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hitesh.gulati\Space\ALM\"/>
    </mc:Choice>
  </mc:AlternateContent>
  <xr:revisionPtr revIDLastSave="0" documentId="13_ncr:1_{0FCB1B1B-3558-42ED-A315-B7FF26B3F078}" xr6:coauthVersionLast="47" xr6:coauthVersionMax="47" xr10:uidLastSave="{00000000-0000-0000-0000-000000000000}"/>
  <bookViews>
    <workbookView xWindow="-110" yWindow="-110" windowWidth="19420" windowHeight="10420" activeTab="4" xr2:uid="{00000000-000D-0000-FFFF-FFFF00000000}"/>
  </bookViews>
  <sheets>
    <sheet name="Control" sheetId="1" r:id="rId1"/>
    <sheet name="Variables" sheetId="8" r:id="rId2"/>
    <sheet name="Calculations&gt;&gt;" sheetId="14" r:id="rId3"/>
    <sheet name="Goals" sheetId="6" r:id="rId4"/>
    <sheet name="Cashflows" sheetId="7" r:id="rId5"/>
    <sheet name="DATA&gt;&gt;" sheetId="13" r:id="rId6"/>
    <sheet name="NIFTY 50" sheetId="9" r:id="rId7"/>
    <sheet name="NIFTY 500" sheetId="10" r:id="rId8"/>
    <sheet name="NIFTY BANK" sheetId="11" r:id="rId9"/>
    <sheet name="NIFTY High Beta" sheetId="12" r:id="rId10"/>
  </sheets>
  <definedNames>
    <definedName name="lookback_years">Variables!$F$5</definedName>
    <definedName name="plan_inception_date">Variables!$C$6</definedName>
    <definedName name="rf">Variables!$C$11</definedName>
    <definedName name="rf_annual">Variables!$C$7</definedName>
    <definedName name="rf_fortnight">Variables!$C$12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5" i="6" l="1"/>
  <c r="F5" i="6"/>
  <c r="E5" i="6"/>
  <c r="D5" i="6"/>
  <c r="C5" i="6"/>
  <c r="O5" i="6" s="1"/>
  <c r="B5" i="6"/>
  <c r="A5" i="6"/>
  <c r="G1" i="7" s="1"/>
  <c r="I4" i="6"/>
  <c r="F4" i="6"/>
  <c r="E4" i="6"/>
  <c r="D4" i="6"/>
  <c r="C4" i="6"/>
  <c r="O4" i="6" s="1"/>
  <c r="B4" i="6"/>
  <c r="A4" i="6"/>
  <c r="F1" i="7" s="1"/>
  <c r="I3" i="6"/>
  <c r="F3" i="6"/>
  <c r="E3" i="6"/>
  <c r="D3" i="6"/>
  <c r="C3" i="6"/>
  <c r="O3" i="6" s="1"/>
  <c r="B3" i="6"/>
  <c r="A3" i="6"/>
  <c r="E1" i="7" s="1"/>
  <c r="I2" i="6"/>
  <c r="F2" i="6"/>
  <c r="E2" i="6"/>
  <c r="D2" i="6"/>
  <c r="B2" i="6"/>
  <c r="A2" i="6"/>
  <c r="D1" i="7" s="1"/>
  <c r="C12" i="8"/>
  <c r="C11" i="8"/>
  <c r="C8" i="8"/>
  <c r="C7" i="8"/>
  <c r="C6" i="8"/>
  <c r="A2" i="7" s="1"/>
  <c r="A3" i="7" s="1"/>
  <c r="C5" i="8"/>
  <c r="O2" i="6" l="1"/>
  <c r="C3" i="7"/>
  <c r="B3" i="7"/>
  <c r="A4" i="7"/>
  <c r="B2" i="7"/>
  <c r="C2" i="7"/>
  <c r="C4" i="7" l="1"/>
  <c r="A5" i="7"/>
  <c r="B4" i="7"/>
  <c r="A6" i="7" l="1"/>
  <c r="C5" i="7"/>
  <c r="B5" i="7"/>
  <c r="A7" i="7" l="1"/>
  <c r="B6" i="7"/>
  <c r="C6" i="7"/>
  <c r="A8" i="7" l="1"/>
  <c r="C7" i="7"/>
  <c r="B7" i="7"/>
  <c r="B8" i="7" l="1"/>
  <c r="A9" i="7"/>
  <c r="C8" i="7"/>
  <c r="C9" i="7" l="1"/>
  <c r="B9" i="7"/>
  <c r="A10" i="7"/>
  <c r="C10" i="7" l="1"/>
  <c r="B10" i="7"/>
  <c r="A11" i="7"/>
  <c r="C11" i="7" l="1"/>
  <c r="B11" i="7"/>
  <c r="A12" i="7"/>
  <c r="C12" i="7" l="1"/>
  <c r="A13" i="7"/>
  <c r="B12" i="7"/>
  <c r="A14" i="7" l="1"/>
  <c r="C13" i="7"/>
  <c r="B13" i="7"/>
  <c r="A15" i="7" l="1"/>
  <c r="B14" i="7"/>
  <c r="C14" i="7"/>
  <c r="A16" i="7" l="1"/>
  <c r="C15" i="7"/>
  <c r="B15" i="7"/>
  <c r="B16" i="7" l="1"/>
  <c r="A17" i="7"/>
  <c r="C16" i="7"/>
  <c r="C17" i="7" l="1"/>
  <c r="B17" i="7"/>
  <c r="A18" i="7"/>
  <c r="C18" i="7" l="1"/>
  <c r="B18" i="7"/>
  <c r="A19" i="7"/>
  <c r="C19" i="7" l="1"/>
  <c r="B19" i="7"/>
  <c r="A20" i="7"/>
  <c r="C20" i="7" l="1"/>
  <c r="A21" i="7"/>
  <c r="B20" i="7"/>
  <c r="B21" i="7" l="1"/>
  <c r="A22" i="7"/>
  <c r="C21" i="7"/>
  <c r="A23" i="7" l="1"/>
  <c r="B22" i="7"/>
  <c r="C22" i="7"/>
  <c r="A24" i="7" l="1"/>
  <c r="C23" i="7"/>
  <c r="B23" i="7"/>
  <c r="B24" i="7" l="1"/>
  <c r="A25" i="7"/>
  <c r="C24" i="7"/>
  <c r="C25" i="7" l="1"/>
  <c r="B25" i="7"/>
  <c r="A26" i="7"/>
  <c r="C26" i="7" l="1"/>
  <c r="B26" i="7"/>
  <c r="A27" i="7"/>
  <c r="C27" i="7" l="1"/>
  <c r="B27" i="7"/>
  <c r="A28" i="7"/>
  <c r="C28" i="7" l="1"/>
  <c r="A29" i="7"/>
  <c r="B28" i="7"/>
  <c r="A30" i="7" l="1"/>
  <c r="C29" i="7"/>
  <c r="B29" i="7"/>
  <c r="A31" i="7" l="1"/>
  <c r="B30" i="7"/>
  <c r="C30" i="7"/>
  <c r="A32" i="7" l="1"/>
  <c r="C31" i="7"/>
  <c r="B31" i="7"/>
  <c r="B32" i="7" l="1"/>
  <c r="A33" i="7"/>
  <c r="C32" i="7"/>
  <c r="C33" i="7" l="1"/>
  <c r="B33" i="7"/>
  <c r="A34" i="7"/>
  <c r="C34" i="7" l="1"/>
  <c r="B34" i="7"/>
  <c r="A35" i="7"/>
  <c r="C35" i="7" l="1"/>
  <c r="B35" i="7"/>
  <c r="A36" i="7"/>
  <c r="C36" i="7" l="1"/>
  <c r="A37" i="7"/>
  <c r="B36" i="7"/>
  <c r="A38" i="7" l="1"/>
  <c r="C37" i="7"/>
  <c r="B37" i="7"/>
  <c r="A39" i="7" l="1"/>
  <c r="B38" i="7"/>
  <c r="C38" i="7"/>
  <c r="A40" i="7" l="1"/>
  <c r="C39" i="7"/>
  <c r="B39" i="7"/>
  <c r="B40" i="7" l="1"/>
  <c r="A41" i="7"/>
  <c r="C40" i="7"/>
  <c r="C41" i="7" l="1"/>
  <c r="B41" i="7"/>
  <c r="A42" i="7"/>
  <c r="C42" i="7" l="1"/>
  <c r="B42" i="7"/>
  <c r="A43" i="7"/>
  <c r="C43" i="7" l="1"/>
  <c r="B43" i="7"/>
  <c r="A44" i="7"/>
  <c r="C44" i="7" l="1"/>
  <c r="A45" i="7"/>
  <c r="B44" i="7"/>
  <c r="C45" i="7" l="1"/>
  <c r="B45" i="7"/>
  <c r="A46" i="7"/>
  <c r="A47" i="7" l="1"/>
  <c r="B46" i="7"/>
  <c r="C46" i="7"/>
  <c r="A48" i="7" l="1"/>
  <c r="C47" i="7"/>
  <c r="B47" i="7"/>
  <c r="B48" i="7" l="1"/>
  <c r="A49" i="7"/>
  <c r="C48" i="7"/>
  <c r="C49" i="7" l="1"/>
  <c r="B49" i="7"/>
  <c r="A50" i="7"/>
  <c r="C50" i="7" l="1"/>
  <c r="B50" i="7"/>
  <c r="A51" i="7"/>
  <c r="C51" i="7" l="1"/>
  <c r="B51" i="7"/>
  <c r="A52" i="7"/>
  <c r="C52" i="7" l="1"/>
  <c r="A53" i="7"/>
  <c r="B52" i="7"/>
  <c r="A54" i="7" l="1"/>
  <c r="C53" i="7"/>
  <c r="B53" i="7"/>
  <c r="A55" i="7" l="1"/>
  <c r="B54" i="7"/>
  <c r="C54" i="7"/>
  <c r="A56" i="7" l="1"/>
  <c r="C55" i="7"/>
  <c r="B55" i="7"/>
  <c r="B56" i="7" l="1"/>
  <c r="A57" i="7"/>
  <c r="C56" i="7"/>
  <c r="C57" i="7" l="1"/>
  <c r="B57" i="7"/>
  <c r="A58" i="7"/>
  <c r="C58" i="7" l="1"/>
  <c r="B58" i="7"/>
  <c r="A59" i="7"/>
  <c r="C59" i="7" l="1"/>
  <c r="B59" i="7"/>
  <c r="A60" i="7"/>
  <c r="C60" i="7" l="1"/>
  <c r="A61" i="7"/>
  <c r="B60" i="7"/>
  <c r="A62" i="7" l="1"/>
  <c r="C61" i="7"/>
  <c r="B61" i="7"/>
  <c r="A63" i="7" l="1"/>
  <c r="B62" i="7"/>
  <c r="C62" i="7"/>
  <c r="A64" i="7" l="1"/>
  <c r="C63" i="7"/>
  <c r="B63" i="7"/>
  <c r="B64" i="7" l="1"/>
  <c r="A65" i="7"/>
  <c r="C64" i="7"/>
  <c r="C65" i="7" l="1"/>
  <c r="B65" i="7"/>
  <c r="A66" i="7"/>
  <c r="C66" i="7" l="1"/>
  <c r="B66" i="7"/>
  <c r="A67" i="7"/>
  <c r="C67" i="7" l="1"/>
  <c r="B67" i="7"/>
  <c r="A68" i="7"/>
  <c r="C68" i="7" l="1"/>
  <c r="A69" i="7"/>
  <c r="B68" i="7"/>
  <c r="A70" i="7" l="1"/>
  <c r="C69" i="7"/>
  <c r="B69" i="7"/>
  <c r="A71" i="7" l="1"/>
  <c r="B70" i="7"/>
  <c r="C70" i="7"/>
  <c r="A72" i="7" l="1"/>
  <c r="C71" i="7"/>
  <c r="B71" i="7"/>
  <c r="B72" i="7" l="1"/>
  <c r="A73" i="7"/>
  <c r="C72" i="7"/>
  <c r="C73" i="7" l="1"/>
  <c r="B73" i="7"/>
  <c r="A74" i="7"/>
  <c r="C74" i="7" l="1"/>
  <c r="B74" i="7"/>
  <c r="A75" i="7"/>
  <c r="C75" i="7" l="1"/>
  <c r="B75" i="7"/>
  <c r="A76" i="7"/>
  <c r="C76" i="7" l="1"/>
  <c r="A77" i="7"/>
  <c r="B76" i="7"/>
  <c r="A78" i="7" l="1"/>
  <c r="C77" i="7"/>
  <c r="B77" i="7"/>
  <c r="A79" i="7" l="1"/>
  <c r="B78" i="7"/>
  <c r="C78" i="7"/>
  <c r="A80" i="7" l="1"/>
  <c r="C79" i="7"/>
  <c r="B79" i="7"/>
  <c r="B80" i="7" l="1"/>
  <c r="A81" i="7"/>
  <c r="C80" i="7"/>
  <c r="C81" i="7" l="1"/>
  <c r="B81" i="7"/>
  <c r="A82" i="7"/>
  <c r="C82" i="7" l="1"/>
  <c r="B82" i="7"/>
  <c r="A83" i="7"/>
  <c r="C83" i="7" l="1"/>
  <c r="B83" i="7"/>
  <c r="A84" i="7"/>
  <c r="C84" i="7" l="1"/>
  <c r="A85" i="7"/>
  <c r="B84" i="7"/>
  <c r="B85" i="7" l="1"/>
  <c r="A86" i="7"/>
  <c r="C85" i="7"/>
  <c r="A87" i="7" l="1"/>
  <c r="B86" i="7"/>
  <c r="C86" i="7"/>
  <c r="A88" i="7" l="1"/>
  <c r="C87" i="7"/>
  <c r="B87" i="7"/>
  <c r="B88" i="7" l="1"/>
  <c r="A89" i="7"/>
  <c r="C88" i="7"/>
  <c r="C89" i="7" l="1"/>
  <c r="B89" i="7"/>
  <c r="A90" i="7"/>
  <c r="C90" i="7" l="1"/>
  <c r="B90" i="7"/>
  <c r="A91" i="7"/>
  <c r="C91" i="7" l="1"/>
  <c r="B91" i="7"/>
  <c r="A92" i="7"/>
  <c r="C92" i="7" l="1"/>
  <c r="A93" i="7"/>
  <c r="B92" i="7"/>
  <c r="A94" i="7" l="1"/>
  <c r="C93" i="7"/>
  <c r="B93" i="7"/>
  <c r="A95" i="7" l="1"/>
  <c r="B94" i="7"/>
  <c r="C94" i="7"/>
  <c r="A96" i="7" l="1"/>
  <c r="C95" i="7"/>
  <c r="B95" i="7"/>
  <c r="B96" i="7" l="1"/>
  <c r="A97" i="7"/>
  <c r="C96" i="7"/>
  <c r="C97" i="7" l="1"/>
  <c r="B97" i="7"/>
  <c r="A98" i="7"/>
  <c r="C98" i="7" l="1"/>
  <c r="B98" i="7"/>
  <c r="A99" i="7"/>
  <c r="C99" i="7" l="1"/>
  <c r="B99" i="7"/>
  <c r="A100" i="7"/>
  <c r="C100" i="7" l="1"/>
  <c r="A101" i="7"/>
  <c r="B100" i="7"/>
  <c r="A102" i="7" l="1"/>
  <c r="C101" i="7"/>
  <c r="B101" i="7"/>
  <c r="A103" i="7" l="1"/>
  <c r="B102" i="7"/>
  <c r="C102" i="7"/>
  <c r="A104" i="7" l="1"/>
  <c r="C103" i="7"/>
  <c r="B103" i="7"/>
  <c r="B104" i="7" l="1"/>
  <c r="A105" i="7"/>
  <c r="C104" i="7"/>
  <c r="C105" i="7" l="1"/>
  <c r="B105" i="7"/>
  <c r="A106" i="7"/>
  <c r="C106" i="7" l="1"/>
  <c r="B106" i="7"/>
  <c r="A107" i="7"/>
  <c r="C107" i="7" l="1"/>
  <c r="B107" i="7"/>
  <c r="A108" i="7"/>
  <c r="C108" i="7" l="1"/>
  <c r="A109" i="7"/>
  <c r="B108" i="7"/>
  <c r="C109" i="7" l="1"/>
  <c r="B109" i="7"/>
  <c r="A110" i="7"/>
  <c r="A111" i="7" l="1"/>
  <c r="B110" i="7"/>
  <c r="C110" i="7"/>
  <c r="A112" i="7" l="1"/>
  <c r="C111" i="7"/>
  <c r="B111" i="7"/>
  <c r="B112" i="7" l="1"/>
  <c r="A113" i="7"/>
  <c r="C112" i="7"/>
  <c r="C113" i="7" l="1"/>
  <c r="B113" i="7"/>
  <c r="A114" i="7"/>
  <c r="C114" i="7" l="1"/>
  <c r="B114" i="7"/>
  <c r="A115" i="7"/>
  <c r="C115" i="7" l="1"/>
  <c r="B115" i="7"/>
  <c r="A116" i="7"/>
  <c r="C116" i="7" l="1"/>
  <c r="A117" i="7"/>
  <c r="B116" i="7"/>
  <c r="A118" i="7" l="1"/>
  <c r="C117" i="7"/>
  <c r="B117" i="7"/>
  <c r="A119" i="7" l="1"/>
  <c r="B118" i="7"/>
  <c r="C118" i="7"/>
  <c r="A120" i="7" l="1"/>
  <c r="C119" i="7"/>
  <c r="B119" i="7"/>
  <c r="B120" i="7" l="1"/>
  <c r="A121" i="7"/>
  <c r="C120" i="7"/>
  <c r="C121" i="7" l="1"/>
  <c r="B121" i="7"/>
  <c r="A122" i="7"/>
  <c r="C122" i="7" l="1"/>
  <c r="B122" i="7"/>
  <c r="A123" i="7"/>
  <c r="C123" i="7" l="1"/>
  <c r="B123" i="7"/>
  <c r="A124" i="7"/>
  <c r="C124" i="7" l="1"/>
  <c r="A125" i="7"/>
  <c r="B124" i="7"/>
  <c r="A126" i="7" l="1"/>
  <c r="C125" i="7"/>
  <c r="B125" i="7"/>
  <c r="A127" i="7" l="1"/>
  <c r="B126" i="7"/>
  <c r="C126" i="7"/>
  <c r="A128" i="7" l="1"/>
  <c r="C127" i="7"/>
  <c r="B127" i="7"/>
  <c r="B128" i="7" l="1"/>
  <c r="A129" i="7"/>
  <c r="C128" i="7"/>
  <c r="C129" i="7" l="1"/>
  <c r="B129" i="7"/>
  <c r="A130" i="7"/>
  <c r="C130" i="7" l="1"/>
  <c r="B130" i="7"/>
  <c r="A131" i="7"/>
  <c r="C131" i="7" l="1"/>
  <c r="B131" i="7"/>
  <c r="A132" i="7"/>
  <c r="C132" i="7" l="1"/>
  <c r="A133" i="7"/>
  <c r="B132" i="7"/>
  <c r="A134" i="7" l="1"/>
  <c r="C133" i="7"/>
  <c r="B133" i="7"/>
  <c r="A135" i="7" l="1"/>
  <c r="B134" i="7"/>
  <c r="C134" i="7"/>
  <c r="A136" i="7" l="1"/>
  <c r="C135" i="7"/>
  <c r="B135" i="7"/>
  <c r="B136" i="7" l="1"/>
  <c r="A137" i="7"/>
  <c r="C136" i="7"/>
  <c r="C137" i="7" l="1"/>
  <c r="B137" i="7"/>
  <c r="A138" i="7"/>
  <c r="C138" i="7" l="1"/>
  <c r="B138" i="7"/>
  <c r="A139" i="7"/>
  <c r="C139" i="7" l="1"/>
  <c r="B139" i="7"/>
  <c r="A140" i="7"/>
  <c r="C140" i="7" l="1"/>
  <c r="A141" i="7"/>
  <c r="B140" i="7"/>
  <c r="A142" i="7" l="1"/>
  <c r="C141" i="7"/>
  <c r="B141" i="7"/>
  <c r="A143" i="7" l="1"/>
  <c r="B142" i="7"/>
  <c r="C142" i="7"/>
  <c r="A144" i="7" l="1"/>
  <c r="C143" i="7"/>
  <c r="B143" i="7"/>
  <c r="B144" i="7" l="1"/>
  <c r="A145" i="7"/>
  <c r="C144" i="7"/>
  <c r="C145" i="7" l="1"/>
  <c r="B145" i="7"/>
  <c r="A146" i="7"/>
  <c r="C146" i="7" l="1"/>
  <c r="B146" i="7"/>
  <c r="A147" i="7"/>
  <c r="C147" i="7" l="1"/>
  <c r="B147" i="7"/>
  <c r="A148" i="7"/>
  <c r="C148" i="7" l="1"/>
  <c r="A149" i="7"/>
  <c r="B148" i="7"/>
  <c r="B149" i="7" l="1"/>
  <c r="A150" i="7"/>
  <c r="C149" i="7"/>
  <c r="A151" i="7" l="1"/>
  <c r="B150" i="7"/>
  <c r="C150" i="7"/>
  <c r="A152" i="7" l="1"/>
  <c r="C151" i="7"/>
  <c r="B151" i="7"/>
  <c r="B152" i="7" l="1"/>
  <c r="A153" i="7"/>
  <c r="C152" i="7"/>
  <c r="C153" i="7" l="1"/>
  <c r="B153" i="7"/>
  <c r="A154" i="7"/>
  <c r="C154" i="7" l="1"/>
  <c r="B154" i="7"/>
  <c r="A155" i="7"/>
  <c r="C155" i="7" l="1"/>
  <c r="B155" i="7"/>
  <c r="A156" i="7"/>
  <c r="C156" i="7" l="1"/>
  <c r="A157" i="7"/>
  <c r="B156" i="7"/>
  <c r="A158" i="7" l="1"/>
  <c r="C157" i="7"/>
  <c r="B157" i="7"/>
  <c r="A159" i="7" l="1"/>
  <c r="B158" i="7"/>
  <c r="C158" i="7"/>
  <c r="A160" i="7" l="1"/>
  <c r="C159" i="7"/>
  <c r="B159" i="7"/>
  <c r="B160" i="7" l="1"/>
  <c r="A161" i="7"/>
  <c r="C160" i="7"/>
  <c r="C161" i="7" l="1"/>
  <c r="B161" i="7"/>
  <c r="A162" i="7"/>
  <c r="C162" i="7" l="1"/>
  <c r="B162" i="7"/>
  <c r="A163" i="7"/>
  <c r="C163" i="7" l="1"/>
  <c r="B163" i="7"/>
  <c r="A164" i="7"/>
  <c r="C164" i="7" l="1"/>
  <c r="A165" i="7"/>
  <c r="B164" i="7"/>
  <c r="C165" i="7" l="1"/>
  <c r="A166" i="7"/>
  <c r="B165" i="7"/>
  <c r="A167" i="7" l="1"/>
  <c r="B166" i="7"/>
  <c r="C166" i="7"/>
  <c r="A168" i="7" l="1"/>
  <c r="C167" i="7"/>
  <c r="B167" i="7"/>
  <c r="A169" i="7" l="1"/>
  <c r="B168" i="7"/>
  <c r="C168" i="7"/>
  <c r="A170" i="7" l="1"/>
  <c r="C169" i="7"/>
  <c r="B169" i="7"/>
  <c r="B170" i="7" l="1"/>
  <c r="A171" i="7"/>
  <c r="C170" i="7"/>
  <c r="C171" i="7" l="1"/>
  <c r="B171" i="7"/>
  <c r="A172" i="7"/>
  <c r="C172" i="7" l="1"/>
  <c r="B172" i="7"/>
  <c r="A173" i="7"/>
  <c r="A174" i="7" l="1"/>
  <c r="C173" i="7"/>
  <c r="B173" i="7"/>
  <c r="A175" i="7" l="1"/>
  <c r="C174" i="7"/>
  <c r="B174" i="7"/>
  <c r="C175" i="7" l="1"/>
  <c r="B175" i="7"/>
  <c r="A176" i="7"/>
  <c r="A177" i="7" l="1"/>
  <c r="C176" i="7"/>
  <c r="B176" i="7"/>
  <c r="A178" i="7" l="1"/>
  <c r="B177" i="7"/>
  <c r="C177" i="7"/>
  <c r="B178" i="7" l="1"/>
  <c r="C178" i="7"/>
  <c r="A179" i="7"/>
  <c r="C179" i="7" l="1"/>
  <c r="B179" i="7"/>
  <c r="A180" i="7"/>
  <c r="C180" i="7" l="1"/>
  <c r="A181" i="7"/>
  <c r="B180" i="7"/>
  <c r="C181" i="7" l="1"/>
  <c r="B181" i="7"/>
  <c r="A182" i="7"/>
  <c r="A183" i="7" l="1"/>
  <c r="C182" i="7"/>
  <c r="B182" i="7"/>
  <c r="B183" i="7" l="1"/>
  <c r="C183" i="7"/>
  <c r="A184" i="7"/>
  <c r="A185" i="7" l="1"/>
  <c r="D184" i="7"/>
  <c r="C184" i="7"/>
  <c r="B184" i="7"/>
  <c r="A186" i="7" l="1"/>
  <c r="B185" i="7"/>
  <c r="D185" i="7"/>
  <c r="C185" i="7"/>
  <c r="B186" i="7" l="1"/>
  <c r="C186" i="7"/>
  <c r="A187" i="7"/>
  <c r="D186" i="7"/>
  <c r="C187" i="7" l="1"/>
  <c r="B187" i="7"/>
  <c r="D187" i="7"/>
  <c r="A188" i="7"/>
  <c r="D188" i="7" l="1"/>
  <c r="C188" i="7"/>
  <c r="A189" i="7"/>
  <c r="B188" i="7"/>
  <c r="D189" i="7" l="1"/>
  <c r="B189" i="7"/>
  <c r="A190" i="7"/>
  <c r="C189" i="7"/>
  <c r="D190" i="7" l="1"/>
  <c r="C190" i="7"/>
  <c r="B190" i="7"/>
  <c r="A191" i="7"/>
  <c r="A192" i="7" l="1"/>
  <c r="B191" i="7"/>
  <c r="C191" i="7"/>
  <c r="D191" i="7"/>
  <c r="A193" i="7" l="1"/>
  <c r="C192" i="7"/>
  <c r="B192" i="7"/>
  <c r="D192" i="7"/>
  <c r="A194" i="7" l="1"/>
  <c r="D193" i="7"/>
  <c r="C193" i="7"/>
  <c r="B193" i="7"/>
  <c r="B194" i="7" l="1"/>
  <c r="A195" i="7"/>
  <c r="C194" i="7"/>
  <c r="D194" i="7"/>
  <c r="C195" i="7" l="1"/>
  <c r="B195" i="7"/>
  <c r="D195" i="7"/>
  <c r="A196" i="7"/>
  <c r="D196" i="7" l="1"/>
  <c r="C196" i="7"/>
  <c r="B196" i="7"/>
  <c r="A197" i="7"/>
  <c r="D197" i="7" l="1"/>
  <c r="A198" i="7"/>
  <c r="B197" i="7"/>
  <c r="C197" i="7"/>
  <c r="C198" i="7" l="1"/>
  <c r="B198" i="7"/>
  <c r="A199" i="7"/>
  <c r="D198" i="7"/>
  <c r="A200" i="7" l="1"/>
  <c r="D199" i="7"/>
  <c r="C199" i="7"/>
  <c r="B199" i="7"/>
  <c r="A201" i="7" l="1"/>
  <c r="C200" i="7"/>
  <c r="D200" i="7"/>
  <c r="B200" i="7"/>
  <c r="A202" i="7" l="1"/>
  <c r="D201" i="7"/>
  <c r="C201" i="7"/>
  <c r="B201" i="7"/>
  <c r="B202" i="7" l="1"/>
  <c r="D202" i="7"/>
  <c r="A203" i="7"/>
  <c r="C202" i="7"/>
  <c r="C203" i="7" l="1"/>
  <c r="B203" i="7"/>
  <c r="A204" i="7"/>
  <c r="D203" i="7"/>
  <c r="D204" i="7" l="1"/>
  <c r="C204" i="7"/>
  <c r="B204" i="7"/>
  <c r="A205" i="7"/>
  <c r="D205" i="7" l="1"/>
  <c r="A206" i="7"/>
  <c r="C205" i="7"/>
  <c r="B205" i="7"/>
  <c r="A207" i="7" l="1"/>
  <c r="C206" i="7"/>
  <c r="D206" i="7"/>
  <c r="B206" i="7"/>
  <c r="D207" i="7" l="1"/>
  <c r="C207" i="7"/>
  <c r="B207" i="7"/>
  <c r="A208" i="7"/>
  <c r="A209" i="7" l="1"/>
  <c r="D208" i="7"/>
  <c r="C208" i="7"/>
  <c r="B208" i="7"/>
  <c r="A210" i="7" l="1"/>
  <c r="B209" i="7"/>
  <c r="D209" i="7"/>
  <c r="C209" i="7"/>
  <c r="B210" i="7" l="1"/>
  <c r="D210" i="7"/>
  <c r="C210" i="7"/>
  <c r="A211" i="7"/>
  <c r="C211" i="7" l="1"/>
  <c r="B211" i="7"/>
  <c r="A212" i="7"/>
  <c r="D211" i="7"/>
  <c r="D212" i="7" l="1"/>
  <c r="C212" i="7"/>
  <c r="A213" i="7"/>
  <c r="B212" i="7"/>
  <c r="D213" i="7" l="1"/>
  <c r="C213" i="7"/>
  <c r="B213" i="7"/>
  <c r="A214" i="7"/>
  <c r="A215" i="7" l="1"/>
  <c r="D214" i="7"/>
  <c r="C214" i="7"/>
  <c r="B214" i="7"/>
  <c r="B215" i="7" l="1"/>
  <c r="D215" i="7"/>
  <c r="C215" i="7"/>
  <c r="A216" i="7"/>
  <c r="A217" i="7" l="1"/>
  <c r="D216" i="7"/>
  <c r="C216" i="7"/>
  <c r="B216" i="7"/>
  <c r="A218" i="7" l="1"/>
  <c r="B217" i="7"/>
  <c r="C217" i="7"/>
  <c r="D217" i="7"/>
  <c r="B218" i="7" l="1"/>
  <c r="C218" i="7"/>
  <c r="A219" i="7"/>
  <c r="D218" i="7"/>
  <c r="C219" i="7" l="1"/>
  <c r="B219" i="7"/>
  <c r="D219" i="7"/>
  <c r="A220" i="7"/>
  <c r="D220" i="7" l="1"/>
  <c r="C220" i="7"/>
  <c r="A221" i="7"/>
  <c r="B220" i="7"/>
  <c r="D221" i="7" l="1"/>
  <c r="B221" i="7"/>
  <c r="A222" i="7"/>
  <c r="C221" i="7"/>
  <c r="D222" i="7" l="1"/>
  <c r="C222" i="7"/>
  <c r="B222" i="7"/>
  <c r="A223" i="7"/>
  <c r="A224" i="7" l="1"/>
  <c r="B223" i="7"/>
  <c r="D223" i="7"/>
  <c r="C223" i="7"/>
  <c r="A225" i="7" l="1"/>
  <c r="C224" i="7"/>
  <c r="B224" i="7"/>
  <c r="D224" i="7"/>
  <c r="A226" i="7" l="1"/>
  <c r="D225" i="7"/>
  <c r="C225" i="7"/>
  <c r="B225" i="7"/>
  <c r="B226" i="7" l="1"/>
  <c r="A227" i="7"/>
  <c r="D226" i="7"/>
  <c r="C226" i="7"/>
  <c r="C227" i="7" l="1"/>
  <c r="B227" i="7"/>
  <c r="D227" i="7"/>
  <c r="A228" i="7"/>
  <c r="D228" i="7" l="1"/>
  <c r="C228" i="7"/>
  <c r="B228" i="7"/>
  <c r="A229" i="7"/>
  <c r="D229" i="7" l="1"/>
  <c r="C229" i="7"/>
  <c r="B229" i="7"/>
  <c r="A230" i="7"/>
  <c r="D230" i="7" l="1"/>
  <c r="A231" i="7"/>
  <c r="B230" i="7"/>
  <c r="C230" i="7"/>
  <c r="C231" i="7" l="1"/>
  <c r="B231" i="7"/>
  <c r="A232" i="7"/>
  <c r="D231" i="7"/>
  <c r="A233" i="7" l="1"/>
  <c r="D232" i="7"/>
  <c r="C232" i="7"/>
  <c r="B232" i="7"/>
  <c r="A234" i="7" l="1"/>
  <c r="C233" i="7"/>
  <c r="B233" i="7"/>
  <c r="D233" i="7"/>
  <c r="B234" i="7" l="1"/>
  <c r="A235" i="7"/>
  <c r="D234" i="7"/>
  <c r="C234" i="7"/>
  <c r="C235" i="7" l="1"/>
  <c r="B235" i="7"/>
  <c r="A236" i="7"/>
  <c r="D235" i="7"/>
  <c r="D236" i="7" l="1"/>
  <c r="C236" i="7"/>
  <c r="B236" i="7"/>
  <c r="A237" i="7"/>
  <c r="D237" i="7" l="1"/>
  <c r="C237" i="7"/>
  <c r="A238" i="7"/>
  <c r="B237" i="7"/>
  <c r="D238" i="7" l="1"/>
  <c r="C238" i="7"/>
  <c r="B238" i="7"/>
  <c r="A239" i="7"/>
  <c r="A240" i="7" l="1"/>
  <c r="B239" i="7"/>
  <c r="D239" i="7"/>
  <c r="C239" i="7"/>
  <c r="A241" i="7" l="1"/>
  <c r="D240" i="7"/>
  <c r="C240" i="7"/>
  <c r="B240" i="7"/>
  <c r="A242" i="7" l="1"/>
  <c r="B241" i="7"/>
  <c r="D241" i="7"/>
  <c r="C241" i="7"/>
  <c r="B242" i="7" l="1"/>
  <c r="A243" i="7"/>
  <c r="D242" i="7"/>
  <c r="C242" i="7"/>
  <c r="C243" i="7" l="1"/>
  <c r="B243" i="7"/>
  <c r="A244" i="7"/>
  <c r="D243" i="7"/>
  <c r="D244" i="7" l="1"/>
  <c r="C244" i="7"/>
  <c r="B244" i="7"/>
  <c r="A245" i="7"/>
  <c r="D245" i="7" l="1"/>
  <c r="C245" i="7"/>
  <c r="A246" i="7"/>
  <c r="B245" i="7"/>
  <c r="D246" i="7" l="1"/>
  <c r="C246" i="7"/>
  <c r="A247" i="7"/>
  <c r="B246" i="7"/>
  <c r="A248" i="7" l="1"/>
  <c r="D247" i="7"/>
  <c r="C247" i="7"/>
  <c r="B247" i="7"/>
  <c r="A249" i="7" l="1"/>
  <c r="C248" i="7"/>
  <c r="B248" i="7"/>
  <c r="D248" i="7"/>
  <c r="A250" i="7" l="1"/>
  <c r="D249" i="7"/>
  <c r="C249" i="7"/>
  <c r="B249" i="7"/>
  <c r="B250" i="7" l="1"/>
  <c r="A251" i="7"/>
  <c r="C250" i="7"/>
  <c r="D250" i="7"/>
  <c r="C251" i="7" l="1"/>
  <c r="B251" i="7"/>
  <c r="D251" i="7"/>
  <c r="A252" i="7"/>
  <c r="D252" i="7" l="1"/>
  <c r="C252" i="7"/>
  <c r="B252" i="7"/>
  <c r="A253" i="7"/>
  <c r="D253" i="7" l="1"/>
  <c r="C253" i="7"/>
  <c r="B253" i="7"/>
  <c r="A254" i="7"/>
  <c r="D254" i="7" l="1"/>
  <c r="A255" i="7"/>
  <c r="C254" i="7"/>
  <c r="B254" i="7"/>
  <c r="B255" i="7" l="1"/>
  <c r="D255" i="7"/>
  <c r="A256" i="7"/>
  <c r="C255" i="7"/>
  <c r="A257" i="7" l="1"/>
  <c r="D256" i="7"/>
  <c r="C256" i="7"/>
  <c r="B256" i="7"/>
  <c r="A258" i="7" l="1"/>
  <c r="B257" i="7"/>
  <c r="D257" i="7"/>
  <c r="C257" i="7"/>
  <c r="B258" i="7" l="1"/>
  <c r="A259" i="7"/>
  <c r="D258" i="7"/>
  <c r="C258" i="7"/>
  <c r="C259" i="7" l="1"/>
  <c r="B259" i="7"/>
  <c r="A260" i="7"/>
  <c r="D259" i="7"/>
  <c r="D260" i="7" l="1"/>
  <c r="C260" i="7"/>
  <c r="B260" i="7"/>
  <c r="A261" i="7"/>
  <c r="D261" i="7" l="1"/>
  <c r="C261" i="7"/>
  <c r="A262" i="7"/>
  <c r="B261" i="7"/>
  <c r="D262" i="7" l="1"/>
  <c r="C262" i="7"/>
  <c r="B262" i="7"/>
  <c r="A263" i="7"/>
  <c r="A264" i="7" l="1"/>
  <c r="D263" i="7"/>
  <c r="C263" i="7"/>
  <c r="B263" i="7"/>
  <c r="A265" i="7" l="1"/>
  <c r="C264" i="7"/>
  <c r="B264" i="7"/>
  <c r="D264" i="7"/>
  <c r="A266" i="7" l="1"/>
  <c r="D265" i="7"/>
  <c r="C265" i="7"/>
  <c r="B265" i="7"/>
  <c r="B266" i="7" l="1"/>
  <c r="A267" i="7"/>
  <c r="C266" i="7"/>
  <c r="D266" i="7"/>
  <c r="C267" i="7" l="1"/>
  <c r="B267" i="7"/>
  <c r="D267" i="7"/>
  <c r="A268" i="7"/>
  <c r="D268" i="7" l="1"/>
  <c r="C268" i="7"/>
  <c r="B268" i="7"/>
  <c r="A269" i="7"/>
  <c r="D269" i="7" l="1"/>
  <c r="C269" i="7"/>
  <c r="B269" i="7"/>
  <c r="A270" i="7"/>
  <c r="D270" i="7" l="1"/>
  <c r="A271" i="7"/>
  <c r="B270" i="7"/>
  <c r="C270" i="7"/>
  <c r="D271" i="7" l="1"/>
  <c r="C271" i="7"/>
  <c r="B271" i="7"/>
  <c r="A272" i="7"/>
  <c r="A273" i="7" l="1"/>
  <c r="B272" i="7"/>
  <c r="C272" i="7"/>
  <c r="D272" i="7"/>
  <c r="A274" i="7" l="1"/>
  <c r="D273" i="7"/>
  <c r="C273" i="7"/>
  <c r="B273" i="7"/>
  <c r="B274" i="7" l="1"/>
  <c r="A275" i="7"/>
  <c r="D274" i="7"/>
  <c r="C274" i="7"/>
  <c r="C275" i="7" l="1"/>
  <c r="B275" i="7"/>
  <c r="D275" i="7"/>
  <c r="A276" i="7"/>
  <c r="D276" i="7" l="1"/>
  <c r="C276" i="7"/>
  <c r="B276" i="7"/>
  <c r="A277" i="7"/>
  <c r="D277" i="7" l="1"/>
  <c r="C277" i="7"/>
  <c r="B277" i="7"/>
  <c r="A278" i="7"/>
  <c r="D278" i="7" l="1"/>
  <c r="A279" i="7"/>
  <c r="C278" i="7"/>
  <c r="B278" i="7"/>
  <c r="C279" i="7" l="1"/>
  <c r="A280" i="7"/>
  <c r="B279" i="7"/>
  <c r="D279" i="7"/>
  <c r="A281" i="7" l="1"/>
  <c r="D280" i="7"/>
  <c r="C280" i="7"/>
  <c r="B280" i="7"/>
  <c r="A282" i="7" l="1"/>
  <c r="C281" i="7"/>
  <c r="D281" i="7"/>
  <c r="B281" i="7"/>
  <c r="B282" i="7" l="1"/>
  <c r="A283" i="7"/>
  <c r="D282" i="7"/>
  <c r="C282" i="7"/>
  <c r="C283" i="7" l="1"/>
  <c r="B283" i="7"/>
  <c r="A284" i="7"/>
  <c r="D283" i="7"/>
  <c r="D284" i="7" l="1"/>
  <c r="C284" i="7"/>
  <c r="B284" i="7"/>
  <c r="A285" i="7"/>
  <c r="D285" i="7" l="1"/>
  <c r="C285" i="7"/>
  <c r="A286" i="7"/>
  <c r="B285" i="7"/>
  <c r="D286" i="7" l="1"/>
  <c r="B286" i="7"/>
  <c r="A287" i="7"/>
  <c r="C286" i="7"/>
  <c r="A288" i="7" l="1"/>
  <c r="D287" i="7"/>
  <c r="C287" i="7"/>
  <c r="B287" i="7"/>
  <c r="A289" i="7" l="1"/>
  <c r="B288" i="7"/>
  <c r="D288" i="7"/>
  <c r="C288" i="7"/>
  <c r="A290" i="7" l="1"/>
  <c r="D289" i="7"/>
  <c r="C289" i="7"/>
  <c r="B289" i="7"/>
  <c r="B290" i="7" l="1"/>
  <c r="A291" i="7"/>
  <c r="D290" i="7"/>
  <c r="C290" i="7"/>
  <c r="C291" i="7" l="1"/>
  <c r="B291" i="7"/>
  <c r="D291" i="7"/>
  <c r="A292" i="7"/>
  <c r="D292" i="7" l="1"/>
  <c r="C292" i="7"/>
  <c r="B292" i="7"/>
  <c r="A293" i="7"/>
  <c r="D293" i="7" l="1"/>
  <c r="C293" i="7"/>
  <c r="B293" i="7"/>
  <c r="A294" i="7"/>
  <c r="D294" i="7" l="1"/>
  <c r="A295" i="7"/>
  <c r="C294" i="7"/>
  <c r="B294" i="7"/>
  <c r="C295" i="7" l="1"/>
  <c r="B295" i="7"/>
  <c r="A296" i="7"/>
  <c r="D295" i="7"/>
  <c r="A297" i="7" l="1"/>
  <c r="D296" i="7"/>
  <c r="C296" i="7"/>
  <c r="B296" i="7"/>
  <c r="A298" i="7" l="1"/>
  <c r="C297" i="7"/>
  <c r="B297" i="7"/>
  <c r="D297" i="7"/>
  <c r="B298" i="7" l="1"/>
  <c r="A299" i="7"/>
  <c r="D298" i="7"/>
  <c r="C298" i="7"/>
  <c r="C299" i="7" l="1"/>
  <c r="B299" i="7"/>
  <c r="A300" i="7"/>
  <c r="D299" i="7"/>
  <c r="D300" i="7" l="1"/>
  <c r="C300" i="7"/>
  <c r="B300" i="7"/>
  <c r="A301" i="7"/>
  <c r="D301" i="7" l="1"/>
  <c r="C301" i="7"/>
  <c r="A302" i="7"/>
  <c r="B301" i="7"/>
  <c r="D302" i="7" l="1"/>
  <c r="C302" i="7"/>
  <c r="B302" i="7"/>
  <c r="A303" i="7"/>
  <c r="A304" i="7" l="1"/>
  <c r="B303" i="7"/>
  <c r="C303" i="7"/>
  <c r="D303" i="7"/>
  <c r="A305" i="7" l="1"/>
  <c r="D304" i="7"/>
  <c r="C304" i="7"/>
  <c r="B304" i="7"/>
  <c r="A306" i="7" l="1"/>
  <c r="B305" i="7"/>
  <c r="D305" i="7"/>
  <c r="C305" i="7"/>
  <c r="B306" i="7" l="1"/>
  <c r="A307" i="7"/>
  <c r="D306" i="7"/>
  <c r="C306" i="7"/>
  <c r="C307" i="7" l="1"/>
  <c r="B307" i="7"/>
  <c r="A308" i="7"/>
  <c r="D307" i="7"/>
  <c r="D308" i="7" l="1"/>
  <c r="C308" i="7"/>
  <c r="B308" i="7"/>
  <c r="A309" i="7"/>
  <c r="D309" i="7" l="1"/>
  <c r="C309" i="7"/>
  <c r="A310" i="7"/>
  <c r="B309" i="7"/>
  <c r="D310" i="7" l="1"/>
  <c r="C310" i="7"/>
  <c r="A311" i="7"/>
  <c r="B310" i="7"/>
  <c r="A312" i="7" l="1"/>
  <c r="D311" i="7"/>
  <c r="C311" i="7"/>
  <c r="B311" i="7"/>
  <c r="A313" i="7" l="1"/>
  <c r="C312" i="7"/>
  <c r="D312" i="7"/>
  <c r="B312" i="7"/>
  <c r="A314" i="7" l="1"/>
  <c r="D313" i="7"/>
  <c r="C313" i="7"/>
  <c r="B313" i="7"/>
  <c r="B314" i="7" l="1"/>
  <c r="A315" i="7"/>
  <c r="C314" i="7"/>
  <c r="D314" i="7"/>
  <c r="C315" i="7" l="1"/>
  <c r="B315" i="7"/>
  <c r="D315" i="7"/>
  <c r="A316" i="7"/>
  <c r="D316" i="7" l="1"/>
  <c r="C316" i="7"/>
  <c r="B316" i="7"/>
  <c r="A317" i="7"/>
  <c r="D317" i="7" l="1"/>
  <c r="C317" i="7"/>
  <c r="B317" i="7"/>
  <c r="A318" i="7"/>
  <c r="D318" i="7" l="1"/>
  <c r="A319" i="7"/>
  <c r="C318" i="7"/>
  <c r="B318" i="7"/>
  <c r="B319" i="7" l="1"/>
  <c r="D319" i="7"/>
  <c r="A320" i="7"/>
  <c r="C319" i="7"/>
  <c r="A321" i="7" l="1"/>
  <c r="D320" i="7"/>
  <c r="C320" i="7"/>
  <c r="B320" i="7"/>
  <c r="A322" i="7" l="1"/>
  <c r="B321" i="7"/>
  <c r="D321" i="7"/>
  <c r="C321" i="7"/>
  <c r="B322" i="7" l="1"/>
  <c r="A323" i="7"/>
  <c r="D322" i="7"/>
  <c r="C322" i="7"/>
  <c r="C323" i="7" l="1"/>
  <c r="B323" i="7"/>
  <c r="A324" i="7"/>
  <c r="D323" i="7"/>
  <c r="D324" i="7" l="1"/>
  <c r="C324" i="7"/>
  <c r="B324" i="7"/>
  <c r="A325" i="7"/>
  <c r="D325" i="7" l="1"/>
  <c r="C325" i="7"/>
  <c r="A326" i="7"/>
  <c r="B325" i="7"/>
  <c r="D326" i="7" l="1"/>
  <c r="C326" i="7"/>
  <c r="B326" i="7"/>
  <c r="A327" i="7"/>
  <c r="A328" i="7" l="1"/>
  <c r="D327" i="7"/>
  <c r="C327" i="7"/>
  <c r="B327" i="7"/>
  <c r="A329" i="7" l="1"/>
  <c r="C328" i="7"/>
  <c r="B328" i="7"/>
  <c r="D328" i="7"/>
  <c r="A330" i="7" l="1"/>
  <c r="D329" i="7"/>
  <c r="C329" i="7"/>
  <c r="B329" i="7"/>
  <c r="B330" i="7" l="1"/>
  <c r="A331" i="7"/>
  <c r="C330" i="7"/>
  <c r="D330" i="7"/>
  <c r="C331" i="7" l="1"/>
  <c r="B331" i="7"/>
  <c r="D331" i="7"/>
  <c r="A332" i="7"/>
  <c r="D332" i="7" l="1"/>
  <c r="C332" i="7"/>
  <c r="B332" i="7"/>
  <c r="A333" i="7"/>
  <c r="D333" i="7" l="1"/>
  <c r="C333" i="7"/>
  <c r="B333" i="7"/>
  <c r="A334" i="7"/>
  <c r="D334" i="7" l="1"/>
  <c r="A335" i="7"/>
  <c r="B334" i="7"/>
  <c r="C334" i="7"/>
  <c r="D335" i="7" l="1"/>
  <c r="C335" i="7"/>
  <c r="B335" i="7"/>
  <c r="A336" i="7"/>
  <c r="A337" i="7" l="1"/>
  <c r="B336" i="7"/>
  <c r="D336" i="7"/>
  <c r="C336" i="7"/>
  <c r="A338" i="7" l="1"/>
  <c r="D337" i="7"/>
  <c r="C337" i="7"/>
  <c r="B337" i="7"/>
  <c r="B338" i="7" l="1"/>
  <c r="A339" i="7"/>
  <c r="D338" i="7"/>
  <c r="C338" i="7"/>
  <c r="C339" i="7" l="1"/>
  <c r="B339" i="7"/>
  <c r="D339" i="7"/>
  <c r="A340" i="7"/>
  <c r="D340" i="7" l="1"/>
  <c r="C340" i="7"/>
  <c r="B340" i="7"/>
  <c r="A341" i="7"/>
  <c r="D341" i="7" l="1"/>
  <c r="C341" i="7"/>
  <c r="A342" i="7"/>
  <c r="B341" i="7"/>
  <c r="D342" i="7" l="1"/>
  <c r="A343" i="7"/>
  <c r="C342" i="7"/>
  <c r="B342" i="7"/>
  <c r="C343" i="7" l="1"/>
  <c r="A344" i="7"/>
  <c r="D343" i="7"/>
  <c r="B343" i="7"/>
  <c r="A345" i="7" l="1"/>
  <c r="D344" i="7"/>
  <c r="C344" i="7"/>
  <c r="B344" i="7"/>
  <c r="A346" i="7" l="1"/>
  <c r="C345" i="7"/>
  <c r="D345" i="7"/>
  <c r="B345" i="7"/>
  <c r="B346" i="7" l="1"/>
  <c r="A347" i="7"/>
  <c r="D346" i="7"/>
  <c r="C346" i="7"/>
  <c r="C347" i="7" l="1"/>
  <c r="B347" i="7"/>
  <c r="A348" i="7"/>
  <c r="D347" i="7"/>
  <c r="D348" i="7" l="1"/>
  <c r="C348" i="7"/>
  <c r="B348" i="7"/>
  <c r="A349" i="7"/>
  <c r="D349" i="7" l="1"/>
  <c r="C349" i="7"/>
  <c r="A350" i="7"/>
  <c r="B349" i="7"/>
  <c r="D350" i="7" l="1"/>
  <c r="B350" i="7"/>
  <c r="C350" i="7"/>
  <c r="A351" i="7"/>
  <c r="A352" i="7" l="1"/>
  <c r="D351" i="7"/>
  <c r="C351" i="7"/>
  <c r="B351" i="7"/>
  <c r="A353" i="7" l="1"/>
  <c r="B352" i="7"/>
  <c r="D352" i="7"/>
  <c r="C352" i="7"/>
  <c r="A354" i="7" l="1"/>
  <c r="D353" i="7"/>
  <c r="C353" i="7"/>
  <c r="B353" i="7"/>
  <c r="B354" i="7" l="1"/>
  <c r="A355" i="7"/>
  <c r="D354" i="7"/>
  <c r="C354" i="7"/>
  <c r="C355" i="7" l="1"/>
  <c r="B355" i="7"/>
  <c r="D355" i="7"/>
  <c r="A356" i="7"/>
  <c r="D356" i="7" l="1"/>
  <c r="C356" i="7"/>
  <c r="B356" i="7"/>
  <c r="A357" i="7"/>
  <c r="D357" i="7" l="1"/>
  <c r="C357" i="7"/>
  <c r="B357" i="7"/>
  <c r="A358" i="7"/>
  <c r="D358" i="7" l="1"/>
  <c r="A359" i="7"/>
  <c r="C358" i="7"/>
  <c r="B358" i="7"/>
  <c r="C359" i="7" l="1"/>
  <c r="B359" i="7"/>
  <c r="A360" i="7"/>
  <c r="D359" i="7"/>
  <c r="A361" i="7" l="1"/>
  <c r="D360" i="7"/>
  <c r="B360" i="7"/>
  <c r="C360" i="7"/>
  <c r="A362" i="7" l="1"/>
  <c r="C361" i="7"/>
  <c r="B361" i="7"/>
  <c r="D361" i="7"/>
  <c r="B362" i="7" l="1"/>
  <c r="A363" i="7"/>
  <c r="D362" i="7"/>
  <c r="C362" i="7"/>
  <c r="C363" i="7" l="1"/>
  <c r="B363" i="7"/>
  <c r="A364" i="7"/>
  <c r="D363" i="7"/>
  <c r="D364" i="7" l="1"/>
  <c r="C364" i="7"/>
  <c r="B364" i="7"/>
  <c r="A365" i="7"/>
  <c r="D365" i="7" l="1"/>
  <c r="C365" i="7"/>
  <c r="A366" i="7"/>
  <c r="B365" i="7"/>
  <c r="D366" i="7" l="1"/>
  <c r="C366" i="7"/>
  <c r="B366" i="7"/>
  <c r="A367" i="7"/>
  <c r="A368" i="7" l="1"/>
  <c r="B367" i="7"/>
  <c r="D367" i="7"/>
  <c r="C367" i="7"/>
  <c r="A369" i="7" l="1"/>
  <c r="D368" i="7"/>
  <c r="C368" i="7"/>
  <c r="B368" i="7"/>
  <c r="A370" i="7" l="1"/>
  <c r="B369" i="7"/>
  <c r="D369" i="7"/>
  <c r="C369" i="7"/>
  <c r="B370" i="7" l="1"/>
  <c r="A371" i="7"/>
  <c r="D370" i="7"/>
  <c r="C370" i="7"/>
  <c r="C371" i="7" l="1"/>
  <c r="B371" i="7"/>
  <c r="A372" i="7"/>
  <c r="D371" i="7"/>
  <c r="D372" i="7" l="1"/>
  <c r="C372" i="7"/>
  <c r="B372" i="7"/>
  <c r="A373" i="7"/>
  <c r="D373" i="7" l="1"/>
  <c r="C373" i="7"/>
  <c r="A374" i="7"/>
  <c r="B373" i="7"/>
  <c r="D374" i="7" l="1"/>
  <c r="C374" i="7"/>
  <c r="B374" i="7"/>
  <c r="A375" i="7"/>
  <c r="A376" i="7" l="1"/>
  <c r="D375" i="7"/>
  <c r="C375" i="7"/>
  <c r="B375" i="7"/>
  <c r="A377" i="7" l="1"/>
  <c r="C376" i="7"/>
  <c r="D376" i="7"/>
  <c r="B376" i="7"/>
  <c r="A378" i="7" l="1"/>
  <c r="D377" i="7"/>
  <c r="C377" i="7"/>
  <c r="B377" i="7"/>
  <c r="B378" i="7" l="1"/>
  <c r="A379" i="7"/>
  <c r="C378" i="7"/>
  <c r="D378" i="7"/>
  <c r="C379" i="7" l="1"/>
  <c r="B379" i="7"/>
  <c r="D379" i="7"/>
  <c r="A380" i="7"/>
  <c r="D380" i="7" l="1"/>
  <c r="C380" i="7"/>
  <c r="B380" i="7"/>
  <c r="A381" i="7"/>
  <c r="D381" i="7" l="1"/>
  <c r="C381" i="7"/>
  <c r="B381" i="7"/>
  <c r="A382" i="7"/>
  <c r="D382" i="7" l="1"/>
  <c r="A383" i="7"/>
  <c r="C382" i="7"/>
  <c r="B382" i="7"/>
  <c r="B383" i="7" l="1"/>
  <c r="D383" i="7"/>
  <c r="A384" i="7"/>
  <c r="C383" i="7"/>
  <c r="A385" i="7" l="1"/>
  <c r="D384" i="7"/>
  <c r="C384" i="7"/>
  <c r="B384" i="7"/>
  <c r="A386" i="7" l="1"/>
  <c r="B385" i="7"/>
  <c r="D385" i="7"/>
  <c r="C385" i="7"/>
  <c r="B386" i="7" l="1"/>
  <c r="A387" i="7"/>
  <c r="D386" i="7"/>
  <c r="C386" i="7"/>
  <c r="C387" i="7" l="1"/>
  <c r="B387" i="7"/>
  <c r="A388" i="7"/>
  <c r="D387" i="7"/>
  <c r="D388" i="7" l="1"/>
  <c r="C388" i="7"/>
  <c r="B388" i="7"/>
  <c r="A389" i="7"/>
  <c r="D389" i="7" l="1"/>
  <c r="C389" i="7"/>
  <c r="A390" i="7"/>
  <c r="B389" i="7"/>
  <c r="D390" i="7" l="1"/>
  <c r="C390" i="7"/>
  <c r="B390" i="7"/>
  <c r="A391" i="7"/>
  <c r="A392" i="7" l="1"/>
  <c r="D391" i="7"/>
  <c r="C391" i="7"/>
  <c r="B391" i="7"/>
  <c r="A393" i="7" l="1"/>
  <c r="C392" i="7"/>
  <c r="B392" i="7"/>
  <c r="D392" i="7"/>
  <c r="A394" i="7" l="1"/>
  <c r="D393" i="7"/>
  <c r="C393" i="7"/>
  <c r="B393" i="7"/>
  <c r="B394" i="7" l="1"/>
  <c r="A395" i="7"/>
  <c r="C394" i="7"/>
  <c r="D394" i="7"/>
  <c r="C395" i="7" l="1"/>
  <c r="B395" i="7"/>
  <c r="D395" i="7"/>
  <c r="A396" i="7"/>
  <c r="D396" i="7" l="1"/>
  <c r="C396" i="7"/>
  <c r="B396" i="7"/>
  <c r="A397" i="7"/>
  <c r="D397" i="7" l="1"/>
  <c r="C397" i="7"/>
  <c r="B397" i="7"/>
  <c r="A398" i="7"/>
  <c r="D398" i="7" l="1"/>
  <c r="A399" i="7"/>
  <c r="B398" i="7"/>
  <c r="C398" i="7"/>
  <c r="D399" i="7" l="1"/>
  <c r="C399" i="7"/>
  <c r="B399" i="7"/>
  <c r="A400" i="7"/>
  <c r="A401" i="7" l="1"/>
  <c r="B400" i="7"/>
  <c r="D400" i="7"/>
  <c r="C400" i="7"/>
  <c r="A402" i="7" l="1"/>
  <c r="D401" i="7"/>
  <c r="C401" i="7"/>
  <c r="B401" i="7"/>
  <c r="B402" i="7" l="1"/>
  <c r="A403" i="7"/>
  <c r="D402" i="7"/>
  <c r="C402" i="7"/>
  <c r="C403" i="7" l="1"/>
  <c r="B403" i="7"/>
  <c r="D403" i="7"/>
  <c r="A404" i="7"/>
  <c r="D404" i="7" l="1"/>
  <c r="C404" i="7"/>
  <c r="B404" i="7"/>
  <c r="A405" i="7"/>
  <c r="D405" i="7" l="1"/>
  <c r="C405" i="7"/>
  <c r="A406" i="7"/>
  <c r="B405" i="7"/>
  <c r="D406" i="7" l="1"/>
  <c r="A407" i="7"/>
  <c r="C406" i="7"/>
  <c r="B406" i="7"/>
  <c r="C407" i="7" l="1"/>
  <c r="A408" i="7"/>
  <c r="D407" i="7"/>
  <c r="B407" i="7"/>
  <c r="A409" i="7" l="1"/>
  <c r="D408" i="7"/>
  <c r="C408" i="7"/>
  <c r="B408" i="7"/>
  <c r="A410" i="7" l="1"/>
  <c r="C409" i="7"/>
  <c r="B409" i="7"/>
  <c r="D409" i="7"/>
  <c r="B410" i="7" l="1"/>
  <c r="A411" i="7"/>
  <c r="D410" i="7"/>
  <c r="C410" i="7"/>
  <c r="C411" i="7" l="1"/>
  <c r="B411" i="7"/>
  <c r="A412" i="7"/>
  <c r="D411" i="7"/>
  <c r="D412" i="7" l="1"/>
  <c r="C412" i="7"/>
  <c r="B412" i="7"/>
  <c r="A413" i="7"/>
  <c r="D413" i="7" l="1"/>
  <c r="C413" i="7"/>
  <c r="A414" i="7"/>
  <c r="B413" i="7"/>
  <c r="D414" i="7" l="1"/>
  <c r="B414" i="7"/>
  <c r="A415" i="7"/>
  <c r="C414" i="7"/>
  <c r="A416" i="7" l="1"/>
  <c r="D415" i="7"/>
  <c r="C415" i="7"/>
  <c r="B415" i="7"/>
  <c r="A417" i="7" l="1"/>
  <c r="B416" i="7"/>
  <c r="D416" i="7"/>
  <c r="C416" i="7"/>
  <c r="A418" i="7" l="1"/>
  <c r="D417" i="7"/>
  <c r="C417" i="7"/>
  <c r="B417" i="7"/>
  <c r="B418" i="7" l="1"/>
  <c r="A419" i="7"/>
  <c r="D418" i="7"/>
  <c r="C418" i="7"/>
  <c r="C419" i="7" l="1"/>
  <c r="B419" i="7"/>
  <c r="D419" i="7"/>
  <c r="A420" i="7"/>
  <c r="D420" i="7" l="1"/>
  <c r="C420" i="7"/>
  <c r="B420" i="7"/>
  <c r="A421" i="7"/>
  <c r="D421" i="7" l="1"/>
  <c r="C421" i="7"/>
  <c r="B421" i="7"/>
  <c r="A422" i="7"/>
  <c r="D422" i="7" l="1"/>
  <c r="A423" i="7"/>
  <c r="C422" i="7"/>
  <c r="B422" i="7"/>
  <c r="C423" i="7" l="1"/>
  <c r="B423" i="7"/>
  <c r="A424" i="7"/>
  <c r="D423" i="7"/>
  <c r="A425" i="7" l="1"/>
  <c r="D424" i="7"/>
  <c r="C424" i="7"/>
  <c r="B424" i="7"/>
  <c r="A426" i="7" l="1"/>
  <c r="C425" i="7"/>
  <c r="B425" i="7"/>
  <c r="D425" i="7"/>
  <c r="B426" i="7" l="1"/>
  <c r="A427" i="7"/>
  <c r="D426" i="7"/>
  <c r="C426" i="7"/>
  <c r="C427" i="7" l="1"/>
  <c r="B427" i="7"/>
  <c r="A428" i="7"/>
  <c r="D427" i="7"/>
  <c r="C428" i="7" l="1"/>
  <c r="D428" i="7"/>
  <c r="A429" i="7"/>
  <c r="B428" i="7"/>
  <c r="D429" i="7" l="1"/>
  <c r="A430" i="7"/>
  <c r="C429" i="7"/>
  <c r="B429" i="7"/>
  <c r="A431" i="7" l="1"/>
  <c r="C430" i="7"/>
  <c r="B430" i="7"/>
  <c r="D430" i="7"/>
  <c r="D431" i="7" l="1"/>
  <c r="A432" i="7"/>
  <c r="C431" i="7"/>
  <c r="B431" i="7"/>
  <c r="B432" i="7" l="1"/>
  <c r="A433" i="7"/>
  <c r="D432" i="7"/>
  <c r="C432" i="7"/>
  <c r="A434" i="7" l="1"/>
  <c r="C433" i="7"/>
  <c r="D433" i="7"/>
  <c r="B433" i="7"/>
  <c r="D434" i="7" l="1"/>
  <c r="B434" i="7"/>
  <c r="A435" i="7"/>
  <c r="C434" i="7"/>
  <c r="B435" i="7" l="1"/>
  <c r="A436" i="7"/>
  <c r="C435" i="7"/>
  <c r="D435" i="7"/>
  <c r="C436" i="7" l="1"/>
  <c r="D436" i="7"/>
  <c r="B436" i="7"/>
  <c r="A437" i="7"/>
  <c r="D437" i="7" l="1"/>
  <c r="A438" i="7"/>
  <c r="B437" i="7"/>
  <c r="C437" i="7"/>
  <c r="A439" i="7" l="1"/>
  <c r="D438" i="7"/>
  <c r="C438" i="7"/>
  <c r="B438" i="7"/>
  <c r="D439" i="7" l="1"/>
  <c r="C439" i="7"/>
  <c r="B439" i="7"/>
  <c r="A440" i="7"/>
  <c r="B440" i="7" l="1"/>
  <c r="A441" i="7"/>
  <c r="D440" i="7"/>
  <c r="C440" i="7"/>
  <c r="A442" i="7" l="1"/>
  <c r="C441" i="7"/>
  <c r="D441" i="7"/>
  <c r="B441" i="7"/>
  <c r="D442" i="7" l="1"/>
  <c r="C442" i="7"/>
  <c r="B442" i="7"/>
  <c r="A443" i="7"/>
  <c r="B443" i="7" l="1"/>
  <c r="A444" i="7"/>
  <c r="D443" i="7"/>
  <c r="C443" i="7"/>
  <c r="C444" i="7" l="1"/>
  <c r="B444" i="7"/>
  <c r="A445" i="7"/>
  <c r="D444" i="7"/>
  <c r="D445" i="7" l="1"/>
  <c r="C445" i="7"/>
  <c r="B445" i="7"/>
  <c r="A446" i="7"/>
  <c r="A447" i="7" l="1"/>
  <c r="C446" i="7"/>
  <c r="B446" i="7"/>
  <c r="D446" i="7"/>
  <c r="B447" i="7" l="1"/>
  <c r="A448" i="7"/>
  <c r="C447" i="7"/>
  <c r="D447" i="7"/>
  <c r="B448" i="7" l="1"/>
  <c r="D448" i="7"/>
  <c r="C448" i="7"/>
  <c r="A449" i="7"/>
  <c r="A450" i="7" l="1"/>
  <c r="C449" i="7"/>
  <c r="D449" i="7"/>
  <c r="B449" i="7"/>
  <c r="D450" i="7" l="1"/>
  <c r="B450" i="7"/>
  <c r="A451" i="7"/>
  <c r="C450" i="7"/>
  <c r="B451" i="7" l="1"/>
  <c r="D451" i="7"/>
  <c r="C451" i="7"/>
  <c r="A452" i="7"/>
  <c r="C452" i="7" l="1"/>
  <c r="A453" i="7"/>
  <c r="D452" i="7"/>
  <c r="B452" i="7"/>
  <c r="D453" i="7" l="1"/>
  <c r="B453" i="7"/>
  <c r="C453" i="7"/>
  <c r="A454" i="7"/>
  <c r="A455" i="7" l="1"/>
  <c r="D454" i="7"/>
  <c r="C454" i="7"/>
  <c r="B454" i="7"/>
  <c r="A456" i="7" l="1"/>
  <c r="C455" i="7"/>
  <c r="D455" i="7"/>
  <c r="B455" i="7"/>
  <c r="B456" i="7" l="1"/>
  <c r="D456" i="7"/>
  <c r="C456" i="7"/>
  <c r="A457" i="7"/>
  <c r="A458" i="7" l="1"/>
  <c r="C457" i="7"/>
  <c r="D457" i="7"/>
  <c r="B457" i="7"/>
  <c r="D458" i="7" l="1"/>
  <c r="A459" i="7"/>
  <c r="C458" i="7"/>
  <c r="B458" i="7"/>
  <c r="B459" i="7" l="1"/>
  <c r="D459" i="7"/>
  <c r="C459" i="7"/>
  <c r="A460" i="7"/>
  <c r="C460" i="7" l="1"/>
  <c r="A461" i="7"/>
  <c r="D460" i="7"/>
  <c r="B460" i="7"/>
  <c r="D461" i="7" l="1"/>
  <c r="A462" i="7"/>
  <c r="C461" i="7"/>
  <c r="B461" i="7"/>
  <c r="A463" i="7" l="1"/>
  <c r="D462" i="7"/>
  <c r="C462" i="7"/>
  <c r="B462" i="7"/>
  <c r="A464" i="7" l="1"/>
  <c r="D463" i="7"/>
  <c r="C463" i="7"/>
  <c r="B463" i="7"/>
  <c r="B464" i="7" l="1"/>
  <c r="A465" i="7"/>
  <c r="D464" i="7"/>
  <c r="C464" i="7"/>
  <c r="A466" i="7" l="1"/>
  <c r="C465" i="7"/>
  <c r="D465" i="7"/>
  <c r="B465" i="7"/>
  <c r="D466" i="7" l="1"/>
  <c r="A467" i="7"/>
  <c r="B466" i="7"/>
  <c r="C466" i="7"/>
  <c r="B467" i="7" l="1"/>
  <c r="A468" i="7"/>
  <c r="D467" i="7"/>
  <c r="C467" i="7"/>
  <c r="C468" i="7" l="1"/>
  <c r="D468" i="7"/>
  <c r="B468" i="7"/>
  <c r="A469" i="7"/>
  <c r="D469" i="7" l="1"/>
  <c r="A470" i="7"/>
  <c r="B469" i="7"/>
  <c r="C469" i="7"/>
  <c r="A471" i="7" l="1"/>
  <c r="B470" i="7"/>
  <c r="D470" i="7"/>
  <c r="C470" i="7"/>
  <c r="D471" i="7" l="1"/>
  <c r="C471" i="7"/>
  <c r="B471" i="7"/>
  <c r="A472" i="7"/>
  <c r="B472" i="7" l="1"/>
  <c r="A473" i="7"/>
  <c r="D472" i="7"/>
  <c r="C472" i="7"/>
  <c r="A474" i="7" l="1"/>
  <c r="C473" i="7"/>
  <c r="B473" i="7"/>
  <c r="D473" i="7"/>
  <c r="D474" i="7" l="1"/>
  <c r="C474" i="7"/>
  <c r="B474" i="7"/>
  <c r="A475" i="7"/>
  <c r="B475" i="7" l="1"/>
  <c r="A476" i="7"/>
  <c r="D475" i="7"/>
  <c r="C475" i="7"/>
  <c r="C476" i="7" l="1"/>
  <c r="B476" i="7"/>
  <c r="A477" i="7"/>
  <c r="D476" i="7"/>
  <c r="D477" i="7" l="1"/>
  <c r="C477" i="7"/>
  <c r="B477" i="7"/>
  <c r="A478" i="7"/>
  <c r="A479" i="7" l="1"/>
  <c r="B478" i="7"/>
  <c r="C478" i="7"/>
  <c r="D478" i="7"/>
  <c r="C479" i="7" l="1"/>
  <c r="B479" i="7"/>
  <c r="A480" i="7"/>
  <c r="D479" i="7"/>
  <c r="B480" i="7" l="1"/>
  <c r="D480" i="7"/>
  <c r="C480" i="7"/>
  <c r="A481" i="7"/>
  <c r="A482" i="7" l="1"/>
  <c r="C481" i="7"/>
  <c r="B481" i="7"/>
  <c r="D481" i="7"/>
  <c r="D482" i="7" l="1"/>
  <c r="C482" i="7"/>
  <c r="B482" i="7"/>
  <c r="A483" i="7"/>
  <c r="B483" i="7" l="1"/>
  <c r="D483" i="7"/>
  <c r="C483" i="7"/>
  <c r="A484" i="7"/>
  <c r="C484" i="7" l="1"/>
  <c r="A485" i="7"/>
  <c r="B484" i="7"/>
  <c r="D484" i="7"/>
  <c r="D485" i="7" l="1"/>
  <c r="C485" i="7"/>
  <c r="B485" i="7"/>
  <c r="A486" i="7"/>
  <c r="A487" i="7" l="1"/>
  <c r="D486" i="7"/>
  <c r="C486" i="7"/>
  <c r="B486" i="7"/>
  <c r="A488" i="7" l="1"/>
  <c r="C487" i="7"/>
  <c r="B487" i="7"/>
  <c r="D487" i="7"/>
  <c r="B488" i="7" l="1"/>
  <c r="D488" i="7"/>
  <c r="C488" i="7"/>
  <c r="A489" i="7"/>
  <c r="A490" i="7" l="1"/>
  <c r="C489" i="7"/>
  <c r="D489" i="7"/>
  <c r="B489" i="7"/>
  <c r="D490" i="7" l="1"/>
  <c r="A491" i="7"/>
  <c r="C490" i="7"/>
  <c r="B490" i="7"/>
  <c r="B491" i="7" l="1"/>
  <c r="D491" i="7"/>
  <c r="C491" i="7"/>
  <c r="A492" i="7"/>
  <c r="C492" i="7" l="1"/>
  <c r="A493" i="7"/>
  <c r="D492" i="7"/>
  <c r="B492" i="7"/>
  <c r="D493" i="7" l="1"/>
  <c r="A494" i="7"/>
  <c r="C493" i="7"/>
  <c r="B493" i="7"/>
  <c r="A495" i="7" l="1"/>
  <c r="D494" i="7"/>
  <c r="C494" i="7"/>
  <c r="B494" i="7"/>
  <c r="A496" i="7" l="1"/>
  <c r="D495" i="7"/>
  <c r="C495" i="7"/>
  <c r="B495" i="7"/>
  <c r="A497" i="7" l="1"/>
  <c r="D496" i="7"/>
  <c r="B496" i="7"/>
  <c r="C496" i="7"/>
  <c r="A498" i="7" l="1"/>
  <c r="C497" i="7"/>
  <c r="D497" i="7"/>
  <c r="B497" i="7"/>
  <c r="B498" i="7" l="1"/>
  <c r="A499" i="7"/>
  <c r="D498" i="7"/>
  <c r="C498" i="7"/>
  <c r="C499" i="7" l="1"/>
  <c r="B499" i="7"/>
  <c r="A500" i="7"/>
  <c r="D499" i="7"/>
  <c r="D500" i="7" l="1"/>
  <c r="C500" i="7"/>
  <c r="B500" i="7"/>
  <c r="A501" i="7"/>
  <c r="D501" i="7" l="1"/>
  <c r="C501" i="7"/>
  <c r="B501" i="7"/>
  <c r="A502" i="7"/>
  <c r="D502" i="7" l="1"/>
  <c r="C502" i="7"/>
  <c r="B502" i="7"/>
  <c r="A503" i="7"/>
  <c r="D503" i="7" l="1"/>
  <c r="C503" i="7"/>
  <c r="A504" i="7"/>
  <c r="B503" i="7"/>
  <c r="A505" i="7" l="1"/>
  <c r="D504" i="7"/>
  <c r="B504" i="7"/>
  <c r="C504" i="7"/>
  <c r="A506" i="7" l="1"/>
  <c r="C505" i="7"/>
  <c r="D505" i="7"/>
  <c r="B505" i="7"/>
  <c r="B506" i="7" l="1"/>
  <c r="A507" i="7"/>
  <c r="D506" i="7"/>
  <c r="C506" i="7"/>
  <c r="C507" i="7" l="1"/>
  <c r="B507" i="7"/>
  <c r="A508" i="7"/>
  <c r="D507" i="7"/>
  <c r="D508" i="7" l="1"/>
  <c r="C508" i="7"/>
  <c r="B508" i="7"/>
  <c r="A509" i="7"/>
  <c r="D509" i="7" l="1"/>
  <c r="C509" i="7"/>
  <c r="B509" i="7"/>
  <c r="A510" i="7"/>
  <c r="D510" i="7" l="1"/>
  <c r="C510" i="7"/>
  <c r="B510" i="7"/>
  <c r="A511" i="7"/>
  <c r="D511" i="7" l="1"/>
  <c r="C511" i="7"/>
  <c r="B511" i="7"/>
  <c r="A512" i="7"/>
  <c r="A513" i="7" l="1"/>
  <c r="D512" i="7"/>
  <c r="B512" i="7"/>
  <c r="C512" i="7"/>
  <c r="A514" i="7" l="1"/>
  <c r="C513" i="7"/>
  <c r="D513" i="7"/>
  <c r="B513" i="7"/>
  <c r="B514" i="7" l="1"/>
  <c r="A515" i="7"/>
  <c r="D514" i="7"/>
  <c r="C514" i="7"/>
  <c r="C515" i="7" l="1"/>
  <c r="B515" i="7"/>
  <c r="A516" i="7"/>
  <c r="D515" i="7"/>
  <c r="D516" i="7" l="1"/>
  <c r="C516" i="7"/>
  <c r="B516" i="7"/>
  <c r="A517" i="7"/>
  <c r="D517" i="7" l="1"/>
  <c r="C517" i="7"/>
  <c r="B517" i="7"/>
  <c r="A518" i="7"/>
  <c r="D518" i="7" l="1"/>
  <c r="C518" i="7"/>
  <c r="B518" i="7"/>
  <c r="A519" i="7"/>
  <c r="D519" i="7" l="1"/>
  <c r="C519" i="7"/>
  <c r="B519" i="7"/>
  <c r="A520" i="7"/>
  <c r="A521" i="7" l="1"/>
  <c r="D520" i="7"/>
  <c r="B520" i="7"/>
  <c r="C520" i="7"/>
  <c r="A522" i="7" l="1"/>
  <c r="C521" i="7"/>
  <c r="D521" i="7"/>
  <c r="B521" i="7"/>
  <c r="B522" i="7" l="1"/>
  <c r="A523" i="7"/>
  <c r="D522" i="7"/>
  <c r="C522" i="7"/>
  <c r="C523" i="7" l="1"/>
  <c r="B523" i="7"/>
  <c r="A524" i="7"/>
  <c r="D523" i="7"/>
  <c r="D524" i="7" l="1"/>
  <c r="C524" i="7"/>
  <c r="B524" i="7"/>
  <c r="A525" i="7"/>
  <c r="D525" i="7" l="1"/>
  <c r="C525" i="7"/>
  <c r="B525" i="7"/>
  <c r="A526" i="7"/>
  <c r="D526" i="7" l="1"/>
  <c r="C526" i="7"/>
  <c r="B526" i="7"/>
  <c r="A527" i="7"/>
  <c r="D527" i="7" l="1"/>
  <c r="C527" i="7"/>
  <c r="A528" i="7"/>
  <c r="B527" i="7"/>
  <c r="A529" i="7" l="1"/>
  <c r="D528" i="7"/>
  <c r="B528" i="7"/>
  <c r="C528" i="7"/>
  <c r="A530" i="7" l="1"/>
  <c r="C529" i="7"/>
  <c r="D529" i="7"/>
  <c r="B529" i="7"/>
  <c r="B530" i="7" l="1"/>
  <c r="A531" i="7"/>
  <c r="D530" i="7"/>
  <c r="C530" i="7"/>
  <c r="C531" i="7" l="1"/>
  <c r="B531" i="7"/>
  <c r="A532" i="7"/>
  <c r="D531" i="7"/>
  <c r="D532" i="7" l="1"/>
  <c r="C532" i="7"/>
  <c r="B532" i="7"/>
  <c r="A533" i="7"/>
  <c r="D533" i="7" l="1"/>
  <c r="C533" i="7"/>
  <c r="B533" i="7"/>
  <c r="A534" i="7"/>
  <c r="D534" i="7" l="1"/>
  <c r="C534" i="7"/>
  <c r="B534" i="7"/>
  <c r="A535" i="7"/>
  <c r="D535" i="7" l="1"/>
  <c r="C535" i="7"/>
  <c r="A536" i="7"/>
  <c r="B535" i="7"/>
  <c r="A537" i="7" l="1"/>
  <c r="D536" i="7"/>
  <c r="B536" i="7"/>
  <c r="C536" i="7"/>
  <c r="A538" i="7" l="1"/>
  <c r="C537" i="7"/>
  <c r="D537" i="7"/>
  <c r="B537" i="7"/>
  <c r="B538" i="7" l="1"/>
  <c r="A539" i="7"/>
  <c r="D538" i="7"/>
  <c r="C538" i="7"/>
  <c r="C539" i="7" l="1"/>
  <c r="B539" i="7"/>
  <c r="A540" i="7"/>
  <c r="D539" i="7"/>
  <c r="D540" i="7" l="1"/>
  <c r="C540" i="7"/>
  <c r="B540" i="7"/>
  <c r="A541" i="7"/>
  <c r="D541" i="7" l="1"/>
  <c r="C541" i="7"/>
  <c r="B541" i="7"/>
  <c r="A542" i="7"/>
  <c r="D542" i="7" l="1"/>
  <c r="C542" i="7"/>
  <c r="B542" i="7"/>
  <c r="A543" i="7"/>
  <c r="D543" i="7" l="1"/>
  <c r="C543" i="7"/>
  <c r="B543" i="7"/>
  <c r="A544" i="7"/>
  <c r="A545" i="7" l="1"/>
  <c r="D544" i="7"/>
  <c r="B544" i="7"/>
  <c r="C544" i="7"/>
  <c r="A546" i="7" l="1"/>
  <c r="C545" i="7"/>
  <c r="D545" i="7"/>
  <c r="B545" i="7"/>
  <c r="B546" i="7" l="1"/>
  <c r="A547" i="7"/>
  <c r="D546" i="7"/>
  <c r="C546" i="7"/>
  <c r="C547" i="7" l="1"/>
  <c r="B547" i="7"/>
  <c r="A548" i="7"/>
  <c r="D547" i="7"/>
  <c r="D548" i="7" l="1"/>
  <c r="C548" i="7"/>
  <c r="B548" i="7"/>
  <c r="A549" i="7"/>
  <c r="D549" i="7" l="1"/>
  <c r="C549" i="7"/>
  <c r="B549" i="7"/>
  <c r="A550" i="7"/>
  <c r="D550" i="7" l="1"/>
  <c r="C550" i="7"/>
  <c r="B550" i="7"/>
  <c r="A551" i="7"/>
  <c r="D551" i="7" l="1"/>
  <c r="C551" i="7"/>
  <c r="B551" i="7"/>
  <c r="A552" i="7"/>
  <c r="A553" i="7" l="1"/>
  <c r="D552" i="7"/>
  <c r="B552" i="7"/>
  <c r="C552" i="7"/>
  <c r="A554" i="7" l="1"/>
  <c r="C553" i="7"/>
  <c r="B553" i="7"/>
  <c r="D553" i="7"/>
  <c r="B554" i="7" l="1"/>
  <c r="A555" i="7"/>
  <c r="D554" i="7"/>
  <c r="C554" i="7"/>
  <c r="C555" i="7" l="1"/>
  <c r="B555" i="7"/>
  <c r="A556" i="7"/>
  <c r="D555" i="7"/>
  <c r="D556" i="7" l="1"/>
  <c r="C556" i="7"/>
  <c r="B556" i="7"/>
  <c r="A557" i="7"/>
  <c r="D557" i="7" l="1"/>
  <c r="C557" i="7"/>
  <c r="B557" i="7"/>
  <c r="A558" i="7"/>
  <c r="D558" i="7" l="1"/>
  <c r="C558" i="7"/>
  <c r="B558" i="7"/>
  <c r="A559" i="7"/>
  <c r="D559" i="7" l="1"/>
  <c r="C559" i="7"/>
  <c r="A560" i="7"/>
  <c r="B559" i="7"/>
  <c r="A561" i="7" l="1"/>
  <c r="D560" i="7"/>
  <c r="B560" i="7"/>
  <c r="C560" i="7"/>
  <c r="A562" i="7" l="1"/>
  <c r="C561" i="7"/>
  <c r="D561" i="7"/>
  <c r="B561" i="7"/>
  <c r="B562" i="7" l="1"/>
  <c r="A563" i="7"/>
  <c r="D562" i="7"/>
  <c r="C562" i="7"/>
  <c r="C563" i="7" l="1"/>
  <c r="B563" i="7"/>
  <c r="A564" i="7"/>
  <c r="D563" i="7"/>
  <c r="D564" i="7" l="1"/>
  <c r="C564" i="7"/>
  <c r="B564" i="7"/>
  <c r="A565" i="7"/>
  <c r="D565" i="7" l="1"/>
  <c r="C565" i="7"/>
  <c r="B565" i="7"/>
  <c r="A566" i="7"/>
  <c r="D566" i="7" l="1"/>
  <c r="C566" i="7"/>
  <c r="B566" i="7"/>
  <c r="A567" i="7"/>
  <c r="D567" i="7" l="1"/>
  <c r="C567" i="7"/>
  <c r="A568" i="7"/>
  <c r="B567" i="7"/>
  <c r="A569" i="7" l="1"/>
  <c r="D568" i="7"/>
  <c r="B568" i="7"/>
  <c r="C568" i="7"/>
  <c r="A570" i="7" l="1"/>
  <c r="C569" i="7"/>
  <c r="D569" i="7"/>
  <c r="B569" i="7"/>
  <c r="B570" i="7" l="1"/>
  <c r="A571" i="7"/>
  <c r="D570" i="7"/>
  <c r="C570" i="7"/>
  <c r="C571" i="7" l="1"/>
  <c r="B571" i="7"/>
  <c r="A572" i="7"/>
  <c r="D571" i="7"/>
  <c r="D572" i="7" l="1"/>
  <c r="C572" i="7"/>
  <c r="B572" i="7"/>
  <c r="A573" i="7"/>
  <c r="D573" i="7" l="1"/>
  <c r="C573" i="7"/>
  <c r="B573" i="7"/>
  <c r="A574" i="7"/>
  <c r="D574" i="7" l="1"/>
  <c r="C574" i="7"/>
  <c r="B574" i="7"/>
  <c r="A575" i="7"/>
  <c r="D575" i="7" l="1"/>
  <c r="C575" i="7"/>
  <c r="B575" i="7"/>
  <c r="A576" i="7"/>
  <c r="A577" i="7" l="1"/>
  <c r="D576" i="7"/>
  <c r="B576" i="7"/>
  <c r="C576" i="7"/>
  <c r="A578" i="7" l="1"/>
  <c r="C577" i="7"/>
  <c r="D577" i="7"/>
  <c r="B577" i="7"/>
  <c r="B578" i="7" l="1"/>
  <c r="A579" i="7"/>
  <c r="D578" i="7"/>
  <c r="C578" i="7"/>
  <c r="C579" i="7" l="1"/>
  <c r="B579" i="7"/>
  <c r="A580" i="7"/>
  <c r="D579" i="7"/>
  <c r="D580" i="7" l="1"/>
  <c r="C580" i="7"/>
  <c r="B580" i="7"/>
  <c r="A581" i="7"/>
  <c r="D581" i="7" l="1"/>
  <c r="C581" i="7"/>
  <c r="B581" i="7"/>
  <c r="A582" i="7"/>
  <c r="D582" i="7" l="1"/>
  <c r="C582" i="7"/>
  <c r="B582" i="7"/>
  <c r="A583" i="7"/>
  <c r="D583" i="7" l="1"/>
  <c r="C583" i="7"/>
  <c r="B583" i="7"/>
  <c r="A584" i="7"/>
  <c r="A585" i="7" l="1"/>
  <c r="D584" i="7"/>
  <c r="B584" i="7"/>
  <c r="C584" i="7"/>
  <c r="A586" i="7" l="1"/>
  <c r="C585" i="7"/>
  <c r="D585" i="7"/>
  <c r="B585" i="7"/>
  <c r="B586" i="7" l="1"/>
  <c r="A587" i="7"/>
  <c r="D586" i="7"/>
  <c r="C586" i="7"/>
  <c r="C587" i="7" l="1"/>
  <c r="B587" i="7"/>
  <c r="A588" i="7"/>
  <c r="D587" i="7"/>
  <c r="D588" i="7" l="1"/>
  <c r="C588" i="7"/>
  <c r="B588" i="7"/>
  <c r="A589" i="7"/>
  <c r="D589" i="7" l="1"/>
  <c r="C589" i="7"/>
  <c r="B589" i="7"/>
  <c r="A590" i="7"/>
  <c r="D590" i="7" l="1"/>
  <c r="C590" i="7"/>
  <c r="B590" i="7"/>
  <c r="A591" i="7"/>
  <c r="D591" i="7" l="1"/>
  <c r="C591" i="7"/>
  <c r="A592" i="7"/>
  <c r="B591" i="7"/>
  <c r="A593" i="7" l="1"/>
  <c r="D592" i="7"/>
  <c r="B592" i="7"/>
  <c r="C592" i="7"/>
  <c r="A594" i="7" l="1"/>
  <c r="C593" i="7"/>
  <c r="D593" i="7"/>
  <c r="B593" i="7"/>
  <c r="B594" i="7" l="1"/>
  <c r="A595" i="7"/>
  <c r="D594" i="7"/>
  <c r="C594" i="7"/>
  <c r="C595" i="7" l="1"/>
  <c r="B595" i="7"/>
  <c r="A596" i="7"/>
  <c r="D595" i="7"/>
  <c r="D596" i="7" l="1"/>
  <c r="C596" i="7"/>
  <c r="B596" i="7"/>
  <c r="A597" i="7"/>
  <c r="D597" i="7" l="1"/>
  <c r="C597" i="7"/>
  <c r="B597" i="7"/>
  <c r="A598" i="7"/>
  <c r="D598" i="7" l="1"/>
  <c r="C598" i="7"/>
  <c r="B598" i="7"/>
  <c r="A599" i="7"/>
  <c r="D599" i="7" l="1"/>
  <c r="C599" i="7"/>
  <c r="A600" i="7"/>
  <c r="B599" i="7"/>
  <c r="A601" i="7" l="1"/>
  <c r="D600" i="7"/>
  <c r="B600" i="7"/>
  <c r="C600" i="7"/>
  <c r="A602" i="7" l="1"/>
  <c r="C601" i="7"/>
  <c r="D601" i="7"/>
  <c r="B601" i="7"/>
  <c r="B602" i="7" l="1"/>
  <c r="A603" i="7"/>
  <c r="D602" i="7"/>
  <c r="C602" i="7"/>
  <c r="C603" i="7" l="1"/>
  <c r="B603" i="7"/>
  <c r="A604" i="7"/>
  <c r="D603" i="7"/>
  <c r="D604" i="7" l="1"/>
  <c r="C604" i="7"/>
  <c r="B604" i="7"/>
  <c r="A605" i="7"/>
  <c r="D605" i="7" l="1"/>
  <c r="C605" i="7"/>
  <c r="B605" i="7"/>
  <c r="A606" i="7"/>
  <c r="D606" i="7" l="1"/>
  <c r="C606" i="7"/>
  <c r="B606" i="7"/>
  <c r="A607" i="7"/>
  <c r="D607" i="7" l="1"/>
  <c r="C607" i="7"/>
  <c r="B607" i="7"/>
  <c r="A608" i="7"/>
  <c r="A609" i="7" l="1"/>
  <c r="D608" i="7"/>
  <c r="B608" i="7"/>
  <c r="C608" i="7"/>
  <c r="A610" i="7" l="1"/>
  <c r="C609" i="7"/>
  <c r="D609" i="7"/>
  <c r="B609" i="7"/>
  <c r="B610" i="7" l="1"/>
  <c r="A611" i="7"/>
  <c r="D610" i="7"/>
  <c r="C610" i="7"/>
  <c r="C611" i="7" l="1"/>
  <c r="B611" i="7"/>
  <c r="A612" i="7"/>
  <c r="D611" i="7"/>
  <c r="D612" i="7" l="1"/>
  <c r="C612" i="7"/>
  <c r="B612" i="7"/>
  <c r="A613" i="7"/>
  <c r="D613" i="7" l="1"/>
  <c r="C613" i="7"/>
  <c r="B613" i="7"/>
  <c r="A614" i="7"/>
  <c r="D614" i="7" l="1"/>
  <c r="C614" i="7"/>
  <c r="B614" i="7"/>
  <c r="A615" i="7"/>
  <c r="D615" i="7" l="1"/>
  <c r="C615" i="7"/>
  <c r="B615" i="7"/>
  <c r="A616" i="7"/>
  <c r="A617" i="7" l="1"/>
  <c r="D616" i="7"/>
  <c r="B616" i="7"/>
  <c r="C616" i="7"/>
  <c r="A618" i="7" l="1"/>
  <c r="C617" i="7"/>
  <c r="D617" i="7"/>
  <c r="B617" i="7"/>
  <c r="B618" i="7" l="1"/>
  <c r="A619" i="7"/>
  <c r="D618" i="7"/>
  <c r="C618" i="7"/>
  <c r="C619" i="7" l="1"/>
  <c r="B619" i="7"/>
  <c r="A620" i="7"/>
  <c r="D619" i="7"/>
  <c r="D620" i="7" l="1"/>
  <c r="C620" i="7"/>
  <c r="B620" i="7"/>
  <c r="A621" i="7"/>
  <c r="D621" i="7" l="1"/>
  <c r="C621" i="7"/>
  <c r="B621" i="7"/>
  <c r="A622" i="7"/>
  <c r="D622" i="7" l="1"/>
  <c r="C622" i="7"/>
  <c r="B622" i="7"/>
  <c r="A623" i="7"/>
  <c r="D623" i="7" l="1"/>
  <c r="C623" i="7"/>
  <c r="A624" i="7"/>
  <c r="B623" i="7"/>
  <c r="A625" i="7" l="1"/>
  <c r="D624" i="7"/>
  <c r="B624" i="7"/>
  <c r="C624" i="7"/>
  <c r="A626" i="7" l="1"/>
  <c r="C625" i="7"/>
  <c r="D625" i="7"/>
  <c r="B625" i="7"/>
  <c r="B626" i="7" l="1"/>
  <c r="A627" i="7"/>
  <c r="D626" i="7"/>
  <c r="C626" i="7"/>
  <c r="C627" i="7" l="1"/>
  <c r="B627" i="7"/>
  <c r="A628" i="7"/>
  <c r="D627" i="7"/>
  <c r="D628" i="7" l="1"/>
  <c r="C628" i="7"/>
  <c r="B628" i="7"/>
  <c r="A629" i="7"/>
  <c r="D629" i="7" l="1"/>
  <c r="C629" i="7"/>
  <c r="B629" i="7"/>
  <c r="A630" i="7"/>
  <c r="D630" i="7" l="1"/>
  <c r="C630" i="7"/>
  <c r="B630" i="7"/>
  <c r="A631" i="7"/>
  <c r="D631" i="7" l="1"/>
  <c r="C631" i="7"/>
  <c r="A632" i="7"/>
  <c r="B631" i="7"/>
  <c r="A633" i="7" l="1"/>
  <c r="D632" i="7"/>
  <c r="B632" i="7"/>
  <c r="C632" i="7"/>
  <c r="A634" i="7" l="1"/>
  <c r="C633" i="7"/>
  <c r="D633" i="7"/>
  <c r="B633" i="7"/>
  <c r="B634" i="7" l="1"/>
  <c r="A635" i="7"/>
  <c r="D634" i="7"/>
  <c r="C634" i="7"/>
  <c r="C635" i="7" l="1"/>
  <c r="B635" i="7"/>
  <c r="A636" i="7"/>
  <c r="D635" i="7"/>
  <c r="D636" i="7" l="1"/>
  <c r="C636" i="7"/>
  <c r="B636" i="7"/>
  <c r="A637" i="7"/>
  <c r="D637" i="7" l="1"/>
  <c r="C637" i="7"/>
  <c r="B637" i="7"/>
  <c r="A638" i="7"/>
  <c r="D638" i="7" l="1"/>
  <c r="C638" i="7"/>
  <c r="B638" i="7"/>
  <c r="A639" i="7"/>
  <c r="D639" i="7" l="1"/>
  <c r="C639" i="7"/>
  <c r="B639" i="7"/>
  <c r="A640" i="7"/>
  <c r="A641" i="7" l="1"/>
  <c r="D640" i="7"/>
  <c r="B640" i="7"/>
  <c r="C640" i="7"/>
  <c r="A642" i="7" l="1"/>
  <c r="C641" i="7"/>
  <c r="D641" i="7"/>
  <c r="B641" i="7"/>
  <c r="B642" i="7" l="1"/>
  <c r="A643" i="7"/>
  <c r="D642" i="7"/>
  <c r="C642" i="7"/>
  <c r="C643" i="7" l="1"/>
  <c r="B643" i="7"/>
  <c r="A644" i="7"/>
  <c r="D643" i="7"/>
  <c r="D644" i="7" l="1"/>
  <c r="C644" i="7"/>
  <c r="B644" i="7"/>
  <c r="A645" i="7"/>
  <c r="D645" i="7" l="1"/>
  <c r="C645" i="7"/>
  <c r="B645" i="7"/>
  <c r="A646" i="7"/>
  <c r="D646" i="7" l="1"/>
  <c r="C646" i="7"/>
  <c r="B646" i="7"/>
  <c r="A647" i="7"/>
  <c r="D647" i="7" l="1"/>
  <c r="C647" i="7"/>
  <c r="B647" i="7"/>
  <c r="A648" i="7"/>
  <c r="A649" i="7" l="1"/>
  <c r="D648" i="7"/>
  <c r="B648" i="7"/>
  <c r="C648" i="7"/>
  <c r="A650" i="7" l="1"/>
  <c r="C649" i="7"/>
  <c r="D649" i="7"/>
  <c r="B649" i="7"/>
  <c r="B650" i="7" l="1"/>
  <c r="A651" i="7"/>
  <c r="D650" i="7"/>
  <c r="C650" i="7"/>
  <c r="C651" i="7" l="1"/>
  <c r="B651" i="7"/>
  <c r="A652" i="7"/>
  <c r="D651" i="7"/>
  <c r="D652" i="7" l="1"/>
  <c r="C652" i="7"/>
  <c r="B652" i="7"/>
  <c r="A653" i="7"/>
  <c r="D653" i="7" l="1"/>
  <c r="C653" i="7"/>
  <c r="B653" i="7"/>
  <c r="A654" i="7"/>
  <c r="D654" i="7" l="1"/>
  <c r="C654" i="7"/>
  <c r="B654" i="7"/>
  <c r="A655" i="7"/>
  <c r="D655" i="7" l="1"/>
  <c r="C655" i="7"/>
  <c r="A656" i="7"/>
  <c r="B655" i="7"/>
  <c r="A657" i="7" l="1"/>
  <c r="D656" i="7"/>
  <c r="B656" i="7"/>
  <c r="C656" i="7"/>
  <c r="A658" i="7" l="1"/>
  <c r="C657" i="7"/>
  <c r="D657" i="7"/>
  <c r="B657" i="7"/>
  <c r="B658" i="7" l="1"/>
  <c r="A659" i="7"/>
  <c r="D658" i="7"/>
  <c r="C658" i="7"/>
  <c r="C659" i="7" l="1"/>
  <c r="B659" i="7"/>
  <c r="A660" i="7"/>
  <c r="D659" i="7"/>
  <c r="D660" i="7" l="1"/>
  <c r="C660" i="7"/>
  <c r="B660" i="7"/>
  <c r="A661" i="7"/>
  <c r="D661" i="7" l="1"/>
  <c r="C661" i="7"/>
  <c r="B661" i="7"/>
  <c r="A662" i="7"/>
  <c r="D662" i="7" l="1"/>
  <c r="C662" i="7"/>
  <c r="B662" i="7"/>
  <c r="A663" i="7"/>
  <c r="D663" i="7" l="1"/>
  <c r="C663" i="7"/>
  <c r="A664" i="7"/>
  <c r="B663" i="7"/>
  <c r="A665" i="7" l="1"/>
  <c r="D664" i="7"/>
  <c r="B664" i="7"/>
  <c r="C664" i="7"/>
  <c r="A666" i="7" l="1"/>
  <c r="C665" i="7"/>
  <c r="D665" i="7"/>
  <c r="B665" i="7"/>
  <c r="B666" i="7" l="1"/>
  <c r="A667" i="7"/>
  <c r="D666" i="7"/>
  <c r="C666" i="7"/>
  <c r="C667" i="7" l="1"/>
  <c r="B667" i="7"/>
  <c r="A668" i="7"/>
  <c r="D667" i="7"/>
  <c r="D668" i="7" l="1"/>
  <c r="C668" i="7"/>
  <c r="B668" i="7"/>
  <c r="A669" i="7"/>
  <c r="D669" i="7" l="1"/>
  <c r="C669" i="7"/>
  <c r="B669" i="7"/>
  <c r="A670" i="7"/>
  <c r="D670" i="7" l="1"/>
  <c r="C670" i="7"/>
  <c r="B670" i="7"/>
  <c r="A671" i="7"/>
  <c r="D671" i="7" l="1"/>
  <c r="C671" i="7"/>
  <c r="B671" i="7"/>
  <c r="A672" i="7"/>
  <c r="A673" i="7" l="1"/>
  <c r="D672" i="7"/>
  <c r="B672" i="7"/>
  <c r="C672" i="7"/>
  <c r="A674" i="7" l="1"/>
  <c r="C673" i="7"/>
  <c r="D673" i="7"/>
  <c r="B673" i="7"/>
  <c r="B674" i="7" l="1"/>
  <c r="A675" i="7"/>
  <c r="D674" i="7"/>
  <c r="C674" i="7"/>
  <c r="C675" i="7" l="1"/>
  <c r="B675" i="7"/>
  <c r="A676" i="7"/>
  <c r="D675" i="7"/>
  <c r="D676" i="7" l="1"/>
  <c r="C676" i="7"/>
  <c r="B676" i="7"/>
  <c r="A677" i="7"/>
  <c r="D677" i="7" l="1"/>
  <c r="C677" i="7"/>
  <c r="B677" i="7"/>
  <c r="A678" i="7"/>
  <c r="D678" i="7" l="1"/>
  <c r="C678" i="7"/>
  <c r="B678" i="7"/>
  <c r="A679" i="7"/>
  <c r="D679" i="7" l="1"/>
  <c r="C679" i="7"/>
  <c r="B679" i="7"/>
  <c r="A680" i="7"/>
  <c r="A681" i="7" l="1"/>
  <c r="D680" i="7"/>
  <c r="B680" i="7"/>
  <c r="C680" i="7"/>
  <c r="A682" i="7" l="1"/>
  <c r="C681" i="7"/>
  <c r="D681" i="7"/>
  <c r="B681" i="7"/>
  <c r="B682" i="7" l="1"/>
  <c r="A683" i="7"/>
  <c r="D682" i="7"/>
  <c r="C682" i="7"/>
  <c r="C683" i="7" l="1"/>
  <c r="B683" i="7"/>
  <c r="A684" i="7"/>
  <c r="D683" i="7"/>
  <c r="D684" i="7" l="1"/>
  <c r="C684" i="7"/>
  <c r="B684" i="7"/>
  <c r="A685" i="7"/>
  <c r="D685" i="7" l="1"/>
  <c r="C685" i="7"/>
  <c r="B685" i="7"/>
  <c r="A686" i="7"/>
  <c r="D686" i="7" l="1"/>
  <c r="C686" i="7"/>
  <c r="B686" i="7"/>
  <c r="A687" i="7"/>
  <c r="D687" i="7" l="1"/>
  <c r="C687" i="7"/>
  <c r="A688" i="7"/>
  <c r="B687" i="7"/>
  <c r="A689" i="7" l="1"/>
  <c r="D688" i="7"/>
  <c r="B688" i="7"/>
  <c r="C688" i="7"/>
  <c r="A690" i="7" l="1"/>
  <c r="C689" i="7"/>
  <c r="D689" i="7"/>
  <c r="B689" i="7"/>
  <c r="B690" i="7" l="1"/>
  <c r="A691" i="7"/>
  <c r="D690" i="7"/>
  <c r="C690" i="7"/>
  <c r="C691" i="7" l="1"/>
  <c r="B691" i="7"/>
  <c r="A692" i="7"/>
  <c r="D691" i="7"/>
  <c r="D692" i="7" l="1"/>
  <c r="C692" i="7"/>
  <c r="B692" i="7"/>
  <c r="A693" i="7"/>
  <c r="D693" i="7" l="1"/>
  <c r="C693" i="7"/>
  <c r="B693" i="7"/>
  <c r="A694" i="7"/>
  <c r="D694" i="7" l="1"/>
  <c r="C694" i="7"/>
  <c r="B694" i="7"/>
  <c r="A695" i="7"/>
  <c r="D695" i="7" l="1"/>
  <c r="C695" i="7"/>
  <c r="A696" i="7"/>
  <c r="B695" i="7"/>
  <c r="A697" i="7" l="1"/>
  <c r="D696" i="7"/>
  <c r="B696" i="7"/>
  <c r="C696" i="7"/>
  <c r="A698" i="7" l="1"/>
  <c r="C697" i="7"/>
  <c r="D697" i="7"/>
  <c r="B697" i="7"/>
  <c r="B698" i="7" l="1"/>
  <c r="A699" i="7"/>
  <c r="D698" i="7"/>
  <c r="C698" i="7"/>
  <c r="C699" i="7" l="1"/>
  <c r="B699" i="7"/>
  <c r="A700" i="7"/>
  <c r="D699" i="7"/>
  <c r="D700" i="7" l="1"/>
  <c r="C700" i="7"/>
  <c r="B700" i="7"/>
  <c r="A701" i="7"/>
  <c r="D701" i="7" l="1"/>
  <c r="C701" i="7"/>
  <c r="B701" i="7"/>
  <c r="A702" i="7"/>
  <c r="D702" i="7" l="1"/>
  <c r="C702" i="7"/>
  <c r="B702" i="7"/>
  <c r="A703" i="7"/>
  <c r="D703" i="7" l="1"/>
  <c r="C703" i="7"/>
  <c r="B703" i="7"/>
  <c r="A704" i="7"/>
  <c r="A705" i="7" l="1"/>
  <c r="D704" i="7"/>
  <c r="B704" i="7"/>
  <c r="C704" i="7"/>
  <c r="A706" i="7" l="1"/>
  <c r="C705" i="7"/>
  <c r="D705" i="7"/>
  <c r="B705" i="7"/>
  <c r="B706" i="7" l="1"/>
  <c r="A707" i="7"/>
  <c r="D706" i="7"/>
  <c r="C706" i="7"/>
  <c r="C707" i="7" l="1"/>
  <c r="B707" i="7"/>
  <c r="A708" i="7"/>
  <c r="D707" i="7"/>
  <c r="D708" i="7" l="1"/>
  <c r="C708" i="7"/>
  <c r="B708" i="7"/>
  <c r="A709" i="7"/>
  <c r="D709" i="7" l="1"/>
  <c r="C709" i="7"/>
  <c r="B709" i="7"/>
  <c r="A710" i="7"/>
  <c r="D710" i="7" l="1"/>
  <c r="C710" i="7"/>
  <c r="B710" i="7"/>
  <c r="A711" i="7"/>
  <c r="D711" i="7" l="1"/>
  <c r="C711" i="7"/>
  <c r="B711" i="7"/>
  <c r="A712" i="7"/>
  <c r="A713" i="7" l="1"/>
  <c r="D712" i="7"/>
  <c r="B712" i="7"/>
  <c r="C712" i="7"/>
  <c r="A714" i="7" l="1"/>
  <c r="C713" i="7"/>
  <c r="D713" i="7"/>
  <c r="B713" i="7"/>
  <c r="B714" i="7" l="1"/>
  <c r="A715" i="7"/>
  <c r="D714" i="7"/>
  <c r="C714" i="7"/>
  <c r="C715" i="7" l="1"/>
  <c r="B715" i="7"/>
  <c r="A716" i="7"/>
  <c r="D715" i="7"/>
  <c r="D716" i="7" l="1"/>
  <c r="C716" i="7"/>
  <c r="B716" i="7"/>
  <c r="A717" i="7"/>
  <c r="D717" i="7" l="1"/>
  <c r="C717" i="7"/>
  <c r="B717" i="7"/>
  <c r="A718" i="7"/>
  <c r="D718" i="7" l="1"/>
  <c r="C718" i="7"/>
  <c r="B718" i="7"/>
  <c r="A719" i="7"/>
  <c r="D719" i="7" l="1"/>
  <c r="C719" i="7"/>
  <c r="A720" i="7"/>
  <c r="B719" i="7"/>
  <c r="A721" i="7" l="1"/>
  <c r="D720" i="7"/>
  <c r="B720" i="7"/>
  <c r="C720" i="7"/>
  <c r="A722" i="7" l="1"/>
  <c r="C721" i="7"/>
  <c r="D721" i="7"/>
  <c r="B721" i="7"/>
  <c r="B722" i="7" l="1"/>
  <c r="A723" i="7"/>
  <c r="D722" i="7"/>
  <c r="C722" i="7"/>
  <c r="C723" i="7" l="1"/>
  <c r="B723" i="7"/>
  <c r="A724" i="7"/>
  <c r="D723" i="7"/>
  <c r="D724" i="7" l="1"/>
  <c r="C724" i="7"/>
  <c r="B724" i="7"/>
  <c r="A725" i="7"/>
  <c r="D725" i="7" l="1"/>
  <c r="C725" i="7"/>
  <c r="B725" i="7"/>
  <c r="A726" i="7"/>
  <c r="D726" i="7" l="1"/>
  <c r="C726" i="7"/>
  <c r="B726" i="7"/>
  <c r="A727" i="7"/>
  <c r="D727" i="7" l="1"/>
  <c r="C727" i="7"/>
  <c r="A728" i="7"/>
  <c r="B727" i="7"/>
  <c r="A729" i="7" l="1"/>
  <c r="D728" i="7"/>
  <c r="B728" i="7"/>
  <c r="C728" i="7"/>
  <c r="A730" i="7" l="1"/>
  <c r="C729" i="7"/>
  <c r="D729" i="7"/>
  <c r="B729" i="7"/>
  <c r="B730" i="7" l="1"/>
  <c r="A731" i="7"/>
  <c r="D730" i="7"/>
  <c r="C730" i="7"/>
  <c r="C731" i="7" l="1"/>
  <c r="B731" i="7"/>
  <c r="A732" i="7"/>
  <c r="D731" i="7"/>
  <c r="D732" i="7" l="1"/>
  <c r="C732" i="7"/>
  <c r="B732" i="7"/>
  <c r="A733" i="7"/>
  <c r="D733" i="7" l="1"/>
  <c r="C733" i="7"/>
  <c r="B733" i="7"/>
  <c r="A734" i="7"/>
  <c r="D734" i="7" l="1"/>
  <c r="C734" i="7"/>
  <c r="B734" i="7"/>
  <c r="A735" i="7"/>
  <c r="D735" i="7" l="1"/>
  <c r="C735" i="7"/>
  <c r="B735" i="7"/>
  <c r="A736" i="7"/>
  <c r="A737" i="7" l="1"/>
  <c r="D736" i="7"/>
  <c r="B736" i="7"/>
  <c r="C736" i="7"/>
  <c r="A738" i="7" l="1"/>
  <c r="C737" i="7"/>
  <c r="D737" i="7"/>
  <c r="B737" i="7"/>
  <c r="D738" i="7" l="1"/>
  <c r="B738" i="7"/>
  <c r="A739" i="7"/>
  <c r="C738" i="7"/>
  <c r="D739" i="7" l="1"/>
  <c r="C739" i="7"/>
  <c r="B739" i="7"/>
  <c r="A740" i="7"/>
  <c r="A741" i="7" l="1"/>
  <c r="D740" i="7"/>
  <c r="B740" i="7"/>
  <c r="C740" i="7"/>
  <c r="C741" i="7" l="1"/>
  <c r="B741" i="7"/>
  <c r="A742" i="7"/>
  <c r="D741" i="7"/>
  <c r="B742" i="7" l="1"/>
  <c r="A743" i="7"/>
  <c r="D742" i="7"/>
  <c r="C742" i="7"/>
  <c r="C743" i="7" l="1"/>
  <c r="A744" i="7"/>
  <c r="B743" i="7"/>
  <c r="D743" i="7"/>
  <c r="D744" i="7" l="1"/>
  <c r="B744" i="7"/>
  <c r="C744" i="7"/>
  <c r="A745" i="7"/>
  <c r="C745" i="7" l="1"/>
  <c r="D745" i="7"/>
  <c r="B745" i="7"/>
  <c r="A746" i="7"/>
  <c r="D746" i="7" l="1"/>
  <c r="A747" i="7"/>
  <c r="B746" i="7"/>
  <c r="C746" i="7"/>
  <c r="C747" i="7" l="1"/>
  <c r="B747" i="7"/>
  <c r="A748" i="7"/>
  <c r="D747" i="7"/>
  <c r="A749" i="7" l="1"/>
  <c r="D748" i="7"/>
  <c r="C748" i="7"/>
  <c r="B748" i="7"/>
  <c r="A750" i="7" l="1"/>
  <c r="C749" i="7"/>
  <c r="D749" i="7"/>
  <c r="B749" i="7"/>
  <c r="B750" i="7" l="1"/>
  <c r="A751" i="7"/>
  <c r="D750" i="7"/>
  <c r="C750" i="7"/>
  <c r="C751" i="7" l="1"/>
  <c r="D751" i="7"/>
  <c r="B751" i="7"/>
  <c r="A752" i="7"/>
  <c r="D752" i="7" l="1"/>
  <c r="B752" i="7"/>
  <c r="A753" i="7"/>
  <c r="C752" i="7"/>
  <c r="C753" i="7" l="1"/>
  <c r="D753" i="7"/>
  <c r="B753" i="7"/>
  <c r="A754" i="7"/>
  <c r="D754" i="7" l="1"/>
  <c r="A755" i="7"/>
  <c r="C754" i="7"/>
  <c r="B754" i="7"/>
  <c r="A756" i="7" l="1"/>
  <c r="C755" i="7"/>
  <c r="D755" i="7"/>
  <c r="B755" i="7"/>
  <c r="A757" i="7" l="1"/>
  <c r="D756" i="7"/>
  <c r="C756" i="7"/>
  <c r="B756" i="7"/>
  <c r="A758" i="7" l="1"/>
  <c r="D757" i="7"/>
  <c r="C757" i="7"/>
  <c r="B757" i="7"/>
  <c r="B758" i="7" l="1"/>
  <c r="A759" i="7"/>
  <c r="D758" i="7"/>
  <c r="C758" i="7"/>
  <c r="C759" i="7" l="1"/>
  <c r="D759" i="7"/>
  <c r="B759" i="7"/>
  <c r="A760" i="7"/>
  <c r="D760" i="7" l="1"/>
  <c r="B760" i="7"/>
  <c r="A761" i="7"/>
  <c r="C760" i="7"/>
  <c r="C761" i="7" l="1"/>
  <c r="A762" i="7"/>
  <c r="D761" i="7"/>
  <c r="B761" i="7"/>
  <c r="D762" i="7" l="1"/>
  <c r="C762" i="7"/>
  <c r="B762" i="7"/>
  <c r="A763" i="7"/>
  <c r="A764" i="7" l="1"/>
  <c r="D763" i="7"/>
  <c r="C763" i="7"/>
  <c r="B763" i="7"/>
  <c r="A765" i="7" l="1"/>
  <c r="B764" i="7"/>
  <c r="D764" i="7"/>
  <c r="C764" i="7"/>
  <c r="D765" i="7" l="1"/>
  <c r="C765" i="7"/>
  <c r="B765" i="7"/>
  <c r="A766" i="7"/>
  <c r="B766" i="7" l="1"/>
  <c r="A767" i="7"/>
  <c r="D766" i="7"/>
  <c r="C766" i="7"/>
  <c r="C767" i="7" l="1"/>
  <c r="B767" i="7"/>
  <c r="A768" i="7"/>
  <c r="D767" i="7"/>
  <c r="D768" i="7" l="1"/>
  <c r="B768" i="7"/>
  <c r="C768" i="7"/>
  <c r="A769" i="7"/>
  <c r="C769" i="7" l="1"/>
  <c r="A770" i="7"/>
  <c r="D769" i="7"/>
  <c r="B769" i="7"/>
  <c r="D770" i="7" l="1"/>
  <c r="B770" i="7"/>
  <c r="A771" i="7"/>
  <c r="C770" i="7"/>
  <c r="D771" i="7" l="1"/>
  <c r="C771" i="7"/>
  <c r="B771" i="7"/>
  <c r="A772" i="7"/>
  <c r="A773" i="7" l="1"/>
  <c r="D772" i="7"/>
  <c r="B772" i="7"/>
  <c r="C772" i="7"/>
  <c r="C773" i="7" l="1"/>
  <c r="B773" i="7"/>
  <c r="A774" i="7"/>
  <c r="D773" i="7"/>
  <c r="B774" i="7" l="1"/>
  <c r="A775" i="7"/>
  <c r="D774" i="7"/>
  <c r="C774" i="7"/>
  <c r="C775" i="7" l="1"/>
  <c r="A776" i="7"/>
  <c r="B775" i="7"/>
  <c r="D775" i="7"/>
  <c r="D776" i="7" l="1"/>
  <c r="B776" i="7"/>
  <c r="C776" i="7"/>
  <c r="A777" i="7"/>
  <c r="C777" i="7" l="1"/>
  <c r="D777" i="7"/>
  <c r="B777" i="7"/>
  <c r="A778" i="7"/>
  <c r="D778" i="7" l="1"/>
  <c r="A779" i="7"/>
  <c r="B778" i="7"/>
  <c r="C778" i="7"/>
  <c r="A780" i="7" l="1"/>
  <c r="D779" i="7"/>
  <c r="B779" i="7"/>
  <c r="C779" i="7"/>
  <c r="A781" i="7" l="1"/>
  <c r="C780" i="7"/>
  <c r="D780" i="7"/>
  <c r="B780" i="7"/>
  <c r="B781" i="7" l="1"/>
  <c r="A782" i="7"/>
  <c r="D781" i="7"/>
  <c r="C781" i="7"/>
  <c r="C782" i="7" l="1"/>
  <c r="B782" i="7"/>
  <c r="A783" i="7"/>
  <c r="D782" i="7"/>
  <c r="D783" i="7" l="1"/>
  <c r="C783" i="7"/>
  <c r="B783" i="7"/>
  <c r="A784" i="7"/>
  <c r="D784" i="7" l="1"/>
  <c r="C784" i="7"/>
  <c r="B784" i="7"/>
  <c r="A785" i="7"/>
  <c r="D785" i="7" l="1"/>
  <c r="C785" i="7"/>
  <c r="B785" i="7"/>
  <c r="A786" i="7"/>
  <c r="D786" i="7" l="1"/>
  <c r="C786" i="7"/>
  <c r="B786" i="7"/>
  <c r="A787" i="7"/>
  <c r="A788" i="7" l="1"/>
  <c r="D787" i="7"/>
  <c r="B787" i="7"/>
  <c r="C787" i="7"/>
  <c r="A789" i="7" l="1"/>
  <c r="C788" i="7"/>
  <c r="D788" i="7"/>
  <c r="B788" i="7"/>
  <c r="B789" i="7" l="1"/>
  <c r="A790" i="7"/>
  <c r="D789" i="7"/>
  <c r="C789" i="7"/>
  <c r="C790" i="7" l="1"/>
  <c r="B790" i="7"/>
  <c r="A791" i="7"/>
  <c r="D790" i="7"/>
  <c r="D791" i="7" l="1"/>
  <c r="C791" i="7"/>
  <c r="B791" i="7"/>
  <c r="A792" i="7"/>
  <c r="D792" i="7" l="1"/>
  <c r="C792" i="7"/>
  <c r="B792" i="7"/>
  <c r="A793" i="7"/>
  <c r="D793" i="7" l="1"/>
  <c r="C793" i="7"/>
  <c r="B793" i="7"/>
  <c r="A794" i="7"/>
  <c r="D794" i="7" l="1"/>
  <c r="C794" i="7"/>
  <c r="B794" i="7"/>
  <c r="A795" i="7"/>
  <c r="A796" i="7" l="1"/>
  <c r="D795" i="7"/>
  <c r="B795" i="7"/>
  <c r="C795" i="7"/>
  <c r="A797" i="7" l="1"/>
  <c r="C796" i="7"/>
  <c r="D796" i="7"/>
  <c r="B796" i="7"/>
  <c r="B797" i="7" l="1"/>
  <c r="A798" i="7"/>
  <c r="D797" i="7"/>
  <c r="C797" i="7"/>
  <c r="C798" i="7" l="1"/>
  <c r="B798" i="7"/>
  <c r="A799" i="7"/>
  <c r="D798" i="7"/>
  <c r="D799" i="7" l="1"/>
  <c r="C799" i="7"/>
  <c r="B799" i="7"/>
  <c r="A800" i="7"/>
  <c r="D800" i="7" l="1"/>
  <c r="C800" i="7"/>
  <c r="B800" i="7"/>
  <c r="A801" i="7"/>
  <c r="D801" i="7" l="1"/>
  <c r="C801" i="7"/>
  <c r="B801" i="7"/>
  <c r="A802" i="7"/>
  <c r="D802" i="7" l="1"/>
  <c r="C802" i="7"/>
  <c r="A803" i="7"/>
  <c r="B802" i="7"/>
  <c r="A804" i="7" l="1"/>
  <c r="D803" i="7"/>
  <c r="B803" i="7"/>
  <c r="C803" i="7"/>
  <c r="A805" i="7" l="1"/>
  <c r="C804" i="7"/>
  <c r="D804" i="7"/>
  <c r="B804" i="7"/>
  <c r="B805" i="7" l="1"/>
  <c r="A806" i="7"/>
  <c r="D805" i="7"/>
  <c r="C805" i="7"/>
  <c r="C806" i="7" l="1"/>
  <c r="B806" i="7"/>
  <c r="A807" i="7"/>
  <c r="D806" i="7"/>
  <c r="D807" i="7" l="1"/>
  <c r="C807" i="7"/>
  <c r="B807" i="7"/>
  <c r="A808" i="7"/>
  <c r="D808" i="7" l="1"/>
  <c r="C808" i="7"/>
  <c r="B808" i="7"/>
  <c r="A809" i="7"/>
  <c r="D809" i="7" l="1"/>
  <c r="C809" i="7"/>
  <c r="B809" i="7"/>
  <c r="A810" i="7"/>
  <c r="D810" i="7" l="1"/>
  <c r="C810" i="7"/>
  <c r="A811" i="7"/>
  <c r="B810" i="7"/>
  <c r="A812" i="7" l="1"/>
  <c r="D811" i="7"/>
  <c r="B811" i="7"/>
  <c r="C811" i="7"/>
  <c r="A813" i="7" l="1"/>
  <c r="C812" i="7"/>
  <c r="D812" i="7"/>
  <c r="B812" i="7"/>
  <c r="B813" i="7" l="1"/>
  <c r="A814" i="7"/>
  <c r="D813" i="7"/>
  <c r="C813" i="7"/>
  <c r="C814" i="7" l="1"/>
  <c r="B814" i="7"/>
  <c r="A815" i="7"/>
  <c r="D814" i="7"/>
  <c r="D815" i="7" l="1"/>
  <c r="C815" i="7"/>
  <c r="B815" i="7"/>
  <c r="A816" i="7"/>
  <c r="D816" i="7" l="1"/>
  <c r="C816" i="7"/>
  <c r="B816" i="7"/>
  <c r="A817" i="7"/>
  <c r="D817" i="7" l="1"/>
  <c r="C817" i="7"/>
  <c r="B817" i="7"/>
  <c r="A818" i="7"/>
  <c r="D818" i="7" l="1"/>
  <c r="C818" i="7"/>
  <c r="B818" i="7"/>
  <c r="A819" i="7"/>
  <c r="A820" i="7" l="1"/>
  <c r="D819" i="7"/>
  <c r="B819" i="7"/>
  <c r="C819" i="7"/>
  <c r="A821" i="7" l="1"/>
  <c r="C820" i="7"/>
  <c r="D820" i="7"/>
  <c r="B820" i="7"/>
  <c r="B821" i="7" l="1"/>
  <c r="A822" i="7"/>
  <c r="D821" i="7"/>
  <c r="C821" i="7"/>
  <c r="C822" i="7" l="1"/>
  <c r="B822" i="7"/>
  <c r="A823" i="7"/>
  <c r="D822" i="7"/>
  <c r="D823" i="7" l="1"/>
  <c r="C823" i="7"/>
  <c r="B823" i="7"/>
  <c r="A824" i="7"/>
  <c r="D824" i="7" l="1"/>
  <c r="C824" i="7"/>
  <c r="B824" i="7"/>
  <c r="A825" i="7"/>
  <c r="D825" i="7" l="1"/>
  <c r="C825" i="7"/>
  <c r="B825" i="7"/>
  <c r="A826" i="7"/>
  <c r="D826" i="7" l="1"/>
  <c r="C826" i="7"/>
  <c r="B826" i="7"/>
  <c r="A827" i="7"/>
  <c r="A828" i="7" l="1"/>
  <c r="D827" i="7"/>
  <c r="B827" i="7"/>
  <c r="C827" i="7"/>
  <c r="A829" i="7" l="1"/>
  <c r="C828" i="7"/>
  <c r="D828" i="7"/>
  <c r="B828" i="7"/>
  <c r="B829" i="7" l="1"/>
  <c r="A830" i="7"/>
  <c r="D829" i="7"/>
  <c r="C829" i="7"/>
  <c r="C830" i="7" l="1"/>
  <c r="B830" i="7"/>
  <c r="A831" i="7"/>
  <c r="D830" i="7"/>
  <c r="D831" i="7" l="1"/>
  <c r="C831" i="7"/>
  <c r="B831" i="7"/>
  <c r="A832" i="7"/>
  <c r="D832" i="7" l="1"/>
  <c r="C832" i="7"/>
  <c r="B832" i="7"/>
  <c r="A833" i="7"/>
  <c r="D833" i="7" l="1"/>
  <c r="C833" i="7"/>
  <c r="B833" i="7"/>
  <c r="A834" i="7"/>
  <c r="D834" i="7" l="1"/>
  <c r="C834" i="7"/>
  <c r="A835" i="7"/>
  <c r="B834" i="7"/>
  <c r="A836" i="7" l="1"/>
  <c r="D835" i="7"/>
  <c r="B835" i="7"/>
  <c r="C835" i="7"/>
  <c r="A837" i="7" l="1"/>
  <c r="C836" i="7"/>
  <c r="D836" i="7"/>
  <c r="B836" i="7"/>
  <c r="B837" i="7" l="1"/>
  <c r="A838" i="7"/>
  <c r="D837" i="7"/>
  <c r="C837" i="7"/>
  <c r="C838" i="7" l="1"/>
  <c r="B838" i="7"/>
  <c r="A839" i="7"/>
  <c r="D838" i="7"/>
  <c r="D839" i="7" l="1"/>
  <c r="C839" i="7"/>
  <c r="B839" i="7"/>
  <c r="A840" i="7"/>
  <c r="D840" i="7" l="1"/>
  <c r="C840" i="7"/>
  <c r="B840" i="7"/>
  <c r="A841" i="7"/>
  <c r="D841" i="7" l="1"/>
  <c r="C841" i="7"/>
  <c r="B841" i="7"/>
  <c r="A842" i="7"/>
  <c r="D842" i="7" l="1"/>
  <c r="C842" i="7"/>
  <c r="A843" i="7"/>
  <c r="B842" i="7"/>
  <c r="A844" i="7" l="1"/>
  <c r="D843" i="7"/>
  <c r="B843" i="7"/>
  <c r="C843" i="7"/>
  <c r="A845" i="7" l="1"/>
  <c r="C844" i="7"/>
  <c r="D844" i="7"/>
  <c r="B844" i="7"/>
  <c r="B845" i="7" l="1"/>
  <c r="A846" i="7"/>
  <c r="D845" i="7"/>
  <c r="C845" i="7"/>
  <c r="C846" i="7" l="1"/>
  <c r="B846" i="7"/>
  <c r="A847" i="7"/>
  <c r="D846" i="7"/>
  <c r="D847" i="7" l="1"/>
  <c r="C847" i="7"/>
  <c r="B847" i="7"/>
  <c r="A848" i="7"/>
  <c r="D848" i="7" l="1"/>
  <c r="C848" i="7"/>
  <c r="B848" i="7"/>
  <c r="A849" i="7"/>
  <c r="D849" i="7" l="1"/>
  <c r="C849" i="7"/>
  <c r="B849" i="7"/>
  <c r="A850" i="7"/>
  <c r="D850" i="7" l="1"/>
  <c r="C850" i="7"/>
  <c r="B850" i="7"/>
  <c r="A851" i="7"/>
  <c r="A852" i="7" l="1"/>
  <c r="D851" i="7"/>
  <c r="B851" i="7"/>
  <c r="C851" i="7"/>
  <c r="A853" i="7" l="1"/>
  <c r="C852" i="7"/>
  <c r="D852" i="7"/>
  <c r="B852" i="7"/>
  <c r="B853" i="7" l="1"/>
  <c r="A854" i="7"/>
  <c r="D853" i="7"/>
  <c r="C853" i="7"/>
  <c r="C854" i="7" l="1"/>
  <c r="B854" i="7"/>
  <c r="A855" i="7"/>
  <c r="D854" i="7"/>
  <c r="D855" i="7" l="1"/>
  <c r="C855" i="7"/>
  <c r="B855" i="7"/>
  <c r="A856" i="7"/>
  <c r="D856" i="7" l="1"/>
  <c r="C856" i="7"/>
  <c r="B856" i="7"/>
  <c r="A857" i="7"/>
  <c r="D857" i="7" l="1"/>
  <c r="C857" i="7"/>
  <c r="B857" i="7"/>
  <c r="A858" i="7"/>
  <c r="D858" i="7" l="1"/>
  <c r="C858" i="7"/>
  <c r="B858" i="7"/>
  <c r="A859" i="7"/>
  <c r="A860" i="7" l="1"/>
  <c r="D859" i="7"/>
  <c r="B859" i="7"/>
  <c r="C859" i="7"/>
  <c r="A861" i="7" l="1"/>
  <c r="C860" i="7"/>
  <c r="D860" i="7"/>
  <c r="B860" i="7"/>
  <c r="B861" i="7" l="1"/>
  <c r="A862" i="7"/>
  <c r="D861" i="7"/>
  <c r="C861" i="7"/>
  <c r="C862" i="7" l="1"/>
  <c r="B862" i="7"/>
  <c r="A863" i="7"/>
  <c r="D862" i="7"/>
  <c r="D863" i="7" l="1"/>
  <c r="C863" i="7"/>
  <c r="B863" i="7"/>
  <c r="A864" i="7"/>
  <c r="D864" i="7" l="1"/>
  <c r="C864" i="7"/>
  <c r="B864" i="7"/>
  <c r="A865" i="7"/>
  <c r="D865" i="7" l="1"/>
  <c r="C865" i="7"/>
  <c r="B865" i="7"/>
  <c r="A866" i="7"/>
  <c r="D866" i="7" l="1"/>
  <c r="C866" i="7"/>
  <c r="A867" i="7"/>
  <c r="B866" i="7"/>
  <c r="A868" i="7" l="1"/>
  <c r="D867" i="7"/>
  <c r="B867" i="7"/>
  <c r="C867" i="7"/>
  <c r="A869" i="7" l="1"/>
  <c r="C868" i="7"/>
  <c r="D868" i="7"/>
  <c r="B868" i="7"/>
  <c r="B869" i="7" l="1"/>
  <c r="A870" i="7"/>
  <c r="D869" i="7"/>
  <c r="C869" i="7"/>
  <c r="C870" i="7" l="1"/>
  <c r="B870" i="7"/>
  <c r="A871" i="7"/>
  <c r="D870" i="7"/>
  <c r="D871" i="7" l="1"/>
  <c r="C871" i="7"/>
  <c r="B871" i="7"/>
  <c r="A872" i="7"/>
  <c r="D872" i="7" l="1"/>
  <c r="C872" i="7"/>
  <c r="B872" i="7"/>
  <c r="A873" i="7"/>
  <c r="D873" i="7" l="1"/>
  <c r="C873" i="7"/>
  <c r="B873" i="7"/>
  <c r="A874" i="7"/>
  <c r="D874" i="7" l="1"/>
  <c r="C874" i="7"/>
  <c r="A875" i="7"/>
  <c r="B874" i="7"/>
  <c r="A876" i="7" l="1"/>
  <c r="D875" i="7"/>
  <c r="B875" i="7"/>
  <c r="C875" i="7"/>
  <c r="A877" i="7" l="1"/>
  <c r="C876" i="7"/>
  <c r="D876" i="7"/>
  <c r="B876" i="7"/>
  <c r="B877" i="7" l="1"/>
  <c r="A878" i="7"/>
  <c r="D877" i="7"/>
  <c r="C877" i="7"/>
  <c r="C878" i="7" l="1"/>
  <c r="B878" i="7"/>
  <c r="A879" i="7"/>
  <c r="D878" i="7"/>
  <c r="D879" i="7" l="1"/>
  <c r="C879" i="7"/>
  <c r="B879" i="7"/>
  <c r="A880" i="7"/>
  <c r="D880" i="7" l="1"/>
  <c r="C880" i="7"/>
  <c r="B880" i="7"/>
  <c r="A881" i="7"/>
  <c r="D881" i="7" l="1"/>
  <c r="C881" i="7"/>
  <c r="B881" i="7"/>
  <c r="A882" i="7"/>
  <c r="D882" i="7" l="1"/>
  <c r="C882" i="7"/>
  <c r="B882" i="7"/>
  <c r="A883" i="7"/>
  <c r="A884" i="7" l="1"/>
  <c r="D883" i="7"/>
  <c r="B883" i="7"/>
  <c r="C883" i="7"/>
  <c r="A885" i="7" l="1"/>
  <c r="C884" i="7"/>
  <c r="D884" i="7"/>
  <c r="B884" i="7"/>
  <c r="B885" i="7" l="1"/>
  <c r="A886" i="7"/>
  <c r="D885" i="7"/>
  <c r="C885" i="7"/>
  <c r="C886" i="7" l="1"/>
  <c r="B886" i="7"/>
  <c r="A887" i="7"/>
  <c r="D886" i="7"/>
  <c r="D887" i="7" l="1"/>
  <c r="C887" i="7"/>
  <c r="B887" i="7"/>
  <c r="A888" i="7"/>
  <c r="D888" i="7" l="1"/>
  <c r="C888" i="7"/>
  <c r="B888" i="7"/>
  <c r="A889" i="7"/>
  <c r="D889" i="7" l="1"/>
  <c r="C889" i="7"/>
  <c r="B889" i="7"/>
  <c r="A890" i="7"/>
  <c r="D890" i="7" l="1"/>
  <c r="C890" i="7"/>
  <c r="B890" i="7"/>
  <c r="A891" i="7"/>
  <c r="A892" i="7" l="1"/>
  <c r="D891" i="7"/>
  <c r="B891" i="7"/>
  <c r="C891" i="7"/>
  <c r="A893" i="7" l="1"/>
  <c r="C892" i="7"/>
  <c r="D892" i="7"/>
  <c r="B892" i="7"/>
  <c r="B893" i="7" l="1"/>
  <c r="A894" i="7"/>
  <c r="D893" i="7"/>
  <c r="C893" i="7"/>
  <c r="C894" i="7" l="1"/>
  <c r="B894" i="7"/>
  <c r="A895" i="7"/>
  <c r="D894" i="7"/>
  <c r="D895" i="7" l="1"/>
  <c r="C895" i="7"/>
  <c r="B895" i="7"/>
  <c r="A896" i="7"/>
  <c r="D896" i="7" l="1"/>
  <c r="C896" i="7"/>
  <c r="B896" i="7"/>
  <c r="A897" i="7"/>
  <c r="D897" i="7" l="1"/>
  <c r="C897" i="7"/>
  <c r="B897" i="7"/>
  <c r="A898" i="7"/>
  <c r="D898" i="7" l="1"/>
  <c r="C898" i="7"/>
  <c r="A899" i="7"/>
  <c r="B898" i="7"/>
  <c r="A900" i="7" l="1"/>
  <c r="D899" i="7"/>
  <c r="B899" i="7"/>
  <c r="C899" i="7"/>
  <c r="A901" i="7" l="1"/>
  <c r="C900" i="7"/>
  <c r="D900" i="7"/>
  <c r="B900" i="7"/>
  <c r="B901" i="7" l="1"/>
  <c r="A902" i="7"/>
  <c r="D901" i="7"/>
  <c r="C901" i="7"/>
  <c r="C902" i="7" l="1"/>
  <c r="B902" i="7"/>
  <c r="A903" i="7"/>
  <c r="D902" i="7"/>
  <c r="D903" i="7" l="1"/>
  <c r="C903" i="7"/>
  <c r="B903" i="7"/>
  <c r="A904" i="7"/>
  <c r="D904" i="7" l="1"/>
  <c r="C904" i="7"/>
  <c r="B904" i="7"/>
  <c r="A905" i="7"/>
  <c r="D905" i="7" l="1"/>
  <c r="C905" i="7"/>
  <c r="B905" i="7"/>
  <c r="A906" i="7"/>
  <c r="A907" i="7" l="1"/>
  <c r="D906" i="7"/>
  <c r="B906" i="7"/>
  <c r="C906" i="7"/>
  <c r="B907" i="7" l="1"/>
  <c r="A908" i="7"/>
  <c r="D907" i="7"/>
  <c r="C907" i="7"/>
  <c r="D908" i="7" l="1"/>
  <c r="C908" i="7"/>
  <c r="B908" i="7"/>
  <c r="A909" i="7"/>
  <c r="A910" i="7" l="1"/>
  <c r="D909" i="7"/>
  <c r="C909" i="7"/>
  <c r="B909" i="7"/>
  <c r="A911" i="7" l="1"/>
  <c r="D910" i="7"/>
  <c r="B910" i="7"/>
  <c r="C910" i="7"/>
  <c r="B911" i="7" l="1"/>
  <c r="A912" i="7"/>
  <c r="D911" i="7"/>
  <c r="C911" i="7"/>
  <c r="C912" i="7" l="1"/>
  <c r="D912" i="7"/>
  <c r="B912" i="7"/>
  <c r="A913" i="7"/>
  <c r="D913" i="7" l="1"/>
  <c r="C913" i="7"/>
  <c r="B913" i="7"/>
  <c r="A914" i="7"/>
  <c r="A915" i="7" l="1"/>
  <c r="D914" i="7"/>
  <c r="C914" i="7"/>
  <c r="B914" i="7"/>
  <c r="A916" i="7" l="1"/>
  <c r="C915" i="7"/>
  <c r="D915" i="7"/>
  <c r="B915" i="7"/>
  <c r="C916" i="7" l="1"/>
  <c r="B916" i="7"/>
  <c r="A917" i="7"/>
  <c r="D916" i="7"/>
  <c r="A918" i="7" l="1"/>
  <c r="D917" i="7"/>
  <c r="C917" i="7"/>
  <c r="B917" i="7"/>
  <c r="D918" i="7" l="1"/>
  <c r="C918" i="7"/>
  <c r="A919" i="7"/>
  <c r="B918" i="7"/>
  <c r="B919" i="7" l="1"/>
  <c r="A920" i="7"/>
  <c r="C919" i="7"/>
  <c r="D919" i="7"/>
  <c r="C920" i="7" l="1"/>
  <c r="B920" i="7"/>
  <c r="A921" i="7"/>
  <c r="D920" i="7"/>
  <c r="D921" i="7" l="1"/>
  <c r="C921" i="7"/>
  <c r="B921" i="7"/>
  <c r="A922" i="7"/>
  <c r="A923" i="7" l="1"/>
  <c r="D922" i="7"/>
  <c r="C922" i="7"/>
  <c r="B922" i="7"/>
  <c r="B923" i="7" l="1"/>
  <c r="A924" i="7"/>
  <c r="D923" i="7"/>
  <c r="C923" i="7"/>
  <c r="B924" i="7" l="1"/>
  <c r="D924" i="7"/>
  <c r="C924" i="7"/>
  <c r="A925" i="7"/>
  <c r="A926" i="7" l="1"/>
  <c r="C925" i="7"/>
  <c r="D925" i="7"/>
  <c r="B925" i="7"/>
  <c r="D926" i="7" l="1"/>
  <c r="B926" i="7"/>
  <c r="A927" i="7"/>
  <c r="C926" i="7"/>
  <c r="B927" i="7" l="1"/>
  <c r="D927" i="7"/>
  <c r="C927" i="7"/>
  <c r="A928" i="7"/>
  <c r="C928" i="7" l="1"/>
  <c r="A929" i="7"/>
  <c r="D928" i="7"/>
  <c r="B928" i="7"/>
  <c r="D929" i="7" l="1"/>
  <c r="C929" i="7"/>
  <c r="B929" i="7"/>
  <c r="A930" i="7"/>
  <c r="D930" i="7" l="1"/>
  <c r="C930" i="7"/>
  <c r="B930" i="7"/>
  <c r="A931" i="7"/>
  <c r="D931" i="7" l="1"/>
  <c r="C931" i="7"/>
  <c r="B931" i="7"/>
  <c r="A932" i="7"/>
  <c r="A933" i="7" l="1"/>
  <c r="D932" i="7"/>
  <c r="B932" i="7"/>
  <c r="C932" i="7"/>
  <c r="A934" i="7" l="1"/>
  <c r="C933" i="7"/>
  <c r="D933" i="7"/>
  <c r="B933" i="7"/>
  <c r="B934" i="7" l="1"/>
  <c r="A935" i="7"/>
  <c r="D934" i="7"/>
  <c r="C934" i="7"/>
  <c r="C935" i="7" l="1"/>
  <c r="B935" i="7"/>
  <c r="A936" i="7"/>
  <c r="D935" i="7"/>
  <c r="D936" i="7" l="1"/>
  <c r="C936" i="7"/>
  <c r="B936" i="7"/>
  <c r="A937" i="7"/>
  <c r="D937" i="7" l="1"/>
  <c r="C937" i="7"/>
  <c r="B937" i="7"/>
  <c r="A938" i="7"/>
  <c r="D938" i="7" l="1"/>
  <c r="C938" i="7"/>
  <c r="B938" i="7"/>
  <c r="A939" i="7"/>
  <c r="D939" i="7" l="1"/>
  <c r="C939" i="7"/>
  <c r="B939" i="7"/>
  <c r="A940" i="7"/>
  <c r="A941" i="7" l="1"/>
  <c r="D940" i="7"/>
  <c r="B940" i="7"/>
  <c r="C940" i="7"/>
  <c r="A942" i="7" l="1"/>
  <c r="C941" i="7"/>
  <c r="D941" i="7"/>
  <c r="B941" i="7"/>
  <c r="B942" i="7" l="1"/>
  <c r="A943" i="7"/>
  <c r="D942" i="7"/>
  <c r="C942" i="7"/>
  <c r="C943" i="7" l="1"/>
  <c r="B943" i="7"/>
  <c r="A944" i="7"/>
  <c r="D943" i="7"/>
  <c r="D944" i="7" l="1"/>
  <c r="C944" i="7"/>
  <c r="B944" i="7"/>
  <c r="A945" i="7"/>
  <c r="D945" i="7" l="1"/>
  <c r="C945" i="7"/>
  <c r="B945" i="7"/>
  <c r="A946" i="7"/>
  <c r="D946" i="7" l="1"/>
  <c r="C946" i="7"/>
  <c r="B946" i="7"/>
  <c r="A947" i="7"/>
  <c r="D947" i="7" l="1"/>
  <c r="C947" i="7"/>
  <c r="A948" i="7"/>
  <c r="B947" i="7"/>
  <c r="A949" i="7" l="1"/>
  <c r="D948" i="7"/>
  <c r="B948" i="7"/>
  <c r="C948" i="7"/>
  <c r="A950" i="7" l="1"/>
  <c r="C949" i="7"/>
  <c r="D949" i="7"/>
  <c r="B949" i="7"/>
  <c r="B950" i="7" l="1"/>
  <c r="A951" i="7"/>
  <c r="D950" i="7"/>
  <c r="C950" i="7"/>
  <c r="C951" i="7" l="1"/>
  <c r="B951" i="7"/>
  <c r="A952" i="7"/>
  <c r="D951" i="7"/>
  <c r="D952" i="7" l="1"/>
  <c r="C952" i="7"/>
  <c r="B952" i="7"/>
  <c r="A953" i="7"/>
  <c r="D953" i="7" l="1"/>
  <c r="C953" i="7"/>
  <c r="B953" i="7"/>
  <c r="A954" i="7"/>
  <c r="D954" i="7" l="1"/>
  <c r="C954" i="7"/>
  <c r="B954" i="7"/>
  <c r="A955" i="7"/>
  <c r="D955" i="7" l="1"/>
  <c r="C955" i="7"/>
  <c r="A956" i="7"/>
  <c r="B955" i="7"/>
  <c r="A957" i="7" l="1"/>
  <c r="D956" i="7"/>
  <c r="B956" i="7"/>
  <c r="C956" i="7"/>
  <c r="A958" i="7" l="1"/>
  <c r="C957" i="7"/>
  <c r="D957" i="7"/>
  <c r="B957" i="7"/>
  <c r="B958" i="7" l="1"/>
  <c r="A959" i="7"/>
  <c r="D958" i="7"/>
  <c r="C958" i="7"/>
  <c r="C959" i="7" l="1"/>
  <c r="B959" i="7"/>
  <c r="A960" i="7"/>
  <c r="D959" i="7"/>
  <c r="D960" i="7" l="1"/>
  <c r="C960" i="7"/>
  <c r="B960" i="7"/>
  <c r="A961" i="7"/>
  <c r="D961" i="7" l="1"/>
  <c r="C961" i="7"/>
  <c r="B961" i="7"/>
  <c r="A962" i="7"/>
  <c r="D962" i="7" l="1"/>
  <c r="C962" i="7"/>
  <c r="B962" i="7"/>
  <c r="A963" i="7"/>
  <c r="D963" i="7" l="1"/>
  <c r="C963" i="7"/>
  <c r="B963" i="7"/>
  <c r="A964" i="7"/>
  <c r="A965" i="7" l="1"/>
  <c r="D964" i="7"/>
  <c r="B964" i="7"/>
  <c r="C964" i="7"/>
  <c r="A966" i="7" l="1"/>
  <c r="C965" i="7"/>
  <c r="D965" i="7"/>
  <c r="B965" i="7"/>
  <c r="B966" i="7" l="1"/>
  <c r="A967" i="7"/>
  <c r="D966" i="7"/>
  <c r="C966" i="7"/>
  <c r="C967" i="7" l="1"/>
  <c r="B967" i="7"/>
  <c r="A968" i="7"/>
  <c r="D967" i="7"/>
  <c r="D968" i="7" l="1"/>
  <c r="C968" i="7"/>
  <c r="B968" i="7"/>
  <c r="A969" i="7"/>
  <c r="D969" i="7" l="1"/>
  <c r="C969" i="7"/>
  <c r="B969" i="7"/>
  <c r="A970" i="7"/>
  <c r="D970" i="7" l="1"/>
  <c r="C970" i="7"/>
  <c r="B970" i="7"/>
  <c r="A971" i="7"/>
  <c r="D971" i="7" l="1"/>
  <c r="C971" i="7"/>
  <c r="B971" i="7"/>
  <c r="A972" i="7"/>
  <c r="A973" i="7" l="1"/>
  <c r="D972" i="7"/>
  <c r="B972" i="7"/>
  <c r="C972" i="7"/>
  <c r="A974" i="7" l="1"/>
  <c r="C973" i="7"/>
  <c r="D973" i="7"/>
  <c r="B973" i="7"/>
  <c r="B974" i="7" l="1"/>
  <c r="A975" i="7"/>
  <c r="D974" i="7"/>
  <c r="C974" i="7"/>
  <c r="C975" i="7" l="1"/>
  <c r="B975" i="7"/>
  <c r="A976" i="7"/>
  <c r="D975" i="7"/>
  <c r="D976" i="7" l="1"/>
  <c r="C976" i="7"/>
  <c r="B976" i="7"/>
  <c r="A977" i="7"/>
  <c r="D977" i="7" l="1"/>
  <c r="C977" i="7"/>
  <c r="B977" i="7"/>
  <c r="A978" i="7"/>
  <c r="D978" i="7" l="1"/>
  <c r="C978" i="7"/>
  <c r="B978" i="7"/>
  <c r="A979" i="7"/>
  <c r="D979" i="7" l="1"/>
  <c r="C979" i="7"/>
  <c r="A980" i="7"/>
  <c r="B979" i="7"/>
  <c r="A981" i="7" l="1"/>
  <c r="D980" i="7"/>
  <c r="B980" i="7"/>
  <c r="C980" i="7"/>
  <c r="A982" i="7" l="1"/>
  <c r="C981" i="7"/>
  <c r="D981" i="7"/>
  <c r="B981" i="7"/>
  <c r="B982" i="7" l="1"/>
  <c r="A983" i="7"/>
  <c r="D982" i="7"/>
  <c r="C982" i="7"/>
  <c r="C983" i="7" l="1"/>
  <c r="B983" i="7"/>
  <c r="A984" i="7"/>
  <c r="D983" i="7"/>
  <c r="D984" i="7" l="1"/>
  <c r="C984" i="7"/>
  <c r="B984" i="7"/>
  <c r="A985" i="7"/>
  <c r="D985" i="7" l="1"/>
  <c r="C985" i="7"/>
  <c r="B985" i="7"/>
  <c r="A986" i="7"/>
  <c r="D986" i="7" l="1"/>
  <c r="C986" i="7"/>
  <c r="B986" i="7"/>
  <c r="A987" i="7"/>
  <c r="D987" i="7" l="1"/>
  <c r="C987" i="7"/>
  <c r="A988" i="7"/>
  <c r="B987" i="7"/>
  <c r="A989" i="7" l="1"/>
  <c r="D988" i="7"/>
  <c r="B988" i="7"/>
  <c r="C988" i="7"/>
  <c r="A990" i="7" l="1"/>
  <c r="C989" i="7"/>
  <c r="D989" i="7"/>
  <c r="B989" i="7"/>
  <c r="B990" i="7" l="1"/>
  <c r="A991" i="7"/>
  <c r="D990" i="7"/>
  <c r="C990" i="7"/>
  <c r="C991" i="7" l="1"/>
  <c r="B991" i="7"/>
  <c r="A992" i="7"/>
  <c r="D991" i="7"/>
  <c r="D992" i="7" l="1"/>
  <c r="C992" i="7"/>
  <c r="B992" i="7"/>
  <c r="A993" i="7"/>
  <c r="D993" i="7" l="1"/>
  <c r="C993" i="7"/>
  <c r="B993" i="7"/>
  <c r="A994" i="7"/>
  <c r="D994" i="7" l="1"/>
  <c r="C994" i="7"/>
  <c r="B994" i="7"/>
  <c r="A995" i="7"/>
  <c r="D995" i="7" l="1"/>
  <c r="C995" i="7"/>
  <c r="B995" i="7"/>
  <c r="A996" i="7"/>
  <c r="A997" i="7" l="1"/>
  <c r="D996" i="7"/>
  <c r="B996" i="7"/>
  <c r="C996" i="7"/>
  <c r="A998" i="7" l="1"/>
  <c r="C997" i="7"/>
  <c r="D997" i="7"/>
  <c r="B997" i="7"/>
  <c r="B998" i="7" l="1"/>
  <c r="A999" i="7"/>
  <c r="D998" i="7"/>
  <c r="C998" i="7"/>
  <c r="C999" i="7" l="1"/>
  <c r="B999" i="7"/>
  <c r="A1000" i="7"/>
  <c r="D999" i="7"/>
  <c r="D1000" i="7" l="1"/>
  <c r="C1000" i="7"/>
  <c r="B1000" i="7"/>
  <c r="A1001" i="7"/>
  <c r="D1001" i="7" l="1"/>
  <c r="C1001" i="7"/>
  <c r="B1001" i="7"/>
  <c r="A1002" i="7"/>
  <c r="D1002" i="7" l="1"/>
  <c r="C1002" i="7"/>
  <c r="B1002" i="7"/>
  <c r="A1003" i="7"/>
  <c r="D1003" i="7" l="1"/>
  <c r="C1003" i="7"/>
  <c r="B1003" i="7"/>
  <c r="A1004" i="7"/>
  <c r="A1005" i="7" l="1"/>
  <c r="D1004" i="7"/>
  <c r="B1004" i="7"/>
  <c r="C1004" i="7"/>
  <c r="A1006" i="7" l="1"/>
  <c r="C1005" i="7"/>
  <c r="D1005" i="7"/>
  <c r="B1005" i="7"/>
  <c r="B1006" i="7" l="1"/>
  <c r="A1007" i="7"/>
  <c r="D1006" i="7"/>
  <c r="C1006" i="7"/>
  <c r="C1007" i="7" l="1"/>
  <c r="B1007" i="7"/>
  <c r="A1008" i="7"/>
  <c r="D1007" i="7"/>
  <c r="D1008" i="7" l="1"/>
  <c r="C1008" i="7"/>
  <c r="B1008" i="7"/>
  <c r="A1009" i="7"/>
  <c r="D1009" i="7" l="1"/>
  <c r="C1009" i="7"/>
  <c r="B1009" i="7"/>
  <c r="A1010" i="7"/>
  <c r="D1010" i="7" l="1"/>
  <c r="C1010" i="7"/>
  <c r="B1010" i="7"/>
  <c r="A1011" i="7"/>
  <c r="D1011" i="7" l="1"/>
  <c r="C1011" i="7"/>
  <c r="A1012" i="7"/>
  <c r="B1011" i="7"/>
  <c r="A1013" i="7" l="1"/>
  <c r="D1012" i="7"/>
  <c r="B1012" i="7"/>
  <c r="C1012" i="7"/>
  <c r="A1014" i="7" l="1"/>
  <c r="C1013" i="7"/>
  <c r="D1013" i="7"/>
  <c r="B1013" i="7"/>
  <c r="B1014" i="7" l="1"/>
  <c r="A1015" i="7"/>
  <c r="D1014" i="7"/>
  <c r="C1014" i="7"/>
  <c r="C1015" i="7" l="1"/>
  <c r="B1015" i="7"/>
  <c r="A1016" i="7"/>
  <c r="D1015" i="7"/>
  <c r="D1016" i="7" l="1"/>
  <c r="C1016" i="7"/>
  <c r="B1016" i="7"/>
  <c r="A1017" i="7"/>
  <c r="D1017" i="7" l="1"/>
  <c r="C1017" i="7"/>
  <c r="B1017" i="7"/>
  <c r="A1018" i="7"/>
  <c r="D1018" i="7" l="1"/>
  <c r="C1018" i="7"/>
  <c r="B1018" i="7"/>
  <c r="A1019" i="7"/>
  <c r="D1019" i="7" l="1"/>
  <c r="C1019" i="7"/>
  <c r="A1020" i="7"/>
  <c r="B1019" i="7"/>
  <c r="A1021" i="7" l="1"/>
  <c r="D1020" i="7"/>
  <c r="B1020" i="7"/>
  <c r="C1020" i="7"/>
  <c r="A1022" i="7" l="1"/>
  <c r="C1021" i="7"/>
  <c r="D1021" i="7"/>
  <c r="B1021" i="7"/>
  <c r="B1022" i="7" l="1"/>
  <c r="A1023" i="7"/>
  <c r="D1022" i="7"/>
  <c r="C1022" i="7"/>
  <c r="C1023" i="7" l="1"/>
  <c r="B1023" i="7"/>
  <c r="A1024" i="7"/>
  <c r="D1023" i="7"/>
  <c r="D1024" i="7" l="1"/>
  <c r="C1024" i="7"/>
  <c r="B1024" i="7"/>
  <c r="A1025" i="7"/>
  <c r="D1025" i="7" l="1"/>
  <c r="C1025" i="7"/>
  <c r="B1025" i="7"/>
  <c r="A1026" i="7"/>
  <c r="D1026" i="7" l="1"/>
  <c r="C1026" i="7"/>
  <c r="B1026" i="7"/>
  <c r="A1027" i="7"/>
  <c r="D1027" i="7" l="1"/>
  <c r="C1027" i="7"/>
  <c r="B1027" i="7"/>
  <c r="A1028" i="7"/>
  <c r="A1029" i="7" l="1"/>
  <c r="D1028" i="7"/>
  <c r="B1028" i="7"/>
  <c r="C1028" i="7"/>
  <c r="A1030" i="7" l="1"/>
  <c r="C1029" i="7"/>
  <c r="D1029" i="7"/>
  <c r="B1029" i="7"/>
  <c r="B1030" i="7" l="1"/>
  <c r="A1031" i="7"/>
  <c r="D1030" i="7"/>
  <c r="C1030" i="7"/>
  <c r="C1031" i="7" l="1"/>
  <c r="B1031" i="7"/>
  <c r="A1032" i="7"/>
  <c r="D1031" i="7"/>
  <c r="D1032" i="7" l="1"/>
  <c r="C1032" i="7"/>
  <c r="B1032" i="7"/>
  <c r="A1033" i="7"/>
  <c r="D1033" i="7" l="1"/>
  <c r="C1033" i="7"/>
  <c r="B1033" i="7"/>
  <c r="A1034" i="7"/>
  <c r="D1034" i="7" l="1"/>
  <c r="C1034" i="7"/>
  <c r="B1034" i="7"/>
  <c r="A1035" i="7"/>
  <c r="D1035" i="7" l="1"/>
  <c r="C1035" i="7"/>
  <c r="B1035" i="7"/>
  <c r="A1036" i="7"/>
  <c r="A1037" i="7" l="1"/>
  <c r="D1036" i="7"/>
  <c r="B1036" i="7"/>
  <c r="C1036" i="7"/>
  <c r="A1038" i="7" l="1"/>
  <c r="C1037" i="7"/>
  <c r="D1037" i="7"/>
  <c r="B1037" i="7"/>
  <c r="B1038" i="7" l="1"/>
  <c r="A1039" i="7"/>
  <c r="D1038" i="7"/>
  <c r="C1038" i="7"/>
  <c r="C1039" i="7" l="1"/>
  <c r="B1039" i="7"/>
  <c r="A1040" i="7"/>
  <c r="D1039" i="7"/>
  <c r="D1040" i="7" l="1"/>
  <c r="C1040" i="7"/>
  <c r="B1040" i="7"/>
  <c r="A1041" i="7"/>
  <c r="D1041" i="7" l="1"/>
  <c r="C1041" i="7"/>
  <c r="B1041" i="7"/>
  <c r="A1042" i="7"/>
  <c r="D1042" i="7" l="1"/>
  <c r="C1042" i="7"/>
  <c r="B1042" i="7"/>
  <c r="A1043" i="7"/>
  <c r="D1043" i="7" l="1"/>
  <c r="C1043" i="7"/>
  <c r="A1044" i="7"/>
  <c r="B1043" i="7"/>
  <c r="A1045" i="7" l="1"/>
  <c r="D1044" i="7"/>
  <c r="B1044" i="7"/>
  <c r="C1044" i="7"/>
  <c r="A1046" i="7" l="1"/>
  <c r="C1045" i="7"/>
  <c r="D1045" i="7"/>
  <c r="B1045" i="7"/>
  <c r="B1046" i="7" l="1"/>
  <c r="A1047" i="7"/>
  <c r="D1046" i="7"/>
  <c r="C1046" i="7"/>
  <c r="C1047" i="7" l="1"/>
  <c r="B1047" i="7"/>
  <c r="A1048" i="7"/>
  <c r="D1047" i="7"/>
  <c r="D1048" i="7" l="1"/>
  <c r="C1048" i="7"/>
  <c r="B1048" i="7"/>
  <c r="A1049" i="7"/>
  <c r="D1049" i="7" l="1"/>
  <c r="C1049" i="7"/>
  <c r="B1049" i="7"/>
  <c r="A1050" i="7"/>
  <c r="D1050" i="7" l="1"/>
  <c r="C1050" i="7"/>
  <c r="B1050" i="7"/>
  <c r="A1051" i="7"/>
  <c r="D1051" i="7" l="1"/>
  <c r="C1051" i="7"/>
  <c r="A1052" i="7"/>
  <c r="B1051" i="7"/>
  <c r="A1053" i="7" l="1"/>
  <c r="D1052" i="7"/>
  <c r="B1052" i="7"/>
  <c r="C1052" i="7"/>
  <c r="A1054" i="7" l="1"/>
  <c r="C1053" i="7"/>
  <c r="D1053" i="7"/>
  <c r="B1053" i="7"/>
  <c r="B1054" i="7" l="1"/>
  <c r="A1055" i="7"/>
  <c r="D1054" i="7"/>
  <c r="C1054" i="7"/>
  <c r="C1055" i="7" l="1"/>
  <c r="B1055" i="7"/>
  <c r="A1056" i="7"/>
  <c r="D1055" i="7"/>
  <c r="A1057" i="7" l="1"/>
  <c r="D1056" i="7"/>
  <c r="C1056" i="7"/>
  <c r="B1056" i="7"/>
  <c r="D1057" i="7" l="1"/>
  <c r="C1057" i="7"/>
  <c r="B1057" i="7"/>
  <c r="A1058" i="7"/>
  <c r="B1058" i="7" l="1"/>
  <c r="A1059" i="7"/>
  <c r="C1058" i="7"/>
  <c r="D1058" i="7"/>
  <c r="C1059" i="7" l="1"/>
  <c r="D1059" i="7"/>
  <c r="B1059" i="7"/>
  <c r="A1060" i="7"/>
  <c r="D1060" i="7" l="1"/>
  <c r="A1061" i="7"/>
  <c r="C1060" i="7"/>
  <c r="B1060" i="7"/>
  <c r="A1062" i="7" l="1"/>
  <c r="C1061" i="7"/>
  <c r="D1061" i="7"/>
  <c r="B1061" i="7"/>
  <c r="B1062" i="7" l="1"/>
  <c r="D1062" i="7"/>
  <c r="C1062" i="7"/>
  <c r="A1063" i="7"/>
  <c r="C1063" i="7" l="1"/>
  <c r="A1064" i="7"/>
  <c r="D1063" i="7"/>
  <c r="B1063" i="7"/>
  <c r="A1065" i="7" l="1"/>
  <c r="D1064" i="7"/>
  <c r="C1064" i="7"/>
  <c r="B1064" i="7"/>
  <c r="D1065" i="7" l="1"/>
  <c r="C1065" i="7"/>
  <c r="B1065" i="7"/>
  <c r="A1066" i="7"/>
  <c r="B1066" i="7" l="1"/>
  <c r="A1067" i="7"/>
  <c r="D1066" i="7"/>
  <c r="C1066" i="7"/>
  <c r="C1067" i="7" l="1"/>
  <c r="A1068" i="7"/>
  <c r="D1067" i="7"/>
  <c r="B1067" i="7"/>
  <c r="D1068" i="7" l="1"/>
  <c r="A1069" i="7"/>
  <c r="C1068" i="7"/>
  <c r="B1068" i="7"/>
  <c r="A1070" i="7" l="1"/>
  <c r="D1069" i="7"/>
  <c r="C1069" i="7"/>
  <c r="B1069" i="7"/>
  <c r="B1070" i="7" l="1"/>
  <c r="A1071" i="7"/>
  <c r="D1070" i="7"/>
  <c r="C1070" i="7"/>
  <c r="C1071" i="7" l="1"/>
  <c r="D1071" i="7"/>
  <c r="B1071" i="7"/>
  <c r="A1072" i="7"/>
  <c r="A1073" i="7" l="1"/>
  <c r="D1072" i="7"/>
  <c r="C1072" i="7"/>
  <c r="B1072" i="7"/>
  <c r="B1073" i="7" l="1"/>
  <c r="A1074" i="7"/>
  <c r="D1073" i="7"/>
  <c r="C1073" i="7"/>
  <c r="B1074" i="7" l="1"/>
  <c r="D1074" i="7"/>
  <c r="C1074" i="7"/>
  <c r="A1075" i="7"/>
  <c r="C1075" i="7" l="1"/>
  <c r="A1076" i="7"/>
  <c r="D1075" i="7"/>
  <c r="B1075" i="7"/>
  <c r="D1076" i="7" l="1"/>
  <c r="A1077" i="7"/>
  <c r="B1076" i="7"/>
  <c r="C1076" i="7"/>
  <c r="D1077" i="7" l="1"/>
  <c r="C1077" i="7"/>
  <c r="B1077" i="7"/>
  <c r="A1078" i="7"/>
  <c r="B1078" i="7" l="1"/>
  <c r="A1079" i="7"/>
  <c r="D1078" i="7"/>
  <c r="C1078" i="7"/>
  <c r="C1079" i="7" l="1"/>
  <c r="B1079" i="7"/>
  <c r="A1080" i="7"/>
  <c r="D1079" i="7"/>
  <c r="A1081" i="7" l="1"/>
  <c r="D1080" i="7"/>
  <c r="C1080" i="7"/>
  <c r="B1080" i="7"/>
  <c r="A1082" i="7" l="1"/>
  <c r="D1081" i="7"/>
  <c r="B1081" i="7"/>
  <c r="C1081" i="7"/>
  <c r="B1082" i="7" l="1"/>
  <c r="C1082" i="7"/>
  <c r="A1083" i="7"/>
  <c r="D1082" i="7"/>
  <c r="C1083" i="7" l="1"/>
  <c r="D1083" i="7"/>
  <c r="B1083" i="7"/>
  <c r="A1084" i="7"/>
  <c r="D1084" i="7" l="1"/>
  <c r="A1085" i="7"/>
  <c r="B1084" i="7"/>
  <c r="C1084" i="7"/>
  <c r="C1085" i="7" l="1"/>
  <c r="B1085" i="7"/>
  <c r="A1086" i="7"/>
  <c r="D1085" i="7"/>
  <c r="B1086" i="7" l="1"/>
  <c r="D1086" i="7"/>
  <c r="C1086" i="7"/>
  <c r="A1087" i="7"/>
  <c r="C1087" i="7" l="1"/>
  <c r="A1088" i="7"/>
  <c r="B1087" i="7"/>
  <c r="D1087" i="7"/>
  <c r="A1089" i="7" l="1"/>
  <c r="D1088" i="7"/>
  <c r="C1088" i="7"/>
  <c r="B1088" i="7"/>
  <c r="D1089" i="7" l="1"/>
  <c r="C1089" i="7"/>
  <c r="B1089" i="7"/>
  <c r="A1090" i="7"/>
  <c r="B1090" i="7" l="1"/>
  <c r="A1091" i="7"/>
  <c r="C1090" i="7"/>
  <c r="D1090" i="7"/>
  <c r="D1091" i="7" l="1"/>
  <c r="C1091" i="7"/>
  <c r="B1091" i="7"/>
  <c r="A1092" i="7"/>
  <c r="D1092" i="7" l="1"/>
  <c r="C1092" i="7"/>
  <c r="A1093" i="7"/>
  <c r="B1092" i="7"/>
  <c r="D1093" i="7" l="1"/>
  <c r="C1093" i="7"/>
  <c r="A1094" i="7"/>
  <c r="B1093" i="7"/>
  <c r="A1095" i="7" l="1"/>
  <c r="D1094" i="7"/>
  <c r="B1094" i="7"/>
  <c r="C1094" i="7"/>
  <c r="A1096" i="7" l="1"/>
  <c r="C1095" i="7"/>
  <c r="D1095" i="7"/>
  <c r="B1095" i="7"/>
  <c r="B1096" i="7" l="1"/>
  <c r="A1097" i="7"/>
  <c r="D1096" i="7"/>
  <c r="C1096" i="7"/>
  <c r="C1097" i="7" l="1"/>
  <c r="B1097" i="7"/>
  <c r="A1098" i="7"/>
  <c r="D1097" i="7"/>
  <c r="D1098" i="7" l="1"/>
  <c r="C1098" i="7"/>
  <c r="B1098" i="7"/>
  <c r="A1099" i="7"/>
  <c r="D1099" i="7" l="1"/>
  <c r="C1099" i="7"/>
  <c r="B1099" i="7"/>
  <c r="A1100" i="7"/>
  <c r="D1100" i="7" l="1"/>
  <c r="C1100" i="7"/>
  <c r="B1100" i="7"/>
  <c r="A1101" i="7"/>
  <c r="D1101" i="7" l="1"/>
  <c r="C1101" i="7"/>
  <c r="B1101" i="7"/>
  <c r="A1102" i="7"/>
  <c r="A1103" i="7" l="1"/>
  <c r="D1102" i="7"/>
  <c r="B1102" i="7"/>
  <c r="C1102" i="7"/>
  <c r="A1104" i="7" l="1"/>
  <c r="C1103" i="7"/>
  <c r="D1103" i="7"/>
  <c r="B1103" i="7"/>
  <c r="B1104" i="7" l="1"/>
  <c r="A1105" i="7"/>
  <c r="D1104" i="7"/>
  <c r="C1104" i="7"/>
  <c r="C1105" i="7" l="1"/>
  <c r="B1105" i="7"/>
  <c r="A1106" i="7"/>
  <c r="D1105" i="7"/>
  <c r="D1106" i="7" l="1"/>
  <c r="C1106" i="7"/>
  <c r="B1106" i="7"/>
  <c r="A1107" i="7"/>
  <c r="D1107" i="7" l="1"/>
  <c r="C1107" i="7"/>
  <c r="B1107" i="7"/>
  <c r="A1108" i="7"/>
  <c r="D1108" i="7" l="1"/>
  <c r="C1108" i="7"/>
  <c r="B1108" i="7"/>
  <c r="A1109" i="7"/>
  <c r="D1109" i="7" l="1"/>
  <c r="C1109" i="7"/>
  <c r="B1109" i="7"/>
  <c r="A1110" i="7"/>
  <c r="A1111" i="7" l="1"/>
  <c r="D1110" i="7"/>
  <c r="B1110" i="7"/>
  <c r="C1110" i="7"/>
  <c r="A1112" i="7" l="1"/>
  <c r="C1111" i="7"/>
  <c r="D1111" i="7"/>
  <c r="B1111" i="7"/>
  <c r="B1112" i="7" l="1"/>
  <c r="A1113" i="7"/>
  <c r="D1112" i="7"/>
  <c r="C1112" i="7"/>
  <c r="C1113" i="7" l="1"/>
  <c r="B1113" i="7"/>
  <c r="A1114" i="7"/>
  <c r="D1113" i="7"/>
  <c r="D1114" i="7" l="1"/>
  <c r="C1114" i="7"/>
  <c r="B1114" i="7"/>
  <c r="A1115" i="7"/>
  <c r="D1115" i="7" l="1"/>
  <c r="C1115" i="7"/>
  <c r="B1115" i="7"/>
  <c r="A1116" i="7"/>
  <c r="D1116" i="7" l="1"/>
  <c r="C1116" i="7"/>
  <c r="B1116" i="7"/>
  <c r="A1117" i="7"/>
  <c r="D1117" i="7" l="1"/>
  <c r="C1117" i="7"/>
  <c r="A1118" i="7"/>
  <c r="B1117" i="7"/>
  <c r="A1119" i="7" l="1"/>
  <c r="D1118" i="7"/>
  <c r="B1118" i="7"/>
  <c r="C1118" i="7"/>
  <c r="A1120" i="7" l="1"/>
  <c r="C1119" i="7"/>
  <c r="D1119" i="7"/>
  <c r="B1119" i="7"/>
  <c r="B1120" i="7" l="1"/>
  <c r="A1121" i="7"/>
  <c r="D1120" i="7"/>
  <c r="C1120" i="7"/>
  <c r="C1121" i="7" l="1"/>
  <c r="B1121" i="7"/>
  <c r="A1122" i="7"/>
  <c r="D1121" i="7"/>
  <c r="D1122" i="7" l="1"/>
  <c r="C1122" i="7"/>
  <c r="B1122" i="7"/>
  <c r="A1123" i="7"/>
  <c r="D1123" i="7" l="1"/>
  <c r="C1123" i="7"/>
  <c r="B1123" i="7"/>
  <c r="A1124" i="7"/>
  <c r="D1124" i="7" l="1"/>
  <c r="C1124" i="7"/>
  <c r="B1124" i="7"/>
  <c r="A1125" i="7"/>
  <c r="D1125" i="7" l="1"/>
  <c r="C1125" i="7"/>
  <c r="A1126" i="7"/>
  <c r="B1125" i="7"/>
  <c r="A1127" i="7" l="1"/>
  <c r="D1126" i="7"/>
  <c r="B1126" i="7"/>
  <c r="C1126" i="7"/>
  <c r="A1128" i="7" l="1"/>
  <c r="C1127" i="7"/>
  <c r="D1127" i="7"/>
  <c r="B1127" i="7"/>
  <c r="B1128" i="7" l="1"/>
  <c r="A1129" i="7"/>
  <c r="D1128" i="7"/>
  <c r="C1128" i="7"/>
  <c r="C1129" i="7" l="1"/>
  <c r="B1129" i="7"/>
  <c r="A1130" i="7"/>
  <c r="D1129" i="7"/>
  <c r="D1130" i="7" l="1"/>
  <c r="C1130" i="7"/>
  <c r="B1130" i="7"/>
  <c r="A1131" i="7"/>
  <c r="D1131" i="7" l="1"/>
  <c r="C1131" i="7"/>
  <c r="B1131" i="7"/>
  <c r="A1132" i="7"/>
  <c r="D1132" i="7" l="1"/>
  <c r="C1132" i="7"/>
  <c r="B1132" i="7"/>
  <c r="A1133" i="7"/>
  <c r="D1133" i="7" l="1"/>
  <c r="C1133" i="7"/>
  <c r="B1133" i="7"/>
  <c r="A1134" i="7"/>
  <c r="A1135" i="7" l="1"/>
  <c r="D1134" i="7"/>
  <c r="B1134" i="7"/>
  <c r="C1134" i="7"/>
  <c r="A1136" i="7" l="1"/>
  <c r="C1135" i="7"/>
  <c r="D1135" i="7"/>
  <c r="B1135" i="7"/>
  <c r="B1136" i="7" l="1"/>
  <c r="A1137" i="7"/>
  <c r="D1136" i="7"/>
  <c r="C1136" i="7"/>
  <c r="C1137" i="7" l="1"/>
  <c r="B1137" i="7"/>
  <c r="A1138" i="7"/>
  <c r="D1137" i="7"/>
  <c r="D1138" i="7" l="1"/>
  <c r="C1138" i="7"/>
  <c r="B1138" i="7"/>
  <c r="A1139" i="7"/>
  <c r="D1139" i="7" l="1"/>
  <c r="C1139" i="7"/>
  <c r="B1139" i="7"/>
  <c r="A1140" i="7"/>
  <c r="D1140" i="7" l="1"/>
  <c r="C1140" i="7"/>
  <c r="B1140" i="7"/>
  <c r="A1141" i="7"/>
  <c r="D1141" i="7" l="1"/>
  <c r="C1141" i="7"/>
  <c r="B1141" i="7"/>
  <c r="A1142" i="7"/>
  <c r="A1143" i="7" l="1"/>
  <c r="D1142" i="7"/>
  <c r="B1142" i="7"/>
  <c r="C1142" i="7"/>
  <c r="A1144" i="7" l="1"/>
  <c r="C1143" i="7"/>
  <c r="D1143" i="7"/>
  <c r="B1143" i="7"/>
  <c r="B1144" i="7" l="1"/>
  <c r="A1145" i="7"/>
  <c r="D1144" i="7"/>
  <c r="C1144" i="7"/>
  <c r="C1145" i="7" l="1"/>
  <c r="B1145" i="7"/>
  <c r="A1146" i="7"/>
  <c r="D1145" i="7"/>
  <c r="D1146" i="7" l="1"/>
  <c r="C1146" i="7"/>
  <c r="B1146" i="7"/>
  <c r="A1147" i="7"/>
  <c r="D1147" i="7" l="1"/>
  <c r="C1147" i="7"/>
  <c r="B1147" i="7"/>
  <c r="A1148" i="7"/>
  <c r="D1148" i="7" l="1"/>
  <c r="C1148" i="7"/>
  <c r="B1148" i="7"/>
  <c r="A1149" i="7"/>
  <c r="D1149" i="7" l="1"/>
  <c r="C1149" i="7"/>
  <c r="A1150" i="7"/>
  <c r="B1149" i="7"/>
  <c r="A1151" i="7" l="1"/>
  <c r="D1150" i="7"/>
  <c r="B1150" i="7"/>
  <c r="C1150" i="7"/>
  <c r="A1152" i="7" l="1"/>
  <c r="C1151" i="7"/>
  <c r="D1151" i="7"/>
  <c r="B1151" i="7"/>
  <c r="B1152" i="7" l="1"/>
  <c r="A1153" i="7"/>
  <c r="D1152" i="7"/>
  <c r="C1152" i="7"/>
  <c r="C1153" i="7" l="1"/>
  <c r="B1153" i="7"/>
  <c r="A1154" i="7"/>
  <c r="D1153" i="7"/>
  <c r="D1154" i="7" l="1"/>
  <c r="C1154" i="7"/>
  <c r="B1154" i="7"/>
  <c r="A1155" i="7"/>
  <c r="D1155" i="7" l="1"/>
  <c r="C1155" i="7"/>
  <c r="B1155" i="7"/>
  <c r="A1156" i="7"/>
  <c r="D1156" i="7" l="1"/>
  <c r="C1156" i="7"/>
  <c r="B1156" i="7"/>
  <c r="A1157" i="7"/>
  <c r="D1157" i="7" l="1"/>
  <c r="C1157" i="7"/>
  <c r="A1158" i="7"/>
  <c r="B1157" i="7"/>
  <c r="A1159" i="7" l="1"/>
  <c r="D1158" i="7"/>
  <c r="B1158" i="7"/>
  <c r="C1158" i="7"/>
  <c r="A1160" i="7" l="1"/>
  <c r="C1159" i="7"/>
  <c r="D1159" i="7"/>
  <c r="B1159" i="7"/>
  <c r="B1160" i="7" l="1"/>
  <c r="A1161" i="7"/>
  <c r="D1160" i="7"/>
  <c r="C1160" i="7"/>
  <c r="C1161" i="7" l="1"/>
  <c r="B1161" i="7"/>
  <c r="A1162" i="7"/>
  <c r="D1161" i="7"/>
  <c r="D1162" i="7" l="1"/>
  <c r="C1162" i="7"/>
  <c r="B1162" i="7"/>
  <c r="A1163" i="7"/>
  <c r="D1163" i="7" l="1"/>
  <c r="C1163" i="7"/>
  <c r="B1163" i="7"/>
  <c r="A1164" i="7"/>
  <c r="D1164" i="7" l="1"/>
  <c r="C1164" i="7"/>
  <c r="B1164" i="7"/>
  <c r="A1165" i="7"/>
  <c r="D1165" i="7" l="1"/>
  <c r="C1165" i="7"/>
  <c r="B1165" i="7"/>
  <c r="A1166" i="7"/>
  <c r="A1167" i="7" l="1"/>
  <c r="D1166" i="7"/>
  <c r="B1166" i="7"/>
  <c r="C1166" i="7"/>
  <c r="A1168" i="7" l="1"/>
  <c r="C1167" i="7"/>
  <c r="D1167" i="7"/>
  <c r="B1167" i="7"/>
  <c r="B1168" i="7" l="1"/>
  <c r="A1169" i="7"/>
  <c r="D1168" i="7"/>
  <c r="C1168" i="7"/>
  <c r="C1169" i="7" l="1"/>
  <c r="B1169" i="7"/>
  <c r="A1170" i="7"/>
  <c r="D1169" i="7"/>
  <c r="D1170" i="7" l="1"/>
  <c r="C1170" i="7"/>
  <c r="B1170" i="7"/>
  <c r="A1171" i="7"/>
  <c r="D1171" i="7" l="1"/>
  <c r="C1171" i="7"/>
  <c r="B1171" i="7"/>
  <c r="A1172" i="7"/>
  <c r="D1172" i="7" l="1"/>
  <c r="C1172" i="7"/>
  <c r="B1172" i="7"/>
  <c r="A1173" i="7"/>
  <c r="D1173" i="7" l="1"/>
  <c r="C1173" i="7"/>
  <c r="B1173" i="7"/>
  <c r="A1174" i="7"/>
  <c r="A1175" i="7" l="1"/>
  <c r="D1174" i="7"/>
  <c r="B1174" i="7"/>
  <c r="C1174" i="7"/>
  <c r="A1176" i="7" l="1"/>
  <c r="C1175" i="7"/>
  <c r="D1175" i="7"/>
  <c r="B1175" i="7"/>
  <c r="B1176" i="7" l="1"/>
  <c r="A1177" i="7"/>
  <c r="D1176" i="7"/>
  <c r="C1176" i="7"/>
  <c r="C1177" i="7" l="1"/>
  <c r="B1177" i="7"/>
  <c r="A1178" i="7"/>
  <c r="D1177" i="7"/>
  <c r="D1178" i="7" l="1"/>
  <c r="C1178" i="7"/>
  <c r="B1178" i="7"/>
  <c r="A1179" i="7"/>
  <c r="D1179" i="7" l="1"/>
  <c r="C1179" i="7"/>
  <c r="B1179" i="7"/>
  <c r="A1180" i="7"/>
  <c r="D1180" i="7" l="1"/>
  <c r="C1180" i="7"/>
  <c r="B1180" i="7"/>
  <c r="A1181" i="7"/>
  <c r="D1181" i="7" l="1"/>
  <c r="C1181" i="7"/>
  <c r="A1182" i="7"/>
  <c r="B1181" i="7"/>
  <c r="A1183" i="7" l="1"/>
  <c r="D1182" i="7"/>
  <c r="B1182" i="7"/>
  <c r="C1182" i="7"/>
  <c r="A1184" i="7" l="1"/>
  <c r="C1183" i="7"/>
  <c r="D1183" i="7"/>
  <c r="B1183" i="7"/>
  <c r="B1184" i="7" l="1"/>
  <c r="A1185" i="7"/>
  <c r="D1184" i="7"/>
  <c r="C1184" i="7"/>
  <c r="C1185" i="7" l="1"/>
  <c r="B1185" i="7"/>
  <c r="A1186" i="7"/>
  <c r="D1185" i="7"/>
  <c r="B1186" i="7" l="1"/>
  <c r="A1187" i="7"/>
  <c r="D1186" i="7"/>
  <c r="C1186" i="7"/>
  <c r="C1187" i="7" l="1"/>
  <c r="A1188" i="7"/>
  <c r="D1187" i="7"/>
  <c r="B1187" i="7"/>
  <c r="D1188" i="7" l="1"/>
  <c r="B1188" i="7"/>
  <c r="A1189" i="7"/>
  <c r="C1188" i="7"/>
  <c r="C1189" i="7" l="1"/>
  <c r="D1189" i="7"/>
  <c r="B1189" i="7"/>
  <c r="A1190" i="7"/>
  <c r="D1190" i="7" l="1"/>
  <c r="A1191" i="7"/>
  <c r="C1190" i="7"/>
  <c r="B1190" i="7"/>
  <c r="B1191" i="7" l="1"/>
  <c r="A1192" i="7"/>
  <c r="D1191" i="7"/>
  <c r="C1191" i="7"/>
  <c r="A1193" i="7" l="1"/>
  <c r="D1192" i="7"/>
  <c r="C1192" i="7"/>
  <c r="B1192" i="7"/>
  <c r="A1194" i="7" l="1"/>
  <c r="D1193" i="7"/>
  <c r="B1193" i="7"/>
  <c r="C1193" i="7"/>
  <c r="B1194" i="7" l="1"/>
  <c r="A1195" i="7"/>
  <c r="C1194" i="7"/>
  <c r="D1194" i="7"/>
  <c r="C1195" i="7" l="1"/>
  <c r="D1195" i="7"/>
  <c r="B1195" i="7"/>
  <c r="A1196" i="7"/>
  <c r="D1196" i="7" l="1"/>
  <c r="B1196" i="7"/>
  <c r="A1197" i="7"/>
  <c r="C1196" i="7"/>
  <c r="C1197" i="7" l="1"/>
  <c r="B1197" i="7"/>
  <c r="A1198" i="7"/>
  <c r="D1197" i="7"/>
  <c r="D1198" i="7" l="1"/>
  <c r="C1198" i="7"/>
  <c r="B1198" i="7"/>
  <c r="A1199" i="7"/>
  <c r="A1200" i="7" l="1"/>
  <c r="D1199" i="7"/>
  <c r="B1199" i="7"/>
  <c r="C1199" i="7"/>
  <c r="A1201" i="7" l="1"/>
  <c r="C1200" i="7"/>
  <c r="B1200" i="7"/>
  <c r="D1200" i="7"/>
  <c r="D1201" i="7" l="1"/>
  <c r="C1201" i="7"/>
  <c r="B1201" i="7"/>
  <c r="A1202" i="7"/>
  <c r="B1202" i="7" l="1"/>
  <c r="A1203" i="7"/>
  <c r="C1202" i="7"/>
  <c r="D1202" i="7"/>
  <c r="C1203" i="7" l="1"/>
  <c r="D1203" i="7"/>
  <c r="B1203" i="7"/>
  <c r="A1204" i="7"/>
  <c r="D1204" i="7" l="1"/>
  <c r="B1204" i="7"/>
  <c r="C1204" i="7"/>
  <c r="A1205" i="7"/>
  <c r="C1205" i="7" l="1"/>
  <c r="A1206" i="7"/>
  <c r="B1205" i="7"/>
  <c r="D1205" i="7"/>
  <c r="D1206" i="7" l="1"/>
  <c r="C1206" i="7"/>
  <c r="B1206" i="7"/>
  <c r="A1207" i="7"/>
  <c r="A1208" i="7" l="1"/>
  <c r="D1207" i="7"/>
  <c r="C1207" i="7"/>
  <c r="B1207" i="7"/>
  <c r="A1209" i="7" l="1"/>
  <c r="C1208" i="7"/>
  <c r="D1208" i="7"/>
  <c r="B1208" i="7"/>
  <c r="D1209" i="7" l="1"/>
  <c r="C1209" i="7"/>
  <c r="B1209" i="7"/>
  <c r="A1210" i="7"/>
  <c r="B1210" i="7" l="1"/>
  <c r="A1211" i="7"/>
  <c r="D1210" i="7"/>
  <c r="C1210" i="7"/>
  <c r="C1211" i="7" l="1"/>
  <c r="A1212" i="7"/>
  <c r="D1211" i="7"/>
  <c r="B1211" i="7"/>
  <c r="D1212" i="7" l="1"/>
  <c r="B1212" i="7"/>
  <c r="C1212" i="7"/>
  <c r="A1213" i="7"/>
  <c r="C1213" i="7" l="1"/>
  <c r="A1214" i="7"/>
  <c r="D1213" i="7"/>
  <c r="B1213" i="7"/>
  <c r="D1214" i="7" l="1"/>
  <c r="A1215" i="7"/>
  <c r="C1214" i="7"/>
  <c r="B1214" i="7"/>
  <c r="D1215" i="7" l="1"/>
  <c r="C1215" i="7"/>
  <c r="B1215" i="7"/>
  <c r="A1216" i="7"/>
  <c r="A1217" i="7" l="1"/>
  <c r="D1216" i="7"/>
  <c r="C1216" i="7"/>
  <c r="B1216" i="7"/>
  <c r="B1217" i="7" l="1"/>
  <c r="A1218" i="7"/>
  <c r="D1217" i="7"/>
  <c r="C1217" i="7"/>
  <c r="B1218" i="7" l="1"/>
  <c r="A1219" i="7"/>
  <c r="D1218" i="7"/>
  <c r="C1218" i="7"/>
  <c r="C1219" i="7" l="1"/>
  <c r="A1220" i="7"/>
  <c r="D1219" i="7"/>
  <c r="B1219" i="7"/>
  <c r="D1220" i="7" l="1"/>
  <c r="C1220" i="7"/>
  <c r="B1220" i="7"/>
  <c r="A1221" i="7"/>
  <c r="D1221" i="7" l="1"/>
  <c r="C1221" i="7"/>
  <c r="B1221" i="7"/>
  <c r="A1222" i="7"/>
  <c r="D1222" i="7" l="1"/>
  <c r="C1222" i="7"/>
  <c r="A1223" i="7"/>
  <c r="B1222" i="7"/>
  <c r="A1224" i="7" l="1"/>
  <c r="D1223" i="7"/>
  <c r="B1223" i="7"/>
  <c r="C1223" i="7"/>
  <c r="A1225" i="7" l="1"/>
  <c r="C1224" i="7"/>
  <c r="D1224" i="7"/>
  <c r="B1224" i="7"/>
  <c r="B1225" i="7" l="1"/>
  <c r="A1226" i="7"/>
  <c r="D1225" i="7"/>
  <c r="C1225" i="7"/>
  <c r="C1226" i="7" l="1"/>
  <c r="B1226" i="7"/>
  <c r="A1227" i="7"/>
  <c r="D1226" i="7"/>
  <c r="D1227" i="7" l="1"/>
  <c r="C1227" i="7"/>
  <c r="B1227" i="7"/>
  <c r="A1228" i="7"/>
  <c r="D1228" i="7" l="1"/>
  <c r="C1228" i="7"/>
  <c r="B1228" i="7"/>
  <c r="A1229" i="7"/>
  <c r="D1229" i="7" l="1"/>
  <c r="C1229" i="7"/>
  <c r="B1229" i="7"/>
  <c r="A1230" i="7"/>
  <c r="D1230" i="7" l="1"/>
  <c r="C1230" i="7"/>
  <c r="B1230" i="7"/>
  <c r="A1231" i="7"/>
  <c r="A1232" i="7" l="1"/>
  <c r="D1231" i="7"/>
  <c r="B1231" i="7"/>
  <c r="C1231" i="7"/>
  <c r="A1233" i="7" l="1"/>
  <c r="C1232" i="7"/>
  <c r="D1232" i="7"/>
  <c r="B1232" i="7"/>
  <c r="B1233" i="7" l="1"/>
  <c r="A1234" i="7"/>
  <c r="D1233" i="7"/>
  <c r="C1233" i="7"/>
  <c r="C1234" i="7" l="1"/>
  <c r="B1234" i="7"/>
  <c r="A1235" i="7"/>
  <c r="D1234" i="7"/>
  <c r="D1235" i="7" l="1"/>
  <c r="C1235" i="7"/>
  <c r="B1235" i="7"/>
  <c r="A1236" i="7"/>
  <c r="D1236" i="7" l="1"/>
  <c r="C1236" i="7"/>
  <c r="B1236" i="7"/>
  <c r="A1237" i="7"/>
  <c r="D1237" i="7" l="1"/>
  <c r="C1237" i="7"/>
  <c r="B1237" i="7"/>
  <c r="A1238" i="7"/>
  <c r="D1238" i="7" l="1"/>
  <c r="C1238" i="7"/>
  <c r="B1238" i="7"/>
  <c r="A1239" i="7"/>
  <c r="A1240" i="7" l="1"/>
  <c r="D1239" i="7"/>
  <c r="B1239" i="7"/>
  <c r="C1239" i="7"/>
  <c r="A1241" i="7" l="1"/>
  <c r="C1240" i="7"/>
  <c r="D1240" i="7"/>
  <c r="B1240" i="7"/>
  <c r="B1241" i="7" l="1"/>
  <c r="A1242" i="7"/>
  <c r="D1241" i="7"/>
  <c r="C1241" i="7"/>
  <c r="C1242" i="7" l="1"/>
  <c r="B1242" i="7"/>
  <c r="A1243" i="7"/>
  <c r="D1242" i="7"/>
  <c r="D1243" i="7" l="1"/>
  <c r="C1243" i="7"/>
  <c r="B1243" i="7"/>
  <c r="A1244" i="7"/>
  <c r="D1244" i="7" l="1"/>
  <c r="C1244" i="7"/>
  <c r="B1244" i="7"/>
  <c r="A1245" i="7"/>
  <c r="D1245" i="7" l="1"/>
  <c r="C1245" i="7"/>
  <c r="B1245" i="7"/>
  <c r="A1246" i="7"/>
  <c r="D1246" i="7" l="1"/>
  <c r="C1246" i="7"/>
  <c r="A1247" i="7"/>
  <c r="B1246" i="7"/>
  <c r="A1248" i="7" l="1"/>
  <c r="D1247" i="7"/>
  <c r="B1247" i="7"/>
  <c r="C1247" i="7"/>
  <c r="A1249" i="7" l="1"/>
  <c r="C1248" i="7"/>
  <c r="D1248" i="7"/>
  <c r="B1248" i="7"/>
  <c r="B1249" i="7" l="1"/>
  <c r="A1250" i="7"/>
  <c r="D1249" i="7"/>
  <c r="C1249" i="7"/>
  <c r="C1250" i="7" l="1"/>
  <c r="B1250" i="7"/>
  <c r="A1251" i="7"/>
  <c r="D1250" i="7"/>
  <c r="D1251" i="7" l="1"/>
  <c r="C1251" i="7"/>
  <c r="B1251" i="7"/>
  <c r="A1252" i="7"/>
  <c r="D1252" i="7" l="1"/>
  <c r="C1252" i="7"/>
  <c r="B1252" i="7"/>
  <c r="A1253" i="7"/>
  <c r="D1253" i="7" l="1"/>
  <c r="C1253" i="7"/>
  <c r="B1253" i="7"/>
  <c r="A1254" i="7"/>
  <c r="D1254" i="7" l="1"/>
  <c r="C1254" i="7"/>
  <c r="A1255" i="7"/>
  <c r="B1254" i="7"/>
  <c r="A1256" i="7" l="1"/>
  <c r="D1255" i="7"/>
  <c r="B1255" i="7"/>
  <c r="C1255" i="7"/>
  <c r="A1257" i="7" l="1"/>
  <c r="C1256" i="7"/>
  <c r="D1256" i="7"/>
  <c r="B1256" i="7"/>
  <c r="B1257" i="7" l="1"/>
  <c r="A1258" i="7"/>
  <c r="D1257" i="7"/>
  <c r="C1257" i="7"/>
  <c r="C1258" i="7" l="1"/>
  <c r="B1258" i="7"/>
  <c r="A1259" i="7"/>
  <c r="D1258" i="7"/>
  <c r="D1259" i="7" l="1"/>
  <c r="C1259" i="7"/>
  <c r="B1259" i="7"/>
  <c r="A1260" i="7"/>
  <c r="D1260" i="7" l="1"/>
  <c r="C1260" i="7"/>
  <c r="B1260" i="7"/>
  <c r="A1261" i="7"/>
  <c r="D1261" i="7" l="1"/>
  <c r="C1261" i="7"/>
  <c r="B1261" i="7"/>
  <c r="A1262" i="7"/>
  <c r="D1262" i="7" l="1"/>
  <c r="C1262" i="7"/>
  <c r="B1262" i="7"/>
  <c r="A1263" i="7"/>
  <c r="A1264" i="7" l="1"/>
  <c r="D1263" i="7"/>
  <c r="B1263" i="7"/>
  <c r="C1263" i="7"/>
  <c r="A1265" i="7" l="1"/>
  <c r="C1264" i="7"/>
  <c r="D1264" i="7"/>
  <c r="B1264" i="7"/>
  <c r="B1265" i="7" l="1"/>
  <c r="A1266" i="7"/>
  <c r="D1265" i="7"/>
  <c r="C1265" i="7"/>
  <c r="C1266" i="7" l="1"/>
  <c r="B1266" i="7"/>
  <c r="A1267" i="7"/>
  <c r="D1266" i="7"/>
  <c r="D1267" i="7" l="1"/>
  <c r="C1267" i="7"/>
  <c r="B1267" i="7"/>
  <c r="A1268" i="7"/>
  <c r="D1268" i="7" l="1"/>
  <c r="C1268" i="7"/>
  <c r="B1268" i="7"/>
  <c r="A1269" i="7"/>
  <c r="D1269" i="7" l="1"/>
  <c r="C1269" i="7"/>
  <c r="B1269" i="7"/>
  <c r="A1270" i="7"/>
  <c r="D1270" i="7" l="1"/>
  <c r="C1270" i="7"/>
  <c r="B1270" i="7"/>
  <c r="A1271" i="7"/>
  <c r="A1272" i="7" l="1"/>
  <c r="D1271" i="7"/>
  <c r="B1271" i="7"/>
  <c r="C1271" i="7"/>
  <c r="A1273" i="7" l="1"/>
  <c r="C1272" i="7"/>
  <c r="D1272" i="7"/>
  <c r="B1272" i="7"/>
  <c r="B1273" i="7" l="1"/>
  <c r="A1274" i="7"/>
  <c r="D1273" i="7"/>
  <c r="C1273" i="7"/>
  <c r="C1274" i="7" l="1"/>
  <c r="B1274" i="7"/>
  <c r="A1275" i="7"/>
  <c r="D1274" i="7"/>
  <c r="D1275" i="7" l="1"/>
  <c r="C1275" i="7"/>
  <c r="B1275" i="7"/>
  <c r="A1276" i="7"/>
  <c r="D1276" i="7" l="1"/>
  <c r="C1276" i="7"/>
  <c r="B1276" i="7"/>
  <c r="A1277" i="7"/>
  <c r="D1277" i="7" l="1"/>
  <c r="C1277" i="7"/>
  <c r="B1277" i="7"/>
  <c r="A1278" i="7"/>
  <c r="D1278" i="7" l="1"/>
  <c r="C1278" i="7"/>
  <c r="A1279" i="7"/>
  <c r="B1278" i="7"/>
  <c r="A1280" i="7" l="1"/>
  <c r="D1279" i="7"/>
  <c r="B1279" i="7"/>
  <c r="C1279" i="7"/>
  <c r="A1281" i="7" l="1"/>
  <c r="C1280" i="7"/>
  <c r="D1280" i="7"/>
  <c r="B1280" i="7"/>
  <c r="B1281" i="7" l="1"/>
  <c r="A1282" i="7"/>
  <c r="D1281" i="7"/>
  <c r="C1281" i="7"/>
  <c r="C1282" i="7" l="1"/>
  <c r="B1282" i="7"/>
  <c r="A1283" i="7"/>
  <c r="D1282" i="7"/>
  <c r="D1283" i="7" l="1"/>
  <c r="C1283" i="7"/>
  <c r="B1283" i="7"/>
  <c r="A1284" i="7"/>
  <c r="D1284" i="7" l="1"/>
  <c r="C1284" i="7"/>
  <c r="B1284" i="7"/>
  <c r="A1285" i="7"/>
  <c r="D1285" i="7" l="1"/>
  <c r="C1285" i="7"/>
  <c r="B1285" i="7"/>
  <c r="A1286" i="7"/>
  <c r="D1286" i="7" l="1"/>
  <c r="C1286" i="7"/>
  <c r="A1287" i="7"/>
  <c r="B1286" i="7"/>
  <c r="A1288" i="7" l="1"/>
  <c r="D1287" i="7"/>
  <c r="B1287" i="7"/>
  <c r="C1287" i="7"/>
  <c r="A1289" i="7" l="1"/>
  <c r="C1288" i="7"/>
  <c r="D1288" i="7"/>
  <c r="B1288" i="7"/>
  <c r="B1289" i="7" l="1"/>
  <c r="A1290" i="7"/>
  <c r="D1289" i="7"/>
  <c r="C1289" i="7"/>
  <c r="C1290" i="7" l="1"/>
  <c r="B1290" i="7"/>
  <c r="A1291" i="7"/>
  <c r="D1290" i="7"/>
  <c r="D1291" i="7" l="1"/>
  <c r="C1291" i="7"/>
  <c r="B1291" i="7"/>
  <c r="A1292" i="7"/>
  <c r="D1292" i="7" l="1"/>
  <c r="C1292" i="7"/>
  <c r="B1292" i="7"/>
  <c r="A1293" i="7"/>
  <c r="D1293" i="7" l="1"/>
  <c r="C1293" i="7"/>
  <c r="B1293" i="7"/>
  <c r="A1294" i="7"/>
  <c r="D1294" i="7" l="1"/>
  <c r="C1294" i="7"/>
  <c r="B1294" i="7"/>
  <c r="A1295" i="7"/>
  <c r="A1296" i="7" l="1"/>
  <c r="D1295" i="7"/>
  <c r="B1295" i="7"/>
  <c r="C1295" i="7"/>
  <c r="A1297" i="7" l="1"/>
  <c r="C1296" i="7"/>
  <c r="D1296" i="7"/>
  <c r="B1296" i="7"/>
  <c r="B1297" i="7" l="1"/>
  <c r="A1298" i="7"/>
  <c r="D1297" i="7"/>
  <c r="C1297" i="7"/>
  <c r="C1298" i="7" l="1"/>
  <c r="B1298" i="7"/>
  <c r="A1299" i="7"/>
  <c r="D1298" i="7"/>
  <c r="D1299" i="7" l="1"/>
  <c r="C1299" i="7"/>
  <c r="B1299" i="7"/>
  <c r="A1300" i="7"/>
  <c r="D1300" i="7" l="1"/>
  <c r="C1300" i="7"/>
  <c r="B1300" i="7"/>
  <c r="A1301" i="7"/>
  <c r="D1301" i="7" l="1"/>
  <c r="C1301" i="7"/>
  <c r="B1301" i="7"/>
  <c r="A1302" i="7"/>
  <c r="D1302" i="7" l="1"/>
  <c r="C1302" i="7"/>
  <c r="B1302" i="7"/>
  <c r="A1303" i="7"/>
  <c r="A1304" i="7" l="1"/>
  <c r="D1303" i="7"/>
  <c r="B1303" i="7"/>
  <c r="C1303" i="7"/>
  <c r="A1305" i="7" l="1"/>
  <c r="C1304" i="7"/>
  <c r="D1304" i="7"/>
  <c r="B1304" i="7"/>
  <c r="B1305" i="7" l="1"/>
  <c r="A1306" i="7"/>
  <c r="D1305" i="7"/>
  <c r="C1305" i="7"/>
  <c r="C1306" i="7" l="1"/>
  <c r="B1306" i="7"/>
  <c r="A1307" i="7"/>
  <c r="D1306" i="7"/>
  <c r="D1307" i="7" l="1"/>
  <c r="C1307" i="7"/>
  <c r="B1307" i="7"/>
  <c r="A1308" i="7"/>
  <c r="D1308" i="7" l="1"/>
  <c r="C1308" i="7"/>
  <c r="B1308" i="7"/>
  <c r="A1309" i="7"/>
  <c r="D1309" i="7" l="1"/>
  <c r="C1309" i="7"/>
  <c r="B1309" i="7"/>
  <c r="A1310" i="7"/>
  <c r="D1310" i="7" l="1"/>
  <c r="C1310" i="7"/>
  <c r="A1311" i="7"/>
  <c r="B1310" i="7"/>
  <c r="A1312" i="7" l="1"/>
  <c r="D1311" i="7"/>
  <c r="B1311" i="7"/>
  <c r="C1311" i="7"/>
  <c r="A1313" i="7" l="1"/>
  <c r="C1312" i="7"/>
  <c r="D1312" i="7"/>
  <c r="B1312" i="7"/>
  <c r="B1313" i="7" l="1"/>
  <c r="A1314" i="7"/>
  <c r="D1313" i="7"/>
  <c r="C1313" i="7"/>
  <c r="C1314" i="7" l="1"/>
  <c r="B1314" i="7"/>
  <c r="A1315" i="7"/>
  <c r="D1314" i="7"/>
  <c r="D1315" i="7" l="1"/>
  <c r="C1315" i="7"/>
  <c r="B1315" i="7"/>
  <c r="A1316" i="7"/>
  <c r="D1316" i="7" l="1"/>
  <c r="C1316" i="7"/>
  <c r="B1316" i="7"/>
  <c r="A1317" i="7"/>
  <c r="D1317" i="7" l="1"/>
  <c r="C1317" i="7"/>
  <c r="B1317" i="7"/>
  <c r="A1318" i="7"/>
  <c r="D1318" i="7" l="1"/>
  <c r="C1318" i="7"/>
  <c r="A1319" i="7"/>
  <c r="B1318" i="7"/>
  <c r="A1320" i="7" l="1"/>
  <c r="D1319" i="7"/>
  <c r="B1319" i="7"/>
  <c r="C1319" i="7"/>
  <c r="A1321" i="7" l="1"/>
  <c r="C1320" i="7"/>
  <c r="D1320" i="7"/>
  <c r="B1320" i="7"/>
  <c r="B1321" i="7" l="1"/>
  <c r="A1322" i="7"/>
  <c r="D1321" i="7"/>
  <c r="C1321" i="7"/>
  <c r="C1322" i="7" l="1"/>
  <c r="B1322" i="7"/>
  <c r="A1323" i="7"/>
  <c r="D1322" i="7"/>
  <c r="D1323" i="7" l="1"/>
  <c r="C1323" i="7"/>
  <c r="B1323" i="7"/>
  <c r="A1324" i="7"/>
  <c r="D1324" i="7" l="1"/>
  <c r="C1324" i="7"/>
  <c r="B1324" i="7"/>
  <c r="A1325" i="7"/>
  <c r="D1325" i="7" l="1"/>
  <c r="C1325" i="7"/>
  <c r="B1325" i="7"/>
  <c r="A1326" i="7"/>
  <c r="D1326" i="7" l="1"/>
  <c r="C1326" i="7"/>
  <c r="B1326" i="7"/>
  <c r="A1327" i="7"/>
  <c r="A1328" i="7" l="1"/>
  <c r="D1327" i="7"/>
  <c r="B1327" i="7"/>
  <c r="C1327" i="7"/>
  <c r="A1329" i="7" l="1"/>
  <c r="C1328" i="7"/>
  <c r="D1328" i="7"/>
  <c r="B1328" i="7"/>
  <c r="B1329" i="7" l="1"/>
  <c r="A1330" i="7"/>
  <c r="D1329" i="7"/>
  <c r="C1329" i="7"/>
  <c r="C1330" i="7" l="1"/>
  <c r="B1330" i="7"/>
  <c r="A1331" i="7"/>
  <c r="D1330" i="7"/>
  <c r="D1331" i="7" l="1"/>
  <c r="C1331" i="7"/>
  <c r="B1331" i="7"/>
  <c r="A1332" i="7"/>
  <c r="A1333" i="7" l="1"/>
  <c r="D1332" i="7"/>
  <c r="B1332" i="7"/>
  <c r="C1332" i="7"/>
  <c r="A1334" i="7" l="1"/>
  <c r="C1333" i="7"/>
  <c r="D1333" i="7"/>
  <c r="B1333" i="7"/>
  <c r="B1334" i="7" l="1"/>
  <c r="A1335" i="7"/>
  <c r="D1334" i="7"/>
  <c r="C1334" i="7"/>
  <c r="C1335" i="7" l="1"/>
  <c r="B1335" i="7"/>
  <c r="A1336" i="7"/>
  <c r="D1335" i="7"/>
  <c r="D1336" i="7" l="1"/>
  <c r="C1336" i="7"/>
  <c r="B1336" i="7"/>
  <c r="A1337" i="7"/>
  <c r="D1337" i="7" l="1"/>
  <c r="C1337" i="7"/>
  <c r="B1337" i="7"/>
  <c r="A1338" i="7"/>
  <c r="D1338" i="7" l="1"/>
  <c r="C1338" i="7"/>
  <c r="B1338" i="7"/>
  <c r="A1339" i="7"/>
  <c r="D1339" i="7" l="1"/>
  <c r="C1339" i="7"/>
  <c r="B1339" i="7"/>
  <c r="A1340" i="7"/>
  <c r="A1341" i="7" l="1"/>
  <c r="D1340" i="7"/>
  <c r="B1340" i="7"/>
  <c r="C1340" i="7"/>
  <c r="A1342" i="7" l="1"/>
  <c r="C1341" i="7"/>
  <c r="D1341" i="7"/>
  <c r="B1341" i="7"/>
  <c r="B1342" i="7" l="1"/>
  <c r="A1343" i="7"/>
  <c r="D1342" i="7"/>
  <c r="C1342" i="7"/>
  <c r="C1343" i="7" l="1"/>
  <c r="B1343" i="7"/>
  <c r="A1344" i="7"/>
  <c r="D1343" i="7"/>
  <c r="D1344" i="7" l="1"/>
  <c r="C1344" i="7"/>
  <c r="B1344" i="7"/>
  <c r="A1345" i="7"/>
  <c r="D1345" i="7" l="1"/>
  <c r="C1345" i="7"/>
  <c r="B1345" i="7"/>
  <c r="A1346" i="7"/>
  <c r="D1346" i="7" l="1"/>
  <c r="C1346" i="7"/>
  <c r="B1346" i="7"/>
  <c r="A1347" i="7"/>
  <c r="D1347" i="7" l="1"/>
  <c r="C1347" i="7"/>
  <c r="B1347" i="7"/>
  <c r="A1348" i="7"/>
  <c r="A1349" i="7" l="1"/>
  <c r="D1348" i="7"/>
  <c r="B1348" i="7"/>
  <c r="C1348" i="7"/>
  <c r="A1350" i="7" l="1"/>
  <c r="C1349" i="7"/>
  <c r="D1349" i="7"/>
  <c r="B1349" i="7"/>
  <c r="B1350" i="7" l="1"/>
  <c r="A1351" i="7"/>
  <c r="D1350" i="7"/>
  <c r="C1350" i="7"/>
  <c r="C1351" i="7" l="1"/>
  <c r="B1351" i="7"/>
  <c r="A1352" i="7"/>
  <c r="D1351" i="7"/>
  <c r="D1352" i="7" l="1"/>
  <c r="C1352" i="7"/>
  <c r="B1352" i="7"/>
  <c r="A1353" i="7"/>
  <c r="D1353" i="7" l="1"/>
  <c r="C1353" i="7"/>
  <c r="B1353" i="7"/>
  <c r="A1354" i="7"/>
  <c r="D1354" i="7" l="1"/>
  <c r="C1354" i="7"/>
  <c r="B1354" i="7"/>
  <c r="A1355" i="7"/>
  <c r="D1355" i="7" l="1"/>
  <c r="C1355" i="7"/>
  <c r="A1356" i="7"/>
  <c r="B1355" i="7"/>
  <c r="A1357" i="7" l="1"/>
  <c r="D1356" i="7"/>
  <c r="B1356" i="7"/>
  <c r="C1356" i="7"/>
  <c r="A1358" i="7" l="1"/>
  <c r="C1357" i="7"/>
  <c r="D1357" i="7"/>
  <c r="B1357" i="7"/>
  <c r="B1358" i="7" l="1"/>
  <c r="A1359" i="7"/>
  <c r="D1358" i="7"/>
  <c r="C1358" i="7"/>
  <c r="C1359" i="7" l="1"/>
  <c r="B1359" i="7"/>
  <c r="A1360" i="7"/>
  <c r="D1359" i="7"/>
  <c r="D1360" i="7" l="1"/>
  <c r="C1360" i="7"/>
  <c r="B1360" i="7"/>
  <c r="A1361" i="7"/>
  <c r="D1361" i="7" l="1"/>
  <c r="C1361" i="7"/>
  <c r="B1361" i="7"/>
  <c r="A1362" i="7"/>
  <c r="D1362" i="7" l="1"/>
  <c r="C1362" i="7"/>
  <c r="B1362" i="7"/>
  <c r="A1363" i="7"/>
  <c r="D1363" i="7" l="1"/>
  <c r="C1363" i="7"/>
  <c r="A1364" i="7"/>
  <c r="B1363" i="7"/>
  <c r="A1365" i="7" l="1"/>
  <c r="D1364" i="7"/>
  <c r="B1364" i="7"/>
  <c r="C1364" i="7"/>
  <c r="A1366" i="7" l="1"/>
  <c r="C1365" i="7"/>
  <c r="D1365" i="7"/>
  <c r="B1365" i="7"/>
  <c r="B1366" i="7" l="1"/>
  <c r="A1367" i="7"/>
  <c r="D1366" i="7"/>
  <c r="C1366" i="7"/>
  <c r="C1367" i="7" l="1"/>
  <c r="B1367" i="7"/>
  <c r="A1368" i="7"/>
  <c r="D1367" i="7"/>
  <c r="D1368" i="7" l="1"/>
  <c r="C1368" i="7"/>
  <c r="B1368" i="7"/>
  <c r="A1369" i="7"/>
  <c r="D1369" i="7" l="1"/>
  <c r="C1369" i="7"/>
  <c r="B1369" i="7"/>
  <c r="A1370" i="7"/>
  <c r="D1370" i="7" l="1"/>
  <c r="C1370" i="7"/>
  <c r="B1370" i="7"/>
  <c r="A1371" i="7"/>
  <c r="D1371" i="7" l="1"/>
  <c r="C1371" i="7"/>
  <c r="B1371" i="7"/>
  <c r="A1372" i="7"/>
  <c r="A1373" i="7" l="1"/>
  <c r="D1372" i="7"/>
  <c r="B1372" i="7"/>
  <c r="C1372" i="7"/>
  <c r="A1374" i="7" l="1"/>
  <c r="C1373" i="7"/>
  <c r="D1373" i="7"/>
  <c r="B1373" i="7"/>
  <c r="B1374" i="7" l="1"/>
  <c r="A1375" i="7"/>
  <c r="D1374" i="7"/>
  <c r="C1374" i="7"/>
  <c r="C1375" i="7" l="1"/>
  <c r="B1375" i="7"/>
  <c r="A1376" i="7"/>
  <c r="D1375" i="7"/>
  <c r="D1376" i="7" l="1"/>
  <c r="C1376" i="7"/>
  <c r="B1376" i="7"/>
  <c r="A1377" i="7"/>
  <c r="D1377" i="7" l="1"/>
  <c r="C1377" i="7"/>
  <c r="B1377" i="7"/>
  <c r="A1378" i="7"/>
  <c r="D1378" i="7" l="1"/>
  <c r="C1378" i="7"/>
  <c r="B1378" i="7"/>
  <c r="A1379" i="7"/>
  <c r="D1379" i="7" l="1"/>
  <c r="C1379" i="7"/>
  <c r="B1379" i="7"/>
  <c r="A1380" i="7"/>
  <c r="A1381" i="7" l="1"/>
  <c r="D1380" i="7"/>
  <c r="B1380" i="7"/>
  <c r="C1380" i="7"/>
  <c r="A1382" i="7" l="1"/>
  <c r="C1381" i="7"/>
  <c r="D1381" i="7"/>
  <c r="B1381" i="7"/>
  <c r="B1382" i="7" l="1"/>
  <c r="A1383" i="7"/>
  <c r="D1382" i="7"/>
  <c r="C1382" i="7"/>
  <c r="C1383" i="7" l="1"/>
  <c r="B1383" i="7"/>
  <c r="A1384" i="7"/>
  <c r="D1383" i="7"/>
  <c r="D1384" i="7" l="1"/>
  <c r="C1384" i="7"/>
  <c r="B1384" i="7"/>
  <c r="A1385" i="7"/>
  <c r="D1385" i="7" l="1"/>
  <c r="C1385" i="7"/>
  <c r="B1385" i="7"/>
  <c r="A1386" i="7"/>
  <c r="D1386" i="7" l="1"/>
  <c r="C1386" i="7"/>
  <c r="B1386" i="7"/>
  <c r="A1387" i="7"/>
  <c r="D1387" i="7" l="1"/>
  <c r="C1387" i="7"/>
  <c r="A1388" i="7"/>
  <c r="B1387" i="7"/>
  <c r="A1389" i="7" l="1"/>
  <c r="D1388" i="7"/>
  <c r="B1388" i="7"/>
  <c r="C1388" i="7"/>
  <c r="A1390" i="7" l="1"/>
  <c r="C1389" i="7"/>
  <c r="D1389" i="7"/>
  <c r="B1389" i="7"/>
  <c r="B1390" i="7" l="1"/>
  <c r="A1391" i="7"/>
  <c r="D1390" i="7"/>
  <c r="C1390" i="7"/>
  <c r="C1391" i="7" l="1"/>
  <c r="B1391" i="7"/>
  <c r="A1392" i="7"/>
  <c r="D1391" i="7"/>
  <c r="D1392" i="7" l="1"/>
  <c r="C1392" i="7"/>
  <c r="B1392" i="7"/>
  <c r="A1393" i="7"/>
  <c r="D1393" i="7" l="1"/>
  <c r="C1393" i="7"/>
  <c r="B1393" i="7"/>
  <c r="A1394" i="7"/>
  <c r="D1394" i="7" l="1"/>
  <c r="C1394" i="7"/>
  <c r="B1394" i="7"/>
  <c r="A1395" i="7"/>
  <c r="D1395" i="7" l="1"/>
  <c r="C1395" i="7"/>
  <c r="A1396" i="7"/>
  <c r="B1395" i="7"/>
  <c r="A1397" i="7" l="1"/>
  <c r="D1396" i="7"/>
  <c r="B1396" i="7"/>
  <c r="C1396" i="7"/>
  <c r="A1398" i="7" l="1"/>
  <c r="C1397" i="7"/>
  <c r="D1397" i="7"/>
  <c r="B1397" i="7"/>
  <c r="B1398" i="7" l="1"/>
  <c r="A1399" i="7"/>
  <c r="D1398" i="7"/>
  <c r="C1398" i="7"/>
  <c r="C1399" i="7" l="1"/>
  <c r="B1399" i="7"/>
  <c r="A1400" i="7"/>
  <c r="D1399" i="7"/>
  <c r="D1400" i="7" l="1"/>
  <c r="C1400" i="7"/>
  <c r="B1400" i="7"/>
  <c r="A1401" i="7"/>
  <c r="D1401" i="7" l="1"/>
  <c r="C1401" i="7"/>
  <c r="B1401" i="7"/>
  <c r="A1402" i="7"/>
  <c r="D1402" i="7" l="1"/>
  <c r="C1402" i="7"/>
  <c r="B1402" i="7"/>
  <c r="A1403" i="7"/>
  <c r="D1403" i="7" l="1"/>
  <c r="C1403" i="7"/>
  <c r="B1403" i="7"/>
  <c r="A1404" i="7"/>
  <c r="A1405" i="7" l="1"/>
  <c r="D1404" i="7"/>
  <c r="B1404" i="7"/>
  <c r="C1404" i="7"/>
  <c r="A1406" i="7" l="1"/>
  <c r="C1405" i="7"/>
  <c r="D1405" i="7"/>
  <c r="B1405" i="7"/>
  <c r="B1406" i="7" l="1"/>
  <c r="A1407" i="7"/>
  <c r="D1406" i="7"/>
  <c r="C1406" i="7"/>
  <c r="C1407" i="7" l="1"/>
  <c r="B1407" i="7"/>
  <c r="A1408" i="7"/>
  <c r="D1407" i="7"/>
  <c r="D1408" i="7" l="1"/>
  <c r="C1408" i="7"/>
  <c r="B1408" i="7"/>
  <c r="A1409" i="7"/>
  <c r="D1409" i="7" l="1"/>
  <c r="C1409" i="7"/>
  <c r="B1409" i="7"/>
  <c r="A1410" i="7"/>
  <c r="D1410" i="7" l="1"/>
  <c r="C1410" i="7"/>
  <c r="B1410" i="7"/>
  <c r="A1411" i="7"/>
  <c r="D1411" i="7" l="1"/>
  <c r="C1411" i="7"/>
  <c r="B1411" i="7"/>
  <c r="A1412" i="7"/>
  <c r="A1413" i="7" l="1"/>
  <c r="D1412" i="7"/>
  <c r="B1412" i="7"/>
  <c r="C1412" i="7"/>
  <c r="A1414" i="7" l="1"/>
  <c r="C1413" i="7"/>
  <c r="D1413" i="7"/>
  <c r="B1413" i="7"/>
  <c r="B1414" i="7" l="1"/>
  <c r="A1415" i="7"/>
  <c r="D1414" i="7"/>
  <c r="C1414" i="7"/>
  <c r="C1415" i="7" l="1"/>
  <c r="B1415" i="7"/>
  <c r="A1416" i="7"/>
  <c r="D1415" i="7"/>
  <c r="D1416" i="7" l="1"/>
  <c r="C1416" i="7"/>
  <c r="B1416" i="7"/>
  <c r="A1417" i="7"/>
  <c r="D1417" i="7" l="1"/>
  <c r="C1417" i="7"/>
  <c r="B1417" i="7"/>
  <c r="A1418" i="7"/>
  <c r="D1418" i="7" l="1"/>
  <c r="C1418" i="7"/>
  <c r="B1418" i="7"/>
  <c r="A1419" i="7"/>
  <c r="D1419" i="7" l="1"/>
  <c r="C1419" i="7"/>
  <c r="A1420" i="7"/>
  <c r="B1419" i="7"/>
  <c r="A1421" i="7" l="1"/>
  <c r="D1420" i="7"/>
  <c r="B1420" i="7"/>
  <c r="C1420" i="7"/>
  <c r="A1422" i="7" l="1"/>
  <c r="C1421" i="7"/>
  <c r="D1421" i="7"/>
  <c r="B1421" i="7"/>
  <c r="B1422" i="7" l="1"/>
  <c r="A1423" i="7"/>
  <c r="D1422" i="7"/>
  <c r="C1422" i="7"/>
  <c r="C1423" i="7" l="1"/>
  <c r="B1423" i="7"/>
  <c r="A1424" i="7"/>
  <c r="D1423" i="7"/>
  <c r="D1424" i="7" l="1"/>
  <c r="C1424" i="7"/>
  <c r="B1424" i="7"/>
  <c r="A1425" i="7"/>
  <c r="D1425" i="7" l="1"/>
  <c r="C1425" i="7"/>
  <c r="B1425" i="7"/>
  <c r="A1426" i="7"/>
  <c r="D1426" i="7" l="1"/>
  <c r="C1426" i="7"/>
  <c r="B1426" i="7"/>
  <c r="A1427" i="7"/>
  <c r="D1427" i="7" l="1"/>
  <c r="C1427" i="7"/>
  <c r="A1428" i="7"/>
  <c r="B1427" i="7"/>
  <c r="A1429" i="7" l="1"/>
  <c r="D1428" i="7"/>
  <c r="B1428" i="7"/>
  <c r="C1428" i="7"/>
  <c r="A1430" i="7" l="1"/>
  <c r="C1429" i="7"/>
  <c r="D1429" i="7"/>
  <c r="B1429" i="7"/>
  <c r="B1430" i="7" l="1"/>
  <c r="A1431" i="7"/>
  <c r="D1430" i="7"/>
  <c r="C1430" i="7"/>
  <c r="C1431" i="7" l="1"/>
  <c r="B1431" i="7"/>
  <c r="A1432" i="7"/>
  <c r="D1431" i="7"/>
  <c r="D1432" i="7" l="1"/>
  <c r="C1432" i="7"/>
  <c r="B1432" i="7"/>
  <c r="A1433" i="7"/>
  <c r="D1433" i="7" l="1"/>
  <c r="C1433" i="7"/>
  <c r="B1433" i="7"/>
  <c r="A1434" i="7"/>
  <c r="D1434" i="7" l="1"/>
  <c r="C1434" i="7"/>
  <c r="B1434" i="7"/>
  <c r="A1435" i="7"/>
  <c r="D1435" i="7" l="1"/>
  <c r="C1435" i="7"/>
  <c r="B1435" i="7"/>
  <c r="A1436" i="7"/>
  <c r="A1437" i="7" l="1"/>
  <c r="D1436" i="7"/>
  <c r="B1436" i="7"/>
  <c r="C1436" i="7"/>
  <c r="A1438" i="7" l="1"/>
  <c r="C1437" i="7"/>
  <c r="D1437" i="7"/>
  <c r="B1437" i="7"/>
  <c r="B1438" i="7" l="1"/>
  <c r="A1439" i="7"/>
  <c r="D1438" i="7"/>
  <c r="C1438" i="7"/>
  <c r="C1439" i="7" l="1"/>
  <c r="B1439" i="7"/>
  <c r="A1440" i="7"/>
  <c r="D1439" i="7"/>
  <c r="D1440" i="7" l="1"/>
  <c r="C1440" i="7"/>
  <c r="B1440" i="7"/>
  <c r="A1441" i="7"/>
  <c r="D1441" i="7" l="1"/>
  <c r="C1441" i="7"/>
  <c r="B1441" i="7"/>
  <c r="A1442" i="7"/>
  <c r="D1442" i="7" l="1"/>
  <c r="C1442" i="7"/>
  <c r="B1442" i="7"/>
  <c r="A1443" i="7"/>
  <c r="D1443" i="7" l="1"/>
  <c r="C1443" i="7"/>
  <c r="B1443" i="7"/>
  <c r="A1444" i="7"/>
  <c r="A1445" i="7" l="1"/>
  <c r="D1444" i="7"/>
  <c r="B1444" i="7"/>
  <c r="C1444" i="7"/>
  <c r="A1446" i="7" l="1"/>
  <c r="C1445" i="7"/>
  <c r="D1445" i="7"/>
  <c r="B1445" i="7"/>
  <c r="B1446" i="7" l="1"/>
  <c r="A1447" i="7"/>
  <c r="D1446" i="7"/>
  <c r="C1446" i="7"/>
  <c r="C1447" i="7" l="1"/>
  <c r="B1447" i="7"/>
  <c r="A1448" i="7"/>
  <c r="D1447" i="7"/>
  <c r="D1448" i="7" l="1"/>
  <c r="C1448" i="7"/>
  <c r="B1448" i="7"/>
  <c r="A1449" i="7"/>
  <c r="D1449" i="7" l="1"/>
  <c r="C1449" i="7"/>
  <c r="B1449" i="7"/>
  <c r="A1450" i="7"/>
  <c r="D1450" i="7" l="1"/>
  <c r="C1450" i="7"/>
  <c r="B1450" i="7"/>
  <c r="A1451" i="7"/>
  <c r="D1451" i="7" l="1"/>
  <c r="C1451" i="7"/>
  <c r="A1452" i="7"/>
  <c r="B1451" i="7"/>
  <c r="A1453" i="7" l="1"/>
  <c r="D1452" i="7"/>
  <c r="B1452" i="7"/>
  <c r="C1452" i="7"/>
  <c r="A1454" i="7" l="1"/>
  <c r="C1453" i="7"/>
  <c r="D1453" i="7"/>
  <c r="B1453" i="7"/>
  <c r="B1454" i="7" l="1"/>
  <c r="A1455" i="7"/>
  <c r="D1454" i="7"/>
  <c r="C1454" i="7"/>
  <c r="C1455" i="7" l="1"/>
  <c r="B1455" i="7"/>
  <c r="A1456" i="7"/>
  <c r="D1455" i="7"/>
  <c r="D1456" i="7" l="1"/>
  <c r="C1456" i="7"/>
  <c r="B1456" i="7"/>
  <c r="A1457" i="7"/>
  <c r="D1457" i="7" l="1"/>
  <c r="C1457" i="7"/>
  <c r="B1457" i="7"/>
  <c r="A1458" i="7"/>
  <c r="D1458" i="7" l="1"/>
  <c r="C1458" i="7"/>
  <c r="B1458" i="7"/>
  <c r="A1459" i="7"/>
  <c r="D1459" i="7" l="1"/>
  <c r="C1459" i="7"/>
  <c r="A1460" i="7"/>
  <c r="B1459" i="7"/>
  <c r="A1461" i="7" l="1"/>
  <c r="D1460" i="7"/>
  <c r="B1460" i="7"/>
  <c r="C1460" i="7"/>
  <c r="A1462" i="7" l="1"/>
  <c r="C1461" i="7"/>
  <c r="D1461" i="7"/>
  <c r="B1461" i="7"/>
  <c r="B1462" i="7" l="1"/>
  <c r="A1463" i="7"/>
  <c r="D1462" i="7"/>
  <c r="C1462" i="7"/>
  <c r="C1463" i="7" l="1"/>
  <c r="B1463" i="7"/>
  <c r="A1464" i="7"/>
  <c r="D1463" i="7"/>
  <c r="D1464" i="7" l="1"/>
  <c r="C1464" i="7"/>
  <c r="B1464" i="7"/>
  <c r="A1465" i="7"/>
  <c r="D1465" i="7" l="1"/>
  <c r="C1465" i="7"/>
  <c r="B1465" i="7"/>
  <c r="A1466" i="7"/>
  <c r="D1466" i="7" l="1"/>
  <c r="C1466" i="7"/>
  <c r="B1466" i="7"/>
  <c r="A1467" i="7"/>
  <c r="D1467" i="7" l="1"/>
  <c r="C1467" i="7"/>
  <c r="B1467" i="7"/>
  <c r="A1468" i="7"/>
  <c r="A1469" i="7" l="1"/>
  <c r="D1468" i="7"/>
  <c r="B1468" i="7"/>
  <c r="C1468" i="7"/>
  <c r="A1470" i="7" l="1"/>
  <c r="C1469" i="7"/>
  <c r="D1469" i="7"/>
  <c r="B1469" i="7"/>
  <c r="B1470" i="7" l="1"/>
  <c r="A1471" i="7"/>
  <c r="D1470" i="7"/>
  <c r="C1470" i="7"/>
  <c r="C1471" i="7" l="1"/>
  <c r="B1471" i="7"/>
  <c r="A1472" i="7"/>
  <c r="D1471" i="7"/>
  <c r="D1472" i="7" l="1"/>
  <c r="C1472" i="7"/>
  <c r="B1472" i="7"/>
  <c r="A1473" i="7"/>
  <c r="A1474" i="7" l="1"/>
  <c r="D1473" i="7"/>
  <c r="C1473" i="7"/>
  <c r="B1473" i="7"/>
  <c r="B1474" i="7" l="1"/>
  <c r="A1475" i="7"/>
  <c r="D1474" i="7"/>
  <c r="C1474" i="7"/>
  <c r="C1475" i="7" l="1"/>
  <c r="B1475" i="7"/>
  <c r="A1476" i="7"/>
  <c r="D1475" i="7"/>
  <c r="D1476" i="7" l="1"/>
  <c r="C1476" i="7"/>
  <c r="B1476" i="7"/>
  <c r="A1477" i="7"/>
  <c r="D1477" i="7" l="1"/>
  <c r="A1478" i="7"/>
  <c r="C1477" i="7"/>
  <c r="B1477" i="7"/>
  <c r="B1478" i="7" l="1"/>
  <c r="A1479" i="7"/>
  <c r="D1478" i="7"/>
  <c r="C1478" i="7"/>
  <c r="A1480" i="7" l="1"/>
  <c r="D1479" i="7"/>
  <c r="C1479" i="7"/>
  <c r="B1479" i="7"/>
  <c r="A1481" i="7" l="1"/>
  <c r="D1480" i="7"/>
  <c r="C1480" i="7"/>
  <c r="B1480" i="7"/>
  <c r="B1481" i="7" l="1"/>
  <c r="A1482" i="7"/>
  <c r="D1481" i="7"/>
  <c r="C1481" i="7"/>
  <c r="C1482" i="7" l="1"/>
  <c r="B1482" i="7"/>
  <c r="A1483" i="7"/>
  <c r="D1482" i="7"/>
  <c r="D1483" i="7" l="1"/>
  <c r="C1483" i="7"/>
  <c r="B1483" i="7"/>
  <c r="A1484" i="7"/>
  <c r="D1484" i="7" l="1"/>
  <c r="C1484" i="7"/>
  <c r="A1485" i="7"/>
  <c r="B1484" i="7"/>
  <c r="D1485" i="7" l="1"/>
  <c r="C1485" i="7"/>
  <c r="B1485" i="7"/>
  <c r="A1486" i="7"/>
  <c r="A1487" i="7" l="1"/>
  <c r="D1486" i="7"/>
  <c r="B1486" i="7"/>
  <c r="C1486" i="7"/>
  <c r="A1488" i="7" l="1"/>
  <c r="C1487" i="7"/>
  <c r="D1487" i="7"/>
  <c r="B1487" i="7"/>
  <c r="B1488" i="7" l="1"/>
  <c r="A1489" i="7"/>
  <c r="D1488" i="7"/>
  <c r="C1488" i="7"/>
  <c r="C1489" i="7" l="1"/>
  <c r="B1489" i="7"/>
  <c r="A1490" i="7"/>
  <c r="D1489" i="7"/>
  <c r="D1490" i="7" l="1"/>
  <c r="C1490" i="7"/>
  <c r="B1490" i="7"/>
  <c r="A1491" i="7"/>
  <c r="D1491" i="7" l="1"/>
  <c r="C1491" i="7"/>
  <c r="B1491" i="7"/>
  <c r="A1492" i="7"/>
  <c r="D1492" i="7" l="1"/>
  <c r="C1492" i="7"/>
  <c r="B1492" i="7"/>
  <c r="A1493" i="7"/>
  <c r="D1493" i="7" l="1"/>
  <c r="C1493" i="7"/>
  <c r="B1493" i="7"/>
  <c r="A1494" i="7"/>
  <c r="A1495" i="7" l="1"/>
  <c r="D1494" i="7"/>
  <c r="B1494" i="7"/>
  <c r="C1494" i="7"/>
  <c r="A1496" i="7" l="1"/>
  <c r="C1495" i="7"/>
  <c r="D1495" i="7"/>
  <c r="B1495" i="7"/>
  <c r="B1496" i="7" l="1"/>
  <c r="A1497" i="7"/>
  <c r="D1496" i="7"/>
  <c r="C1496" i="7"/>
  <c r="C1497" i="7" l="1"/>
  <c r="B1497" i="7"/>
  <c r="A1498" i="7"/>
  <c r="D1497" i="7"/>
  <c r="D1498" i="7" l="1"/>
  <c r="C1498" i="7"/>
  <c r="B1498" i="7"/>
  <c r="A1499" i="7"/>
  <c r="D1499" i="7" l="1"/>
  <c r="C1499" i="7"/>
  <c r="B1499" i="7"/>
  <c r="A1500" i="7"/>
  <c r="D1500" i="7" l="1"/>
  <c r="C1500" i="7"/>
  <c r="B1500" i="7"/>
  <c r="A1501" i="7"/>
  <c r="D1501" i="7" l="1"/>
  <c r="C1501" i="7"/>
  <c r="A1502" i="7"/>
  <c r="B1501" i="7"/>
  <c r="A1503" i="7" l="1"/>
  <c r="D1502" i="7"/>
  <c r="B1502" i="7"/>
  <c r="C1502" i="7"/>
  <c r="A1504" i="7" l="1"/>
  <c r="C1503" i="7"/>
  <c r="D1503" i="7"/>
  <c r="B1503" i="7"/>
  <c r="B1504" i="7" l="1"/>
  <c r="A1505" i="7"/>
  <c r="D1504" i="7"/>
  <c r="C1504" i="7"/>
  <c r="C1505" i="7" l="1"/>
  <c r="B1505" i="7"/>
  <c r="A1506" i="7"/>
  <c r="D1505" i="7"/>
  <c r="D1506" i="7" l="1"/>
  <c r="C1506" i="7"/>
  <c r="B1506" i="7"/>
  <c r="A1507" i="7"/>
  <c r="D1507" i="7" l="1"/>
  <c r="C1507" i="7"/>
  <c r="B1507" i="7"/>
  <c r="A1508" i="7"/>
  <c r="D1508" i="7" l="1"/>
  <c r="C1508" i="7"/>
  <c r="B1508" i="7"/>
  <c r="A1509" i="7"/>
  <c r="D1509" i="7" l="1"/>
  <c r="C1509" i="7"/>
  <c r="A1510" i="7"/>
  <c r="B1509" i="7"/>
  <c r="A1511" i="7" l="1"/>
  <c r="D1510" i="7"/>
  <c r="B1510" i="7"/>
  <c r="C1510" i="7"/>
  <c r="A1512" i="7" l="1"/>
  <c r="C1511" i="7"/>
  <c r="D1511" i="7"/>
  <c r="B1511" i="7"/>
  <c r="B1512" i="7" l="1"/>
  <c r="A1513" i="7"/>
  <c r="D1512" i="7"/>
  <c r="C1512" i="7"/>
  <c r="C1513" i="7" l="1"/>
  <c r="B1513" i="7"/>
  <c r="A1514" i="7"/>
  <c r="D1513" i="7"/>
  <c r="D1514" i="7" l="1"/>
  <c r="C1514" i="7"/>
  <c r="B1514" i="7"/>
  <c r="A1515" i="7"/>
  <c r="D1515" i="7" l="1"/>
  <c r="C1515" i="7"/>
  <c r="B1515" i="7"/>
  <c r="A1516" i="7"/>
  <c r="D1516" i="7" l="1"/>
  <c r="C1516" i="7"/>
  <c r="B1516" i="7"/>
  <c r="A1517" i="7"/>
  <c r="D1517" i="7" l="1"/>
  <c r="C1517" i="7"/>
  <c r="B1517" i="7"/>
  <c r="A1518" i="7"/>
  <c r="A1519" i="7" l="1"/>
  <c r="D1518" i="7"/>
  <c r="B1518" i="7"/>
  <c r="C1518" i="7"/>
  <c r="A1520" i="7" l="1"/>
  <c r="C1519" i="7"/>
  <c r="D1519" i="7"/>
  <c r="B1519" i="7"/>
  <c r="B1520" i="7" l="1"/>
  <c r="A1521" i="7"/>
  <c r="D1520" i="7"/>
  <c r="C1520" i="7"/>
  <c r="C1521" i="7" l="1"/>
  <c r="B1521" i="7"/>
  <c r="A1522" i="7"/>
  <c r="D1521" i="7"/>
  <c r="D1522" i="7" l="1"/>
  <c r="C1522" i="7"/>
  <c r="B1522" i="7"/>
  <c r="A1523" i="7"/>
  <c r="D1523" i="7" l="1"/>
  <c r="C1523" i="7"/>
  <c r="B1523" i="7"/>
  <c r="A1524" i="7"/>
  <c r="D1524" i="7" l="1"/>
  <c r="C1524" i="7"/>
  <c r="B1524" i="7"/>
  <c r="A1525" i="7"/>
  <c r="D1525" i="7" l="1"/>
  <c r="C1525" i="7"/>
  <c r="B1525" i="7"/>
  <c r="A1526" i="7"/>
  <c r="A1527" i="7" l="1"/>
  <c r="D1526" i="7"/>
  <c r="B1526" i="7"/>
  <c r="C1526" i="7"/>
  <c r="A1528" i="7" l="1"/>
  <c r="C1527" i="7"/>
  <c r="D1527" i="7"/>
  <c r="B1527" i="7"/>
  <c r="B1528" i="7" l="1"/>
  <c r="A1529" i="7"/>
  <c r="D1528" i="7"/>
  <c r="C1528" i="7"/>
  <c r="C1529" i="7" l="1"/>
  <c r="B1529" i="7"/>
  <c r="A1530" i="7"/>
  <c r="D1529" i="7"/>
  <c r="D1530" i="7" l="1"/>
  <c r="C1530" i="7"/>
  <c r="B1530" i="7"/>
  <c r="A1531" i="7"/>
  <c r="D1531" i="7" l="1"/>
  <c r="C1531" i="7"/>
  <c r="B1531" i="7"/>
  <c r="A1532" i="7"/>
  <c r="D1532" i="7" l="1"/>
  <c r="C1532" i="7"/>
  <c r="B1532" i="7"/>
  <c r="A1533" i="7"/>
  <c r="D1533" i="7" l="1"/>
  <c r="C1533" i="7"/>
  <c r="A1534" i="7"/>
  <c r="B1533" i="7"/>
  <c r="A1535" i="7" l="1"/>
  <c r="D1534" i="7"/>
  <c r="B1534" i="7"/>
  <c r="C1534" i="7"/>
  <c r="A1536" i="7" l="1"/>
  <c r="C1535" i="7"/>
  <c r="D1535" i="7"/>
  <c r="B1535" i="7"/>
  <c r="B1536" i="7" l="1"/>
  <c r="A1537" i="7"/>
  <c r="D1536" i="7"/>
  <c r="C1536" i="7"/>
  <c r="C1537" i="7" l="1"/>
  <c r="B1537" i="7"/>
  <c r="A1538" i="7"/>
  <c r="D1537" i="7"/>
  <c r="D1538" i="7" l="1"/>
  <c r="C1538" i="7"/>
  <c r="B1538" i="7"/>
  <c r="A1539" i="7"/>
  <c r="D1539" i="7" l="1"/>
  <c r="C1539" i="7"/>
  <c r="B1539" i="7"/>
  <c r="A1540" i="7"/>
  <c r="D1540" i="7" l="1"/>
  <c r="C1540" i="7"/>
  <c r="B1540" i="7"/>
  <c r="A1541" i="7"/>
  <c r="D1541" i="7" l="1"/>
  <c r="C1541" i="7"/>
  <c r="A1542" i="7"/>
  <c r="B1541" i="7"/>
  <c r="A1543" i="7" l="1"/>
  <c r="D1542" i="7"/>
  <c r="B1542" i="7"/>
  <c r="C1542" i="7"/>
  <c r="A1544" i="7" l="1"/>
  <c r="C1543" i="7"/>
  <c r="D1543" i="7"/>
  <c r="B1543" i="7"/>
  <c r="B1544" i="7" l="1"/>
  <c r="A1545" i="7"/>
  <c r="D1544" i="7"/>
  <c r="C1544" i="7"/>
  <c r="C1545" i="7" l="1"/>
  <c r="B1545" i="7"/>
  <c r="A1546" i="7"/>
  <c r="D1545" i="7"/>
  <c r="D1546" i="7" l="1"/>
  <c r="C1546" i="7"/>
  <c r="B1546" i="7"/>
  <c r="A1547" i="7"/>
  <c r="D1547" i="7" l="1"/>
  <c r="C1547" i="7"/>
  <c r="B1547" i="7"/>
  <c r="A1548" i="7"/>
  <c r="D1548" i="7" l="1"/>
  <c r="C1548" i="7"/>
  <c r="B1548" i="7"/>
  <c r="A1549" i="7"/>
  <c r="D1549" i="7" l="1"/>
  <c r="C1549" i="7"/>
  <c r="B1549" i="7"/>
  <c r="A1550" i="7"/>
  <c r="A1551" i="7" l="1"/>
  <c r="D1550" i="7"/>
  <c r="B1550" i="7"/>
  <c r="C1550" i="7"/>
  <c r="A1552" i="7" l="1"/>
  <c r="C1551" i="7"/>
  <c r="D1551" i="7"/>
  <c r="B1551" i="7"/>
  <c r="B1552" i="7" l="1"/>
  <c r="A1553" i="7"/>
  <c r="D1552" i="7"/>
  <c r="C1552" i="7"/>
  <c r="C1553" i="7" l="1"/>
  <c r="B1553" i="7"/>
  <c r="A1554" i="7"/>
  <c r="D1553" i="7"/>
  <c r="D1554" i="7" l="1"/>
  <c r="C1554" i="7"/>
  <c r="B1554" i="7"/>
  <c r="A1555" i="7"/>
  <c r="D1555" i="7" l="1"/>
  <c r="C1555" i="7"/>
  <c r="B1555" i="7"/>
  <c r="A1556" i="7"/>
  <c r="D1556" i="7" l="1"/>
  <c r="C1556" i="7"/>
  <c r="B1556" i="7"/>
  <c r="A1557" i="7"/>
  <c r="D1557" i="7" l="1"/>
  <c r="C1557" i="7"/>
  <c r="B1557" i="7"/>
  <c r="A1558" i="7"/>
  <c r="A1559" i="7" l="1"/>
  <c r="D1558" i="7"/>
  <c r="B1558" i="7"/>
  <c r="C1558" i="7"/>
  <c r="A1560" i="7" l="1"/>
  <c r="C1559" i="7"/>
  <c r="D1559" i="7"/>
  <c r="B1559" i="7"/>
  <c r="B1560" i="7" l="1"/>
  <c r="A1561" i="7"/>
  <c r="D1560" i="7"/>
  <c r="C1560" i="7"/>
  <c r="C1561" i="7" l="1"/>
  <c r="B1561" i="7"/>
  <c r="A1562" i="7"/>
  <c r="D1561" i="7"/>
  <c r="D1562" i="7" l="1"/>
  <c r="C1562" i="7"/>
  <c r="B1562" i="7"/>
  <c r="A1563" i="7"/>
  <c r="D1563" i="7" l="1"/>
  <c r="C1563" i="7"/>
  <c r="B1563" i="7"/>
  <c r="A1564" i="7"/>
  <c r="D1564" i="7" l="1"/>
  <c r="C1564" i="7"/>
  <c r="B1564" i="7"/>
  <c r="A1565" i="7"/>
  <c r="D1565" i="7" l="1"/>
  <c r="C1565" i="7"/>
  <c r="A1566" i="7"/>
  <c r="B1565" i="7"/>
  <c r="A1567" i="7" l="1"/>
  <c r="D1566" i="7"/>
  <c r="B1566" i="7"/>
  <c r="C1566" i="7"/>
  <c r="A1568" i="7" l="1"/>
  <c r="C1567" i="7"/>
  <c r="D1567" i="7"/>
  <c r="B1567" i="7"/>
  <c r="B1568" i="7" l="1"/>
  <c r="A1569" i="7"/>
  <c r="D1568" i="7"/>
  <c r="C1568" i="7"/>
  <c r="C1569" i="7" l="1"/>
  <c r="B1569" i="7"/>
  <c r="A1570" i="7"/>
  <c r="D1569" i="7"/>
  <c r="D1570" i="7" l="1"/>
  <c r="C1570" i="7"/>
  <c r="B1570" i="7"/>
  <c r="A1571" i="7"/>
  <c r="D1571" i="7" l="1"/>
  <c r="C1571" i="7"/>
  <c r="B1571" i="7"/>
  <c r="A1572" i="7"/>
  <c r="D1572" i="7" l="1"/>
  <c r="C1572" i="7"/>
  <c r="B1572" i="7"/>
  <c r="A1573" i="7"/>
  <c r="D1573" i="7" l="1"/>
  <c r="C1573" i="7"/>
  <c r="A1574" i="7"/>
  <c r="B1573" i="7"/>
  <c r="A1575" i="7" l="1"/>
  <c r="D1574" i="7"/>
  <c r="B1574" i="7"/>
  <c r="C1574" i="7"/>
  <c r="A1576" i="7" l="1"/>
  <c r="C1575" i="7"/>
  <c r="D1575" i="7"/>
  <c r="B1575" i="7"/>
  <c r="B1576" i="7" l="1"/>
  <c r="A1577" i="7"/>
  <c r="D1576" i="7"/>
  <c r="C1576" i="7"/>
  <c r="C1577" i="7" l="1"/>
  <c r="B1577" i="7"/>
  <c r="A1578" i="7"/>
  <c r="D1577" i="7"/>
  <c r="D1578" i="7" l="1"/>
  <c r="C1578" i="7"/>
  <c r="B1578" i="7"/>
  <c r="A1579" i="7"/>
  <c r="D1579" i="7" l="1"/>
  <c r="C1579" i="7"/>
  <c r="B1579" i="7"/>
  <c r="A1580" i="7"/>
  <c r="D1580" i="7" l="1"/>
  <c r="C1580" i="7"/>
  <c r="B1580" i="7"/>
  <c r="A1581" i="7"/>
  <c r="D1581" i="7" l="1"/>
  <c r="C1581" i="7"/>
  <c r="B1581" i="7"/>
  <c r="A1582" i="7"/>
  <c r="A1583" i="7" l="1"/>
  <c r="D1582" i="7"/>
  <c r="B1582" i="7"/>
  <c r="C1582" i="7"/>
  <c r="A1584" i="7" l="1"/>
  <c r="C1583" i="7"/>
  <c r="D1583" i="7"/>
  <c r="B1583" i="7"/>
  <c r="B1584" i="7" l="1"/>
  <c r="A1585" i="7"/>
  <c r="D1584" i="7"/>
  <c r="C1584" i="7"/>
  <c r="C1585" i="7" l="1"/>
  <c r="B1585" i="7"/>
  <c r="A1586" i="7"/>
  <c r="D1585" i="7"/>
  <c r="D1586" i="7" l="1"/>
  <c r="C1586" i="7"/>
  <c r="B1586" i="7"/>
  <c r="A1587" i="7"/>
  <c r="D1587" i="7" l="1"/>
  <c r="C1587" i="7"/>
  <c r="B1587" i="7"/>
  <c r="A1588" i="7"/>
  <c r="D1588" i="7" l="1"/>
  <c r="C1588" i="7"/>
  <c r="B1588" i="7"/>
  <c r="A1589" i="7"/>
  <c r="D1589" i="7" l="1"/>
  <c r="C1589" i="7"/>
  <c r="B1589" i="7"/>
  <c r="A1590" i="7"/>
  <c r="A1591" i="7" l="1"/>
  <c r="D1590" i="7"/>
  <c r="B1590" i="7"/>
  <c r="C1590" i="7"/>
  <c r="A1592" i="7" l="1"/>
  <c r="C1591" i="7"/>
  <c r="D1591" i="7"/>
  <c r="B1591" i="7"/>
  <c r="B1592" i="7" l="1"/>
  <c r="A1593" i="7"/>
  <c r="D1592" i="7"/>
  <c r="C1592" i="7"/>
  <c r="C1593" i="7" l="1"/>
  <c r="B1593" i="7"/>
  <c r="A1594" i="7"/>
  <c r="D1593" i="7"/>
  <c r="D1594" i="7" l="1"/>
  <c r="C1594" i="7"/>
  <c r="B1594" i="7"/>
  <c r="A1595" i="7"/>
  <c r="D1595" i="7" l="1"/>
  <c r="C1595" i="7"/>
  <c r="B1595" i="7"/>
  <c r="A1596" i="7"/>
  <c r="D1596" i="7" l="1"/>
  <c r="C1596" i="7"/>
  <c r="B1596" i="7"/>
  <c r="A1597" i="7"/>
  <c r="D1597" i="7" l="1"/>
  <c r="C1597" i="7"/>
  <c r="A1598" i="7"/>
  <c r="B1597" i="7"/>
  <c r="A1599" i="7" l="1"/>
  <c r="D1598" i="7"/>
  <c r="B1598" i="7"/>
  <c r="C1598" i="7"/>
  <c r="A1600" i="7" l="1"/>
  <c r="C1599" i="7"/>
  <c r="D1599" i="7"/>
  <c r="B1599" i="7"/>
  <c r="B1600" i="7" l="1"/>
  <c r="A1601" i="7"/>
  <c r="D1600" i="7"/>
  <c r="C1600" i="7"/>
  <c r="C1601" i="7" l="1"/>
  <c r="B1601" i="7"/>
  <c r="A1602" i="7"/>
  <c r="D1601" i="7"/>
  <c r="D1602" i="7" l="1"/>
  <c r="C1602" i="7"/>
  <c r="B1602" i="7"/>
  <c r="A1603" i="7"/>
  <c r="D1603" i="7" l="1"/>
  <c r="C1603" i="7"/>
  <c r="B1603" i="7"/>
  <c r="A1604" i="7"/>
  <c r="D1604" i="7" l="1"/>
  <c r="C1604" i="7"/>
  <c r="B1604" i="7"/>
  <c r="A1605" i="7"/>
  <c r="D1605" i="7" l="1"/>
  <c r="C1605" i="7"/>
  <c r="A1606" i="7"/>
  <c r="B1605" i="7"/>
  <c r="A1607" i="7" l="1"/>
  <c r="D1606" i="7"/>
  <c r="B1606" i="7"/>
  <c r="C1606" i="7"/>
  <c r="A1608" i="7" l="1"/>
  <c r="C1607" i="7"/>
  <c r="D1607" i="7"/>
  <c r="B1607" i="7"/>
  <c r="B1608" i="7" l="1"/>
  <c r="A1609" i="7"/>
  <c r="D1608" i="7"/>
  <c r="C1608" i="7"/>
  <c r="C1609" i="7" l="1"/>
  <c r="B1609" i="7"/>
  <c r="A1610" i="7"/>
  <c r="D1609" i="7"/>
  <c r="D1610" i="7" l="1"/>
  <c r="C1610" i="7"/>
  <c r="B1610" i="7"/>
  <c r="A1611" i="7"/>
  <c r="D1611" i="7" l="1"/>
  <c r="C1611" i="7"/>
  <c r="B1611" i="7"/>
  <c r="A1612" i="7"/>
  <c r="D1612" i="7" l="1"/>
  <c r="C1612" i="7"/>
  <c r="B1612" i="7"/>
  <c r="A1613" i="7"/>
  <c r="D1613" i="7" l="1"/>
  <c r="C1613" i="7"/>
  <c r="B1613" i="7"/>
  <c r="A1614" i="7"/>
  <c r="A1615" i="7" l="1"/>
  <c r="D1614" i="7"/>
  <c r="B1614" i="7"/>
  <c r="C1614" i="7"/>
  <c r="A1616" i="7" l="1"/>
  <c r="C1615" i="7"/>
  <c r="D1615" i="7"/>
  <c r="B1615" i="7"/>
  <c r="B1616" i="7" l="1"/>
  <c r="A1617" i="7"/>
  <c r="D1616" i="7"/>
  <c r="C1616" i="7"/>
  <c r="C1617" i="7" l="1"/>
  <c r="B1617" i="7"/>
  <c r="A1618" i="7"/>
  <c r="D1617" i="7"/>
  <c r="D1618" i="7" l="1"/>
  <c r="C1618" i="7"/>
  <c r="B1618" i="7"/>
  <c r="A1619" i="7"/>
  <c r="D1619" i="7" l="1"/>
  <c r="C1619" i="7"/>
  <c r="B1619" i="7"/>
  <c r="A1620" i="7"/>
  <c r="D1620" i="7" l="1"/>
  <c r="C1620" i="7"/>
  <c r="B1620" i="7"/>
  <c r="A1621" i="7"/>
  <c r="D1621" i="7" l="1"/>
  <c r="C1621" i="7"/>
  <c r="B1621" i="7"/>
  <c r="A1622" i="7"/>
  <c r="A1623" i="7" l="1"/>
  <c r="D1622" i="7"/>
  <c r="B1622" i="7"/>
  <c r="C1622" i="7"/>
  <c r="A1624" i="7" l="1"/>
  <c r="C1623" i="7"/>
  <c r="D1623" i="7"/>
  <c r="B1623" i="7"/>
  <c r="C1624" i="7" l="1"/>
  <c r="B1624" i="7"/>
  <c r="A1625" i="7"/>
  <c r="D1624" i="7"/>
  <c r="D1625" i="7" l="1"/>
  <c r="C1625" i="7"/>
  <c r="B1625" i="7"/>
  <c r="A1626" i="7"/>
  <c r="A1627" i="7" l="1"/>
  <c r="D1626" i="7"/>
  <c r="C1626" i="7"/>
  <c r="B1626" i="7"/>
  <c r="A1628" i="7" l="1"/>
  <c r="C1627" i="7"/>
  <c r="D1627" i="7"/>
  <c r="B1627" i="7"/>
  <c r="B1628" i="7" l="1"/>
  <c r="C1628" i="7"/>
  <c r="A1629" i="7"/>
  <c r="D1628" i="7"/>
  <c r="C1629" i="7" l="1"/>
  <c r="D1629" i="7"/>
  <c r="B1629" i="7"/>
  <c r="A1630" i="7"/>
  <c r="D1630" i="7" l="1"/>
  <c r="C1630" i="7"/>
  <c r="B1630" i="7"/>
  <c r="A1631" i="7"/>
  <c r="A1632" i="7" l="1"/>
  <c r="D1631" i="7"/>
  <c r="B1631" i="7"/>
  <c r="C1631" i="7"/>
  <c r="B1632" i="7" l="1"/>
  <c r="A1633" i="7"/>
  <c r="D1632" i="7"/>
  <c r="C1632" i="7"/>
  <c r="D1633" i="7" l="1"/>
  <c r="C1633" i="7"/>
  <c r="B1633" i="7"/>
  <c r="A1634" i="7"/>
  <c r="A1635" i="7" l="1"/>
  <c r="D1634" i="7"/>
  <c r="C1634" i="7"/>
  <c r="B1634" i="7"/>
  <c r="A1636" i="7" l="1"/>
  <c r="D1635" i="7"/>
  <c r="B1635" i="7"/>
  <c r="C1635" i="7"/>
  <c r="B1636" i="7" l="1"/>
  <c r="A1637" i="7"/>
  <c r="D1636" i="7"/>
  <c r="C1636" i="7"/>
  <c r="C1637" i="7" l="1"/>
  <c r="D1637" i="7"/>
  <c r="B1637" i="7"/>
  <c r="A1638" i="7"/>
  <c r="D1638" i="7" l="1"/>
  <c r="C1638" i="7"/>
  <c r="B1638" i="7"/>
  <c r="A1639" i="7"/>
  <c r="A1640" i="7" l="1"/>
  <c r="D1639" i="7"/>
  <c r="C1639" i="7"/>
  <c r="B1639" i="7"/>
  <c r="A1641" i="7" l="1"/>
  <c r="C1640" i="7"/>
  <c r="D1640" i="7"/>
  <c r="B1640" i="7"/>
  <c r="A1642" i="7" l="1"/>
  <c r="C1641" i="7"/>
  <c r="B1641" i="7"/>
  <c r="D1641" i="7"/>
  <c r="A1643" i="7" l="1"/>
  <c r="D1642" i="7"/>
  <c r="C1642" i="7"/>
  <c r="B1642" i="7"/>
  <c r="B1643" i="7" l="1"/>
  <c r="A1644" i="7"/>
  <c r="D1643" i="7"/>
  <c r="C1643" i="7"/>
  <c r="C1644" i="7" l="1"/>
  <c r="B1644" i="7"/>
  <c r="D1644" i="7"/>
  <c r="A1645" i="7"/>
  <c r="D1645" i="7" l="1"/>
  <c r="C1645" i="7"/>
  <c r="A1646" i="7"/>
  <c r="B1645" i="7"/>
  <c r="D1646" i="7" l="1"/>
  <c r="C1646" i="7"/>
  <c r="B1646" i="7"/>
  <c r="A1647" i="7"/>
  <c r="C1647" i="7" l="1"/>
  <c r="B1647" i="7"/>
  <c r="A1648" i="7"/>
  <c r="D1647" i="7"/>
  <c r="D1648" i="7" l="1"/>
  <c r="C1648" i="7"/>
  <c r="A1649" i="7"/>
  <c r="B1648" i="7"/>
  <c r="A1650" i="7" l="1"/>
  <c r="D1649" i="7"/>
  <c r="B1649" i="7"/>
  <c r="C1649" i="7"/>
  <c r="A1651" i="7" l="1"/>
  <c r="C1650" i="7"/>
  <c r="D1650" i="7"/>
  <c r="B1650" i="7"/>
  <c r="B1651" i="7" l="1"/>
  <c r="A1652" i="7"/>
  <c r="D1651" i="7"/>
  <c r="C1651" i="7"/>
  <c r="C1652" i="7" l="1"/>
  <c r="B1652" i="7"/>
  <c r="A1653" i="7"/>
  <c r="D1652" i="7"/>
  <c r="D1653" i="7" l="1"/>
  <c r="C1653" i="7"/>
  <c r="B1653" i="7"/>
  <c r="A1654" i="7"/>
  <c r="D1654" i="7" l="1"/>
  <c r="C1654" i="7"/>
  <c r="B1654" i="7"/>
  <c r="A1655" i="7"/>
  <c r="D1655" i="7" l="1"/>
  <c r="C1655" i="7"/>
  <c r="B1655" i="7"/>
  <c r="A1656" i="7"/>
  <c r="D1656" i="7" l="1"/>
  <c r="C1656" i="7"/>
  <c r="A1657" i="7"/>
  <c r="B1656" i="7"/>
  <c r="A1658" i="7" l="1"/>
  <c r="D1657" i="7"/>
  <c r="B1657" i="7"/>
  <c r="C1657" i="7"/>
  <c r="A1659" i="7" l="1"/>
  <c r="C1658" i="7"/>
  <c r="D1658" i="7"/>
  <c r="B1658" i="7"/>
  <c r="B1659" i="7" l="1"/>
  <c r="A1660" i="7"/>
  <c r="D1659" i="7"/>
  <c r="C1659" i="7"/>
  <c r="C1660" i="7" l="1"/>
  <c r="B1660" i="7"/>
  <c r="A1661" i="7"/>
  <c r="D1660" i="7"/>
  <c r="D1661" i="7" l="1"/>
  <c r="C1661" i="7"/>
  <c r="B1661" i="7"/>
  <c r="A1662" i="7"/>
  <c r="D1662" i="7" l="1"/>
  <c r="C1662" i="7"/>
  <c r="B1662" i="7"/>
  <c r="A1663" i="7"/>
  <c r="D1663" i="7" l="1"/>
  <c r="C1663" i="7"/>
  <c r="B1663" i="7"/>
  <c r="A1664" i="7"/>
  <c r="D1664" i="7" l="1"/>
  <c r="C1664" i="7"/>
  <c r="B1664" i="7"/>
  <c r="A1665" i="7"/>
  <c r="A1666" i="7" l="1"/>
  <c r="D1665" i="7"/>
  <c r="B1665" i="7"/>
  <c r="C1665" i="7"/>
  <c r="A1667" i="7" l="1"/>
  <c r="C1666" i="7"/>
  <c r="D1666" i="7"/>
  <c r="B1666" i="7"/>
  <c r="B1667" i="7" l="1"/>
  <c r="A1668" i="7"/>
  <c r="D1667" i="7"/>
  <c r="C1667" i="7"/>
  <c r="C1668" i="7" l="1"/>
  <c r="B1668" i="7"/>
  <c r="A1669" i="7"/>
  <c r="D1668" i="7"/>
  <c r="D1669" i="7" l="1"/>
  <c r="C1669" i="7"/>
  <c r="B1669" i="7"/>
  <c r="A1670" i="7"/>
  <c r="D1670" i="7" l="1"/>
  <c r="C1670" i="7"/>
  <c r="B1670" i="7"/>
  <c r="A1671" i="7"/>
  <c r="D1671" i="7" l="1"/>
  <c r="C1671" i="7"/>
  <c r="B1671" i="7"/>
  <c r="A1672" i="7"/>
  <c r="D1672" i="7" l="1"/>
  <c r="C1672" i="7"/>
  <c r="B1672" i="7"/>
  <c r="A1673" i="7"/>
  <c r="A1674" i="7" l="1"/>
  <c r="D1673" i="7"/>
  <c r="B1673" i="7"/>
  <c r="C1673" i="7"/>
  <c r="A1675" i="7" l="1"/>
  <c r="C1674" i="7"/>
  <c r="D1674" i="7"/>
  <c r="B1674" i="7"/>
  <c r="B1675" i="7" l="1"/>
  <c r="A1676" i="7"/>
  <c r="D1675" i="7"/>
  <c r="C1675" i="7"/>
  <c r="C1676" i="7" l="1"/>
  <c r="B1676" i="7"/>
  <c r="A1677" i="7"/>
  <c r="D1676" i="7"/>
  <c r="D1677" i="7" l="1"/>
  <c r="C1677" i="7"/>
  <c r="B1677" i="7"/>
  <c r="A1678" i="7"/>
  <c r="D1678" i="7" l="1"/>
  <c r="C1678" i="7"/>
  <c r="B1678" i="7"/>
  <c r="A1679" i="7"/>
  <c r="D1679" i="7" l="1"/>
  <c r="C1679" i="7"/>
  <c r="B1679" i="7"/>
  <c r="A1680" i="7"/>
  <c r="D1680" i="7" l="1"/>
  <c r="C1680" i="7"/>
  <c r="A1681" i="7"/>
  <c r="B1680" i="7"/>
  <c r="A1682" i="7" l="1"/>
  <c r="D1681" i="7"/>
  <c r="B1681" i="7"/>
  <c r="C1681" i="7"/>
  <c r="A1683" i="7" l="1"/>
  <c r="C1682" i="7"/>
  <c r="D1682" i="7"/>
  <c r="B1682" i="7"/>
  <c r="B1683" i="7" l="1"/>
  <c r="A1684" i="7"/>
  <c r="D1683" i="7"/>
  <c r="C1683" i="7"/>
  <c r="C1684" i="7" l="1"/>
  <c r="B1684" i="7"/>
  <c r="A1685" i="7"/>
  <c r="D1684" i="7"/>
  <c r="D1685" i="7" l="1"/>
  <c r="C1685" i="7"/>
  <c r="B1685" i="7"/>
  <c r="A1686" i="7"/>
  <c r="D1686" i="7" l="1"/>
  <c r="C1686" i="7"/>
  <c r="B1686" i="7"/>
  <c r="A1687" i="7"/>
  <c r="D1687" i="7" l="1"/>
  <c r="C1687" i="7"/>
  <c r="B1687" i="7"/>
  <c r="A1688" i="7"/>
  <c r="D1688" i="7" l="1"/>
  <c r="C1688" i="7"/>
  <c r="A1689" i="7"/>
  <c r="B1688" i="7"/>
  <c r="A1690" i="7" l="1"/>
  <c r="D1689" i="7"/>
  <c r="B1689" i="7"/>
  <c r="C1689" i="7"/>
  <c r="A1691" i="7" l="1"/>
  <c r="C1690" i="7"/>
  <c r="D1690" i="7"/>
  <c r="B1690" i="7"/>
  <c r="B1691" i="7" l="1"/>
  <c r="A1692" i="7"/>
  <c r="D1691" i="7"/>
  <c r="C1691" i="7"/>
  <c r="C1692" i="7" l="1"/>
  <c r="B1692" i="7"/>
  <c r="A1693" i="7"/>
  <c r="D1692" i="7"/>
  <c r="D1693" i="7" l="1"/>
  <c r="C1693" i="7"/>
  <c r="B1693" i="7"/>
  <c r="A1694" i="7"/>
  <c r="D1694" i="7" l="1"/>
  <c r="C1694" i="7"/>
  <c r="B1694" i="7"/>
  <c r="A1695" i="7"/>
  <c r="D1695" i="7" l="1"/>
  <c r="C1695" i="7"/>
  <c r="B1695" i="7"/>
  <c r="A1696" i="7"/>
  <c r="D1696" i="7" l="1"/>
  <c r="C1696" i="7"/>
  <c r="B1696" i="7"/>
  <c r="A1697" i="7"/>
  <c r="A1698" i="7" l="1"/>
  <c r="D1697" i="7"/>
  <c r="B1697" i="7"/>
  <c r="C1697" i="7"/>
  <c r="A1699" i="7" l="1"/>
  <c r="C1698" i="7"/>
  <c r="D1698" i="7"/>
  <c r="B1698" i="7"/>
  <c r="B1699" i="7" l="1"/>
  <c r="A1700" i="7"/>
  <c r="D1699" i="7"/>
  <c r="C1699" i="7"/>
  <c r="C1700" i="7" l="1"/>
  <c r="B1700" i="7"/>
  <c r="A1701" i="7"/>
  <c r="D1700" i="7"/>
  <c r="D1701" i="7" l="1"/>
  <c r="C1701" i="7"/>
  <c r="B1701" i="7"/>
  <c r="A1702" i="7"/>
  <c r="D1702" i="7" l="1"/>
  <c r="C1702" i="7"/>
  <c r="B1702" i="7"/>
  <c r="A1703" i="7"/>
  <c r="D1703" i="7" l="1"/>
  <c r="C1703" i="7"/>
  <c r="B1703" i="7"/>
  <c r="A1704" i="7"/>
  <c r="D1704" i="7" l="1"/>
  <c r="C1704" i="7"/>
  <c r="B1704" i="7"/>
  <c r="A1705" i="7"/>
  <c r="A1706" i="7" l="1"/>
  <c r="D1705" i="7"/>
  <c r="B1705" i="7"/>
  <c r="C1705" i="7"/>
  <c r="A1707" i="7" l="1"/>
  <c r="C1706" i="7"/>
  <c r="D1706" i="7"/>
  <c r="B1706" i="7"/>
  <c r="B1707" i="7" l="1"/>
  <c r="A1708" i="7"/>
  <c r="D1707" i="7"/>
  <c r="C1707" i="7"/>
  <c r="C1708" i="7" l="1"/>
  <c r="B1708" i="7"/>
  <c r="A1709" i="7"/>
  <c r="D1708" i="7"/>
  <c r="D1709" i="7" l="1"/>
  <c r="C1709" i="7"/>
  <c r="B1709" i="7"/>
  <c r="A1710" i="7"/>
  <c r="D1710" i="7" l="1"/>
  <c r="C1710" i="7"/>
  <c r="B1710" i="7"/>
  <c r="A1711" i="7"/>
  <c r="D1711" i="7" l="1"/>
  <c r="C1711" i="7"/>
  <c r="B1711" i="7"/>
  <c r="A1712" i="7"/>
  <c r="D1712" i="7" l="1"/>
  <c r="C1712" i="7"/>
  <c r="A1713" i="7"/>
  <c r="B1712" i="7"/>
  <c r="A1714" i="7" l="1"/>
  <c r="D1713" i="7"/>
  <c r="B1713" i="7"/>
  <c r="C1713" i="7"/>
  <c r="A1715" i="7" l="1"/>
  <c r="C1714" i="7"/>
  <c r="D1714" i="7"/>
  <c r="B1714" i="7"/>
  <c r="B1715" i="7" l="1"/>
  <c r="A1716" i="7"/>
  <c r="D1715" i="7"/>
  <c r="C1715" i="7"/>
  <c r="C1716" i="7" l="1"/>
  <c r="B1716" i="7"/>
  <c r="A1717" i="7"/>
  <c r="D1716" i="7"/>
  <c r="D1717" i="7" l="1"/>
  <c r="C1717" i="7"/>
  <c r="B1717" i="7"/>
  <c r="A1718" i="7"/>
  <c r="A1719" i="7" l="1"/>
  <c r="D1718" i="7"/>
  <c r="C1718" i="7"/>
  <c r="B1718" i="7"/>
  <c r="A1720" i="7" l="1"/>
  <c r="B1719" i="7"/>
  <c r="D1719" i="7"/>
  <c r="C1719" i="7"/>
  <c r="B1720" i="7" l="1"/>
  <c r="A1721" i="7"/>
  <c r="D1720" i="7"/>
  <c r="C1720" i="7"/>
  <c r="C1721" i="7" l="1"/>
  <c r="B1721" i="7"/>
  <c r="A1722" i="7"/>
  <c r="D1721" i="7"/>
  <c r="D1722" i="7" l="1"/>
  <c r="C1722" i="7"/>
  <c r="B1722" i="7"/>
  <c r="A1723" i="7"/>
  <c r="D1723" i="7" l="1"/>
  <c r="C1723" i="7"/>
  <c r="B1723" i="7"/>
  <c r="A1724" i="7"/>
  <c r="D1724" i="7" l="1"/>
  <c r="B1724" i="7"/>
  <c r="A1725" i="7"/>
  <c r="C1724" i="7"/>
  <c r="C1725" i="7" l="1"/>
  <c r="D1725" i="7"/>
  <c r="B1725" i="7"/>
  <c r="A1726" i="7"/>
  <c r="A1727" i="7" l="1"/>
  <c r="D1726" i="7"/>
  <c r="B1726" i="7"/>
  <c r="C1726" i="7"/>
  <c r="A1728" i="7" l="1"/>
  <c r="D1727" i="7"/>
  <c r="C1727" i="7"/>
  <c r="B1727" i="7"/>
  <c r="B1728" i="7" l="1"/>
  <c r="A1729" i="7"/>
  <c r="D1728" i="7"/>
  <c r="C1728" i="7"/>
  <c r="C1729" i="7" l="1"/>
  <c r="B1729" i="7"/>
  <c r="A1730" i="7"/>
  <c r="D1729" i="7"/>
  <c r="D1730" i="7" l="1"/>
  <c r="C1730" i="7"/>
  <c r="B1730" i="7"/>
  <c r="A1731" i="7"/>
  <c r="D1731" i="7" l="1"/>
  <c r="C1731" i="7"/>
  <c r="A1732" i="7"/>
  <c r="B1731" i="7"/>
  <c r="D1732" i="7" l="1"/>
  <c r="B1732" i="7"/>
  <c r="A1733" i="7"/>
  <c r="C1732" i="7"/>
  <c r="D1733" i="7" l="1"/>
  <c r="C1733" i="7"/>
  <c r="B1733" i="7"/>
  <c r="A1734" i="7"/>
  <c r="A1735" i="7" l="1"/>
  <c r="D1734" i="7"/>
  <c r="B1734" i="7"/>
  <c r="C1734" i="7"/>
  <c r="A1736" i="7" l="1"/>
  <c r="C1735" i="7"/>
  <c r="D1735" i="7"/>
  <c r="B1735" i="7"/>
  <c r="B1736" i="7" l="1"/>
  <c r="A1737" i="7"/>
  <c r="D1736" i="7"/>
  <c r="C1736" i="7"/>
  <c r="C1737" i="7" l="1"/>
  <c r="B1737" i="7"/>
  <c r="A1738" i="7"/>
  <c r="D1737" i="7"/>
  <c r="D1738" i="7" l="1"/>
  <c r="C1738" i="7"/>
  <c r="B1738" i="7"/>
  <c r="A1739" i="7"/>
  <c r="D1739" i="7" l="1"/>
  <c r="C1739" i="7"/>
  <c r="B1739" i="7"/>
  <c r="A1740" i="7"/>
  <c r="D1740" i="7" l="1"/>
  <c r="C1740" i="7"/>
  <c r="B1740" i="7"/>
  <c r="A1741" i="7"/>
  <c r="D1741" i="7" l="1"/>
  <c r="C1741" i="7"/>
  <c r="B1741" i="7"/>
  <c r="A1742" i="7"/>
  <c r="A1743" i="7" l="1"/>
  <c r="D1742" i="7"/>
  <c r="B1742" i="7"/>
  <c r="C1742" i="7"/>
  <c r="A1744" i="7" l="1"/>
  <c r="C1743" i="7"/>
  <c r="D1743" i="7"/>
  <c r="B1743" i="7"/>
  <c r="B1744" i="7" l="1"/>
  <c r="A1745" i="7"/>
  <c r="D1744" i="7"/>
  <c r="C1744" i="7"/>
  <c r="C1745" i="7" l="1"/>
  <c r="B1745" i="7"/>
  <c r="A1746" i="7"/>
  <c r="D1745" i="7"/>
  <c r="D1746" i="7" l="1"/>
  <c r="C1746" i="7"/>
  <c r="B1746" i="7"/>
  <c r="A1747" i="7"/>
  <c r="D1747" i="7" l="1"/>
  <c r="C1747" i="7"/>
  <c r="B1747" i="7"/>
  <c r="A1748" i="7"/>
  <c r="D1748" i="7" l="1"/>
  <c r="C1748" i="7"/>
  <c r="B1748" i="7"/>
  <c r="A1749" i="7"/>
  <c r="D1749" i="7" l="1"/>
  <c r="C1749" i="7"/>
  <c r="A1750" i="7"/>
  <c r="B1749" i="7"/>
  <c r="A1751" i="7" l="1"/>
  <c r="D1750" i="7"/>
  <c r="B1750" i="7"/>
  <c r="C1750" i="7"/>
  <c r="A1752" i="7" l="1"/>
  <c r="C1751" i="7"/>
  <c r="D1751" i="7"/>
  <c r="B1751" i="7"/>
  <c r="B1752" i="7" l="1"/>
  <c r="A1753" i="7"/>
  <c r="D1752" i="7"/>
  <c r="C1752" i="7"/>
  <c r="C1753" i="7" l="1"/>
  <c r="B1753" i="7"/>
  <c r="A1754" i="7"/>
  <c r="D1753" i="7"/>
  <c r="D1754" i="7" l="1"/>
  <c r="C1754" i="7"/>
  <c r="B1754" i="7"/>
  <c r="A1755" i="7"/>
  <c r="D1755" i="7" l="1"/>
  <c r="C1755" i="7"/>
  <c r="B1755" i="7"/>
  <c r="A1756" i="7"/>
  <c r="D1756" i="7" l="1"/>
  <c r="C1756" i="7"/>
  <c r="B1756" i="7"/>
  <c r="A1757" i="7"/>
  <c r="D1757" i="7" l="1"/>
  <c r="C1757" i="7"/>
  <c r="A1758" i="7"/>
  <c r="B1757" i="7"/>
  <c r="A1759" i="7" l="1"/>
  <c r="D1758" i="7"/>
  <c r="B1758" i="7"/>
  <c r="C1758" i="7"/>
  <c r="A1760" i="7" l="1"/>
  <c r="C1759" i="7"/>
  <c r="D1759" i="7"/>
  <c r="B1759" i="7"/>
  <c r="B1760" i="7" l="1"/>
  <c r="A1761" i="7"/>
  <c r="D1760" i="7"/>
  <c r="C1760" i="7"/>
  <c r="C1761" i="7" l="1"/>
  <c r="B1761" i="7"/>
  <c r="A1762" i="7"/>
  <c r="D1761" i="7"/>
  <c r="D1762" i="7" l="1"/>
  <c r="C1762" i="7"/>
  <c r="B1762" i="7"/>
  <c r="A1763" i="7"/>
  <c r="D1763" i="7" l="1"/>
  <c r="C1763" i="7"/>
  <c r="B1763" i="7"/>
  <c r="A1764" i="7"/>
  <c r="D1764" i="7" l="1"/>
  <c r="C1764" i="7"/>
  <c r="B1764" i="7"/>
  <c r="A1765" i="7"/>
  <c r="D1765" i="7" l="1"/>
  <c r="C1765" i="7"/>
  <c r="B1765" i="7"/>
  <c r="A1766" i="7"/>
  <c r="A1767" i="7" l="1"/>
  <c r="D1766" i="7"/>
  <c r="B1766" i="7"/>
  <c r="C1766" i="7"/>
  <c r="A1768" i="7" l="1"/>
  <c r="C1767" i="7"/>
  <c r="D1767" i="7"/>
  <c r="B1767" i="7"/>
  <c r="B1768" i="7" l="1"/>
  <c r="A1769" i="7"/>
  <c r="D1768" i="7"/>
  <c r="C1768" i="7"/>
  <c r="C1769" i="7" l="1"/>
  <c r="B1769" i="7"/>
  <c r="A1770" i="7"/>
  <c r="D1769" i="7"/>
  <c r="D1770" i="7" l="1"/>
  <c r="C1770" i="7"/>
  <c r="B1770" i="7"/>
  <c r="A1771" i="7"/>
  <c r="D1771" i="7" l="1"/>
  <c r="C1771" i="7"/>
  <c r="B1771" i="7"/>
  <c r="A1772" i="7"/>
  <c r="D1772" i="7" l="1"/>
  <c r="C1772" i="7"/>
  <c r="B1772" i="7"/>
  <c r="A1773" i="7"/>
  <c r="A1774" i="7" l="1"/>
  <c r="D1773" i="7"/>
  <c r="C1773" i="7"/>
  <c r="B1773" i="7"/>
  <c r="B1774" i="7" l="1"/>
  <c r="A1775" i="7"/>
  <c r="D1774" i="7"/>
  <c r="C1774" i="7"/>
  <c r="C1775" i="7" l="1"/>
  <c r="D1775" i="7"/>
  <c r="B1775" i="7"/>
  <c r="A1776" i="7"/>
  <c r="A1777" i="7" l="1"/>
  <c r="D1776" i="7"/>
  <c r="C1776" i="7"/>
  <c r="B1776" i="7"/>
  <c r="B1777" i="7" l="1"/>
  <c r="A1778" i="7"/>
  <c r="D1777" i="7"/>
  <c r="C1777" i="7"/>
  <c r="B1778" i="7" l="1"/>
  <c r="D1778" i="7"/>
  <c r="C1778" i="7"/>
  <c r="A1779" i="7"/>
  <c r="C1779" i="7" l="1"/>
  <c r="B1779" i="7"/>
  <c r="A1780" i="7"/>
  <c r="D1779" i="7"/>
  <c r="D1780" i="7" l="1"/>
  <c r="C1780" i="7"/>
  <c r="A1781" i="7"/>
  <c r="B1780" i="7"/>
  <c r="D1781" i="7" l="1"/>
  <c r="B1781" i="7"/>
  <c r="A1782" i="7"/>
  <c r="C1781" i="7"/>
  <c r="C1782" i="7" l="1"/>
  <c r="B1782" i="7"/>
  <c r="A1783" i="7"/>
  <c r="D1782" i="7"/>
  <c r="D1783" i="7" l="1"/>
  <c r="C1783" i="7"/>
  <c r="B1783" i="7"/>
  <c r="A1784" i="7"/>
  <c r="A1785" i="7" l="1"/>
  <c r="D1784" i="7"/>
  <c r="C1784" i="7"/>
  <c r="B1784" i="7"/>
  <c r="A1786" i="7" l="1"/>
  <c r="D1785" i="7"/>
  <c r="C1785" i="7"/>
  <c r="B1785" i="7"/>
  <c r="B1786" i="7" l="1"/>
  <c r="A1787" i="7"/>
  <c r="C1786" i="7"/>
  <c r="D1786" i="7"/>
  <c r="C1787" i="7" l="1"/>
  <c r="B1787" i="7"/>
  <c r="A1788" i="7"/>
  <c r="D1787" i="7"/>
  <c r="D1788" i="7" l="1"/>
  <c r="C1788" i="7"/>
  <c r="A1789" i="7"/>
  <c r="B1788" i="7"/>
  <c r="D1789" i="7" l="1"/>
  <c r="B1789" i="7"/>
  <c r="A1790" i="7"/>
  <c r="C1789" i="7"/>
  <c r="C1790" i="7" l="1"/>
  <c r="B1790" i="7"/>
  <c r="A1791" i="7"/>
  <c r="D1790" i="7"/>
  <c r="D1791" i="7" l="1"/>
  <c r="C1791" i="7"/>
  <c r="A1792" i="7"/>
  <c r="B1791" i="7"/>
  <c r="A1793" i="7" l="1"/>
  <c r="D1792" i="7"/>
  <c r="C1792" i="7"/>
  <c r="B1792" i="7"/>
  <c r="A1794" i="7" l="1"/>
  <c r="C1793" i="7"/>
  <c r="D1793" i="7"/>
  <c r="B1793" i="7"/>
  <c r="B1794" i="7" l="1"/>
  <c r="A1795" i="7"/>
  <c r="D1794" i="7"/>
  <c r="C1794" i="7"/>
  <c r="C1795" i="7" l="1"/>
  <c r="B1795" i="7"/>
  <c r="A1796" i="7"/>
  <c r="D1795" i="7"/>
  <c r="D1796" i="7" l="1"/>
  <c r="C1796" i="7"/>
  <c r="B1796" i="7"/>
  <c r="A1797" i="7"/>
  <c r="D1797" i="7" l="1"/>
  <c r="C1797" i="7"/>
  <c r="B1797" i="7"/>
  <c r="A1798" i="7"/>
  <c r="D1798" i="7" l="1"/>
  <c r="C1798" i="7"/>
  <c r="B1798" i="7"/>
  <c r="A1799" i="7"/>
  <c r="D1799" i="7" l="1"/>
  <c r="C1799" i="7"/>
  <c r="B1799" i="7"/>
  <c r="A1800" i="7"/>
  <c r="A1801" i="7" l="1"/>
  <c r="D1800" i="7"/>
  <c r="C1800" i="7"/>
  <c r="B1800" i="7"/>
  <c r="A1802" i="7" l="1"/>
  <c r="D1801" i="7"/>
  <c r="C1801" i="7"/>
  <c r="B1801" i="7"/>
  <c r="B1802" i="7" l="1"/>
  <c r="A1803" i="7"/>
  <c r="D1802" i="7"/>
  <c r="C1802" i="7"/>
  <c r="C1803" i="7" l="1"/>
  <c r="B1803" i="7"/>
  <c r="A1804" i="7"/>
  <c r="D1803" i="7"/>
  <c r="D1804" i="7" l="1"/>
  <c r="C1804" i="7"/>
  <c r="B1804" i="7"/>
  <c r="A1805" i="7"/>
  <c r="D1805" i="7" l="1"/>
  <c r="C1805" i="7"/>
  <c r="B1805" i="7"/>
  <c r="A1806" i="7"/>
  <c r="D1806" i="7" l="1"/>
  <c r="C1806" i="7"/>
  <c r="B1806" i="7"/>
  <c r="A1807" i="7"/>
  <c r="D1807" i="7" l="1"/>
  <c r="C1807" i="7"/>
  <c r="A1808" i="7"/>
  <c r="B1807" i="7"/>
  <c r="A1809" i="7" l="1"/>
  <c r="D1808" i="7"/>
  <c r="C1808" i="7"/>
  <c r="B1808" i="7"/>
  <c r="A1810" i="7" l="1"/>
  <c r="D1809" i="7"/>
  <c r="C1809" i="7"/>
  <c r="B1809" i="7"/>
  <c r="B1810" i="7" l="1"/>
  <c r="A1811" i="7"/>
  <c r="D1810" i="7"/>
  <c r="C1810" i="7"/>
  <c r="C1811" i="7" l="1"/>
  <c r="B1811" i="7"/>
  <c r="A1812" i="7"/>
  <c r="D1811" i="7"/>
  <c r="D1812" i="7" l="1"/>
  <c r="C1812" i="7"/>
  <c r="B1812" i="7"/>
  <c r="A1813" i="7"/>
  <c r="D1813" i="7" l="1"/>
  <c r="C1813" i="7"/>
  <c r="B1813" i="7"/>
  <c r="A1814" i="7"/>
  <c r="D1814" i="7" l="1"/>
  <c r="C1814" i="7"/>
  <c r="B1814" i="7"/>
  <c r="A1815" i="7"/>
  <c r="D1815" i="7" l="1"/>
  <c r="C1815" i="7"/>
  <c r="A1816" i="7"/>
  <c r="B1815" i="7"/>
  <c r="A1817" i="7" l="1"/>
  <c r="D1816" i="7"/>
  <c r="C1816" i="7"/>
  <c r="B1816" i="7"/>
  <c r="A1818" i="7" l="1"/>
  <c r="B1817" i="7"/>
  <c r="D1817" i="7"/>
  <c r="C1817" i="7"/>
  <c r="B1818" i="7" l="1"/>
  <c r="A1819" i="7"/>
  <c r="D1818" i="7"/>
  <c r="C1818" i="7"/>
  <c r="C1819" i="7" l="1"/>
  <c r="B1819" i="7"/>
  <c r="A1820" i="7"/>
  <c r="D1819" i="7"/>
  <c r="D1820" i="7" l="1"/>
  <c r="C1820" i="7"/>
  <c r="B1820" i="7"/>
  <c r="A1821" i="7"/>
  <c r="D1821" i="7" l="1"/>
  <c r="C1821" i="7"/>
  <c r="B1821" i="7"/>
  <c r="A1822" i="7"/>
  <c r="D1822" i="7" l="1"/>
  <c r="C1822" i="7"/>
  <c r="B1822" i="7"/>
  <c r="A1823" i="7"/>
  <c r="D1823" i="7" l="1"/>
  <c r="C1823" i="7"/>
  <c r="A1824" i="7"/>
  <c r="B1823" i="7"/>
  <c r="A1825" i="7" l="1"/>
  <c r="D1824" i="7"/>
  <c r="C1824" i="7"/>
  <c r="B1824" i="7"/>
  <c r="A1826" i="7" l="1"/>
  <c r="D1825" i="7"/>
  <c r="C1825" i="7"/>
  <c r="B1825" i="7"/>
  <c r="B1826" i="7" l="1"/>
  <c r="A1827" i="7"/>
  <c r="C1826" i="7"/>
  <c r="D1826" i="7"/>
  <c r="C1827" i="7" l="1"/>
  <c r="B1827" i="7"/>
  <c r="A1828" i="7"/>
  <c r="D1827" i="7"/>
  <c r="D1828" i="7" l="1"/>
  <c r="C1828" i="7"/>
  <c r="B1828" i="7"/>
  <c r="A1829" i="7"/>
  <c r="D1829" i="7" l="1"/>
  <c r="C1829" i="7"/>
  <c r="B1829" i="7"/>
  <c r="A1830" i="7"/>
  <c r="D1830" i="7" l="1"/>
  <c r="C1830" i="7"/>
  <c r="B1830" i="7"/>
  <c r="A1831" i="7"/>
  <c r="D1831" i="7" l="1"/>
  <c r="C1831" i="7"/>
  <c r="A1832" i="7"/>
  <c r="B1831" i="7"/>
  <c r="A1833" i="7" l="1"/>
  <c r="D1832" i="7"/>
  <c r="B1832" i="7"/>
  <c r="C1832" i="7"/>
  <c r="A1834" i="7" l="1"/>
  <c r="B1833" i="7"/>
  <c r="C1833" i="7"/>
  <c r="D1833" i="7"/>
  <c r="D1834" i="7" l="1"/>
  <c r="C1834" i="7"/>
  <c r="B1834" i="7"/>
  <c r="A1835" i="7"/>
  <c r="B1835" i="7" l="1"/>
  <c r="D1835" i="7"/>
  <c r="C1835" i="7"/>
  <c r="A1836" i="7"/>
  <c r="C1836" i="7" l="1"/>
  <c r="A1837" i="7"/>
  <c r="D1836" i="7"/>
  <c r="B1836" i="7"/>
  <c r="D1837" i="7" l="1"/>
  <c r="A1838" i="7"/>
  <c r="C1837" i="7"/>
  <c r="B1837" i="7"/>
  <c r="C1838" i="7" l="1"/>
  <c r="B1838" i="7"/>
  <c r="A1839" i="7"/>
  <c r="D1838" i="7"/>
  <c r="D1839" i="7" l="1"/>
  <c r="C1839" i="7"/>
  <c r="B1839" i="7"/>
  <c r="A1840" i="7"/>
  <c r="A1841" i="7" l="1"/>
  <c r="D1840" i="7"/>
  <c r="C1840" i="7"/>
  <c r="B1840" i="7"/>
  <c r="A1842" i="7" l="1"/>
  <c r="D1841" i="7"/>
  <c r="C1841" i="7"/>
  <c r="B1841" i="7"/>
  <c r="C1842" i="7" l="1"/>
  <c r="B1842" i="7"/>
  <c r="A1843" i="7"/>
  <c r="D1842" i="7"/>
  <c r="B1843" i="7" l="1"/>
  <c r="A1844" i="7"/>
  <c r="D1843" i="7"/>
  <c r="C1843" i="7"/>
  <c r="C1844" i="7" l="1"/>
  <c r="A1845" i="7"/>
  <c r="D1844" i="7"/>
  <c r="B1844" i="7"/>
  <c r="D1845" i="7" l="1"/>
  <c r="B1845" i="7"/>
  <c r="C1845" i="7"/>
  <c r="A1846" i="7"/>
  <c r="C1846" i="7" l="1"/>
  <c r="B1846" i="7"/>
  <c r="A1847" i="7"/>
  <c r="D1846" i="7"/>
  <c r="D1847" i="7" l="1"/>
  <c r="C1847" i="7"/>
  <c r="B1847" i="7"/>
  <c r="A1848" i="7"/>
  <c r="D1848" i="7" l="1"/>
  <c r="A1849" i="7"/>
  <c r="C1848" i="7"/>
  <c r="B1848" i="7"/>
  <c r="A1850" i="7" l="1"/>
  <c r="C1849" i="7"/>
  <c r="B1849" i="7"/>
  <c r="D1849" i="7"/>
  <c r="A1851" i="7" l="1"/>
  <c r="D1850" i="7"/>
  <c r="C1850" i="7"/>
  <c r="B1850" i="7"/>
  <c r="B1851" i="7" l="1"/>
  <c r="A1852" i="7"/>
  <c r="D1851" i="7"/>
  <c r="C1851" i="7"/>
  <c r="C1852" i="7" l="1"/>
  <c r="B1852" i="7"/>
  <c r="A1853" i="7"/>
  <c r="D1852" i="7"/>
  <c r="D1853" i="7" l="1"/>
  <c r="C1853" i="7"/>
  <c r="B1853" i="7"/>
  <c r="A1854" i="7"/>
  <c r="D1854" i="7" l="1"/>
  <c r="C1854" i="7"/>
  <c r="B1854" i="7"/>
  <c r="A1855" i="7"/>
  <c r="D1855" i="7" l="1"/>
  <c r="C1855" i="7"/>
  <c r="B1855" i="7"/>
  <c r="A1856" i="7"/>
  <c r="D1856" i="7" l="1"/>
  <c r="C1856" i="7"/>
  <c r="A1857" i="7"/>
  <c r="B1856" i="7"/>
  <c r="A1858" i="7" l="1"/>
  <c r="D1857" i="7"/>
  <c r="C1857" i="7"/>
  <c r="B1857" i="7"/>
  <c r="A1859" i="7" l="1"/>
  <c r="C1858" i="7"/>
  <c r="B1858" i="7"/>
  <c r="D1858" i="7"/>
  <c r="B1859" i="7" l="1"/>
  <c r="A1860" i="7"/>
  <c r="D1859" i="7"/>
  <c r="C1859" i="7"/>
  <c r="C1860" i="7" l="1"/>
  <c r="B1860" i="7"/>
  <c r="A1861" i="7"/>
  <c r="D1860" i="7"/>
  <c r="D1861" i="7" l="1"/>
  <c r="C1861" i="7"/>
  <c r="B1861" i="7"/>
  <c r="A1862" i="7"/>
  <c r="D1862" i="7" l="1"/>
  <c r="C1862" i="7"/>
  <c r="B1862" i="7"/>
  <c r="A1863" i="7"/>
  <c r="D1863" i="7" l="1"/>
  <c r="C1863" i="7"/>
  <c r="B1863" i="7"/>
  <c r="A1864" i="7"/>
  <c r="D1864" i="7" l="1"/>
  <c r="C1864" i="7"/>
  <c r="B1864" i="7"/>
  <c r="A1865" i="7"/>
  <c r="A1866" i="7" l="1"/>
  <c r="D1865" i="7"/>
  <c r="C1865" i="7"/>
  <c r="B1865" i="7"/>
  <c r="A1867" i="7" l="1"/>
  <c r="D1866" i="7"/>
  <c r="C1866" i="7"/>
  <c r="B1866" i="7"/>
  <c r="B1867" i="7" l="1"/>
  <c r="A1868" i="7"/>
  <c r="D1867" i="7"/>
  <c r="C1867" i="7"/>
  <c r="C1868" i="7" l="1"/>
  <c r="B1868" i="7"/>
  <c r="A1869" i="7"/>
  <c r="D1868" i="7"/>
  <c r="D1869" i="7" l="1"/>
  <c r="C1869" i="7"/>
  <c r="B1869" i="7"/>
  <c r="A1870" i="7"/>
  <c r="D1870" i="7" l="1"/>
  <c r="C1870" i="7"/>
  <c r="B1870" i="7"/>
  <c r="A1871" i="7"/>
  <c r="D1871" i="7" l="1"/>
  <c r="C1871" i="7"/>
  <c r="B1871" i="7"/>
  <c r="A1872" i="7"/>
  <c r="D1872" i="7" l="1"/>
  <c r="C1872" i="7"/>
  <c r="A1873" i="7"/>
  <c r="B1872" i="7"/>
  <c r="A1874" i="7" l="1"/>
  <c r="D1873" i="7"/>
  <c r="C1873" i="7"/>
  <c r="B1873" i="7"/>
  <c r="A1875" i="7" l="1"/>
  <c r="D1874" i="7"/>
  <c r="C1874" i="7"/>
  <c r="B1874" i="7"/>
  <c r="B1875" i="7" l="1"/>
  <c r="A1876" i="7"/>
  <c r="D1875" i="7"/>
  <c r="C1875" i="7"/>
  <c r="C1876" i="7" l="1"/>
  <c r="B1876" i="7"/>
  <c r="A1877" i="7"/>
  <c r="D1876" i="7"/>
  <c r="D1877" i="7" l="1"/>
  <c r="C1877" i="7"/>
  <c r="B1877" i="7"/>
  <c r="A1878" i="7"/>
  <c r="D1878" i="7" l="1"/>
  <c r="C1878" i="7"/>
  <c r="B1878" i="7"/>
  <c r="A1879" i="7"/>
  <c r="D1879" i="7" l="1"/>
  <c r="C1879" i="7"/>
  <c r="B1879" i="7"/>
  <c r="A1880" i="7"/>
  <c r="D1880" i="7" l="1"/>
  <c r="C1880" i="7"/>
  <c r="B1880" i="7"/>
  <c r="A1881" i="7"/>
  <c r="A1882" i="7" l="1"/>
  <c r="D1881" i="7"/>
  <c r="C1881" i="7"/>
  <c r="B1881" i="7"/>
  <c r="A1883" i="7" l="1"/>
  <c r="D1882" i="7"/>
  <c r="C1882" i="7"/>
  <c r="B1882" i="7"/>
  <c r="B1883" i="7" l="1"/>
  <c r="A1884" i="7"/>
  <c r="D1883" i="7"/>
  <c r="C1883" i="7"/>
  <c r="C1884" i="7" l="1"/>
  <c r="B1884" i="7"/>
  <c r="A1885" i="7"/>
  <c r="D1884" i="7"/>
  <c r="D1885" i="7" l="1"/>
  <c r="C1885" i="7"/>
  <c r="B1885" i="7"/>
  <c r="A1886" i="7"/>
  <c r="D1886" i="7" l="1"/>
  <c r="C1886" i="7"/>
  <c r="B1886" i="7"/>
  <c r="A1887" i="7"/>
  <c r="D1887" i="7" l="1"/>
  <c r="C1887" i="7"/>
  <c r="B1887" i="7"/>
  <c r="A1888" i="7"/>
  <c r="D1888" i="7" l="1"/>
  <c r="C1888" i="7"/>
  <c r="A1889" i="7"/>
  <c r="B1888" i="7"/>
  <c r="A1890" i="7" l="1"/>
  <c r="D1889" i="7"/>
  <c r="B1889" i="7"/>
  <c r="C1889" i="7"/>
  <c r="A1891" i="7" l="1"/>
  <c r="D1890" i="7"/>
  <c r="C1890" i="7"/>
  <c r="B1890" i="7"/>
  <c r="B1891" i="7" l="1"/>
  <c r="A1892" i="7"/>
  <c r="D1891" i="7"/>
  <c r="C1891" i="7"/>
  <c r="C1892" i="7" l="1"/>
  <c r="B1892" i="7"/>
  <c r="A1893" i="7"/>
  <c r="D1892" i="7"/>
  <c r="D1893" i="7" l="1"/>
  <c r="C1893" i="7"/>
  <c r="B1893" i="7"/>
  <c r="A1894" i="7"/>
  <c r="D1894" i="7" l="1"/>
  <c r="C1894" i="7"/>
  <c r="B1894" i="7"/>
  <c r="A1895" i="7"/>
  <c r="D1895" i="7" l="1"/>
  <c r="C1895" i="7"/>
  <c r="B1895" i="7"/>
  <c r="A1896" i="7"/>
  <c r="D1896" i="7" l="1"/>
  <c r="C1896" i="7"/>
  <c r="A1897" i="7"/>
  <c r="B1896" i="7"/>
  <c r="A1898" i="7" l="1"/>
  <c r="D1897" i="7"/>
  <c r="C1897" i="7"/>
  <c r="B1897" i="7"/>
  <c r="A1899" i="7" l="1"/>
  <c r="B1898" i="7"/>
  <c r="D1898" i="7"/>
  <c r="C1898" i="7"/>
  <c r="B1899" i="7" l="1"/>
  <c r="A1900" i="7"/>
  <c r="D1899" i="7"/>
  <c r="C1899" i="7"/>
  <c r="C1900" i="7" l="1"/>
  <c r="B1900" i="7"/>
  <c r="A1901" i="7"/>
  <c r="D1900" i="7"/>
  <c r="D1901" i="7" l="1"/>
  <c r="C1901" i="7"/>
  <c r="B1901" i="7"/>
  <c r="A1902" i="7"/>
  <c r="D1902" i="7" l="1"/>
  <c r="C1902" i="7"/>
  <c r="B1902" i="7"/>
  <c r="A1903" i="7"/>
  <c r="D1903" i="7" l="1"/>
  <c r="C1903" i="7"/>
  <c r="B1903" i="7"/>
  <c r="A1904" i="7"/>
  <c r="A1905" i="7" l="1"/>
  <c r="D1904" i="7"/>
  <c r="C1904" i="7"/>
  <c r="B1904" i="7"/>
  <c r="D1905" i="7" l="1"/>
  <c r="C1905" i="7"/>
  <c r="B1905" i="7"/>
  <c r="A1906" i="7"/>
  <c r="D1906" i="7" l="1"/>
  <c r="C1906" i="7"/>
  <c r="B1906" i="7"/>
  <c r="A1907" i="7"/>
  <c r="A1908" i="7" l="1"/>
  <c r="D1907" i="7"/>
  <c r="C1907" i="7"/>
  <c r="B1907" i="7"/>
  <c r="D1908" i="7" l="1"/>
  <c r="B1908" i="7"/>
  <c r="A1909" i="7"/>
  <c r="C1908" i="7"/>
  <c r="B1909" i="7" l="1"/>
  <c r="A1910" i="7"/>
  <c r="D1909" i="7"/>
  <c r="C1909" i="7"/>
  <c r="C1910" i="7" l="1"/>
  <c r="A1911" i="7"/>
  <c r="D1910" i="7"/>
  <c r="B1910" i="7"/>
  <c r="D1911" i="7" l="1"/>
  <c r="B1911" i="7"/>
  <c r="A1912" i="7"/>
  <c r="C1911" i="7"/>
  <c r="C1912" i="7" l="1"/>
  <c r="B1912" i="7"/>
  <c r="A1913" i="7"/>
  <c r="D1912" i="7"/>
  <c r="D1913" i="7" l="1"/>
  <c r="C1913" i="7"/>
  <c r="B1913" i="7"/>
  <c r="A1914" i="7"/>
  <c r="D1914" i="7" l="1"/>
  <c r="C1914" i="7"/>
  <c r="B1914" i="7"/>
  <c r="A1915" i="7"/>
  <c r="A1916" i="7" l="1"/>
  <c r="D1915" i="7"/>
  <c r="C1915" i="7"/>
  <c r="B1915" i="7"/>
  <c r="D1916" i="7" l="1"/>
  <c r="A1917" i="7"/>
  <c r="C1916" i="7"/>
  <c r="B1916" i="7"/>
  <c r="B1917" i="7" l="1"/>
  <c r="A1918" i="7"/>
  <c r="C1917" i="7"/>
  <c r="D1917" i="7"/>
  <c r="C1918" i="7" l="1"/>
  <c r="A1919" i="7"/>
  <c r="D1918" i="7"/>
  <c r="B1918" i="7"/>
  <c r="D1919" i="7" l="1"/>
  <c r="B1919" i="7"/>
  <c r="A1920" i="7"/>
  <c r="C1919" i="7"/>
  <c r="C1920" i="7" l="1"/>
  <c r="B1920" i="7"/>
  <c r="A1921" i="7"/>
  <c r="D1920" i="7"/>
  <c r="D1921" i="7" l="1"/>
  <c r="C1921" i="7"/>
  <c r="B1921" i="7"/>
  <c r="A1922" i="7"/>
  <c r="D1922" i="7" l="1"/>
  <c r="C1922" i="7"/>
  <c r="B1922" i="7"/>
  <c r="A1923" i="7"/>
  <c r="A1924" i="7" l="1"/>
  <c r="D1923" i="7"/>
  <c r="C1923" i="7"/>
  <c r="B1923" i="7"/>
  <c r="D1924" i="7" l="1"/>
  <c r="A1925" i="7"/>
  <c r="C1924" i="7"/>
  <c r="B1924" i="7"/>
  <c r="B1925" i="7" l="1"/>
  <c r="A1926" i="7"/>
  <c r="D1925" i="7"/>
  <c r="C1925" i="7"/>
  <c r="C1926" i="7" l="1"/>
  <c r="A1927" i="7"/>
  <c r="D1926" i="7"/>
  <c r="B1926" i="7"/>
  <c r="D1927" i="7" l="1"/>
  <c r="B1927" i="7"/>
  <c r="A1928" i="7"/>
  <c r="C1927" i="7"/>
  <c r="C1928" i="7" l="1"/>
  <c r="B1928" i="7"/>
  <c r="A1929" i="7"/>
  <c r="D1928" i="7"/>
  <c r="D1929" i="7" l="1"/>
  <c r="C1929" i="7"/>
  <c r="B1929" i="7"/>
  <c r="A1930" i="7"/>
  <c r="D1930" i="7" l="1"/>
  <c r="C1930" i="7"/>
  <c r="B1930" i="7"/>
  <c r="A1931" i="7"/>
  <c r="A1932" i="7" l="1"/>
  <c r="D1931" i="7"/>
  <c r="C1931" i="7"/>
  <c r="B1931" i="7"/>
  <c r="D1932" i="7" l="1"/>
  <c r="C1932" i="7"/>
  <c r="B1932" i="7"/>
  <c r="A1933" i="7"/>
  <c r="B1933" i="7" l="1"/>
  <c r="A1934" i="7"/>
  <c r="D1933" i="7"/>
  <c r="C1933" i="7"/>
  <c r="C1934" i="7" l="1"/>
  <c r="A1935" i="7"/>
  <c r="D1934" i="7"/>
  <c r="B1934" i="7"/>
  <c r="D1935" i="7" l="1"/>
  <c r="B1935" i="7"/>
  <c r="A1936" i="7"/>
  <c r="C1935" i="7"/>
  <c r="D1936" i="7" l="1"/>
  <c r="C1936" i="7"/>
  <c r="B1936" i="7"/>
  <c r="A1937" i="7"/>
  <c r="D1937" i="7" l="1"/>
  <c r="C1937" i="7"/>
  <c r="B1937" i="7"/>
  <c r="A1938" i="7"/>
  <c r="D1938" i="7" l="1"/>
  <c r="C1938" i="7"/>
  <c r="B1938" i="7"/>
  <c r="A1939" i="7"/>
  <c r="A1940" i="7" l="1"/>
  <c r="D1939" i="7"/>
  <c r="C1939" i="7"/>
  <c r="B1939" i="7"/>
  <c r="A1941" i="7" l="1"/>
  <c r="D1940" i="7"/>
  <c r="B1940" i="7"/>
  <c r="C1940" i="7"/>
  <c r="B1941" i="7" l="1"/>
  <c r="A1942" i="7"/>
  <c r="D1941" i="7"/>
  <c r="C1941" i="7"/>
  <c r="C1942" i="7" l="1"/>
  <c r="B1942" i="7"/>
  <c r="A1943" i="7"/>
  <c r="D1942" i="7"/>
  <c r="D1943" i="7" l="1"/>
  <c r="C1943" i="7"/>
  <c r="B1943" i="7"/>
  <c r="A1944" i="7"/>
  <c r="D1944" i="7" l="1"/>
  <c r="C1944" i="7"/>
  <c r="B1944" i="7"/>
  <c r="A1945" i="7"/>
  <c r="D1945" i="7" l="1"/>
  <c r="C1945" i="7"/>
  <c r="B1945" i="7"/>
  <c r="A1946" i="7"/>
  <c r="D1946" i="7" l="1"/>
  <c r="C1946" i="7"/>
  <c r="B1946" i="7"/>
  <c r="A1947" i="7"/>
  <c r="A1948" i="7" l="1"/>
  <c r="D1947" i="7"/>
  <c r="C1947" i="7"/>
  <c r="B1947" i="7"/>
  <c r="A1949" i="7" l="1"/>
  <c r="D1948" i="7"/>
  <c r="C1948" i="7"/>
  <c r="B1948" i="7"/>
  <c r="B1949" i="7" l="1"/>
  <c r="A1950" i="7"/>
  <c r="C1949" i="7"/>
  <c r="D1949" i="7"/>
  <c r="C1950" i="7" l="1"/>
  <c r="B1950" i="7"/>
  <c r="A1951" i="7"/>
  <c r="D1950" i="7"/>
  <c r="D1951" i="7" l="1"/>
  <c r="C1951" i="7"/>
  <c r="B1951" i="7"/>
  <c r="A1952" i="7"/>
  <c r="D1952" i="7" l="1"/>
  <c r="C1952" i="7"/>
  <c r="B1952" i="7"/>
  <c r="A1953" i="7"/>
  <c r="D1953" i="7" l="1"/>
  <c r="C1953" i="7"/>
  <c r="B1953" i="7"/>
  <c r="A1954" i="7"/>
  <c r="D1954" i="7" l="1"/>
  <c r="C1954" i="7"/>
  <c r="B1954" i="7"/>
  <c r="A1955" i="7"/>
  <c r="A1956" i="7" l="1"/>
  <c r="D1955" i="7"/>
  <c r="C1955" i="7"/>
  <c r="B1955" i="7"/>
  <c r="A1957" i="7" l="1"/>
  <c r="D1956" i="7"/>
  <c r="C1956" i="7"/>
  <c r="B1956" i="7"/>
  <c r="B1957" i="7" l="1"/>
  <c r="A1958" i="7"/>
  <c r="D1957" i="7"/>
  <c r="C1957" i="7"/>
  <c r="C1958" i="7" l="1"/>
  <c r="B1958" i="7"/>
  <c r="A1959" i="7"/>
  <c r="D1958" i="7"/>
  <c r="D1959" i="7" l="1"/>
  <c r="C1959" i="7"/>
  <c r="B1959" i="7"/>
  <c r="A1960" i="7"/>
  <c r="D1960" i="7" l="1"/>
  <c r="C1960" i="7"/>
  <c r="B1960" i="7"/>
  <c r="A1961" i="7"/>
  <c r="D1961" i="7" l="1"/>
  <c r="C1961" i="7"/>
  <c r="B1961" i="7"/>
  <c r="A1962" i="7"/>
  <c r="D1962" i="7" l="1"/>
  <c r="C1962" i="7"/>
  <c r="B1962" i="7"/>
  <c r="A1963" i="7"/>
  <c r="A1964" i="7" l="1"/>
  <c r="D1963" i="7"/>
  <c r="C1963" i="7"/>
  <c r="B1963" i="7"/>
  <c r="A1965" i="7" l="1"/>
  <c r="D1964" i="7"/>
  <c r="C1964" i="7"/>
  <c r="B1964" i="7"/>
  <c r="B1965" i="7" l="1"/>
  <c r="A1966" i="7"/>
  <c r="D1965" i="7"/>
  <c r="C1965" i="7"/>
  <c r="C1966" i="7" l="1"/>
  <c r="B1966" i="7"/>
  <c r="A1967" i="7"/>
  <c r="D1966" i="7"/>
  <c r="D1967" i="7" l="1"/>
  <c r="C1967" i="7"/>
  <c r="B1967" i="7"/>
  <c r="A1968" i="7"/>
  <c r="D1968" i="7" l="1"/>
  <c r="C1968" i="7"/>
  <c r="B1968" i="7"/>
  <c r="A1969" i="7"/>
  <c r="D1969" i="7" l="1"/>
  <c r="C1969" i="7"/>
  <c r="B1969" i="7"/>
  <c r="A1970" i="7"/>
  <c r="A1971" i="7" l="1"/>
  <c r="D1970" i="7"/>
  <c r="C1970" i="7"/>
  <c r="B1970" i="7"/>
  <c r="A1972" i="7" l="1"/>
  <c r="D1971" i="7"/>
  <c r="C1971" i="7"/>
  <c r="B1971" i="7"/>
  <c r="B1972" i="7" l="1"/>
  <c r="A1973" i="7"/>
  <c r="D1972" i="7"/>
  <c r="C1972" i="7"/>
  <c r="C1973" i="7" l="1"/>
  <c r="B1973" i="7"/>
  <c r="A1974" i="7"/>
  <c r="D1973" i="7"/>
  <c r="D1974" i="7" l="1"/>
  <c r="C1974" i="7"/>
  <c r="B1974" i="7"/>
  <c r="A1975" i="7"/>
  <c r="D1975" i="7" l="1"/>
  <c r="C1975" i="7"/>
  <c r="B1975" i="7"/>
  <c r="A1976" i="7"/>
  <c r="D1976" i="7" l="1"/>
  <c r="C1976" i="7"/>
  <c r="B1976" i="7"/>
  <c r="A1977" i="7"/>
  <c r="D1977" i="7" l="1"/>
  <c r="C1977" i="7"/>
  <c r="B1977" i="7"/>
  <c r="A1978" i="7"/>
  <c r="A1979" i="7" l="1"/>
  <c r="D1978" i="7"/>
  <c r="C1978" i="7"/>
  <c r="B1978" i="7"/>
  <c r="A1980" i="7" l="1"/>
  <c r="D1979" i="7"/>
  <c r="C1979" i="7"/>
  <c r="B1979" i="7"/>
  <c r="B1980" i="7" l="1"/>
  <c r="A1981" i="7"/>
  <c r="D1980" i="7"/>
  <c r="C1980" i="7"/>
  <c r="C1981" i="7" l="1"/>
  <c r="B1981" i="7"/>
  <c r="A1982" i="7"/>
  <c r="D1981" i="7"/>
  <c r="D1982" i="7" l="1"/>
  <c r="C1982" i="7"/>
  <c r="B1982" i="7"/>
  <c r="A1983" i="7"/>
  <c r="D1983" i="7" l="1"/>
  <c r="C1983" i="7"/>
  <c r="B1983" i="7"/>
  <c r="A1984" i="7"/>
  <c r="D1984" i="7" l="1"/>
  <c r="C1984" i="7"/>
  <c r="B1984" i="7"/>
  <c r="A1985" i="7"/>
  <c r="D1985" i="7" l="1"/>
  <c r="C1985" i="7"/>
  <c r="B1985" i="7"/>
  <c r="A1986" i="7"/>
  <c r="A1987" i="7" l="1"/>
  <c r="D1986" i="7"/>
  <c r="C1986" i="7"/>
  <c r="B1986" i="7"/>
  <c r="A1988" i="7" l="1"/>
  <c r="D1987" i="7"/>
  <c r="C1987" i="7"/>
  <c r="B1987" i="7"/>
  <c r="B1988" i="7" l="1"/>
  <c r="A1989" i="7"/>
  <c r="D1988" i="7"/>
  <c r="C1988" i="7"/>
  <c r="C1989" i="7" l="1"/>
  <c r="B1989" i="7"/>
  <c r="A1990" i="7"/>
  <c r="D1989" i="7"/>
  <c r="D1990" i="7" l="1"/>
  <c r="C1990" i="7"/>
  <c r="B1990" i="7"/>
  <c r="A1991" i="7"/>
  <c r="D1991" i="7" l="1"/>
  <c r="C1991" i="7"/>
  <c r="B1991" i="7"/>
  <c r="A1992" i="7"/>
  <c r="D1992" i="7" l="1"/>
  <c r="C1992" i="7"/>
  <c r="B1992" i="7"/>
  <c r="A1993" i="7"/>
  <c r="D1993" i="7" l="1"/>
  <c r="C1993" i="7"/>
  <c r="B1993" i="7"/>
  <c r="A1994" i="7"/>
  <c r="A1995" i="7" l="1"/>
  <c r="D1994" i="7"/>
  <c r="C1994" i="7"/>
  <c r="B1994" i="7"/>
  <c r="A1996" i="7" l="1"/>
  <c r="D1995" i="7"/>
  <c r="C1995" i="7"/>
  <c r="B1995" i="7"/>
  <c r="B1996" i="7" l="1"/>
  <c r="A1997" i="7"/>
  <c r="D1996" i="7"/>
  <c r="C1996" i="7"/>
  <c r="C1997" i="7" l="1"/>
  <c r="B1997" i="7"/>
  <c r="A1998" i="7"/>
  <c r="D1997" i="7"/>
  <c r="D1998" i="7" l="1"/>
  <c r="C1998" i="7"/>
  <c r="B1998" i="7"/>
  <c r="A1999" i="7"/>
  <c r="D1999" i="7" l="1"/>
  <c r="C1999" i="7"/>
  <c r="B1999" i="7"/>
  <c r="A2000" i="7"/>
  <c r="D2000" i="7" l="1"/>
  <c r="C2000" i="7"/>
  <c r="B2000" i="7"/>
  <c r="A2001" i="7"/>
  <c r="D2001" i="7" l="1"/>
  <c r="C2001" i="7"/>
  <c r="B2001" i="7"/>
  <c r="G2" i="6" l="1"/>
  <c r="H2" i="6" s="1"/>
  <c r="G4" i="6"/>
  <c r="H4" i="6" s="1"/>
  <c r="F2001" i="7" s="1"/>
  <c r="G5" i="6"/>
  <c r="H5" i="6" s="1"/>
  <c r="G3" i="6"/>
  <c r="H3" i="6" s="1"/>
  <c r="E3" i="7" l="1"/>
  <c r="G3" i="7" s="1"/>
  <c r="E2" i="7"/>
  <c r="G2" i="7" s="1"/>
  <c r="E4" i="7"/>
  <c r="G4" i="7" s="1"/>
  <c r="E5" i="7"/>
  <c r="G5" i="7" s="1"/>
  <c r="E6" i="7"/>
  <c r="G6" i="7" s="1"/>
  <c r="E7" i="7"/>
  <c r="G7" i="7" s="1"/>
  <c r="E8" i="7"/>
  <c r="G8" i="7" s="1"/>
  <c r="E9" i="7"/>
  <c r="G9" i="7" s="1"/>
  <c r="E10" i="7"/>
  <c r="G10" i="7" s="1"/>
  <c r="E11" i="7"/>
  <c r="G11" i="7" s="1"/>
  <c r="E12" i="7"/>
  <c r="G12" i="7" s="1"/>
  <c r="E13" i="7"/>
  <c r="G13" i="7" s="1"/>
  <c r="E14" i="7"/>
  <c r="G14" i="7" s="1"/>
  <c r="E15" i="7"/>
  <c r="G15" i="7" s="1"/>
  <c r="E16" i="7"/>
  <c r="G16" i="7" s="1"/>
  <c r="E17" i="7"/>
  <c r="G17" i="7" s="1"/>
  <c r="E18" i="7"/>
  <c r="G18" i="7" s="1"/>
  <c r="E19" i="7"/>
  <c r="G19" i="7" s="1"/>
  <c r="E20" i="7"/>
  <c r="G20" i="7" s="1"/>
  <c r="E21" i="7"/>
  <c r="G21" i="7" s="1"/>
  <c r="E22" i="7"/>
  <c r="G22" i="7" s="1"/>
  <c r="E23" i="7"/>
  <c r="G23" i="7" s="1"/>
  <c r="E24" i="7"/>
  <c r="G24" i="7" s="1"/>
  <c r="E25" i="7"/>
  <c r="G25" i="7" s="1"/>
  <c r="E26" i="7"/>
  <c r="G26" i="7" s="1"/>
  <c r="E27" i="7"/>
  <c r="G27" i="7" s="1"/>
  <c r="E28" i="7"/>
  <c r="G28" i="7" s="1"/>
  <c r="E29" i="7"/>
  <c r="G29" i="7" s="1"/>
  <c r="E30" i="7"/>
  <c r="G30" i="7" s="1"/>
  <c r="E31" i="7"/>
  <c r="G31" i="7" s="1"/>
  <c r="E32" i="7"/>
  <c r="G32" i="7" s="1"/>
  <c r="E33" i="7"/>
  <c r="G33" i="7" s="1"/>
  <c r="E34" i="7"/>
  <c r="G34" i="7" s="1"/>
  <c r="E35" i="7"/>
  <c r="G35" i="7" s="1"/>
  <c r="E36" i="7"/>
  <c r="G36" i="7" s="1"/>
  <c r="E37" i="7"/>
  <c r="G37" i="7" s="1"/>
  <c r="E38" i="7"/>
  <c r="G38" i="7" s="1"/>
  <c r="E39" i="7"/>
  <c r="G39" i="7" s="1"/>
  <c r="E40" i="7"/>
  <c r="G40" i="7" s="1"/>
  <c r="E41" i="7"/>
  <c r="G41" i="7" s="1"/>
  <c r="E42" i="7"/>
  <c r="G42" i="7" s="1"/>
  <c r="E43" i="7"/>
  <c r="G43" i="7" s="1"/>
  <c r="E44" i="7"/>
  <c r="G44" i="7" s="1"/>
  <c r="E45" i="7"/>
  <c r="G45" i="7" s="1"/>
  <c r="E46" i="7"/>
  <c r="G46" i="7" s="1"/>
  <c r="E47" i="7"/>
  <c r="G47" i="7" s="1"/>
  <c r="E48" i="7"/>
  <c r="G48" i="7" s="1"/>
  <c r="E49" i="7"/>
  <c r="G49" i="7" s="1"/>
  <c r="E50" i="7"/>
  <c r="G50" i="7" s="1"/>
  <c r="E51" i="7"/>
  <c r="G51" i="7" s="1"/>
  <c r="E52" i="7"/>
  <c r="G52" i="7" s="1"/>
  <c r="E53" i="7"/>
  <c r="G53" i="7" s="1"/>
  <c r="E54" i="7"/>
  <c r="G54" i="7" s="1"/>
  <c r="E55" i="7"/>
  <c r="G55" i="7" s="1"/>
  <c r="E56" i="7"/>
  <c r="G56" i="7" s="1"/>
  <c r="E57" i="7"/>
  <c r="G57" i="7" s="1"/>
  <c r="E58" i="7"/>
  <c r="G58" i="7" s="1"/>
  <c r="E59" i="7"/>
  <c r="G59" i="7" s="1"/>
  <c r="E60" i="7"/>
  <c r="G60" i="7" s="1"/>
  <c r="E61" i="7"/>
  <c r="G61" i="7" s="1"/>
  <c r="E62" i="7"/>
  <c r="G62" i="7" s="1"/>
  <c r="E63" i="7"/>
  <c r="G63" i="7" s="1"/>
  <c r="E64" i="7"/>
  <c r="G64" i="7" s="1"/>
  <c r="E65" i="7"/>
  <c r="G65" i="7" s="1"/>
  <c r="E66" i="7"/>
  <c r="G66" i="7" s="1"/>
  <c r="E67" i="7"/>
  <c r="G67" i="7" s="1"/>
  <c r="E68" i="7"/>
  <c r="G68" i="7" s="1"/>
  <c r="E69" i="7"/>
  <c r="G69" i="7" s="1"/>
  <c r="E70" i="7"/>
  <c r="G70" i="7" s="1"/>
  <c r="E71" i="7"/>
  <c r="G71" i="7" s="1"/>
  <c r="E72" i="7"/>
  <c r="G72" i="7" s="1"/>
  <c r="E73" i="7"/>
  <c r="G73" i="7" s="1"/>
  <c r="E74" i="7"/>
  <c r="G74" i="7" s="1"/>
  <c r="E75" i="7"/>
  <c r="G75" i="7" s="1"/>
  <c r="E76" i="7"/>
  <c r="G76" i="7" s="1"/>
  <c r="E77" i="7"/>
  <c r="G77" i="7" s="1"/>
  <c r="E78" i="7"/>
  <c r="G78" i="7" s="1"/>
  <c r="E79" i="7"/>
  <c r="G79" i="7" s="1"/>
  <c r="E80" i="7"/>
  <c r="G80" i="7" s="1"/>
  <c r="E81" i="7"/>
  <c r="G81" i="7" s="1"/>
  <c r="E82" i="7"/>
  <c r="G82" i="7" s="1"/>
  <c r="E83" i="7"/>
  <c r="G83" i="7" s="1"/>
  <c r="E84" i="7"/>
  <c r="G84" i="7" s="1"/>
  <c r="E85" i="7"/>
  <c r="G85" i="7" s="1"/>
  <c r="E86" i="7"/>
  <c r="G86" i="7" s="1"/>
  <c r="E87" i="7"/>
  <c r="G87" i="7" s="1"/>
  <c r="E88" i="7"/>
  <c r="G88" i="7" s="1"/>
  <c r="E89" i="7"/>
  <c r="G89" i="7" s="1"/>
  <c r="E90" i="7"/>
  <c r="G90" i="7" s="1"/>
  <c r="E91" i="7"/>
  <c r="G91" i="7" s="1"/>
  <c r="E92" i="7"/>
  <c r="G92" i="7" s="1"/>
  <c r="E93" i="7"/>
  <c r="G93" i="7" s="1"/>
  <c r="E94" i="7"/>
  <c r="G94" i="7" s="1"/>
  <c r="E95" i="7"/>
  <c r="G95" i="7" s="1"/>
  <c r="E96" i="7"/>
  <c r="G96" i="7" s="1"/>
  <c r="E97" i="7"/>
  <c r="G97" i="7" s="1"/>
  <c r="E98" i="7"/>
  <c r="G98" i="7" s="1"/>
  <c r="E99" i="7"/>
  <c r="G99" i="7" s="1"/>
  <c r="E100" i="7"/>
  <c r="G100" i="7" s="1"/>
  <c r="E101" i="7"/>
  <c r="G101" i="7" s="1"/>
  <c r="E102" i="7"/>
  <c r="G102" i="7" s="1"/>
  <c r="E103" i="7"/>
  <c r="G103" i="7" s="1"/>
  <c r="E104" i="7"/>
  <c r="G104" i="7" s="1"/>
  <c r="E105" i="7"/>
  <c r="G105" i="7" s="1"/>
  <c r="E106" i="7"/>
  <c r="G106" i="7" s="1"/>
  <c r="E107" i="7"/>
  <c r="G107" i="7" s="1"/>
  <c r="E108" i="7"/>
  <c r="G108" i="7" s="1"/>
  <c r="E109" i="7"/>
  <c r="G109" i="7" s="1"/>
  <c r="E110" i="7"/>
  <c r="G110" i="7" s="1"/>
  <c r="E111" i="7"/>
  <c r="G111" i="7" s="1"/>
  <c r="E112" i="7"/>
  <c r="G112" i="7" s="1"/>
  <c r="E113" i="7"/>
  <c r="G113" i="7" s="1"/>
  <c r="E114" i="7"/>
  <c r="G114" i="7" s="1"/>
  <c r="E115" i="7"/>
  <c r="G115" i="7" s="1"/>
  <c r="E116" i="7"/>
  <c r="G116" i="7" s="1"/>
  <c r="E117" i="7"/>
  <c r="G117" i="7" s="1"/>
  <c r="E118" i="7"/>
  <c r="G118" i="7" s="1"/>
  <c r="E119" i="7"/>
  <c r="G119" i="7" s="1"/>
  <c r="E120" i="7"/>
  <c r="G120" i="7" s="1"/>
  <c r="E121" i="7"/>
  <c r="G121" i="7" s="1"/>
  <c r="E122" i="7"/>
  <c r="G122" i="7" s="1"/>
  <c r="E123" i="7"/>
  <c r="G123" i="7" s="1"/>
  <c r="E124" i="7"/>
  <c r="G124" i="7" s="1"/>
  <c r="E125" i="7"/>
  <c r="G125" i="7" s="1"/>
  <c r="E126" i="7"/>
  <c r="G126" i="7" s="1"/>
  <c r="E127" i="7"/>
  <c r="G127" i="7" s="1"/>
  <c r="E128" i="7"/>
  <c r="G128" i="7" s="1"/>
  <c r="E129" i="7"/>
  <c r="G129" i="7" s="1"/>
  <c r="E130" i="7"/>
  <c r="G130" i="7" s="1"/>
  <c r="E131" i="7"/>
  <c r="G131" i="7" s="1"/>
  <c r="E132" i="7"/>
  <c r="G132" i="7" s="1"/>
  <c r="E133" i="7"/>
  <c r="G133" i="7" s="1"/>
  <c r="E134" i="7"/>
  <c r="G134" i="7" s="1"/>
  <c r="E135" i="7"/>
  <c r="G135" i="7" s="1"/>
  <c r="E136" i="7"/>
  <c r="G136" i="7" s="1"/>
  <c r="E137" i="7"/>
  <c r="G137" i="7" s="1"/>
  <c r="E138" i="7"/>
  <c r="G138" i="7" s="1"/>
  <c r="E139" i="7"/>
  <c r="G139" i="7" s="1"/>
  <c r="E140" i="7"/>
  <c r="G140" i="7" s="1"/>
  <c r="E141" i="7"/>
  <c r="G141" i="7" s="1"/>
  <c r="E142" i="7"/>
  <c r="G142" i="7" s="1"/>
  <c r="E143" i="7"/>
  <c r="G143" i="7" s="1"/>
  <c r="E144" i="7"/>
  <c r="G144" i="7" s="1"/>
  <c r="E145" i="7"/>
  <c r="G145" i="7" s="1"/>
  <c r="E146" i="7"/>
  <c r="G146" i="7" s="1"/>
  <c r="E147" i="7"/>
  <c r="G147" i="7" s="1"/>
  <c r="E148" i="7"/>
  <c r="G148" i="7" s="1"/>
  <c r="E149" i="7"/>
  <c r="G149" i="7" s="1"/>
  <c r="E150" i="7"/>
  <c r="G150" i="7" s="1"/>
  <c r="E151" i="7"/>
  <c r="G151" i="7" s="1"/>
  <c r="E152" i="7"/>
  <c r="G152" i="7" s="1"/>
  <c r="E153" i="7"/>
  <c r="G153" i="7" s="1"/>
  <c r="E154" i="7"/>
  <c r="G154" i="7" s="1"/>
  <c r="E155" i="7"/>
  <c r="G155" i="7" s="1"/>
  <c r="E156" i="7"/>
  <c r="G156" i="7" s="1"/>
  <c r="E157" i="7"/>
  <c r="G157" i="7" s="1"/>
  <c r="E158" i="7"/>
  <c r="G158" i="7" s="1"/>
  <c r="E159" i="7"/>
  <c r="G159" i="7" s="1"/>
  <c r="E160" i="7"/>
  <c r="G160" i="7" s="1"/>
  <c r="E161" i="7"/>
  <c r="G161" i="7" s="1"/>
  <c r="E162" i="7"/>
  <c r="G162" i="7" s="1"/>
  <c r="E163" i="7"/>
  <c r="G163" i="7" s="1"/>
  <c r="E164" i="7"/>
  <c r="G164" i="7" s="1"/>
  <c r="E165" i="7"/>
  <c r="G165" i="7" s="1"/>
  <c r="E166" i="7"/>
  <c r="G166" i="7" s="1"/>
  <c r="E167" i="7"/>
  <c r="G167" i="7" s="1"/>
  <c r="E168" i="7"/>
  <c r="G168" i="7" s="1"/>
  <c r="E169" i="7"/>
  <c r="G169" i="7" s="1"/>
  <c r="E170" i="7"/>
  <c r="G170" i="7" s="1"/>
  <c r="E171" i="7"/>
  <c r="G171" i="7" s="1"/>
  <c r="E172" i="7"/>
  <c r="G172" i="7" s="1"/>
  <c r="E173" i="7"/>
  <c r="G173" i="7" s="1"/>
  <c r="E174" i="7"/>
  <c r="G174" i="7" s="1"/>
  <c r="E175" i="7"/>
  <c r="G175" i="7" s="1"/>
  <c r="E176" i="7"/>
  <c r="G176" i="7" s="1"/>
  <c r="E177" i="7"/>
  <c r="G177" i="7" s="1"/>
  <c r="E178" i="7"/>
  <c r="G178" i="7" s="1"/>
  <c r="E179" i="7"/>
  <c r="G179" i="7" s="1"/>
  <c r="E180" i="7"/>
  <c r="G180" i="7" s="1"/>
  <c r="E181" i="7"/>
  <c r="G181" i="7" s="1"/>
  <c r="E182" i="7"/>
  <c r="G182" i="7" s="1"/>
  <c r="E183" i="7"/>
  <c r="G183" i="7" s="1"/>
  <c r="E184" i="7"/>
  <c r="G184" i="7" s="1"/>
  <c r="E185" i="7"/>
  <c r="G185" i="7" s="1"/>
  <c r="E186" i="7"/>
  <c r="G186" i="7" s="1"/>
  <c r="E187" i="7"/>
  <c r="G187" i="7" s="1"/>
  <c r="E188" i="7"/>
  <c r="G188" i="7" s="1"/>
  <c r="E189" i="7"/>
  <c r="G189" i="7" s="1"/>
  <c r="E190" i="7"/>
  <c r="G190" i="7" s="1"/>
  <c r="E191" i="7"/>
  <c r="G191" i="7" s="1"/>
  <c r="E192" i="7"/>
  <c r="G192" i="7" s="1"/>
  <c r="E193" i="7"/>
  <c r="G193" i="7" s="1"/>
  <c r="E194" i="7"/>
  <c r="G194" i="7" s="1"/>
  <c r="E195" i="7"/>
  <c r="G195" i="7" s="1"/>
  <c r="E196" i="7"/>
  <c r="G196" i="7" s="1"/>
  <c r="E197" i="7"/>
  <c r="G197" i="7" s="1"/>
  <c r="E198" i="7"/>
  <c r="G198" i="7" s="1"/>
  <c r="E199" i="7"/>
  <c r="G199" i="7" s="1"/>
  <c r="E200" i="7"/>
  <c r="G200" i="7" s="1"/>
  <c r="E201" i="7"/>
  <c r="G201" i="7" s="1"/>
  <c r="E202" i="7"/>
  <c r="G202" i="7" s="1"/>
  <c r="E203" i="7"/>
  <c r="G203" i="7" s="1"/>
  <c r="E204" i="7"/>
  <c r="G204" i="7" s="1"/>
  <c r="E205" i="7"/>
  <c r="G205" i="7" s="1"/>
  <c r="E206" i="7"/>
  <c r="G206" i="7" s="1"/>
  <c r="E207" i="7"/>
  <c r="G207" i="7" s="1"/>
  <c r="E208" i="7"/>
  <c r="G208" i="7" s="1"/>
  <c r="E209" i="7"/>
  <c r="G209" i="7" s="1"/>
  <c r="E210" i="7"/>
  <c r="G210" i="7" s="1"/>
  <c r="E211" i="7"/>
  <c r="G211" i="7" s="1"/>
  <c r="E212" i="7"/>
  <c r="G212" i="7" s="1"/>
  <c r="E213" i="7"/>
  <c r="G213" i="7" s="1"/>
  <c r="E214" i="7"/>
  <c r="G214" i="7" s="1"/>
  <c r="E215" i="7"/>
  <c r="G215" i="7" s="1"/>
  <c r="E216" i="7"/>
  <c r="G216" i="7" s="1"/>
  <c r="E217" i="7"/>
  <c r="G217" i="7" s="1"/>
  <c r="E218" i="7"/>
  <c r="G218" i="7" s="1"/>
  <c r="E219" i="7"/>
  <c r="G219" i="7" s="1"/>
  <c r="E220" i="7"/>
  <c r="G220" i="7" s="1"/>
  <c r="E221" i="7"/>
  <c r="G221" i="7" s="1"/>
  <c r="E222" i="7"/>
  <c r="G222" i="7" s="1"/>
  <c r="E223" i="7"/>
  <c r="G223" i="7" s="1"/>
  <c r="E224" i="7"/>
  <c r="G224" i="7" s="1"/>
  <c r="E225" i="7"/>
  <c r="G225" i="7" s="1"/>
  <c r="E226" i="7"/>
  <c r="G226" i="7" s="1"/>
  <c r="E227" i="7"/>
  <c r="G227" i="7" s="1"/>
  <c r="E228" i="7"/>
  <c r="G228" i="7" s="1"/>
  <c r="E229" i="7"/>
  <c r="G229" i="7" s="1"/>
  <c r="E230" i="7"/>
  <c r="G230" i="7" s="1"/>
  <c r="E231" i="7"/>
  <c r="G231" i="7" s="1"/>
  <c r="E232" i="7"/>
  <c r="G232" i="7" s="1"/>
  <c r="E233" i="7"/>
  <c r="G233" i="7" s="1"/>
  <c r="E234" i="7"/>
  <c r="G234" i="7" s="1"/>
  <c r="E235" i="7"/>
  <c r="G235" i="7" s="1"/>
  <c r="E236" i="7"/>
  <c r="G236" i="7" s="1"/>
  <c r="E237" i="7"/>
  <c r="G237" i="7" s="1"/>
  <c r="E238" i="7"/>
  <c r="G238" i="7" s="1"/>
  <c r="E239" i="7"/>
  <c r="G239" i="7" s="1"/>
  <c r="E240" i="7"/>
  <c r="G240" i="7" s="1"/>
  <c r="E241" i="7"/>
  <c r="G241" i="7" s="1"/>
  <c r="E242" i="7"/>
  <c r="G242" i="7" s="1"/>
  <c r="E243" i="7"/>
  <c r="G243" i="7" s="1"/>
  <c r="E244" i="7"/>
  <c r="G244" i="7" s="1"/>
  <c r="E245" i="7"/>
  <c r="G245" i="7" s="1"/>
  <c r="E246" i="7"/>
  <c r="G246" i="7" s="1"/>
  <c r="E247" i="7"/>
  <c r="G247" i="7" s="1"/>
  <c r="E248" i="7"/>
  <c r="G248" i="7" s="1"/>
  <c r="E249" i="7"/>
  <c r="G249" i="7" s="1"/>
  <c r="E250" i="7"/>
  <c r="G250" i="7" s="1"/>
  <c r="E251" i="7"/>
  <c r="G251" i="7" s="1"/>
  <c r="E252" i="7"/>
  <c r="G252" i="7" s="1"/>
  <c r="E253" i="7"/>
  <c r="G253" i="7" s="1"/>
  <c r="E254" i="7"/>
  <c r="G254" i="7" s="1"/>
  <c r="E255" i="7"/>
  <c r="G255" i="7" s="1"/>
  <c r="E256" i="7"/>
  <c r="G256" i="7" s="1"/>
  <c r="E257" i="7"/>
  <c r="G257" i="7" s="1"/>
  <c r="E258" i="7"/>
  <c r="G258" i="7" s="1"/>
  <c r="E259" i="7"/>
  <c r="G259" i="7" s="1"/>
  <c r="E260" i="7"/>
  <c r="G260" i="7" s="1"/>
  <c r="E261" i="7"/>
  <c r="G261" i="7" s="1"/>
  <c r="E262" i="7"/>
  <c r="G262" i="7" s="1"/>
  <c r="E263" i="7"/>
  <c r="G263" i="7" s="1"/>
  <c r="E264" i="7"/>
  <c r="G264" i="7" s="1"/>
  <c r="E265" i="7"/>
  <c r="G265" i="7" s="1"/>
  <c r="E266" i="7"/>
  <c r="G266" i="7" s="1"/>
  <c r="E267" i="7"/>
  <c r="G267" i="7" s="1"/>
  <c r="E268" i="7"/>
  <c r="G268" i="7" s="1"/>
  <c r="E269" i="7"/>
  <c r="G269" i="7" s="1"/>
  <c r="E270" i="7"/>
  <c r="G270" i="7" s="1"/>
  <c r="E271" i="7"/>
  <c r="G271" i="7" s="1"/>
  <c r="E272" i="7"/>
  <c r="G272" i="7" s="1"/>
  <c r="E273" i="7"/>
  <c r="G273" i="7" s="1"/>
  <c r="E274" i="7"/>
  <c r="G274" i="7" s="1"/>
  <c r="E275" i="7"/>
  <c r="G275" i="7" s="1"/>
  <c r="E276" i="7"/>
  <c r="G276" i="7" s="1"/>
  <c r="E277" i="7"/>
  <c r="G277" i="7" s="1"/>
  <c r="E278" i="7"/>
  <c r="G278" i="7" s="1"/>
  <c r="E279" i="7"/>
  <c r="G279" i="7" s="1"/>
  <c r="E280" i="7"/>
  <c r="G280" i="7" s="1"/>
  <c r="E281" i="7"/>
  <c r="G281" i="7" s="1"/>
  <c r="E282" i="7"/>
  <c r="G282" i="7" s="1"/>
  <c r="E283" i="7"/>
  <c r="G283" i="7" s="1"/>
  <c r="E284" i="7"/>
  <c r="G284" i="7" s="1"/>
  <c r="E285" i="7"/>
  <c r="G285" i="7" s="1"/>
  <c r="E286" i="7"/>
  <c r="G286" i="7" s="1"/>
  <c r="E287" i="7"/>
  <c r="G287" i="7" s="1"/>
  <c r="E288" i="7"/>
  <c r="G288" i="7" s="1"/>
  <c r="E289" i="7"/>
  <c r="G289" i="7" s="1"/>
  <c r="E290" i="7"/>
  <c r="G290" i="7" s="1"/>
  <c r="E291" i="7"/>
  <c r="G291" i="7" s="1"/>
  <c r="E292" i="7"/>
  <c r="G292" i="7" s="1"/>
  <c r="E293" i="7"/>
  <c r="G293" i="7" s="1"/>
  <c r="E294" i="7"/>
  <c r="G294" i="7" s="1"/>
  <c r="E295" i="7"/>
  <c r="G295" i="7" s="1"/>
  <c r="E296" i="7"/>
  <c r="G296" i="7" s="1"/>
  <c r="E297" i="7"/>
  <c r="G297" i="7" s="1"/>
  <c r="E298" i="7"/>
  <c r="G298" i="7" s="1"/>
  <c r="E299" i="7"/>
  <c r="G299" i="7" s="1"/>
  <c r="E300" i="7"/>
  <c r="G300" i="7" s="1"/>
  <c r="E301" i="7"/>
  <c r="G301" i="7" s="1"/>
  <c r="E302" i="7"/>
  <c r="G302" i="7" s="1"/>
  <c r="E303" i="7"/>
  <c r="G303" i="7" s="1"/>
  <c r="E304" i="7"/>
  <c r="G304" i="7" s="1"/>
  <c r="E305" i="7"/>
  <c r="G305" i="7" s="1"/>
  <c r="E306" i="7"/>
  <c r="G306" i="7" s="1"/>
  <c r="E307" i="7"/>
  <c r="G307" i="7" s="1"/>
  <c r="E308" i="7"/>
  <c r="G308" i="7" s="1"/>
  <c r="E309" i="7"/>
  <c r="G309" i="7" s="1"/>
  <c r="E310" i="7"/>
  <c r="G310" i="7" s="1"/>
  <c r="E311" i="7"/>
  <c r="G311" i="7" s="1"/>
  <c r="E312" i="7"/>
  <c r="G312" i="7" s="1"/>
  <c r="E313" i="7"/>
  <c r="G313" i="7" s="1"/>
  <c r="E314" i="7"/>
  <c r="G314" i="7" s="1"/>
  <c r="E315" i="7"/>
  <c r="G315" i="7" s="1"/>
  <c r="E316" i="7"/>
  <c r="G316" i="7" s="1"/>
  <c r="E317" i="7"/>
  <c r="G317" i="7" s="1"/>
  <c r="E318" i="7"/>
  <c r="G318" i="7" s="1"/>
  <c r="E319" i="7"/>
  <c r="G319" i="7" s="1"/>
  <c r="E320" i="7"/>
  <c r="G320" i="7" s="1"/>
  <c r="E321" i="7"/>
  <c r="G321" i="7" s="1"/>
  <c r="E322" i="7"/>
  <c r="G322" i="7" s="1"/>
  <c r="E323" i="7"/>
  <c r="G323" i="7" s="1"/>
  <c r="E324" i="7"/>
  <c r="G324" i="7" s="1"/>
  <c r="E325" i="7"/>
  <c r="G325" i="7" s="1"/>
  <c r="E326" i="7"/>
  <c r="G326" i="7" s="1"/>
  <c r="E327" i="7"/>
  <c r="G327" i="7" s="1"/>
  <c r="E328" i="7"/>
  <c r="G328" i="7" s="1"/>
  <c r="E329" i="7"/>
  <c r="G329" i="7" s="1"/>
  <c r="E330" i="7"/>
  <c r="G330" i="7" s="1"/>
  <c r="E331" i="7"/>
  <c r="G331" i="7" s="1"/>
  <c r="E332" i="7"/>
  <c r="G332" i="7" s="1"/>
  <c r="E333" i="7"/>
  <c r="G333" i="7" s="1"/>
  <c r="E334" i="7"/>
  <c r="G334" i="7" s="1"/>
  <c r="E335" i="7"/>
  <c r="G335" i="7" s="1"/>
  <c r="E336" i="7"/>
  <c r="G336" i="7" s="1"/>
  <c r="E337" i="7"/>
  <c r="G337" i="7" s="1"/>
  <c r="E338" i="7"/>
  <c r="G338" i="7" s="1"/>
  <c r="E339" i="7"/>
  <c r="G339" i="7" s="1"/>
  <c r="E340" i="7"/>
  <c r="G340" i="7" s="1"/>
  <c r="E341" i="7"/>
  <c r="G341" i="7" s="1"/>
  <c r="E342" i="7"/>
  <c r="G342" i="7" s="1"/>
  <c r="E343" i="7"/>
  <c r="G343" i="7" s="1"/>
  <c r="E344" i="7"/>
  <c r="G344" i="7" s="1"/>
  <c r="E345" i="7"/>
  <c r="G345" i="7" s="1"/>
  <c r="E346" i="7"/>
  <c r="G346" i="7" s="1"/>
  <c r="E347" i="7"/>
  <c r="G347" i="7" s="1"/>
  <c r="E348" i="7"/>
  <c r="G348" i="7" s="1"/>
  <c r="E349" i="7"/>
  <c r="G349" i="7" s="1"/>
  <c r="E350" i="7"/>
  <c r="G350" i="7" s="1"/>
  <c r="E351" i="7"/>
  <c r="G351" i="7" s="1"/>
  <c r="E352" i="7"/>
  <c r="G352" i="7" s="1"/>
  <c r="E353" i="7"/>
  <c r="G353" i="7" s="1"/>
  <c r="E354" i="7"/>
  <c r="G354" i="7" s="1"/>
  <c r="E355" i="7"/>
  <c r="G355" i="7" s="1"/>
  <c r="E356" i="7"/>
  <c r="G356" i="7" s="1"/>
  <c r="E357" i="7"/>
  <c r="G357" i="7" s="1"/>
  <c r="E358" i="7"/>
  <c r="G358" i="7" s="1"/>
  <c r="E359" i="7"/>
  <c r="G359" i="7" s="1"/>
  <c r="E360" i="7"/>
  <c r="G360" i="7" s="1"/>
  <c r="E361" i="7"/>
  <c r="G361" i="7" s="1"/>
  <c r="E362" i="7"/>
  <c r="G362" i="7" s="1"/>
  <c r="E363" i="7"/>
  <c r="G363" i="7" s="1"/>
  <c r="E364" i="7"/>
  <c r="G364" i="7" s="1"/>
  <c r="E365" i="7"/>
  <c r="G365" i="7" s="1"/>
  <c r="E366" i="7"/>
  <c r="G366" i="7" s="1"/>
  <c r="E367" i="7"/>
  <c r="G367" i="7" s="1"/>
  <c r="E368" i="7"/>
  <c r="G368" i="7" s="1"/>
  <c r="E369" i="7"/>
  <c r="G369" i="7" s="1"/>
  <c r="E370" i="7"/>
  <c r="G370" i="7" s="1"/>
  <c r="E371" i="7"/>
  <c r="G371" i="7" s="1"/>
  <c r="E372" i="7"/>
  <c r="G372" i="7" s="1"/>
  <c r="E373" i="7"/>
  <c r="G373" i="7" s="1"/>
  <c r="E374" i="7"/>
  <c r="G374" i="7" s="1"/>
  <c r="E375" i="7"/>
  <c r="G375" i="7" s="1"/>
  <c r="E376" i="7"/>
  <c r="G376" i="7" s="1"/>
  <c r="E377" i="7"/>
  <c r="G377" i="7" s="1"/>
  <c r="E378" i="7"/>
  <c r="G378" i="7" s="1"/>
  <c r="E379" i="7"/>
  <c r="G379" i="7" s="1"/>
  <c r="E380" i="7"/>
  <c r="G380" i="7" s="1"/>
  <c r="E381" i="7"/>
  <c r="G381" i="7" s="1"/>
  <c r="E382" i="7"/>
  <c r="G382" i="7" s="1"/>
  <c r="E383" i="7"/>
  <c r="G383" i="7" s="1"/>
  <c r="E384" i="7"/>
  <c r="G384" i="7" s="1"/>
  <c r="E385" i="7"/>
  <c r="G385" i="7" s="1"/>
  <c r="E386" i="7"/>
  <c r="G386" i="7" s="1"/>
  <c r="E387" i="7"/>
  <c r="G387" i="7" s="1"/>
  <c r="E388" i="7"/>
  <c r="G388" i="7" s="1"/>
  <c r="E389" i="7"/>
  <c r="G389" i="7" s="1"/>
  <c r="E390" i="7"/>
  <c r="G390" i="7" s="1"/>
  <c r="E391" i="7"/>
  <c r="G391" i="7" s="1"/>
  <c r="E392" i="7"/>
  <c r="G392" i="7" s="1"/>
  <c r="E393" i="7"/>
  <c r="G393" i="7" s="1"/>
  <c r="E394" i="7"/>
  <c r="G394" i="7" s="1"/>
  <c r="E395" i="7"/>
  <c r="G395" i="7" s="1"/>
  <c r="E396" i="7"/>
  <c r="G396" i="7" s="1"/>
  <c r="E397" i="7"/>
  <c r="G397" i="7" s="1"/>
  <c r="E398" i="7"/>
  <c r="G398" i="7" s="1"/>
  <c r="E399" i="7"/>
  <c r="G399" i="7" s="1"/>
  <c r="E400" i="7"/>
  <c r="G400" i="7" s="1"/>
  <c r="E401" i="7"/>
  <c r="G401" i="7" s="1"/>
  <c r="E402" i="7"/>
  <c r="G402" i="7" s="1"/>
  <c r="E403" i="7"/>
  <c r="G403" i="7" s="1"/>
  <c r="E404" i="7"/>
  <c r="G404" i="7" s="1"/>
  <c r="E405" i="7"/>
  <c r="G405" i="7" s="1"/>
  <c r="E406" i="7"/>
  <c r="G406" i="7" s="1"/>
  <c r="E407" i="7"/>
  <c r="G407" i="7" s="1"/>
  <c r="E408" i="7"/>
  <c r="G408" i="7" s="1"/>
  <c r="E409" i="7"/>
  <c r="G409" i="7" s="1"/>
  <c r="E410" i="7"/>
  <c r="G410" i="7" s="1"/>
  <c r="E411" i="7"/>
  <c r="G411" i="7" s="1"/>
  <c r="E412" i="7"/>
  <c r="G412" i="7" s="1"/>
  <c r="E413" i="7"/>
  <c r="G413" i="7" s="1"/>
  <c r="E414" i="7"/>
  <c r="G414" i="7" s="1"/>
  <c r="E415" i="7"/>
  <c r="G415" i="7" s="1"/>
  <c r="E416" i="7"/>
  <c r="G416" i="7" s="1"/>
  <c r="E417" i="7"/>
  <c r="G417" i="7" s="1"/>
  <c r="E418" i="7"/>
  <c r="G418" i="7" s="1"/>
  <c r="E419" i="7"/>
  <c r="G419" i="7" s="1"/>
  <c r="E420" i="7"/>
  <c r="G420" i="7" s="1"/>
  <c r="E421" i="7"/>
  <c r="G421" i="7" s="1"/>
  <c r="E422" i="7"/>
  <c r="G422" i="7" s="1"/>
  <c r="E423" i="7"/>
  <c r="G423" i="7" s="1"/>
  <c r="E424" i="7"/>
  <c r="G424" i="7" s="1"/>
  <c r="E425" i="7"/>
  <c r="G425" i="7" s="1"/>
  <c r="E426" i="7"/>
  <c r="G426" i="7" s="1"/>
  <c r="E427" i="7"/>
  <c r="G427" i="7" s="1"/>
  <c r="E428" i="7"/>
  <c r="G428" i="7" s="1"/>
  <c r="E429" i="7"/>
  <c r="G429" i="7" s="1"/>
  <c r="E430" i="7"/>
  <c r="G430" i="7" s="1"/>
  <c r="E431" i="7"/>
  <c r="G431" i="7" s="1"/>
  <c r="E432" i="7"/>
  <c r="G432" i="7" s="1"/>
  <c r="E433" i="7"/>
  <c r="G433" i="7" s="1"/>
  <c r="E434" i="7"/>
  <c r="G434" i="7" s="1"/>
  <c r="E435" i="7"/>
  <c r="G435" i="7" s="1"/>
  <c r="E436" i="7"/>
  <c r="G436" i="7" s="1"/>
  <c r="E437" i="7"/>
  <c r="G437" i="7" s="1"/>
  <c r="E438" i="7"/>
  <c r="G438" i="7" s="1"/>
  <c r="E439" i="7"/>
  <c r="G439" i="7" s="1"/>
  <c r="E440" i="7"/>
  <c r="G440" i="7" s="1"/>
  <c r="E441" i="7"/>
  <c r="G441" i="7" s="1"/>
  <c r="E442" i="7"/>
  <c r="G442" i="7" s="1"/>
  <c r="E443" i="7"/>
  <c r="G443" i="7" s="1"/>
  <c r="E444" i="7"/>
  <c r="G444" i="7" s="1"/>
  <c r="E445" i="7"/>
  <c r="G445" i="7" s="1"/>
  <c r="E446" i="7"/>
  <c r="G446" i="7" s="1"/>
  <c r="E447" i="7"/>
  <c r="G447" i="7" s="1"/>
  <c r="E448" i="7"/>
  <c r="G448" i="7" s="1"/>
  <c r="E449" i="7"/>
  <c r="G449" i="7" s="1"/>
  <c r="E450" i="7"/>
  <c r="G450" i="7" s="1"/>
  <c r="E451" i="7"/>
  <c r="G451" i="7" s="1"/>
  <c r="E452" i="7"/>
  <c r="G452" i="7" s="1"/>
  <c r="E453" i="7"/>
  <c r="G453" i="7" s="1"/>
  <c r="E454" i="7"/>
  <c r="G454" i="7" s="1"/>
  <c r="E455" i="7"/>
  <c r="G455" i="7" s="1"/>
  <c r="E456" i="7"/>
  <c r="G456" i="7" s="1"/>
  <c r="E457" i="7"/>
  <c r="G457" i="7" s="1"/>
  <c r="E458" i="7"/>
  <c r="G458" i="7" s="1"/>
  <c r="E459" i="7"/>
  <c r="G459" i="7" s="1"/>
  <c r="E460" i="7"/>
  <c r="G460" i="7" s="1"/>
  <c r="E461" i="7"/>
  <c r="G461" i="7" s="1"/>
  <c r="E462" i="7"/>
  <c r="G462" i="7" s="1"/>
  <c r="E463" i="7"/>
  <c r="G463" i="7" s="1"/>
  <c r="E464" i="7"/>
  <c r="G464" i="7" s="1"/>
  <c r="E465" i="7"/>
  <c r="G465" i="7" s="1"/>
  <c r="E466" i="7"/>
  <c r="G466" i="7" s="1"/>
  <c r="E467" i="7"/>
  <c r="G467" i="7" s="1"/>
  <c r="E468" i="7"/>
  <c r="G468" i="7" s="1"/>
  <c r="E469" i="7"/>
  <c r="G469" i="7" s="1"/>
  <c r="E470" i="7"/>
  <c r="G470" i="7" s="1"/>
  <c r="E471" i="7"/>
  <c r="G471" i="7" s="1"/>
  <c r="E472" i="7"/>
  <c r="G472" i="7" s="1"/>
  <c r="E473" i="7"/>
  <c r="G473" i="7" s="1"/>
  <c r="E474" i="7"/>
  <c r="G474" i="7" s="1"/>
  <c r="E475" i="7"/>
  <c r="G475" i="7" s="1"/>
  <c r="E476" i="7"/>
  <c r="G476" i="7" s="1"/>
  <c r="E477" i="7"/>
  <c r="G477" i="7" s="1"/>
  <c r="E478" i="7"/>
  <c r="G478" i="7" s="1"/>
  <c r="E479" i="7"/>
  <c r="G479" i="7" s="1"/>
  <c r="E480" i="7"/>
  <c r="G480" i="7" s="1"/>
  <c r="E481" i="7"/>
  <c r="G481" i="7" s="1"/>
  <c r="E482" i="7"/>
  <c r="G482" i="7" s="1"/>
  <c r="E483" i="7"/>
  <c r="G483" i="7" s="1"/>
  <c r="E484" i="7"/>
  <c r="G484" i="7" s="1"/>
  <c r="E485" i="7"/>
  <c r="G485" i="7" s="1"/>
  <c r="E486" i="7"/>
  <c r="G486" i="7" s="1"/>
  <c r="E487" i="7"/>
  <c r="G487" i="7" s="1"/>
  <c r="E488" i="7"/>
  <c r="G488" i="7" s="1"/>
  <c r="E489" i="7"/>
  <c r="G489" i="7" s="1"/>
  <c r="E490" i="7"/>
  <c r="G490" i="7" s="1"/>
  <c r="E491" i="7"/>
  <c r="G491" i="7" s="1"/>
  <c r="E492" i="7"/>
  <c r="G492" i="7" s="1"/>
  <c r="E493" i="7"/>
  <c r="G493" i="7" s="1"/>
  <c r="E494" i="7"/>
  <c r="G494" i="7" s="1"/>
  <c r="E495" i="7"/>
  <c r="G495" i="7" s="1"/>
  <c r="E496" i="7"/>
  <c r="G496" i="7" s="1"/>
  <c r="E497" i="7"/>
  <c r="G497" i="7" s="1"/>
  <c r="E498" i="7"/>
  <c r="G498" i="7" s="1"/>
  <c r="E499" i="7"/>
  <c r="G499" i="7" s="1"/>
  <c r="E500" i="7"/>
  <c r="G500" i="7" s="1"/>
  <c r="E501" i="7"/>
  <c r="G501" i="7" s="1"/>
  <c r="E502" i="7"/>
  <c r="G502" i="7" s="1"/>
  <c r="E503" i="7"/>
  <c r="G503" i="7" s="1"/>
  <c r="E504" i="7"/>
  <c r="G504" i="7" s="1"/>
  <c r="E505" i="7"/>
  <c r="G505" i="7" s="1"/>
  <c r="E506" i="7"/>
  <c r="G506" i="7" s="1"/>
  <c r="E507" i="7"/>
  <c r="G507" i="7" s="1"/>
  <c r="E508" i="7"/>
  <c r="G508" i="7" s="1"/>
  <c r="E509" i="7"/>
  <c r="G509" i="7" s="1"/>
  <c r="E510" i="7"/>
  <c r="G510" i="7" s="1"/>
  <c r="E511" i="7"/>
  <c r="G511" i="7" s="1"/>
  <c r="E512" i="7"/>
  <c r="G512" i="7" s="1"/>
  <c r="E513" i="7"/>
  <c r="G513" i="7" s="1"/>
  <c r="E514" i="7"/>
  <c r="G514" i="7" s="1"/>
  <c r="E515" i="7"/>
  <c r="G515" i="7" s="1"/>
  <c r="E516" i="7"/>
  <c r="G516" i="7" s="1"/>
  <c r="E517" i="7"/>
  <c r="G517" i="7" s="1"/>
  <c r="E518" i="7"/>
  <c r="G518" i="7" s="1"/>
  <c r="E519" i="7"/>
  <c r="G519" i="7" s="1"/>
  <c r="E520" i="7"/>
  <c r="G520" i="7" s="1"/>
  <c r="E521" i="7"/>
  <c r="G521" i="7" s="1"/>
  <c r="E522" i="7"/>
  <c r="G522" i="7" s="1"/>
  <c r="E523" i="7"/>
  <c r="G523" i="7" s="1"/>
  <c r="E524" i="7"/>
  <c r="G524" i="7" s="1"/>
  <c r="E525" i="7"/>
  <c r="G525" i="7" s="1"/>
  <c r="E526" i="7"/>
  <c r="G526" i="7" s="1"/>
  <c r="E527" i="7"/>
  <c r="G527" i="7" s="1"/>
  <c r="E528" i="7"/>
  <c r="G528" i="7" s="1"/>
  <c r="E529" i="7"/>
  <c r="G529" i="7" s="1"/>
  <c r="E530" i="7"/>
  <c r="G530" i="7" s="1"/>
  <c r="E531" i="7"/>
  <c r="G531" i="7" s="1"/>
  <c r="E532" i="7"/>
  <c r="G532" i="7" s="1"/>
  <c r="E533" i="7"/>
  <c r="G533" i="7" s="1"/>
  <c r="E534" i="7"/>
  <c r="G534" i="7" s="1"/>
  <c r="E535" i="7"/>
  <c r="G535" i="7" s="1"/>
  <c r="E536" i="7"/>
  <c r="G536" i="7" s="1"/>
  <c r="E537" i="7"/>
  <c r="G537" i="7" s="1"/>
  <c r="E538" i="7"/>
  <c r="G538" i="7" s="1"/>
  <c r="E539" i="7"/>
  <c r="G539" i="7" s="1"/>
  <c r="E540" i="7"/>
  <c r="G540" i="7" s="1"/>
  <c r="E541" i="7"/>
  <c r="G541" i="7" s="1"/>
  <c r="E542" i="7"/>
  <c r="G542" i="7" s="1"/>
  <c r="E543" i="7"/>
  <c r="G543" i="7" s="1"/>
  <c r="E544" i="7"/>
  <c r="G544" i="7" s="1"/>
  <c r="E545" i="7"/>
  <c r="G545" i="7" s="1"/>
  <c r="E546" i="7"/>
  <c r="G546" i="7" s="1"/>
  <c r="E547" i="7"/>
  <c r="G547" i="7" s="1"/>
  <c r="E548" i="7"/>
  <c r="G548" i="7" s="1"/>
  <c r="E549" i="7"/>
  <c r="G549" i="7" s="1"/>
  <c r="E550" i="7"/>
  <c r="G550" i="7" s="1"/>
  <c r="E551" i="7"/>
  <c r="G551" i="7" s="1"/>
  <c r="E552" i="7"/>
  <c r="G552" i="7" s="1"/>
  <c r="E553" i="7"/>
  <c r="G553" i="7" s="1"/>
  <c r="E554" i="7"/>
  <c r="G554" i="7" s="1"/>
  <c r="E555" i="7"/>
  <c r="G555" i="7" s="1"/>
  <c r="E556" i="7"/>
  <c r="G556" i="7" s="1"/>
  <c r="E557" i="7"/>
  <c r="G557" i="7" s="1"/>
  <c r="E558" i="7"/>
  <c r="G558" i="7" s="1"/>
  <c r="E559" i="7"/>
  <c r="G559" i="7" s="1"/>
  <c r="E560" i="7"/>
  <c r="G560" i="7" s="1"/>
  <c r="E561" i="7"/>
  <c r="G561" i="7" s="1"/>
  <c r="E562" i="7"/>
  <c r="G562" i="7" s="1"/>
  <c r="E563" i="7"/>
  <c r="G563" i="7" s="1"/>
  <c r="E564" i="7"/>
  <c r="G564" i="7" s="1"/>
  <c r="E565" i="7"/>
  <c r="G565" i="7" s="1"/>
  <c r="E566" i="7"/>
  <c r="G566" i="7" s="1"/>
  <c r="E567" i="7"/>
  <c r="G567" i="7" s="1"/>
  <c r="E568" i="7"/>
  <c r="G568" i="7" s="1"/>
  <c r="E569" i="7"/>
  <c r="G569" i="7" s="1"/>
  <c r="E570" i="7"/>
  <c r="G570" i="7" s="1"/>
  <c r="E571" i="7"/>
  <c r="G571" i="7" s="1"/>
  <c r="E572" i="7"/>
  <c r="G572" i="7" s="1"/>
  <c r="E573" i="7"/>
  <c r="G573" i="7" s="1"/>
  <c r="E574" i="7"/>
  <c r="G574" i="7" s="1"/>
  <c r="E575" i="7"/>
  <c r="G575" i="7" s="1"/>
  <c r="E576" i="7"/>
  <c r="G576" i="7" s="1"/>
  <c r="E577" i="7"/>
  <c r="G577" i="7" s="1"/>
  <c r="E578" i="7"/>
  <c r="G578" i="7" s="1"/>
  <c r="E579" i="7"/>
  <c r="G579" i="7" s="1"/>
  <c r="E580" i="7"/>
  <c r="G580" i="7" s="1"/>
  <c r="E581" i="7"/>
  <c r="G581" i="7" s="1"/>
  <c r="E582" i="7"/>
  <c r="G582" i="7" s="1"/>
  <c r="E583" i="7"/>
  <c r="G583" i="7" s="1"/>
  <c r="E584" i="7"/>
  <c r="G584" i="7" s="1"/>
  <c r="E585" i="7"/>
  <c r="G585" i="7" s="1"/>
  <c r="E586" i="7"/>
  <c r="G586" i="7" s="1"/>
  <c r="E587" i="7"/>
  <c r="G587" i="7" s="1"/>
  <c r="E588" i="7"/>
  <c r="G588" i="7" s="1"/>
  <c r="E589" i="7"/>
  <c r="G589" i="7" s="1"/>
  <c r="E590" i="7"/>
  <c r="G590" i="7" s="1"/>
  <c r="E591" i="7"/>
  <c r="G591" i="7" s="1"/>
  <c r="E592" i="7"/>
  <c r="G592" i="7" s="1"/>
  <c r="E593" i="7"/>
  <c r="G593" i="7" s="1"/>
  <c r="E594" i="7"/>
  <c r="G594" i="7" s="1"/>
  <c r="E595" i="7"/>
  <c r="G595" i="7" s="1"/>
  <c r="E596" i="7"/>
  <c r="G596" i="7" s="1"/>
  <c r="E597" i="7"/>
  <c r="G597" i="7" s="1"/>
  <c r="E598" i="7"/>
  <c r="G598" i="7" s="1"/>
  <c r="E599" i="7"/>
  <c r="G599" i="7" s="1"/>
  <c r="E600" i="7"/>
  <c r="G600" i="7" s="1"/>
  <c r="E601" i="7"/>
  <c r="G601" i="7" s="1"/>
  <c r="E602" i="7"/>
  <c r="G602" i="7" s="1"/>
  <c r="E603" i="7"/>
  <c r="G603" i="7" s="1"/>
  <c r="E604" i="7"/>
  <c r="G604" i="7" s="1"/>
  <c r="E605" i="7"/>
  <c r="G605" i="7" s="1"/>
  <c r="E606" i="7"/>
  <c r="G606" i="7" s="1"/>
  <c r="E607" i="7"/>
  <c r="G607" i="7" s="1"/>
  <c r="E608" i="7"/>
  <c r="G608" i="7" s="1"/>
  <c r="E609" i="7"/>
  <c r="G609" i="7" s="1"/>
  <c r="E610" i="7"/>
  <c r="G610" i="7" s="1"/>
  <c r="E611" i="7"/>
  <c r="G611" i="7" s="1"/>
  <c r="E612" i="7"/>
  <c r="G612" i="7" s="1"/>
  <c r="E613" i="7"/>
  <c r="G613" i="7" s="1"/>
  <c r="E614" i="7"/>
  <c r="G614" i="7" s="1"/>
  <c r="E615" i="7"/>
  <c r="G615" i="7" s="1"/>
  <c r="E616" i="7"/>
  <c r="G616" i="7" s="1"/>
  <c r="E617" i="7"/>
  <c r="G617" i="7" s="1"/>
  <c r="E618" i="7"/>
  <c r="G618" i="7" s="1"/>
  <c r="E619" i="7"/>
  <c r="G619" i="7" s="1"/>
  <c r="E620" i="7"/>
  <c r="G620" i="7" s="1"/>
  <c r="E621" i="7"/>
  <c r="G621" i="7" s="1"/>
  <c r="E622" i="7"/>
  <c r="G622" i="7" s="1"/>
  <c r="E623" i="7"/>
  <c r="G623" i="7" s="1"/>
  <c r="E624" i="7"/>
  <c r="G624" i="7" s="1"/>
  <c r="E625" i="7"/>
  <c r="G625" i="7" s="1"/>
  <c r="E626" i="7"/>
  <c r="G626" i="7" s="1"/>
  <c r="E627" i="7"/>
  <c r="G627" i="7" s="1"/>
  <c r="E628" i="7"/>
  <c r="G628" i="7" s="1"/>
  <c r="E629" i="7"/>
  <c r="G629" i="7" s="1"/>
  <c r="E630" i="7"/>
  <c r="G630" i="7" s="1"/>
  <c r="E631" i="7"/>
  <c r="G631" i="7" s="1"/>
  <c r="E632" i="7"/>
  <c r="G632" i="7" s="1"/>
  <c r="E633" i="7"/>
  <c r="G633" i="7" s="1"/>
  <c r="E634" i="7"/>
  <c r="G634" i="7" s="1"/>
  <c r="E635" i="7"/>
  <c r="G635" i="7" s="1"/>
  <c r="E636" i="7"/>
  <c r="G636" i="7" s="1"/>
  <c r="E637" i="7"/>
  <c r="G637" i="7" s="1"/>
  <c r="E638" i="7"/>
  <c r="G638" i="7" s="1"/>
  <c r="E639" i="7"/>
  <c r="G639" i="7" s="1"/>
  <c r="E640" i="7"/>
  <c r="G640" i="7" s="1"/>
  <c r="E641" i="7"/>
  <c r="G641" i="7" s="1"/>
  <c r="E642" i="7"/>
  <c r="G642" i="7" s="1"/>
  <c r="E643" i="7"/>
  <c r="G643" i="7" s="1"/>
  <c r="E644" i="7"/>
  <c r="G644" i="7" s="1"/>
  <c r="E645" i="7"/>
  <c r="G645" i="7" s="1"/>
  <c r="E646" i="7"/>
  <c r="G646" i="7" s="1"/>
  <c r="E647" i="7"/>
  <c r="G647" i="7" s="1"/>
  <c r="E648" i="7"/>
  <c r="G648" i="7" s="1"/>
  <c r="E649" i="7"/>
  <c r="G649" i="7" s="1"/>
  <c r="E650" i="7"/>
  <c r="G650" i="7" s="1"/>
  <c r="E651" i="7"/>
  <c r="G651" i="7" s="1"/>
  <c r="E652" i="7"/>
  <c r="G652" i="7" s="1"/>
  <c r="E653" i="7"/>
  <c r="G653" i="7" s="1"/>
  <c r="E654" i="7"/>
  <c r="G654" i="7" s="1"/>
  <c r="E655" i="7"/>
  <c r="G655" i="7" s="1"/>
  <c r="E656" i="7"/>
  <c r="G656" i="7" s="1"/>
  <c r="E657" i="7"/>
  <c r="G657" i="7" s="1"/>
  <c r="E658" i="7"/>
  <c r="G658" i="7" s="1"/>
  <c r="E659" i="7"/>
  <c r="G659" i="7" s="1"/>
  <c r="E660" i="7"/>
  <c r="G660" i="7" s="1"/>
  <c r="E661" i="7"/>
  <c r="G661" i="7" s="1"/>
  <c r="E662" i="7"/>
  <c r="G662" i="7" s="1"/>
  <c r="E663" i="7"/>
  <c r="G663" i="7" s="1"/>
  <c r="E664" i="7"/>
  <c r="G664" i="7" s="1"/>
  <c r="E665" i="7"/>
  <c r="G665" i="7" s="1"/>
  <c r="E666" i="7"/>
  <c r="G666" i="7" s="1"/>
  <c r="E667" i="7"/>
  <c r="G667" i="7" s="1"/>
  <c r="E668" i="7"/>
  <c r="G668" i="7" s="1"/>
  <c r="E669" i="7"/>
  <c r="G669" i="7" s="1"/>
  <c r="E670" i="7"/>
  <c r="G670" i="7" s="1"/>
  <c r="E671" i="7"/>
  <c r="G671" i="7" s="1"/>
  <c r="E672" i="7"/>
  <c r="G672" i="7" s="1"/>
  <c r="E673" i="7"/>
  <c r="G673" i="7" s="1"/>
  <c r="E674" i="7"/>
  <c r="G674" i="7" s="1"/>
  <c r="E675" i="7"/>
  <c r="G675" i="7" s="1"/>
  <c r="E676" i="7"/>
  <c r="G676" i="7" s="1"/>
  <c r="E677" i="7"/>
  <c r="G677" i="7" s="1"/>
  <c r="E678" i="7"/>
  <c r="G678" i="7" s="1"/>
  <c r="E679" i="7"/>
  <c r="G679" i="7" s="1"/>
  <c r="E680" i="7"/>
  <c r="G680" i="7" s="1"/>
  <c r="E681" i="7"/>
  <c r="G681" i="7" s="1"/>
  <c r="E682" i="7"/>
  <c r="G682" i="7" s="1"/>
  <c r="E683" i="7"/>
  <c r="G683" i="7" s="1"/>
  <c r="E684" i="7"/>
  <c r="G684" i="7" s="1"/>
  <c r="E685" i="7"/>
  <c r="G685" i="7" s="1"/>
  <c r="E686" i="7"/>
  <c r="G686" i="7" s="1"/>
  <c r="E687" i="7"/>
  <c r="G687" i="7" s="1"/>
  <c r="E688" i="7"/>
  <c r="G688" i="7" s="1"/>
  <c r="E689" i="7"/>
  <c r="G689" i="7" s="1"/>
  <c r="E690" i="7"/>
  <c r="G690" i="7" s="1"/>
  <c r="E691" i="7"/>
  <c r="G691" i="7" s="1"/>
  <c r="E692" i="7"/>
  <c r="G692" i="7" s="1"/>
  <c r="E693" i="7"/>
  <c r="G693" i="7" s="1"/>
  <c r="E694" i="7"/>
  <c r="G694" i="7" s="1"/>
  <c r="E695" i="7"/>
  <c r="G695" i="7" s="1"/>
  <c r="E696" i="7"/>
  <c r="G696" i="7" s="1"/>
  <c r="E697" i="7"/>
  <c r="G697" i="7" s="1"/>
  <c r="E698" i="7"/>
  <c r="G698" i="7" s="1"/>
  <c r="E699" i="7"/>
  <c r="G699" i="7" s="1"/>
  <c r="E700" i="7"/>
  <c r="G700" i="7" s="1"/>
  <c r="E701" i="7"/>
  <c r="G701" i="7" s="1"/>
  <c r="E702" i="7"/>
  <c r="G702" i="7" s="1"/>
  <c r="E703" i="7"/>
  <c r="G703" i="7" s="1"/>
  <c r="E704" i="7"/>
  <c r="G704" i="7" s="1"/>
  <c r="E705" i="7"/>
  <c r="G705" i="7" s="1"/>
  <c r="E706" i="7"/>
  <c r="G706" i="7" s="1"/>
  <c r="E707" i="7"/>
  <c r="G707" i="7" s="1"/>
  <c r="E708" i="7"/>
  <c r="G708" i="7" s="1"/>
  <c r="E709" i="7"/>
  <c r="G709" i="7" s="1"/>
  <c r="E710" i="7"/>
  <c r="G710" i="7" s="1"/>
  <c r="E711" i="7"/>
  <c r="G711" i="7" s="1"/>
  <c r="E712" i="7"/>
  <c r="G712" i="7" s="1"/>
  <c r="E713" i="7"/>
  <c r="G713" i="7" s="1"/>
  <c r="E714" i="7"/>
  <c r="G714" i="7" s="1"/>
  <c r="E715" i="7"/>
  <c r="G715" i="7" s="1"/>
  <c r="E716" i="7"/>
  <c r="G716" i="7" s="1"/>
  <c r="E717" i="7"/>
  <c r="G717" i="7" s="1"/>
  <c r="E718" i="7"/>
  <c r="G718" i="7" s="1"/>
  <c r="E719" i="7"/>
  <c r="G719" i="7" s="1"/>
  <c r="E720" i="7"/>
  <c r="G720" i="7" s="1"/>
  <c r="E721" i="7"/>
  <c r="G721" i="7" s="1"/>
  <c r="E722" i="7"/>
  <c r="G722" i="7" s="1"/>
  <c r="E723" i="7"/>
  <c r="G723" i="7" s="1"/>
  <c r="E724" i="7"/>
  <c r="G724" i="7" s="1"/>
  <c r="E725" i="7"/>
  <c r="G725" i="7" s="1"/>
  <c r="E726" i="7"/>
  <c r="G726" i="7" s="1"/>
  <c r="E727" i="7"/>
  <c r="G727" i="7" s="1"/>
  <c r="E728" i="7"/>
  <c r="G728" i="7" s="1"/>
  <c r="E729" i="7"/>
  <c r="G729" i="7" s="1"/>
  <c r="E730" i="7"/>
  <c r="G730" i="7" s="1"/>
  <c r="E731" i="7"/>
  <c r="G731" i="7" s="1"/>
  <c r="E732" i="7"/>
  <c r="G732" i="7" s="1"/>
  <c r="E733" i="7"/>
  <c r="G733" i="7" s="1"/>
  <c r="E734" i="7"/>
  <c r="G734" i="7" s="1"/>
  <c r="E735" i="7"/>
  <c r="G735" i="7" s="1"/>
  <c r="E736" i="7"/>
  <c r="G736" i="7" s="1"/>
  <c r="E737" i="7"/>
  <c r="G737" i="7" s="1"/>
  <c r="E738" i="7"/>
  <c r="G738" i="7" s="1"/>
  <c r="E739" i="7"/>
  <c r="G739" i="7" s="1"/>
  <c r="E740" i="7"/>
  <c r="G740" i="7" s="1"/>
  <c r="E741" i="7"/>
  <c r="G741" i="7" s="1"/>
  <c r="E742" i="7"/>
  <c r="G742" i="7" s="1"/>
  <c r="E743" i="7"/>
  <c r="G743" i="7" s="1"/>
  <c r="E744" i="7"/>
  <c r="G744" i="7" s="1"/>
  <c r="E745" i="7"/>
  <c r="G745" i="7" s="1"/>
  <c r="E746" i="7"/>
  <c r="G746" i="7" s="1"/>
  <c r="E747" i="7"/>
  <c r="G747" i="7" s="1"/>
  <c r="E748" i="7"/>
  <c r="G748" i="7" s="1"/>
  <c r="E749" i="7"/>
  <c r="G749" i="7" s="1"/>
  <c r="E750" i="7"/>
  <c r="G750" i="7" s="1"/>
  <c r="E751" i="7"/>
  <c r="G751" i="7" s="1"/>
  <c r="E752" i="7"/>
  <c r="G752" i="7" s="1"/>
  <c r="E753" i="7"/>
  <c r="G753" i="7" s="1"/>
  <c r="E754" i="7"/>
  <c r="G754" i="7" s="1"/>
  <c r="E755" i="7"/>
  <c r="G755" i="7" s="1"/>
  <c r="E756" i="7"/>
  <c r="G756" i="7" s="1"/>
  <c r="E757" i="7"/>
  <c r="G757" i="7" s="1"/>
  <c r="E758" i="7"/>
  <c r="G758" i="7" s="1"/>
  <c r="E759" i="7"/>
  <c r="G759" i="7" s="1"/>
  <c r="E760" i="7"/>
  <c r="G760" i="7" s="1"/>
  <c r="E761" i="7"/>
  <c r="G761" i="7" s="1"/>
  <c r="E762" i="7"/>
  <c r="G762" i="7" s="1"/>
  <c r="E763" i="7"/>
  <c r="G763" i="7" s="1"/>
  <c r="E764" i="7"/>
  <c r="G764" i="7" s="1"/>
  <c r="E765" i="7"/>
  <c r="G765" i="7" s="1"/>
  <c r="E766" i="7"/>
  <c r="G766" i="7" s="1"/>
  <c r="E767" i="7"/>
  <c r="G767" i="7" s="1"/>
  <c r="E768" i="7"/>
  <c r="G768" i="7" s="1"/>
  <c r="E769" i="7"/>
  <c r="G769" i="7" s="1"/>
  <c r="E770" i="7"/>
  <c r="G770" i="7" s="1"/>
  <c r="E771" i="7"/>
  <c r="G771" i="7" s="1"/>
  <c r="E772" i="7"/>
  <c r="G772" i="7" s="1"/>
  <c r="E773" i="7"/>
  <c r="G773" i="7" s="1"/>
  <c r="E774" i="7"/>
  <c r="G774" i="7" s="1"/>
  <c r="E775" i="7"/>
  <c r="G775" i="7" s="1"/>
  <c r="E776" i="7"/>
  <c r="G776" i="7" s="1"/>
  <c r="E777" i="7"/>
  <c r="G777" i="7" s="1"/>
  <c r="E778" i="7"/>
  <c r="G778" i="7" s="1"/>
  <c r="E779" i="7"/>
  <c r="G779" i="7" s="1"/>
  <c r="E780" i="7"/>
  <c r="G780" i="7" s="1"/>
  <c r="E781" i="7"/>
  <c r="G781" i="7" s="1"/>
  <c r="E782" i="7"/>
  <c r="G782" i="7" s="1"/>
  <c r="E783" i="7"/>
  <c r="G783" i="7" s="1"/>
  <c r="E784" i="7"/>
  <c r="G784" i="7" s="1"/>
  <c r="E785" i="7"/>
  <c r="G785" i="7" s="1"/>
  <c r="E786" i="7"/>
  <c r="G786" i="7" s="1"/>
  <c r="E787" i="7"/>
  <c r="G787" i="7" s="1"/>
  <c r="E788" i="7"/>
  <c r="G788" i="7" s="1"/>
  <c r="E789" i="7"/>
  <c r="G789" i="7" s="1"/>
  <c r="E790" i="7"/>
  <c r="G790" i="7" s="1"/>
  <c r="E791" i="7"/>
  <c r="G791" i="7" s="1"/>
  <c r="E792" i="7"/>
  <c r="G792" i="7" s="1"/>
  <c r="E793" i="7"/>
  <c r="G793" i="7" s="1"/>
  <c r="E794" i="7"/>
  <c r="G794" i="7" s="1"/>
  <c r="E795" i="7"/>
  <c r="G795" i="7" s="1"/>
  <c r="E796" i="7"/>
  <c r="G796" i="7" s="1"/>
  <c r="E797" i="7"/>
  <c r="G797" i="7" s="1"/>
  <c r="E798" i="7"/>
  <c r="G798" i="7" s="1"/>
  <c r="E799" i="7"/>
  <c r="G799" i="7" s="1"/>
  <c r="E800" i="7"/>
  <c r="G800" i="7" s="1"/>
  <c r="E801" i="7"/>
  <c r="G801" i="7" s="1"/>
  <c r="E802" i="7"/>
  <c r="G802" i="7" s="1"/>
  <c r="E803" i="7"/>
  <c r="G803" i="7" s="1"/>
  <c r="E804" i="7"/>
  <c r="G804" i="7" s="1"/>
  <c r="E805" i="7"/>
  <c r="G805" i="7" s="1"/>
  <c r="E806" i="7"/>
  <c r="G806" i="7" s="1"/>
  <c r="E807" i="7"/>
  <c r="G807" i="7" s="1"/>
  <c r="E808" i="7"/>
  <c r="G808" i="7" s="1"/>
  <c r="E809" i="7"/>
  <c r="G809" i="7" s="1"/>
  <c r="E810" i="7"/>
  <c r="G810" i="7" s="1"/>
  <c r="E811" i="7"/>
  <c r="G811" i="7" s="1"/>
  <c r="E812" i="7"/>
  <c r="G812" i="7" s="1"/>
  <c r="E813" i="7"/>
  <c r="G813" i="7" s="1"/>
  <c r="E814" i="7"/>
  <c r="G814" i="7" s="1"/>
  <c r="E815" i="7"/>
  <c r="G815" i="7" s="1"/>
  <c r="E816" i="7"/>
  <c r="G816" i="7" s="1"/>
  <c r="E817" i="7"/>
  <c r="G817" i="7" s="1"/>
  <c r="E818" i="7"/>
  <c r="G818" i="7" s="1"/>
  <c r="E819" i="7"/>
  <c r="G819" i="7" s="1"/>
  <c r="E820" i="7"/>
  <c r="G820" i="7" s="1"/>
  <c r="E821" i="7"/>
  <c r="G821" i="7" s="1"/>
  <c r="E822" i="7"/>
  <c r="G822" i="7" s="1"/>
  <c r="E823" i="7"/>
  <c r="G823" i="7" s="1"/>
  <c r="E824" i="7"/>
  <c r="G824" i="7" s="1"/>
  <c r="E825" i="7"/>
  <c r="G825" i="7" s="1"/>
  <c r="E826" i="7"/>
  <c r="G826" i="7" s="1"/>
  <c r="E827" i="7"/>
  <c r="G827" i="7" s="1"/>
  <c r="E828" i="7"/>
  <c r="G828" i="7" s="1"/>
  <c r="E829" i="7"/>
  <c r="G829" i="7" s="1"/>
  <c r="E830" i="7"/>
  <c r="G830" i="7" s="1"/>
  <c r="E831" i="7"/>
  <c r="G831" i="7" s="1"/>
  <c r="E832" i="7"/>
  <c r="G832" i="7" s="1"/>
  <c r="E833" i="7"/>
  <c r="G833" i="7" s="1"/>
  <c r="E834" i="7"/>
  <c r="G834" i="7" s="1"/>
  <c r="E835" i="7"/>
  <c r="G835" i="7" s="1"/>
  <c r="E836" i="7"/>
  <c r="G836" i="7" s="1"/>
  <c r="E837" i="7"/>
  <c r="G837" i="7" s="1"/>
  <c r="E838" i="7"/>
  <c r="G838" i="7" s="1"/>
  <c r="E839" i="7"/>
  <c r="G839" i="7" s="1"/>
  <c r="E840" i="7"/>
  <c r="G840" i="7" s="1"/>
  <c r="E841" i="7"/>
  <c r="G841" i="7" s="1"/>
  <c r="E842" i="7"/>
  <c r="G842" i="7" s="1"/>
  <c r="E843" i="7"/>
  <c r="G843" i="7" s="1"/>
  <c r="E844" i="7"/>
  <c r="G844" i="7" s="1"/>
  <c r="E845" i="7"/>
  <c r="G845" i="7" s="1"/>
  <c r="E846" i="7"/>
  <c r="G846" i="7" s="1"/>
  <c r="E847" i="7"/>
  <c r="G847" i="7" s="1"/>
  <c r="E848" i="7"/>
  <c r="G848" i="7" s="1"/>
  <c r="E849" i="7"/>
  <c r="G849" i="7" s="1"/>
  <c r="E850" i="7"/>
  <c r="G850" i="7" s="1"/>
  <c r="E851" i="7"/>
  <c r="G851" i="7" s="1"/>
  <c r="E852" i="7"/>
  <c r="G852" i="7" s="1"/>
  <c r="E853" i="7"/>
  <c r="G853" i="7" s="1"/>
  <c r="E854" i="7"/>
  <c r="G854" i="7" s="1"/>
  <c r="E855" i="7"/>
  <c r="G855" i="7" s="1"/>
  <c r="E856" i="7"/>
  <c r="G856" i="7" s="1"/>
  <c r="E857" i="7"/>
  <c r="G857" i="7" s="1"/>
  <c r="E858" i="7"/>
  <c r="G858" i="7" s="1"/>
  <c r="E859" i="7"/>
  <c r="G859" i="7" s="1"/>
  <c r="E860" i="7"/>
  <c r="G860" i="7" s="1"/>
  <c r="E861" i="7"/>
  <c r="G861" i="7" s="1"/>
  <c r="E862" i="7"/>
  <c r="G862" i="7" s="1"/>
  <c r="E863" i="7"/>
  <c r="G863" i="7" s="1"/>
  <c r="E864" i="7"/>
  <c r="G864" i="7" s="1"/>
  <c r="E865" i="7"/>
  <c r="G865" i="7" s="1"/>
  <c r="E866" i="7"/>
  <c r="G866" i="7" s="1"/>
  <c r="E867" i="7"/>
  <c r="G867" i="7" s="1"/>
  <c r="E868" i="7"/>
  <c r="G868" i="7" s="1"/>
  <c r="E869" i="7"/>
  <c r="G869" i="7" s="1"/>
  <c r="E870" i="7"/>
  <c r="G870" i="7" s="1"/>
  <c r="E871" i="7"/>
  <c r="G871" i="7" s="1"/>
  <c r="E872" i="7"/>
  <c r="G872" i="7" s="1"/>
  <c r="E873" i="7"/>
  <c r="G873" i="7" s="1"/>
  <c r="E874" i="7"/>
  <c r="G874" i="7" s="1"/>
  <c r="E875" i="7"/>
  <c r="G875" i="7" s="1"/>
  <c r="E876" i="7"/>
  <c r="G876" i="7" s="1"/>
  <c r="E877" i="7"/>
  <c r="G877" i="7" s="1"/>
  <c r="E878" i="7"/>
  <c r="G878" i="7" s="1"/>
  <c r="E879" i="7"/>
  <c r="G879" i="7" s="1"/>
  <c r="E880" i="7"/>
  <c r="G880" i="7" s="1"/>
  <c r="E881" i="7"/>
  <c r="G881" i="7" s="1"/>
  <c r="E882" i="7"/>
  <c r="G882" i="7" s="1"/>
  <c r="E883" i="7"/>
  <c r="G883" i="7" s="1"/>
  <c r="E884" i="7"/>
  <c r="G884" i="7" s="1"/>
  <c r="E885" i="7"/>
  <c r="G885" i="7" s="1"/>
  <c r="E886" i="7"/>
  <c r="G886" i="7" s="1"/>
  <c r="E887" i="7"/>
  <c r="G887" i="7" s="1"/>
  <c r="E888" i="7"/>
  <c r="G888" i="7" s="1"/>
  <c r="E889" i="7"/>
  <c r="G889" i="7" s="1"/>
  <c r="E890" i="7"/>
  <c r="G890" i="7" s="1"/>
  <c r="E891" i="7"/>
  <c r="G891" i="7" s="1"/>
  <c r="E892" i="7"/>
  <c r="G892" i="7" s="1"/>
  <c r="E893" i="7"/>
  <c r="G893" i="7" s="1"/>
  <c r="E894" i="7"/>
  <c r="G894" i="7" s="1"/>
  <c r="E895" i="7"/>
  <c r="G895" i="7" s="1"/>
  <c r="E896" i="7"/>
  <c r="G896" i="7" s="1"/>
  <c r="E897" i="7"/>
  <c r="G897" i="7" s="1"/>
  <c r="E898" i="7"/>
  <c r="G898" i="7" s="1"/>
  <c r="E899" i="7"/>
  <c r="G899" i="7" s="1"/>
  <c r="E900" i="7"/>
  <c r="G900" i="7" s="1"/>
  <c r="E901" i="7"/>
  <c r="G901" i="7" s="1"/>
  <c r="E902" i="7"/>
  <c r="G902" i="7" s="1"/>
  <c r="E903" i="7"/>
  <c r="G903" i="7" s="1"/>
  <c r="E904" i="7"/>
  <c r="G904" i="7" s="1"/>
  <c r="E905" i="7"/>
  <c r="G905" i="7" s="1"/>
  <c r="E906" i="7"/>
  <c r="G906" i="7" s="1"/>
  <c r="E907" i="7"/>
  <c r="G907" i="7" s="1"/>
  <c r="E908" i="7"/>
  <c r="G908" i="7" s="1"/>
  <c r="E909" i="7"/>
  <c r="G909" i="7" s="1"/>
  <c r="E910" i="7"/>
  <c r="G910" i="7" s="1"/>
  <c r="E911" i="7"/>
  <c r="G911" i="7" s="1"/>
  <c r="E912" i="7"/>
  <c r="G912" i="7" s="1"/>
  <c r="E913" i="7"/>
  <c r="G913" i="7" s="1"/>
  <c r="E914" i="7"/>
  <c r="G914" i="7" s="1"/>
  <c r="E915" i="7"/>
  <c r="G915" i="7" s="1"/>
  <c r="E916" i="7"/>
  <c r="G916" i="7" s="1"/>
  <c r="E917" i="7"/>
  <c r="G917" i="7" s="1"/>
  <c r="E918" i="7"/>
  <c r="G918" i="7" s="1"/>
  <c r="E919" i="7"/>
  <c r="G919" i="7" s="1"/>
  <c r="E920" i="7"/>
  <c r="G920" i="7" s="1"/>
  <c r="E921" i="7"/>
  <c r="G921" i="7" s="1"/>
  <c r="E922" i="7"/>
  <c r="G922" i="7" s="1"/>
  <c r="E923" i="7"/>
  <c r="G923" i="7" s="1"/>
  <c r="E924" i="7"/>
  <c r="G924" i="7" s="1"/>
  <c r="E925" i="7"/>
  <c r="G925" i="7" s="1"/>
  <c r="E926" i="7"/>
  <c r="G926" i="7" s="1"/>
  <c r="E927" i="7"/>
  <c r="G927" i="7" s="1"/>
  <c r="E928" i="7"/>
  <c r="G928" i="7" s="1"/>
  <c r="E929" i="7"/>
  <c r="G929" i="7" s="1"/>
  <c r="E930" i="7"/>
  <c r="G930" i="7" s="1"/>
  <c r="E931" i="7"/>
  <c r="G931" i="7" s="1"/>
  <c r="E932" i="7"/>
  <c r="G932" i="7" s="1"/>
  <c r="E933" i="7"/>
  <c r="G933" i="7" s="1"/>
  <c r="E934" i="7"/>
  <c r="G934" i="7" s="1"/>
  <c r="E935" i="7"/>
  <c r="G935" i="7" s="1"/>
  <c r="E936" i="7"/>
  <c r="G936" i="7" s="1"/>
  <c r="E937" i="7"/>
  <c r="G937" i="7" s="1"/>
  <c r="E938" i="7"/>
  <c r="G938" i="7" s="1"/>
  <c r="E939" i="7"/>
  <c r="G939" i="7" s="1"/>
  <c r="E940" i="7"/>
  <c r="G940" i="7" s="1"/>
  <c r="E941" i="7"/>
  <c r="G941" i="7" s="1"/>
  <c r="E942" i="7"/>
  <c r="G942" i="7" s="1"/>
  <c r="E943" i="7"/>
  <c r="G943" i="7" s="1"/>
  <c r="E944" i="7"/>
  <c r="G944" i="7" s="1"/>
  <c r="E945" i="7"/>
  <c r="G945" i="7" s="1"/>
  <c r="E946" i="7"/>
  <c r="G946" i="7" s="1"/>
  <c r="E947" i="7"/>
  <c r="G947" i="7" s="1"/>
  <c r="E948" i="7"/>
  <c r="G948" i="7" s="1"/>
  <c r="E949" i="7"/>
  <c r="G949" i="7" s="1"/>
  <c r="E950" i="7"/>
  <c r="G950" i="7" s="1"/>
  <c r="E951" i="7"/>
  <c r="G951" i="7" s="1"/>
  <c r="E952" i="7"/>
  <c r="G952" i="7" s="1"/>
  <c r="E953" i="7"/>
  <c r="G953" i="7" s="1"/>
  <c r="E954" i="7"/>
  <c r="G954" i="7" s="1"/>
  <c r="E955" i="7"/>
  <c r="G955" i="7" s="1"/>
  <c r="E956" i="7"/>
  <c r="G956" i="7" s="1"/>
  <c r="E957" i="7"/>
  <c r="G957" i="7" s="1"/>
  <c r="E958" i="7"/>
  <c r="G958" i="7" s="1"/>
  <c r="E959" i="7"/>
  <c r="G959" i="7" s="1"/>
  <c r="E960" i="7"/>
  <c r="G960" i="7" s="1"/>
  <c r="E961" i="7"/>
  <c r="G961" i="7" s="1"/>
  <c r="E962" i="7"/>
  <c r="G962" i="7" s="1"/>
  <c r="E963" i="7"/>
  <c r="G963" i="7" s="1"/>
  <c r="E964" i="7"/>
  <c r="G964" i="7" s="1"/>
  <c r="E965" i="7"/>
  <c r="G965" i="7" s="1"/>
  <c r="E966" i="7"/>
  <c r="G966" i="7" s="1"/>
  <c r="E967" i="7"/>
  <c r="G967" i="7" s="1"/>
  <c r="E968" i="7"/>
  <c r="G968" i="7" s="1"/>
  <c r="E969" i="7"/>
  <c r="G969" i="7" s="1"/>
  <c r="E970" i="7"/>
  <c r="G970" i="7" s="1"/>
  <c r="E971" i="7"/>
  <c r="G971" i="7" s="1"/>
  <c r="E972" i="7"/>
  <c r="G972" i="7" s="1"/>
  <c r="E973" i="7"/>
  <c r="G973" i="7" s="1"/>
  <c r="E974" i="7"/>
  <c r="G974" i="7" s="1"/>
  <c r="E975" i="7"/>
  <c r="G975" i="7" s="1"/>
  <c r="E976" i="7"/>
  <c r="G976" i="7" s="1"/>
  <c r="E977" i="7"/>
  <c r="G977" i="7" s="1"/>
  <c r="E978" i="7"/>
  <c r="G978" i="7" s="1"/>
  <c r="E979" i="7"/>
  <c r="G979" i="7" s="1"/>
  <c r="E980" i="7"/>
  <c r="G980" i="7" s="1"/>
  <c r="E981" i="7"/>
  <c r="G981" i="7" s="1"/>
  <c r="E982" i="7"/>
  <c r="G982" i="7" s="1"/>
  <c r="E983" i="7"/>
  <c r="G983" i="7" s="1"/>
  <c r="E984" i="7"/>
  <c r="G984" i="7" s="1"/>
  <c r="E985" i="7"/>
  <c r="G985" i="7" s="1"/>
  <c r="E986" i="7"/>
  <c r="G986" i="7" s="1"/>
  <c r="E987" i="7"/>
  <c r="G987" i="7" s="1"/>
  <c r="E988" i="7"/>
  <c r="G988" i="7" s="1"/>
  <c r="E989" i="7"/>
  <c r="G989" i="7" s="1"/>
  <c r="E990" i="7"/>
  <c r="G990" i="7" s="1"/>
  <c r="E991" i="7"/>
  <c r="G991" i="7" s="1"/>
  <c r="E992" i="7"/>
  <c r="G992" i="7" s="1"/>
  <c r="E993" i="7"/>
  <c r="G993" i="7" s="1"/>
  <c r="E994" i="7"/>
  <c r="G994" i="7" s="1"/>
  <c r="E995" i="7"/>
  <c r="G995" i="7" s="1"/>
  <c r="E996" i="7"/>
  <c r="G996" i="7" s="1"/>
  <c r="E997" i="7"/>
  <c r="G997" i="7" s="1"/>
  <c r="E998" i="7"/>
  <c r="G998" i="7" s="1"/>
  <c r="E999" i="7"/>
  <c r="G999" i="7" s="1"/>
  <c r="E1000" i="7"/>
  <c r="G1000" i="7" s="1"/>
  <c r="E1001" i="7"/>
  <c r="G1001" i="7" s="1"/>
  <c r="E1002" i="7"/>
  <c r="G1002" i="7" s="1"/>
  <c r="E1003" i="7"/>
  <c r="G1003" i="7" s="1"/>
  <c r="E1004" i="7"/>
  <c r="G1004" i="7" s="1"/>
  <c r="E1005" i="7"/>
  <c r="G1005" i="7" s="1"/>
  <c r="E1006" i="7"/>
  <c r="G1006" i="7" s="1"/>
  <c r="E1007" i="7"/>
  <c r="G1007" i="7" s="1"/>
  <c r="E1008" i="7"/>
  <c r="G1008" i="7" s="1"/>
  <c r="E1009" i="7"/>
  <c r="G1009" i="7" s="1"/>
  <c r="E1010" i="7"/>
  <c r="G1010" i="7" s="1"/>
  <c r="E1011" i="7"/>
  <c r="G1011" i="7" s="1"/>
  <c r="E1012" i="7"/>
  <c r="G1012" i="7" s="1"/>
  <c r="E1013" i="7"/>
  <c r="G1013" i="7" s="1"/>
  <c r="E1014" i="7"/>
  <c r="G1014" i="7" s="1"/>
  <c r="E1015" i="7"/>
  <c r="G1015" i="7" s="1"/>
  <c r="E1016" i="7"/>
  <c r="G1016" i="7" s="1"/>
  <c r="E1017" i="7"/>
  <c r="G1017" i="7" s="1"/>
  <c r="E1018" i="7"/>
  <c r="G1018" i="7" s="1"/>
  <c r="E1019" i="7"/>
  <c r="G1019" i="7" s="1"/>
  <c r="E1020" i="7"/>
  <c r="G1020" i="7" s="1"/>
  <c r="E1021" i="7"/>
  <c r="G1021" i="7" s="1"/>
  <c r="E1022" i="7"/>
  <c r="G1022" i="7" s="1"/>
  <c r="E1023" i="7"/>
  <c r="G1023" i="7" s="1"/>
  <c r="E1024" i="7"/>
  <c r="G1024" i="7" s="1"/>
  <c r="E1025" i="7"/>
  <c r="G1025" i="7" s="1"/>
  <c r="E1026" i="7"/>
  <c r="G1026" i="7" s="1"/>
  <c r="E1027" i="7"/>
  <c r="G1027" i="7" s="1"/>
  <c r="E1028" i="7"/>
  <c r="G1028" i="7" s="1"/>
  <c r="E1029" i="7"/>
  <c r="G1029" i="7" s="1"/>
  <c r="E1030" i="7"/>
  <c r="G1030" i="7" s="1"/>
  <c r="E1031" i="7"/>
  <c r="G1031" i="7" s="1"/>
  <c r="E1032" i="7"/>
  <c r="G1032" i="7" s="1"/>
  <c r="E1033" i="7"/>
  <c r="G1033" i="7" s="1"/>
  <c r="E1034" i="7"/>
  <c r="G1034" i="7" s="1"/>
  <c r="E1035" i="7"/>
  <c r="G1035" i="7" s="1"/>
  <c r="E1036" i="7"/>
  <c r="G1036" i="7" s="1"/>
  <c r="E1037" i="7"/>
  <c r="G1037" i="7" s="1"/>
  <c r="E1038" i="7"/>
  <c r="G1038" i="7" s="1"/>
  <c r="E1039" i="7"/>
  <c r="G1039" i="7" s="1"/>
  <c r="E1040" i="7"/>
  <c r="G1040" i="7" s="1"/>
  <c r="E1041" i="7"/>
  <c r="G1041" i="7" s="1"/>
  <c r="E1042" i="7"/>
  <c r="G1042" i="7" s="1"/>
  <c r="E1043" i="7"/>
  <c r="G1043" i="7" s="1"/>
  <c r="E1044" i="7"/>
  <c r="G1044" i="7" s="1"/>
  <c r="E1045" i="7"/>
  <c r="G1045" i="7" s="1"/>
  <c r="E1046" i="7"/>
  <c r="G1046" i="7" s="1"/>
  <c r="E1047" i="7"/>
  <c r="G1047" i="7" s="1"/>
  <c r="E1048" i="7"/>
  <c r="G1048" i="7" s="1"/>
  <c r="E1049" i="7"/>
  <c r="G1049" i="7" s="1"/>
  <c r="E1050" i="7"/>
  <c r="G1050" i="7" s="1"/>
  <c r="E1051" i="7"/>
  <c r="G1051" i="7" s="1"/>
  <c r="E1052" i="7"/>
  <c r="G1052" i="7" s="1"/>
  <c r="E1053" i="7"/>
  <c r="G1053" i="7" s="1"/>
  <c r="E1054" i="7"/>
  <c r="G1054" i="7" s="1"/>
  <c r="E1055" i="7"/>
  <c r="G1055" i="7" s="1"/>
  <c r="E1056" i="7"/>
  <c r="G1056" i="7" s="1"/>
  <c r="E1057" i="7"/>
  <c r="G1057" i="7" s="1"/>
  <c r="E1058" i="7"/>
  <c r="G1058" i="7" s="1"/>
  <c r="E1059" i="7"/>
  <c r="G1059" i="7" s="1"/>
  <c r="E1060" i="7"/>
  <c r="G1060" i="7" s="1"/>
  <c r="E1061" i="7"/>
  <c r="G1061" i="7" s="1"/>
  <c r="E1062" i="7"/>
  <c r="G1062" i="7" s="1"/>
  <c r="E1063" i="7"/>
  <c r="G1063" i="7" s="1"/>
  <c r="E1064" i="7"/>
  <c r="G1064" i="7" s="1"/>
  <c r="E1065" i="7"/>
  <c r="G1065" i="7" s="1"/>
  <c r="E1066" i="7"/>
  <c r="G1066" i="7" s="1"/>
  <c r="E1067" i="7"/>
  <c r="G1067" i="7" s="1"/>
  <c r="E1068" i="7"/>
  <c r="G1068" i="7" s="1"/>
  <c r="E1069" i="7"/>
  <c r="G1069" i="7" s="1"/>
  <c r="E1070" i="7"/>
  <c r="G1070" i="7" s="1"/>
  <c r="E1071" i="7"/>
  <c r="G1071" i="7" s="1"/>
  <c r="E1072" i="7"/>
  <c r="G1072" i="7" s="1"/>
  <c r="E1073" i="7"/>
  <c r="G1073" i="7" s="1"/>
  <c r="E1074" i="7"/>
  <c r="G1074" i="7" s="1"/>
  <c r="E1075" i="7"/>
  <c r="G1075" i="7" s="1"/>
  <c r="E1076" i="7"/>
  <c r="G1076" i="7" s="1"/>
  <c r="E1077" i="7"/>
  <c r="G1077" i="7" s="1"/>
  <c r="E1078" i="7"/>
  <c r="G1078" i="7" s="1"/>
  <c r="E1079" i="7"/>
  <c r="G1079" i="7" s="1"/>
  <c r="E1080" i="7"/>
  <c r="G1080" i="7" s="1"/>
  <c r="E1081" i="7"/>
  <c r="G1081" i="7" s="1"/>
  <c r="E1082" i="7"/>
  <c r="G1082" i="7" s="1"/>
  <c r="E1083" i="7"/>
  <c r="G1083" i="7" s="1"/>
  <c r="E1084" i="7"/>
  <c r="G1084" i="7" s="1"/>
  <c r="E1085" i="7"/>
  <c r="G1085" i="7" s="1"/>
  <c r="E1086" i="7"/>
  <c r="G1086" i="7" s="1"/>
  <c r="E1087" i="7"/>
  <c r="G1087" i="7" s="1"/>
  <c r="E1088" i="7"/>
  <c r="G1088" i="7" s="1"/>
  <c r="E1089" i="7"/>
  <c r="G1089" i="7" s="1"/>
  <c r="E1090" i="7"/>
  <c r="G1090" i="7" s="1"/>
  <c r="E1091" i="7"/>
  <c r="G1091" i="7" s="1"/>
  <c r="E1092" i="7"/>
  <c r="G1092" i="7" s="1"/>
  <c r="E1093" i="7"/>
  <c r="G1093" i="7" s="1"/>
  <c r="E1094" i="7"/>
  <c r="G1094" i="7" s="1"/>
  <c r="E1095" i="7"/>
  <c r="G1095" i="7" s="1"/>
  <c r="E1096" i="7"/>
  <c r="G1096" i="7" s="1"/>
  <c r="E1097" i="7"/>
  <c r="G1097" i="7" s="1"/>
  <c r="E1098" i="7"/>
  <c r="G1098" i="7" s="1"/>
  <c r="E1099" i="7"/>
  <c r="G1099" i="7" s="1"/>
  <c r="E1100" i="7"/>
  <c r="G1100" i="7" s="1"/>
  <c r="E1101" i="7"/>
  <c r="G1101" i="7" s="1"/>
  <c r="E1102" i="7"/>
  <c r="G1102" i="7" s="1"/>
  <c r="E1103" i="7"/>
  <c r="G1103" i="7" s="1"/>
  <c r="E1104" i="7"/>
  <c r="G1104" i="7" s="1"/>
  <c r="E1105" i="7"/>
  <c r="G1105" i="7" s="1"/>
  <c r="E1106" i="7"/>
  <c r="G1106" i="7" s="1"/>
  <c r="E1107" i="7"/>
  <c r="G1107" i="7" s="1"/>
  <c r="E1108" i="7"/>
  <c r="G1108" i="7" s="1"/>
  <c r="E1109" i="7"/>
  <c r="G1109" i="7" s="1"/>
  <c r="E1110" i="7"/>
  <c r="G1110" i="7" s="1"/>
  <c r="E1111" i="7"/>
  <c r="G1111" i="7" s="1"/>
  <c r="E1112" i="7"/>
  <c r="G1112" i="7" s="1"/>
  <c r="E1113" i="7"/>
  <c r="G1113" i="7" s="1"/>
  <c r="E1114" i="7"/>
  <c r="G1114" i="7" s="1"/>
  <c r="E1115" i="7"/>
  <c r="G1115" i="7" s="1"/>
  <c r="E1116" i="7"/>
  <c r="G1116" i="7" s="1"/>
  <c r="E1117" i="7"/>
  <c r="G1117" i="7" s="1"/>
  <c r="E1118" i="7"/>
  <c r="G1118" i="7" s="1"/>
  <c r="E1119" i="7"/>
  <c r="G1119" i="7" s="1"/>
  <c r="E1120" i="7"/>
  <c r="G1120" i="7" s="1"/>
  <c r="E1121" i="7"/>
  <c r="G1121" i="7" s="1"/>
  <c r="E1122" i="7"/>
  <c r="G1122" i="7" s="1"/>
  <c r="E1123" i="7"/>
  <c r="G1123" i="7" s="1"/>
  <c r="E1124" i="7"/>
  <c r="G1124" i="7" s="1"/>
  <c r="E1125" i="7"/>
  <c r="G1125" i="7" s="1"/>
  <c r="E1126" i="7"/>
  <c r="G1126" i="7" s="1"/>
  <c r="E1127" i="7"/>
  <c r="G1127" i="7" s="1"/>
  <c r="E1128" i="7"/>
  <c r="G1128" i="7" s="1"/>
  <c r="E1129" i="7"/>
  <c r="G1129" i="7" s="1"/>
  <c r="E1130" i="7"/>
  <c r="G1130" i="7" s="1"/>
  <c r="E1131" i="7"/>
  <c r="G1131" i="7" s="1"/>
  <c r="E1132" i="7"/>
  <c r="G1132" i="7" s="1"/>
  <c r="E1133" i="7"/>
  <c r="G1133" i="7" s="1"/>
  <c r="E1134" i="7"/>
  <c r="G1134" i="7" s="1"/>
  <c r="E1135" i="7"/>
  <c r="G1135" i="7" s="1"/>
  <c r="E1136" i="7"/>
  <c r="G1136" i="7" s="1"/>
  <c r="E1137" i="7"/>
  <c r="G1137" i="7" s="1"/>
  <c r="E1138" i="7"/>
  <c r="G1138" i="7" s="1"/>
  <c r="E1139" i="7"/>
  <c r="G1139" i="7" s="1"/>
  <c r="E1140" i="7"/>
  <c r="G1140" i="7" s="1"/>
  <c r="E1141" i="7"/>
  <c r="G1141" i="7" s="1"/>
  <c r="E1142" i="7"/>
  <c r="G1142" i="7" s="1"/>
  <c r="E1143" i="7"/>
  <c r="G1143" i="7" s="1"/>
  <c r="E1144" i="7"/>
  <c r="G1144" i="7" s="1"/>
  <c r="E1145" i="7"/>
  <c r="G1145" i="7" s="1"/>
  <c r="E1146" i="7"/>
  <c r="G1146" i="7" s="1"/>
  <c r="E1147" i="7"/>
  <c r="G1147" i="7" s="1"/>
  <c r="E1148" i="7"/>
  <c r="G1148" i="7" s="1"/>
  <c r="E1149" i="7"/>
  <c r="G1149" i="7" s="1"/>
  <c r="E1150" i="7"/>
  <c r="G1150" i="7" s="1"/>
  <c r="E1151" i="7"/>
  <c r="G1151" i="7" s="1"/>
  <c r="E1152" i="7"/>
  <c r="G1152" i="7" s="1"/>
  <c r="E1153" i="7"/>
  <c r="G1153" i="7" s="1"/>
  <c r="E1154" i="7"/>
  <c r="G1154" i="7" s="1"/>
  <c r="E1155" i="7"/>
  <c r="G1155" i="7" s="1"/>
  <c r="E1156" i="7"/>
  <c r="G1156" i="7" s="1"/>
  <c r="E1157" i="7"/>
  <c r="G1157" i="7" s="1"/>
  <c r="E1158" i="7"/>
  <c r="G1158" i="7" s="1"/>
  <c r="E1159" i="7"/>
  <c r="G1159" i="7" s="1"/>
  <c r="E1160" i="7"/>
  <c r="G1160" i="7" s="1"/>
  <c r="E1161" i="7"/>
  <c r="G1161" i="7" s="1"/>
  <c r="E1162" i="7"/>
  <c r="G1162" i="7" s="1"/>
  <c r="E1163" i="7"/>
  <c r="G1163" i="7" s="1"/>
  <c r="E1164" i="7"/>
  <c r="G1164" i="7" s="1"/>
  <c r="E1165" i="7"/>
  <c r="G1165" i="7" s="1"/>
  <c r="E1166" i="7"/>
  <c r="G1166" i="7" s="1"/>
  <c r="E1167" i="7"/>
  <c r="G1167" i="7" s="1"/>
  <c r="E1168" i="7"/>
  <c r="G1168" i="7" s="1"/>
  <c r="E1169" i="7"/>
  <c r="G1169" i="7" s="1"/>
  <c r="E1170" i="7"/>
  <c r="G1170" i="7" s="1"/>
  <c r="E1171" i="7"/>
  <c r="G1171" i="7" s="1"/>
  <c r="E1172" i="7"/>
  <c r="G1172" i="7" s="1"/>
  <c r="E1173" i="7"/>
  <c r="G1173" i="7" s="1"/>
  <c r="E1174" i="7"/>
  <c r="G1174" i="7" s="1"/>
  <c r="E1175" i="7"/>
  <c r="G1175" i="7" s="1"/>
  <c r="E1176" i="7"/>
  <c r="G1176" i="7" s="1"/>
  <c r="E1177" i="7"/>
  <c r="G1177" i="7" s="1"/>
  <c r="E1178" i="7"/>
  <c r="G1178" i="7" s="1"/>
  <c r="E1179" i="7"/>
  <c r="G1179" i="7" s="1"/>
  <c r="E1180" i="7"/>
  <c r="G1180" i="7" s="1"/>
  <c r="E1181" i="7"/>
  <c r="G1181" i="7" s="1"/>
  <c r="E1182" i="7"/>
  <c r="G1182" i="7" s="1"/>
  <c r="E1183" i="7"/>
  <c r="G1183" i="7" s="1"/>
  <c r="E1184" i="7"/>
  <c r="G1184" i="7" s="1"/>
  <c r="E1185" i="7"/>
  <c r="G1185" i="7" s="1"/>
  <c r="E1186" i="7"/>
  <c r="G1186" i="7" s="1"/>
  <c r="E1187" i="7"/>
  <c r="G1187" i="7" s="1"/>
  <c r="E1188" i="7"/>
  <c r="G1188" i="7" s="1"/>
  <c r="E1189" i="7"/>
  <c r="G1189" i="7" s="1"/>
  <c r="E1190" i="7"/>
  <c r="G1190" i="7" s="1"/>
  <c r="E1191" i="7"/>
  <c r="G1191" i="7" s="1"/>
  <c r="E1192" i="7"/>
  <c r="G1192" i="7" s="1"/>
  <c r="E1193" i="7"/>
  <c r="G1193" i="7" s="1"/>
  <c r="E1194" i="7"/>
  <c r="G1194" i="7" s="1"/>
  <c r="E1195" i="7"/>
  <c r="G1195" i="7" s="1"/>
  <c r="E1196" i="7"/>
  <c r="G1196" i="7" s="1"/>
  <c r="E1197" i="7"/>
  <c r="G1197" i="7" s="1"/>
  <c r="E1198" i="7"/>
  <c r="G1198" i="7" s="1"/>
  <c r="E1199" i="7"/>
  <c r="G1199" i="7" s="1"/>
  <c r="E1200" i="7"/>
  <c r="G1200" i="7" s="1"/>
  <c r="E1201" i="7"/>
  <c r="G1201" i="7" s="1"/>
  <c r="E1202" i="7"/>
  <c r="G1202" i="7" s="1"/>
  <c r="E1203" i="7"/>
  <c r="G1203" i="7" s="1"/>
  <c r="E1204" i="7"/>
  <c r="G1204" i="7" s="1"/>
  <c r="E1205" i="7"/>
  <c r="G1205" i="7" s="1"/>
  <c r="E1206" i="7"/>
  <c r="G1206" i="7" s="1"/>
  <c r="E1207" i="7"/>
  <c r="G1207" i="7" s="1"/>
  <c r="E1208" i="7"/>
  <c r="G1208" i="7" s="1"/>
  <c r="E1209" i="7"/>
  <c r="G1209" i="7" s="1"/>
  <c r="E1210" i="7"/>
  <c r="G1210" i="7" s="1"/>
  <c r="E1211" i="7"/>
  <c r="G1211" i="7" s="1"/>
  <c r="E1212" i="7"/>
  <c r="G1212" i="7" s="1"/>
  <c r="E1213" i="7"/>
  <c r="G1213" i="7" s="1"/>
  <c r="E1214" i="7"/>
  <c r="G1214" i="7" s="1"/>
  <c r="E1215" i="7"/>
  <c r="G1215" i="7" s="1"/>
  <c r="E1216" i="7"/>
  <c r="G1216" i="7" s="1"/>
  <c r="E1217" i="7"/>
  <c r="G1217" i="7" s="1"/>
  <c r="E1218" i="7"/>
  <c r="G1218" i="7" s="1"/>
  <c r="E1219" i="7"/>
  <c r="G1219" i="7" s="1"/>
  <c r="E1220" i="7"/>
  <c r="G1220" i="7" s="1"/>
  <c r="E1221" i="7"/>
  <c r="G1221" i="7" s="1"/>
  <c r="E1222" i="7"/>
  <c r="G1222" i="7" s="1"/>
  <c r="E1223" i="7"/>
  <c r="G1223" i="7" s="1"/>
  <c r="E1224" i="7"/>
  <c r="G1224" i="7" s="1"/>
  <c r="E1225" i="7"/>
  <c r="G1225" i="7" s="1"/>
  <c r="E1226" i="7"/>
  <c r="G1226" i="7" s="1"/>
  <c r="E1227" i="7"/>
  <c r="G1227" i="7" s="1"/>
  <c r="E1228" i="7"/>
  <c r="G1228" i="7" s="1"/>
  <c r="E1229" i="7"/>
  <c r="G1229" i="7" s="1"/>
  <c r="E1230" i="7"/>
  <c r="G1230" i="7" s="1"/>
  <c r="E1231" i="7"/>
  <c r="G1231" i="7" s="1"/>
  <c r="E1232" i="7"/>
  <c r="G1232" i="7" s="1"/>
  <c r="E1233" i="7"/>
  <c r="G1233" i="7" s="1"/>
  <c r="E1234" i="7"/>
  <c r="G1234" i="7" s="1"/>
  <c r="E1235" i="7"/>
  <c r="G1235" i="7" s="1"/>
  <c r="E1236" i="7"/>
  <c r="G1236" i="7" s="1"/>
  <c r="E1237" i="7"/>
  <c r="G1237" i="7" s="1"/>
  <c r="E1238" i="7"/>
  <c r="G1238" i="7" s="1"/>
  <c r="E1239" i="7"/>
  <c r="G1239" i="7" s="1"/>
  <c r="E1240" i="7"/>
  <c r="G1240" i="7" s="1"/>
  <c r="E1241" i="7"/>
  <c r="G1241" i="7" s="1"/>
  <c r="E1242" i="7"/>
  <c r="G1242" i="7" s="1"/>
  <c r="E1243" i="7"/>
  <c r="G1243" i="7" s="1"/>
  <c r="E1244" i="7"/>
  <c r="G1244" i="7" s="1"/>
  <c r="E1245" i="7"/>
  <c r="G1245" i="7" s="1"/>
  <c r="E1246" i="7"/>
  <c r="G1246" i="7" s="1"/>
  <c r="E1247" i="7"/>
  <c r="G1247" i="7" s="1"/>
  <c r="E1248" i="7"/>
  <c r="G1248" i="7" s="1"/>
  <c r="E1249" i="7"/>
  <c r="G1249" i="7" s="1"/>
  <c r="E1250" i="7"/>
  <c r="G1250" i="7" s="1"/>
  <c r="E1251" i="7"/>
  <c r="G1251" i="7" s="1"/>
  <c r="E1252" i="7"/>
  <c r="G1252" i="7" s="1"/>
  <c r="E1253" i="7"/>
  <c r="G1253" i="7" s="1"/>
  <c r="E1254" i="7"/>
  <c r="G1254" i="7" s="1"/>
  <c r="E1255" i="7"/>
  <c r="G1255" i="7" s="1"/>
  <c r="E1256" i="7"/>
  <c r="G1256" i="7" s="1"/>
  <c r="E1257" i="7"/>
  <c r="G1257" i="7" s="1"/>
  <c r="E1258" i="7"/>
  <c r="G1258" i="7" s="1"/>
  <c r="E1259" i="7"/>
  <c r="G1259" i="7" s="1"/>
  <c r="E1260" i="7"/>
  <c r="G1260" i="7" s="1"/>
  <c r="E1261" i="7"/>
  <c r="G1261" i="7" s="1"/>
  <c r="E1262" i="7"/>
  <c r="G1262" i="7" s="1"/>
  <c r="E1263" i="7"/>
  <c r="G1263" i="7" s="1"/>
  <c r="E1264" i="7"/>
  <c r="G1264" i="7" s="1"/>
  <c r="E1265" i="7"/>
  <c r="G1265" i="7" s="1"/>
  <c r="E1266" i="7"/>
  <c r="G1266" i="7" s="1"/>
  <c r="E1267" i="7"/>
  <c r="G1267" i="7" s="1"/>
  <c r="E1268" i="7"/>
  <c r="G1268" i="7" s="1"/>
  <c r="E1269" i="7"/>
  <c r="G1269" i="7" s="1"/>
  <c r="E1270" i="7"/>
  <c r="G1270" i="7" s="1"/>
  <c r="E1271" i="7"/>
  <c r="G1271" i="7" s="1"/>
  <c r="E1272" i="7"/>
  <c r="G1272" i="7" s="1"/>
  <c r="E1273" i="7"/>
  <c r="G1273" i="7" s="1"/>
  <c r="E1274" i="7"/>
  <c r="G1274" i="7" s="1"/>
  <c r="E1275" i="7"/>
  <c r="G1275" i="7" s="1"/>
  <c r="E1276" i="7"/>
  <c r="G1276" i="7" s="1"/>
  <c r="E1277" i="7"/>
  <c r="G1277" i="7" s="1"/>
  <c r="E1278" i="7"/>
  <c r="G1278" i="7" s="1"/>
  <c r="E1279" i="7"/>
  <c r="G1279" i="7" s="1"/>
  <c r="E1280" i="7"/>
  <c r="G1280" i="7" s="1"/>
  <c r="E1281" i="7"/>
  <c r="G1281" i="7" s="1"/>
  <c r="E1282" i="7"/>
  <c r="G1282" i="7" s="1"/>
  <c r="E1283" i="7"/>
  <c r="G1283" i="7" s="1"/>
  <c r="E1284" i="7"/>
  <c r="G1284" i="7" s="1"/>
  <c r="E1285" i="7"/>
  <c r="G1285" i="7" s="1"/>
  <c r="E1286" i="7"/>
  <c r="G1286" i="7" s="1"/>
  <c r="E1287" i="7"/>
  <c r="G1287" i="7" s="1"/>
  <c r="E1288" i="7"/>
  <c r="G1288" i="7" s="1"/>
  <c r="E1289" i="7"/>
  <c r="G1289" i="7" s="1"/>
  <c r="E1290" i="7"/>
  <c r="G1290" i="7" s="1"/>
  <c r="E1291" i="7"/>
  <c r="G1291" i="7" s="1"/>
  <c r="E1292" i="7"/>
  <c r="G1292" i="7" s="1"/>
  <c r="E1293" i="7"/>
  <c r="G1293" i="7" s="1"/>
  <c r="E1294" i="7"/>
  <c r="G1294" i="7" s="1"/>
  <c r="E1295" i="7"/>
  <c r="G1295" i="7" s="1"/>
  <c r="E1296" i="7"/>
  <c r="G1296" i="7" s="1"/>
  <c r="E1297" i="7"/>
  <c r="G1297" i="7" s="1"/>
  <c r="E1298" i="7"/>
  <c r="G1298" i="7" s="1"/>
  <c r="E1299" i="7"/>
  <c r="G1299" i="7" s="1"/>
  <c r="E1300" i="7"/>
  <c r="G1300" i="7" s="1"/>
  <c r="E1301" i="7"/>
  <c r="G1301" i="7" s="1"/>
  <c r="E1302" i="7"/>
  <c r="G1302" i="7" s="1"/>
  <c r="E1303" i="7"/>
  <c r="G1303" i="7" s="1"/>
  <c r="E1304" i="7"/>
  <c r="G1304" i="7" s="1"/>
  <c r="E1305" i="7"/>
  <c r="G1305" i="7" s="1"/>
  <c r="E1306" i="7"/>
  <c r="G1306" i="7" s="1"/>
  <c r="E1307" i="7"/>
  <c r="G1307" i="7" s="1"/>
  <c r="E1308" i="7"/>
  <c r="G1308" i="7" s="1"/>
  <c r="E1309" i="7"/>
  <c r="G1309" i="7" s="1"/>
  <c r="E1310" i="7"/>
  <c r="G1310" i="7" s="1"/>
  <c r="E1311" i="7"/>
  <c r="G1311" i="7" s="1"/>
  <c r="E1312" i="7"/>
  <c r="G1312" i="7" s="1"/>
  <c r="E1313" i="7"/>
  <c r="G1313" i="7" s="1"/>
  <c r="E1314" i="7"/>
  <c r="G1314" i="7" s="1"/>
  <c r="E1315" i="7"/>
  <c r="G1315" i="7" s="1"/>
  <c r="E1316" i="7"/>
  <c r="G1316" i="7" s="1"/>
  <c r="E1317" i="7"/>
  <c r="G1317" i="7" s="1"/>
  <c r="E1318" i="7"/>
  <c r="G1318" i="7" s="1"/>
  <c r="E1319" i="7"/>
  <c r="G1319" i="7" s="1"/>
  <c r="E1320" i="7"/>
  <c r="G1320" i="7" s="1"/>
  <c r="E1321" i="7"/>
  <c r="G1321" i="7" s="1"/>
  <c r="E1322" i="7"/>
  <c r="G1322" i="7" s="1"/>
  <c r="E1323" i="7"/>
  <c r="G1323" i="7" s="1"/>
  <c r="E1324" i="7"/>
  <c r="G1324" i="7" s="1"/>
  <c r="E1325" i="7"/>
  <c r="G1325" i="7" s="1"/>
  <c r="E1326" i="7"/>
  <c r="G1326" i="7" s="1"/>
  <c r="E1327" i="7"/>
  <c r="G1327" i="7" s="1"/>
  <c r="E1328" i="7"/>
  <c r="G1328" i="7" s="1"/>
  <c r="E1329" i="7"/>
  <c r="G1329" i="7" s="1"/>
  <c r="E1330" i="7"/>
  <c r="G1330" i="7" s="1"/>
  <c r="E1331" i="7"/>
  <c r="G1331" i="7" s="1"/>
  <c r="E1332" i="7"/>
  <c r="G1332" i="7" s="1"/>
  <c r="E1333" i="7"/>
  <c r="G1333" i="7" s="1"/>
  <c r="E1334" i="7"/>
  <c r="G1334" i="7" s="1"/>
  <c r="E1335" i="7"/>
  <c r="G1335" i="7" s="1"/>
  <c r="E1336" i="7"/>
  <c r="G1336" i="7" s="1"/>
  <c r="E1337" i="7"/>
  <c r="G1337" i="7" s="1"/>
  <c r="E1338" i="7"/>
  <c r="G1338" i="7" s="1"/>
  <c r="E1339" i="7"/>
  <c r="G1339" i="7" s="1"/>
  <c r="E1340" i="7"/>
  <c r="G1340" i="7" s="1"/>
  <c r="E1341" i="7"/>
  <c r="G1341" i="7" s="1"/>
  <c r="E1342" i="7"/>
  <c r="G1342" i="7" s="1"/>
  <c r="E1343" i="7"/>
  <c r="G1343" i="7" s="1"/>
  <c r="E1344" i="7"/>
  <c r="G1344" i="7" s="1"/>
  <c r="E1345" i="7"/>
  <c r="G1345" i="7" s="1"/>
  <c r="E1346" i="7"/>
  <c r="G1346" i="7" s="1"/>
  <c r="E1347" i="7"/>
  <c r="G1347" i="7" s="1"/>
  <c r="E1348" i="7"/>
  <c r="G1348" i="7" s="1"/>
  <c r="E1349" i="7"/>
  <c r="G1349" i="7" s="1"/>
  <c r="E1350" i="7"/>
  <c r="G1350" i="7" s="1"/>
  <c r="E1351" i="7"/>
  <c r="G1351" i="7" s="1"/>
  <c r="E1352" i="7"/>
  <c r="G1352" i="7" s="1"/>
  <c r="E1353" i="7"/>
  <c r="G1353" i="7" s="1"/>
  <c r="E1354" i="7"/>
  <c r="G1354" i="7" s="1"/>
  <c r="E1355" i="7"/>
  <c r="G1355" i="7" s="1"/>
  <c r="E1356" i="7"/>
  <c r="G1356" i="7" s="1"/>
  <c r="E1357" i="7"/>
  <c r="G1357" i="7" s="1"/>
  <c r="E1358" i="7"/>
  <c r="G1358" i="7" s="1"/>
  <c r="E1359" i="7"/>
  <c r="G1359" i="7" s="1"/>
  <c r="E1360" i="7"/>
  <c r="G1360" i="7" s="1"/>
  <c r="E1361" i="7"/>
  <c r="G1361" i="7" s="1"/>
  <c r="E1362" i="7"/>
  <c r="G1362" i="7" s="1"/>
  <c r="E1363" i="7"/>
  <c r="G1363" i="7" s="1"/>
  <c r="E1364" i="7"/>
  <c r="G1364" i="7" s="1"/>
  <c r="E1365" i="7"/>
  <c r="G1365" i="7" s="1"/>
  <c r="E1366" i="7"/>
  <c r="G1366" i="7" s="1"/>
  <c r="E1367" i="7"/>
  <c r="G1367" i="7" s="1"/>
  <c r="E1368" i="7"/>
  <c r="G1368" i="7" s="1"/>
  <c r="E1369" i="7"/>
  <c r="G1369" i="7" s="1"/>
  <c r="E1370" i="7"/>
  <c r="G1370" i="7" s="1"/>
  <c r="E1371" i="7"/>
  <c r="G1371" i="7" s="1"/>
  <c r="E1372" i="7"/>
  <c r="G1372" i="7" s="1"/>
  <c r="E1373" i="7"/>
  <c r="G1373" i="7" s="1"/>
  <c r="E1374" i="7"/>
  <c r="G1374" i="7" s="1"/>
  <c r="E1375" i="7"/>
  <c r="G1375" i="7" s="1"/>
  <c r="E1376" i="7"/>
  <c r="G1376" i="7" s="1"/>
  <c r="E1377" i="7"/>
  <c r="G1377" i="7" s="1"/>
  <c r="E1378" i="7"/>
  <c r="G1378" i="7" s="1"/>
  <c r="E1379" i="7"/>
  <c r="G1379" i="7" s="1"/>
  <c r="E1380" i="7"/>
  <c r="G1380" i="7" s="1"/>
  <c r="E1381" i="7"/>
  <c r="G1381" i="7" s="1"/>
  <c r="E1382" i="7"/>
  <c r="G1382" i="7" s="1"/>
  <c r="E1383" i="7"/>
  <c r="G1383" i="7" s="1"/>
  <c r="E1384" i="7"/>
  <c r="G1384" i="7" s="1"/>
  <c r="E1385" i="7"/>
  <c r="G1385" i="7" s="1"/>
  <c r="E1386" i="7"/>
  <c r="G1386" i="7" s="1"/>
  <c r="E1387" i="7"/>
  <c r="G1387" i="7" s="1"/>
  <c r="E1388" i="7"/>
  <c r="G1388" i="7" s="1"/>
  <c r="E1389" i="7"/>
  <c r="G1389" i="7" s="1"/>
  <c r="E1390" i="7"/>
  <c r="G1390" i="7" s="1"/>
  <c r="E1391" i="7"/>
  <c r="G1391" i="7" s="1"/>
  <c r="E1392" i="7"/>
  <c r="G1392" i="7" s="1"/>
  <c r="E1393" i="7"/>
  <c r="G1393" i="7" s="1"/>
  <c r="E1394" i="7"/>
  <c r="G1394" i="7" s="1"/>
  <c r="E1395" i="7"/>
  <c r="G1395" i="7" s="1"/>
  <c r="E1396" i="7"/>
  <c r="G1396" i="7" s="1"/>
  <c r="E1397" i="7"/>
  <c r="G1397" i="7" s="1"/>
  <c r="E1398" i="7"/>
  <c r="G1398" i="7" s="1"/>
  <c r="E1399" i="7"/>
  <c r="G1399" i="7" s="1"/>
  <c r="E1400" i="7"/>
  <c r="G1400" i="7" s="1"/>
  <c r="E1401" i="7"/>
  <c r="G1401" i="7" s="1"/>
  <c r="E1402" i="7"/>
  <c r="G1402" i="7" s="1"/>
  <c r="E1403" i="7"/>
  <c r="G1403" i="7" s="1"/>
  <c r="E1404" i="7"/>
  <c r="G1404" i="7" s="1"/>
  <c r="E1405" i="7"/>
  <c r="G1405" i="7" s="1"/>
  <c r="E1406" i="7"/>
  <c r="G1406" i="7" s="1"/>
  <c r="E1407" i="7"/>
  <c r="G1407" i="7" s="1"/>
  <c r="E1408" i="7"/>
  <c r="G1408" i="7" s="1"/>
  <c r="E1409" i="7"/>
  <c r="G1409" i="7" s="1"/>
  <c r="E1410" i="7"/>
  <c r="G1410" i="7" s="1"/>
  <c r="E1411" i="7"/>
  <c r="G1411" i="7" s="1"/>
  <c r="E1412" i="7"/>
  <c r="G1412" i="7" s="1"/>
  <c r="E1413" i="7"/>
  <c r="G1413" i="7" s="1"/>
  <c r="E1414" i="7"/>
  <c r="G1414" i="7" s="1"/>
  <c r="E1415" i="7"/>
  <c r="G1415" i="7" s="1"/>
  <c r="E1416" i="7"/>
  <c r="G1416" i="7" s="1"/>
  <c r="E1417" i="7"/>
  <c r="G1417" i="7" s="1"/>
  <c r="E1418" i="7"/>
  <c r="G1418" i="7" s="1"/>
  <c r="E1419" i="7"/>
  <c r="G1419" i="7" s="1"/>
  <c r="E1420" i="7"/>
  <c r="G1420" i="7" s="1"/>
  <c r="E1421" i="7"/>
  <c r="G1421" i="7" s="1"/>
  <c r="E1422" i="7"/>
  <c r="G1422" i="7" s="1"/>
  <c r="E1423" i="7"/>
  <c r="G1423" i="7" s="1"/>
  <c r="E1424" i="7"/>
  <c r="G1424" i="7" s="1"/>
  <c r="E1425" i="7"/>
  <c r="G1425" i="7" s="1"/>
  <c r="E1426" i="7"/>
  <c r="G1426" i="7" s="1"/>
  <c r="E1427" i="7"/>
  <c r="G1427" i="7" s="1"/>
  <c r="E1428" i="7"/>
  <c r="G1428" i="7" s="1"/>
  <c r="E1429" i="7"/>
  <c r="G1429" i="7" s="1"/>
  <c r="E1430" i="7"/>
  <c r="G1430" i="7" s="1"/>
  <c r="E1431" i="7"/>
  <c r="G1431" i="7" s="1"/>
  <c r="E1432" i="7"/>
  <c r="G1432" i="7" s="1"/>
  <c r="E1433" i="7"/>
  <c r="G1433" i="7" s="1"/>
  <c r="E1434" i="7"/>
  <c r="G1434" i="7" s="1"/>
  <c r="E1435" i="7"/>
  <c r="G1435" i="7" s="1"/>
  <c r="E1436" i="7"/>
  <c r="G1436" i="7" s="1"/>
  <c r="E1437" i="7"/>
  <c r="G1437" i="7" s="1"/>
  <c r="E1438" i="7"/>
  <c r="G1438" i="7" s="1"/>
  <c r="E1439" i="7"/>
  <c r="G1439" i="7" s="1"/>
  <c r="E1440" i="7"/>
  <c r="G1440" i="7" s="1"/>
  <c r="E1441" i="7"/>
  <c r="G1441" i="7" s="1"/>
  <c r="E1442" i="7"/>
  <c r="G1442" i="7" s="1"/>
  <c r="E1443" i="7"/>
  <c r="G1443" i="7" s="1"/>
  <c r="E1444" i="7"/>
  <c r="G1444" i="7" s="1"/>
  <c r="E1445" i="7"/>
  <c r="G1445" i="7" s="1"/>
  <c r="E1446" i="7"/>
  <c r="G1446" i="7" s="1"/>
  <c r="E1447" i="7"/>
  <c r="G1447" i="7" s="1"/>
  <c r="E1448" i="7"/>
  <c r="G1448" i="7" s="1"/>
  <c r="E1449" i="7"/>
  <c r="G1449" i="7" s="1"/>
  <c r="E1450" i="7"/>
  <c r="G1450" i="7" s="1"/>
  <c r="E1451" i="7"/>
  <c r="G1451" i="7" s="1"/>
  <c r="E1452" i="7"/>
  <c r="G1452" i="7" s="1"/>
  <c r="E1453" i="7"/>
  <c r="G1453" i="7" s="1"/>
  <c r="E1454" i="7"/>
  <c r="G1454" i="7" s="1"/>
  <c r="E1455" i="7"/>
  <c r="G1455" i="7" s="1"/>
  <c r="E1456" i="7"/>
  <c r="G1456" i="7" s="1"/>
  <c r="E1457" i="7"/>
  <c r="G1457" i="7" s="1"/>
  <c r="E1458" i="7"/>
  <c r="G1458" i="7" s="1"/>
  <c r="E1459" i="7"/>
  <c r="G1459" i="7" s="1"/>
  <c r="E1460" i="7"/>
  <c r="G1460" i="7" s="1"/>
  <c r="E1461" i="7"/>
  <c r="G1461" i="7" s="1"/>
  <c r="E1462" i="7"/>
  <c r="G1462" i="7" s="1"/>
  <c r="E1463" i="7"/>
  <c r="G1463" i="7" s="1"/>
  <c r="E1464" i="7"/>
  <c r="G1464" i="7" s="1"/>
  <c r="E1465" i="7"/>
  <c r="G1465" i="7" s="1"/>
  <c r="E1466" i="7"/>
  <c r="G1466" i="7" s="1"/>
  <c r="E1467" i="7"/>
  <c r="G1467" i="7" s="1"/>
  <c r="E1468" i="7"/>
  <c r="G1468" i="7" s="1"/>
  <c r="E1469" i="7"/>
  <c r="G1469" i="7" s="1"/>
  <c r="E1470" i="7"/>
  <c r="G1470" i="7" s="1"/>
  <c r="E1471" i="7"/>
  <c r="G1471" i="7" s="1"/>
  <c r="E1472" i="7"/>
  <c r="G1472" i="7" s="1"/>
  <c r="E1473" i="7"/>
  <c r="G1473" i="7" s="1"/>
  <c r="E1474" i="7"/>
  <c r="G1474" i="7" s="1"/>
  <c r="E1475" i="7"/>
  <c r="G1475" i="7" s="1"/>
  <c r="E1476" i="7"/>
  <c r="G1476" i="7" s="1"/>
  <c r="E1477" i="7"/>
  <c r="G1477" i="7" s="1"/>
  <c r="E1478" i="7"/>
  <c r="G1478" i="7" s="1"/>
  <c r="E1479" i="7"/>
  <c r="G1479" i="7" s="1"/>
  <c r="E1480" i="7"/>
  <c r="G1480" i="7" s="1"/>
  <c r="E1481" i="7"/>
  <c r="G1481" i="7" s="1"/>
  <c r="E1482" i="7"/>
  <c r="G1482" i="7" s="1"/>
  <c r="E1483" i="7"/>
  <c r="G1483" i="7" s="1"/>
  <c r="E1484" i="7"/>
  <c r="G1484" i="7" s="1"/>
  <c r="E1485" i="7"/>
  <c r="G1485" i="7" s="1"/>
  <c r="E1486" i="7"/>
  <c r="G1486" i="7" s="1"/>
  <c r="E1487" i="7"/>
  <c r="G1487" i="7" s="1"/>
  <c r="E1488" i="7"/>
  <c r="G1488" i="7" s="1"/>
  <c r="E1489" i="7"/>
  <c r="G1489" i="7" s="1"/>
  <c r="E1490" i="7"/>
  <c r="G1490" i="7" s="1"/>
  <c r="E1491" i="7"/>
  <c r="G1491" i="7" s="1"/>
  <c r="E1492" i="7"/>
  <c r="G1492" i="7" s="1"/>
  <c r="E1493" i="7"/>
  <c r="G1493" i="7" s="1"/>
  <c r="E1494" i="7"/>
  <c r="G1494" i="7" s="1"/>
  <c r="E1495" i="7"/>
  <c r="G1495" i="7" s="1"/>
  <c r="E1496" i="7"/>
  <c r="G1496" i="7" s="1"/>
  <c r="E1497" i="7"/>
  <c r="G1497" i="7" s="1"/>
  <c r="E1498" i="7"/>
  <c r="G1498" i="7" s="1"/>
  <c r="E1499" i="7"/>
  <c r="G1499" i="7" s="1"/>
  <c r="E1500" i="7"/>
  <c r="G1500" i="7" s="1"/>
  <c r="E1501" i="7"/>
  <c r="G1501" i="7" s="1"/>
  <c r="E1502" i="7"/>
  <c r="G1502" i="7" s="1"/>
  <c r="E1503" i="7"/>
  <c r="G1503" i="7" s="1"/>
  <c r="E1504" i="7"/>
  <c r="G1504" i="7" s="1"/>
  <c r="E1505" i="7"/>
  <c r="G1505" i="7" s="1"/>
  <c r="E1506" i="7"/>
  <c r="G1506" i="7" s="1"/>
  <c r="E1507" i="7"/>
  <c r="G1507" i="7" s="1"/>
  <c r="E1508" i="7"/>
  <c r="G1508" i="7" s="1"/>
  <c r="E1509" i="7"/>
  <c r="G1509" i="7" s="1"/>
  <c r="E1510" i="7"/>
  <c r="G1510" i="7" s="1"/>
  <c r="E1511" i="7"/>
  <c r="G1511" i="7" s="1"/>
  <c r="E1512" i="7"/>
  <c r="G1512" i="7" s="1"/>
  <c r="E1513" i="7"/>
  <c r="G1513" i="7" s="1"/>
  <c r="E1514" i="7"/>
  <c r="G1514" i="7" s="1"/>
  <c r="E1515" i="7"/>
  <c r="G1515" i="7" s="1"/>
  <c r="E1516" i="7"/>
  <c r="G1516" i="7" s="1"/>
  <c r="E1517" i="7"/>
  <c r="G1517" i="7" s="1"/>
  <c r="E1518" i="7"/>
  <c r="G1518" i="7" s="1"/>
  <c r="E1519" i="7"/>
  <c r="G1519" i="7" s="1"/>
  <c r="E1520" i="7"/>
  <c r="G1520" i="7" s="1"/>
  <c r="E1521" i="7"/>
  <c r="G1521" i="7" s="1"/>
  <c r="E1522" i="7"/>
  <c r="G1522" i="7" s="1"/>
  <c r="E1523" i="7"/>
  <c r="G1523" i="7" s="1"/>
  <c r="E1524" i="7"/>
  <c r="G1524" i="7" s="1"/>
  <c r="E1525" i="7"/>
  <c r="G1525" i="7" s="1"/>
  <c r="E1526" i="7"/>
  <c r="G1526" i="7" s="1"/>
  <c r="E1527" i="7"/>
  <c r="G1527" i="7" s="1"/>
  <c r="E1528" i="7"/>
  <c r="G1528" i="7" s="1"/>
  <c r="E1529" i="7"/>
  <c r="G1529" i="7" s="1"/>
  <c r="E1530" i="7"/>
  <c r="G1530" i="7" s="1"/>
  <c r="E1531" i="7"/>
  <c r="G1531" i="7" s="1"/>
  <c r="E1532" i="7"/>
  <c r="G1532" i="7" s="1"/>
  <c r="E1533" i="7"/>
  <c r="G1533" i="7" s="1"/>
  <c r="E1534" i="7"/>
  <c r="G1534" i="7" s="1"/>
  <c r="E1535" i="7"/>
  <c r="G1535" i="7" s="1"/>
  <c r="E1536" i="7"/>
  <c r="G1536" i="7" s="1"/>
  <c r="E1537" i="7"/>
  <c r="G1537" i="7" s="1"/>
  <c r="E1538" i="7"/>
  <c r="G1538" i="7" s="1"/>
  <c r="E1539" i="7"/>
  <c r="G1539" i="7" s="1"/>
  <c r="E1540" i="7"/>
  <c r="G1540" i="7" s="1"/>
  <c r="E1541" i="7"/>
  <c r="G1541" i="7" s="1"/>
  <c r="E1542" i="7"/>
  <c r="G1542" i="7" s="1"/>
  <c r="E1543" i="7"/>
  <c r="G1543" i="7" s="1"/>
  <c r="E1544" i="7"/>
  <c r="G1544" i="7" s="1"/>
  <c r="E1545" i="7"/>
  <c r="G1545" i="7" s="1"/>
  <c r="E1546" i="7"/>
  <c r="G1546" i="7" s="1"/>
  <c r="E1547" i="7"/>
  <c r="G1547" i="7" s="1"/>
  <c r="E1548" i="7"/>
  <c r="G1548" i="7" s="1"/>
  <c r="E1549" i="7"/>
  <c r="G1549" i="7" s="1"/>
  <c r="E1550" i="7"/>
  <c r="G1550" i="7" s="1"/>
  <c r="E1551" i="7"/>
  <c r="G1551" i="7" s="1"/>
  <c r="E1552" i="7"/>
  <c r="G1552" i="7" s="1"/>
  <c r="E1553" i="7"/>
  <c r="G1553" i="7" s="1"/>
  <c r="E1554" i="7"/>
  <c r="G1554" i="7" s="1"/>
  <c r="E1555" i="7"/>
  <c r="G1555" i="7" s="1"/>
  <c r="E1556" i="7"/>
  <c r="G1556" i="7" s="1"/>
  <c r="E1557" i="7"/>
  <c r="G1557" i="7" s="1"/>
  <c r="E1558" i="7"/>
  <c r="G1558" i="7" s="1"/>
  <c r="E1559" i="7"/>
  <c r="G1559" i="7" s="1"/>
  <c r="E1560" i="7"/>
  <c r="G1560" i="7" s="1"/>
  <c r="E1561" i="7"/>
  <c r="G1561" i="7" s="1"/>
  <c r="E1562" i="7"/>
  <c r="G1562" i="7" s="1"/>
  <c r="E1563" i="7"/>
  <c r="G1563" i="7" s="1"/>
  <c r="E1564" i="7"/>
  <c r="G1564" i="7" s="1"/>
  <c r="E1565" i="7"/>
  <c r="G1565" i="7" s="1"/>
  <c r="E1566" i="7"/>
  <c r="G1566" i="7" s="1"/>
  <c r="E1567" i="7"/>
  <c r="G1567" i="7" s="1"/>
  <c r="E1568" i="7"/>
  <c r="G1568" i="7" s="1"/>
  <c r="E1569" i="7"/>
  <c r="G1569" i="7" s="1"/>
  <c r="E1570" i="7"/>
  <c r="G1570" i="7" s="1"/>
  <c r="E1571" i="7"/>
  <c r="G1571" i="7" s="1"/>
  <c r="E1572" i="7"/>
  <c r="G1572" i="7" s="1"/>
  <c r="E1573" i="7"/>
  <c r="G1573" i="7" s="1"/>
  <c r="E1574" i="7"/>
  <c r="G1574" i="7" s="1"/>
  <c r="E1575" i="7"/>
  <c r="G1575" i="7" s="1"/>
  <c r="E1576" i="7"/>
  <c r="G1576" i="7" s="1"/>
  <c r="E1577" i="7"/>
  <c r="G1577" i="7" s="1"/>
  <c r="E1578" i="7"/>
  <c r="G1578" i="7" s="1"/>
  <c r="E1579" i="7"/>
  <c r="G1579" i="7" s="1"/>
  <c r="E1580" i="7"/>
  <c r="G1580" i="7" s="1"/>
  <c r="E1581" i="7"/>
  <c r="G1581" i="7" s="1"/>
  <c r="E1582" i="7"/>
  <c r="G1582" i="7" s="1"/>
  <c r="E1583" i="7"/>
  <c r="G1583" i="7" s="1"/>
  <c r="E1584" i="7"/>
  <c r="G1584" i="7" s="1"/>
  <c r="E1585" i="7"/>
  <c r="G1585" i="7" s="1"/>
  <c r="E1586" i="7"/>
  <c r="G1586" i="7" s="1"/>
  <c r="E1587" i="7"/>
  <c r="G1587" i="7" s="1"/>
  <c r="E1588" i="7"/>
  <c r="G1588" i="7" s="1"/>
  <c r="E1589" i="7"/>
  <c r="G1589" i="7" s="1"/>
  <c r="E1590" i="7"/>
  <c r="G1590" i="7" s="1"/>
  <c r="E1591" i="7"/>
  <c r="G1591" i="7" s="1"/>
  <c r="E1592" i="7"/>
  <c r="G1592" i="7" s="1"/>
  <c r="E1593" i="7"/>
  <c r="G1593" i="7" s="1"/>
  <c r="E1594" i="7"/>
  <c r="G1594" i="7" s="1"/>
  <c r="E1595" i="7"/>
  <c r="G1595" i="7" s="1"/>
  <c r="E1596" i="7"/>
  <c r="G1596" i="7" s="1"/>
  <c r="E1597" i="7"/>
  <c r="G1597" i="7" s="1"/>
  <c r="E1598" i="7"/>
  <c r="G1598" i="7" s="1"/>
  <c r="E1599" i="7"/>
  <c r="G1599" i="7" s="1"/>
  <c r="E1600" i="7"/>
  <c r="G1600" i="7" s="1"/>
  <c r="E1601" i="7"/>
  <c r="G1601" i="7" s="1"/>
  <c r="E1602" i="7"/>
  <c r="G1602" i="7" s="1"/>
  <c r="E1603" i="7"/>
  <c r="G1603" i="7" s="1"/>
  <c r="E1604" i="7"/>
  <c r="G1604" i="7" s="1"/>
  <c r="E1605" i="7"/>
  <c r="G1605" i="7" s="1"/>
  <c r="E1606" i="7"/>
  <c r="G1606" i="7" s="1"/>
  <c r="E1607" i="7"/>
  <c r="G1607" i="7" s="1"/>
  <c r="E1608" i="7"/>
  <c r="G1608" i="7" s="1"/>
  <c r="E1609" i="7"/>
  <c r="G1609" i="7" s="1"/>
  <c r="E1610" i="7"/>
  <c r="G1610" i="7" s="1"/>
  <c r="E1611" i="7"/>
  <c r="G1611" i="7" s="1"/>
  <c r="E1612" i="7"/>
  <c r="G1612" i="7" s="1"/>
  <c r="E1613" i="7"/>
  <c r="G1613" i="7" s="1"/>
  <c r="E1614" i="7"/>
  <c r="G1614" i="7" s="1"/>
  <c r="E1615" i="7"/>
  <c r="G1615" i="7" s="1"/>
  <c r="E1616" i="7"/>
  <c r="G1616" i="7" s="1"/>
  <c r="E1617" i="7"/>
  <c r="G1617" i="7" s="1"/>
  <c r="E1618" i="7"/>
  <c r="G1618" i="7" s="1"/>
  <c r="E1619" i="7"/>
  <c r="G1619" i="7" s="1"/>
  <c r="E1620" i="7"/>
  <c r="G1620" i="7" s="1"/>
  <c r="E1621" i="7"/>
  <c r="G1621" i="7" s="1"/>
  <c r="E1622" i="7"/>
  <c r="G1622" i="7" s="1"/>
  <c r="E1623" i="7"/>
  <c r="G1623" i="7" s="1"/>
  <c r="E1624" i="7"/>
  <c r="G1624" i="7" s="1"/>
  <c r="E1625" i="7"/>
  <c r="G1625" i="7" s="1"/>
  <c r="E1626" i="7"/>
  <c r="G1626" i="7" s="1"/>
  <c r="E1627" i="7"/>
  <c r="G1627" i="7" s="1"/>
  <c r="E1628" i="7"/>
  <c r="G1628" i="7" s="1"/>
  <c r="E1629" i="7"/>
  <c r="G1629" i="7" s="1"/>
  <c r="E1630" i="7"/>
  <c r="G1630" i="7" s="1"/>
  <c r="E1631" i="7"/>
  <c r="G1631" i="7" s="1"/>
  <c r="E1632" i="7"/>
  <c r="G1632" i="7" s="1"/>
  <c r="E1633" i="7"/>
  <c r="G1633" i="7" s="1"/>
  <c r="E1634" i="7"/>
  <c r="G1634" i="7" s="1"/>
  <c r="E1635" i="7"/>
  <c r="G1635" i="7" s="1"/>
  <c r="E1636" i="7"/>
  <c r="G1636" i="7" s="1"/>
  <c r="E1637" i="7"/>
  <c r="G1637" i="7" s="1"/>
  <c r="E1638" i="7"/>
  <c r="G1638" i="7" s="1"/>
  <c r="E1639" i="7"/>
  <c r="G1639" i="7" s="1"/>
  <c r="E1640" i="7"/>
  <c r="G1640" i="7" s="1"/>
  <c r="E1641" i="7"/>
  <c r="G1641" i="7" s="1"/>
  <c r="E1642" i="7"/>
  <c r="G1642" i="7" s="1"/>
  <c r="E1643" i="7"/>
  <c r="G1643" i="7" s="1"/>
  <c r="E1644" i="7"/>
  <c r="G1644" i="7" s="1"/>
  <c r="E1645" i="7"/>
  <c r="G1645" i="7" s="1"/>
  <c r="E1646" i="7"/>
  <c r="G1646" i="7" s="1"/>
  <c r="E1647" i="7"/>
  <c r="G1647" i="7" s="1"/>
  <c r="E1648" i="7"/>
  <c r="G1648" i="7" s="1"/>
  <c r="E1649" i="7"/>
  <c r="G1649" i="7" s="1"/>
  <c r="E1650" i="7"/>
  <c r="G1650" i="7" s="1"/>
  <c r="E1651" i="7"/>
  <c r="G1651" i="7" s="1"/>
  <c r="E1652" i="7"/>
  <c r="G1652" i="7" s="1"/>
  <c r="E1653" i="7"/>
  <c r="G1653" i="7" s="1"/>
  <c r="E1654" i="7"/>
  <c r="G1654" i="7" s="1"/>
  <c r="E1655" i="7"/>
  <c r="G1655" i="7" s="1"/>
  <c r="E1656" i="7"/>
  <c r="G1656" i="7" s="1"/>
  <c r="E1657" i="7"/>
  <c r="G1657" i="7" s="1"/>
  <c r="E1658" i="7"/>
  <c r="G1658" i="7" s="1"/>
  <c r="E1659" i="7"/>
  <c r="G1659" i="7" s="1"/>
  <c r="E1660" i="7"/>
  <c r="G1660" i="7" s="1"/>
  <c r="E1661" i="7"/>
  <c r="G1661" i="7" s="1"/>
  <c r="E1662" i="7"/>
  <c r="G1662" i="7" s="1"/>
  <c r="E1663" i="7"/>
  <c r="G1663" i="7" s="1"/>
  <c r="E1664" i="7"/>
  <c r="G1664" i="7" s="1"/>
  <c r="E1665" i="7"/>
  <c r="G1665" i="7" s="1"/>
  <c r="E1666" i="7"/>
  <c r="G1666" i="7" s="1"/>
  <c r="E1667" i="7"/>
  <c r="G1667" i="7" s="1"/>
  <c r="E1668" i="7"/>
  <c r="G1668" i="7" s="1"/>
  <c r="E1669" i="7"/>
  <c r="G1669" i="7" s="1"/>
  <c r="E1670" i="7"/>
  <c r="G1670" i="7" s="1"/>
  <c r="E1671" i="7"/>
  <c r="G1671" i="7" s="1"/>
  <c r="E1672" i="7"/>
  <c r="G1672" i="7" s="1"/>
  <c r="E1673" i="7"/>
  <c r="G1673" i="7" s="1"/>
  <c r="E1674" i="7"/>
  <c r="G1674" i="7" s="1"/>
  <c r="E1675" i="7"/>
  <c r="G1675" i="7" s="1"/>
  <c r="E1676" i="7"/>
  <c r="G1676" i="7" s="1"/>
  <c r="E1677" i="7"/>
  <c r="G1677" i="7" s="1"/>
  <c r="E1678" i="7"/>
  <c r="G1678" i="7" s="1"/>
  <c r="E1679" i="7"/>
  <c r="G1679" i="7" s="1"/>
  <c r="E1680" i="7"/>
  <c r="G1680" i="7" s="1"/>
  <c r="E1681" i="7"/>
  <c r="G1681" i="7" s="1"/>
  <c r="E1682" i="7"/>
  <c r="G1682" i="7" s="1"/>
  <c r="E1683" i="7"/>
  <c r="G1683" i="7" s="1"/>
  <c r="E1684" i="7"/>
  <c r="G1684" i="7" s="1"/>
  <c r="E1685" i="7"/>
  <c r="G1685" i="7" s="1"/>
  <c r="E1686" i="7"/>
  <c r="G1686" i="7" s="1"/>
  <c r="E1687" i="7"/>
  <c r="G1687" i="7" s="1"/>
  <c r="E1688" i="7"/>
  <c r="G1688" i="7" s="1"/>
  <c r="E1689" i="7"/>
  <c r="G1689" i="7" s="1"/>
  <c r="E1690" i="7"/>
  <c r="G1690" i="7" s="1"/>
  <c r="E1691" i="7"/>
  <c r="G1691" i="7" s="1"/>
  <c r="E1692" i="7"/>
  <c r="G1692" i="7" s="1"/>
  <c r="E1693" i="7"/>
  <c r="G1693" i="7" s="1"/>
  <c r="E1694" i="7"/>
  <c r="G1694" i="7" s="1"/>
  <c r="E1695" i="7"/>
  <c r="G1695" i="7" s="1"/>
  <c r="E1696" i="7"/>
  <c r="G1696" i="7" s="1"/>
  <c r="E1697" i="7"/>
  <c r="G1697" i="7" s="1"/>
  <c r="E1698" i="7"/>
  <c r="G1698" i="7" s="1"/>
  <c r="E1699" i="7"/>
  <c r="G1699" i="7" s="1"/>
  <c r="E1700" i="7"/>
  <c r="G1700" i="7" s="1"/>
  <c r="E1701" i="7"/>
  <c r="G1701" i="7" s="1"/>
  <c r="E1702" i="7"/>
  <c r="G1702" i="7" s="1"/>
  <c r="E1703" i="7"/>
  <c r="G1703" i="7" s="1"/>
  <c r="E1704" i="7"/>
  <c r="G1704" i="7" s="1"/>
  <c r="E1705" i="7"/>
  <c r="G1705" i="7" s="1"/>
  <c r="E1706" i="7"/>
  <c r="G1706" i="7" s="1"/>
  <c r="E1707" i="7"/>
  <c r="G1707" i="7" s="1"/>
  <c r="E1708" i="7"/>
  <c r="G1708" i="7" s="1"/>
  <c r="E1709" i="7"/>
  <c r="G1709" i="7" s="1"/>
  <c r="E1710" i="7"/>
  <c r="G1710" i="7" s="1"/>
  <c r="E1711" i="7"/>
  <c r="G1711" i="7" s="1"/>
  <c r="E1712" i="7"/>
  <c r="G1712" i="7" s="1"/>
  <c r="E1713" i="7"/>
  <c r="G1713" i="7" s="1"/>
  <c r="E1714" i="7"/>
  <c r="G1714" i="7" s="1"/>
  <c r="E1715" i="7"/>
  <c r="G1715" i="7" s="1"/>
  <c r="E1716" i="7"/>
  <c r="G1716" i="7" s="1"/>
  <c r="E1717" i="7"/>
  <c r="G1717" i="7" s="1"/>
  <c r="E1718" i="7"/>
  <c r="G1718" i="7" s="1"/>
  <c r="E1719" i="7"/>
  <c r="G1719" i="7" s="1"/>
  <c r="E1720" i="7"/>
  <c r="G1720" i="7" s="1"/>
  <c r="E1721" i="7"/>
  <c r="G1721" i="7" s="1"/>
  <c r="E1722" i="7"/>
  <c r="G1722" i="7" s="1"/>
  <c r="E1723" i="7"/>
  <c r="G1723" i="7" s="1"/>
  <c r="E1724" i="7"/>
  <c r="G1724" i="7" s="1"/>
  <c r="E1725" i="7"/>
  <c r="G1725" i="7" s="1"/>
  <c r="E1726" i="7"/>
  <c r="G1726" i="7" s="1"/>
  <c r="E1727" i="7"/>
  <c r="G1727" i="7" s="1"/>
  <c r="E1728" i="7"/>
  <c r="G1728" i="7" s="1"/>
  <c r="E1729" i="7"/>
  <c r="G1729" i="7" s="1"/>
  <c r="E1730" i="7"/>
  <c r="G1730" i="7" s="1"/>
  <c r="E1731" i="7"/>
  <c r="G1731" i="7" s="1"/>
  <c r="E1732" i="7"/>
  <c r="G1732" i="7" s="1"/>
  <c r="E1733" i="7"/>
  <c r="G1733" i="7" s="1"/>
  <c r="E1734" i="7"/>
  <c r="G1734" i="7" s="1"/>
  <c r="E1735" i="7"/>
  <c r="G1735" i="7" s="1"/>
  <c r="E1736" i="7"/>
  <c r="G1736" i="7" s="1"/>
  <c r="E1737" i="7"/>
  <c r="G1737" i="7" s="1"/>
  <c r="E1738" i="7"/>
  <c r="G1738" i="7" s="1"/>
  <c r="E1739" i="7"/>
  <c r="G1739" i="7" s="1"/>
  <c r="E1740" i="7"/>
  <c r="G1740" i="7" s="1"/>
  <c r="E1741" i="7"/>
  <c r="G1741" i="7" s="1"/>
  <c r="E1742" i="7"/>
  <c r="G1742" i="7" s="1"/>
  <c r="E1743" i="7"/>
  <c r="G1743" i="7" s="1"/>
  <c r="E1744" i="7"/>
  <c r="G1744" i="7" s="1"/>
  <c r="E1745" i="7"/>
  <c r="G1745" i="7" s="1"/>
  <c r="E1746" i="7"/>
  <c r="G1746" i="7" s="1"/>
  <c r="E1747" i="7"/>
  <c r="G1747" i="7" s="1"/>
  <c r="E1748" i="7"/>
  <c r="G1748" i="7" s="1"/>
  <c r="E1749" i="7"/>
  <c r="G1749" i="7" s="1"/>
  <c r="E1750" i="7"/>
  <c r="G1750" i="7" s="1"/>
  <c r="E1751" i="7"/>
  <c r="G1751" i="7" s="1"/>
  <c r="E1752" i="7"/>
  <c r="G1752" i="7" s="1"/>
  <c r="E1753" i="7"/>
  <c r="G1753" i="7" s="1"/>
  <c r="E1754" i="7"/>
  <c r="G1754" i="7" s="1"/>
  <c r="E1755" i="7"/>
  <c r="G1755" i="7" s="1"/>
  <c r="E1756" i="7"/>
  <c r="G1756" i="7" s="1"/>
  <c r="E1757" i="7"/>
  <c r="G1757" i="7" s="1"/>
  <c r="E1758" i="7"/>
  <c r="G1758" i="7" s="1"/>
  <c r="E1759" i="7"/>
  <c r="G1759" i="7" s="1"/>
  <c r="E1760" i="7"/>
  <c r="G1760" i="7" s="1"/>
  <c r="E1761" i="7"/>
  <c r="G1761" i="7" s="1"/>
  <c r="E1762" i="7"/>
  <c r="G1762" i="7" s="1"/>
  <c r="E1763" i="7"/>
  <c r="G1763" i="7" s="1"/>
  <c r="E1764" i="7"/>
  <c r="G1764" i="7" s="1"/>
  <c r="E1765" i="7"/>
  <c r="G1765" i="7" s="1"/>
  <c r="E1766" i="7"/>
  <c r="G1766" i="7" s="1"/>
  <c r="E1767" i="7"/>
  <c r="G1767" i="7" s="1"/>
  <c r="E1768" i="7"/>
  <c r="G1768" i="7" s="1"/>
  <c r="E1769" i="7"/>
  <c r="G1769" i="7" s="1"/>
  <c r="E1770" i="7"/>
  <c r="G1770" i="7" s="1"/>
  <c r="E1771" i="7"/>
  <c r="G1771" i="7" s="1"/>
  <c r="E1772" i="7"/>
  <c r="G1772" i="7" s="1"/>
  <c r="E1773" i="7"/>
  <c r="G1773" i="7" s="1"/>
  <c r="E1774" i="7"/>
  <c r="G1774" i="7" s="1"/>
  <c r="E1775" i="7"/>
  <c r="G1775" i="7" s="1"/>
  <c r="E1776" i="7"/>
  <c r="G1776" i="7" s="1"/>
  <c r="E1777" i="7"/>
  <c r="G1777" i="7" s="1"/>
  <c r="E1778" i="7"/>
  <c r="G1778" i="7" s="1"/>
  <c r="E1779" i="7"/>
  <c r="G1779" i="7" s="1"/>
  <c r="E1780" i="7"/>
  <c r="G1780" i="7" s="1"/>
  <c r="E1781" i="7"/>
  <c r="G1781" i="7" s="1"/>
  <c r="E1782" i="7"/>
  <c r="G1782" i="7" s="1"/>
  <c r="E1783" i="7"/>
  <c r="G1783" i="7" s="1"/>
  <c r="E1784" i="7"/>
  <c r="G1784" i="7" s="1"/>
  <c r="E1785" i="7"/>
  <c r="G1785" i="7" s="1"/>
  <c r="E1786" i="7"/>
  <c r="G1786" i="7" s="1"/>
  <c r="E1787" i="7"/>
  <c r="G1787" i="7" s="1"/>
  <c r="E1788" i="7"/>
  <c r="G1788" i="7" s="1"/>
  <c r="E1789" i="7"/>
  <c r="G1789" i="7" s="1"/>
  <c r="E1790" i="7"/>
  <c r="G1790" i="7" s="1"/>
  <c r="E1791" i="7"/>
  <c r="G1791" i="7" s="1"/>
  <c r="E1792" i="7"/>
  <c r="G1792" i="7" s="1"/>
  <c r="E1793" i="7"/>
  <c r="G1793" i="7" s="1"/>
  <c r="E1794" i="7"/>
  <c r="G1794" i="7" s="1"/>
  <c r="E1795" i="7"/>
  <c r="G1795" i="7" s="1"/>
  <c r="E1796" i="7"/>
  <c r="G1796" i="7" s="1"/>
  <c r="E1797" i="7"/>
  <c r="G1797" i="7" s="1"/>
  <c r="E1798" i="7"/>
  <c r="G1798" i="7" s="1"/>
  <c r="E1799" i="7"/>
  <c r="G1799" i="7" s="1"/>
  <c r="E1800" i="7"/>
  <c r="G1800" i="7" s="1"/>
  <c r="E1801" i="7"/>
  <c r="G1801" i="7" s="1"/>
  <c r="E1802" i="7"/>
  <c r="G1802" i="7" s="1"/>
  <c r="E1803" i="7"/>
  <c r="G1803" i="7" s="1"/>
  <c r="E1804" i="7"/>
  <c r="G1804" i="7" s="1"/>
  <c r="E1805" i="7"/>
  <c r="G1805" i="7" s="1"/>
  <c r="E1806" i="7"/>
  <c r="G1806" i="7" s="1"/>
  <c r="E1807" i="7"/>
  <c r="G1807" i="7" s="1"/>
  <c r="E1808" i="7"/>
  <c r="G1808" i="7" s="1"/>
  <c r="E1809" i="7"/>
  <c r="G1809" i="7" s="1"/>
  <c r="E1810" i="7"/>
  <c r="G1810" i="7" s="1"/>
  <c r="E1811" i="7"/>
  <c r="G1811" i="7" s="1"/>
  <c r="E1812" i="7"/>
  <c r="G1812" i="7" s="1"/>
  <c r="E1813" i="7"/>
  <c r="G1813" i="7" s="1"/>
  <c r="E1814" i="7"/>
  <c r="G1814" i="7" s="1"/>
  <c r="E1815" i="7"/>
  <c r="G1815" i="7" s="1"/>
  <c r="E1816" i="7"/>
  <c r="G1816" i="7" s="1"/>
  <c r="E1817" i="7"/>
  <c r="G1817" i="7" s="1"/>
  <c r="E1818" i="7"/>
  <c r="G1818" i="7" s="1"/>
  <c r="E1819" i="7"/>
  <c r="G1819" i="7" s="1"/>
  <c r="E1820" i="7"/>
  <c r="G1820" i="7" s="1"/>
  <c r="E1821" i="7"/>
  <c r="G1821" i="7" s="1"/>
  <c r="E1822" i="7"/>
  <c r="G1822" i="7" s="1"/>
  <c r="E1823" i="7"/>
  <c r="G1823" i="7" s="1"/>
  <c r="E1824" i="7"/>
  <c r="G1824" i="7" s="1"/>
  <c r="E1825" i="7"/>
  <c r="G1825" i="7" s="1"/>
  <c r="E1826" i="7"/>
  <c r="G1826" i="7" s="1"/>
  <c r="E1827" i="7"/>
  <c r="G1827" i="7" s="1"/>
  <c r="E1828" i="7"/>
  <c r="G1828" i="7" s="1"/>
  <c r="E1829" i="7"/>
  <c r="G1829" i="7" s="1"/>
  <c r="E1830" i="7"/>
  <c r="G1830" i="7" s="1"/>
  <c r="E1831" i="7"/>
  <c r="G1831" i="7" s="1"/>
  <c r="E1832" i="7"/>
  <c r="G1832" i="7" s="1"/>
  <c r="E1833" i="7"/>
  <c r="G1833" i="7" s="1"/>
  <c r="E1834" i="7"/>
  <c r="G1834" i="7" s="1"/>
  <c r="E1835" i="7"/>
  <c r="G1835" i="7" s="1"/>
  <c r="E1836" i="7"/>
  <c r="G1836" i="7" s="1"/>
  <c r="E1837" i="7"/>
  <c r="G1837" i="7" s="1"/>
  <c r="E1838" i="7"/>
  <c r="G1838" i="7" s="1"/>
  <c r="E1839" i="7"/>
  <c r="G1839" i="7" s="1"/>
  <c r="E1840" i="7"/>
  <c r="G1840" i="7" s="1"/>
  <c r="E1841" i="7"/>
  <c r="G1841" i="7" s="1"/>
  <c r="E1842" i="7"/>
  <c r="G1842" i="7" s="1"/>
  <c r="E1843" i="7"/>
  <c r="G1843" i="7" s="1"/>
  <c r="E1844" i="7"/>
  <c r="G1844" i="7" s="1"/>
  <c r="E1845" i="7"/>
  <c r="G1845" i="7" s="1"/>
  <c r="E1846" i="7"/>
  <c r="G1846" i="7" s="1"/>
  <c r="E1847" i="7"/>
  <c r="G1847" i="7" s="1"/>
  <c r="E1848" i="7"/>
  <c r="G1848" i="7" s="1"/>
  <c r="E1849" i="7"/>
  <c r="G1849" i="7" s="1"/>
  <c r="E1850" i="7"/>
  <c r="G1850" i="7" s="1"/>
  <c r="E1851" i="7"/>
  <c r="G1851" i="7" s="1"/>
  <c r="E1852" i="7"/>
  <c r="G1852" i="7" s="1"/>
  <c r="E1853" i="7"/>
  <c r="G1853" i="7" s="1"/>
  <c r="E1854" i="7"/>
  <c r="G1854" i="7" s="1"/>
  <c r="E1855" i="7"/>
  <c r="G1855" i="7" s="1"/>
  <c r="E1856" i="7"/>
  <c r="G1856" i="7" s="1"/>
  <c r="E1857" i="7"/>
  <c r="G1857" i="7" s="1"/>
  <c r="E1858" i="7"/>
  <c r="G1858" i="7" s="1"/>
  <c r="E1859" i="7"/>
  <c r="G1859" i="7" s="1"/>
  <c r="E1860" i="7"/>
  <c r="G1860" i="7" s="1"/>
  <c r="E1861" i="7"/>
  <c r="G1861" i="7" s="1"/>
  <c r="E1862" i="7"/>
  <c r="G1862" i="7" s="1"/>
  <c r="E1863" i="7"/>
  <c r="G1863" i="7" s="1"/>
  <c r="E1864" i="7"/>
  <c r="G1864" i="7" s="1"/>
  <c r="E1865" i="7"/>
  <c r="G1865" i="7" s="1"/>
  <c r="E1866" i="7"/>
  <c r="G1866" i="7" s="1"/>
  <c r="E1867" i="7"/>
  <c r="G1867" i="7" s="1"/>
  <c r="E1868" i="7"/>
  <c r="G1868" i="7" s="1"/>
  <c r="E1869" i="7"/>
  <c r="G1869" i="7" s="1"/>
  <c r="E1870" i="7"/>
  <c r="G1870" i="7" s="1"/>
  <c r="E1871" i="7"/>
  <c r="G1871" i="7" s="1"/>
  <c r="E1872" i="7"/>
  <c r="G1872" i="7" s="1"/>
  <c r="E1873" i="7"/>
  <c r="G1873" i="7" s="1"/>
  <c r="E1874" i="7"/>
  <c r="G1874" i="7" s="1"/>
  <c r="E1875" i="7"/>
  <c r="G1875" i="7" s="1"/>
  <c r="E1876" i="7"/>
  <c r="G1876" i="7" s="1"/>
  <c r="E1877" i="7"/>
  <c r="G1877" i="7" s="1"/>
  <c r="E1878" i="7"/>
  <c r="G1878" i="7" s="1"/>
  <c r="E1879" i="7"/>
  <c r="G1879" i="7" s="1"/>
  <c r="E1880" i="7"/>
  <c r="G1880" i="7" s="1"/>
  <c r="E1881" i="7"/>
  <c r="G1881" i="7" s="1"/>
  <c r="E1882" i="7"/>
  <c r="G1882" i="7" s="1"/>
  <c r="E1883" i="7"/>
  <c r="G1883" i="7" s="1"/>
  <c r="E1884" i="7"/>
  <c r="G1884" i="7" s="1"/>
  <c r="E1885" i="7"/>
  <c r="G1885" i="7" s="1"/>
  <c r="E1886" i="7"/>
  <c r="G1886" i="7" s="1"/>
  <c r="E1887" i="7"/>
  <c r="G1887" i="7" s="1"/>
  <c r="E1888" i="7"/>
  <c r="G1888" i="7" s="1"/>
  <c r="E1889" i="7"/>
  <c r="G1889" i="7" s="1"/>
  <c r="E1890" i="7"/>
  <c r="G1890" i="7" s="1"/>
  <c r="E1891" i="7"/>
  <c r="G1891" i="7" s="1"/>
  <c r="E1892" i="7"/>
  <c r="G1892" i="7" s="1"/>
  <c r="E1893" i="7"/>
  <c r="G1893" i="7" s="1"/>
  <c r="E1894" i="7"/>
  <c r="G1894" i="7" s="1"/>
  <c r="E1895" i="7"/>
  <c r="G1895" i="7" s="1"/>
  <c r="E1896" i="7"/>
  <c r="G1896" i="7" s="1"/>
  <c r="E1897" i="7"/>
  <c r="G1897" i="7" s="1"/>
  <c r="E1898" i="7"/>
  <c r="G1898" i="7" s="1"/>
  <c r="E1899" i="7"/>
  <c r="G1899" i="7" s="1"/>
  <c r="E1900" i="7"/>
  <c r="G1900" i="7" s="1"/>
  <c r="E1901" i="7"/>
  <c r="G1901" i="7" s="1"/>
  <c r="E1902" i="7"/>
  <c r="G1902" i="7" s="1"/>
  <c r="E1903" i="7"/>
  <c r="G1903" i="7" s="1"/>
  <c r="E1904" i="7"/>
  <c r="G1904" i="7" s="1"/>
  <c r="E1905" i="7"/>
  <c r="G1905" i="7" s="1"/>
  <c r="E1906" i="7"/>
  <c r="G1906" i="7" s="1"/>
  <c r="E1907" i="7"/>
  <c r="G1907" i="7" s="1"/>
  <c r="E1908" i="7"/>
  <c r="G1908" i="7" s="1"/>
  <c r="E1909" i="7"/>
  <c r="G1909" i="7" s="1"/>
  <c r="E1910" i="7"/>
  <c r="G1910" i="7" s="1"/>
  <c r="E1911" i="7"/>
  <c r="G1911" i="7" s="1"/>
  <c r="E1912" i="7"/>
  <c r="G1912" i="7" s="1"/>
  <c r="E1913" i="7"/>
  <c r="G1913" i="7" s="1"/>
  <c r="E1914" i="7"/>
  <c r="G1914" i="7" s="1"/>
  <c r="E1915" i="7"/>
  <c r="G1915" i="7" s="1"/>
  <c r="E1916" i="7"/>
  <c r="G1916" i="7" s="1"/>
  <c r="E1917" i="7"/>
  <c r="G1917" i="7" s="1"/>
  <c r="E1918" i="7"/>
  <c r="G1918" i="7" s="1"/>
  <c r="E1919" i="7"/>
  <c r="G1919" i="7" s="1"/>
  <c r="E1920" i="7"/>
  <c r="G1920" i="7" s="1"/>
  <c r="E1921" i="7"/>
  <c r="G1921" i="7" s="1"/>
  <c r="E1922" i="7"/>
  <c r="G1922" i="7" s="1"/>
  <c r="E1923" i="7"/>
  <c r="G1923" i="7" s="1"/>
  <c r="E1924" i="7"/>
  <c r="G1924" i="7" s="1"/>
  <c r="E1925" i="7"/>
  <c r="G1925" i="7" s="1"/>
  <c r="E1926" i="7"/>
  <c r="G1926" i="7" s="1"/>
  <c r="E1927" i="7"/>
  <c r="G1927" i="7" s="1"/>
  <c r="E1928" i="7"/>
  <c r="G1928" i="7" s="1"/>
  <c r="E1929" i="7"/>
  <c r="G1929" i="7" s="1"/>
  <c r="E1930" i="7"/>
  <c r="G1930" i="7" s="1"/>
  <c r="E1931" i="7"/>
  <c r="G1931" i="7" s="1"/>
  <c r="E1932" i="7"/>
  <c r="G1932" i="7" s="1"/>
  <c r="E1933" i="7"/>
  <c r="G1933" i="7" s="1"/>
  <c r="E1934" i="7"/>
  <c r="G1934" i="7" s="1"/>
  <c r="E1935" i="7"/>
  <c r="G1935" i="7" s="1"/>
  <c r="E1936" i="7"/>
  <c r="G1936" i="7" s="1"/>
  <c r="E1937" i="7"/>
  <c r="G1937" i="7" s="1"/>
  <c r="E1938" i="7"/>
  <c r="G1938" i="7" s="1"/>
  <c r="E1939" i="7"/>
  <c r="G1939" i="7" s="1"/>
  <c r="E1940" i="7"/>
  <c r="G1940" i="7" s="1"/>
  <c r="E1941" i="7"/>
  <c r="G1941" i="7" s="1"/>
  <c r="E1942" i="7"/>
  <c r="G1942" i="7" s="1"/>
  <c r="E1943" i="7"/>
  <c r="G1943" i="7" s="1"/>
  <c r="E1944" i="7"/>
  <c r="G1944" i="7" s="1"/>
  <c r="E1945" i="7"/>
  <c r="G1945" i="7" s="1"/>
  <c r="E1946" i="7"/>
  <c r="G1946" i="7" s="1"/>
  <c r="E1947" i="7"/>
  <c r="G1947" i="7" s="1"/>
  <c r="E1948" i="7"/>
  <c r="G1948" i="7" s="1"/>
  <c r="E1949" i="7"/>
  <c r="G1949" i="7" s="1"/>
  <c r="E1950" i="7"/>
  <c r="G1950" i="7" s="1"/>
  <c r="E1951" i="7"/>
  <c r="G1951" i="7" s="1"/>
  <c r="E1952" i="7"/>
  <c r="G1952" i="7" s="1"/>
  <c r="E1953" i="7"/>
  <c r="G1953" i="7" s="1"/>
  <c r="E1954" i="7"/>
  <c r="G1954" i="7" s="1"/>
  <c r="E1955" i="7"/>
  <c r="G1955" i="7" s="1"/>
  <c r="E1956" i="7"/>
  <c r="G1956" i="7" s="1"/>
  <c r="E1957" i="7"/>
  <c r="G1957" i="7" s="1"/>
  <c r="E1958" i="7"/>
  <c r="G1958" i="7" s="1"/>
  <c r="E1959" i="7"/>
  <c r="G1959" i="7" s="1"/>
  <c r="E1960" i="7"/>
  <c r="G1960" i="7" s="1"/>
  <c r="E1961" i="7"/>
  <c r="G1961" i="7" s="1"/>
  <c r="E1962" i="7"/>
  <c r="G1962" i="7" s="1"/>
  <c r="E1963" i="7"/>
  <c r="G1963" i="7" s="1"/>
  <c r="E1964" i="7"/>
  <c r="G1964" i="7" s="1"/>
  <c r="E1965" i="7"/>
  <c r="G1965" i="7" s="1"/>
  <c r="E1966" i="7"/>
  <c r="G1966" i="7" s="1"/>
  <c r="E1967" i="7"/>
  <c r="G1967" i="7" s="1"/>
  <c r="E1968" i="7"/>
  <c r="G1968" i="7" s="1"/>
  <c r="E1969" i="7"/>
  <c r="G1969" i="7" s="1"/>
  <c r="E1970" i="7"/>
  <c r="G1970" i="7" s="1"/>
  <c r="E1971" i="7"/>
  <c r="G1971" i="7" s="1"/>
  <c r="E1972" i="7"/>
  <c r="G1972" i="7" s="1"/>
  <c r="E1973" i="7"/>
  <c r="G1973" i="7" s="1"/>
  <c r="E1974" i="7"/>
  <c r="G1974" i="7" s="1"/>
  <c r="E1975" i="7"/>
  <c r="G1975" i="7" s="1"/>
  <c r="E1976" i="7"/>
  <c r="G1976" i="7" s="1"/>
  <c r="E1977" i="7"/>
  <c r="G1977" i="7" s="1"/>
  <c r="E1978" i="7"/>
  <c r="G1978" i="7" s="1"/>
  <c r="E1979" i="7"/>
  <c r="G1979" i="7" s="1"/>
  <c r="E1980" i="7"/>
  <c r="G1980" i="7" s="1"/>
  <c r="E1981" i="7"/>
  <c r="G1981" i="7" s="1"/>
  <c r="E1982" i="7"/>
  <c r="G1982" i="7" s="1"/>
  <c r="E1983" i="7"/>
  <c r="G1983" i="7" s="1"/>
  <c r="E1984" i="7"/>
  <c r="G1984" i="7" s="1"/>
  <c r="E1985" i="7"/>
  <c r="G1985" i="7" s="1"/>
  <c r="E1986" i="7"/>
  <c r="G1986" i="7" s="1"/>
  <c r="E1987" i="7"/>
  <c r="G1987" i="7" s="1"/>
  <c r="E1988" i="7"/>
  <c r="G1988" i="7" s="1"/>
  <c r="E1989" i="7"/>
  <c r="G1989" i="7" s="1"/>
  <c r="E1990" i="7"/>
  <c r="G1990" i="7" s="1"/>
  <c r="E1991" i="7"/>
  <c r="G1991" i="7" s="1"/>
  <c r="E1992" i="7"/>
  <c r="G1992" i="7" s="1"/>
  <c r="E1993" i="7"/>
  <c r="G1993" i="7" s="1"/>
  <c r="E1994" i="7"/>
  <c r="G1994" i="7" s="1"/>
  <c r="E1995" i="7"/>
  <c r="G1995" i="7" s="1"/>
  <c r="E1996" i="7"/>
  <c r="G1996" i="7" s="1"/>
  <c r="E1997" i="7"/>
  <c r="G1997" i="7" s="1"/>
  <c r="E1998" i="7"/>
  <c r="G1998" i="7" s="1"/>
  <c r="E1999" i="7"/>
  <c r="G1999" i="7" s="1"/>
  <c r="E2000" i="7"/>
  <c r="G2000" i="7" s="1"/>
  <c r="D3" i="7"/>
  <c r="F3" i="7" s="1"/>
  <c r="D2" i="7"/>
  <c r="F2" i="7" s="1"/>
  <c r="D4" i="7"/>
  <c r="F4" i="7" s="1"/>
  <c r="D5" i="7"/>
  <c r="F5" i="7" s="1"/>
  <c r="D6" i="7"/>
  <c r="F6" i="7" s="1"/>
  <c r="D7" i="7"/>
  <c r="F7" i="7" s="1"/>
  <c r="D8" i="7"/>
  <c r="F8" i="7" s="1"/>
  <c r="D9" i="7"/>
  <c r="F9" i="7" s="1"/>
  <c r="D10" i="7"/>
  <c r="F10" i="7" s="1"/>
  <c r="D11" i="7"/>
  <c r="F11" i="7" s="1"/>
  <c r="D12" i="7"/>
  <c r="F12" i="7" s="1"/>
  <c r="D13" i="7"/>
  <c r="F13" i="7" s="1"/>
  <c r="D14" i="7"/>
  <c r="F14" i="7" s="1"/>
  <c r="D15" i="7"/>
  <c r="F15" i="7" s="1"/>
  <c r="D16" i="7"/>
  <c r="F16" i="7" s="1"/>
  <c r="D17" i="7"/>
  <c r="F17" i="7" s="1"/>
  <c r="D18" i="7"/>
  <c r="F18" i="7" s="1"/>
  <c r="D19" i="7"/>
  <c r="F19" i="7" s="1"/>
  <c r="D20" i="7"/>
  <c r="F20" i="7" s="1"/>
  <c r="D21" i="7"/>
  <c r="F21" i="7" s="1"/>
  <c r="D22" i="7"/>
  <c r="F22" i="7" s="1"/>
  <c r="D23" i="7"/>
  <c r="F23" i="7" s="1"/>
  <c r="D24" i="7"/>
  <c r="F24" i="7" s="1"/>
  <c r="D25" i="7"/>
  <c r="F25" i="7" s="1"/>
  <c r="D26" i="7"/>
  <c r="F26" i="7" s="1"/>
  <c r="D27" i="7"/>
  <c r="F27" i="7" s="1"/>
  <c r="D28" i="7"/>
  <c r="F28" i="7" s="1"/>
  <c r="D29" i="7"/>
  <c r="F29" i="7" s="1"/>
  <c r="D30" i="7"/>
  <c r="F30" i="7" s="1"/>
  <c r="D31" i="7"/>
  <c r="F31" i="7" s="1"/>
  <c r="D32" i="7"/>
  <c r="F32" i="7" s="1"/>
  <c r="D33" i="7"/>
  <c r="F33" i="7" s="1"/>
  <c r="D34" i="7"/>
  <c r="F34" i="7" s="1"/>
  <c r="D35" i="7"/>
  <c r="F35" i="7" s="1"/>
  <c r="D36" i="7"/>
  <c r="F36" i="7" s="1"/>
  <c r="D37" i="7"/>
  <c r="F37" i="7" s="1"/>
  <c r="D38" i="7"/>
  <c r="F38" i="7" s="1"/>
  <c r="D39" i="7"/>
  <c r="F39" i="7" s="1"/>
  <c r="D40" i="7"/>
  <c r="F40" i="7" s="1"/>
  <c r="D41" i="7"/>
  <c r="F41" i="7" s="1"/>
  <c r="D42" i="7"/>
  <c r="F42" i="7" s="1"/>
  <c r="D43" i="7"/>
  <c r="F43" i="7" s="1"/>
  <c r="D44" i="7"/>
  <c r="F44" i="7" s="1"/>
  <c r="D45" i="7"/>
  <c r="F45" i="7" s="1"/>
  <c r="D46" i="7"/>
  <c r="F46" i="7" s="1"/>
  <c r="D47" i="7"/>
  <c r="F47" i="7" s="1"/>
  <c r="D48" i="7"/>
  <c r="F48" i="7" s="1"/>
  <c r="D49" i="7"/>
  <c r="F49" i="7" s="1"/>
  <c r="D50" i="7"/>
  <c r="F50" i="7" s="1"/>
  <c r="D51" i="7"/>
  <c r="F51" i="7" s="1"/>
  <c r="D52" i="7"/>
  <c r="F52" i="7" s="1"/>
  <c r="D53" i="7"/>
  <c r="F53" i="7" s="1"/>
  <c r="D54" i="7"/>
  <c r="F54" i="7" s="1"/>
  <c r="D55" i="7"/>
  <c r="F55" i="7" s="1"/>
  <c r="D56" i="7"/>
  <c r="F56" i="7" s="1"/>
  <c r="D57" i="7"/>
  <c r="F57" i="7" s="1"/>
  <c r="D58" i="7"/>
  <c r="F58" i="7" s="1"/>
  <c r="D59" i="7"/>
  <c r="F59" i="7" s="1"/>
  <c r="D60" i="7"/>
  <c r="F60" i="7" s="1"/>
  <c r="D61" i="7"/>
  <c r="F61" i="7" s="1"/>
  <c r="D62" i="7"/>
  <c r="F62" i="7" s="1"/>
  <c r="D63" i="7"/>
  <c r="F63" i="7" s="1"/>
  <c r="D64" i="7"/>
  <c r="F64" i="7" s="1"/>
  <c r="D65" i="7"/>
  <c r="F65" i="7" s="1"/>
  <c r="D66" i="7"/>
  <c r="F66" i="7" s="1"/>
  <c r="D67" i="7"/>
  <c r="F67" i="7" s="1"/>
  <c r="D68" i="7"/>
  <c r="F68" i="7" s="1"/>
  <c r="D69" i="7"/>
  <c r="F69" i="7" s="1"/>
  <c r="D70" i="7"/>
  <c r="F70" i="7" s="1"/>
  <c r="D71" i="7"/>
  <c r="F71" i="7" s="1"/>
  <c r="D72" i="7"/>
  <c r="F72" i="7" s="1"/>
  <c r="D73" i="7"/>
  <c r="F73" i="7" s="1"/>
  <c r="D74" i="7"/>
  <c r="F74" i="7" s="1"/>
  <c r="D75" i="7"/>
  <c r="F75" i="7" s="1"/>
  <c r="D76" i="7"/>
  <c r="F76" i="7" s="1"/>
  <c r="D77" i="7"/>
  <c r="F77" i="7" s="1"/>
  <c r="D78" i="7"/>
  <c r="F78" i="7" s="1"/>
  <c r="D79" i="7"/>
  <c r="F79" i="7" s="1"/>
  <c r="D80" i="7"/>
  <c r="F80" i="7" s="1"/>
  <c r="D81" i="7"/>
  <c r="F81" i="7" s="1"/>
  <c r="D82" i="7"/>
  <c r="F82" i="7" s="1"/>
  <c r="D83" i="7"/>
  <c r="F83" i="7" s="1"/>
  <c r="D84" i="7"/>
  <c r="F84" i="7" s="1"/>
  <c r="D85" i="7"/>
  <c r="F85" i="7" s="1"/>
  <c r="D86" i="7"/>
  <c r="F86" i="7" s="1"/>
  <c r="D87" i="7"/>
  <c r="F87" i="7" s="1"/>
  <c r="D88" i="7"/>
  <c r="F88" i="7" s="1"/>
  <c r="D89" i="7"/>
  <c r="F89" i="7" s="1"/>
  <c r="D90" i="7"/>
  <c r="F90" i="7" s="1"/>
  <c r="D91" i="7"/>
  <c r="F91" i="7" s="1"/>
  <c r="D92" i="7"/>
  <c r="F92" i="7" s="1"/>
  <c r="D93" i="7"/>
  <c r="F93" i="7" s="1"/>
  <c r="D94" i="7"/>
  <c r="F94" i="7" s="1"/>
  <c r="D95" i="7"/>
  <c r="F95" i="7" s="1"/>
  <c r="D96" i="7"/>
  <c r="F96" i="7" s="1"/>
  <c r="D97" i="7"/>
  <c r="F97" i="7" s="1"/>
  <c r="D98" i="7"/>
  <c r="F98" i="7" s="1"/>
  <c r="D99" i="7"/>
  <c r="F99" i="7" s="1"/>
  <c r="D100" i="7"/>
  <c r="F100" i="7" s="1"/>
  <c r="D101" i="7"/>
  <c r="F101" i="7" s="1"/>
  <c r="D102" i="7"/>
  <c r="F102" i="7" s="1"/>
  <c r="D103" i="7"/>
  <c r="F103" i="7" s="1"/>
  <c r="D104" i="7"/>
  <c r="F104" i="7" s="1"/>
  <c r="D105" i="7"/>
  <c r="F105" i="7" s="1"/>
  <c r="D106" i="7"/>
  <c r="F106" i="7" s="1"/>
  <c r="D107" i="7"/>
  <c r="F107" i="7" s="1"/>
  <c r="D108" i="7"/>
  <c r="F108" i="7" s="1"/>
  <c r="D109" i="7"/>
  <c r="F109" i="7" s="1"/>
  <c r="D110" i="7"/>
  <c r="F110" i="7" s="1"/>
  <c r="D111" i="7"/>
  <c r="F111" i="7" s="1"/>
  <c r="D112" i="7"/>
  <c r="F112" i="7" s="1"/>
  <c r="D113" i="7"/>
  <c r="F113" i="7" s="1"/>
  <c r="D114" i="7"/>
  <c r="F114" i="7" s="1"/>
  <c r="D115" i="7"/>
  <c r="F115" i="7" s="1"/>
  <c r="D116" i="7"/>
  <c r="F116" i="7" s="1"/>
  <c r="D117" i="7"/>
  <c r="F117" i="7" s="1"/>
  <c r="D118" i="7"/>
  <c r="F118" i="7" s="1"/>
  <c r="D119" i="7"/>
  <c r="F119" i="7" s="1"/>
  <c r="D120" i="7"/>
  <c r="F120" i="7" s="1"/>
  <c r="D121" i="7"/>
  <c r="F121" i="7" s="1"/>
  <c r="D122" i="7"/>
  <c r="F122" i="7" s="1"/>
  <c r="D123" i="7"/>
  <c r="F123" i="7" s="1"/>
  <c r="D124" i="7"/>
  <c r="F124" i="7" s="1"/>
  <c r="D125" i="7"/>
  <c r="F125" i="7" s="1"/>
  <c r="D126" i="7"/>
  <c r="F126" i="7" s="1"/>
  <c r="D127" i="7"/>
  <c r="F127" i="7" s="1"/>
  <c r="D128" i="7"/>
  <c r="F128" i="7" s="1"/>
  <c r="D129" i="7"/>
  <c r="F129" i="7" s="1"/>
  <c r="D130" i="7"/>
  <c r="F130" i="7" s="1"/>
  <c r="D131" i="7"/>
  <c r="F131" i="7" s="1"/>
  <c r="D132" i="7"/>
  <c r="F132" i="7" s="1"/>
  <c r="D133" i="7"/>
  <c r="F133" i="7" s="1"/>
  <c r="D134" i="7"/>
  <c r="F134" i="7" s="1"/>
  <c r="D135" i="7"/>
  <c r="F135" i="7" s="1"/>
  <c r="D136" i="7"/>
  <c r="F136" i="7" s="1"/>
  <c r="D137" i="7"/>
  <c r="F137" i="7" s="1"/>
  <c r="D138" i="7"/>
  <c r="F138" i="7" s="1"/>
  <c r="D139" i="7"/>
  <c r="F139" i="7" s="1"/>
  <c r="D140" i="7"/>
  <c r="F140" i="7" s="1"/>
  <c r="D141" i="7"/>
  <c r="F141" i="7" s="1"/>
  <c r="D142" i="7"/>
  <c r="F142" i="7" s="1"/>
  <c r="D143" i="7"/>
  <c r="F143" i="7" s="1"/>
  <c r="D144" i="7"/>
  <c r="F144" i="7" s="1"/>
  <c r="D145" i="7"/>
  <c r="F145" i="7" s="1"/>
  <c r="D146" i="7"/>
  <c r="F146" i="7" s="1"/>
  <c r="D147" i="7"/>
  <c r="F147" i="7" s="1"/>
  <c r="D148" i="7"/>
  <c r="F148" i="7" s="1"/>
  <c r="D149" i="7"/>
  <c r="F149" i="7" s="1"/>
  <c r="D150" i="7"/>
  <c r="F150" i="7" s="1"/>
  <c r="D151" i="7"/>
  <c r="F151" i="7" s="1"/>
  <c r="D152" i="7"/>
  <c r="F152" i="7" s="1"/>
  <c r="D153" i="7"/>
  <c r="F153" i="7" s="1"/>
  <c r="D154" i="7"/>
  <c r="F154" i="7" s="1"/>
  <c r="D155" i="7"/>
  <c r="F155" i="7" s="1"/>
  <c r="D156" i="7"/>
  <c r="F156" i="7" s="1"/>
  <c r="D157" i="7"/>
  <c r="F157" i="7" s="1"/>
  <c r="D158" i="7"/>
  <c r="F158" i="7" s="1"/>
  <c r="D159" i="7"/>
  <c r="F159" i="7" s="1"/>
  <c r="D160" i="7"/>
  <c r="F160" i="7" s="1"/>
  <c r="D161" i="7"/>
  <c r="F161" i="7" s="1"/>
  <c r="D162" i="7"/>
  <c r="F162" i="7" s="1"/>
  <c r="D163" i="7"/>
  <c r="F163" i="7" s="1"/>
  <c r="D164" i="7"/>
  <c r="F164" i="7" s="1"/>
  <c r="D165" i="7"/>
  <c r="F165" i="7" s="1"/>
  <c r="D166" i="7"/>
  <c r="F166" i="7" s="1"/>
  <c r="D167" i="7"/>
  <c r="F167" i="7" s="1"/>
  <c r="D168" i="7"/>
  <c r="F168" i="7" s="1"/>
  <c r="D169" i="7"/>
  <c r="F169" i="7" s="1"/>
  <c r="D170" i="7"/>
  <c r="F170" i="7" s="1"/>
  <c r="D171" i="7"/>
  <c r="F171" i="7" s="1"/>
  <c r="D172" i="7"/>
  <c r="F172" i="7" s="1"/>
  <c r="D173" i="7"/>
  <c r="F173" i="7" s="1"/>
  <c r="D174" i="7"/>
  <c r="F174" i="7" s="1"/>
  <c r="D175" i="7"/>
  <c r="F175" i="7" s="1"/>
  <c r="D176" i="7"/>
  <c r="F176" i="7" s="1"/>
  <c r="D177" i="7"/>
  <c r="F177" i="7" s="1"/>
  <c r="D178" i="7"/>
  <c r="F178" i="7" s="1"/>
  <c r="D179" i="7"/>
  <c r="F179" i="7" s="1"/>
  <c r="D180" i="7"/>
  <c r="F180" i="7" s="1"/>
  <c r="D181" i="7"/>
  <c r="F181" i="7" s="1"/>
  <c r="D182" i="7"/>
  <c r="F182" i="7" s="1"/>
  <c r="D183" i="7"/>
  <c r="F183" i="7" s="1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E2001" i="7"/>
  <c r="G2001" i="7" s="1"/>
</calcChain>
</file>

<file path=xl/sharedStrings.xml><?xml version="1.0" encoding="utf-8"?>
<sst xmlns="http://schemas.openxmlformats.org/spreadsheetml/2006/main" count="2913" uniqueCount="52">
  <si>
    <t>Date</t>
  </si>
  <si>
    <t>Open</t>
  </si>
  <si>
    <t>High</t>
  </si>
  <si>
    <t>Low</t>
  </si>
  <si>
    <t>Close</t>
  </si>
  <si>
    <t>-</t>
  </si>
  <si>
    <t>Instruments</t>
  </si>
  <si>
    <t>NIFTY 500_Data</t>
  </si>
  <si>
    <t>NIFTY 500</t>
  </si>
  <si>
    <t>NIFTY BANK_Data</t>
  </si>
  <si>
    <t>NIFTY BANK</t>
  </si>
  <si>
    <t>NIFTY HIGH BETA 50_Data</t>
  </si>
  <si>
    <t>NIFTY HIGH BETA 50</t>
  </si>
  <si>
    <t>NIFTY50_Data</t>
  </si>
  <si>
    <t>NIFTY50</t>
  </si>
  <si>
    <t>Plan Variables</t>
  </si>
  <si>
    <t>Lookback Years</t>
  </si>
  <si>
    <t>Surplus Funds</t>
  </si>
  <si>
    <t>Plan Inception Date</t>
  </si>
  <si>
    <t>Risk Free Annual</t>
  </si>
  <si>
    <t>Tolerance</t>
  </si>
  <si>
    <t>Goals</t>
  </si>
  <si>
    <t>Name</t>
  </si>
  <si>
    <t>Goal</t>
  </si>
  <si>
    <t>Maturity Date</t>
  </si>
  <si>
    <t>Confidence</t>
  </si>
  <si>
    <t>Appetite</t>
  </si>
  <si>
    <t>Richness</t>
  </si>
  <si>
    <t>iPhone</t>
  </si>
  <si>
    <t>Euro Trip</t>
  </si>
  <si>
    <t>Car</t>
  </si>
  <si>
    <t>iPhone 2</t>
  </si>
  <si>
    <t>Number of EMI</t>
  </si>
  <si>
    <t>EMI</t>
  </si>
  <si>
    <t>Invested in RF</t>
  </si>
  <si>
    <t>Shifted to RF on</t>
  </si>
  <si>
    <t>Probability Breach Count</t>
  </si>
  <si>
    <t>PV</t>
  </si>
  <si>
    <t>FV</t>
  </si>
  <si>
    <t>Total Days</t>
  </si>
  <si>
    <t>In Progress</t>
  </si>
  <si>
    <t>Fulfilled</t>
  </si>
  <si>
    <t>First Day of Month</t>
  </si>
  <si>
    <t>Input Variables</t>
  </si>
  <si>
    <t>Calculated Variables</t>
  </si>
  <si>
    <t>Risk Free Daily</t>
  </si>
  <si>
    <t>Risk Free Fortnight</t>
  </si>
  <si>
    <t>Lookback Date</t>
  </si>
  <si>
    <t>change</t>
  </si>
  <si>
    <t>lookback_mean</t>
  </si>
  <si>
    <t>lookback_std</t>
  </si>
  <si>
    <t>Frozen Variables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</si>
</sst>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₹&quot;\ #,##0;[Red]&quot;₹&quot;\ \-#,##0"/>
    <numFmt numFmtId="43" formatCode="_ * #,##0.00_ ;_ * \-#,##0.00_ ;_ * &quot;-&quot;??_ ;_ @_ "/>
    <numFmt numFmtId="164" formatCode="_ * #,##0_ ;_ * \-#,##0_ ;_ * &quot;-&quot;??_ ;_ @_ "/>
    <numFmt numFmtId="165" formatCode="0.0000%"/>
    <numFmt numFmtId="166" formatCode="&quot;₹&quot;\ #,##0;[Red]&quot;₹&quot;\ \-#,##0;\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15" fontId="0" fillId="0" borderId="0" xfId="0" applyNumberFormat="1"/>
    <xf numFmtId="0" fontId="0" fillId="3" borderId="1" xfId="0" applyFill="1" applyBorder="1"/>
    <xf numFmtId="0" fontId="0" fillId="0" borderId="1" xfId="0" applyFill="1" applyBorder="1"/>
    <xf numFmtId="15" fontId="0" fillId="3" borderId="1" xfId="0" applyNumberFormat="1" applyFill="1" applyBorder="1"/>
    <xf numFmtId="9" fontId="0" fillId="3" borderId="1" xfId="0" applyNumberFormat="1" applyFill="1" applyBorder="1"/>
    <xf numFmtId="0" fontId="0" fillId="4" borderId="1" xfId="0" applyFill="1" applyBorder="1"/>
    <xf numFmtId="164" fontId="0" fillId="4" borderId="1" xfId="1" applyNumberFormat="1" applyFont="1" applyFill="1" applyBorder="1"/>
    <xf numFmtId="164" fontId="0" fillId="0" borderId="0" xfId="1" applyNumberFormat="1" applyFont="1"/>
    <xf numFmtId="15" fontId="0" fillId="0" borderId="1" xfId="0" applyNumberFormat="1" applyFill="1" applyBorder="1"/>
    <xf numFmtId="15" fontId="0" fillId="0" borderId="0" xfId="0" applyNumberFormat="1" applyFill="1" applyBorder="1"/>
    <xf numFmtId="9" fontId="0" fillId="0" borderId="1" xfId="0" applyNumberFormat="1" applyFill="1" applyBorder="1"/>
    <xf numFmtId="165" fontId="0" fillId="0" borderId="1" xfId="2" applyNumberFormat="1" applyFont="1" applyFill="1" applyBorder="1"/>
    <xf numFmtId="6" fontId="0" fillId="0" borderId="0" xfId="0" applyNumberFormat="1"/>
    <xf numFmtId="6" fontId="0" fillId="3" borderId="1" xfId="0" applyNumberFormat="1" applyFill="1" applyBorder="1"/>
    <xf numFmtId="0" fontId="0" fillId="0" borderId="0" xfId="0" applyNumberFormat="1"/>
    <xf numFmtId="0" fontId="0" fillId="2" borderId="1" xfId="0" applyFill="1" applyBorder="1" applyAlignment="1">
      <alignment wrapText="1"/>
    </xf>
    <xf numFmtId="166" fontId="0" fillId="0" borderId="0" xfId="0" applyNumberFormat="1"/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10" fontId="0" fillId="0" borderId="0" xfId="2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B4:K15"/>
  <sheetViews>
    <sheetView workbookViewId="0">
      <selection activeCell="C20" sqref="C20"/>
    </sheetView>
  </sheetViews>
  <sheetFormatPr defaultRowHeight="14.5" x14ac:dyDescent="0.35"/>
  <cols>
    <col min="2" max="2" width="17.7265625" bestFit="1" customWidth="1"/>
    <col min="3" max="3" width="22.7265625" bestFit="1" customWidth="1"/>
    <col min="7" max="7" width="11.1796875" style="8" bestFit="1" customWidth="1"/>
    <col min="8" max="8" width="9.36328125" bestFit="1" customWidth="1"/>
  </cols>
  <sheetData>
    <row r="4" spans="2:11" x14ac:dyDescent="0.35">
      <c r="B4" s="18" t="s">
        <v>6</v>
      </c>
      <c r="C4" s="19"/>
      <c r="F4" s="20" t="s">
        <v>21</v>
      </c>
      <c r="G4" s="21"/>
      <c r="H4" s="21"/>
      <c r="I4" s="21"/>
      <c r="J4" s="21"/>
      <c r="K4" s="22"/>
    </row>
    <row r="5" spans="2:11" x14ac:dyDescent="0.35">
      <c r="B5" s="2" t="s">
        <v>8</v>
      </c>
      <c r="C5" s="2" t="s">
        <v>7</v>
      </c>
      <c r="F5" s="6" t="s">
        <v>22</v>
      </c>
      <c r="G5" s="7" t="s">
        <v>23</v>
      </c>
      <c r="H5" s="6" t="s">
        <v>24</v>
      </c>
      <c r="I5" s="6" t="s">
        <v>25</v>
      </c>
      <c r="J5" s="6" t="s">
        <v>26</v>
      </c>
      <c r="K5" s="6" t="s">
        <v>27</v>
      </c>
    </row>
    <row r="6" spans="2:11" x14ac:dyDescent="0.35">
      <c r="B6" s="2" t="s">
        <v>10</v>
      </c>
      <c r="C6" s="2" t="s">
        <v>9</v>
      </c>
      <c r="F6" s="2" t="s">
        <v>28</v>
      </c>
      <c r="G6" s="14">
        <v>90000</v>
      </c>
      <c r="H6" s="4">
        <v>41699</v>
      </c>
      <c r="I6" s="5">
        <v>0.8</v>
      </c>
      <c r="J6" s="5">
        <v>0.8</v>
      </c>
      <c r="K6" s="5">
        <v>0.1</v>
      </c>
    </row>
    <row r="7" spans="2:11" x14ac:dyDescent="0.35">
      <c r="B7" s="2" t="s">
        <v>12</v>
      </c>
      <c r="C7" s="2" t="s">
        <v>11</v>
      </c>
      <c r="F7" s="2" t="s">
        <v>29</v>
      </c>
      <c r="G7" s="14">
        <v>200000</v>
      </c>
      <c r="H7" s="4">
        <v>41760</v>
      </c>
      <c r="I7" s="5">
        <v>0.8</v>
      </c>
      <c r="J7" s="5">
        <v>0.8</v>
      </c>
      <c r="K7" s="5">
        <v>0.05</v>
      </c>
    </row>
    <row r="8" spans="2:11" x14ac:dyDescent="0.35">
      <c r="B8" s="2" t="s">
        <v>14</v>
      </c>
      <c r="C8" s="2" t="s">
        <v>13</v>
      </c>
      <c r="F8" s="2" t="s">
        <v>30</v>
      </c>
      <c r="G8" s="14">
        <v>500000</v>
      </c>
      <c r="H8" s="4">
        <v>42064</v>
      </c>
      <c r="I8" s="5">
        <v>1</v>
      </c>
      <c r="J8" s="5">
        <v>1</v>
      </c>
      <c r="K8" s="5">
        <v>0.1</v>
      </c>
    </row>
    <row r="9" spans="2:11" x14ac:dyDescent="0.35">
      <c r="F9" s="2" t="s">
        <v>31</v>
      </c>
      <c r="G9" s="14">
        <v>100000</v>
      </c>
      <c r="H9" s="4">
        <v>42430</v>
      </c>
      <c r="I9" s="5">
        <v>0.8</v>
      </c>
      <c r="J9" s="5">
        <v>0.8</v>
      </c>
      <c r="K9" s="5">
        <v>0.1</v>
      </c>
    </row>
    <row r="11" spans="2:11" x14ac:dyDescent="0.35">
      <c r="B11" s="18" t="s">
        <v>15</v>
      </c>
      <c r="C11" s="19"/>
    </row>
    <row r="12" spans="2:11" x14ac:dyDescent="0.35">
      <c r="B12" s="3" t="s">
        <v>17</v>
      </c>
      <c r="C12" s="2">
        <v>0</v>
      </c>
    </row>
    <row r="13" spans="2:11" x14ac:dyDescent="0.35">
      <c r="B13" s="3" t="s">
        <v>18</v>
      </c>
      <c r="C13" s="4">
        <v>41518</v>
      </c>
    </row>
    <row r="14" spans="2:11" x14ac:dyDescent="0.35">
      <c r="B14" s="3" t="s">
        <v>19</v>
      </c>
      <c r="C14" s="5">
        <v>0.06</v>
      </c>
    </row>
    <row r="15" spans="2:11" x14ac:dyDescent="0.35">
      <c r="B15" s="3" t="s">
        <v>20</v>
      </c>
      <c r="C15" s="2">
        <v>10</v>
      </c>
    </row>
  </sheetData>
  <mergeCells count="3">
    <mergeCell ref="B4:C4"/>
    <mergeCell ref="B11:C11"/>
    <mergeCell ref="F4:K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7CCE7-631C-4BB2-AFDF-ABF1175EBB3E}">
  <dimension ref="B4:F15"/>
  <sheetViews>
    <sheetView workbookViewId="0">
      <selection activeCell="C6" sqref="C6"/>
    </sheetView>
  </sheetViews>
  <sheetFormatPr defaultRowHeight="14.5" x14ac:dyDescent="0.35"/>
  <cols>
    <col min="2" max="2" width="20.08984375" customWidth="1"/>
    <col min="3" max="3" width="15" customWidth="1"/>
    <col min="5" max="5" width="16.1796875" customWidth="1"/>
    <col min="6" max="6" width="13" customWidth="1"/>
  </cols>
  <sheetData>
    <row r="4" spans="2:6" x14ac:dyDescent="0.35">
      <c r="B4" s="18" t="s">
        <v>43</v>
      </c>
      <c r="C4" s="19"/>
      <c r="E4" s="18" t="s">
        <v>51</v>
      </c>
      <c r="F4" s="19"/>
    </row>
    <row r="5" spans="2:6" x14ac:dyDescent="0.35">
      <c r="B5" s="3" t="s">
        <v>17</v>
      </c>
      <c r="C5" s="3">
        <f>Control!C12</f>
        <v>0</v>
      </c>
      <c r="E5" s="3" t="s">
        <v>16</v>
      </c>
      <c r="F5" s="3">
        <v>10</v>
      </c>
    </row>
    <row r="6" spans="2:6" x14ac:dyDescent="0.35">
      <c r="B6" s="3" t="s">
        <v>18</v>
      </c>
      <c r="C6" s="9">
        <f>Control!C13</f>
        <v>41518</v>
      </c>
    </row>
    <row r="7" spans="2:6" x14ac:dyDescent="0.35">
      <c r="B7" s="3" t="s">
        <v>19</v>
      </c>
      <c r="C7" s="11">
        <f>Control!C14</f>
        <v>0.06</v>
      </c>
    </row>
    <row r="8" spans="2:6" x14ac:dyDescent="0.35">
      <c r="B8" s="3" t="s">
        <v>20</v>
      </c>
      <c r="C8" s="3">
        <f>Control!C15</f>
        <v>10</v>
      </c>
    </row>
    <row r="10" spans="2:6" x14ac:dyDescent="0.35">
      <c r="B10" s="18" t="s">
        <v>44</v>
      </c>
      <c r="C10" s="19"/>
    </row>
    <row r="11" spans="2:6" x14ac:dyDescent="0.35">
      <c r="B11" s="3" t="s">
        <v>45</v>
      </c>
      <c r="C11" s="12">
        <f>POWER(1+rf_annual,1/365)-1</f>
        <v>1.5965358745284597E-4</v>
      </c>
    </row>
    <row r="12" spans="2:6" x14ac:dyDescent="0.35">
      <c r="B12" s="3" t="s">
        <v>46</v>
      </c>
      <c r="C12" s="12">
        <f>POWER(1+rf_annual,1/24)-1</f>
        <v>2.430820837699077E-3</v>
      </c>
    </row>
    <row r="13" spans="2:6" x14ac:dyDescent="0.35">
      <c r="B13" s="3"/>
      <c r="C13" s="9"/>
    </row>
    <row r="14" spans="2:6" x14ac:dyDescent="0.35">
      <c r="B14" s="3"/>
      <c r="C14" s="11"/>
    </row>
    <row r="15" spans="2:6" x14ac:dyDescent="0.35">
      <c r="B15" s="3"/>
      <c r="C15" s="3"/>
    </row>
  </sheetData>
  <mergeCells count="3">
    <mergeCell ref="B4:C4"/>
    <mergeCell ref="B10:C10"/>
    <mergeCell ref="E4:F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FF256-BF68-42EA-A4A6-3EE29F80378A}">
  <sheetPr>
    <tabColor theme="9"/>
  </sheetPr>
  <dimension ref="A1"/>
  <sheetViews>
    <sheetView showGridLines="0" workbookViewId="0">
      <selection activeCell="D16" sqref="D16"/>
    </sheetView>
  </sheetViews>
  <sheetFormatPr defaultRowHeight="14.5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D3F8D-D6E5-483D-BF1A-F491FF4C7129}">
  <sheetPr>
    <tabColor theme="9"/>
  </sheetPr>
  <dimension ref="A1:Q5"/>
  <sheetViews>
    <sheetView workbookViewId="0">
      <selection activeCell="J2" sqref="J2"/>
    </sheetView>
  </sheetViews>
  <sheetFormatPr defaultRowHeight="14.5" x14ac:dyDescent="0.35"/>
  <cols>
    <col min="2" max="2" width="11.1796875" style="8" bestFit="1" customWidth="1"/>
    <col min="3" max="3" width="11.36328125" customWidth="1"/>
    <col min="7" max="7" width="14.26953125" customWidth="1"/>
    <col min="8" max="8" width="10.90625" bestFit="1" customWidth="1"/>
    <col min="9" max="9" width="11.1796875" customWidth="1"/>
    <col min="10" max="10" width="12.81640625" customWidth="1"/>
    <col min="12" max="12" width="15.90625" customWidth="1"/>
  </cols>
  <sheetData>
    <row r="1" spans="1:17" x14ac:dyDescent="0.35">
      <c r="A1" s="6" t="s">
        <v>22</v>
      </c>
      <c r="B1" s="7" t="s">
        <v>23</v>
      </c>
      <c r="C1" s="6" t="s">
        <v>24</v>
      </c>
      <c r="D1" s="6" t="s">
        <v>25</v>
      </c>
      <c r="E1" s="6" t="s">
        <v>26</v>
      </c>
      <c r="F1" s="6" t="s">
        <v>27</v>
      </c>
      <c r="G1" s="6" t="s">
        <v>32</v>
      </c>
      <c r="H1" s="6" t="s">
        <v>33</v>
      </c>
      <c r="I1" s="6" t="s">
        <v>3</v>
      </c>
      <c r="J1" s="6" t="s">
        <v>34</v>
      </c>
      <c r="K1" s="6" t="s">
        <v>35</v>
      </c>
      <c r="L1" s="6" t="s">
        <v>36</v>
      </c>
      <c r="M1" s="6" t="s">
        <v>37</v>
      </c>
      <c r="N1" s="6" t="s">
        <v>38</v>
      </c>
      <c r="O1" s="6" t="s">
        <v>39</v>
      </c>
      <c r="P1" s="6" t="s">
        <v>40</v>
      </c>
      <c r="Q1" s="6" t="s">
        <v>41</v>
      </c>
    </row>
    <row r="2" spans="1:17" x14ac:dyDescent="0.35">
      <c r="A2" t="str">
        <f>Control!F6</f>
        <v>iPhone</v>
      </c>
      <c r="B2" s="13">
        <f>Control!G6</f>
        <v>90000</v>
      </c>
      <c r="C2" s="10">
        <v>41699</v>
      </c>
      <c r="D2">
        <f>Control!I6</f>
        <v>0.8</v>
      </c>
      <c r="E2">
        <f>Control!J6</f>
        <v>0.8</v>
      </c>
      <c r="F2">
        <f>Control!K6</f>
        <v>0.1</v>
      </c>
      <c r="G2">
        <f>SUMIFS(Cashflows!C:C,Cashflows!A:A,"&lt;="&amp;Goals!C2)</f>
        <v>7</v>
      </c>
      <c r="H2" s="13">
        <f>PMT(rf_fortnight,G2,0,-B2,0)</f>
        <v>12763.686140360825</v>
      </c>
      <c r="I2" s="13">
        <f>B2*E2</f>
        <v>72000</v>
      </c>
      <c r="O2" s="15">
        <f>C2-plan_inception_date</f>
        <v>181</v>
      </c>
    </row>
    <row r="3" spans="1:17" x14ac:dyDescent="0.35">
      <c r="A3" t="str">
        <f>Control!F7</f>
        <v>Euro Trip</v>
      </c>
      <c r="B3" s="13">
        <f>Control!G7</f>
        <v>200000</v>
      </c>
      <c r="C3" s="10">
        <f>Control!H7</f>
        <v>41760</v>
      </c>
      <c r="D3">
        <f>Control!I7</f>
        <v>0.8</v>
      </c>
      <c r="E3">
        <f>Control!J7</f>
        <v>0.8</v>
      </c>
      <c r="F3">
        <f>Control!K7</f>
        <v>0.05</v>
      </c>
      <c r="G3">
        <f>SUMIFS(Cashflows!C:C,Cashflows!A:A,"&lt;="&amp;Goals!C3)</f>
        <v>9</v>
      </c>
      <c r="H3" s="13">
        <f>PMT(rf_fortnight,G3,0,-B3,0)</f>
        <v>22007.023580692319</v>
      </c>
      <c r="I3" s="13">
        <f>B3*E3</f>
        <v>160000</v>
      </c>
      <c r="O3" s="15">
        <f>C3-plan_inception_date</f>
        <v>242</v>
      </c>
    </row>
    <row r="4" spans="1:17" x14ac:dyDescent="0.35">
      <c r="A4" t="str">
        <f>Control!F8</f>
        <v>Car</v>
      </c>
      <c r="B4" s="13">
        <f>Control!G8</f>
        <v>500000</v>
      </c>
      <c r="C4" s="10">
        <f>Control!H8</f>
        <v>42064</v>
      </c>
      <c r="D4">
        <f>Control!I8</f>
        <v>1</v>
      </c>
      <c r="E4">
        <f>Control!J8</f>
        <v>1</v>
      </c>
      <c r="F4">
        <f>Control!K8</f>
        <v>0.1</v>
      </c>
      <c r="G4">
        <f>SUMIFS(Cashflows!C:C,Cashflows!A:A,"&lt;="&amp;Goals!C4)</f>
        <v>19</v>
      </c>
      <c r="H4" s="13">
        <f>PMT(rf_fortnight,G4,0,-B4,0)</f>
        <v>25744.727835775411</v>
      </c>
      <c r="I4" s="13">
        <f>B4*E4</f>
        <v>500000</v>
      </c>
      <c r="O4" s="15">
        <f>C4-plan_inception_date</f>
        <v>546</v>
      </c>
    </row>
    <row r="5" spans="1:17" x14ac:dyDescent="0.35">
      <c r="A5" t="str">
        <f>Control!F9</f>
        <v>iPhone 2</v>
      </c>
      <c r="B5" s="13">
        <f>Control!G9</f>
        <v>100000</v>
      </c>
      <c r="C5" s="10">
        <f>Control!H9</f>
        <v>42430</v>
      </c>
      <c r="D5">
        <f>Control!I9</f>
        <v>0.8</v>
      </c>
      <c r="E5">
        <f>Control!J9</f>
        <v>0.8</v>
      </c>
      <c r="F5">
        <f>Control!K9</f>
        <v>0.1</v>
      </c>
      <c r="G5">
        <f>SUMIFS(Cashflows!C:C,Cashflows!A:A,"&lt;="&amp;Goals!C5)</f>
        <v>31</v>
      </c>
      <c r="H5" s="13">
        <f>PMT(rf_fortnight,G5,0,-B5,0)</f>
        <v>3109.7089690514217</v>
      </c>
      <c r="I5" s="13">
        <f>B5*E5</f>
        <v>80000</v>
      </c>
      <c r="O5" s="15">
        <f>C5-plan_inception_date</f>
        <v>912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B1491-83F6-4BD9-AB2A-C8C0CDBC2A93}">
  <sheetPr>
    <tabColor theme="9"/>
  </sheetPr>
  <dimension ref="A1:G2001"/>
  <sheetViews>
    <sheetView tabSelected="1" workbookViewId="0">
      <pane ySplit="1" topLeftCell="A2" activePane="bottomLeft" state="frozen"/>
      <selection pane="bottomLeft" activeCell="G5" sqref="G5"/>
    </sheetView>
  </sheetViews>
  <sheetFormatPr defaultRowHeight="14.5" x14ac:dyDescent="0.35"/>
  <cols>
    <col min="1" max="2" width="9.54296875" customWidth="1"/>
    <col min="3" max="7" width="8.7265625" customWidth="1"/>
  </cols>
  <sheetData>
    <row r="1" spans="1:7" s="16" customFormat="1" ht="44.5" customHeight="1" x14ac:dyDescent="0.35">
      <c r="A1" s="16" t="s">
        <v>0</v>
      </c>
      <c r="B1" s="16" t="s">
        <v>47</v>
      </c>
      <c r="C1" s="16" t="s">
        <v>42</v>
      </c>
      <c r="D1" s="16" t="str">
        <f>Goals!A2&amp;"_In"</f>
        <v>iPhone_In</v>
      </c>
      <c r="E1" s="16" t="str">
        <f>Goals!A3&amp;"_In"</f>
        <v>Euro Trip_In</v>
      </c>
      <c r="F1" s="16" t="str">
        <f>Goals!A4&amp;"_In"</f>
        <v>Car_In</v>
      </c>
      <c r="G1" s="16" t="str">
        <f>Goals!A5&amp;"_In"</f>
        <v>iPhone 2_In</v>
      </c>
    </row>
    <row r="2" spans="1:7" x14ac:dyDescent="0.35">
      <c r="A2" s="1">
        <f>plan_inception_date</f>
        <v>41518</v>
      </c>
      <c r="B2" s="1">
        <f t="shared" ref="B2:B65" si="0">A2-(lookback_years*365)</f>
        <v>37868</v>
      </c>
      <c r="C2">
        <f>IF(DAY(A2)=1,1,0)</f>
        <v>1</v>
      </c>
      <c r="D2" s="17">
        <f>IF(A2&lt;=Goals!$C$2,Goals!$H$2*Cashflows!$C2,0)</f>
        <v>12763.686140360825</v>
      </c>
      <c r="E2" s="17">
        <f>IF(C2&lt;=Goals!$C$3,Goals!$H$3*Cashflows!$C2,0)</f>
        <v>22007.023580692319</v>
      </c>
      <c r="F2" s="17">
        <f>IF(D2&lt;=Goals!$C$4,Goals!$H$4*Cashflows!$C2,0)</f>
        <v>25744.727835775411</v>
      </c>
      <c r="G2" s="17">
        <f>IF(E2&lt;=Goals!$C$5,Goals!$H$5*Cashflows!$C2,0)</f>
        <v>3109.7089690514217</v>
      </c>
    </row>
    <row r="3" spans="1:7" x14ac:dyDescent="0.35">
      <c r="A3" s="1">
        <f>A2+1</f>
        <v>41519</v>
      </c>
      <c r="B3" s="1">
        <f t="shared" si="0"/>
        <v>37869</v>
      </c>
      <c r="C3">
        <f t="shared" ref="C3:C66" si="1">IF(DAY(A3)=1,1,0)</f>
        <v>0</v>
      </c>
      <c r="D3" s="17">
        <f>IF(A3&lt;=Goals!$C$2,Goals!$H$2*Cashflows!$C3,0)</f>
        <v>0</v>
      </c>
      <c r="E3" s="17">
        <f>IF(C3&lt;=Goals!$C$3,Goals!$H$3*Cashflows!$C3,0)</f>
        <v>0</v>
      </c>
      <c r="F3" s="17">
        <f>IF(D3&lt;=Goals!$C$4,Goals!$H$4*Cashflows!$C3,0)</f>
        <v>0</v>
      </c>
      <c r="G3" s="17">
        <f>IF(E3&lt;=Goals!$C$5,Goals!$H$5*Cashflows!$C3,0)</f>
        <v>0</v>
      </c>
    </row>
    <row r="4" spans="1:7" x14ac:dyDescent="0.35">
      <c r="A4" s="1">
        <f t="shared" ref="A4:A67" si="2">A3+1</f>
        <v>41520</v>
      </c>
      <c r="B4" s="1">
        <f t="shared" si="0"/>
        <v>37870</v>
      </c>
      <c r="C4">
        <f t="shared" si="1"/>
        <v>0</v>
      </c>
      <c r="D4" s="17">
        <f>IF(A4&lt;=Goals!$C$2,Goals!$H$2*Cashflows!$C4,0)</f>
        <v>0</v>
      </c>
      <c r="E4" s="17">
        <f>IF(C4&lt;=Goals!$C$3,Goals!$H$3*Cashflows!$C4,0)</f>
        <v>0</v>
      </c>
      <c r="F4" s="17">
        <f>IF(D4&lt;=Goals!$C$4,Goals!$H$4*Cashflows!$C4,0)</f>
        <v>0</v>
      </c>
      <c r="G4" s="17">
        <f>IF(E4&lt;=Goals!$C$5,Goals!$H$5*Cashflows!$C4,0)</f>
        <v>0</v>
      </c>
    </row>
    <row r="5" spans="1:7" x14ac:dyDescent="0.35">
      <c r="A5" s="1">
        <f t="shared" si="2"/>
        <v>41521</v>
      </c>
      <c r="B5" s="1">
        <f t="shared" si="0"/>
        <v>37871</v>
      </c>
      <c r="C5">
        <f t="shared" si="1"/>
        <v>0</v>
      </c>
      <c r="D5" s="17">
        <f>IF(A5&lt;=Goals!$C$2,Goals!$H$2*Cashflows!$C5,0)</f>
        <v>0</v>
      </c>
      <c r="E5" s="17">
        <f>IF(C5&lt;=Goals!$C$3,Goals!$H$3*Cashflows!$C5,0)</f>
        <v>0</v>
      </c>
      <c r="F5" s="17">
        <f>IF(D5&lt;=Goals!$C$4,Goals!$H$4*Cashflows!$C5,0)</f>
        <v>0</v>
      </c>
      <c r="G5" s="17">
        <f>IF(E5&lt;=Goals!$C$5,Goals!$H$5*Cashflows!$C5,0)</f>
        <v>0</v>
      </c>
    </row>
    <row r="6" spans="1:7" x14ac:dyDescent="0.35">
      <c r="A6" s="1">
        <f t="shared" si="2"/>
        <v>41522</v>
      </c>
      <c r="B6" s="1">
        <f t="shared" si="0"/>
        <v>37872</v>
      </c>
      <c r="C6">
        <f t="shared" si="1"/>
        <v>0</v>
      </c>
      <c r="D6" s="17">
        <f>IF(A6&lt;=Goals!$C$2,Goals!$H$2*Cashflows!$C6,0)</f>
        <v>0</v>
      </c>
      <c r="E6" s="17">
        <f>IF(C6&lt;=Goals!$C$3,Goals!$H$3*Cashflows!$C6,0)</f>
        <v>0</v>
      </c>
      <c r="F6" s="17">
        <f>IF(D6&lt;=Goals!$C$4,Goals!$H$4*Cashflows!$C6,0)</f>
        <v>0</v>
      </c>
      <c r="G6" s="17">
        <f>IF(E6&lt;=Goals!$C$5,Goals!$H$5*Cashflows!$C6,0)</f>
        <v>0</v>
      </c>
    </row>
    <row r="7" spans="1:7" x14ac:dyDescent="0.35">
      <c r="A7" s="1">
        <f t="shared" si="2"/>
        <v>41523</v>
      </c>
      <c r="B7" s="1">
        <f t="shared" si="0"/>
        <v>37873</v>
      </c>
      <c r="C7">
        <f t="shared" si="1"/>
        <v>0</v>
      </c>
      <c r="D7" s="17">
        <f>IF(A7&lt;=Goals!$C$2,Goals!$H$2*Cashflows!$C7,0)</f>
        <v>0</v>
      </c>
      <c r="E7" s="17">
        <f>IF(C7&lt;=Goals!$C$3,Goals!$H$3*Cashflows!$C7,0)</f>
        <v>0</v>
      </c>
      <c r="F7" s="17">
        <f>IF(D7&lt;=Goals!$C$4,Goals!$H$4*Cashflows!$C7,0)</f>
        <v>0</v>
      </c>
      <c r="G7" s="17">
        <f>IF(E7&lt;=Goals!$C$5,Goals!$H$5*Cashflows!$C7,0)</f>
        <v>0</v>
      </c>
    </row>
    <row r="8" spans="1:7" x14ac:dyDescent="0.35">
      <c r="A8" s="1">
        <f t="shared" si="2"/>
        <v>41524</v>
      </c>
      <c r="B8" s="1">
        <f t="shared" si="0"/>
        <v>37874</v>
      </c>
      <c r="C8">
        <f t="shared" si="1"/>
        <v>0</v>
      </c>
      <c r="D8" s="17">
        <f>IF(A8&lt;=Goals!$C$2,Goals!$H$2*Cashflows!$C8,0)</f>
        <v>0</v>
      </c>
      <c r="E8" s="17">
        <f>IF(C8&lt;=Goals!$C$3,Goals!$H$3*Cashflows!$C8,0)</f>
        <v>0</v>
      </c>
      <c r="F8" s="17">
        <f>IF(D8&lt;=Goals!$C$4,Goals!$H$4*Cashflows!$C8,0)</f>
        <v>0</v>
      </c>
      <c r="G8" s="17">
        <f>IF(E8&lt;=Goals!$C$5,Goals!$H$5*Cashflows!$C8,0)</f>
        <v>0</v>
      </c>
    </row>
    <row r="9" spans="1:7" x14ac:dyDescent="0.35">
      <c r="A9" s="1">
        <f t="shared" si="2"/>
        <v>41525</v>
      </c>
      <c r="B9" s="1">
        <f t="shared" si="0"/>
        <v>37875</v>
      </c>
      <c r="C9">
        <f t="shared" si="1"/>
        <v>0</v>
      </c>
      <c r="D9" s="17">
        <f>IF(A9&lt;=Goals!$C$2,Goals!$H$2*Cashflows!$C9,0)</f>
        <v>0</v>
      </c>
      <c r="E9" s="17">
        <f>IF(C9&lt;=Goals!$C$3,Goals!$H$3*Cashflows!$C9,0)</f>
        <v>0</v>
      </c>
      <c r="F9" s="17">
        <f>IF(D9&lt;=Goals!$C$4,Goals!$H$4*Cashflows!$C9,0)</f>
        <v>0</v>
      </c>
      <c r="G9" s="17">
        <f>IF(E9&lt;=Goals!$C$5,Goals!$H$5*Cashflows!$C9,0)</f>
        <v>0</v>
      </c>
    </row>
    <row r="10" spans="1:7" x14ac:dyDescent="0.35">
      <c r="A10" s="1">
        <f t="shared" si="2"/>
        <v>41526</v>
      </c>
      <c r="B10" s="1">
        <f t="shared" si="0"/>
        <v>37876</v>
      </c>
      <c r="C10">
        <f t="shared" si="1"/>
        <v>0</v>
      </c>
      <c r="D10" s="17">
        <f>IF(A10&lt;=Goals!$C$2,Goals!$H$2*Cashflows!$C10,0)</f>
        <v>0</v>
      </c>
      <c r="E10" s="17">
        <f>IF(C10&lt;=Goals!$C$3,Goals!$H$3*Cashflows!$C10,0)</f>
        <v>0</v>
      </c>
      <c r="F10" s="17">
        <f>IF(D10&lt;=Goals!$C$4,Goals!$H$4*Cashflows!$C10,0)</f>
        <v>0</v>
      </c>
      <c r="G10" s="17">
        <f>IF(E10&lt;=Goals!$C$5,Goals!$H$5*Cashflows!$C10,0)</f>
        <v>0</v>
      </c>
    </row>
    <row r="11" spans="1:7" x14ac:dyDescent="0.35">
      <c r="A11" s="1">
        <f t="shared" si="2"/>
        <v>41527</v>
      </c>
      <c r="B11" s="1">
        <f t="shared" si="0"/>
        <v>37877</v>
      </c>
      <c r="C11">
        <f t="shared" si="1"/>
        <v>0</v>
      </c>
      <c r="D11" s="17">
        <f>IF(A11&lt;=Goals!$C$2,Goals!$H$2*Cashflows!$C11,0)</f>
        <v>0</v>
      </c>
      <c r="E11" s="17">
        <f>IF(C11&lt;=Goals!$C$3,Goals!$H$3*Cashflows!$C11,0)</f>
        <v>0</v>
      </c>
      <c r="F11" s="17">
        <f>IF(D11&lt;=Goals!$C$4,Goals!$H$4*Cashflows!$C11,0)</f>
        <v>0</v>
      </c>
      <c r="G11" s="17">
        <f>IF(E11&lt;=Goals!$C$5,Goals!$H$5*Cashflows!$C11,0)</f>
        <v>0</v>
      </c>
    </row>
    <row r="12" spans="1:7" x14ac:dyDescent="0.35">
      <c r="A12" s="1">
        <f t="shared" si="2"/>
        <v>41528</v>
      </c>
      <c r="B12" s="1">
        <f t="shared" si="0"/>
        <v>37878</v>
      </c>
      <c r="C12">
        <f t="shared" si="1"/>
        <v>0</v>
      </c>
      <c r="D12" s="17">
        <f>IF(A12&lt;=Goals!$C$2,Goals!$H$2*Cashflows!$C12,0)</f>
        <v>0</v>
      </c>
      <c r="E12" s="17">
        <f>IF(C12&lt;=Goals!$C$3,Goals!$H$3*Cashflows!$C12,0)</f>
        <v>0</v>
      </c>
      <c r="F12" s="17">
        <f>IF(D12&lt;=Goals!$C$4,Goals!$H$4*Cashflows!$C12,0)</f>
        <v>0</v>
      </c>
      <c r="G12" s="17">
        <f>IF(E12&lt;=Goals!$C$5,Goals!$H$5*Cashflows!$C12,0)</f>
        <v>0</v>
      </c>
    </row>
    <row r="13" spans="1:7" x14ac:dyDescent="0.35">
      <c r="A13" s="1">
        <f t="shared" si="2"/>
        <v>41529</v>
      </c>
      <c r="B13" s="1">
        <f t="shared" si="0"/>
        <v>37879</v>
      </c>
      <c r="C13">
        <f t="shared" si="1"/>
        <v>0</v>
      </c>
      <c r="D13" s="17">
        <f>IF(A13&lt;=Goals!$C$2,Goals!$H$2*Cashflows!$C13,0)</f>
        <v>0</v>
      </c>
      <c r="E13" s="17">
        <f>IF(C13&lt;=Goals!$C$3,Goals!$H$3*Cashflows!$C13,0)</f>
        <v>0</v>
      </c>
      <c r="F13" s="17">
        <f>IF(D13&lt;=Goals!$C$4,Goals!$H$4*Cashflows!$C13,0)</f>
        <v>0</v>
      </c>
      <c r="G13" s="17">
        <f>IF(E13&lt;=Goals!$C$5,Goals!$H$5*Cashflows!$C13,0)</f>
        <v>0</v>
      </c>
    </row>
    <row r="14" spans="1:7" x14ac:dyDescent="0.35">
      <c r="A14" s="1">
        <f t="shared" si="2"/>
        <v>41530</v>
      </c>
      <c r="B14" s="1">
        <f t="shared" si="0"/>
        <v>37880</v>
      </c>
      <c r="C14">
        <f t="shared" si="1"/>
        <v>0</v>
      </c>
      <c r="D14" s="17">
        <f>IF(A14&lt;=Goals!$C$2,Goals!$H$2*Cashflows!$C14,0)</f>
        <v>0</v>
      </c>
      <c r="E14" s="17">
        <f>IF(C14&lt;=Goals!$C$3,Goals!$H$3*Cashflows!$C14,0)</f>
        <v>0</v>
      </c>
      <c r="F14" s="17">
        <f>IF(D14&lt;=Goals!$C$4,Goals!$H$4*Cashflows!$C14,0)</f>
        <v>0</v>
      </c>
      <c r="G14" s="17">
        <f>IF(E14&lt;=Goals!$C$5,Goals!$H$5*Cashflows!$C14,0)</f>
        <v>0</v>
      </c>
    </row>
    <row r="15" spans="1:7" x14ac:dyDescent="0.35">
      <c r="A15" s="1">
        <f t="shared" si="2"/>
        <v>41531</v>
      </c>
      <c r="B15" s="1">
        <f t="shared" si="0"/>
        <v>37881</v>
      </c>
      <c r="C15">
        <f t="shared" si="1"/>
        <v>0</v>
      </c>
      <c r="D15" s="17">
        <f>IF(A15&lt;=Goals!$C$2,Goals!$H$2*Cashflows!$C15,0)</f>
        <v>0</v>
      </c>
      <c r="E15" s="17">
        <f>IF(C15&lt;=Goals!$C$3,Goals!$H$3*Cashflows!$C15,0)</f>
        <v>0</v>
      </c>
      <c r="F15" s="17">
        <f>IF(D15&lt;=Goals!$C$4,Goals!$H$4*Cashflows!$C15,0)</f>
        <v>0</v>
      </c>
      <c r="G15" s="17">
        <f>IF(E15&lt;=Goals!$C$5,Goals!$H$5*Cashflows!$C15,0)</f>
        <v>0</v>
      </c>
    </row>
    <row r="16" spans="1:7" x14ac:dyDescent="0.35">
      <c r="A16" s="1">
        <f t="shared" si="2"/>
        <v>41532</v>
      </c>
      <c r="B16" s="1">
        <f t="shared" si="0"/>
        <v>37882</v>
      </c>
      <c r="C16">
        <f t="shared" si="1"/>
        <v>0</v>
      </c>
      <c r="D16" s="17">
        <f>IF(A16&lt;=Goals!$C$2,Goals!$H$2*Cashflows!$C16,0)</f>
        <v>0</v>
      </c>
      <c r="E16" s="17">
        <f>IF(C16&lt;=Goals!$C$3,Goals!$H$3*Cashflows!$C16,0)</f>
        <v>0</v>
      </c>
      <c r="F16" s="17">
        <f>IF(D16&lt;=Goals!$C$4,Goals!$H$4*Cashflows!$C16,0)</f>
        <v>0</v>
      </c>
      <c r="G16" s="17">
        <f>IF(E16&lt;=Goals!$C$5,Goals!$H$5*Cashflows!$C16,0)</f>
        <v>0</v>
      </c>
    </row>
    <row r="17" spans="1:7" x14ac:dyDescent="0.35">
      <c r="A17" s="1">
        <f t="shared" si="2"/>
        <v>41533</v>
      </c>
      <c r="B17" s="1">
        <f t="shared" si="0"/>
        <v>37883</v>
      </c>
      <c r="C17">
        <f t="shared" si="1"/>
        <v>0</v>
      </c>
      <c r="D17" s="17">
        <f>IF(A17&lt;=Goals!$C$2,Goals!$H$2*Cashflows!$C17,0)</f>
        <v>0</v>
      </c>
      <c r="E17" s="17">
        <f>IF(C17&lt;=Goals!$C$3,Goals!$H$3*Cashflows!$C17,0)</f>
        <v>0</v>
      </c>
      <c r="F17" s="17">
        <f>IF(D17&lt;=Goals!$C$4,Goals!$H$4*Cashflows!$C17,0)</f>
        <v>0</v>
      </c>
      <c r="G17" s="17">
        <f>IF(E17&lt;=Goals!$C$5,Goals!$H$5*Cashflows!$C17,0)</f>
        <v>0</v>
      </c>
    </row>
    <row r="18" spans="1:7" x14ac:dyDescent="0.35">
      <c r="A18" s="1">
        <f t="shared" si="2"/>
        <v>41534</v>
      </c>
      <c r="B18" s="1">
        <f t="shared" si="0"/>
        <v>37884</v>
      </c>
      <c r="C18">
        <f t="shared" si="1"/>
        <v>0</v>
      </c>
      <c r="D18" s="17">
        <f>IF(A18&lt;=Goals!$C$2,Goals!$H$2*Cashflows!$C18,0)</f>
        <v>0</v>
      </c>
      <c r="E18" s="17">
        <f>IF(C18&lt;=Goals!$C$3,Goals!$H$3*Cashflows!$C18,0)</f>
        <v>0</v>
      </c>
      <c r="F18" s="17">
        <f>IF(D18&lt;=Goals!$C$4,Goals!$H$4*Cashflows!$C18,0)</f>
        <v>0</v>
      </c>
      <c r="G18" s="17">
        <f>IF(E18&lt;=Goals!$C$5,Goals!$H$5*Cashflows!$C18,0)</f>
        <v>0</v>
      </c>
    </row>
    <row r="19" spans="1:7" x14ac:dyDescent="0.35">
      <c r="A19" s="1">
        <f t="shared" si="2"/>
        <v>41535</v>
      </c>
      <c r="B19" s="1">
        <f t="shared" si="0"/>
        <v>37885</v>
      </c>
      <c r="C19">
        <f t="shared" si="1"/>
        <v>0</v>
      </c>
      <c r="D19" s="17">
        <f>IF(A19&lt;=Goals!$C$2,Goals!$H$2*Cashflows!$C19,0)</f>
        <v>0</v>
      </c>
      <c r="E19" s="17">
        <f>IF(C19&lt;=Goals!$C$3,Goals!$H$3*Cashflows!$C19,0)</f>
        <v>0</v>
      </c>
      <c r="F19" s="17">
        <f>IF(D19&lt;=Goals!$C$4,Goals!$H$4*Cashflows!$C19,0)</f>
        <v>0</v>
      </c>
      <c r="G19" s="17">
        <f>IF(E19&lt;=Goals!$C$5,Goals!$H$5*Cashflows!$C19,0)</f>
        <v>0</v>
      </c>
    </row>
    <row r="20" spans="1:7" x14ac:dyDescent="0.35">
      <c r="A20" s="1">
        <f t="shared" si="2"/>
        <v>41536</v>
      </c>
      <c r="B20" s="1">
        <f t="shared" si="0"/>
        <v>37886</v>
      </c>
      <c r="C20">
        <f t="shared" si="1"/>
        <v>0</v>
      </c>
      <c r="D20" s="17">
        <f>IF(A20&lt;=Goals!$C$2,Goals!$H$2*Cashflows!$C20,0)</f>
        <v>0</v>
      </c>
      <c r="E20" s="17">
        <f>IF(C20&lt;=Goals!$C$3,Goals!$H$3*Cashflows!$C20,0)</f>
        <v>0</v>
      </c>
      <c r="F20" s="17">
        <f>IF(D20&lt;=Goals!$C$4,Goals!$H$4*Cashflows!$C20,0)</f>
        <v>0</v>
      </c>
      <c r="G20" s="17">
        <f>IF(E20&lt;=Goals!$C$5,Goals!$H$5*Cashflows!$C20,0)</f>
        <v>0</v>
      </c>
    </row>
    <row r="21" spans="1:7" x14ac:dyDescent="0.35">
      <c r="A21" s="1">
        <f t="shared" si="2"/>
        <v>41537</v>
      </c>
      <c r="B21" s="1">
        <f t="shared" si="0"/>
        <v>37887</v>
      </c>
      <c r="C21">
        <f t="shared" si="1"/>
        <v>0</v>
      </c>
      <c r="D21" s="17">
        <f>IF(A21&lt;=Goals!$C$2,Goals!$H$2*Cashflows!$C21,0)</f>
        <v>0</v>
      </c>
      <c r="E21" s="17">
        <f>IF(C21&lt;=Goals!$C$3,Goals!$H$3*Cashflows!$C21,0)</f>
        <v>0</v>
      </c>
      <c r="F21" s="17">
        <f>IF(D21&lt;=Goals!$C$4,Goals!$H$4*Cashflows!$C21,0)</f>
        <v>0</v>
      </c>
      <c r="G21" s="17">
        <f>IF(E21&lt;=Goals!$C$5,Goals!$H$5*Cashflows!$C21,0)</f>
        <v>0</v>
      </c>
    </row>
    <row r="22" spans="1:7" x14ac:dyDescent="0.35">
      <c r="A22" s="1">
        <f t="shared" si="2"/>
        <v>41538</v>
      </c>
      <c r="B22" s="1">
        <f t="shared" si="0"/>
        <v>37888</v>
      </c>
      <c r="C22">
        <f t="shared" si="1"/>
        <v>0</v>
      </c>
      <c r="D22" s="17">
        <f>IF(A22&lt;=Goals!$C$2,Goals!$H$2*Cashflows!$C22,0)</f>
        <v>0</v>
      </c>
      <c r="E22" s="17">
        <f>IF(C22&lt;=Goals!$C$3,Goals!$H$3*Cashflows!$C22,0)</f>
        <v>0</v>
      </c>
      <c r="F22" s="17">
        <f>IF(D22&lt;=Goals!$C$4,Goals!$H$4*Cashflows!$C22,0)</f>
        <v>0</v>
      </c>
      <c r="G22" s="17">
        <f>IF(E22&lt;=Goals!$C$5,Goals!$H$5*Cashflows!$C22,0)</f>
        <v>0</v>
      </c>
    </row>
    <row r="23" spans="1:7" x14ac:dyDescent="0.35">
      <c r="A23" s="1">
        <f t="shared" si="2"/>
        <v>41539</v>
      </c>
      <c r="B23" s="1">
        <f t="shared" si="0"/>
        <v>37889</v>
      </c>
      <c r="C23">
        <f t="shared" si="1"/>
        <v>0</v>
      </c>
      <c r="D23" s="17">
        <f>IF(A23&lt;=Goals!$C$2,Goals!$H$2*Cashflows!$C23,0)</f>
        <v>0</v>
      </c>
      <c r="E23" s="17">
        <f>IF(C23&lt;=Goals!$C$3,Goals!$H$3*Cashflows!$C23,0)</f>
        <v>0</v>
      </c>
      <c r="F23" s="17">
        <f>IF(D23&lt;=Goals!$C$4,Goals!$H$4*Cashflows!$C23,0)</f>
        <v>0</v>
      </c>
      <c r="G23" s="17">
        <f>IF(E23&lt;=Goals!$C$5,Goals!$H$5*Cashflows!$C23,0)</f>
        <v>0</v>
      </c>
    </row>
    <row r="24" spans="1:7" x14ac:dyDescent="0.35">
      <c r="A24" s="1">
        <f t="shared" si="2"/>
        <v>41540</v>
      </c>
      <c r="B24" s="1">
        <f t="shared" si="0"/>
        <v>37890</v>
      </c>
      <c r="C24">
        <f t="shared" si="1"/>
        <v>0</v>
      </c>
      <c r="D24" s="17">
        <f>IF(A24&lt;=Goals!$C$2,Goals!$H$2*Cashflows!$C24,0)</f>
        <v>0</v>
      </c>
      <c r="E24" s="17">
        <f>IF(C24&lt;=Goals!$C$3,Goals!$H$3*Cashflows!$C24,0)</f>
        <v>0</v>
      </c>
      <c r="F24" s="17">
        <f>IF(D24&lt;=Goals!$C$4,Goals!$H$4*Cashflows!$C24,0)</f>
        <v>0</v>
      </c>
      <c r="G24" s="17">
        <f>IF(E24&lt;=Goals!$C$5,Goals!$H$5*Cashflows!$C24,0)</f>
        <v>0</v>
      </c>
    </row>
    <row r="25" spans="1:7" x14ac:dyDescent="0.35">
      <c r="A25" s="1">
        <f t="shared" si="2"/>
        <v>41541</v>
      </c>
      <c r="B25" s="1">
        <f t="shared" si="0"/>
        <v>37891</v>
      </c>
      <c r="C25">
        <f t="shared" si="1"/>
        <v>0</v>
      </c>
      <c r="D25" s="17">
        <f>IF(A25&lt;=Goals!$C$2,Goals!$H$2*Cashflows!$C25,0)</f>
        <v>0</v>
      </c>
      <c r="E25" s="17">
        <f>IF(C25&lt;=Goals!$C$3,Goals!$H$3*Cashflows!$C25,0)</f>
        <v>0</v>
      </c>
      <c r="F25" s="17">
        <f>IF(D25&lt;=Goals!$C$4,Goals!$H$4*Cashflows!$C25,0)</f>
        <v>0</v>
      </c>
      <c r="G25" s="17">
        <f>IF(E25&lt;=Goals!$C$5,Goals!$H$5*Cashflows!$C25,0)</f>
        <v>0</v>
      </c>
    </row>
    <row r="26" spans="1:7" x14ac:dyDescent="0.35">
      <c r="A26" s="1">
        <f t="shared" si="2"/>
        <v>41542</v>
      </c>
      <c r="B26" s="1">
        <f t="shared" si="0"/>
        <v>37892</v>
      </c>
      <c r="C26">
        <f t="shared" si="1"/>
        <v>0</v>
      </c>
      <c r="D26" s="17">
        <f>IF(A26&lt;=Goals!$C$2,Goals!$H$2*Cashflows!$C26,0)</f>
        <v>0</v>
      </c>
      <c r="E26" s="17">
        <f>IF(C26&lt;=Goals!$C$3,Goals!$H$3*Cashflows!$C26,0)</f>
        <v>0</v>
      </c>
      <c r="F26" s="17">
        <f>IF(D26&lt;=Goals!$C$4,Goals!$H$4*Cashflows!$C26,0)</f>
        <v>0</v>
      </c>
      <c r="G26" s="17">
        <f>IF(E26&lt;=Goals!$C$5,Goals!$H$5*Cashflows!$C26,0)</f>
        <v>0</v>
      </c>
    </row>
    <row r="27" spans="1:7" x14ac:dyDescent="0.35">
      <c r="A27" s="1">
        <f t="shared" si="2"/>
        <v>41543</v>
      </c>
      <c r="B27" s="1">
        <f t="shared" si="0"/>
        <v>37893</v>
      </c>
      <c r="C27">
        <f t="shared" si="1"/>
        <v>0</v>
      </c>
      <c r="D27" s="17">
        <f>IF(A27&lt;=Goals!$C$2,Goals!$H$2*Cashflows!$C27,0)</f>
        <v>0</v>
      </c>
      <c r="E27" s="17">
        <f>IF(C27&lt;=Goals!$C$3,Goals!$H$3*Cashflows!$C27,0)</f>
        <v>0</v>
      </c>
      <c r="F27" s="17">
        <f>IF(D27&lt;=Goals!$C$4,Goals!$H$4*Cashflows!$C27,0)</f>
        <v>0</v>
      </c>
      <c r="G27" s="17">
        <f>IF(E27&lt;=Goals!$C$5,Goals!$H$5*Cashflows!$C27,0)</f>
        <v>0</v>
      </c>
    </row>
    <row r="28" spans="1:7" x14ac:dyDescent="0.35">
      <c r="A28" s="1">
        <f t="shared" si="2"/>
        <v>41544</v>
      </c>
      <c r="B28" s="1">
        <f t="shared" si="0"/>
        <v>37894</v>
      </c>
      <c r="C28">
        <f t="shared" si="1"/>
        <v>0</v>
      </c>
      <c r="D28" s="17">
        <f>IF(A28&lt;=Goals!$C$2,Goals!$H$2*Cashflows!$C28,0)</f>
        <v>0</v>
      </c>
      <c r="E28" s="17">
        <f>IF(C28&lt;=Goals!$C$3,Goals!$H$3*Cashflows!$C28,0)</f>
        <v>0</v>
      </c>
      <c r="F28" s="17">
        <f>IF(D28&lt;=Goals!$C$4,Goals!$H$4*Cashflows!$C28,0)</f>
        <v>0</v>
      </c>
      <c r="G28" s="17">
        <f>IF(E28&lt;=Goals!$C$5,Goals!$H$5*Cashflows!$C28,0)</f>
        <v>0</v>
      </c>
    </row>
    <row r="29" spans="1:7" x14ac:dyDescent="0.35">
      <c r="A29" s="1">
        <f t="shared" si="2"/>
        <v>41545</v>
      </c>
      <c r="B29" s="1">
        <f t="shared" si="0"/>
        <v>37895</v>
      </c>
      <c r="C29">
        <f t="shared" si="1"/>
        <v>0</v>
      </c>
      <c r="D29" s="17">
        <f>IF(A29&lt;=Goals!$C$2,Goals!$H$2*Cashflows!$C29,0)</f>
        <v>0</v>
      </c>
      <c r="E29" s="17">
        <f>IF(C29&lt;=Goals!$C$3,Goals!$H$3*Cashflows!$C29,0)</f>
        <v>0</v>
      </c>
      <c r="F29" s="17">
        <f>IF(D29&lt;=Goals!$C$4,Goals!$H$4*Cashflows!$C29,0)</f>
        <v>0</v>
      </c>
      <c r="G29" s="17">
        <f>IF(E29&lt;=Goals!$C$5,Goals!$H$5*Cashflows!$C29,0)</f>
        <v>0</v>
      </c>
    </row>
    <row r="30" spans="1:7" x14ac:dyDescent="0.35">
      <c r="A30" s="1">
        <f t="shared" si="2"/>
        <v>41546</v>
      </c>
      <c r="B30" s="1">
        <f t="shared" si="0"/>
        <v>37896</v>
      </c>
      <c r="C30">
        <f t="shared" si="1"/>
        <v>0</v>
      </c>
      <c r="D30" s="17">
        <f>IF(A30&lt;=Goals!$C$2,Goals!$H$2*Cashflows!$C30,0)</f>
        <v>0</v>
      </c>
      <c r="E30" s="17">
        <f>IF(C30&lt;=Goals!$C$3,Goals!$H$3*Cashflows!$C30,0)</f>
        <v>0</v>
      </c>
      <c r="F30" s="17">
        <f>IF(D30&lt;=Goals!$C$4,Goals!$H$4*Cashflows!$C30,0)</f>
        <v>0</v>
      </c>
      <c r="G30" s="17">
        <f>IF(E30&lt;=Goals!$C$5,Goals!$H$5*Cashflows!$C30,0)</f>
        <v>0</v>
      </c>
    </row>
    <row r="31" spans="1:7" x14ac:dyDescent="0.35">
      <c r="A31" s="1">
        <f t="shared" si="2"/>
        <v>41547</v>
      </c>
      <c r="B31" s="1">
        <f t="shared" si="0"/>
        <v>37897</v>
      </c>
      <c r="C31">
        <f t="shared" si="1"/>
        <v>0</v>
      </c>
      <c r="D31" s="17">
        <f>IF(A31&lt;=Goals!$C$2,Goals!$H$2*Cashflows!$C31,0)</f>
        <v>0</v>
      </c>
      <c r="E31" s="17">
        <f>IF(C31&lt;=Goals!$C$3,Goals!$H$3*Cashflows!$C31,0)</f>
        <v>0</v>
      </c>
      <c r="F31" s="17">
        <f>IF(D31&lt;=Goals!$C$4,Goals!$H$4*Cashflows!$C31,0)</f>
        <v>0</v>
      </c>
      <c r="G31" s="17">
        <f>IF(E31&lt;=Goals!$C$5,Goals!$H$5*Cashflows!$C31,0)</f>
        <v>0</v>
      </c>
    </row>
    <row r="32" spans="1:7" x14ac:dyDescent="0.35">
      <c r="A32" s="1">
        <f t="shared" si="2"/>
        <v>41548</v>
      </c>
      <c r="B32" s="1">
        <f t="shared" si="0"/>
        <v>37898</v>
      </c>
      <c r="C32">
        <f t="shared" si="1"/>
        <v>1</v>
      </c>
      <c r="D32" s="17">
        <f>IF(A32&lt;=Goals!$C$2,Goals!$H$2*Cashflows!$C32,0)</f>
        <v>12763.686140360825</v>
      </c>
      <c r="E32" s="17">
        <f>IF(C32&lt;=Goals!$C$3,Goals!$H$3*Cashflows!$C32,0)</f>
        <v>22007.023580692319</v>
      </c>
      <c r="F32" s="17">
        <f>IF(D32&lt;=Goals!$C$4,Goals!$H$4*Cashflows!$C32,0)</f>
        <v>25744.727835775411</v>
      </c>
      <c r="G32" s="17">
        <f>IF(E32&lt;=Goals!$C$5,Goals!$H$5*Cashflows!$C32,0)</f>
        <v>3109.7089690514217</v>
      </c>
    </row>
    <row r="33" spans="1:7" x14ac:dyDescent="0.35">
      <c r="A33" s="1">
        <f t="shared" si="2"/>
        <v>41549</v>
      </c>
      <c r="B33" s="1">
        <f t="shared" si="0"/>
        <v>37899</v>
      </c>
      <c r="C33">
        <f t="shared" si="1"/>
        <v>0</v>
      </c>
      <c r="D33" s="17">
        <f>IF(A33&lt;=Goals!$C$2,Goals!$H$2*Cashflows!$C33,0)</f>
        <v>0</v>
      </c>
      <c r="E33" s="17">
        <f>IF(C33&lt;=Goals!$C$3,Goals!$H$3*Cashflows!$C33,0)</f>
        <v>0</v>
      </c>
      <c r="F33" s="17">
        <f>IF(D33&lt;=Goals!$C$4,Goals!$H$4*Cashflows!$C33,0)</f>
        <v>0</v>
      </c>
      <c r="G33" s="17">
        <f>IF(E33&lt;=Goals!$C$5,Goals!$H$5*Cashflows!$C33,0)</f>
        <v>0</v>
      </c>
    </row>
    <row r="34" spans="1:7" x14ac:dyDescent="0.35">
      <c r="A34" s="1">
        <f t="shared" si="2"/>
        <v>41550</v>
      </c>
      <c r="B34" s="1">
        <f t="shared" si="0"/>
        <v>37900</v>
      </c>
      <c r="C34">
        <f t="shared" si="1"/>
        <v>0</v>
      </c>
      <c r="D34" s="17">
        <f>IF(A34&lt;=Goals!$C$2,Goals!$H$2*Cashflows!$C34,0)</f>
        <v>0</v>
      </c>
      <c r="E34" s="17">
        <f>IF(C34&lt;=Goals!$C$3,Goals!$H$3*Cashflows!$C34,0)</f>
        <v>0</v>
      </c>
      <c r="F34" s="17">
        <f>IF(D34&lt;=Goals!$C$4,Goals!$H$4*Cashflows!$C34,0)</f>
        <v>0</v>
      </c>
      <c r="G34" s="17">
        <f>IF(E34&lt;=Goals!$C$5,Goals!$H$5*Cashflows!$C34,0)</f>
        <v>0</v>
      </c>
    </row>
    <row r="35" spans="1:7" x14ac:dyDescent="0.35">
      <c r="A35" s="1">
        <f t="shared" si="2"/>
        <v>41551</v>
      </c>
      <c r="B35" s="1">
        <f t="shared" si="0"/>
        <v>37901</v>
      </c>
      <c r="C35">
        <f t="shared" si="1"/>
        <v>0</v>
      </c>
      <c r="D35" s="17">
        <f>IF(A35&lt;=Goals!$C$2,Goals!$H$2*Cashflows!$C35,0)</f>
        <v>0</v>
      </c>
      <c r="E35" s="17">
        <f>IF(C35&lt;=Goals!$C$3,Goals!$H$3*Cashflows!$C35,0)</f>
        <v>0</v>
      </c>
      <c r="F35" s="17">
        <f>IF(D35&lt;=Goals!$C$4,Goals!$H$4*Cashflows!$C35,0)</f>
        <v>0</v>
      </c>
      <c r="G35" s="17">
        <f>IF(E35&lt;=Goals!$C$5,Goals!$H$5*Cashflows!$C35,0)</f>
        <v>0</v>
      </c>
    </row>
    <row r="36" spans="1:7" x14ac:dyDescent="0.35">
      <c r="A36" s="1">
        <f t="shared" si="2"/>
        <v>41552</v>
      </c>
      <c r="B36" s="1">
        <f t="shared" si="0"/>
        <v>37902</v>
      </c>
      <c r="C36">
        <f t="shared" si="1"/>
        <v>0</v>
      </c>
      <c r="D36" s="17">
        <f>IF(A36&lt;=Goals!$C$2,Goals!$H$2*Cashflows!$C36,0)</f>
        <v>0</v>
      </c>
      <c r="E36" s="17">
        <f>IF(C36&lt;=Goals!$C$3,Goals!$H$3*Cashflows!$C36,0)</f>
        <v>0</v>
      </c>
      <c r="F36" s="17">
        <f>IF(D36&lt;=Goals!$C$4,Goals!$H$4*Cashflows!$C36,0)</f>
        <v>0</v>
      </c>
      <c r="G36" s="17">
        <f>IF(E36&lt;=Goals!$C$5,Goals!$H$5*Cashflows!$C36,0)</f>
        <v>0</v>
      </c>
    </row>
    <row r="37" spans="1:7" x14ac:dyDescent="0.35">
      <c r="A37" s="1">
        <f t="shared" si="2"/>
        <v>41553</v>
      </c>
      <c r="B37" s="1">
        <f t="shared" si="0"/>
        <v>37903</v>
      </c>
      <c r="C37">
        <f t="shared" si="1"/>
        <v>0</v>
      </c>
      <c r="D37" s="17">
        <f>IF(A37&lt;=Goals!$C$2,Goals!$H$2*Cashflows!$C37,0)</f>
        <v>0</v>
      </c>
      <c r="E37" s="17">
        <f>IF(C37&lt;=Goals!$C$3,Goals!$H$3*Cashflows!$C37,0)</f>
        <v>0</v>
      </c>
      <c r="F37" s="17">
        <f>IF(D37&lt;=Goals!$C$4,Goals!$H$4*Cashflows!$C37,0)</f>
        <v>0</v>
      </c>
      <c r="G37" s="17">
        <f>IF(E37&lt;=Goals!$C$5,Goals!$H$5*Cashflows!$C37,0)</f>
        <v>0</v>
      </c>
    </row>
    <row r="38" spans="1:7" x14ac:dyDescent="0.35">
      <c r="A38" s="1">
        <f t="shared" si="2"/>
        <v>41554</v>
      </c>
      <c r="B38" s="1">
        <f t="shared" si="0"/>
        <v>37904</v>
      </c>
      <c r="C38">
        <f t="shared" si="1"/>
        <v>0</v>
      </c>
      <c r="D38" s="17">
        <f>IF(A38&lt;=Goals!$C$2,Goals!$H$2*Cashflows!$C38,0)</f>
        <v>0</v>
      </c>
      <c r="E38" s="17">
        <f>IF(C38&lt;=Goals!$C$3,Goals!$H$3*Cashflows!$C38,0)</f>
        <v>0</v>
      </c>
      <c r="F38" s="17">
        <f>IF(D38&lt;=Goals!$C$4,Goals!$H$4*Cashflows!$C38,0)</f>
        <v>0</v>
      </c>
      <c r="G38" s="17">
        <f>IF(E38&lt;=Goals!$C$5,Goals!$H$5*Cashflows!$C38,0)</f>
        <v>0</v>
      </c>
    </row>
    <row r="39" spans="1:7" x14ac:dyDescent="0.35">
      <c r="A39" s="1">
        <f t="shared" si="2"/>
        <v>41555</v>
      </c>
      <c r="B39" s="1">
        <f t="shared" si="0"/>
        <v>37905</v>
      </c>
      <c r="C39">
        <f t="shared" si="1"/>
        <v>0</v>
      </c>
      <c r="D39" s="17">
        <f>IF(A39&lt;=Goals!$C$2,Goals!$H$2*Cashflows!$C39,0)</f>
        <v>0</v>
      </c>
      <c r="E39" s="17">
        <f>IF(C39&lt;=Goals!$C$3,Goals!$H$3*Cashflows!$C39,0)</f>
        <v>0</v>
      </c>
      <c r="F39" s="17">
        <f>IF(D39&lt;=Goals!$C$4,Goals!$H$4*Cashflows!$C39,0)</f>
        <v>0</v>
      </c>
      <c r="G39" s="17">
        <f>IF(E39&lt;=Goals!$C$5,Goals!$H$5*Cashflows!$C39,0)</f>
        <v>0</v>
      </c>
    </row>
    <row r="40" spans="1:7" x14ac:dyDescent="0.35">
      <c r="A40" s="1">
        <f t="shared" si="2"/>
        <v>41556</v>
      </c>
      <c r="B40" s="1">
        <f t="shared" si="0"/>
        <v>37906</v>
      </c>
      <c r="C40">
        <f t="shared" si="1"/>
        <v>0</v>
      </c>
      <c r="D40" s="17">
        <f>IF(A40&lt;=Goals!$C$2,Goals!$H$2*Cashflows!$C40,0)</f>
        <v>0</v>
      </c>
      <c r="E40" s="17">
        <f>IF(C40&lt;=Goals!$C$3,Goals!$H$3*Cashflows!$C40,0)</f>
        <v>0</v>
      </c>
      <c r="F40" s="17">
        <f>IF(D40&lt;=Goals!$C$4,Goals!$H$4*Cashflows!$C40,0)</f>
        <v>0</v>
      </c>
      <c r="G40" s="17">
        <f>IF(E40&lt;=Goals!$C$5,Goals!$H$5*Cashflows!$C40,0)</f>
        <v>0</v>
      </c>
    </row>
    <row r="41" spans="1:7" x14ac:dyDescent="0.35">
      <c r="A41" s="1">
        <f t="shared" si="2"/>
        <v>41557</v>
      </c>
      <c r="B41" s="1">
        <f t="shared" si="0"/>
        <v>37907</v>
      </c>
      <c r="C41">
        <f t="shared" si="1"/>
        <v>0</v>
      </c>
      <c r="D41" s="17">
        <f>IF(A41&lt;=Goals!$C$2,Goals!$H$2*Cashflows!$C41,0)</f>
        <v>0</v>
      </c>
      <c r="E41" s="17">
        <f>IF(C41&lt;=Goals!$C$3,Goals!$H$3*Cashflows!$C41,0)</f>
        <v>0</v>
      </c>
      <c r="F41" s="17">
        <f>IF(D41&lt;=Goals!$C$4,Goals!$H$4*Cashflows!$C41,0)</f>
        <v>0</v>
      </c>
      <c r="G41" s="17">
        <f>IF(E41&lt;=Goals!$C$5,Goals!$H$5*Cashflows!$C41,0)</f>
        <v>0</v>
      </c>
    </row>
    <row r="42" spans="1:7" x14ac:dyDescent="0.35">
      <c r="A42" s="1">
        <f t="shared" si="2"/>
        <v>41558</v>
      </c>
      <c r="B42" s="1">
        <f t="shared" si="0"/>
        <v>37908</v>
      </c>
      <c r="C42">
        <f t="shared" si="1"/>
        <v>0</v>
      </c>
      <c r="D42" s="17">
        <f>IF(A42&lt;=Goals!$C$2,Goals!$H$2*Cashflows!$C42,0)</f>
        <v>0</v>
      </c>
      <c r="E42" s="17">
        <f>IF(C42&lt;=Goals!$C$3,Goals!$H$3*Cashflows!$C42,0)</f>
        <v>0</v>
      </c>
      <c r="F42" s="17">
        <f>IF(D42&lt;=Goals!$C$4,Goals!$H$4*Cashflows!$C42,0)</f>
        <v>0</v>
      </c>
      <c r="G42" s="17">
        <f>IF(E42&lt;=Goals!$C$5,Goals!$H$5*Cashflows!$C42,0)</f>
        <v>0</v>
      </c>
    </row>
    <row r="43" spans="1:7" x14ac:dyDescent="0.35">
      <c r="A43" s="1">
        <f t="shared" si="2"/>
        <v>41559</v>
      </c>
      <c r="B43" s="1">
        <f t="shared" si="0"/>
        <v>37909</v>
      </c>
      <c r="C43">
        <f t="shared" si="1"/>
        <v>0</v>
      </c>
      <c r="D43" s="17">
        <f>IF(A43&lt;=Goals!$C$2,Goals!$H$2*Cashflows!$C43,0)</f>
        <v>0</v>
      </c>
      <c r="E43" s="17">
        <f>IF(C43&lt;=Goals!$C$3,Goals!$H$3*Cashflows!$C43,0)</f>
        <v>0</v>
      </c>
      <c r="F43" s="17">
        <f>IF(D43&lt;=Goals!$C$4,Goals!$H$4*Cashflows!$C43,0)</f>
        <v>0</v>
      </c>
      <c r="G43" s="17">
        <f>IF(E43&lt;=Goals!$C$5,Goals!$H$5*Cashflows!$C43,0)</f>
        <v>0</v>
      </c>
    </row>
    <row r="44" spans="1:7" x14ac:dyDescent="0.35">
      <c r="A44" s="1">
        <f t="shared" si="2"/>
        <v>41560</v>
      </c>
      <c r="B44" s="1">
        <f t="shared" si="0"/>
        <v>37910</v>
      </c>
      <c r="C44">
        <f t="shared" si="1"/>
        <v>0</v>
      </c>
      <c r="D44" s="17">
        <f>IF(A44&lt;=Goals!$C$2,Goals!$H$2*Cashflows!$C44,0)</f>
        <v>0</v>
      </c>
      <c r="E44" s="17">
        <f>IF(C44&lt;=Goals!$C$3,Goals!$H$3*Cashflows!$C44,0)</f>
        <v>0</v>
      </c>
      <c r="F44" s="17">
        <f>IF(D44&lt;=Goals!$C$4,Goals!$H$4*Cashflows!$C44,0)</f>
        <v>0</v>
      </c>
      <c r="G44" s="17">
        <f>IF(E44&lt;=Goals!$C$5,Goals!$H$5*Cashflows!$C44,0)</f>
        <v>0</v>
      </c>
    </row>
    <row r="45" spans="1:7" x14ac:dyDescent="0.35">
      <c r="A45" s="1">
        <f t="shared" si="2"/>
        <v>41561</v>
      </c>
      <c r="B45" s="1">
        <f t="shared" si="0"/>
        <v>37911</v>
      </c>
      <c r="C45">
        <f t="shared" si="1"/>
        <v>0</v>
      </c>
      <c r="D45" s="17">
        <f>IF(A45&lt;=Goals!$C$2,Goals!$H$2*Cashflows!$C45,0)</f>
        <v>0</v>
      </c>
      <c r="E45" s="17">
        <f>IF(C45&lt;=Goals!$C$3,Goals!$H$3*Cashflows!$C45,0)</f>
        <v>0</v>
      </c>
      <c r="F45" s="17">
        <f>IF(D45&lt;=Goals!$C$4,Goals!$H$4*Cashflows!$C45,0)</f>
        <v>0</v>
      </c>
      <c r="G45" s="17">
        <f>IF(E45&lt;=Goals!$C$5,Goals!$H$5*Cashflows!$C45,0)</f>
        <v>0</v>
      </c>
    </row>
    <row r="46" spans="1:7" x14ac:dyDescent="0.35">
      <c r="A46" s="1">
        <f t="shared" si="2"/>
        <v>41562</v>
      </c>
      <c r="B46" s="1">
        <f t="shared" si="0"/>
        <v>37912</v>
      </c>
      <c r="C46">
        <f t="shared" si="1"/>
        <v>0</v>
      </c>
      <c r="D46" s="17">
        <f>IF(A46&lt;=Goals!$C$2,Goals!$H$2*Cashflows!$C46,0)</f>
        <v>0</v>
      </c>
      <c r="E46" s="17">
        <f>IF(C46&lt;=Goals!$C$3,Goals!$H$3*Cashflows!$C46,0)</f>
        <v>0</v>
      </c>
      <c r="F46" s="17">
        <f>IF(D46&lt;=Goals!$C$4,Goals!$H$4*Cashflows!$C46,0)</f>
        <v>0</v>
      </c>
      <c r="G46" s="17">
        <f>IF(E46&lt;=Goals!$C$5,Goals!$H$5*Cashflows!$C46,0)</f>
        <v>0</v>
      </c>
    </row>
    <row r="47" spans="1:7" x14ac:dyDescent="0.35">
      <c r="A47" s="1">
        <f t="shared" si="2"/>
        <v>41563</v>
      </c>
      <c r="B47" s="1">
        <f t="shared" si="0"/>
        <v>37913</v>
      </c>
      <c r="C47">
        <f t="shared" si="1"/>
        <v>0</v>
      </c>
      <c r="D47" s="17">
        <f>IF(A47&lt;=Goals!$C$2,Goals!$H$2*Cashflows!$C47,0)</f>
        <v>0</v>
      </c>
      <c r="E47" s="17">
        <f>IF(C47&lt;=Goals!$C$3,Goals!$H$3*Cashflows!$C47,0)</f>
        <v>0</v>
      </c>
      <c r="F47" s="17">
        <f>IF(D47&lt;=Goals!$C$4,Goals!$H$4*Cashflows!$C47,0)</f>
        <v>0</v>
      </c>
      <c r="G47" s="17">
        <f>IF(E47&lt;=Goals!$C$5,Goals!$H$5*Cashflows!$C47,0)</f>
        <v>0</v>
      </c>
    </row>
    <row r="48" spans="1:7" x14ac:dyDescent="0.35">
      <c r="A48" s="1">
        <f t="shared" si="2"/>
        <v>41564</v>
      </c>
      <c r="B48" s="1">
        <f t="shared" si="0"/>
        <v>37914</v>
      </c>
      <c r="C48">
        <f t="shared" si="1"/>
        <v>0</v>
      </c>
      <c r="D48" s="17">
        <f>IF(A48&lt;=Goals!$C$2,Goals!$H$2*Cashflows!$C48,0)</f>
        <v>0</v>
      </c>
      <c r="E48" s="17">
        <f>IF(C48&lt;=Goals!$C$3,Goals!$H$3*Cashflows!$C48,0)</f>
        <v>0</v>
      </c>
      <c r="F48" s="17">
        <f>IF(D48&lt;=Goals!$C$4,Goals!$H$4*Cashflows!$C48,0)</f>
        <v>0</v>
      </c>
      <c r="G48" s="17">
        <f>IF(E48&lt;=Goals!$C$5,Goals!$H$5*Cashflows!$C48,0)</f>
        <v>0</v>
      </c>
    </row>
    <row r="49" spans="1:7" x14ac:dyDescent="0.35">
      <c r="A49" s="1">
        <f t="shared" si="2"/>
        <v>41565</v>
      </c>
      <c r="B49" s="1">
        <f t="shared" si="0"/>
        <v>37915</v>
      </c>
      <c r="C49">
        <f t="shared" si="1"/>
        <v>0</v>
      </c>
      <c r="D49" s="17">
        <f>IF(A49&lt;=Goals!$C$2,Goals!$H$2*Cashflows!$C49,0)</f>
        <v>0</v>
      </c>
      <c r="E49" s="17">
        <f>IF(C49&lt;=Goals!$C$3,Goals!$H$3*Cashflows!$C49,0)</f>
        <v>0</v>
      </c>
      <c r="F49" s="17">
        <f>IF(D49&lt;=Goals!$C$4,Goals!$H$4*Cashflows!$C49,0)</f>
        <v>0</v>
      </c>
      <c r="G49" s="17">
        <f>IF(E49&lt;=Goals!$C$5,Goals!$H$5*Cashflows!$C49,0)</f>
        <v>0</v>
      </c>
    </row>
    <row r="50" spans="1:7" x14ac:dyDescent="0.35">
      <c r="A50" s="1">
        <f t="shared" si="2"/>
        <v>41566</v>
      </c>
      <c r="B50" s="1">
        <f t="shared" si="0"/>
        <v>37916</v>
      </c>
      <c r="C50">
        <f t="shared" si="1"/>
        <v>0</v>
      </c>
      <c r="D50" s="17">
        <f>IF(A50&lt;=Goals!$C$2,Goals!$H$2*Cashflows!$C50,0)</f>
        <v>0</v>
      </c>
      <c r="E50" s="17">
        <f>IF(C50&lt;=Goals!$C$3,Goals!$H$3*Cashflows!$C50,0)</f>
        <v>0</v>
      </c>
      <c r="F50" s="17">
        <f>IF(D50&lt;=Goals!$C$4,Goals!$H$4*Cashflows!$C50,0)</f>
        <v>0</v>
      </c>
      <c r="G50" s="17">
        <f>IF(E50&lt;=Goals!$C$5,Goals!$H$5*Cashflows!$C50,0)</f>
        <v>0</v>
      </c>
    </row>
    <row r="51" spans="1:7" x14ac:dyDescent="0.35">
      <c r="A51" s="1">
        <f t="shared" si="2"/>
        <v>41567</v>
      </c>
      <c r="B51" s="1">
        <f t="shared" si="0"/>
        <v>37917</v>
      </c>
      <c r="C51">
        <f t="shared" si="1"/>
        <v>0</v>
      </c>
      <c r="D51" s="17">
        <f>IF(A51&lt;=Goals!$C$2,Goals!$H$2*Cashflows!$C51,0)</f>
        <v>0</v>
      </c>
      <c r="E51" s="17">
        <f>IF(C51&lt;=Goals!$C$3,Goals!$H$3*Cashflows!$C51,0)</f>
        <v>0</v>
      </c>
      <c r="F51" s="17">
        <f>IF(D51&lt;=Goals!$C$4,Goals!$H$4*Cashflows!$C51,0)</f>
        <v>0</v>
      </c>
      <c r="G51" s="17">
        <f>IF(E51&lt;=Goals!$C$5,Goals!$H$5*Cashflows!$C51,0)</f>
        <v>0</v>
      </c>
    </row>
    <row r="52" spans="1:7" x14ac:dyDescent="0.35">
      <c r="A52" s="1">
        <f t="shared" si="2"/>
        <v>41568</v>
      </c>
      <c r="B52" s="1">
        <f t="shared" si="0"/>
        <v>37918</v>
      </c>
      <c r="C52">
        <f t="shared" si="1"/>
        <v>0</v>
      </c>
      <c r="D52" s="17">
        <f>IF(A52&lt;=Goals!$C$2,Goals!$H$2*Cashflows!$C52,0)</f>
        <v>0</v>
      </c>
      <c r="E52" s="17">
        <f>IF(C52&lt;=Goals!$C$3,Goals!$H$3*Cashflows!$C52,0)</f>
        <v>0</v>
      </c>
      <c r="F52" s="17">
        <f>IF(D52&lt;=Goals!$C$4,Goals!$H$4*Cashflows!$C52,0)</f>
        <v>0</v>
      </c>
      <c r="G52" s="17">
        <f>IF(E52&lt;=Goals!$C$5,Goals!$H$5*Cashflows!$C52,0)</f>
        <v>0</v>
      </c>
    </row>
    <row r="53" spans="1:7" x14ac:dyDescent="0.35">
      <c r="A53" s="1">
        <f t="shared" si="2"/>
        <v>41569</v>
      </c>
      <c r="B53" s="1">
        <f t="shared" si="0"/>
        <v>37919</v>
      </c>
      <c r="C53">
        <f t="shared" si="1"/>
        <v>0</v>
      </c>
      <c r="D53" s="17">
        <f>IF(A53&lt;=Goals!$C$2,Goals!$H$2*Cashflows!$C53,0)</f>
        <v>0</v>
      </c>
      <c r="E53" s="17">
        <f>IF(C53&lt;=Goals!$C$3,Goals!$H$3*Cashflows!$C53,0)</f>
        <v>0</v>
      </c>
      <c r="F53" s="17">
        <f>IF(D53&lt;=Goals!$C$4,Goals!$H$4*Cashflows!$C53,0)</f>
        <v>0</v>
      </c>
      <c r="G53" s="17">
        <f>IF(E53&lt;=Goals!$C$5,Goals!$H$5*Cashflows!$C53,0)</f>
        <v>0</v>
      </c>
    </row>
    <row r="54" spans="1:7" x14ac:dyDescent="0.35">
      <c r="A54" s="1">
        <f t="shared" si="2"/>
        <v>41570</v>
      </c>
      <c r="B54" s="1">
        <f t="shared" si="0"/>
        <v>37920</v>
      </c>
      <c r="C54">
        <f t="shared" si="1"/>
        <v>0</v>
      </c>
      <c r="D54" s="17">
        <f>IF(A54&lt;=Goals!$C$2,Goals!$H$2*Cashflows!$C54,0)</f>
        <v>0</v>
      </c>
      <c r="E54" s="17">
        <f>IF(C54&lt;=Goals!$C$3,Goals!$H$3*Cashflows!$C54,0)</f>
        <v>0</v>
      </c>
      <c r="F54" s="17">
        <f>IF(D54&lt;=Goals!$C$4,Goals!$H$4*Cashflows!$C54,0)</f>
        <v>0</v>
      </c>
      <c r="G54" s="17">
        <f>IF(E54&lt;=Goals!$C$5,Goals!$H$5*Cashflows!$C54,0)</f>
        <v>0</v>
      </c>
    </row>
    <row r="55" spans="1:7" x14ac:dyDescent="0.35">
      <c r="A55" s="1">
        <f t="shared" si="2"/>
        <v>41571</v>
      </c>
      <c r="B55" s="1">
        <f t="shared" si="0"/>
        <v>37921</v>
      </c>
      <c r="C55">
        <f t="shared" si="1"/>
        <v>0</v>
      </c>
      <c r="D55" s="17">
        <f>IF(A55&lt;=Goals!$C$2,Goals!$H$2*Cashflows!$C55,0)</f>
        <v>0</v>
      </c>
      <c r="E55" s="17">
        <f>IF(C55&lt;=Goals!$C$3,Goals!$H$3*Cashflows!$C55,0)</f>
        <v>0</v>
      </c>
      <c r="F55" s="17">
        <f>IF(D55&lt;=Goals!$C$4,Goals!$H$4*Cashflows!$C55,0)</f>
        <v>0</v>
      </c>
      <c r="G55" s="17">
        <f>IF(E55&lt;=Goals!$C$5,Goals!$H$5*Cashflows!$C55,0)</f>
        <v>0</v>
      </c>
    </row>
    <row r="56" spans="1:7" x14ac:dyDescent="0.35">
      <c r="A56" s="1">
        <f t="shared" si="2"/>
        <v>41572</v>
      </c>
      <c r="B56" s="1">
        <f t="shared" si="0"/>
        <v>37922</v>
      </c>
      <c r="C56">
        <f t="shared" si="1"/>
        <v>0</v>
      </c>
      <c r="D56" s="17">
        <f>IF(A56&lt;=Goals!$C$2,Goals!$H$2*Cashflows!$C56,0)</f>
        <v>0</v>
      </c>
      <c r="E56" s="17">
        <f>IF(C56&lt;=Goals!$C$3,Goals!$H$3*Cashflows!$C56,0)</f>
        <v>0</v>
      </c>
      <c r="F56" s="17">
        <f>IF(D56&lt;=Goals!$C$4,Goals!$H$4*Cashflows!$C56,0)</f>
        <v>0</v>
      </c>
      <c r="G56" s="17">
        <f>IF(E56&lt;=Goals!$C$5,Goals!$H$5*Cashflows!$C56,0)</f>
        <v>0</v>
      </c>
    </row>
    <row r="57" spans="1:7" x14ac:dyDescent="0.35">
      <c r="A57" s="1">
        <f t="shared" si="2"/>
        <v>41573</v>
      </c>
      <c r="B57" s="1">
        <f t="shared" si="0"/>
        <v>37923</v>
      </c>
      <c r="C57">
        <f t="shared" si="1"/>
        <v>0</v>
      </c>
      <c r="D57" s="17">
        <f>IF(A57&lt;=Goals!$C$2,Goals!$H$2*Cashflows!$C57,0)</f>
        <v>0</v>
      </c>
      <c r="E57" s="17">
        <f>IF(C57&lt;=Goals!$C$3,Goals!$H$3*Cashflows!$C57,0)</f>
        <v>0</v>
      </c>
      <c r="F57" s="17">
        <f>IF(D57&lt;=Goals!$C$4,Goals!$H$4*Cashflows!$C57,0)</f>
        <v>0</v>
      </c>
      <c r="G57" s="17">
        <f>IF(E57&lt;=Goals!$C$5,Goals!$H$5*Cashflows!$C57,0)</f>
        <v>0</v>
      </c>
    </row>
    <row r="58" spans="1:7" x14ac:dyDescent="0.35">
      <c r="A58" s="1">
        <f t="shared" si="2"/>
        <v>41574</v>
      </c>
      <c r="B58" s="1">
        <f t="shared" si="0"/>
        <v>37924</v>
      </c>
      <c r="C58">
        <f t="shared" si="1"/>
        <v>0</v>
      </c>
      <c r="D58" s="17">
        <f>IF(A58&lt;=Goals!$C$2,Goals!$H$2*Cashflows!$C58,0)</f>
        <v>0</v>
      </c>
      <c r="E58" s="17">
        <f>IF(C58&lt;=Goals!$C$3,Goals!$H$3*Cashflows!$C58,0)</f>
        <v>0</v>
      </c>
      <c r="F58" s="17">
        <f>IF(D58&lt;=Goals!$C$4,Goals!$H$4*Cashflows!$C58,0)</f>
        <v>0</v>
      </c>
      <c r="G58" s="17">
        <f>IF(E58&lt;=Goals!$C$5,Goals!$H$5*Cashflows!$C58,0)</f>
        <v>0</v>
      </c>
    </row>
    <row r="59" spans="1:7" x14ac:dyDescent="0.35">
      <c r="A59" s="1">
        <f t="shared" si="2"/>
        <v>41575</v>
      </c>
      <c r="B59" s="1">
        <f t="shared" si="0"/>
        <v>37925</v>
      </c>
      <c r="C59">
        <f t="shared" si="1"/>
        <v>0</v>
      </c>
      <c r="D59" s="17">
        <f>IF(A59&lt;=Goals!$C$2,Goals!$H$2*Cashflows!$C59,0)</f>
        <v>0</v>
      </c>
      <c r="E59" s="17">
        <f>IF(C59&lt;=Goals!$C$3,Goals!$H$3*Cashflows!$C59,0)</f>
        <v>0</v>
      </c>
      <c r="F59" s="17">
        <f>IF(D59&lt;=Goals!$C$4,Goals!$H$4*Cashflows!$C59,0)</f>
        <v>0</v>
      </c>
      <c r="G59" s="17">
        <f>IF(E59&lt;=Goals!$C$5,Goals!$H$5*Cashflows!$C59,0)</f>
        <v>0</v>
      </c>
    </row>
    <row r="60" spans="1:7" x14ac:dyDescent="0.35">
      <c r="A60" s="1">
        <f t="shared" si="2"/>
        <v>41576</v>
      </c>
      <c r="B60" s="1">
        <f t="shared" si="0"/>
        <v>37926</v>
      </c>
      <c r="C60">
        <f t="shared" si="1"/>
        <v>0</v>
      </c>
      <c r="D60" s="17">
        <f>IF(A60&lt;=Goals!$C$2,Goals!$H$2*Cashflows!$C60,0)</f>
        <v>0</v>
      </c>
      <c r="E60" s="17">
        <f>IF(C60&lt;=Goals!$C$3,Goals!$H$3*Cashflows!$C60,0)</f>
        <v>0</v>
      </c>
      <c r="F60" s="17">
        <f>IF(D60&lt;=Goals!$C$4,Goals!$H$4*Cashflows!$C60,0)</f>
        <v>0</v>
      </c>
      <c r="G60" s="17">
        <f>IF(E60&lt;=Goals!$C$5,Goals!$H$5*Cashflows!$C60,0)</f>
        <v>0</v>
      </c>
    </row>
    <row r="61" spans="1:7" x14ac:dyDescent="0.35">
      <c r="A61" s="1">
        <f t="shared" si="2"/>
        <v>41577</v>
      </c>
      <c r="B61" s="1">
        <f t="shared" si="0"/>
        <v>37927</v>
      </c>
      <c r="C61">
        <f t="shared" si="1"/>
        <v>0</v>
      </c>
      <c r="D61" s="17">
        <f>IF(A61&lt;=Goals!$C$2,Goals!$H$2*Cashflows!$C61,0)</f>
        <v>0</v>
      </c>
      <c r="E61" s="17">
        <f>IF(C61&lt;=Goals!$C$3,Goals!$H$3*Cashflows!$C61,0)</f>
        <v>0</v>
      </c>
      <c r="F61" s="17">
        <f>IF(D61&lt;=Goals!$C$4,Goals!$H$4*Cashflows!$C61,0)</f>
        <v>0</v>
      </c>
      <c r="G61" s="17">
        <f>IF(E61&lt;=Goals!$C$5,Goals!$H$5*Cashflows!$C61,0)</f>
        <v>0</v>
      </c>
    </row>
    <row r="62" spans="1:7" x14ac:dyDescent="0.35">
      <c r="A62" s="1">
        <f t="shared" si="2"/>
        <v>41578</v>
      </c>
      <c r="B62" s="1">
        <f t="shared" si="0"/>
        <v>37928</v>
      </c>
      <c r="C62">
        <f t="shared" si="1"/>
        <v>0</v>
      </c>
      <c r="D62" s="17">
        <f>IF(A62&lt;=Goals!$C$2,Goals!$H$2*Cashflows!$C62,0)</f>
        <v>0</v>
      </c>
      <c r="E62" s="17">
        <f>IF(C62&lt;=Goals!$C$3,Goals!$H$3*Cashflows!$C62,0)</f>
        <v>0</v>
      </c>
      <c r="F62" s="17">
        <f>IF(D62&lt;=Goals!$C$4,Goals!$H$4*Cashflows!$C62,0)</f>
        <v>0</v>
      </c>
      <c r="G62" s="17">
        <f>IF(E62&lt;=Goals!$C$5,Goals!$H$5*Cashflows!$C62,0)</f>
        <v>0</v>
      </c>
    </row>
    <row r="63" spans="1:7" x14ac:dyDescent="0.35">
      <c r="A63" s="1">
        <f t="shared" si="2"/>
        <v>41579</v>
      </c>
      <c r="B63" s="1">
        <f t="shared" si="0"/>
        <v>37929</v>
      </c>
      <c r="C63">
        <f t="shared" si="1"/>
        <v>1</v>
      </c>
      <c r="D63" s="17">
        <f>IF(A63&lt;=Goals!$C$2,Goals!$H$2*Cashflows!$C63,0)</f>
        <v>12763.686140360825</v>
      </c>
      <c r="E63" s="17">
        <f>IF(C63&lt;=Goals!$C$3,Goals!$H$3*Cashflows!$C63,0)</f>
        <v>22007.023580692319</v>
      </c>
      <c r="F63" s="17">
        <f>IF(D63&lt;=Goals!$C$4,Goals!$H$4*Cashflows!$C63,0)</f>
        <v>25744.727835775411</v>
      </c>
      <c r="G63" s="17">
        <f>IF(E63&lt;=Goals!$C$5,Goals!$H$5*Cashflows!$C63,0)</f>
        <v>3109.7089690514217</v>
      </c>
    </row>
    <row r="64" spans="1:7" x14ac:dyDescent="0.35">
      <c r="A64" s="1">
        <f t="shared" si="2"/>
        <v>41580</v>
      </c>
      <c r="B64" s="1">
        <f t="shared" si="0"/>
        <v>37930</v>
      </c>
      <c r="C64">
        <f t="shared" si="1"/>
        <v>0</v>
      </c>
      <c r="D64" s="17">
        <f>IF(A64&lt;=Goals!$C$2,Goals!$H$2*Cashflows!$C64,0)</f>
        <v>0</v>
      </c>
      <c r="E64" s="17">
        <f>IF(C64&lt;=Goals!$C$3,Goals!$H$3*Cashflows!$C64,0)</f>
        <v>0</v>
      </c>
      <c r="F64" s="17">
        <f>IF(D64&lt;=Goals!$C$4,Goals!$H$4*Cashflows!$C64,0)</f>
        <v>0</v>
      </c>
      <c r="G64" s="17">
        <f>IF(E64&lt;=Goals!$C$5,Goals!$H$5*Cashflows!$C64,0)</f>
        <v>0</v>
      </c>
    </row>
    <row r="65" spans="1:7" x14ac:dyDescent="0.35">
      <c r="A65" s="1">
        <f t="shared" si="2"/>
        <v>41581</v>
      </c>
      <c r="B65" s="1">
        <f t="shared" si="0"/>
        <v>37931</v>
      </c>
      <c r="C65">
        <f t="shared" si="1"/>
        <v>0</v>
      </c>
      <c r="D65" s="17">
        <f>IF(A65&lt;=Goals!$C$2,Goals!$H$2*Cashflows!$C65,0)</f>
        <v>0</v>
      </c>
      <c r="E65" s="17">
        <f>IF(C65&lt;=Goals!$C$3,Goals!$H$3*Cashflows!$C65,0)</f>
        <v>0</v>
      </c>
      <c r="F65" s="17">
        <f>IF(D65&lt;=Goals!$C$4,Goals!$H$4*Cashflows!$C65,0)</f>
        <v>0</v>
      </c>
      <c r="G65" s="17">
        <f>IF(E65&lt;=Goals!$C$5,Goals!$H$5*Cashflows!$C65,0)</f>
        <v>0</v>
      </c>
    </row>
    <row r="66" spans="1:7" x14ac:dyDescent="0.35">
      <c r="A66" s="1">
        <f t="shared" si="2"/>
        <v>41582</v>
      </c>
      <c r="B66" s="1">
        <f t="shared" ref="B66:B129" si="3">A66-(lookback_years*365)</f>
        <v>37932</v>
      </c>
      <c r="C66">
        <f t="shared" si="1"/>
        <v>0</v>
      </c>
      <c r="D66" s="17">
        <f>IF(A66&lt;=Goals!$C$2,Goals!$H$2*Cashflows!$C66,0)</f>
        <v>0</v>
      </c>
      <c r="E66" s="17">
        <f>IF(C66&lt;=Goals!$C$3,Goals!$H$3*Cashflows!$C66,0)</f>
        <v>0</v>
      </c>
      <c r="F66" s="17">
        <f>IF(D66&lt;=Goals!$C$4,Goals!$H$4*Cashflows!$C66,0)</f>
        <v>0</v>
      </c>
      <c r="G66" s="17">
        <f>IF(E66&lt;=Goals!$C$5,Goals!$H$5*Cashflows!$C66,0)</f>
        <v>0</v>
      </c>
    </row>
    <row r="67" spans="1:7" x14ac:dyDescent="0.35">
      <c r="A67" s="1">
        <f t="shared" si="2"/>
        <v>41583</v>
      </c>
      <c r="B67" s="1">
        <f t="shared" si="3"/>
        <v>37933</v>
      </c>
      <c r="C67">
        <f t="shared" ref="C67:C130" si="4">IF(DAY(A67)=1,1,0)</f>
        <v>0</v>
      </c>
      <c r="D67" s="17">
        <f>IF(A67&lt;=Goals!$C$2,Goals!$H$2*Cashflows!$C67,0)</f>
        <v>0</v>
      </c>
      <c r="E67" s="17">
        <f>IF(C67&lt;=Goals!$C$3,Goals!$H$3*Cashflows!$C67,0)</f>
        <v>0</v>
      </c>
      <c r="F67" s="17">
        <f>IF(D67&lt;=Goals!$C$4,Goals!$H$4*Cashflows!$C67,0)</f>
        <v>0</v>
      </c>
      <c r="G67" s="17">
        <f>IF(E67&lt;=Goals!$C$5,Goals!$H$5*Cashflows!$C67,0)</f>
        <v>0</v>
      </c>
    </row>
    <row r="68" spans="1:7" x14ac:dyDescent="0.35">
      <c r="A68" s="1">
        <f t="shared" ref="A68:A131" si="5">A67+1</f>
        <v>41584</v>
      </c>
      <c r="B68" s="1">
        <f t="shared" si="3"/>
        <v>37934</v>
      </c>
      <c r="C68">
        <f t="shared" si="4"/>
        <v>0</v>
      </c>
      <c r="D68" s="17">
        <f>IF(A68&lt;=Goals!$C$2,Goals!$H$2*Cashflows!$C68,0)</f>
        <v>0</v>
      </c>
      <c r="E68" s="17">
        <f>IF(C68&lt;=Goals!$C$3,Goals!$H$3*Cashflows!$C68,0)</f>
        <v>0</v>
      </c>
      <c r="F68" s="17">
        <f>IF(D68&lt;=Goals!$C$4,Goals!$H$4*Cashflows!$C68,0)</f>
        <v>0</v>
      </c>
      <c r="G68" s="17">
        <f>IF(E68&lt;=Goals!$C$5,Goals!$H$5*Cashflows!$C68,0)</f>
        <v>0</v>
      </c>
    </row>
    <row r="69" spans="1:7" x14ac:dyDescent="0.35">
      <c r="A69" s="1">
        <f t="shared" si="5"/>
        <v>41585</v>
      </c>
      <c r="B69" s="1">
        <f t="shared" si="3"/>
        <v>37935</v>
      </c>
      <c r="C69">
        <f t="shared" si="4"/>
        <v>0</v>
      </c>
      <c r="D69" s="17">
        <f>IF(A69&lt;=Goals!$C$2,Goals!$H$2*Cashflows!$C69,0)</f>
        <v>0</v>
      </c>
      <c r="E69" s="17">
        <f>IF(C69&lt;=Goals!$C$3,Goals!$H$3*Cashflows!$C69,0)</f>
        <v>0</v>
      </c>
      <c r="F69" s="17">
        <f>IF(D69&lt;=Goals!$C$4,Goals!$H$4*Cashflows!$C69,0)</f>
        <v>0</v>
      </c>
      <c r="G69" s="17">
        <f>IF(E69&lt;=Goals!$C$5,Goals!$H$5*Cashflows!$C69,0)</f>
        <v>0</v>
      </c>
    </row>
    <row r="70" spans="1:7" x14ac:dyDescent="0.35">
      <c r="A70" s="1">
        <f t="shared" si="5"/>
        <v>41586</v>
      </c>
      <c r="B70" s="1">
        <f t="shared" si="3"/>
        <v>37936</v>
      </c>
      <c r="C70">
        <f t="shared" si="4"/>
        <v>0</v>
      </c>
      <c r="D70" s="17">
        <f>IF(A70&lt;=Goals!$C$2,Goals!$H$2*Cashflows!$C70,0)</f>
        <v>0</v>
      </c>
      <c r="E70" s="17">
        <f>IF(C70&lt;=Goals!$C$3,Goals!$H$3*Cashflows!$C70,0)</f>
        <v>0</v>
      </c>
      <c r="F70" s="17">
        <f>IF(D70&lt;=Goals!$C$4,Goals!$H$4*Cashflows!$C70,0)</f>
        <v>0</v>
      </c>
      <c r="G70" s="17">
        <f>IF(E70&lt;=Goals!$C$5,Goals!$H$5*Cashflows!$C70,0)</f>
        <v>0</v>
      </c>
    </row>
    <row r="71" spans="1:7" x14ac:dyDescent="0.35">
      <c r="A71" s="1">
        <f t="shared" si="5"/>
        <v>41587</v>
      </c>
      <c r="B71" s="1">
        <f t="shared" si="3"/>
        <v>37937</v>
      </c>
      <c r="C71">
        <f t="shared" si="4"/>
        <v>0</v>
      </c>
      <c r="D71" s="17">
        <f>IF(A71&lt;=Goals!$C$2,Goals!$H$2*Cashflows!$C71,0)</f>
        <v>0</v>
      </c>
      <c r="E71" s="17">
        <f>IF(C71&lt;=Goals!$C$3,Goals!$H$3*Cashflows!$C71,0)</f>
        <v>0</v>
      </c>
      <c r="F71" s="17">
        <f>IF(D71&lt;=Goals!$C$4,Goals!$H$4*Cashflows!$C71,0)</f>
        <v>0</v>
      </c>
      <c r="G71" s="17">
        <f>IF(E71&lt;=Goals!$C$5,Goals!$H$5*Cashflows!$C71,0)</f>
        <v>0</v>
      </c>
    </row>
    <row r="72" spans="1:7" x14ac:dyDescent="0.35">
      <c r="A72" s="1">
        <f t="shared" si="5"/>
        <v>41588</v>
      </c>
      <c r="B72" s="1">
        <f t="shared" si="3"/>
        <v>37938</v>
      </c>
      <c r="C72">
        <f t="shared" si="4"/>
        <v>0</v>
      </c>
      <c r="D72" s="17">
        <f>IF(A72&lt;=Goals!$C$2,Goals!$H$2*Cashflows!$C72,0)</f>
        <v>0</v>
      </c>
      <c r="E72" s="17">
        <f>IF(C72&lt;=Goals!$C$3,Goals!$H$3*Cashflows!$C72,0)</f>
        <v>0</v>
      </c>
      <c r="F72" s="17">
        <f>IF(D72&lt;=Goals!$C$4,Goals!$H$4*Cashflows!$C72,0)</f>
        <v>0</v>
      </c>
      <c r="G72" s="17">
        <f>IF(E72&lt;=Goals!$C$5,Goals!$H$5*Cashflows!$C72,0)</f>
        <v>0</v>
      </c>
    </row>
    <row r="73" spans="1:7" x14ac:dyDescent="0.35">
      <c r="A73" s="1">
        <f t="shared" si="5"/>
        <v>41589</v>
      </c>
      <c r="B73" s="1">
        <f t="shared" si="3"/>
        <v>37939</v>
      </c>
      <c r="C73">
        <f t="shared" si="4"/>
        <v>0</v>
      </c>
      <c r="D73" s="17">
        <f>IF(A73&lt;=Goals!$C$2,Goals!$H$2*Cashflows!$C73,0)</f>
        <v>0</v>
      </c>
      <c r="E73" s="17">
        <f>IF(C73&lt;=Goals!$C$3,Goals!$H$3*Cashflows!$C73,0)</f>
        <v>0</v>
      </c>
      <c r="F73" s="17">
        <f>IF(D73&lt;=Goals!$C$4,Goals!$H$4*Cashflows!$C73,0)</f>
        <v>0</v>
      </c>
      <c r="G73" s="17">
        <f>IF(E73&lt;=Goals!$C$5,Goals!$H$5*Cashflows!$C73,0)</f>
        <v>0</v>
      </c>
    </row>
    <row r="74" spans="1:7" x14ac:dyDescent="0.35">
      <c r="A74" s="1">
        <f t="shared" si="5"/>
        <v>41590</v>
      </c>
      <c r="B74" s="1">
        <f t="shared" si="3"/>
        <v>37940</v>
      </c>
      <c r="C74">
        <f t="shared" si="4"/>
        <v>0</v>
      </c>
      <c r="D74" s="17">
        <f>IF(A74&lt;=Goals!$C$2,Goals!$H$2*Cashflows!$C74,0)</f>
        <v>0</v>
      </c>
      <c r="E74" s="17">
        <f>IF(C74&lt;=Goals!$C$3,Goals!$H$3*Cashflows!$C74,0)</f>
        <v>0</v>
      </c>
      <c r="F74" s="17">
        <f>IF(D74&lt;=Goals!$C$4,Goals!$H$4*Cashflows!$C74,0)</f>
        <v>0</v>
      </c>
      <c r="G74" s="17">
        <f>IF(E74&lt;=Goals!$C$5,Goals!$H$5*Cashflows!$C74,0)</f>
        <v>0</v>
      </c>
    </row>
    <row r="75" spans="1:7" x14ac:dyDescent="0.35">
      <c r="A75" s="1">
        <f t="shared" si="5"/>
        <v>41591</v>
      </c>
      <c r="B75" s="1">
        <f t="shared" si="3"/>
        <v>37941</v>
      </c>
      <c r="C75">
        <f t="shared" si="4"/>
        <v>0</v>
      </c>
      <c r="D75" s="17">
        <f>IF(A75&lt;=Goals!$C$2,Goals!$H$2*Cashflows!$C75,0)</f>
        <v>0</v>
      </c>
      <c r="E75" s="17">
        <f>IF(C75&lt;=Goals!$C$3,Goals!$H$3*Cashflows!$C75,0)</f>
        <v>0</v>
      </c>
      <c r="F75" s="17">
        <f>IF(D75&lt;=Goals!$C$4,Goals!$H$4*Cashflows!$C75,0)</f>
        <v>0</v>
      </c>
      <c r="G75" s="17">
        <f>IF(E75&lt;=Goals!$C$5,Goals!$H$5*Cashflows!$C75,0)</f>
        <v>0</v>
      </c>
    </row>
    <row r="76" spans="1:7" x14ac:dyDescent="0.35">
      <c r="A76" s="1">
        <f t="shared" si="5"/>
        <v>41592</v>
      </c>
      <c r="B76" s="1">
        <f t="shared" si="3"/>
        <v>37942</v>
      </c>
      <c r="C76">
        <f t="shared" si="4"/>
        <v>0</v>
      </c>
      <c r="D76" s="17">
        <f>IF(A76&lt;=Goals!$C$2,Goals!$H$2*Cashflows!$C76,0)</f>
        <v>0</v>
      </c>
      <c r="E76" s="17">
        <f>IF(C76&lt;=Goals!$C$3,Goals!$H$3*Cashflows!$C76,0)</f>
        <v>0</v>
      </c>
      <c r="F76" s="17">
        <f>IF(D76&lt;=Goals!$C$4,Goals!$H$4*Cashflows!$C76,0)</f>
        <v>0</v>
      </c>
      <c r="G76" s="17">
        <f>IF(E76&lt;=Goals!$C$5,Goals!$H$5*Cashflows!$C76,0)</f>
        <v>0</v>
      </c>
    </row>
    <row r="77" spans="1:7" x14ac:dyDescent="0.35">
      <c r="A77" s="1">
        <f t="shared" si="5"/>
        <v>41593</v>
      </c>
      <c r="B77" s="1">
        <f t="shared" si="3"/>
        <v>37943</v>
      </c>
      <c r="C77">
        <f t="shared" si="4"/>
        <v>0</v>
      </c>
      <c r="D77" s="17">
        <f>IF(A77&lt;=Goals!$C$2,Goals!$H$2*Cashflows!$C77,0)</f>
        <v>0</v>
      </c>
      <c r="E77" s="17">
        <f>IF(C77&lt;=Goals!$C$3,Goals!$H$3*Cashflows!$C77,0)</f>
        <v>0</v>
      </c>
      <c r="F77" s="17">
        <f>IF(D77&lt;=Goals!$C$4,Goals!$H$4*Cashflows!$C77,0)</f>
        <v>0</v>
      </c>
      <c r="G77" s="17">
        <f>IF(E77&lt;=Goals!$C$5,Goals!$H$5*Cashflows!$C77,0)</f>
        <v>0</v>
      </c>
    </row>
    <row r="78" spans="1:7" x14ac:dyDescent="0.35">
      <c r="A78" s="1">
        <f t="shared" si="5"/>
        <v>41594</v>
      </c>
      <c r="B78" s="1">
        <f t="shared" si="3"/>
        <v>37944</v>
      </c>
      <c r="C78">
        <f t="shared" si="4"/>
        <v>0</v>
      </c>
      <c r="D78" s="17">
        <f>IF(A78&lt;=Goals!$C$2,Goals!$H$2*Cashflows!$C78,0)</f>
        <v>0</v>
      </c>
      <c r="E78" s="17">
        <f>IF(C78&lt;=Goals!$C$3,Goals!$H$3*Cashflows!$C78,0)</f>
        <v>0</v>
      </c>
      <c r="F78" s="17">
        <f>IF(D78&lt;=Goals!$C$4,Goals!$H$4*Cashflows!$C78,0)</f>
        <v>0</v>
      </c>
      <c r="G78" s="17">
        <f>IF(E78&lt;=Goals!$C$5,Goals!$H$5*Cashflows!$C78,0)</f>
        <v>0</v>
      </c>
    </row>
    <row r="79" spans="1:7" x14ac:dyDescent="0.35">
      <c r="A79" s="1">
        <f t="shared" si="5"/>
        <v>41595</v>
      </c>
      <c r="B79" s="1">
        <f t="shared" si="3"/>
        <v>37945</v>
      </c>
      <c r="C79">
        <f t="shared" si="4"/>
        <v>0</v>
      </c>
      <c r="D79" s="17">
        <f>IF(A79&lt;=Goals!$C$2,Goals!$H$2*Cashflows!$C79,0)</f>
        <v>0</v>
      </c>
      <c r="E79" s="17">
        <f>IF(C79&lt;=Goals!$C$3,Goals!$H$3*Cashflows!$C79,0)</f>
        <v>0</v>
      </c>
      <c r="F79" s="17">
        <f>IF(D79&lt;=Goals!$C$4,Goals!$H$4*Cashflows!$C79,0)</f>
        <v>0</v>
      </c>
      <c r="G79" s="17">
        <f>IF(E79&lt;=Goals!$C$5,Goals!$H$5*Cashflows!$C79,0)</f>
        <v>0</v>
      </c>
    </row>
    <row r="80" spans="1:7" x14ac:dyDescent="0.35">
      <c r="A80" s="1">
        <f t="shared" si="5"/>
        <v>41596</v>
      </c>
      <c r="B80" s="1">
        <f t="shared" si="3"/>
        <v>37946</v>
      </c>
      <c r="C80">
        <f t="shared" si="4"/>
        <v>0</v>
      </c>
      <c r="D80" s="17">
        <f>IF(A80&lt;=Goals!$C$2,Goals!$H$2*Cashflows!$C80,0)</f>
        <v>0</v>
      </c>
      <c r="E80" s="17">
        <f>IF(C80&lt;=Goals!$C$3,Goals!$H$3*Cashflows!$C80,0)</f>
        <v>0</v>
      </c>
      <c r="F80" s="17">
        <f>IF(D80&lt;=Goals!$C$4,Goals!$H$4*Cashflows!$C80,0)</f>
        <v>0</v>
      </c>
      <c r="G80" s="17">
        <f>IF(E80&lt;=Goals!$C$5,Goals!$H$5*Cashflows!$C80,0)</f>
        <v>0</v>
      </c>
    </row>
    <row r="81" spans="1:7" x14ac:dyDescent="0.35">
      <c r="A81" s="1">
        <f t="shared" si="5"/>
        <v>41597</v>
      </c>
      <c r="B81" s="1">
        <f t="shared" si="3"/>
        <v>37947</v>
      </c>
      <c r="C81">
        <f t="shared" si="4"/>
        <v>0</v>
      </c>
      <c r="D81" s="17">
        <f>IF(A81&lt;=Goals!$C$2,Goals!$H$2*Cashflows!$C81,0)</f>
        <v>0</v>
      </c>
      <c r="E81" s="17">
        <f>IF(C81&lt;=Goals!$C$3,Goals!$H$3*Cashflows!$C81,0)</f>
        <v>0</v>
      </c>
      <c r="F81" s="17">
        <f>IF(D81&lt;=Goals!$C$4,Goals!$H$4*Cashflows!$C81,0)</f>
        <v>0</v>
      </c>
      <c r="G81" s="17">
        <f>IF(E81&lt;=Goals!$C$5,Goals!$H$5*Cashflows!$C81,0)</f>
        <v>0</v>
      </c>
    </row>
    <row r="82" spans="1:7" x14ac:dyDescent="0.35">
      <c r="A82" s="1">
        <f t="shared" si="5"/>
        <v>41598</v>
      </c>
      <c r="B82" s="1">
        <f t="shared" si="3"/>
        <v>37948</v>
      </c>
      <c r="C82">
        <f t="shared" si="4"/>
        <v>0</v>
      </c>
      <c r="D82" s="17">
        <f>IF(A82&lt;=Goals!$C$2,Goals!$H$2*Cashflows!$C82,0)</f>
        <v>0</v>
      </c>
      <c r="E82" s="17">
        <f>IF(C82&lt;=Goals!$C$3,Goals!$H$3*Cashflows!$C82,0)</f>
        <v>0</v>
      </c>
      <c r="F82" s="17">
        <f>IF(D82&lt;=Goals!$C$4,Goals!$H$4*Cashflows!$C82,0)</f>
        <v>0</v>
      </c>
      <c r="G82" s="17">
        <f>IF(E82&lt;=Goals!$C$5,Goals!$H$5*Cashflows!$C82,0)</f>
        <v>0</v>
      </c>
    </row>
    <row r="83" spans="1:7" x14ac:dyDescent="0.35">
      <c r="A83" s="1">
        <f t="shared" si="5"/>
        <v>41599</v>
      </c>
      <c r="B83" s="1">
        <f t="shared" si="3"/>
        <v>37949</v>
      </c>
      <c r="C83">
        <f t="shared" si="4"/>
        <v>0</v>
      </c>
      <c r="D83" s="17">
        <f>IF(A83&lt;=Goals!$C$2,Goals!$H$2*Cashflows!$C83,0)</f>
        <v>0</v>
      </c>
      <c r="E83" s="17">
        <f>IF(C83&lt;=Goals!$C$3,Goals!$H$3*Cashflows!$C83,0)</f>
        <v>0</v>
      </c>
      <c r="F83" s="17">
        <f>IF(D83&lt;=Goals!$C$4,Goals!$H$4*Cashflows!$C83,0)</f>
        <v>0</v>
      </c>
      <c r="G83" s="17">
        <f>IF(E83&lt;=Goals!$C$5,Goals!$H$5*Cashflows!$C83,0)</f>
        <v>0</v>
      </c>
    </row>
    <row r="84" spans="1:7" x14ac:dyDescent="0.35">
      <c r="A84" s="1">
        <f t="shared" si="5"/>
        <v>41600</v>
      </c>
      <c r="B84" s="1">
        <f t="shared" si="3"/>
        <v>37950</v>
      </c>
      <c r="C84">
        <f t="shared" si="4"/>
        <v>0</v>
      </c>
      <c r="D84" s="17">
        <f>IF(A84&lt;=Goals!$C$2,Goals!$H$2*Cashflows!$C84,0)</f>
        <v>0</v>
      </c>
      <c r="E84" s="17">
        <f>IF(C84&lt;=Goals!$C$3,Goals!$H$3*Cashflows!$C84,0)</f>
        <v>0</v>
      </c>
      <c r="F84" s="17">
        <f>IF(D84&lt;=Goals!$C$4,Goals!$H$4*Cashflows!$C84,0)</f>
        <v>0</v>
      </c>
      <c r="G84" s="17">
        <f>IF(E84&lt;=Goals!$C$5,Goals!$H$5*Cashflows!$C84,0)</f>
        <v>0</v>
      </c>
    </row>
    <row r="85" spans="1:7" x14ac:dyDescent="0.35">
      <c r="A85" s="1">
        <f t="shared" si="5"/>
        <v>41601</v>
      </c>
      <c r="B85" s="1">
        <f t="shared" si="3"/>
        <v>37951</v>
      </c>
      <c r="C85">
        <f t="shared" si="4"/>
        <v>0</v>
      </c>
      <c r="D85" s="17">
        <f>IF(A85&lt;=Goals!$C$2,Goals!$H$2*Cashflows!$C85,0)</f>
        <v>0</v>
      </c>
      <c r="E85" s="17">
        <f>IF(C85&lt;=Goals!$C$3,Goals!$H$3*Cashflows!$C85,0)</f>
        <v>0</v>
      </c>
      <c r="F85" s="17">
        <f>IF(D85&lt;=Goals!$C$4,Goals!$H$4*Cashflows!$C85,0)</f>
        <v>0</v>
      </c>
      <c r="G85" s="17">
        <f>IF(E85&lt;=Goals!$C$5,Goals!$H$5*Cashflows!$C85,0)</f>
        <v>0</v>
      </c>
    </row>
    <row r="86" spans="1:7" x14ac:dyDescent="0.35">
      <c r="A86" s="1">
        <f t="shared" si="5"/>
        <v>41602</v>
      </c>
      <c r="B86" s="1">
        <f t="shared" si="3"/>
        <v>37952</v>
      </c>
      <c r="C86">
        <f t="shared" si="4"/>
        <v>0</v>
      </c>
      <c r="D86" s="17">
        <f>IF(A86&lt;=Goals!$C$2,Goals!$H$2*Cashflows!$C86,0)</f>
        <v>0</v>
      </c>
      <c r="E86" s="17">
        <f>IF(C86&lt;=Goals!$C$3,Goals!$H$3*Cashflows!$C86,0)</f>
        <v>0</v>
      </c>
      <c r="F86" s="17">
        <f>IF(D86&lt;=Goals!$C$4,Goals!$H$4*Cashflows!$C86,0)</f>
        <v>0</v>
      </c>
      <c r="G86" s="17">
        <f>IF(E86&lt;=Goals!$C$5,Goals!$H$5*Cashflows!$C86,0)</f>
        <v>0</v>
      </c>
    </row>
    <row r="87" spans="1:7" x14ac:dyDescent="0.35">
      <c r="A87" s="1">
        <f t="shared" si="5"/>
        <v>41603</v>
      </c>
      <c r="B87" s="1">
        <f t="shared" si="3"/>
        <v>37953</v>
      </c>
      <c r="C87">
        <f t="shared" si="4"/>
        <v>0</v>
      </c>
      <c r="D87" s="17">
        <f>IF(A87&lt;=Goals!$C$2,Goals!$H$2*Cashflows!$C87,0)</f>
        <v>0</v>
      </c>
      <c r="E87" s="17">
        <f>IF(C87&lt;=Goals!$C$3,Goals!$H$3*Cashflows!$C87,0)</f>
        <v>0</v>
      </c>
      <c r="F87" s="17">
        <f>IF(D87&lt;=Goals!$C$4,Goals!$H$4*Cashflows!$C87,0)</f>
        <v>0</v>
      </c>
      <c r="G87" s="17">
        <f>IF(E87&lt;=Goals!$C$5,Goals!$H$5*Cashflows!$C87,0)</f>
        <v>0</v>
      </c>
    </row>
    <row r="88" spans="1:7" x14ac:dyDescent="0.35">
      <c r="A88" s="1">
        <f t="shared" si="5"/>
        <v>41604</v>
      </c>
      <c r="B88" s="1">
        <f t="shared" si="3"/>
        <v>37954</v>
      </c>
      <c r="C88">
        <f t="shared" si="4"/>
        <v>0</v>
      </c>
      <c r="D88" s="17">
        <f>IF(A88&lt;=Goals!$C$2,Goals!$H$2*Cashflows!$C88,0)</f>
        <v>0</v>
      </c>
      <c r="E88" s="17">
        <f>IF(C88&lt;=Goals!$C$3,Goals!$H$3*Cashflows!$C88,0)</f>
        <v>0</v>
      </c>
      <c r="F88" s="17">
        <f>IF(D88&lt;=Goals!$C$4,Goals!$H$4*Cashflows!$C88,0)</f>
        <v>0</v>
      </c>
      <c r="G88" s="17">
        <f>IF(E88&lt;=Goals!$C$5,Goals!$H$5*Cashflows!$C88,0)</f>
        <v>0</v>
      </c>
    </row>
    <row r="89" spans="1:7" x14ac:dyDescent="0.35">
      <c r="A89" s="1">
        <f t="shared" si="5"/>
        <v>41605</v>
      </c>
      <c r="B89" s="1">
        <f t="shared" si="3"/>
        <v>37955</v>
      </c>
      <c r="C89">
        <f t="shared" si="4"/>
        <v>0</v>
      </c>
      <c r="D89" s="17">
        <f>IF(A89&lt;=Goals!$C$2,Goals!$H$2*Cashflows!$C89,0)</f>
        <v>0</v>
      </c>
      <c r="E89" s="17">
        <f>IF(C89&lt;=Goals!$C$3,Goals!$H$3*Cashflows!$C89,0)</f>
        <v>0</v>
      </c>
      <c r="F89" s="17">
        <f>IF(D89&lt;=Goals!$C$4,Goals!$H$4*Cashflows!$C89,0)</f>
        <v>0</v>
      </c>
      <c r="G89" s="17">
        <f>IF(E89&lt;=Goals!$C$5,Goals!$H$5*Cashflows!$C89,0)</f>
        <v>0</v>
      </c>
    </row>
    <row r="90" spans="1:7" x14ac:dyDescent="0.35">
      <c r="A90" s="1">
        <f t="shared" si="5"/>
        <v>41606</v>
      </c>
      <c r="B90" s="1">
        <f t="shared" si="3"/>
        <v>37956</v>
      </c>
      <c r="C90">
        <f t="shared" si="4"/>
        <v>0</v>
      </c>
      <c r="D90" s="17">
        <f>IF(A90&lt;=Goals!$C$2,Goals!$H$2*Cashflows!$C90,0)</f>
        <v>0</v>
      </c>
      <c r="E90" s="17">
        <f>IF(C90&lt;=Goals!$C$3,Goals!$H$3*Cashflows!$C90,0)</f>
        <v>0</v>
      </c>
      <c r="F90" s="17">
        <f>IF(D90&lt;=Goals!$C$4,Goals!$H$4*Cashflows!$C90,0)</f>
        <v>0</v>
      </c>
      <c r="G90" s="17">
        <f>IF(E90&lt;=Goals!$C$5,Goals!$H$5*Cashflows!$C90,0)</f>
        <v>0</v>
      </c>
    </row>
    <row r="91" spans="1:7" x14ac:dyDescent="0.35">
      <c r="A91" s="1">
        <f t="shared" si="5"/>
        <v>41607</v>
      </c>
      <c r="B91" s="1">
        <f t="shared" si="3"/>
        <v>37957</v>
      </c>
      <c r="C91">
        <f t="shared" si="4"/>
        <v>0</v>
      </c>
      <c r="D91" s="17">
        <f>IF(A91&lt;=Goals!$C$2,Goals!$H$2*Cashflows!$C91,0)</f>
        <v>0</v>
      </c>
      <c r="E91" s="17">
        <f>IF(C91&lt;=Goals!$C$3,Goals!$H$3*Cashflows!$C91,0)</f>
        <v>0</v>
      </c>
      <c r="F91" s="17">
        <f>IF(D91&lt;=Goals!$C$4,Goals!$H$4*Cashflows!$C91,0)</f>
        <v>0</v>
      </c>
      <c r="G91" s="17">
        <f>IF(E91&lt;=Goals!$C$5,Goals!$H$5*Cashflows!$C91,0)</f>
        <v>0</v>
      </c>
    </row>
    <row r="92" spans="1:7" x14ac:dyDescent="0.35">
      <c r="A92" s="1">
        <f t="shared" si="5"/>
        <v>41608</v>
      </c>
      <c r="B92" s="1">
        <f t="shared" si="3"/>
        <v>37958</v>
      </c>
      <c r="C92">
        <f t="shared" si="4"/>
        <v>0</v>
      </c>
      <c r="D92" s="17">
        <f>IF(A92&lt;=Goals!$C$2,Goals!$H$2*Cashflows!$C92,0)</f>
        <v>0</v>
      </c>
      <c r="E92" s="17">
        <f>IF(C92&lt;=Goals!$C$3,Goals!$H$3*Cashflows!$C92,0)</f>
        <v>0</v>
      </c>
      <c r="F92" s="17">
        <f>IF(D92&lt;=Goals!$C$4,Goals!$H$4*Cashflows!$C92,0)</f>
        <v>0</v>
      </c>
      <c r="G92" s="17">
        <f>IF(E92&lt;=Goals!$C$5,Goals!$H$5*Cashflows!$C92,0)</f>
        <v>0</v>
      </c>
    </row>
    <row r="93" spans="1:7" x14ac:dyDescent="0.35">
      <c r="A93" s="1">
        <f t="shared" si="5"/>
        <v>41609</v>
      </c>
      <c r="B93" s="1">
        <f t="shared" si="3"/>
        <v>37959</v>
      </c>
      <c r="C93">
        <f t="shared" si="4"/>
        <v>1</v>
      </c>
      <c r="D93" s="17">
        <f>IF(A93&lt;=Goals!$C$2,Goals!$H$2*Cashflows!$C93,0)</f>
        <v>12763.686140360825</v>
      </c>
      <c r="E93" s="17">
        <f>IF(C93&lt;=Goals!$C$3,Goals!$H$3*Cashflows!$C93,0)</f>
        <v>22007.023580692319</v>
      </c>
      <c r="F93" s="17">
        <f>IF(D93&lt;=Goals!$C$4,Goals!$H$4*Cashflows!$C93,0)</f>
        <v>25744.727835775411</v>
      </c>
      <c r="G93" s="17">
        <f>IF(E93&lt;=Goals!$C$5,Goals!$H$5*Cashflows!$C93,0)</f>
        <v>3109.7089690514217</v>
      </c>
    </row>
    <row r="94" spans="1:7" x14ac:dyDescent="0.35">
      <c r="A94" s="1">
        <f t="shared" si="5"/>
        <v>41610</v>
      </c>
      <c r="B94" s="1">
        <f t="shared" si="3"/>
        <v>37960</v>
      </c>
      <c r="C94">
        <f t="shared" si="4"/>
        <v>0</v>
      </c>
      <c r="D94" s="17">
        <f>IF(A94&lt;=Goals!$C$2,Goals!$H$2*Cashflows!$C94,0)</f>
        <v>0</v>
      </c>
      <c r="E94" s="17">
        <f>IF(C94&lt;=Goals!$C$3,Goals!$H$3*Cashflows!$C94,0)</f>
        <v>0</v>
      </c>
      <c r="F94" s="17">
        <f>IF(D94&lt;=Goals!$C$4,Goals!$H$4*Cashflows!$C94,0)</f>
        <v>0</v>
      </c>
      <c r="G94" s="17">
        <f>IF(E94&lt;=Goals!$C$5,Goals!$H$5*Cashflows!$C94,0)</f>
        <v>0</v>
      </c>
    </row>
    <row r="95" spans="1:7" x14ac:dyDescent="0.35">
      <c r="A95" s="1">
        <f t="shared" si="5"/>
        <v>41611</v>
      </c>
      <c r="B95" s="1">
        <f t="shared" si="3"/>
        <v>37961</v>
      </c>
      <c r="C95">
        <f t="shared" si="4"/>
        <v>0</v>
      </c>
      <c r="D95" s="17">
        <f>IF(A95&lt;=Goals!$C$2,Goals!$H$2*Cashflows!$C95,0)</f>
        <v>0</v>
      </c>
      <c r="E95" s="17">
        <f>IF(C95&lt;=Goals!$C$3,Goals!$H$3*Cashflows!$C95,0)</f>
        <v>0</v>
      </c>
      <c r="F95" s="17">
        <f>IF(D95&lt;=Goals!$C$4,Goals!$H$4*Cashflows!$C95,0)</f>
        <v>0</v>
      </c>
      <c r="G95" s="17">
        <f>IF(E95&lt;=Goals!$C$5,Goals!$H$5*Cashflows!$C95,0)</f>
        <v>0</v>
      </c>
    </row>
    <row r="96" spans="1:7" x14ac:dyDescent="0.35">
      <c r="A96" s="1">
        <f t="shared" si="5"/>
        <v>41612</v>
      </c>
      <c r="B96" s="1">
        <f t="shared" si="3"/>
        <v>37962</v>
      </c>
      <c r="C96">
        <f t="shared" si="4"/>
        <v>0</v>
      </c>
      <c r="D96" s="17">
        <f>IF(A96&lt;=Goals!$C$2,Goals!$H$2*Cashflows!$C96,0)</f>
        <v>0</v>
      </c>
      <c r="E96" s="17">
        <f>IF(C96&lt;=Goals!$C$3,Goals!$H$3*Cashflows!$C96,0)</f>
        <v>0</v>
      </c>
      <c r="F96" s="17">
        <f>IF(D96&lt;=Goals!$C$4,Goals!$H$4*Cashflows!$C96,0)</f>
        <v>0</v>
      </c>
      <c r="G96" s="17">
        <f>IF(E96&lt;=Goals!$C$5,Goals!$H$5*Cashflows!$C96,0)</f>
        <v>0</v>
      </c>
    </row>
    <row r="97" spans="1:7" x14ac:dyDescent="0.35">
      <c r="A97" s="1">
        <f t="shared" si="5"/>
        <v>41613</v>
      </c>
      <c r="B97" s="1">
        <f t="shared" si="3"/>
        <v>37963</v>
      </c>
      <c r="C97">
        <f t="shared" si="4"/>
        <v>0</v>
      </c>
      <c r="D97" s="17">
        <f>IF(A97&lt;=Goals!$C$2,Goals!$H$2*Cashflows!$C97,0)</f>
        <v>0</v>
      </c>
      <c r="E97" s="17">
        <f>IF(C97&lt;=Goals!$C$3,Goals!$H$3*Cashflows!$C97,0)</f>
        <v>0</v>
      </c>
      <c r="F97" s="17">
        <f>IF(D97&lt;=Goals!$C$4,Goals!$H$4*Cashflows!$C97,0)</f>
        <v>0</v>
      </c>
      <c r="G97" s="17">
        <f>IF(E97&lt;=Goals!$C$5,Goals!$H$5*Cashflows!$C97,0)</f>
        <v>0</v>
      </c>
    </row>
    <row r="98" spans="1:7" x14ac:dyDescent="0.35">
      <c r="A98" s="1">
        <f t="shared" si="5"/>
        <v>41614</v>
      </c>
      <c r="B98" s="1">
        <f t="shared" si="3"/>
        <v>37964</v>
      </c>
      <c r="C98">
        <f t="shared" si="4"/>
        <v>0</v>
      </c>
      <c r="D98" s="17">
        <f>IF(A98&lt;=Goals!$C$2,Goals!$H$2*Cashflows!$C98,0)</f>
        <v>0</v>
      </c>
      <c r="E98" s="17">
        <f>IF(C98&lt;=Goals!$C$3,Goals!$H$3*Cashflows!$C98,0)</f>
        <v>0</v>
      </c>
      <c r="F98" s="17">
        <f>IF(D98&lt;=Goals!$C$4,Goals!$H$4*Cashflows!$C98,0)</f>
        <v>0</v>
      </c>
      <c r="G98" s="17">
        <f>IF(E98&lt;=Goals!$C$5,Goals!$H$5*Cashflows!$C98,0)</f>
        <v>0</v>
      </c>
    </row>
    <row r="99" spans="1:7" x14ac:dyDescent="0.35">
      <c r="A99" s="1">
        <f t="shared" si="5"/>
        <v>41615</v>
      </c>
      <c r="B99" s="1">
        <f t="shared" si="3"/>
        <v>37965</v>
      </c>
      <c r="C99">
        <f t="shared" si="4"/>
        <v>0</v>
      </c>
      <c r="D99" s="17">
        <f>IF(A99&lt;=Goals!$C$2,Goals!$H$2*Cashflows!$C99,0)</f>
        <v>0</v>
      </c>
      <c r="E99" s="17">
        <f>IF(C99&lt;=Goals!$C$3,Goals!$H$3*Cashflows!$C99,0)</f>
        <v>0</v>
      </c>
      <c r="F99" s="17">
        <f>IF(D99&lt;=Goals!$C$4,Goals!$H$4*Cashflows!$C99,0)</f>
        <v>0</v>
      </c>
      <c r="G99" s="17">
        <f>IF(E99&lt;=Goals!$C$5,Goals!$H$5*Cashflows!$C99,0)</f>
        <v>0</v>
      </c>
    </row>
    <row r="100" spans="1:7" x14ac:dyDescent="0.35">
      <c r="A100" s="1">
        <f t="shared" si="5"/>
        <v>41616</v>
      </c>
      <c r="B100" s="1">
        <f t="shared" si="3"/>
        <v>37966</v>
      </c>
      <c r="C100">
        <f t="shared" si="4"/>
        <v>0</v>
      </c>
      <c r="D100" s="17">
        <f>IF(A100&lt;=Goals!$C$2,Goals!$H$2*Cashflows!$C100,0)</f>
        <v>0</v>
      </c>
      <c r="E100" s="17">
        <f>IF(C100&lt;=Goals!$C$3,Goals!$H$3*Cashflows!$C100,0)</f>
        <v>0</v>
      </c>
      <c r="F100" s="17">
        <f>IF(D100&lt;=Goals!$C$4,Goals!$H$4*Cashflows!$C100,0)</f>
        <v>0</v>
      </c>
      <c r="G100" s="17">
        <f>IF(E100&lt;=Goals!$C$5,Goals!$H$5*Cashflows!$C100,0)</f>
        <v>0</v>
      </c>
    </row>
    <row r="101" spans="1:7" x14ac:dyDescent="0.35">
      <c r="A101" s="1">
        <f t="shared" si="5"/>
        <v>41617</v>
      </c>
      <c r="B101" s="1">
        <f t="shared" si="3"/>
        <v>37967</v>
      </c>
      <c r="C101">
        <f t="shared" si="4"/>
        <v>0</v>
      </c>
      <c r="D101" s="17">
        <f>IF(A101&lt;=Goals!$C$2,Goals!$H$2*Cashflows!$C101,0)</f>
        <v>0</v>
      </c>
      <c r="E101" s="17">
        <f>IF(C101&lt;=Goals!$C$3,Goals!$H$3*Cashflows!$C101,0)</f>
        <v>0</v>
      </c>
      <c r="F101" s="17">
        <f>IF(D101&lt;=Goals!$C$4,Goals!$H$4*Cashflows!$C101,0)</f>
        <v>0</v>
      </c>
      <c r="G101" s="17">
        <f>IF(E101&lt;=Goals!$C$5,Goals!$H$5*Cashflows!$C101,0)</f>
        <v>0</v>
      </c>
    </row>
    <row r="102" spans="1:7" x14ac:dyDescent="0.35">
      <c r="A102" s="1">
        <f t="shared" si="5"/>
        <v>41618</v>
      </c>
      <c r="B102" s="1">
        <f t="shared" si="3"/>
        <v>37968</v>
      </c>
      <c r="C102">
        <f t="shared" si="4"/>
        <v>0</v>
      </c>
      <c r="D102" s="17">
        <f>IF(A102&lt;=Goals!$C$2,Goals!$H$2*Cashflows!$C102,0)</f>
        <v>0</v>
      </c>
      <c r="E102" s="17">
        <f>IF(C102&lt;=Goals!$C$3,Goals!$H$3*Cashflows!$C102,0)</f>
        <v>0</v>
      </c>
      <c r="F102" s="17">
        <f>IF(D102&lt;=Goals!$C$4,Goals!$H$4*Cashflows!$C102,0)</f>
        <v>0</v>
      </c>
      <c r="G102" s="17">
        <f>IF(E102&lt;=Goals!$C$5,Goals!$H$5*Cashflows!$C102,0)</f>
        <v>0</v>
      </c>
    </row>
    <row r="103" spans="1:7" x14ac:dyDescent="0.35">
      <c r="A103" s="1">
        <f t="shared" si="5"/>
        <v>41619</v>
      </c>
      <c r="B103" s="1">
        <f t="shared" si="3"/>
        <v>37969</v>
      </c>
      <c r="C103">
        <f t="shared" si="4"/>
        <v>0</v>
      </c>
      <c r="D103" s="17">
        <f>IF(A103&lt;=Goals!$C$2,Goals!$H$2*Cashflows!$C103,0)</f>
        <v>0</v>
      </c>
      <c r="E103" s="17">
        <f>IF(C103&lt;=Goals!$C$3,Goals!$H$3*Cashflows!$C103,0)</f>
        <v>0</v>
      </c>
      <c r="F103" s="17">
        <f>IF(D103&lt;=Goals!$C$4,Goals!$H$4*Cashflows!$C103,0)</f>
        <v>0</v>
      </c>
      <c r="G103" s="17">
        <f>IF(E103&lt;=Goals!$C$5,Goals!$H$5*Cashflows!$C103,0)</f>
        <v>0</v>
      </c>
    </row>
    <row r="104" spans="1:7" x14ac:dyDescent="0.35">
      <c r="A104" s="1">
        <f t="shared" si="5"/>
        <v>41620</v>
      </c>
      <c r="B104" s="1">
        <f t="shared" si="3"/>
        <v>37970</v>
      </c>
      <c r="C104">
        <f t="shared" si="4"/>
        <v>0</v>
      </c>
      <c r="D104" s="17">
        <f>IF(A104&lt;=Goals!$C$2,Goals!$H$2*Cashflows!$C104,0)</f>
        <v>0</v>
      </c>
      <c r="E104" s="17">
        <f>IF(C104&lt;=Goals!$C$3,Goals!$H$3*Cashflows!$C104,0)</f>
        <v>0</v>
      </c>
      <c r="F104" s="17">
        <f>IF(D104&lt;=Goals!$C$4,Goals!$H$4*Cashflows!$C104,0)</f>
        <v>0</v>
      </c>
      <c r="G104" s="17">
        <f>IF(E104&lt;=Goals!$C$5,Goals!$H$5*Cashflows!$C104,0)</f>
        <v>0</v>
      </c>
    </row>
    <row r="105" spans="1:7" x14ac:dyDescent="0.35">
      <c r="A105" s="1">
        <f t="shared" si="5"/>
        <v>41621</v>
      </c>
      <c r="B105" s="1">
        <f t="shared" si="3"/>
        <v>37971</v>
      </c>
      <c r="C105">
        <f t="shared" si="4"/>
        <v>0</v>
      </c>
      <c r="D105" s="17">
        <f>IF(A105&lt;=Goals!$C$2,Goals!$H$2*Cashflows!$C105,0)</f>
        <v>0</v>
      </c>
      <c r="E105" s="17">
        <f>IF(C105&lt;=Goals!$C$3,Goals!$H$3*Cashflows!$C105,0)</f>
        <v>0</v>
      </c>
      <c r="F105" s="17">
        <f>IF(D105&lt;=Goals!$C$4,Goals!$H$4*Cashflows!$C105,0)</f>
        <v>0</v>
      </c>
      <c r="G105" s="17">
        <f>IF(E105&lt;=Goals!$C$5,Goals!$H$5*Cashflows!$C105,0)</f>
        <v>0</v>
      </c>
    </row>
    <row r="106" spans="1:7" x14ac:dyDescent="0.35">
      <c r="A106" s="1">
        <f t="shared" si="5"/>
        <v>41622</v>
      </c>
      <c r="B106" s="1">
        <f t="shared" si="3"/>
        <v>37972</v>
      </c>
      <c r="C106">
        <f t="shared" si="4"/>
        <v>0</v>
      </c>
      <c r="D106" s="17">
        <f>IF(A106&lt;=Goals!$C$2,Goals!$H$2*Cashflows!$C106,0)</f>
        <v>0</v>
      </c>
      <c r="E106" s="17">
        <f>IF(C106&lt;=Goals!$C$3,Goals!$H$3*Cashflows!$C106,0)</f>
        <v>0</v>
      </c>
      <c r="F106" s="17">
        <f>IF(D106&lt;=Goals!$C$4,Goals!$H$4*Cashflows!$C106,0)</f>
        <v>0</v>
      </c>
      <c r="G106" s="17">
        <f>IF(E106&lt;=Goals!$C$5,Goals!$H$5*Cashflows!$C106,0)</f>
        <v>0</v>
      </c>
    </row>
    <row r="107" spans="1:7" x14ac:dyDescent="0.35">
      <c r="A107" s="1">
        <f t="shared" si="5"/>
        <v>41623</v>
      </c>
      <c r="B107" s="1">
        <f t="shared" si="3"/>
        <v>37973</v>
      </c>
      <c r="C107">
        <f t="shared" si="4"/>
        <v>0</v>
      </c>
      <c r="D107" s="17">
        <f>IF(A107&lt;=Goals!$C$2,Goals!$H$2*Cashflows!$C107,0)</f>
        <v>0</v>
      </c>
      <c r="E107" s="17">
        <f>IF(C107&lt;=Goals!$C$3,Goals!$H$3*Cashflows!$C107,0)</f>
        <v>0</v>
      </c>
      <c r="F107" s="17">
        <f>IF(D107&lt;=Goals!$C$4,Goals!$H$4*Cashflows!$C107,0)</f>
        <v>0</v>
      </c>
      <c r="G107" s="17">
        <f>IF(E107&lt;=Goals!$C$5,Goals!$H$5*Cashflows!$C107,0)</f>
        <v>0</v>
      </c>
    </row>
    <row r="108" spans="1:7" x14ac:dyDescent="0.35">
      <c r="A108" s="1">
        <f t="shared" si="5"/>
        <v>41624</v>
      </c>
      <c r="B108" s="1">
        <f t="shared" si="3"/>
        <v>37974</v>
      </c>
      <c r="C108">
        <f t="shared" si="4"/>
        <v>0</v>
      </c>
      <c r="D108" s="17">
        <f>IF(A108&lt;=Goals!$C$2,Goals!$H$2*Cashflows!$C108,0)</f>
        <v>0</v>
      </c>
      <c r="E108" s="17">
        <f>IF(C108&lt;=Goals!$C$3,Goals!$H$3*Cashflows!$C108,0)</f>
        <v>0</v>
      </c>
      <c r="F108" s="17">
        <f>IF(D108&lt;=Goals!$C$4,Goals!$H$4*Cashflows!$C108,0)</f>
        <v>0</v>
      </c>
      <c r="G108" s="17">
        <f>IF(E108&lt;=Goals!$C$5,Goals!$H$5*Cashflows!$C108,0)</f>
        <v>0</v>
      </c>
    </row>
    <row r="109" spans="1:7" x14ac:dyDescent="0.35">
      <c r="A109" s="1">
        <f t="shared" si="5"/>
        <v>41625</v>
      </c>
      <c r="B109" s="1">
        <f t="shared" si="3"/>
        <v>37975</v>
      </c>
      <c r="C109">
        <f t="shared" si="4"/>
        <v>0</v>
      </c>
      <c r="D109" s="17">
        <f>IF(A109&lt;=Goals!$C$2,Goals!$H$2*Cashflows!$C109,0)</f>
        <v>0</v>
      </c>
      <c r="E109" s="17">
        <f>IF(C109&lt;=Goals!$C$3,Goals!$H$3*Cashflows!$C109,0)</f>
        <v>0</v>
      </c>
      <c r="F109" s="17">
        <f>IF(D109&lt;=Goals!$C$4,Goals!$H$4*Cashflows!$C109,0)</f>
        <v>0</v>
      </c>
      <c r="G109" s="17">
        <f>IF(E109&lt;=Goals!$C$5,Goals!$H$5*Cashflows!$C109,0)</f>
        <v>0</v>
      </c>
    </row>
    <row r="110" spans="1:7" x14ac:dyDescent="0.35">
      <c r="A110" s="1">
        <f t="shared" si="5"/>
        <v>41626</v>
      </c>
      <c r="B110" s="1">
        <f t="shared" si="3"/>
        <v>37976</v>
      </c>
      <c r="C110">
        <f t="shared" si="4"/>
        <v>0</v>
      </c>
      <c r="D110" s="17">
        <f>IF(A110&lt;=Goals!$C$2,Goals!$H$2*Cashflows!$C110,0)</f>
        <v>0</v>
      </c>
      <c r="E110" s="17">
        <f>IF(C110&lt;=Goals!$C$3,Goals!$H$3*Cashflows!$C110,0)</f>
        <v>0</v>
      </c>
      <c r="F110" s="17">
        <f>IF(D110&lt;=Goals!$C$4,Goals!$H$4*Cashflows!$C110,0)</f>
        <v>0</v>
      </c>
      <c r="G110" s="17">
        <f>IF(E110&lt;=Goals!$C$5,Goals!$H$5*Cashflows!$C110,0)</f>
        <v>0</v>
      </c>
    </row>
    <row r="111" spans="1:7" x14ac:dyDescent="0.35">
      <c r="A111" s="1">
        <f t="shared" si="5"/>
        <v>41627</v>
      </c>
      <c r="B111" s="1">
        <f t="shared" si="3"/>
        <v>37977</v>
      </c>
      <c r="C111">
        <f t="shared" si="4"/>
        <v>0</v>
      </c>
      <c r="D111" s="17">
        <f>IF(A111&lt;=Goals!$C$2,Goals!$H$2*Cashflows!$C111,0)</f>
        <v>0</v>
      </c>
      <c r="E111" s="17">
        <f>IF(C111&lt;=Goals!$C$3,Goals!$H$3*Cashflows!$C111,0)</f>
        <v>0</v>
      </c>
      <c r="F111" s="17">
        <f>IF(D111&lt;=Goals!$C$4,Goals!$H$4*Cashflows!$C111,0)</f>
        <v>0</v>
      </c>
      <c r="G111" s="17">
        <f>IF(E111&lt;=Goals!$C$5,Goals!$H$5*Cashflows!$C111,0)</f>
        <v>0</v>
      </c>
    </row>
    <row r="112" spans="1:7" x14ac:dyDescent="0.35">
      <c r="A112" s="1">
        <f t="shared" si="5"/>
        <v>41628</v>
      </c>
      <c r="B112" s="1">
        <f t="shared" si="3"/>
        <v>37978</v>
      </c>
      <c r="C112">
        <f t="shared" si="4"/>
        <v>0</v>
      </c>
      <c r="D112" s="17">
        <f>IF(A112&lt;=Goals!$C$2,Goals!$H$2*Cashflows!$C112,0)</f>
        <v>0</v>
      </c>
      <c r="E112" s="17">
        <f>IF(C112&lt;=Goals!$C$3,Goals!$H$3*Cashflows!$C112,0)</f>
        <v>0</v>
      </c>
      <c r="F112" s="17">
        <f>IF(D112&lt;=Goals!$C$4,Goals!$H$4*Cashflows!$C112,0)</f>
        <v>0</v>
      </c>
      <c r="G112" s="17">
        <f>IF(E112&lt;=Goals!$C$5,Goals!$H$5*Cashflows!$C112,0)</f>
        <v>0</v>
      </c>
    </row>
    <row r="113" spans="1:7" x14ac:dyDescent="0.35">
      <c r="A113" s="1">
        <f t="shared" si="5"/>
        <v>41629</v>
      </c>
      <c r="B113" s="1">
        <f t="shared" si="3"/>
        <v>37979</v>
      </c>
      <c r="C113">
        <f t="shared" si="4"/>
        <v>0</v>
      </c>
      <c r="D113" s="17">
        <f>IF(A113&lt;=Goals!$C$2,Goals!$H$2*Cashflows!$C113,0)</f>
        <v>0</v>
      </c>
      <c r="E113" s="17">
        <f>IF(C113&lt;=Goals!$C$3,Goals!$H$3*Cashflows!$C113,0)</f>
        <v>0</v>
      </c>
      <c r="F113" s="17">
        <f>IF(D113&lt;=Goals!$C$4,Goals!$H$4*Cashflows!$C113,0)</f>
        <v>0</v>
      </c>
      <c r="G113" s="17">
        <f>IF(E113&lt;=Goals!$C$5,Goals!$H$5*Cashflows!$C113,0)</f>
        <v>0</v>
      </c>
    </row>
    <row r="114" spans="1:7" x14ac:dyDescent="0.35">
      <c r="A114" s="1">
        <f t="shared" si="5"/>
        <v>41630</v>
      </c>
      <c r="B114" s="1">
        <f t="shared" si="3"/>
        <v>37980</v>
      </c>
      <c r="C114">
        <f t="shared" si="4"/>
        <v>0</v>
      </c>
      <c r="D114" s="17">
        <f>IF(A114&lt;=Goals!$C$2,Goals!$H$2*Cashflows!$C114,0)</f>
        <v>0</v>
      </c>
      <c r="E114" s="17">
        <f>IF(C114&lt;=Goals!$C$3,Goals!$H$3*Cashflows!$C114,0)</f>
        <v>0</v>
      </c>
      <c r="F114" s="17">
        <f>IF(D114&lt;=Goals!$C$4,Goals!$H$4*Cashflows!$C114,0)</f>
        <v>0</v>
      </c>
      <c r="G114" s="17">
        <f>IF(E114&lt;=Goals!$C$5,Goals!$H$5*Cashflows!$C114,0)</f>
        <v>0</v>
      </c>
    </row>
    <row r="115" spans="1:7" x14ac:dyDescent="0.35">
      <c r="A115" s="1">
        <f t="shared" si="5"/>
        <v>41631</v>
      </c>
      <c r="B115" s="1">
        <f t="shared" si="3"/>
        <v>37981</v>
      </c>
      <c r="C115">
        <f t="shared" si="4"/>
        <v>0</v>
      </c>
      <c r="D115" s="17">
        <f>IF(A115&lt;=Goals!$C$2,Goals!$H$2*Cashflows!$C115,0)</f>
        <v>0</v>
      </c>
      <c r="E115" s="17">
        <f>IF(C115&lt;=Goals!$C$3,Goals!$H$3*Cashflows!$C115,0)</f>
        <v>0</v>
      </c>
      <c r="F115" s="17">
        <f>IF(D115&lt;=Goals!$C$4,Goals!$H$4*Cashflows!$C115,0)</f>
        <v>0</v>
      </c>
      <c r="G115" s="17">
        <f>IF(E115&lt;=Goals!$C$5,Goals!$H$5*Cashflows!$C115,0)</f>
        <v>0</v>
      </c>
    </row>
    <row r="116" spans="1:7" x14ac:dyDescent="0.35">
      <c r="A116" s="1">
        <f t="shared" si="5"/>
        <v>41632</v>
      </c>
      <c r="B116" s="1">
        <f t="shared" si="3"/>
        <v>37982</v>
      </c>
      <c r="C116">
        <f t="shared" si="4"/>
        <v>0</v>
      </c>
      <c r="D116" s="17">
        <f>IF(A116&lt;=Goals!$C$2,Goals!$H$2*Cashflows!$C116,0)</f>
        <v>0</v>
      </c>
      <c r="E116" s="17">
        <f>IF(C116&lt;=Goals!$C$3,Goals!$H$3*Cashflows!$C116,0)</f>
        <v>0</v>
      </c>
      <c r="F116" s="17">
        <f>IF(D116&lt;=Goals!$C$4,Goals!$H$4*Cashflows!$C116,0)</f>
        <v>0</v>
      </c>
      <c r="G116" s="17">
        <f>IF(E116&lt;=Goals!$C$5,Goals!$H$5*Cashflows!$C116,0)</f>
        <v>0</v>
      </c>
    </row>
    <row r="117" spans="1:7" x14ac:dyDescent="0.35">
      <c r="A117" s="1">
        <f t="shared" si="5"/>
        <v>41633</v>
      </c>
      <c r="B117" s="1">
        <f t="shared" si="3"/>
        <v>37983</v>
      </c>
      <c r="C117">
        <f t="shared" si="4"/>
        <v>0</v>
      </c>
      <c r="D117" s="17">
        <f>IF(A117&lt;=Goals!$C$2,Goals!$H$2*Cashflows!$C117,0)</f>
        <v>0</v>
      </c>
      <c r="E117" s="17">
        <f>IF(C117&lt;=Goals!$C$3,Goals!$H$3*Cashflows!$C117,0)</f>
        <v>0</v>
      </c>
      <c r="F117" s="17">
        <f>IF(D117&lt;=Goals!$C$4,Goals!$H$4*Cashflows!$C117,0)</f>
        <v>0</v>
      </c>
      <c r="G117" s="17">
        <f>IF(E117&lt;=Goals!$C$5,Goals!$H$5*Cashflows!$C117,0)</f>
        <v>0</v>
      </c>
    </row>
    <row r="118" spans="1:7" x14ac:dyDescent="0.35">
      <c r="A118" s="1">
        <f t="shared" si="5"/>
        <v>41634</v>
      </c>
      <c r="B118" s="1">
        <f t="shared" si="3"/>
        <v>37984</v>
      </c>
      <c r="C118">
        <f t="shared" si="4"/>
        <v>0</v>
      </c>
      <c r="D118" s="17">
        <f>IF(A118&lt;=Goals!$C$2,Goals!$H$2*Cashflows!$C118,0)</f>
        <v>0</v>
      </c>
      <c r="E118" s="17">
        <f>IF(C118&lt;=Goals!$C$3,Goals!$H$3*Cashflows!$C118,0)</f>
        <v>0</v>
      </c>
      <c r="F118" s="17">
        <f>IF(D118&lt;=Goals!$C$4,Goals!$H$4*Cashflows!$C118,0)</f>
        <v>0</v>
      </c>
      <c r="G118" s="17">
        <f>IF(E118&lt;=Goals!$C$5,Goals!$H$5*Cashflows!$C118,0)</f>
        <v>0</v>
      </c>
    </row>
    <row r="119" spans="1:7" x14ac:dyDescent="0.35">
      <c r="A119" s="1">
        <f t="shared" si="5"/>
        <v>41635</v>
      </c>
      <c r="B119" s="1">
        <f t="shared" si="3"/>
        <v>37985</v>
      </c>
      <c r="C119">
        <f t="shared" si="4"/>
        <v>0</v>
      </c>
      <c r="D119" s="17">
        <f>IF(A119&lt;=Goals!$C$2,Goals!$H$2*Cashflows!$C119,0)</f>
        <v>0</v>
      </c>
      <c r="E119" s="17">
        <f>IF(C119&lt;=Goals!$C$3,Goals!$H$3*Cashflows!$C119,0)</f>
        <v>0</v>
      </c>
      <c r="F119" s="17">
        <f>IF(D119&lt;=Goals!$C$4,Goals!$H$4*Cashflows!$C119,0)</f>
        <v>0</v>
      </c>
      <c r="G119" s="17">
        <f>IF(E119&lt;=Goals!$C$5,Goals!$H$5*Cashflows!$C119,0)</f>
        <v>0</v>
      </c>
    </row>
    <row r="120" spans="1:7" x14ac:dyDescent="0.35">
      <c r="A120" s="1">
        <f t="shared" si="5"/>
        <v>41636</v>
      </c>
      <c r="B120" s="1">
        <f t="shared" si="3"/>
        <v>37986</v>
      </c>
      <c r="C120">
        <f t="shared" si="4"/>
        <v>0</v>
      </c>
      <c r="D120" s="17">
        <f>IF(A120&lt;=Goals!$C$2,Goals!$H$2*Cashflows!$C120,0)</f>
        <v>0</v>
      </c>
      <c r="E120" s="17">
        <f>IF(C120&lt;=Goals!$C$3,Goals!$H$3*Cashflows!$C120,0)</f>
        <v>0</v>
      </c>
      <c r="F120" s="17">
        <f>IF(D120&lt;=Goals!$C$4,Goals!$H$4*Cashflows!$C120,0)</f>
        <v>0</v>
      </c>
      <c r="G120" s="17">
        <f>IF(E120&lt;=Goals!$C$5,Goals!$H$5*Cashflows!$C120,0)</f>
        <v>0</v>
      </c>
    </row>
    <row r="121" spans="1:7" x14ac:dyDescent="0.35">
      <c r="A121" s="1">
        <f t="shared" si="5"/>
        <v>41637</v>
      </c>
      <c r="B121" s="1">
        <f t="shared" si="3"/>
        <v>37987</v>
      </c>
      <c r="C121">
        <f t="shared" si="4"/>
        <v>0</v>
      </c>
      <c r="D121" s="17">
        <f>IF(A121&lt;=Goals!$C$2,Goals!$H$2*Cashflows!$C121,0)</f>
        <v>0</v>
      </c>
      <c r="E121" s="17">
        <f>IF(C121&lt;=Goals!$C$3,Goals!$H$3*Cashflows!$C121,0)</f>
        <v>0</v>
      </c>
      <c r="F121" s="17">
        <f>IF(D121&lt;=Goals!$C$4,Goals!$H$4*Cashflows!$C121,0)</f>
        <v>0</v>
      </c>
      <c r="G121" s="17">
        <f>IF(E121&lt;=Goals!$C$5,Goals!$H$5*Cashflows!$C121,0)</f>
        <v>0</v>
      </c>
    </row>
    <row r="122" spans="1:7" x14ac:dyDescent="0.35">
      <c r="A122" s="1">
        <f t="shared" si="5"/>
        <v>41638</v>
      </c>
      <c r="B122" s="1">
        <f t="shared" si="3"/>
        <v>37988</v>
      </c>
      <c r="C122">
        <f t="shared" si="4"/>
        <v>0</v>
      </c>
      <c r="D122" s="17">
        <f>IF(A122&lt;=Goals!$C$2,Goals!$H$2*Cashflows!$C122,0)</f>
        <v>0</v>
      </c>
      <c r="E122" s="17">
        <f>IF(C122&lt;=Goals!$C$3,Goals!$H$3*Cashflows!$C122,0)</f>
        <v>0</v>
      </c>
      <c r="F122" s="17">
        <f>IF(D122&lt;=Goals!$C$4,Goals!$H$4*Cashflows!$C122,0)</f>
        <v>0</v>
      </c>
      <c r="G122" s="17">
        <f>IF(E122&lt;=Goals!$C$5,Goals!$H$5*Cashflows!$C122,0)</f>
        <v>0</v>
      </c>
    </row>
    <row r="123" spans="1:7" x14ac:dyDescent="0.35">
      <c r="A123" s="1">
        <f t="shared" si="5"/>
        <v>41639</v>
      </c>
      <c r="B123" s="1">
        <f t="shared" si="3"/>
        <v>37989</v>
      </c>
      <c r="C123">
        <f t="shared" si="4"/>
        <v>0</v>
      </c>
      <c r="D123" s="17">
        <f>IF(A123&lt;=Goals!$C$2,Goals!$H$2*Cashflows!$C123,0)</f>
        <v>0</v>
      </c>
      <c r="E123" s="17">
        <f>IF(C123&lt;=Goals!$C$3,Goals!$H$3*Cashflows!$C123,0)</f>
        <v>0</v>
      </c>
      <c r="F123" s="17">
        <f>IF(D123&lt;=Goals!$C$4,Goals!$H$4*Cashflows!$C123,0)</f>
        <v>0</v>
      </c>
      <c r="G123" s="17">
        <f>IF(E123&lt;=Goals!$C$5,Goals!$H$5*Cashflows!$C123,0)</f>
        <v>0</v>
      </c>
    </row>
    <row r="124" spans="1:7" x14ac:dyDescent="0.35">
      <c r="A124" s="1">
        <f t="shared" si="5"/>
        <v>41640</v>
      </c>
      <c r="B124" s="1">
        <f t="shared" si="3"/>
        <v>37990</v>
      </c>
      <c r="C124">
        <f t="shared" si="4"/>
        <v>1</v>
      </c>
      <c r="D124" s="17">
        <f>IF(A124&lt;=Goals!$C$2,Goals!$H$2*Cashflows!$C124,0)</f>
        <v>12763.686140360825</v>
      </c>
      <c r="E124" s="17">
        <f>IF(C124&lt;=Goals!$C$3,Goals!$H$3*Cashflows!$C124,0)</f>
        <v>22007.023580692319</v>
      </c>
      <c r="F124" s="17">
        <f>IF(D124&lt;=Goals!$C$4,Goals!$H$4*Cashflows!$C124,0)</f>
        <v>25744.727835775411</v>
      </c>
      <c r="G124" s="17">
        <f>IF(E124&lt;=Goals!$C$5,Goals!$H$5*Cashflows!$C124,0)</f>
        <v>3109.7089690514217</v>
      </c>
    </row>
    <row r="125" spans="1:7" x14ac:dyDescent="0.35">
      <c r="A125" s="1">
        <f t="shared" si="5"/>
        <v>41641</v>
      </c>
      <c r="B125" s="1">
        <f t="shared" si="3"/>
        <v>37991</v>
      </c>
      <c r="C125">
        <f t="shared" si="4"/>
        <v>0</v>
      </c>
      <c r="D125" s="17">
        <f>IF(A125&lt;=Goals!$C$2,Goals!$H$2*Cashflows!$C125,0)</f>
        <v>0</v>
      </c>
      <c r="E125" s="17">
        <f>IF(C125&lt;=Goals!$C$3,Goals!$H$3*Cashflows!$C125,0)</f>
        <v>0</v>
      </c>
      <c r="F125" s="17">
        <f>IF(D125&lt;=Goals!$C$4,Goals!$H$4*Cashflows!$C125,0)</f>
        <v>0</v>
      </c>
      <c r="G125" s="17">
        <f>IF(E125&lt;=Goals!$C$5,Goals!$H$5*Cashflows!$C125,0)</f>
        <v>0</v>
      </c>
    </row>
    <row r="126" spans="1:7" x14ac:dyDescent="0.35">
      <c r="A126" s="1">
        <f t="shared" si="5"/>
        <v>41642</v>
      </c>
      <c r="B126" s="1">
        <f t="shared" si="3"/>
        <v>37992</v>
      </c>
      <c r="C126">
        <f t="shared" si="4"/>
        <v>0</v>
      </c>
      <c r="D126" s="17">
        <f>IF(A126&lt;=Goals!$C$2,Goals!$H$2*Cashflows!$C126,0)</f>
        <v>0</v>
      </c>
      <c r="E126" s="17">
        <f>IF(C126&lt;=Goals!$C$3,Goals!$H$3*Cashflows!$C126,0)</f>
        <v>0</v>
      </c>
      <c r="F126" s="17">
        <f>IF(D126&lt;=Goals!$C$4,Goals!$H$4*Cashflows!$C126,0)</f>
        <v>0</v>
      </c>
      <c r="G126" s="17">
        <f>IF(E126&lt;=Goals!$C$5,Goals!$H$5*Cashflows!$C126,0)</f>
        <v>0</v>
      </c>
    </row>
    <row r="127" spans="1:7" x14ac:dyDescent="0.35">
      <c r="A127" s="1">
        <f t="shared" si="5"/>
        <v>41643</v>
      </c>
      <c r="B127" s="1">
        <f t="shared" si="3"/>
        <v>37993</v>
      </c>
      <c r="C127">
        <f t="shared" si="4"/>
        <v>0</v>
      </c>
      <c r="D127" s="17">
        <f>IF(A127&lt;=Goals!$C$2,Goals!$H$2*Cashflows!$C127,0)</f>
        <v>0</v>
      </c>
      <c r="E127" s="17">
        <f>IF(C127&lt;=Goals!$C$3,Goals!$H$3*Cashflows!$C127,0)</f>
        <v>0</v>
      </c>
      <c r="F127" s="17">
        <f>IF(D127&lt;=Goals!$C$4,Goals!$H$4*Cashflows!$C127,0)</f>
        <v>0</v>
      </c>
      <c r="G127" s="17">
        <f>IF(E127&lt;=Goals!$C$5,Goals!$H$5*Cashflows!$C127,0)</f>
        <v>0</v>
      </c>
    </row>
    <row r="128" spans="1:7" x14ac:dyDescent="0.35">
      <c r="A128" s="1">
        <f t="shared" si="5"/>
        <v>41644</v>
      </c>
      <c r="B128" s="1">
        <f t="shared" si="3"/>
        <v>37994</v>
      </c>
      <c r="C128">
        <f t="shared" si="4"/>
        <v>0</v>
      </c>
      <c r="D128" s="17">
        <f>IF(A128&lt;=Goals!$C$2,Goals!$H$2*Cashflows!$C128,0)</f>
        <v>0</v>
      </c>
      <c r="E128" s="17">
        <f>IF(C128&lt;=Goals!$C$3,Goals!$H$3*Cashflows!$C128,0)</f>
        <v>0</v>
      </c>
      <c r="F128" s="17">
        <f>IF(D128&lt;=Goals!$C$4,Goals!$H$4*Cashflows!$C128,0)</f>
        <v>0</v>
      </c>
      <c r="G128" s="17">
        <f>IF(E128&lt;=Goals!$C$5,Goals!$H$5*Cashflows!$C128,0)</f>
        <v>0</v>
      </c>
    </row>
    <row r="129" spans="1:7" x14ac:dyDescent="0.35">
      <c r="A129" s="1">
        <f t="shared" si="5"/>
        <v>41645</v>
      </c>
      <c r="B129" s="1">
        <f t="shared" si="3"/>
        <v>37995</v>
      </c>
      <c r="C129">
        <f t="shared" si="4"/>
        <v>0</v>
      </c>
      <c r="D129" s="17">
        <f>IF(A129&lt;=Goals!$C$2,Goals!$H$2*Cashflows!$C129,0)</f>
        <v>0</v>
      </c>
      <c r="E129" s="17">
        <f>IF(C129&lt;=Goals!$C$3,Goals!$H$3*Cashflows!$C129,0)</f>
        <v>0</v>
      </c>
      <c r="F129" s="17">
        <f>IF(D129&lt;=Goals!$C$4,Goals!$H$4*Cashflows!$C129,0)</f>
        <v>0</v>
      </c>
      <c r="G129" s="17">
        <f>IF(E129&lt;=Goals!$C$5,Goals!$H$5*Cashflows!$C129,0)</f>
        <v>0</v>
      </c>
    </row>
    <row r="130" spans="1:7" x14ac:dyDescent="0.35">
      <c r="A130" s="1">
        <f t="shared" si="5"/>
        <v>41646</v>
      </c>
      <c r="B130" s="1">
        <f t="shared" ref="B130:B193" si="6">A130-(lookback_years*365)</f>
        <v>37996</v>
      </c>
      <c r="C130">
        <f t="shared" si="4"/>
        <v>0</v>
      </c>
      <c r="D130" s="17">
        <f>IF(A130&lt;=Goals!$C$2,Goals!$H$2*Cashflows!$C130,0)</f>
        <v>0</v>
      </c>
      <c r="E130" s="17">
        <f>IF(C130&lt;=Goals!$C$3,Goals!$H$3*Cashflows!$C130,0)</f>
        <v>0</v>
      </c>
      <c r="F130" s="17">
        <f>IF(D130&lt;=Goals!$C$4,Goals!$H$4*Cashflows!$C130,0)</f>
        <v>0</v>
      </c>
      <c r="G130" s="17">
        <f>IF(E130&lt;=Goals!$C$5,Goals!$H$5*Cashflows!$C130,0)</f>
        <v>0</v>
      </c>
    </row>
    <row r="131" spans="1:7" x14ac:dyDescent="0.35">
      <c r="A131" s="1">
        <f t="shared" si="5"/>
        <v>41647</v>
      </c>
      <c r="B131" s="1">
        <f t="shared" si="6"/>
        <v>37997</v>
      </c>
      <c r="C131">
        <f t="shared" ref="C131:C194" si="7">IF(DAY(A131)=1,1,0)</f>
        <v>0</v>
      </c>
      <c r="D131" s="17">
        <f>IF(A131&lt;=Goals!$C$2,Goals!$H$2*Cashflows!$C131,0)</f>
        <v>0</v>
      </c>
      <c r="E131" s="17">
        <f>IF(C131&lt;=Goals!$C$3,Goals!$H$3*Cashflows!$C131,0)</f>
        <v>0</v>
      </c>
      <c r="F131" s="17">
        <f>IF(D131&lt;=Goals!$C$4,Goals!$H$4*Cashflows!$C131,0)</f>
        <v>0</v>
      </c>
      <c r="G131" s="17">
        <f>IF(E131&lt;=Goals!$C$5,Goals!$H$5*Cashflows!$C131,0)</f>
        <v>0</v>
      </c>
    </row>
    <row r="132" spans="1:7" x14ac:dyDescent="0.35">
      <c r="A132" s="1">
        <f t="shared" ref="A132:A195" si="8">A131+1</f>
        <v>41648</v>
      </c>
      <c r="B132" s="1">
        <f t="shared" si="6"/>
        <v>37998</v>
      </c>
      <c r="C132">
        <f t="shared" si="7"/>
        <v>0</v>
      </c>
      <c r="D132" s="17">
        <f>IF(A132&lt;=Goals!$C$2,Goals!$H$2*Cashflows!$C132,0)</f>
        <v>0</v>
      </c>
      <c r="E132" s="17">
        <f>IF(C132&lt;=Goals!$C$3,Goals!$H$3*Cashflows!$C132,0)</f>
        <v>0</v>
      </c>
      <c r="F132" s="17">
        <f>IF(D132&lt;=Goals!$C$4,Goals!$H$4*Cashflows!$C132,0)</f>
        <v>0</v>
      </c>
      <c r="G132" s="17">
        <f>IF(E132&lt;=Goals!$C$5,Goals!$H$5*Cashflows!$C132,0)</f>
        <v>0</v>
      </c>
    </row>
    <row r="133" spans="1:7" x14ac:dyDescent="0.35">
      <c r="A133" s="1">
        <f t="shared" si="8"/>
        <v>41649</v>
      </c>
      <c r="B133" s="1">
        <f t="shared" si="6"/>
        <v>37999</v>
      </c>
      <c r="C133">
        <f t="shared" si="7"/>
        <v>0</v>
      </c>
      <c r="D133" s="17">
        <f>IF(A133&lt;=Goals!$C$2,Goals!$H$2*Cashflows!$C133,0)</f>
        <v>0</v>
      </c>
      <c r="E133" s="17">
        <f>IF(C133&lt;=Goals!$C$3,Goals!$H$3*Cashflows!$C133,0)</f>
        <v>0</v>
      </c>
      <c r="F133" s="17">
        <f>IF(D133&lt;=Goals!$C$4,Goals!$H$4*Cashflows!$C133,0)</f>
        <v>0</v>
      </c>
      <c r="G133" s="17">
        <f>IF(E133&lt;=Goals!$C$5,Goals!$H$5*Cashflows!$C133,0)</f>
        <v>0</v>
      </c>
    </row>
    <row r="134" spans="1:7" x14ac:dyDescent="0.35">
      <c r="A134" s="1">
        <f t="shared" si="8"/>
        <v>41650</v>
      </c>
      <c r="B134" s="1">
        <f t="shared" si="6"/>
        <v>38000</v>
      </c>
      <c r="C134">
        <f t="shared" si="7"/>
        <v>0</v>
      </c>
      <c r="D134" s="17">
        <f>IF(A134&lt;=Goals!$C$2,Goals!$H$2*Cashflows!$C134,0)</f>
        <v>0</v>
      </c>
      <c r="E134" s="17">
        <f>IF(C134&lt;=Goals!$C$3,Goals!$H$3*Cashflows!$C134,0)</f>
        <v>0</v>
      </c>
      <c r="F134" s="17">
        <f>IF(D134&lt;=Goals!$C$4,Goals!$H$4*Cashflows!$C134,0)</f>
        <v>0</v>
      </c>
      <c r="G134" s="17">
        <f>IF(E134&lt;=Goals!$C$5,Goals!$H$5*Cashflows!$C134,0)</f>
        <v>0</v>
      </c>
    </row>
    <row r="135" spans="1:7" x14ac:dyDescent="0.35">
      <c r="A135" s="1">
        <f t="shared" si="8"/>
        <v>41651</v>
      </c>
      <c r="B135" s="1">
        <f t="shared" si="6"/>
        <v>38001</v>
      </c>
      <c r="C135">
        <f t="shared" si="7"/>
        <v>0</v>
      </c>
      <c r="D135" s="17">
        <f>IF(A135&lt;=Goals!$C$2,Goals!$H$2*Cashflows!$C135,0)</f>
        <v>0</v>
      </c>
      <c r="E135" s="17">
        <f>IF(C135&lt;=Goals!$C$3,Goals!$H$3*Cashflows!$C135,0)</f>
        <v>0</v>
      </c>
      <c r="F135" s="17">
        <f>IF(D135&lt;=Goals!$C$4,Goals!$H$4*Cashflows!$C135,0)</f>
        <v>0</v>
      </c>
      <c r="G135" s="17">
        <f>IF(E135&lt;=Goals!$C$5,Goals!$H$5*Cashflows!$C135,0)</f>
        <v>0</v>
      </c>
    </row>
    <row r="136" spans="1:7" x14ac:dyDescent="0.35">
      <c r="A136" s="1">
        <f t="shared" si="8"/>
        <v>41652</v>
      </c>
      <c r="B136" s="1">
        <f t="shared" si="6"/>
        <v>38002</v>
      </c>
      <c r="C136">
        <f t="shared" si="7"/>
        <v>0</v>
      </c>
      <c r="D136" s="17">
        <f>IF(A136&lt;=Goals!$C$2,Goals!$H$2*Cashflows!$C136,0)</f>
        <v>0</v>
      </c>
      <c r="E136" s="17">
        <f>IF(C136&lt;=Goals!$C$3,Goals!$H$3*Cashflows!$C136,0)</f>
        <v>0</v>
      </c>
      <c r="F136" s="17">
        <f>IF(D136&lt;=Goals!$C$4,Goals!$H$4*Cashflows!$C136,0)</f>
        <v>0</v>
      </c>
      <c r="G136" s="17">
        <f>IF(E136&lt;=Goals!$C$5,Goals!$H$5*Cashflows!$C136,0)</f>
        <v>0</v>
      </c>
    </row>
    <row r="137" spans="1:7" x14ac:dyDescent="0.35">
      <c r="A137" s="1">
        <f t="shared" si="8"/>
        <v>41653</v>
      </c>
      <c r="B137" s="1">
        <f t="shared" si="6"/>
        <v>38003</v>
      </c>
      <c r="C137">
        <f t="shared" si="7"/>
        <v>0</v>
      </c>
      <c r="D137" s="17">
        <f>IF(A137&lt;=Goals!$C$2,Goals!$H$2*Cashflows!$C137,0)</f>
        <v>0</v>
      </c>
      <c r="E137" s="17">
        <f>IF(C137&lt;=Goals!$C$3,Goals!$H$3*Cashflows!$C137,0)</f>
        <v>0</v>
      </c>
      <c r="F137" s="17">
        <f>IF(D137&lt;=Goals!$C$4,Goals!$H$4*Cashflows!$C137,0)</f>
        <v>0</v>
      </c>
      <c r="G137" s="17">
        <f>IF(E137&lt;=Goals!$C$5,Goals!$H$5*Cashflows!$C137,0)</f>
        <v>0</v>
      </c>
    </row>
    <row r="138" spans="1:7" x14ac:dyDescent="0.35">
      <c r="A138" s="1">
        <f t="shared" si="8"/>
        <v>41654</v>
      </c>
      <c r="B138" s="1">
        <f t="shared" si="6"/>
        <v>38004</v>
      </c>
      <c r="C138">
        <f t="shared" si="7"/>
        <v>0</v>
      </c>
      <c r="D138" s="17">
        <f>IF(A138&lt;=Goals!$C$2,Goals!$H$2*Cashflows!$C138,0)</f>
        <v>0</v>
      </c>
      <c r="E138" s="17">
        <f>IF(C138&lt;=Goals!$C$3,Goals!$H$3*Cashflows!$C138,0)</f>
        <v>0</v>
      </c>
      <c r="F138" s="17">
        <f>IF(D138&lt;=Goals!$C$4,Goals!$H$4*Cashflows!$C138,0)</f>
        <v>0</v>
      </c>
      <c r="G138" s="17">
        <f>IF(E138&lt;=Goals!$C$5,Goals!$H$5*Cashflows!$C138,0)</f>
        <v>0</v>
      </c>
    </row>
    <row r="139" spans="1:7" x14ac:dyDescent="0.35">
      <c r="A139" s="1">
        <f t="shared" si="8"/>
        <v>41655</v>
      </c>
      <c r="B139" s="1">
        <f t="shared" si="6"/>
        <v>38005</v>
      </c>
      <c r="C139">
        <f t="shared" si="7"/>
        <v>0</v>
      </c>
      <c r="D139" s="17">
        <f>IF(A139&lt;=Goals!$C$2,Goals!$H$2*Cashflows!$C139,0)</f>
        <v>0</v>
      </c>
      <c r="E139" s="17">
        <f>IF(C139&lt;=Goals!$C$3,Goals!$H$3*Cashflows!$C139,0)</f>
        <v>0</v>
      </c>
      <c r="F139" s="17">
        <f>IF(D139&lt;=Goals!$C$4,Goals!$H$4*Cashflows!$C139,0)</f>
        <v>0</v>
      </c>
      <c r="G139" s="17">
        <f>IF(E139&lt;=Goals!$C$5,Goals!$H$5*Cashflows!$C139,0)</f>
        <v>0</v>
      </c>
    </row>
    <row r="140" spans="1:7" x14ac:dyDescent="0.35">
      <c r="A140" s="1">
        <f t="shared" si="8"/>
        <v>41656</v>
      </c>
      <c r="B140" s="1">
        <f t="shared" si="6"/>
        <v>38006</v>
      </c>
      <c r="C140">
        <f t="shared" si="7"/>
        <v>0</v>
      </c>
      <c r="D140" s="17">
        <f>IF(A140&lt;=Goals!$C$2,Goals!$H$2*Cashflows!$C140,0)</f>
        <v>0</v>
      </c>
      <c r="E140" s="17">
        <f>IF(C140&lt;=Goals!$C$3,Goals!$H$3*Cashflows!$C140,0)</f>
        <v>0</v>
      </c>
      <c r="F140" s="17">
        <f>IF(D140&lt;=Goals!$C$4,Goals!$H$4*Cashflows!$C140,0)</f>
        <v>0</v>
      </c>
      <c r="G140" s="17">
        <f>IF(E140&lt;=Goals!$C$5,Goals!$H$5*Cashflows!$C140,0)</f>
        <v>0</v>
      </c>
    </row>
    <row r="141" spans="1:7" x14ac:dyDescent="0.35">
      <c r="A141" s="1">
        <f t="shared" si="8"/>
        <v>41657</v>
      </c>
      <c r="B141" s="1">
        <f t="shared" si="6"/>
        <v>38007</v>
      </c>
      <c r="C141">
        <f t="shared" si="7"/>
        <v>0</v>
      </c>
      <c r="D141" s="17">
        <f>IF(A141&lt;=Goals!$C$2,Goals!$H$2*Cashflows!$C141,0)</f>
        <v>0</v>
      </c>
      <c r="E141" s="17">
        <f>IF(C141&lt;=Goals!$C$3,Goals!$H$3*Cashflows!$C141,0)</f>
        <v>0</v>
      </c>
      <c r="F141" s="17">
        <f>IF(D141&lt;=Goals!$C$4,Goals!$H$4*Cashflows!$C141,0)</f>
        <v>0</v>
      </c>
      <c r="G141" s="17">
        <f>IF(E141&lt;=Goals!$C$5,Goals!$H$5*Cashflows!$C141,0)</f>
        <v>0</v>
      </c>
    </row>
    <row r="142" spans="1:7" x14ac:dyDescent="0.35">
      <c r="A142" s="1">
        <f t="shared" si="8"/>
        <v>41658</v>
      </c>
      <c r="B142" s="1">
        <f t="shared" si="6"/>
        <v>38008</v>
      </c>
      <c r="C142">
        <f t="shared" si="7"/>
        <v>0</v>
      </c>
      <c r="D142" s="17">
        <f>IF(A142&lt;=Goals!$C$2,Goals!$H$2*Cashflows!$C142,0)</f>
        <v>0</v>
      </c>
      <c r="E142" s="17">
        <f>IF(C142&lt;=Goals!$C$3,Goals!$H$3*Cashflows!$C142,0)</f>
        <v>0</v>
      </c>
      <c r="F142" s="17">
        <f>IF(D142&lt;=Goals!$C$4,Goals!$H$4*Cashflows!$C142,0)</f>
        <v>0</v>
      </c>
      <c r="G142" s="17">
        <f>IF(E142&lt;=Goals!$C$5,Goals!$H$5*Cashflows!$C142,0)</f>
        <v>0</v>
      </c>
    </row>
    <row r="143" spans="1:7" x14ac:dyDescent="0.35">
      <c r="A143" s="1">
        <f t="shared" si="8"/>
        <v>41659</v>
      </c>
      <c r="B143" s="1">
        <f t="shared" si="6"/>
        <v>38009</v>
      </c>
      <c r="C143">
        <f t="shared" si="7"/>
        <v>0</v>
      </c>
      <c r="D143" s="17">
        <f>IF(A143&lt;=Goals!$C$2,Goals!$H$2*Cashflows!$C143,0)</f>
        <v>0</v>
      </c>
      <c r="E143" s="17">
        <f>IF(C143&lt;=Goals!$C$3,Goals!$H$3*Cashflows!$C143,0)</f>
        <v>0</v>
      </c>
      <c r="F143" s="17">
        <f>IF(D143&lt;=Goals!$C$4,Goals!$H$4*Cashflows!$C143,0)</f>
        <v>0</v>
      </c>
      <c r="G143" s="17">
        <f>IF(E143&lt;=Goals!$C$5,Goals!$H$5*Cashflows!$C143,0)</f>
        <v>0</v>
      </c>
    </row>
    <row r="144" spans="1:7" x14ac:dyDescent="0.35">
      <c r="A144" s="1">
        <f t="shared" si="8"/>
        <v>41660</v>
      </c>
      <c r="B144" s="1">
        <f t="shared" si="6"/>
        <v>38010</v>
      </c>
      <c r="C144">
        <f t="shared" si="7"/>
        <v>0</v>
      </c>
      <c r="D144" s="17">
        <f>IF(A144&lt;=Goals!$C$2,Goals!$H$2*Cashflows!$C144,0)</f>
        <v>0</v>
      </c>
      <c r="E144" s="17">
        <f>IF(C144&lt;=Goals!$C$3,Goals!$H$3*Cashflows!$C144,0)</f>
        <v>0</v>
      </c>
      <c r="F144" s="17">
        <f>IF(D144&lt;=Goals!$C$4,Goals!$H$4*Cashflows!$C144,0)</f>
        <v>0</v>
      </c>
      <c r="G144" s="17">
        <f>IF(E144&lt;=Goals!$C$5,Goals!$H$5*Cashflows!$C144,0)</f>
        <v>0</v>
      </c>
    </row>
    <row r="145" spans="1:7" x14ac:dyDescent="0.35">
      <c r="A145" s="1">
        <f t="shared" si="8"/>
        <v>41661</v>
      </c>
      <c r="B145" s="1">
        <f t="shared" si="6"/>
        <v>38011</v>
      </c>
      <c r="C145">
        <f t="shared" si="7"/>
        <v>0</v>
      </c>
      <c r="D145" s="17">
        <f>IF(A145&lt;=Goals!$C$2,Goals!$H$2*Cashflows!$C145,0)</f>
        <v>0</v>
      </c>
      <c r="E145" s="17">
        <f>IF(C145&lt;=Goals!$C$3,Goals!$H$3*Cashflows!$C145,0)</f>
        <v>0</v>
      </c>
      <c r="F145" s="17">
        <f>IF(D145&lt;=Goals!$C$4,Goals!$H$4*Cashflows!$C145,0)</f>
        <v>0</v>
      </c>
      <c r="G145" s="17">
        <f>IF(E145&lt;=Goals!$C$5,Goals!$H$5*Cashflows!$C145,0)</f>
        <v>0</v>
      </c>
    </row>
    <row r="146" spans="1:7" x14ac:dyDescent="0.35">
      <c r="A146" s="1">
        <f t="shared" si="8"/>
        <v>41662</v>
      </c>
      <c r="B146" s="1">
        <f t="shared" si="6"/>
        <v>38012</v>
      </c>
      <c r="C146">
        <f t="shared" si="7"/>
        <v>0</v>
      </c>
      <c r="D146" s="17">
        <f>IF(A146&lt;=Goals!$C$2,Goals!$H$2*Cashflows!$C146,0)</f>
        <v>0</v>
      </c>
      <c r="E146" s="17">
        <f>IF(C146&lt;=Goals!$C$3,Goals!$H$3*Cashflows!$C146,0)</f>
        <v>0</v>
      </c>
      <c r="F146" s="17">
        <f>IF(D146&lt;=Goals!$C$4,Goals!$H$4*Cashflows!$C146,0)</f>
        <v>0</v>
      </c>
      <c r="G146" s="17">
        <f>IF(E146&lt;=Goals!$C$5,Goals!$H$5*Cashflows!$C146,0)</f>
        <v>0</v>
      </c>
    </row>
    <row r="147" spans="1:7" x14ac:dyDescent="0.35">
      <c r="A147" s="1">
        <f t="shared" si="8"/>
        <v>41663</v>
      </c>
      <c r="B147" s="1">
        <f t="shared" si="6"/>
        <v>38013</v>
      </c>
      <c r="C147">
        <f t="shared" si="7"/>
        <v>0</v>
      </c>
      <c r="D147" s="17">
        <f>IF(A147&lt;=Goals!$C$2,Goals!$H$2*Cashflows!$C147,0)</f>
        <v>0</v>
      </c>
      <c r="E147" s="17">
        <f>IF(C147&lt;=Goals!$C$3,Goals!$H$3*Cashflows!$C147,0)</f>
        <v>0</v>
      </c>
      <c r="F147" s="17">
        <f>IF(D147&lt;=Goals!$C$4,Goals!$H$4*Cashflows!$C147,0)</f>
        <v>0</v>
      </c>
      <c r="G147" s="17">
        <f>IF(E147&lt;=Goals!$C$5,Goals!$H$5*Cashflows!$C147,0)</f>
        <v>0</v>
      </c>
    </row>
    <row r="148" spans="1:7" x14ac:dyDescent="0.35">
      <c r="A148" s="1">
        <f t="shared" si="8"/>
        <v>41664</v>
      </c>
      <c r="B148" s="1">
        <f t="shared" si="6"/>
        <v>38014</v>
      </c>
      <c r="C148">
        <f t="shared" si="7"/>
        <v>0</v>
      </c>
      <c r="D148" s="17">
        <f>IF(A148&lt;=Goals!$C$2,Goals!$H$2*Cashflows!$C148,0)</f>
        <v>0</v>
      </c>
      <c r="E148" s="17">
        <f>IF(C148&lt;=Goals!$C$3,Goals!$H$3*Cashflows!$C148,0)</f>
        <v>0</v>
      </c>
      <c r="F148" s="17">
        <f>IF(D148&lt;=Goals!$C$4,Goals!$H$4*Cashflows!$C148,0)</f>
        <v>0</v>
      </c>
      <c r="G148" s="17">
        <f>IF(E148&lt;=Goals!$C$5,Goals!$H$5*Cashflows!$C148,0)</f>
        <v>0</v>
      </c>
    </row>
    <row r="149" spans="1:7" x14ac:dyDescent="0.35">
      <c r="A149" s="1">
        <f t="shared" si="8"/>
        <v>41665</v>
      </c>
      <c r="B149" s="1">
        <f t="shared" si="6"/>
        <v>38015</v>
      </c>
      <c r="C149">
        <f t="shared" si="7"/>
        <v>0</v>
      </c>
      <c r="D149" s="17">
        <f>IF(A149&lt;=Goals!$C$2,Goals!$H$2*Cashflows!$C149,0)</f>
        <v>0</v>
      </c>
      <c r="E149" s="17">
        <f>IF(C149&lt;=Goals!$C$3,Goals!$H$3*Cashflows!$C149,0)</f>
        <v>0</v>
      </c>
      <c r="F149" s="17">
        <f>IF(D149&lt;=Goals!$C$4,Goals!$H$4*Cashflows!$C149,0)</f>
        <v>0</v>
      </c>
      <c r="G149" s="17">
        <f>IF(E149&lt;=Goals!$C$5,Goals!$H$5*Cashflows!$C149,0)</f>
        <v>0</v>
      </c>
    </row>
    <row r="150" spans="1:7" x14ac:dyDescent="0.35">
      <c r="A150" s="1">
        <f t="shared" si="8"/>
        <v>41666</v>
      </c>
      <c r="B150" s="1">
        <f t="shared" si="6"/>
        <v>38016</v>
      </c>
      <c r="C150">
        <f t="shared" si="7"/>
        <v>0</v>
      </c>
      <c r="D150" s="17">
        <f>IF(A150&lt;=Goals!$C$2,Goals!$H$2*Cashflows!$C150,0)</f>
        <v>0</v>
      </c>
      <c r="E150" s="17">
        <f>IF(C150&lt;=Goals!$C$3,Goals!$H$3*Cashflows!$C150,0)</f>
        <v>0</v>
      </c>
      <c r="F150" s="17">
        <f>IF(D150&lt;=Goals!$C$4,Goals!$H$4*Cashflows!$C150,0)</f>
        <v>0</v>
      </c>
      <c r="G150" s="17">
        <f>IF(E150&lt;=Goals!$C$5,Goals!$H$5*Cashflows!$C150,0)</f>
        <v>0</v>
      </c>
    </row>
    <row r="151" spans="1:7" x14ac:dyDescent="0.35">
      <c r="A151" s="1">
        <f t="shared" si="8"/>
        <v>41667</v>
      </c>
      <c r="B151" s="1">
        <f t="shared" si="6"/>
        <v>38017</v>
      </c>
      <c r="C151">
        <f t="shared" si="7"/>
        <v>0</v>
      </c>
      <c r="D151" s="17">
        <f>IF(A151&lt;=Goals!$C$2,Goals!$H$2*Cashflows!$C151,0)</f>
        <v>0</v>
      </c>
      <c r="E151" s="17">
        <f>IF(C151&lt;=Goals!$C$3,Goals!$H$3*Cashflows!$C151,0)</f>
        <v>0</v>
      </c>
      <c r="F151" s="17">
        <f>IF(D151&lt;=Goals!$C$4,Goals!$H$4*Cashflows!$C151,0)</f>
        <v>0</v>
      </c>
      <c r="G151" s="17">
        <f>IF(E151&lt;=Goals!$C$5,Goals!$H$5*Cashflows!$C151,0)</f>
        <v>0</v>
      </c>
    </row>
    <row r="152" spans="1:7" x14ac:dyDescent="0.35">
      <c r="A152" s="1">
        <f t="shared" si="8"/>
        <v>41668</v>
      </c>
      <c r="B152" s="1">
        <f t="shared" si="6"/>
        <v>38018</v>
      </c>
      <c r="C152">
        <f t="shared" si="7"/>
        <v>0</v>
      </c>
      <c r="D152" s="17">
        <f>IF(A152&lt;=Goals!$C$2,Goals!$H$2*Cashflows!$C152,0)</f>
        <v>0</v>
      </c>
      <c r="E152" s="17">
        <f>IF(C152&lt;=Goals!$C$3,Goals!$H$3*Cashflows!$C152,0)</f>
        <v>0</v>
      </c>
      <c r="F152" s="17">
        <f>IF(D152&lt;=Goals!$C$4,Goals!$H$4*Cashflows!$C152,0)</f>
        <v>0</v>
      </c>
      <c r="G152" s="17">
        <f>IF(E152&lt;=Goals!$C$5,Goals!$H$5*Cashflows!$C152,0)</f>
        <v>0</v>
      </c>
    </row>
    <row r="153" spans="1:7" x14ac:dyDescent="0.35">
      <c r="A153" s="1">
        <f t="shared" si="8"/>
        <v>41669</v>
      </c>
      <c r="B153" s="1">
        <f t="shared" si="6"/>
        <v>38019</v>
      </c>
      <c r="C153">
        <f t="shared" si="7"/>
        <v>0</v>
      </c>
      <c r="D153" s="17">
        <f>IF(A153&lt;=Goals!$C$2,Goals!$H$2*Cashflows!$C153,0)</f>
        <v>0</v>
      </c>
      <c r="E153" s="17">
        <f>IF(C153&lt;=Goals!$C$3,Goals!$H$3*Cashflows!$C153,0)</f>
        <v>0</v>
      </c>
      <c r="F153" s="17">
        <f>IF(D153&lt;=Goals!$C$4,Goals!$H$4*Cashflows!$C153,0)</f>
        <v>0</v>
      </c>
      <c r="G153" s="17">
        <f>IF(E153&lt;=Goals!$C$5,Goals!$H$5*Cashflows!$C153,0)</f>
        <v>0</v>
      </c>
    </row>
    <row r="154" spans="1:7" x14ac:dyDescent="0.35">
      <c r="A154" s="1">
        <f t="shared" si="8"/>
        <v>41670</v>
      </c>
      <c r="B154" s="1">
        <f t="shared" si="6"/>
        <v>38020</v>
      </c>
      <c r="C154">
        <f t="shared" si="7"/>
        <v>0</v>
      </c>
      <c r="D154" s="17">
        <f>IF(A154&lt;=Goals!$C$2,Goals!$H$2*Cashflows!$C154,0)</f>
        <v>0</v>
      </c>
      <c r="E154" s="17">
        <f>IF(C154&lt;=Goals!$C$3,Goals!$H$3*Cashflows!$C154,0)</f>
        <v>0</v>
      </c>
      <c r="F154" s="17">
        <f>IF(D154&lt;=Goals!$C$4,Goals!$H$4*Cashflows!$C154,0)</f>
        <v>0</v>
      </c>
      <c r="G154" s="17">
        <f>IF(E154&lt;=Goals!$C$5,Goals!$H$5*Cashflows!$C154,0)</f>
        <v>0</v>
      </c>
    </row>
    <row r="155" spans="1:7" x14ac:dyDescent="0.35">
      <c r="A155" s="1">
        <f t="shared" si="8"/>
        <v>41671</v>
      </c>
      <c r="B155" s="1">
        <f t="shared" si="6"/>
        <v>38021</v>
      </c>
      <c r="C155">
        <f t="shared" si="7"/>
        <v>1</v>
      </c>
      <c r="D155" s="17">
        <f>IF(A155&lt;=Goals!$C$2,Goals!$H$2*Cashflows!$C155,0)</f>
        <v>12763.686140360825</v>
      </c>
      <c r="E155" s="17">
        <f>IF(C155&lt;=Goals!$C$3,Goals!$H$3*Cashflows!$C155,0)</f>
        <v>22007.023580692319</v>
      </c>
      <c r="F155" s="17">
        <f>IF(D155&lt;=Goals!$C$4,Goals!$H$4*Cashflows!$C155,0)</f>
        <v>25744.727835775411</v>
      </c>
      <c r="G155" s="17">
        <f>IF(E155&lt;=Goals!$C$5,Goals!$H$5*Cashflows!$C155,0)</f>
        <v>3109.7089690514217</v>
      </c>
    </row>
    <row r="156" spans="1:7" x14ac:dyDescent="0.35">
      <c r="A156" s="1">
        <f t="shared" si="8"/>
        <v>41672</v>
      </c>
      <c r="B156" s="1">
        <f t="shared" si="6"/>
        <v>38022</v>
      </c>
      <c r="C156">
        <f t="shared" si="7"/>
        <v>0</v>
      </c>
      <c r="D156" s="17">
        <f>IF(A156&lt;=Goals!$C$2,Goals!$H$2*Cashflows!$C156,0)</f>
        <v>0</v>
      </c>
      <c r="E156" s="17">
        <f>IF(C156&lt;=Goals!$C$3,Goals!$H$3*Cashflows!$C156,0)</f>
        <v>0</v>
      </c>
      <c r="F156" s="17">
        <f>IF(D156&lt;=Goals!$C$4,Goals!$H$4*Cashflows!$C156,0)</f>
        <v>0</v>
      </c>
      <c r="G156" s="17">
        <f>IF(E156&lt;=Goals!$C$5,Goals!$H$5*Cashflows!$C156,0)</f>
        <v>0</v>
      </c>
    </row>
    <row r="157" spans="1:7" x14ac:dyDescent="0.35">
      <c r="A157" s="1">
        <f t="shared" si="8"/>
        <v>41673</v>
      </c>
      <c r="B157" s="1">
        <f t="shared" si="6"/>
        <v>38023</v>
      </c>
      <c r="C157">
        <f t="shared" si="7"/>
        <v>0</v>
      </c>
      <c r="D157" s="17">
        <f>IF(A157&lt;=Goals!$C$2,Goals!$H$2*Cashflows!$C157,0)</f>
        <v>0</v>
      </c>
      <c r="E157" s="17">
        <f>IF(C157&lt;=Goals!$C$3,Goals!$H$3*Cashflows!$C157,0)</f>
        <v>0</v>
      </c>
      <c r="F157" s="17">
        <f>IF(D157&lt;=Goals!$C$4,Goals!$H$4*Cashflows!$C157,0)</f>
        <v>0</v>
      </c>
      <c r="G157" s="17">
        <f>IF(E157&lt;=Goals!$C$5,Goals!$H$5*Cashflows!$C157,0)</f>
        <v>0</v>
      </c>
    </row>
    <row r="158" spans="1:7" x14ac:dyDescent="0.35">
      <c r="A158" s="1">
        <f t="shared" si="8"/>
        <v>41674</v>
      </c>
      <c r="B158" s="1">
        <f t="shared" si="6"/>
        <v>38024</v>
      </c>
      <c r="C158">
        <f t="shared" si="7"/>
        <v>0</v>
      </c>
      <c r="D158" s="17">
        <f>IF(A158&lt;=Goals!$C$2,Goals!$H$2*Cashflows!$C158,0)</f>
        <v>0</v>
      </c>
      <c r="E158" s="17">
        <f>IF(C158&lt;=Goals!$C$3,Goals!$H$3*Cashflows!$C158,0)</f>
        <v>0</v>
      </c>
      <c r="F158" s="17">
        <f>IF(D158&lt;=Goals!$C$4,Goals!$H$4*Cashflows!$C158,0)</f>
        <v>0</v>
      </c>
      <c r="G158" s="17">
        <f>IF(E158&lt;=Goals!$C$5,Goals!$H$5*Cashflows!$C158,0)</f>
        <v>0</v>
      </c>
    </row>
    <row r="159" spans="1:7" x14ac:dyDescent="0.35">
      <c r="A159" s="1">
        <f t="shared" si="8"/>
        <v>41675</v>
      </c>
      <c r="B159" s="1">
        <f t="shared" si="6"/>
        <v>38025</v>
      </c>
      <c r="C159">
        <f t="shared" si="7"/>
        <v>0</v>
      </c>
      <c r="D159" s="17">
        <f>IF(A159&lt;=Goals!$C$2,Goals!$H$2*Cashflows!$C159,0)</f>
        <v>0</v>
      </c>
      <c r="E159" s="17">
        <f>IF(C159&lt;=Goals!$C$3,Goals!$H$3*Cashflows!$C159,0)</f>
        <v>0</v>
      </c>
      <c r="F159" s="17">
        <f>IF(D159&lt;=Goals!$C$4,Goals!$H$4*Cashflows!$C159,0)</f>
        <v>0</v>
      </c>
      <c r="G159" s="17">
        <f>IF(E159&lt;=Goals!$C$5,Goals!$H$5*Cashflows!$C159,0)</f>
        <v>0</v>
      </c>
    </row>
    <row r="160" spans="1:7" x14ac:dyDescent="0.35">
      <c r="A160" s="1">
        <f t="shared" si="8"/>
        <v>41676</v>
      </c>
      <c r="B160" s="1">
        <f t="shared" si="6"/>
        <v>38026</v>
      </c>
      <c r="C160">
        <f t="shared" si="7"/>
        <v>0</v>
      </c>
      <c r="D160" s="17">
        <f>IF(A160&lt;=Goals!$C$2,Goals!$H$2*Cashflows!$C160,0)</f>
        <v>0</v>
      </c>
      <c r="E160" s="17">
        <f>IF(C160&lt;=Goals!$C$3,Goals!$H$3*Cashflows!$C160,0)</f>
        <v>0</v>
      </c>
      <c r="F160" s="17">
        <f>IF(D160&lt;=Goals!$C$4,Goals!$H$4*Cashflows!$C160,0)</f>
        <v>0</v>
      </c>
      <c r="G160" s="17">
        <f>IF(E160&lt;=Goals!$C$5,Goals!$H$5*Cashflows!$C160,0)</f>
        <v>0</v>
      </c>
    </row>
    <row r="161" spans="1:7" x14ac:dyDescent="0.35">
      <c r="A161" s="1">
        <f t="shared" si="8"/>
        <v>41677</v>
      </c>
      <c r="B161" s="1">
        <f t="shared" si="6"/>
        <v>38027</v>
      </c>
      <c r="C161">
        <f t="shared" si="7"/>
        <v>0</v>
      </c>
      <c r="D161" s="17">
        <f>IF(A161&lt;=Goals!$C$2,Goals!$H$2*Cashflows!$C161,0)</f>
        <v>0</v>
      </c>
      <c r="E161" s="17">
        <f>IF(C161&lt;=Goals!$C$3,Goals!$H$3*Cashflows!$C161,0)</f>
        <v>0</v>
      </c>
      <c r="F161" s="17">
        <f>IF(D161&lt;=Goals!$C$4,Goals!$H$4*Cashflows!$C161,0)</f>
        <v>0</v>
      </c>
      <c r="G161" s="17">
        <f>IF(E161&lt;=Goals!$C$5,Goals!$H$5*Cashflows!$C161,0)</f>
        <v>0</v>
      </c>
    </row>
    <row r="162" spans="1:7" x14ac:dyDescent="0.35">
      <c r="A162" s="1">
        <f t="shared" si="8"/>
        <v>41678</v>
      </c>
      <c r="B162" s="1">
        <f t="shared" si="6"/>
        <v>38028</v>
      </c>
      <c r="C162">
        <f t="shared" si="7"/>
        <v>0</v>
      </c>
      <c r="D162" s="17">
        <f>IF(A162&lt;=Goals!$C$2,Goals!$H$2*Cashflows!$C162,0)</f>
        <v>0</v>
      </c>
      <c r="E162" s="17">
        <f>IF(C162&lt;=Goals!$C$3,Goals!$H$3*Cashflows!$C162,0)</f>
        <v>0</v>
      </c>
      <c r="F162" s="17">
        <f>IF(D162&lt;=Goals!$C$4,Goals!$H$4*Cashflows!$C162,0)</f>
        <v>0</v>
      </c>
      <c r="G162" s="17">
        <f>IF(E162&lt;=Goals!$C$5,Goals!$H$5*Cashflows!$C162,0)</f>
        <v>0</v>
      </c>
    </row>
    <row r="163" spans="1:7" x14ac:dyDescent="0.35">
      <c r="A163" s="1">
        <f t="shared" si="8"/>
        <v>41679</v>
      </c>
      <c r="B163" s="1">
        <f t="shared" si="6"/>
        <v>38029</v>
      </c>
      <c r="C163">
        <f t="shared" si="7"/>
        <v>0</v>
      </c>
      <c r="D163" s="17">
        <f>IF(A163&lt;=Goals!$C$2,Goals!$H$2*Cashflows!$C163,0)</f>
        <v>0</v>
      </c>
      <c r="E163" s="17">
        <f>IF(C163&lt;=Goals!$C$3,Goals!$H$3*Cashflows!$C163,0)</f>
        <v>0</v>
      </c>
      <c r="F163" s="17">
        <f>IF(D163&lt;=Goals!$C$4,Goals!$H$4*Cashflows!$C163,0)</f>
        <v>0</v>
      </c>
      <c r="G163" s="17">
        <f>IF(E163&lt;=Goals!$C$5,Goals!$H$5*Cashflows!$C163,0)</f>
        <v>0</v>
      </c>
    </row>
    <row r="164" spans="1:7" x14ac:dyDescent="0.35">
      <c r="A164" s="1">
        <f t="shared" si="8"/>
        <v>41680</v>
      </c>
      <c r="B164" s="1">
        <f t="shared" si="6"/>
        <v>38030</v>
      </c>
      <c r="C164">
        <f t="shared" si="7"/>
        <v>0</v>
      </c>
      <c r="D164" s="17">
        <f>IF(A164&lt;=Goals!$C$2,Goals!$H$2*Cashflows!$C164,0)</f>
        <v>0</v>
      </c>
      <c r="E164" s="17">
        <f>IF(C164&lt;=Goals!$C$3,Goals!$H$3*Cashflows!$C164,0)</f>
        <v>0</v>
      </c>
      <c r="F164" s="17">
        <f>IF(D164&lt;=Goals!$C$4,Goals!$H$4*Cashflows!$C164,0)</f>
        <v>0</v>
      </c>
      <c r="G164" s="17">
        <f>IF(E164&lt;=Goals!$C$5,Goals!$H$5*Cashflows!$C164,0)</f>
        <v>0</v>
      </c>
    </row>
    <row r="165" spans="1:7" x14ac:dyDescent="0.35">
      <c r="A165" s="1">
        <f t="shared" si="8"/>
        <v>41681</v>
      </c>
      <c r="B165" s="1">
        <f t="shared" si="6"/>
        <v>38031</v>
      </c>
      <c r="C165">
        <f t="shared" si="7"/>
        <v>0</v>
      </c>
      <c r="D165" s="17">
        <f>IF(A165&lt;=Goals!$C$2,Goals!$H$2*Cashflows!$C165,0)</f>
        <v>0</v>
      </c>
      <c r="E165" s="17">
        <f>IF(C165&lt;=Goals!$C$3,Goals!$H$3*Cashflows!$C165,0)</f>
        <v>0</v>
      </c>
      <c r="F165" s="17">
        <f>IF(D165&lt;=Goals!$C$4,Goals!$H$4*Cashflows!$C165,0)</f>
        <v>0</v>
      </c>
      <c r="G165" s="17">
        <f>IF(E165&lt;=Goals!$C$5,Goals!$H$5*Cashflows!$C165,0)</f>
        <v>0</v>
      </c>
    </row>
    <row r="166" spans="1:7" x14ac:dyDescent="0.35">
      <c r="A166" s="1">
        <f t="shared" si="8"/>
        <v>41682</v>
      </c>
      <c r="B166" s="1">
        <f t="shared" si="6"/>
        <v>38032</v>
      </c>
      <c r="C166">
        <f t="shared" si="7"/>
        <v>0</v>
      </c>
      <c r="D166" s="17">
        <f>IF(A166&lt;=Goals!$C$2,Goals!$H$2*Cashflows!$C166,0)</f>
        <v>0</v>
      </c>
      <c r="E166" s="17">
        <f>IF(C166&lt;=Goals!$C$3,Goals!$H$3*Cashflows!$C166,0)</f>
        <v>0</v>
      </c>
      <c r="F166" s="17">
        <f>IF(D166&lt;=Goals!$C$4,Goals!$H$4*Cashflows!$C166,0)</f>
        <v>0</v>
      </c>
      <c r="G166" s="17">
        <f>IF(E166&lt;=Goals!$C$5,Goals!$H$5*Cashflows!$C166,0)</f>
        <v>0</v>
      </c>
    </row>
    <row r="167" spans="1:7" x14ac:dyDescent="0.35">
      <c r="A167" s="1">
        <f t="shared" si="8"/>
        <v>41683</v>
      </c>
      <c r="B167" s="1">
        <f t="shared" si="6"/>
        <v>38033</v>
      </c>
      <c r="C167">
        <f t="shared" si="7"/>
        <v>0</v>
      </c>
      <c r="D167" s="17">
        <f>IF(A167&lt;=Goals!$C$2,Goals!$H$2*Cashflows!$C167,0)</f>
        <v>0</v>
      </c>
      <c r="E167" s="17">
        <f>IF(C167&lt;=Goals!$C$3,Goals!$H$3*Cashflows!$C167,0)</f>
        <v>0</v>
      </c>
      <c r="F167" s="17">
        <f>IF(D167&lt;=Goals!$C$4,Goals!$H$4*Cashflows!$C167,0)</f>
        <v>0</v>
      </c>
      <c r="G167" s="17">
        <f>IF(E167&lt;=Goals!$C$5,Goals!$H$5*Cashflows!$C167,0)</f>
        <v>0</v>
      </c>
    </row>
    <row r="168" spans="1:7" x14ac:dyDescent="0.35">
      <c r="A168" s="1">
        <f t="shared" si="8"/>
        <v>41684</v>
      </c>
      <c r="B168" s="1">
        <f t="shared" si="6"/>
        <v>38034</v>
      </c>
      <c r="C168">
        <f t="shared" si="7"/>
        <v>0</v>
      </c>
      <c r="D168" s="17">
        <f>IF(A168&lt;=Goals!$C$2,Goals!$H$2*Cashflows!$C168,0)</f>
        <v>0</v>
      </c>
      <c r="E168" s="17">
        <f>IF(C168&lt;=Goals!$C$3,Goals!$H$3*Cashflows!$C168,0)</f>
        <v>0</v>
      </c>
      <c r="F168" s="17">
        <f>IF(D168&lt;=Goals!$C$4,Goals!$H$4*Cashflows!$C168,0)</f>
        <v>0</v>
      </c>
      <c r="G168" s="17">
        <f>IF(E168&lt;=Goals!$C$5,Goals!$H$5*Cashflows!$C168,0)</f>
        <v>0</v>
      </c>
    </row>
    <row r="169" spans="1:7" x14ac:dyDescent="0.35">
      <c r="A169" s="1">
        <f t="shared" si="8"/>
        <v>41685</v>
      </c>
      <c r="B169" s="1">
        <f t="shared" si="6"/>
        <v>38035</v>
      </c>
      <c r="C169">
        <f t="shared" si="7"/>
        <v>0</v>
      </c>
      <c r="D169" s="17">
        <f>IF(A169&lt;=Goals!$C$2,Goals!$H$2*Cashflows!$C169,0)</f>
        <v>0</v>
      </c>
      <c r="E169" s="17">
        <f>IF(C169&lt;=Goals!$C$3,Goals!$H$3*Cashflows!$C169,0)</f>
        <v>0</v>
      </c>
      <c r="F169" s="17">
        <f>IF(D169&lt;=Goals!$C$4,Goals!$H$4*Cashflows!$C169,0)</f>
        <v>0</v>
      </c>
      <c r="G169" s="17">
        <f>IF(E169&lt;=Goals!$C$5,Goals!$H$5*Cashflows!$C169,0)</f>
        <v>0</v>
      </c>
    </row>
    <row r="170" spans="1:7" x14ac:dyDescent="0.35">
      <c r="A170" s="1">
        <f t="shared" si="8"/>
        <v>41686</v>
      </c>
      <c r="B170" s="1">
        <f t="shared" si="6"/>
        <v>38036</v>
      </c>
      <c r="C170">
        <f t="shared" si="7"/>
        <v>0</v>
      </c>
      <c r="D170" s="17">
        <f>IF(A170&lt;=Goals!$C$2,Goals!$H$2*Cashflows!$C170,0)</f>
        <v>0</v>
      </c>
      <c r="E170" s="17">
        <f>IF(C170&lt;=Goals!$C$3,Goals!$H$3*Cashflows!$C170,0)</f>
        <v>0</v>
      </c>
      <c r="F170" s="17">
        <f>IF(D170&lt;=Goals!$C$4,Goals!$H$4*Cashflows!$C170,0)</f>
        <v>0</v>
      </c>
      <c r="G170" s="17">
        <f>IF(E170&lt;=Goals!$C$5,Goals!$H$5*Cashflows!$C170,0)</f>
        <v>0</v>
      </c>
    </row>
    <row r="171" spans="1:7" x14ac:dyDescent="0.35">
      <c r="A171" s="1">
        <f t="shared" si="8"/>
        <v>41687</v>
      </c>
      <c r="B171" s="1">
        <f t="shared" si="6"/>
        <v>38037</v>
      </c>
      <c r="C171">
        <f t="shared" si="7"/>
        <v>0</v>
      </c>
      <c r="D171" s="17">
        <f>IF(A171&lt;=Goals!$C$2,Goals!$H$2*Cashflows!$C171,0)</f>
        <v>0</v>
      </c>
      <c r="E171" s="17">
        <f>IF(C171&lt;=Goals!$C$3,Goals!$H$3*Cashflows!$C171,0)</f>
        <v>0</v>
      </c>
      <c r="F171" s="17">
        <f>IF(D171&lt;=Goals!$C$4,Goals!$H$4*Cashflows!$C171,0)</f>
        <v>0</v>
      </c>
      <c r="G171" s="17">
        <f>IF(E171&lt;=Goals!$C$5,Goals!$H$5*Cashflows!$C171,0)</f>
        <v>0</v>
      </c>
    </row>
    <row r="172" spans="1:7" x14ac:dyDescent="0.35">
      <c r="A172" s="1">
        <f t="shared" si="8"/>
        <v>41688</v>
      </c>
      <c r="B172" s="1">
        <f t="shared" si="6"/>
        <v>38038</v>
      </c>
      <c r="C172">
        <f t="shared" si="7"/>
        <v>0</v>
      </c>
      <c r="D172" s="17">
        <f>IF(A172&lt;=Goals!$C$2,Goals!$H$2*Cashflows!$C172,0)</f>
        <v>0</v>
      </c>
      <c r="E172" s="17">
        <f>IF(C172&lt;=Goals!$C$3,Goals!$H$3*Cashflows!$C172,0)</f>
        <v>0</v>
      </c>
      <c r="F172" s="17">
        <f>IF(D172&lt;=Goals!$C$4,Goals!$H$4*Cashflows!$C172,0)</f>
        <v>0</v>
      </c>
      <c r="G172" s="17">
        <f>IF(E172&lt;=Goals!$C$5,Goals!$H$5*Cashflows!$C172,0)</f>
        <v>0</v>
      </c>
    </row>
    <row r="173" spans="1:7" x14ac:dyDescent="0.35">
      <c r="A173" s="1">
        <f t="shared" si="8"/>
        <v>41689</v>
      </c>
      <c r="B173" s="1">
        <f t="shared" si="6"/>
        <v>38039</v>
      </c>
      <c r="C173">
        <f t="shared" si="7"/>
        <v>0</v>
      </c>
      <c r="D173" s="17">
        <f>IF(A173&lt;=Goals!$C$2,Goals!$H$2*Cashflows!$C173,0)</f>
        <v>0</v>
      </c>
      <c r="E173" s="17">
        <f>IF(C173&lt;=Goals!$C$3,Goals!$H$3*Cashflows!$C173,0)</f>
        <v>0</v>
      </c>
      <c r="F173" s="17">
        <f>IF(D173&lt;=Goals!$C$4,Goals!$H$4*Cashflows!$C173,0)</f>
        <v>0</v>
      </c>
      <c r="G173" s="17">
        <f>IF(E173&lt;=Goals!$C$5,Goals!$H$5*Cashflows!$C173,0)</f>
        <v>0</v>
      </c>
    </row>
    <row r="174" spans="1:7" x14ac:dyDescent="0.35">
      <c r="A174" s="1">
        <f t="shared" si="8"/>
        <v>41690</v>
      </c>
      <c r="B174" s="1">
        <f t="shared" si="6"/>
        <v>38040</v>
      </c>
      <c r="C174">
        <f t="shared" si="7"/>
        <v>0</v>
      </c>
      <c r="D174" s="17">
        <f>IF(A174&lt;=Goals!$C$2,Goals!$H$2*Cashflows!$C174,0)</f>
        <v>0</v>
      </c>
      <c r="E174" s="17">
        <f>IF(C174&lt;=Goals!$C$3,Goals!$H$3*Cashflows!$C174,0)</f>
        <v>0</v>
      </c>
      <c r="F174" s="17">
        <f>IF(D174&lt;=Goals!$C$4,Goals!$H$4*Cashflows!$C174,0)</f>
        <v>0</v>
      </c>
      <c r="G174" s="17">
        <f>IF(E174&lt;=Goals!$C$5,Goals!$H$5*Cashflows!$C174,0)</f>
        <v>0</v>
      </c>
    </row>
    <row r="175" spans="1:7" x14ac:dyDescent="0.35">
      <c r="A175" s="1">
        <f t="shared" si="8"/>
        <v>41691</v>
      </c>
      <c r="B175" s="1">
        <f t="shared" si="6"/>
        <v>38041</v>
      </c>
      <c r="C175">
        <f t="shared" si="7"/>
        <v>0</v>
      </c>
      <c r="D175" s="17">
        <f>IF(A175&lt;=Goals!$C$2,Goals!$H$2*Cashflows!$C175,0)</f>
        <v>0</v>
      </c>
      <c r="E175" s="17">
        <f>IF(C175&lt;=Goals!$C$3,Goals!$H$3*Cashflows!$C175,0)</f>
        <v>0</v>
      </c>
      <c r="F175" s="17">
        <f>IF(D175&lt;=Goals!$C$4,Goals!$H$4*Cashflows!$C175,0)</f>
        <v>0</v>
      </c>
      <c r="G175" s="17">
        <f>IF(E175&lt;=Goals!$C$5,Goals!$H$5*Cashflows!$C175,0)</f>
        <v>0</v>
      </c>
    </row>
    <row r="176" spans="1:7" x14ac:dyDescent="0.35">
      <c r="A176" s="1">
        <f t="shared" si="8"/>
        <v>41692</v>
      </c>
      <c r="B176" s="1">
        <f t="shared" si="6"/>
        <v>38042</v>
      </c>
      <c r="C176">
        <f t="shared" si="7"/>
        <v>0</v>
      </c>
      <c r="D176" s="17">
        <f>IF(A176&lt;=Goals!$C$2,Goals!$H$2*Cashflows!$C176,0)</f>
        <v>0</v>
      </c>
      <c r="E176" s="17">
        <f>IF(C176&lt;=Goals!$C$3,Goals!$H$3*Cashflows!$C176,0)</f>
        <v>0</v>
      </c>
      <c r="F176" s="17">
        <f>IF(D176&lt;=Goals!$C$4,Goals!$H$4*Cashflows!$C176,0)</f>
        <v>0</v>
      </c>
      <c r="G176" s="17">
        <f>IF(E176&lt;=Goals!$C$5,Goals!$H$5*Cashflows!$C176,0)</f>
        <v>0</v>
      </c>
    </row>
    <row r="177" spans="1:7" x14ac:dyDescent="0.35">
      <c r="A177" s="1">
        <f t="shared" si="8"/>
        <v>41693</v>
      </c>
      <c r="B177" s="1">
        <f t="shared" si="6"/>
        <v>38043</v>
      </c>
      <c r="C177">
        <f t="shared" si="7"/>
        <v>0</v>
      </c>
      <c r="D177" s="17">
        <f>IF(A177&lt;=Goals!$C$2,Goals!$H$2*Cashflows!$C177,0)</f>
        <v>0</v>
      </c>
      <c r="E177" s="17">
        <f>IF(C177&lt;=Goals!$C$3,Goals!$H$3*Cashflows!$C177,0)</f>
        <v>0</v>
      </c>
      <c r="F177" s="17">
        <f>IF(D177&lt;=Goals!$C$4,Goals!$H$4*Cashflows!$C177,0)</f>
        <v>0</v>
      </c>
      <c r="G177" s="17">
        <f>IF(E177&lt;=Goals!$C$5,Goals!$H$5*Cashflows!$C177,0)</f>
        <v>0</v>
      </c>
    </row>
    <row r="178" spans="1:7" x14ac:dyDescent="0.35">
      <c r="A178" s="1">
        <f t="shared" si="8"/>
        <v>41694</v>
      </c>
      <c r="B178" s="1">
        <f t="shared" si="6"/>
        <v>38044</v>
      </c>
      <c r="C178">
        <f t="shared" si="7"/>
        <v>0</v>
      </c>
      <c r="D178" s="17">
        <f>IF(A178&lt;=Goals!$C$2,Goals!$H$2*Cashflows!$C178,0)</f>
        <v>0</v>
      </c>
      <c r="E178" s="17">
        <f>IF(C178&lt;=Goals!$C$3,Goals!$H$3*Cashflows!$C178,0)</f>
        <v>0</v>
      </c>
      <c r="F178" s="17">
        <f>IF(D178&lt;=Goals!$C$4,Goals!$H$4*Cashflows!$C178,0)</f>
        <v>0</v>
      </c>
      <c r="G178" s="17">
        <f>IF(E178&lt;=Goals!$C$5,Goals!$H$5*Cashflows!$C178,0)</f>
        <v>0</v>
      </c>
    </row>
    <row r="179" spans="1:7" x14ac:dyDescent="0.35">
      <c r="A179" s="1">
        <f t="shared" si="8"/>
        <v>41695</v>
      </c>
      <c r="B179" s="1">
        <f t="shared" si="6"/>
        <v>38045</v>
      </c>
      <c r="C179">
        <f t="shared" si="7"/>
        <v>0</v>
      </c>
      <c r="D179" s="17">
        <f>IF(A179&lt;=Goals!$C$2,Goals!$H$2*Cashflows!$C179,0)</f>
        <v>0</v>
      </c>
      <c r="E179" s="17">
        <f>IF(C179&lt;=Goals!$C$3,Goals!$H$3*Cashflows!$C179,0)</f>
        <v>0</v>
      </c>
      <c r="F179" s="17">
        <f>IF(D179&lt;=Goals!$C$4,Goals!$H$4*Cashflows!$C179,0)</f>
        <v>0</v>
      </c>
      <c r="G179" s="17">
        <f>IF(E179&lt;=Goals!$C$5,Goals!$H$5*Cashflows!$C179,0)</f>
        <v>0</v>
      </c>
    </row>
    <row r="180" spans="1:7" x14ac:dyDescent="0.35">
      <c r="A180" s="1">
        <f t="shared" si="8"/>
        <v>41696</v>
      </c>
      <c r="B180" s="1">
        <f t="shared" si="6"/>
        <v>38046</v>
      </c>
      <c r="C180">
        <f t="shared" si="7"/>
        <v>0</v>
      </c>
      <c r="D180" s="17">
        <f>IF(A180&lt;=Goals!$C$2,Goals!$H$2*Cashflows!$C180,0)</f>
        <v>0</v>
      </c>
      <c r="E180" s="17">
        <f>IF(C180&lt;=Goals!$C$3,Goals!$H$3*Cashflows!$C180,0)</f>
        <v>0</v>
      </c>
      <c r="F180" s="17">
        <f>IF(D180&lt;=Goals!$C$4,Goals!$H$4*Cashflows!$C180,0)</f>
        <v>0</v>
      </c>
      <c r="G180" s="17">
        <f>IF(E180&lt;=Goals!$C$5,Goals!$H$5*Cashflows!$C180,0)</f>
        <v>0</v>
      </c>
    </row>
    <row r="181" spans="1:7" x14ac:dyDescent="0.35">
      <c r="A181" s="1">
        <f t="shared" si="8"/>
        <v>41697</v>
      </c>
      <c r="B181" s="1">
        <f t="shared" si="6"/>
        <v>38047</v>
      </c>
      <c r="C181">
        <f t="shared" si="7"/>
        <v>0</v>
      </c>
      <c r="D181" s="17">
        <f>IF(A181&lt;=Goals!$C$2,Goals!$H$2*Cashflows!$C181,0)</f>
        <v>0</v>
      </c>
      <c r="E181" s="17">
        <f>IF(C181&lt;=Goals!$C$3,Goals!$H$3*Cashflows!$C181,0)</f>
        <v>0</v>
      </c>
      <c r="F181" s="17">
        <f>IF(D181&lt;=Goals!$C$4,Goals!$H$4*Cashflows!$C181,0)</f>
        <v>0</v>
      </c>
      <c r="G181" s="17">
        <f>IF(E181&lt;=Goals!$C$5,Goals!$H$5*Cashflows!$C181,0)</f>
        <v>0</v>
      </c>
    </row>
    <row r="182" spans="1:7" x14ac:dyDescent="0.35">
      <c r="A182" s="1">
        <f t="shared" si="8"/>
        <v>41698</v>
      </c>
      <c r="B182" s="1">
        <f t="shared" si="6"/>
        <v>38048</v>
      </c>
      <c r="C182">
        <f t="shared" si="7"/>
        <v>0</v>
      </c>
      <c r="D182" s="17">
        <f>IF(A182&lt;=Goals!$C$2,Goals!$H$2*Cashflows!$C182,0)</f>
        <v>0</v>
      </c>
      <c r="E182" s="17">
        <f>IF(C182&lt;=Goals!$C$3,Goals!$H$3*Cashflows!$C182,0)</f>
        <v>0</v>
      </c>
      <c r="F182" s="17">
        <f>IF(D182&lt;=Goals!$C$4,Goals!$H$4*Cashflows!$C182,0)</f>
        <v>0</v>
      </c>
      <c r="G182" s="17">
        <f>IF(E182&lt;=Goals!$C$5,Goals!$H$5*Cashflows!$C182,0)</f>
        <v>0</v>
      </c>
    </row>
    <row r="183" spans="1:7" x14ac:dyDescent="0.35">
      <c r="A183" s="1">
        <f t="shared" si="8"/>
        <v>41699</v>
      </c>
      <c r="B183" s="1">
        <f t="shared" si="6"/>
        <v>38049</v>
      </c>
      <c r="C183">
        <f t="shared" si="7"/>
        <v>1</v>
      </c>
      <c r="D183" s="17">
        <f>IF(A183&lt;=Goals!$C$2,Goals!$H$2*Cashflows!$C183,0)</f>
        <v>12763.686140360825</v>
      </c>
      <c r="E183" s="17">
        <f>IF(C183&lt;=Goals!$C$3,Goals!$H$3*Cashflows!$C183,0)</f>
        <v>22007.023580692319</v>
      </c>
      <c r="F183" s="17">
        <f>IF(D183&lt;=Goals!$C$4,Goals!$H$4*Cashflows!$C183,0)</f>
        <v>25744.727835775411</v>
      </c>
      <c r="G183" s="17">
        <f>IF(E183&lt;=Goals!$C$5,Goals!$H$5*Cashflows!$C183,0)</f>
        <v>3109.7089690514217</v>
      </c>
    </row>
    <row r="184" spans="1:7" x14ac:dyDescent="0.35">
      <c r="A184" s="1">
        <f t="shared" si="8"/>
        <v>41700</v>
      </c>
      <c r="B184" s="1">
        <f t="shared" si="6"/>
        <v>38050</v>
      </c>
      <c r="C184">
        <f t="shared" si="7"/>
        <v>0</v>
      </c>
      <c r="D184" s="17">
        <f>IF(A184&lt;=Goals!$C$2,Goals!$H$2*Cashflows!$C184,0)</f>
        <v>0</v>
      </c>
      <c r="E184" s="17">
        <f>IF(C184&lt;=Goals!$C$3,Goals!$H$3*Cashflows!$C184,0)</f>
        <v>0</v>
      </c>
      <c r="F184" s="17">
        <f>IF(D184&lt;=Goals!$C$4,Goals!$H$4*Cashflows!$C184,0)</f>
        <v>0</v>
      </c>
      <c r="G184" s="17">
        <f>IF(E184&lt;=Goals!$C$5,Goals!$H$5*Cashflows!$C184,0)</f>
        <v>0</v>
      </c>
    </row>
    <row r="185" spans="1:7" x14ac:dyDescent="0.35">
      <c r="A185" s="1">
        <f t="shared" si="8"/>
        <v>41701</v>
      </c>
      <c r="B185" s="1">
        <f t="shared" si="6"/>
        <v>38051</v>
      </c>
      <c r="C185">
        <f t="shared" si="7"/>
        <v>0</v>
      </c>
      <c r="D185" s="17">
        <f>IF(A185&lt;=Goals!$C$2,Goals!$H$2*Cashflows!$C185,0)</f>
        <v>0</v>
      </c>
      <c r="E185" s="17">
        <f>IF(C185&lt;=Goals!$C$3,Goals!$H$3*Cashflows!$C185,0)</f>
        <v>0</v>
      </c>
      <c r="F185" s="17">
        <f>IF(D185&lt;=Goals!$C$4,Goals!$H$4*Cashflows!$C185,0)</f>
        <v>0</v>
      </c>
      <c r="G185" s="17">
        <f>IF(E185&lt;=Goals!$C$5,Goals!$H$5*Cashflows!$C185,0)</f>
        <v>0</v>
      </c>
    </row>
    <row r="186" spans="1:7" x14ac:dyDescent="0.35">
      <c r="A186" s="1">
        <f t="shared" si="8"/>
        <v>41702</v>
      </c>
      <c r="B186" s="1">
        <f t="shared" si="6"/>
        <v>38052</v>
      </c>
      <c r="C186">
        <f t="shared" si="7"/>
        <v>0</v>
      </c>
      <c r="D186" s="17">
        <f>IF(A186&lt;=Goals!$C$2,Goals!$H$2*Cashflows!$C186,0)</f>
        <v>0</v>
      </c>
      <c r="E186" s="17">
        <f>IF(C186&lt;=Goals!$C$3,Goals!$H$3*Cashflows!$C186,0)</f>
        <v>0</v>
      </c>
      <c r="F186" s="17">
        <f>IF(D186&lt;=Goals!$C$4,Goals!$H$4*Cashflows!$C186,0)</f>
        <v>0</v>
      </c>
      <c r="G186" s="17">
        <f>IF(E186&lt;=Goals!$C$5,Goals!$H$5*Cashflows!$C186,0)</f>
        <v>0</v>
      </c>
    </row>
    <row r="187" spans="1:7" x14ac:dyDescent="0.35">
      <c r="A187" s="1">
        <f t="shared" si="8"/>
        <v>41703</v>
      </c>
      <c r="B187" s="1">
        <f t="shared" si="6"/>
        <v>38053</v>
      </c>
      <c r="C187">
        <f t="shared" si="7"/>
        <v>0</v>
      </c>
      <c r="D187" s="17">
        <f>IF(A187&lt;=Goals!$C$2,Goals!$H$2*Cashflows!$C187,0)</f>
        <v>0</v>
      </c>
      <c r="E187" s="17">
        <f>IF(C187&lt;=Goals!$C$3,Goals!$H$3*Cashflows!$C187,0)</f>
        <v>0</v>
      </c>
      <c r="F187" s="17">
        <f>IF(D187&lt;=Goals!$C$4,Goals!$H$4*Cashflows!$C187,0)</f>
        <v>0</v>
      </c>
      <c r="G187" s="17">
        <f>IF(E187&lt;=Goals!$C$5,Goals!$H$5*Cashflows!$C187,0)</f>
        <v>0</v>
      </c>
    </row>
    <row r="188" spans="1:7" x14ac:dyDescent="0.35">
      <c r="A188" s="1">
        <f t="shared" si="8"/>
        <v>41704</v>
      </c>
      <c r="B188" s="1">
        <f t="shared" si="6"/>
        <v>38054</v>
      </c>
      <c r="C188">
        <f t="shared" si="7"/>
        <v>0</v>
      </c>
      <c r="D188" s="17">
        <f>IF(A188&lt;=Goals!$C$2,Goals!$H$2*Cashflows!$C188,0)</f>
        <v>0</v>
      </c>
      <c r="E188" s="17">
        <f>IF(C188&lt;=Goals!$C$3,Goals!$H$3*Cashflows!$C188,0)</f>
        <v>0</v>
      </c>
      <c r="F188" s="17">
        <f>IF(D188&lt;=Goals!$C$4,Goals!$H$4*Cashflows!$C188,0)</f>
        <v>0</v>
      </c>
      <c r="G188" s="17">
        <f>IF(E188&lt;=Goals!$C$5,Goals!$H$5*Cashflows!$C188,0)</f>
        <v>0</v>
      </c>
    </row>
    <row r="189" spans="1:7" x14ac:dyDescent="0.35">
      <c r="A189" s="1">
        <f t="shared" si="8"/>
        <v>41705</v>
      </c>
      <c r="B189" s="1">
        <f t="shared" si="6"/>
        <v>38055</v>
      </c>
      <c r="C189">
        <f t="shared" si="7"/>
        <v>0</v>
      </c>
      <c r="D189" s="17">
        <f>IF(A189&lt;=Goals!$C$2,Goals!$H$2*Cashflows!$C189,0)</f>
        <v>0</v>
      </c>
      <c r="E189" s="17">
        <f>IF(C189&lt;=Goals!$C$3,Goals!$H$3*Cashflows!$C189,0)</f>
        <v>0</v>
      </c>
      <c r="F189" s="17">
        <f>IF(D189&lt;=Goals!$C$4,Goals!$H$4*Cashflows!$C189,0)</f>
        <v>0</v>
      </c>
      <c r="G189" s="17">
        <f>IF(E189&lt;=Goals!$C$5,Goals!$H$5*Cashflows!$C189,0)</f>
        <v>0</v>
      </c>
    </row>
    <row r="190" spans="1:7" x14ac:dyDescent="0.35">
      <c r="A190" s="1">
        <f t="shared" si="8"/>
        <v>41706</v>
      </c>
      <c r="B190" s="1">
        <f t="shared" si="6"/>
        <v>38056</v>
      </c>
      <c r="C190">
        <f t="shared" si="7"/>
        <v>0</v>
      </c>
      <c r="D190" s="17">
        <f>IF(A190&lt;=Goals!$C$2,Goals!$H$2*Cashflows!$C190,0)</f>
        <v>0</v>
      </c>
      <c r="E190" s="17">
        <f>IF(C190&lt;=Goals!$C$3,Goals!$H$3*Cashflows!$C190,0)</f>
        <v>0</v>
      </c>
      <c r="F190" s="17">
        <f>IF(D190&lt;=Goals!$C$4,Goals!$H$4*Cashflows!$C190,0)</f>
        <v>0</v>
      </c>
      <c r="G190" s="17">
        <f>IF(E190&lt;=Goals!$C$5,Goals!$H$5*Cashflows!$C190,0)</f>
        <v>0</v>
      </c>
    </row>
    <row r="191" spans="1:7" x14ac:dyDescent="0.35">
      <c r="A191" s="1">
        <f t="shared" si="8"/>
        <v>41707</v>
      </c>
      <c r="B191" s="1">
        <f t="shared" si="6"/>
        <v>38057</v>
      </c>
      <c r="C191">
        <f t="shared" si="7"/>
        <v>0</v>
      </c>
      <c r="D191" s="17">
        <f>IF(A191&lt;=Goals!$C$2,Goals!$H$2*Cashflows!$C191,0)</f>
        <v>0</v>
      </c>
      <c r="E191" s="17">
        <f>IF(C191&lt;=Goals!$C$3,Goals!$H$3*Cashflows!$C191,0)</f>
        <v>0</v>
      </c>
      <c r="F191" s="17">
        <f>IF(D191&lt;=Goals!$C$4,Goals!$H$4*Cashflows!$C191,0)</f>
        <v>0</v>
      </c>
      <c r="G191" s="17">
        <f>IF(E191&lt;=Goals!$C$5,Goals!$H$5*Cashflows!$C191,0)</f>
        <v>0</v>
      </c>
    </row>
    <row r="192" spans="1:7" x14ac:dyDescent="0.35">
      <c r="A192" s="1">
        <f t="shared" si="8"/>
        <v>41708</v>
      </c>
      <c r="B192" s="1">
        <f t="shared" si="6"/>
        <v>38058</v>
      </c>
      <c r="C192">
        <f t="shared" si="7"/>
        <v>0</v>
      </c>
      <c r="D192" s="17">
        <f>IF(A192&lt;=Goals!$C$2,Goals!$H$2*Cashflows!$C192,0)</f>
        <v>0</v>
      </c>
      <c r="E192" s="17">
        <f>IF(C192&lt;=Goals!$C$3,Goals!$H$3*Cashflows!$C192,0)</f>
        <v>0</v>
      </c>
      <c r="F192" s="17">
        <f>IF(D192&lt;=Goals!$C$4,Goals!$H$4*Cashflows!$C192,0)</f>
        <v>0</v>
      </c>
      <c r="G192" s="17">
        <f>IF(E192&lt;=Goals!$C$5,Goals!$H$5*Cashflows!$C192,0)</f>
        <v>0</v>
      </c>
    </row>
    <row r="193" spans="1:7" x14ac:dyDescent="0.35">
      <c r="A193" s="1">
        <f t="shared" si="8"/>
        <v>41709</v>
      </c>
      <c r="B193" s="1">
        <f t="shared" si="6"/>
        <v>38059</v>
      </c>
      <c r="C193">
        <f t="shared" si="7"/>
        <v>0</v>
      </c>
      <c r="D193" s="17">
        <f>IF(A193&lt;=Goals!$C$2,Goals!$H$2*Cashflows!$C193,0)</f>
        <v>0</v>
      </c>
      <c r="E193" s="17">
        <f>IF(C193&lt;=Goals!$C$3,Goals!$H$3*Cashflows!$C193,0)</f>
        <v>0</v>
      </c>
      <c r="F193" s="17">
        <f>IF(D193&lt;=Goals!$C$4,Goals!$H$4*Cashflows!$C193,0)</f>
        <v>0</v>
      </c>
      <c r="G193" s="17">
        <f>IF(E193&lt;=Goals!$C$5,Goals!$H$5*Cashflows!$C193,0)</f>
        <v>0</v>
      </c>
    </row>
    <row r="194" spans="1:7" x14ac:dyDescent="0.35">
      <c r="A194" s="1">
        <f t="shared" si="8"/>
        <v>41710</v>
      </c>
      <c r="B194" s="1">
        <f t="shared" ref="B194:B257" si="9">A194-(lookback_years*365)</f>
        <v>38060</v>
      </c>
      <c r="C194">
        <f t="shared" si="7"/>
        <v>0</v>
      </c>
      <c r="D194" s="17">
        <f>IF(A194&lt;=Goals!$C$2,Goals!$H$2*Cashflows!$C194,0)</f>
        <v>0</v>
      </c>
      <c r="E194" s="17">
        <f>IF(C194&lt;=Goals!$C$3,Goals!$H$3*Cashflows!$C194,0)</f>
        <v>0</v>
      </c>
      <c r="F194" s="17">
        <f>IF(D194&lt;=Goals!$C$4,Goals!$H$4*Cashflows!$C194,0)</f>
        <v>0</v>
      </c>
      <c r="G194" s="17">
        <f>IF(E194&lt;=Goals!$C$5,Goals!$H$5*Cashflows!$C194,0)</f>
        <v>0</v>
      </c>
    </row>
    <row r="195" spans="1:7" x14ac:dyDescent="0.35">
      <c r="A195" s="1">
        <f t="shared" si="8"/>
        <v>41711</v>
      </c>
      <c r="B195" s="1">
        <f t="shared" si="9"/>
        <v>38061</v>
      </c>
      <c r="C195">
        <f t="shared" ref="C195:C258" si="10">IF(DAY(A195)=1,1,0)</f>
        <v>0</v>
      </c>
      <c r="D195" s="17">
        <f>IF(A195&lt;=Goals!$C$2,Goals!$H$2*Cashflows!$C195,0)</f>
        <v>0</v>
      </c>
      <c r="E195" s="17">
        <f>IF(C195&lt;=Goals!$C$3,Goals!$H$3*Cashflows!$C195,0)</f>
        <v>0</v>
      </c>
      <c r="F195" s="17">
        <f>IF(D195&lt;=Goals!$C$4,Goals!$H$4*Cashflows!$C195,0)</f>
        <v>0</v>
      </c>
      <c r="G195" s="17">
        <f>IF(E195&lt;=Goals!$C$5,Goals!$H$5*Cashflows!$C195,0)</f>
        <v>0</v>
      </c>
    </row>
    <row r="196" spans="1:7" x14ac:dyDescent="0.35">
      <c r="A196" s="1">
        <f t="shared" ref="A196:A259" si="11">A195+1</f>
        <v>41712</v>
      </c>
      <c r="B196" s="1">
        <f t="shared" si="9"/>
        <v>38062</v>
      </c>
      <c r="C196">
        <f t="shared" si="10"/>
        <v>0</v>
      </c>
      <c r="D196" s="17">
        <f>IF(A196&lt;=Goals!$C$2,Goals!$H$2*Cashflows!$C196,0)</f>
        <v>0</v>
      </c>
      <c r="E196" s="17">
        <f>IF(C196&lt;=Goals!$C$3,Goals!$H$3*Cashflows!$C196,0)</f>
        <v>0</v>
      </c>
      <c r="F196" s="17">
        <f>IF(D196&lt;=Goals!$C$4,Goals!$H$4*Cashflows!$C196,0)</f>
        <v>0</v>
      </c>
      <c r="G196" s="17">
        <f>IF(E196&lt;=Goals!$C$5,Goals!$H$5*Cashflows!$C196,0)</f>
        <v>0</v>
      </c>
    </row>
    <row r="197" spans="1:7" x14ac:dyDescent="0.35">
      <c r="A197" s="1">
        <f t="shared" si="11"/>
        <v>41713</v>
      </c>
      <c r="B197" s="1">
        <f t="shared" si="9"/>
        <v>38063</v>
      </c>
      <c r="C197">
        <f t="shared" si="10"/>
        <v>0</v>
      </c>
      <c r="D197" s="17">
        <f>IF(A197&lt;=Goals!$C$2,Goals!$H$2*Cashflows!$C197,0)</f>
        <v>0</v>
      </c>
      <c r="E197" s="17">
        <f>IF(C197&lt;=Goals!$C$3,Goals!$H$3*Cashflows!$C197,0)</f>
        <v>0</v>
      </c>
      <c r="F197" s="17">
        <f>IF(D197&lt;=Goals!$C$4,Goals!$H$4*Cashflows!$C197,0)</f>
        <v>0</v>
      </c>
      <c r="G197" s="17">
        <f>IF(E197&lt;=Goals!$C$5,Goals!$H$5*Cashflows!$C197,0)</f>
        <v>0</v>
      </c>
    </row>
    <row r="198" spans="1:7" x14ac:dyDescent="0.35">
      <c r="A198" s="1">
        <f t="shared" si="11"/>
        <v>41714</v>
      </c>
      <c r="B198" s="1">
        <f t="shared" si="9"/>
        <v>38064</v>
      </c>
      <c r="C198">
        <f t="shared" si="10"/>
        <v>0</v>
      </c>
      <c r="D198" s="17">
        <f>IF(A198&lt;=Goals!$C$2,Goals!$H$2*Cashflows!$C198,0)</f>
        <v>0</v>
      </c>
      <c r="E198" s="17">
        <f>IF(C198&lt;=Goals!$C$3,Goals!$H$3*Cashflows!$C198,0)</f>
        <v>0</v>
      </c>
      <c r="F198" s="17">
        <f>IF(D198&lt;=Goals!$C$4,Goals!$H$4*Cashflows!$C198,0)</f>
        <v>0</v>
      </c>
      <c r="G198" s="17">
        <f>IF(E198&lt;=Goals!$C$5,Goals!$H$5*Cashflows!$C198,0)</f>
        <v>0</v>
      </c>
    </row>
    <row r="199" spans="1:7" x14ac:dyDescent="0.35">
      <c r="A199" s="1">
        <f t="shared" si="11"/>
        <v>41715</v>
      </c>
      <c r="B199" s="1">
        <f t="shared" si="9"/>
        <v>38065</v>
      </c>
      <c r="C199">
        <f t="shared" si="10"/>
        <v>0</v>
      </c>
      <c r="D199" s="17">
        <f>IF(A199&lt;=Goals!$C$2,Goals!$H$2*Cashflows!$C199,0)</f>
        <v>0</v>
      </c>
      <c r="E199" s="17">
        <f>IF(C199&lt;=Goals!$C$3,Goals!$H$3*Cashflows!$C199,0)</f>
        <v>0</v>
      </c>
      <c r="F199" s="17">
        <f>IF(D199&lt;=Goals!$C$4,Goals!$H$4*Cashflows!$C199,0)</f>
        <v>0</v>
      </c>
      <c r="G199" s="17">
        <f>IF(E199&lt;=Goals!$C$5,Goals!$H$5*Cashflows!$C199,0)</f>
        <v>0</v>
      </c>
    </row>
    <row r="200" spans="1:7" x14ac:dyDescent="0.35">
      <c r="A200" s="1">
        <f t="shared" si="11"/>
        <v>41716</v>
      </c>
      <c r="B200" s="1">
        <f t="shared" si="9"/>
        <v>38066</v>
      </c>
      <c r="C200">
        <f t="shared" si="10"/>
        <v>0</v>
      </c>
      <c r="D200" s="17">
        <f>IF(A200&lt;=Goals!$C$2,Goals!$H$2*Cashflows!$C200,0)</f>
        <v>0</v>
      </c>
      <c r="E200" s="17">
        <f>IF(C200&lt;=Goals!$C$3,Goals!$H$3*Cashflows!$C200,0)</f>
        <v>0</v>
      </c>
      <c r="F200" s="17">
        <f>IF(D200&lt;=Goals!$C$4,Goals!$H$4*Cashflows!$C200,0)</f>
        <v>0</v>
      </c>
      <c r="G200" s="17">
        <f>IF(E200&lt;=Goals!$C$5,Goals!$H$5*Cashflows!$C200,0)</f>
        <v>0</v>
      </c>
    </row>
    <row r="201" spans="1:7" x14ac:dyDescent="0.35">
      <c r="A201" s="1">
        <f t="shared" si="11"/>
        <v>41717</v>
      </c>
      <c r="B201" s="1">
        <f t="shared" si="9"/>
        <v>38067</v>
      </c>
      <c r="C201">
        <f t="shared" si="10"/>
        <v>0</v>
      </c>
      <c r="D201" s="17">
        <f>IF(A201&lt;=Goals!$C$2,Goals!$H$2*Cashflows!$C201,0)</f>
        <v>0</v>
      </c>
      <c r="E201" s="17">
        <f>IF(C201&lt;=Goals!$C$3,Goals!$H$3*Cashflows!$C201,0)</f>
        <v>0</v>
      </c>
      <c r="F201" s="17">
        <f>IF(D201&lt;=Goals!$C$4,Goals!$H$4*Cashflows!$C201,0)</f>
        <v>0</v>
      </c>
      <c r="G201" s="17">
        <f>IF(E201&lt;=Goals!$C$5,Goals!$H$5*Cashflows!$C201,0)</f>
        <v>0</v>
      </c>
    </row>
    <row r="202" spans="1:7" x14ac:dyDescent="0.35">
      <c r="A202" s="1">
        <f t="shared" si="11"/>
        <v>41718</v>
      </c>
      <c r="B202" s="1">
        <f t="shared" si="9"/>
        <v>38068</v>
      </c>
      <c r="C202">
        <f t="shared" si="10"/>
        <v>0</v>
      </c>
      <c r="D202" s="17">
        <f>IF(A202&lt;=Goals!$C$2,Goals!$H$2*Cashflows!$C202,0)</f>
        <v>0</v>
      </c>
      <c r="E202" s="17">
        <f>IF(C202&lt;=Goals!$C$3,Goals!$H$3*Cashflows!$C202,0)</f>
        <v>0</v>
      </c>
      <c r="F202" s="17">
        <f>IF(D202&lt;=Goals!$C$4,Goals!$H$4*Cashflows!$C202,0)</f>
        <v>0</v>
      </c>
      <c r="G202" s="17">
        <f>IF(E202&lt;=Goals!$C$5,Goals!$H$5*Cashflows!$C202,0)</f>
        <v>0</v>
      </c>
    </row>
    <row r="203" spans="1:7" x14ac:dyDescent="0.35">
      <c r="A203" s="1">
        <f t="shared" si="11"/>
        <v>41719</v>
      </c>
      <c r="B203" s="1">
        <f t="shared" si="9"/>
        <v>38069</v>
      </c>
      <c r="C203">
        <f t="shared" si="10"/>
        <v>0</v>
      </c>
      <c r="D203" s="17">
        <f>IF(A203&lt;=Goals!$C$2,Goals!$H$2*Cashflows!$C203,0)</f>
        <v>0</v>
      </c>
      <c r="E203" s="17">
        <f>IF(C203&lt;=Goals!$C$3,Goals!$H$3*Cashflows!$C203,0)</f>
        <v>0</v>
      </c>
      <c r="F203" s="17">
        <f>IF(D203&lt;=Goals!$C$4,Goals!$H$4*Cashflows!$C203,0)</f>
        <v>0</v>
      </c>
      <c r="G203" s="17">
        <f>IF(E203&lt;=Goals!$C$5,Goals!$H$5*Cashflows!$C203,0)</f>
        <v>0</v>
      </c>
    </row>
    <row r="204" spans="1:7" x14ac:dyDescent="0.35">
      <c r="A204" s="1">
        <f t="shared" si="11"/>
        <v>41720</v>
      </c>
      <c r="B204" s="1">
        <f t="shared" si="9"/>
        <v>38070</v>
      </c>
      <c r="C204">
        <f t="shared" si="10"/>
        <v>0</v>
      </c>
      <c r="D204" s="17">
        <f>IF(A204&lt;=Goals!$C$2,Goals!$H$2*Cashflows!$C204,0)</f>
        <v>0</v>
      </c>
      <c r="E204" s="17">
        <f>IF(C204&lt;=Goals!$C$3,Goals!$H$3*Cashflows!$C204,0)</f>
        <v>0</v>
      </c>
      <c r="F204" s="17">
        <f>IF(D204&lt;=Goals!$C$4,Goals!$H$4*Cashflows!$C204,0)</f>
        <v>0</v>
      </c>
      <c r="G204" s="17">
        <f>IF(E204&lt;=Goals!$C$5,Goals!$H$5*Cashflows!$C204,0)</f>
        <v>0</v>
      </c>
    </row>
    <row r="205" spans="1:7" x14ac:dyDescent="0.35">
      <c r="A205" s="1">
        <f t="shared" si="11"/>
        <v>41721</v>
      </c>
      <c r="B205" s="1">
        <f t="shared" si="9"/>
        <v>38071</v>
      </c>
      <c r="C205">
        <f t="shared" si="10"/>
        <v>0</v>
      </c>
      <c r="D205" s="17">
        <f>IF(A205&lt;=Goals!$C$2,Goals!$H$2*Cashflows!$C205,0)</f>
        <v>0</v>
      </c>
      <c r="E205" s="17">
        <f>IF(C205&lt;=Goals!$C$3,Goals!$H$3*Cashflows!$C205,0)</f>
        <v>0</v>
      </c>
      <c r="F205" s="17">
        <f>IF(D205&lt;=Goals!$C$4,Goals!$H$4*Cashflows!$C205,0)</f>
        <v>0</v>
      </c>
      <c r="G205" s="17">
        <f>IF(E205&lt;=Goals!$C$5,Goals!$H$5*Cashflows!$C205,0)</f>
        <v>0</v>
      </c>
    </row>
    <row r="206" spans="1:7" x14ac:dyDescent="0.35">
      <c r="A206" s="1">
        <f t="shared" si="11"/>
        <v>41722</v>
      </c>
      <c r="B206" s="1">
        <f t="shared" si="9"/>
        <v>38072</v>
      </c>
      <c r="C206">
        <f t="shared" si="10"/>
        <v>0</v>
      </c>
      <c r="D206" s="17">
        <f>IF(A206&lt;=Goals!$C$2,Goals!$H$2*Cashflows!$C206,0)</f>
        <v>0</v>
      </c>
      <c r="E206" s="17">
        <f>IF(C206&lt;=Goals!$C$3,Goals!$H$3*Cashflows!$C206,0)</f>
        <v>0</v>
      </c>
      <c r="F206" s="17">
        <f>IF(D206&lt;=Goals!$C$4,Goals!$H$4*Cashflows!$C206,0)</f>
        <v>0</v>
      </c>
      <c r="G206" s="17">
        <f>IF(E206&lt;=Goals!$C$5,Goals!$H$5*Cashflows!$C206,0)</f>
        <v>0</v>
      </c>
    </row>
    <row r="207" spans="1:7" x14ac:dyDescent="0.35">
      <c r="A207" s="1">
        <f t="shared" si="11"/>
        <v>41723</v>
      </c>
      <c r="B207" s="1">
        <f t="shared" si="9"/>
        <v>38073</v>
      </c>
      <c r="C207">
        <f t="shared" si="10"/>
        <v>0</v>
      </c>
      <c r="D207" s="17">
        <f>IF(A207&lt;=Goals!$C$2,Goals!$H$2*Cashflows!$C207,0)</f>
        <v>0</v>
      </c>
      <c r="E207" s="17">
        <f>IF(C207&lt;=Goals!$C$3,Goals!$H$3*Cashflows!$C207,0)</f>
        <v>0</v>
      </c>
      <c r="F207" s="17">
        <f>IF(D207&lt;=Goals!$C$4,Goals!$H$4*Cashflows!$C207,0)</f>
        <v>0</v>
      </c>
      <c r="G207" s="17">
        <f>IF(E207&lt;=Goals!$C$5,Goals!$H$5*Cashflows!$C207,0)</f>
        <v>0</v>
      </c>
    </row>
    <row r="208" spans="1:7" x14ac:dyDescent="0.35">
      <c r="A208" s="1">
        <f t="shared" si="11"/>
        <v>41724</v>
      </c>
      <c r="B208" s="1">
        <f t="shared" si="9"/>
        <v>38074</v>
      </c>
      <c r="C208">
        <f t="shared" si="10"/>
        <v>0</v>
      </c>
      <c r="D208" s="17">
        <f>IF(A208&lt;=Goals!$C$2,Goals!$H$2*Cashflows!$C208,0)</f>
        <v>0</v>
      </c>
      <c r="E208" s="17">
        <f>IF(C208&lt;=Goals!$C$3,Goals!$H$3*Cashflows!$C208,0)</f>
        <v>0</v>
      </c>
      <c r="F208" s="17">
        <f>IF(D208&lt;=Goals!$C$4,Goals!$H$4*Cashflows!$C208,0)</f>
        <v>0</v>
      </c>
      <c r="G208" s="17">
        <f>IF(E208&lt;=Goals!$C$5,Goals!$H$5*Cashflows!$C208,0)</f>
        <v>0</v>
      </c>
    </row>
    <row r="209" spans="1:7" x14ac:dyDescent="0.35">
      <c r="A209" s="1">
        <f t="shared" si="11"/>
        <v>41725</v>
      </c>
      <c r="B209" s="1">
        <f t="shared" si="9"/>
        <v>38075</v>
      </c>
      <c r="C209">
        <f t="shared" si="10"/>
        <v>0</v>
      </c>
      <c r="D209" s="17">
        <f>IF(A209&lt;=Goals!$C$2,Goals!$H$2*Cashflows!$C209,0)</f>
        <v>0</v>
      </c>
      <c r="E209" s="17">
        <f>IF(C209&lt;=Goals!$C$3,Goals!$H$3*Cashflows!$C209,0)</f>
        <v>0</v>
      </c>
      <c r="F209" s="17">
        <f>IF(D209&lt;=Goals!$C$4,Goals!$H$4*Cashflows!$C209,0)</f>
        <v>0</v>
      </c>
      <c r="G209" s="17">
        <f>IF(E209&lt;=Goals!$C$5,Goals!$H$5*Cashflows!$C209,0)</f>
        <v>0</v>
      </c>
    </row>
    <row r="210" spans="1:7" x14ac:dyDescent="0.35">
      <c r="A210" s="1">
        <f t="shared" si="11"/>
        <v>41726</v>
      </c>
      <c r="B210" s="1">
        <f t="shared" si="9"/>
        <v>38076</v>
      </c>
      <c r="C210">
        <f t="shared" si="10"/>
        <v>0</v>
      </c>
      <c r="D210" s="17">
        <f>IF(A210&lt;=Goals!$C$2,Goals!$H$2*Cashflows!$C210,0)</f>
        <v>0</v>
      </c>
      <c r="E210" s="17">
        <f>IF(C210&lt;=Goals!$C$3,Goals!$H$3*Cashflows!$C210,0)</f>
        <v>0</v>
      </c>
      <c r="F210" s="17">
        <f>IF(D210&lt;=Goals!$C$4,Goals!$H$4*Cashflows!$C210,0)</f>
        <v>0</v>
      </c>
      <c r="G210" s="17">
        <f>IF(E210&lt;=Goals!$C$5,Goals!$H$5*Cashflows!$C210,0)</f>
        <v>0</v>
      </c>
    </row>
    <row r="211" spans="1:7" x14ac:dyDescent="0.35">
      <c r="A211" s="1">
        <f t="shared" si="11"/>
        <v>41727</v>
      </c>
      <c r="B211" s="1">
        <f t="shared" si="9"/>
        <v>38077</v>
      </c>
      <c r="C211">
        <f t="shared" si="10"/>
        <v>0</v>
      </c>
      <c r="D211" s="17">
        <f>IF(A211&lt;=Goals!$C$2,Goals!$H$2*Cashflows!$C211,0)</f>
        <v>0</v>
      </c>
      <c r="E211" s="17">
        <f>IF(C211&lt;=Goals!$C$3,Goals!$H$3*Cashflows!$C211,0)</f>
        <v>0</v>
      </c>
      <c r="F211" s="17">
        <f>IF(D211&lt;=Goals!$C$4,Goals!$H$4*Cashflows!$C211,0)</f>
        <v>0</v>
      </c>
      <c r="G211" s="17">
        <f>IF(E211&lt;=Goals!$C$5,Goals!$H$5*Cashflows!$C211,0)</f>
        <v>0</v>
      </c>
    </row>
    <row r="212" spans="1:7" x14ac:dyDescent="0.35">
      <c r="A212" s="1">
        <f t="shared" si="11"/>
        <v>41728</v>
      </c>
      <c r="B212" s="1">
        <f t="shared" si="9"/>
        <v>38078</v>
      </c>
      <c r="C212">
        <f t="shared" si="10"/>
        <v>0</v>
      </c>
      <c r="D212" s="17">
        <f>IF(A212&lt;=Goals!$C$2,Goals!$H$2*Cashflows!$C212,0)</f>
        <v>0</v>
      </c>
      <c r="E212" s="17">
        <f>IF(C212&lt;=Goals!$C$3,Goals!$H$3*Cashflows!$C212,0)</f>
        <v>0</v>
      </c>
      <c r="F212" s="17">
        <f>IF(D212&lt;=Goals!$C$4,Goals!$H$4*Cashflows!$C212,0)</f>
        <v>0</v>
      </c>
      <c r="G212" s="17">
        <f>IF(E212&lt;=Goals!$C$5,Goals!$H$5*Cashflows!$C212,0)</f>
        <v>0</v>
      </c>
    </row>
    <row r="213" spans="1:7" x14ac:dyDescent="0.35">
      <c r="A213" s="1">
        <f t="shared" si="11"/>
        <v>41729</v>
      </c>
      <c r="B213" s="1">
        <f t="shared" si="9"/>
        <v>38079</v>
      </c>
      <c r="C213">
        <f t="shared" si="10"/>
        <v>0</v>
      </c>
      <c r="D213" s="17">
        <f>IF(A213&lt;=Goals!$C$2,Goals!$H$2*Cashflows!$C213,0)</f>
        <v>0</v>
      </c>
      <c r="E213" s="17">
        <f>IF(C213&lt;=Goals!$C$3,Goals!$H$3*Cashflows!$C213,0)</f>
        <v>0</v>
      </c>
      <c r="F213" s="17">
        <f>IF(D213&lt;=Goals!$C$4,Goals!$H$4*Cashflows!$C213,0)</f>
        <v>0</v>
      </c>
      <c r="G213" s="17">
        <f>IF(E213&lt;=Goals!$C$5,Goals!$H$5*Cashflows!$C213,0)</f>
        <v>0</v>
      </c>
    </row>
    <row r="214" spans="1:7" x14ac:dyDescent="0.35">
      <c r="A214" s="1">
        <f t="shared" si="11"/>
        <v>41730</v>
      </c>
      <c r="B214" s="1">
        <f t="shared" si="9"/>
        <v>38080</v>
      </c>
      <c r="C214">
        <f t="shared" si="10"/>
        <v>1</v>
      </c>
      <c r="D214" s="17">
        <f>IF(A214&lt;=Goals!$C$2,Goals!$H$2*Cashflows!$C214,0)</f>
        <v>0</v>
      </c>
      <c r="E214" s="17">
        <f>IF(C214&lt;=Goals!$C$3,Goals!$H$3*Cashflows!$C214,0)</f>
        <v>22007.023580692319</v>
      </c>
      <c r="F214" s="17">
        <f>IF(D214&lt;=Goals!$C$4,Goals!$H$4*Cashflows!$C214,0)</f>
        <v>25744.727835775411</v>
      </c>
      <c r="G214" s="17">
        <f>IF(E214&lt;=Goals!$C$5,Goals!$H$5*Cashflows!$C214,0)</f>
        <v>3109.7089690514217</v>
      </c>
    </row>
    <row r="215" spans="1:7" x14ac:dyDescent="0.35">
      <c r="A215" s="1">
        <f t="shared" si="11"/>
        <v>41731</v>
      </c>
      <c r="B215" s="1">
        <f t="shared" si="9"/>
        <v>38081</v>
      </c>
      <c r="C215">
        <f t="shared" si="10"/>
        <v>0</v>
      </c>
      <c r="D215" s="17">
        <f>IF(A215&lt;=Goals!$C$2,Goals!$H$2*Cashflows!$C215,0)</f>
        <v>0</v>
      </c>
      <c r="E215" s="17">
        <f>IF(C215&lt;=Goals!$C$3,Goals!$H$3*Cashflows!$C215,0)</f>
        <v>0</v>
      </c>
      <c r="F215" s="17">
        <f>IF(D215&lt;=Goals!$C$4,Goals!$H$4*Cashflows!$C215,0)</f>
        <v>0</v>
      </c>
      <c r="G215" s="17">
        <f>IF(E215&lt;=Goals!$C$5,Goals!$H$5*Cashflows!$C215,0)</f>
        <v>0</v>
      </c>
    </row>
    <row r="216" spans="1:7" x14ac:dyDescent="0.35">
      <c r="A216" s="1">
        <f t="shared" si="11"/>
        <v>41732</v>
      </c>
      <c r="B216" s="1">
        <f t="shared" si="9"/>
        <v>38082</v>
      </c>
      <c r="C216">
        <f t="shared" si="10"/>
        <v>0</v>
      </c>
      <c r="D216" s="17">
        <f>IF(A216&lt;=Goals!$C$2,Goals!$H$2*Cashflows!$C216,0)</f>
        <v>0</v>
      </c>
      <c r="E216" s="17">
        <f>IF(C216&lt;=Goals!$C$3,Goals!$H$3*Cashflows!$C216,0)</f>
        <v>0</v>
      </c>
      <c r="F216" s="17">
        <f>IF(D216&lt;=Goals!$C$4,Goals!$H$4*Cashflows!$C216,0)</f>
        <v>0</v>
      </c>
      <c r="G216" s="17">
        <f>IF(E216&lt;=Goals!$C$5,Goals!$H$5*Cashflows!$C216,0)</f>
        <v>0</v>
      </c>
    </row>
    <row r="217" spans="1:7" x14ac:dyDescent="0.35">
      <c r="A217" s="1">
        <f t="shared" si="11"/>
        <v>41733</v>
      </c>
      <c r="B217" s="1">
        <f t="shared" si="9"/>
        <v>38083</v>
      </c>
      <c r="C217">
        <f t="shared" si="10"/>
        <v>0</v>
      </c>
      <c r="D217" s="17">
        <f>IF(A217&lt;=Goals!$C$2,Goals!$H$2*Cashflows!$C217,0)</f>
        <v>0</v>
      </c>
      <c r="E217" s="17">
        <f>IF(C217&lt;=Goals!$C$3,Goals!$H$3*Cashflows!$C217,0)</f>
        <v>0</v>
      </c>
      <c r="F217" s="17">
        <f>IF(D217&lt;=Goals!$C$4,Goals!$H$4*Cashflows!$C217,0)</f>
        <v>0</v>
      </c>
      <c r="G217" s="17">
        <f>IF(E217&lt;=Goals!$C$5,Goals!$H$5*Cashflows!$C217,0)</f>
        <v>0</v>
      </c>
    </row>
    <row r="218" spans="1:7" x14ac:dyDescent="0.35">
      <c r="A218" s="1">
        <f t="shared" si="11"/>
        <v>41734</v>
      </c>
      <c r="B218" s="1">
        <f t="shared" si="9"/>
        <v>38084</v>
      </c>
      <c r="C218">
        <f t="shared" si="10"/>
        <v>0</v>
      </c>
      <c r="D218" s="17">
        <f>IF(A218&lt;=Goals!$C$2,Goals!$H$2*Cashflows!$C218,0)</f>
        <v>0</v>
      </c>
      <c r="E218" s="17">
        <f>IF(C218&lt;=Goals!$C$3,Goals!$H$3*Cashflows!$C218,0)</f>
        <v>0</v>
      </c>
      <c r="F218" s="17">
        <f>IF(D218&lt;=Goals!$C$4,Goals!$H$4*Cashflows!$C218,0)</f>
        <v>0</v>
      </c>
      <c r="G218" s="17">
        <f>IF(E218&lt;=Goals!$C$5,Goals!$H$5*Cashflows!$C218,0)</f>
        <v>0</v>
      </c>
    </row>
    <row r="219" spans="1:7" x14ac:dyDescent="0.35">
      <c r="A219" s="1">
        <f t="shared" si="11"/>
        <v>41735</v>
      </c>
      <c r="B219" s="1">
        <f t="shared" si="9"/>
        <v>38085</v>
      </c>
      <c r="C219">
        <f t="shared" si="10"/>
        <v>0</v>
      </c>
      <c r="D219" s="17">
        <f>IF(A219&lt;=Goals!$C$2,Goals!$H$2*Cashflows!$C219,0)</f>
        <v>0</v>
      </c>
      <c r="E219" s="17">
        <f>IF(C219&lt;=Goals!$C$3,Goals!$H$3*Cashflows!$C219,0)</f>
        <v>0</v>
      </c>
      <c r="F219" s="17">
        <f>IF(D219&lt;=Goals!$C$4,Goals!$H$4*Cashflows!$C219,0)</f>
        <v>0</v>
      </c>
      <c r="G219" s="17">
        <f>IF(E219&lt;=Goals!$C$5,Goals!$H$5*Cashflows!$C219,0)</f>
        <v>0</v>
      </c>
    </row>
    <row r="220" spans="1:7" x14ac:dyDescent="0.35">
      <c r="A220" s="1">
        <f t="shared" si="11"/>
        <v>41736</v>
      </c>
      <c r="B220" s="1">
        <f t="shared" si="9"/>
        <v>38086</v>
      </c>
      <c r="C220">
        <f t="shared" si="10"/>
        <v>0</v>
      </c>
      <c r="D220" s="17">
        <f>IF(A220&lt;=Goals!$C$2,Goals!$H$2*Cashflows!$C220,0)</f>
        <v>0</v>
      </c>
      <c r="E220" s="17">
        <f>IF(C220&lt;=Goals!$C$3,Goals!$H$3*Cashflows!$C220,0)</f>
        <v>0</v>
      </c>
      <c r="F220" s="17">
        <f>IF(D220&lt;=Goals!$C$4,Goals!$H$4*Cashflows!$C220,0)</f>
        <v>0</v>
      </c>
      <c r="G220" s="17">
        <f>IF(E220&lt;=Goals!$C$5,Goals!$H$5*Cashflows!$C220,0)</f>
        <v>0</v>
      </c>
    </row>
    <row r="221" spans="1:7" x14ac:dyDescent="0.35">
      <c r="A221" s="1">
        <f t="shared" si="11"/>
        <v>41737</v>
      </c>
      <c r="B221" s="1">
        <f t="shared" si="9"/>
        <v>38087</v>
      </c>
      <c r="C221">
        <f t="shared" si="10"/>
        <v>0</v>
      </c>
      <c r="D221" s="17">
        <f>IF(A221&lt;=Goals!$C$2,Goals!$H$2*Cashflows!$C221,0)</f>
        <v>0</v>
      </c>
      <c r="E221" s="17">
        <f>IF(C221&lt;=Goals!$C$3,Goals!$H$3*Cashflows!$C221,0)</f>
        <v>0</v>
      </c>
      <c r="F221" s="17">
        <f>IF(D221&lt;=Goals!$C$4,Goals!$H$4*Cashflows!$C221,0)</f>
        <v>0</v>
      </c>
      <c r="G221" s="17">
        <f>IF(E221&lt;=Goals!$C$5,Goals!$H$5*Cashflows!$C221,0)</f>
        <v>0</v>
      </c>
    </row>
    <row r="222" spans="1:7" x14ac:dyDescent="0.35">
      <c r="A222" s="1">
        <f t="shared" si="11"/>
        <v>41738</v>
      </c>
      <c r="B222" s="1">
        <f t="shared" si="9"/>
        <v>38088</v>
      </c>
      <c r="C222">
        <f t="shared" si="10"/>
        <v>0</v>
      </c>
      <c r="D222" s="17">
        <f>IF(A222&lt;=Goals!$C$2,Goals!$H$2*Cashflows!$C222,0)</f>
        <v>0</v>
      </c>
      <c r="E222" s="17">
        <f>IF(C222&lt;=Goals!$C$3,Goals!$H$3*Cashflows!$C222,0)</f>
        <v>0</v>
      </c>
      <c r="F222" s="17">
        <f>IF(D222&lt;=Goals!$C$4,Goals!$H$4*Cashflows!$C222,0)</f>
        <v>0</v>
      </c>
      <c r="G222" s="17">
        <f>IF(E222&lt;=Goals!$C$5,Goals!$H$5*Cashflows!$C222,0)</f>
        <v>0</v>
      </c>
    </row>
    <row r="223" spans="1:7" x14ac:dyDescent="0.35">
      <c r="A223" s="1">
        <f t="shared" si="11"/>
        <v>41739</v>
      </c>
      <c r="B223" s="1">
        <f t="shared" si="9"/>
        <v>38089</v>
      </c>
      <c r="C223">
        <f t="shared" si="10"/>
        <v>0</v>
      </c>
      <c r="D223" s="17">
        <f>IF(A223&lt;=Goals!$C$2,Goals!$H$2*Cashflows!$C223,0)</f>
        <v>0</v>
      </c>
      <c r="E223" s="17">
        <f>IF(C223&lt;=Goals!$C$3,Goals!$H$3*Cashflows!$C223,0)</f>
        <v>0</v>
      </c>
      <c r="F223" s="17">
        <f>IF(D223&lt;=Goals!$C$4,Goals!$H$4*Cashflows!$C223,0)</f>
        <v>0</v>
      </c>
      <c r="G223" s="17">
        <f>IF(E223&lt;=Goals!$C$5,Goals!$H$5*Cashflows!$C223,0)</f>
        <v>0</v>
      </c>
    </row>
    <row r="224" spans="1:7" x14ac:dyDescent="0.35">
      <c r="A224" s="1">
        <f t="shared" si="11"/>
        <v>41740</v>
      </c>
      <c r="B224" s="1">
        <f t="shared" si="9"/>
        <v>38090</v>
      </c>
      <c r="C224">
        <f t="shared" si="10"/>
        <v>0</v>
      </c>
      <c r="D224" s="17">
        <f>IF(A224&lt;=Goals!$C$2,Goals!$H$2*Cashflows!$C224,0)</f>
        <v>0</v>
      </c>
      <c r="E224" s="17">
        <f>IF(C224&lt;=Goals!$C$3,Goals!$H$3*Cashflows!$C224,0)</f>
        <v>0</v>
      </c>
      <c r="F224" s="17">
        <f>IF(D224&lt;=Goals!$C$4,Goals!$H$4*Cashflows!$C224,0)</f>
        <v>0</v>
      </c>
      <c r="G224" s="17">
        <f>IF(E224&lt;=Goals!$C$5,Goals!$H$5*Cashflows!$C224,0)</f>
        <v>0</v>
      </c>
    </row>
    <row r="225" spans="1:7" x14ac:dyDescent="0.35">
      <c r="A225" s="1">
        <f t="shared" si="11"/>
        <v>41741</v>
      </c>
      <c r="B225" s="1">
        <f t="shared" si="9"/>
        <v>38091</v>
      </c>
      <c r="C225">
        <f t="shared" si="10"/>
        <v>0</v>
      </c>
      <c r="D225" s="17">
        <f>IF(A225&lt;=Goals!$C$2,Goals!$H$2*Cashflows!$C225,0)</f>
        <v>0</v>
      </c>
      <c r="E225" s="17">
        <f>IF(C225&lt;=Goals!$C$3,Goals!$H$3*Cashflows!$C225,0)</f>
        <v>0</v>
      </c>
      <c r="F225" s="17">
        <f>IF(D225&lt;=Goals!$C$4,Goals!$H$4*Cashflows!$C225,0)</f>
        <v>0</v>
      </c>
      <c r="G225" s="17">
        <f>IF(E225&lt;=Goals!$C$5,Goals!$H$5*Cashflows!$C225,0)</f>
        <v>0</v>
      </c>
    </row>
    <row r="226" spans="1:7" x14ac:dyDescent="0.35">
      <c r="A226" s="1">
        <f t="shared" si="11"/>
        <v>41742</v>
      </c>
      <c r="B226" s="1">
        <f t="shared" si="9"/>
        <v>38092</v>
      </c>
      <c r="C226">
        <f t="shared" si="10"/>
        <v>0</v>
      </c>
      <c r="D226" s="17">
        <f>IF(A226&lt;=Goals!$C$2,Goals!$H$2*Cashflows!$C226,0)</f>
        <v>0</v>
      </c>
      <c r="E226" s="17">
        <f>IF(C226&lt;=Goals!$C$3,Goals!$H$3*Cashflows!$C226,0)</f>
        <v>0</v>
      </c>
      <c r="F226" s="17">
        <f>IF(D226&lt;=Goals!$C$4,Goals!$H$4*Cashflows!$C226,0)</f>
        <v>0</v>
      </c>
      <c r="G226" s="17">
        <f>IF(E226&lt;=Goals!$C$5,Goals!$H$5*Cashflows!$C226,0)</f>
        <v>0</v>
      </c>
    </row>
    <row r="227" spans="1:7" x14ac:dyDescent="0.35">
      <c r="A227" s="1">
        <f t="shared" si="11"/>
        <v>41743</v>
      </c>
      <c r="B227" s="1">
        <f t="shared" si="9"/>
        <v>38093</v>
      </c>
      <c r="C227">
        <f t="shared" si="10"/>
        <v>0</v>
      </c>
      <c r="D227" s="17">
        <f>IF(A227&lt;=Goals!$C$2,Goals!$H$2*Cashflows!$C227,0)</f>
        <v>0</v>
      </c>
      <c r="E227" s="17">
        <f>IF(C227&lt;=Goals!$C$3,Goals!$H$3*Cashflows!$C227,0)</f>
        <v>0</v>
      </c>
      <c r="F227" s="17">
        <f>IF(D227&lt;=Goals!$C$4,Goals!$H$4*Cashflows!$C227,0)</f>
        <v>0</v>
      </c>
      <c r="G227" s="17">
        <f>IF(E227&lt;=Goals!$C$5,Goals!$H$5*Cashflows!$C227,0)</f>
        <v>0</v>
      </c>
    </row>
    <row r="228" spans="1:7" x14ac:dyDescent="0.35">
      <c r="A228" s="1">
        <f t="shared" si="11"/>
        <v>41744</v>
      </c>
      <c r="B228" s="1">
        <f t="shared" si="9"/>
        <v>38094</v>
      </c>
      <c r="C228">
        <f t="shared" si="10"/>
        <v>0</v>
      </c>
      <c r="D228" s="17">
        <f>IF(A228&lt;=Goals!$C$2,Goals!$H$2*Cashflows!$C228,0)</f>
        <v>0</v>
      </c>
      <c r="E228" s="17">
        <f>IF(C228&lt;=Goals!$C$3,Goals!$H$3*Cashflows!$C228,0)</f>
        <v>0</v>
      </c>
      <c r="F228" s="17">
        <f>IF(D228&lt;=Goals!$C$4,Goals!$H$4*Cashflows!$C228,0)</f>
        <v>0</v>
      </c>
      <c r="G228" s="17">
        <f>IF(E228&lt;=Goals!$C$5,Goals!$H$5*Cashflows!$C228,0)</f>
        <v>0</v>
      </c>
    </row>
    <row r="229" spans="1:7" x14ac:dyDescent="0.35">
      <c r="A229" s="1">
        <f t="shared" si="11"/>
        <v>41745</v>
      </c>
      <c r="B229" s="1">
        <f t="shared" si="9"/>
        <v>38095</v>
      </c>
      <c r="C229">
        <f t="shared" si="10"/>
        <v>0</v>
      </c>
      <c r="D229" s="17">
        <f>IF(A229&lt;=Goals!$C$2,Goals!$H$2*Cashflows!$C229,0)</f>
        <v>0</v>
      </c>
      <c r="E229" s="17">
        <f>IF(C229&lt;=Goals!$C$3,Goals!$H$3*Cashflows!$C229,0)</f>
        <v>0</v>
      </c>
      <c r="F229" s="17">
        <f>IF(D229&lt;=Goals!$C$4,Goals!$H$4*Cashflows!$C229,0)</f>
        <v>0</v>
      </c>
      <c r="G229" s="17">
        <f>IF(E229&lt;=Goals!$C$5,Goals!$H$5*Cashflows!$C229,0)</f>
        <v>0</v>
      </c>
    </row>
    <row r="230" spans="1:7" x14ac:dyDescent="0.35">
      <c r="A230" s="1">
        <f t="shared" si="11"/>
        <v>41746</v>
      </c>
      <c r="B230" s="1">
        <f t="shared" si="9"/>
        <v>38096</v>
      </c>
      <c r="C230">
        <f t="shared" si="10"/>
        <v>0</v>
      </c>
      <c r="D230" s="17">
        <f>IF(A230&lt;=Goals!$C$2,Goals!$H$2*Cashflows!$C230,0)</f>
        <v>0</v>
      </c>
      <c r="E230" s="17">
        <f>IF(C230&lt;=Goals!$C$3,Goals!$H$3*Cashflows!$C230,0)</f>
        <v>0</v>
      </c>
      <c r="F230" s="17">
        <f>IF(D230&lt;=Goals!$C$4,Goals!$H$4*Cashflows!$C230,0)</f>
        <v>0</v>
      </c>
      <c r="G230" s="17">
        <f>IF(E230&lt;=Goals!$C$5,Goals!$H$5*Cashflows!$C230,0)</f>
        <v>0</v>
      </c>
    </row>
    <row r="231" spans="1:7" x14ac:dyDescent="0.35">
      <c r="A231" s="1">
        <f t="shared" si="11"/>
        <v>41747</v>
      </c>
      <c r="B231" s="1">
        <f t="shared" si="9"/>
        <v>38097</v>
      </c>
      <c r="C231">
        <f t="shared" si="10"/>
        <v>0</v>
      </c>
      <c r="D231" s="17">
        <f>IF(A231&lt;=Goals!$C$2,Goals!$H$2*Cashflows!$C231,0)</f>
        <v>0</v>
      </c>
      <c r="E231" s="17">
        <f>IF(C231&lt;=Goals!$C$3,Goals!$H$3*Cashflows!$C231,0)</f>
        <v>0</v>
      </c>
      <c r="F231" s="17">
        <f>IF(D231&lt;=Goals!$C$4,Goals!$H$4*Cashflows!$C231,0)</f>
        <v>0</v>
      </c>
      <c r="G231" s="17">
        <f>IF(E231&lt;=Goals!$C$5,Goals!$H$5*Cashflows!$C231,0)</f>
        <v>0</v>
      </c>
    </row>
    <row r="232" spans="1:7" x14ac:dyDescent="0.35">
      <c r="A232" s="1">
        <f t="shared" si="11"/>
        <v>41748</v>
      </c>
      <c r="B232" s="1">
        <f t="shared" si="9"/>
        <v>38098</v>
      </c>
      <c r="C232">
        <f t="shared" si="10"/>
        <v>0</v>
      </c>
      <c r="D232" s="17">
        <f>IF(A232&lt;=Goals!$C$2,Goals!$H$2*Cashflows!$C232,0)</f>
        <v>0</v>
      </c>
      <c r="E232" s="17">
        <f>IF(C232&lt;=Goals!$C$3,Goals!$H$3*Cashflows!$C232,0)</f>
        <v>0</v>
      </c>
      <c r="F232" s="17">
        <f>IF(D232&lt;=Goals!$C$4,Goals!$H$4*Cashflows!$C232,0)</f>
        <v>0</v>
      </c>
      <c r="G232" s="17">
        <f>IF(E232&lt;=Goals!$C$5,Goals!$H$5*Cashflows!$C232,0)</f>
        <v>0</v>
      </c>
    </row>
    <row r="233" spans="1:7" x14ac:dyDescent="0.35">
      <c r="A233" s="1">
        <f t="shared" si="11"/>
        <v>41749</v>
      </c>
      <c r="B233" s="1">
        <f t="shared" si="9"/>
        <v>38099</v>
      </c>
      <c r="C233">
        <f t="shared" si="10"/>
        <v>0</v>
      </c>
      <c r="D233" s="17">
        <f>IF(A233&lt;=Goals!$C$2,Goals!$H$2*Cashflows!$C233,0)</f>
        <v>0</v>
      </c>
      <c r="E233" s="17">
        <f>IF(C233&lt;=Goals!$C$3,Goals!$H$3*Cashflows!$C233,0)</f>
        <v>0</v>
      </c>
      <c r="F233" s="17">
        <f>IF(D233&lt;=Goals!$C$4,Goals!$H$4*Cashflows!$C233,0)</f>
        <v>0</v>
      </c>
      <c r="G233" s="17">
        <f>IF(E233&lt;=Goals!$C$5,Goals!$H$5*Cashflows!$C233,0)</f>
        <v>0</v>
      </c>
    </row>
    <row r="234" spans="1:7" x14ac:dyDescent="0.35">
      <c r="A234" s="1">
        <f t="shared" si="11"/>
        <v>41750</v>
      </c>
      <c r="B234" s="1">
        <f t="shared" si="9"/>
        <v>38100</v>
      </c>
      <c r="C234">
        <f t="shared" si="10"/>
        <v>0</v>
      </c>
      <c r="D234" s="17">
        <f>IF(A234&lt;=Goals!$C$2,Goals!$H$2*Cashflows!$C234,0)</f>
        <v>0</v>
      </c>
      <c r="E234" s="17">
        <f>IF(C234&lt;=Goals!$C$3,Goals!$H$3*Cashflows!$C234,0)</f>
        <v>0</v>
      </c>
      <c r="F234" s="17">
        <f>IF(D234&lt;=Goals!$C$4,Goals!$H$4*Cashflows!$C234,0)</f>
        <v>0</v>
      </c>
      <c r="G234" s="17">
        <f>IF(E234&lt;=Goals!$C$5,Goals!$H$5*Cashflows!$C234,0)</f>
        <v>0</v>
      </c>
    </row>
    <row r="235" spans="1:7" x14ac:dyDescent="0.35">
      <c r="A235" s="1">
        <f t="shared" si="11"/>
        <v>41751</v>
      </c>
      <c r="B235" s="1">
        <f t="shared" si="9"/>
        <v>38101</v>
      </c>
      <c r="C235">
        <f t="shared" si="10"/>
        <v>0</v>
      </c>
      <c r="D235" s="17">
        <f>IF(A235&lt;=Goals!$C$2,Goals!$H$2*Cashflows!$C235,0)</f>
        <v>0</v>
      </c>
      <c r="E235" s="17">
        <f>IF(C235&lt;=Goals!$C$3,Goals!$H$3*Cashflows!$C235,0)</f>
        <v>0</v>
      </c>
      <c r="F235" s="17">
        <f>IF(D235&lt;=Goals!$C$4,Goals!$H$4*Cashflows!$C235,0)</f>
        <v>0</v>
      </c>
      <c r="G235" s="17">
        <f>IF(E235&lt;=Goals!$C$5,Goals!$H$5*Cashflows!$C235,0)</f>
        <v>0</v>
      </c>
    </row>
    <row r="236" spans="1:7" x14ac:dyDescent="0.35">
      <c r="A236" s="1">
        <f t="shared" si="11"/>
        <v>41752</v>
      </c>
      <c r="B236" s="1">
        <f t="shared" si="9"/>
        <v>38102</v>
      </c>
      <c r="C236">
        <f t="shared" si="10"/>
        <v>0</v>
      </c>
      <c r="D236" s="17">
        <f>IF(A236&lt;=Goals!$C$2,Goals!$H$2*Cashflows!$C236,0)</f>
        <v>0</v>
      </c>
      <c r="E236" s="17">
        <f>IF(C236&lt;=Goals!$C$3,Goals!$H$3*Cashflows!$C236,0)</f>
        <v>0</v>
      </c>
      <c r="F236" s="17">
        <f>IF(D236&lt;=Goals!$C$4,Goals!$H$4*Cashflows!$C236,0)</f>
        <v>0</v>
      </c>
      <c r="G236" s="17">
        <f>IF(E236&lt;=Goals!$C$5,Goals!$H$5*Cashflows!$C236,0)</f>
        <v>0</v>
      </c>
    </row>
    <row r="237" spans="1:7" x14ac:dyDescent="0.35">
      <c r="A237" s="1">
        <f t="shared" si="11"/>
        <v>41753</v>
      </c>
      <c r="B237" s="1">
        <f t="shared" si="9"/>
        <v>38103</v>
      </c>
      <c r="C237">
        <f t="shared" si="10"/>
        <v>0</v>
      </c>
      <c r="D237" s="17">
        <f>IF(A237&lt;=Goals!$C$2,Goals!$H$2*Cashflows!$C237,0)</f>
        <v>0</v>
      </c>
      <c r="E237" s="17">
        <f>IF(C237&lt;=Goals!$C$3,Goals!$H$3*Cashflows!$C237,0)</f>
        <v>0</v>
      </c>
      <c r="F237" s="17">
        <f>IF(D237&lt;=Goals!$C$4,Goals!$H$4*Cashflows!$C237,0)</f>
        <v>0</v>
      </c>
      <c r="G237" s="17">
        <f>IF(E237&lt;=Goals!$C$5,Goals!$H$5*Cashflows!$C237,0)</f>
        <v>0</v>
      </c>
    </row>
    <row r="238" spans="1:7" x14ac:dyDescent="0.35">
      <c r="A238" s="1">
        <f t="shared" si="11"/>
        <v>41754</v>
      </c>
      <c r="B238" s="1">
        <f t="shared" si="9"/>
        <v>38104</v>
      </c>
      <c r="C238">
        <f t="shared" si="10"/>
        <v>0</v>
      </c>
      <c r="D238" s="17">
        <f>IF(A238&lt;=Goals!$C$2,Goals!$H$2*Cashflows!$C238,0)</f>
        <v>0</v>
      </c>
      <c r="E238" s="17">
        <f>IF(C238&lt;=Goals!$C$3,Goals!$H$3*Cashflows!$C238,0)</f>
        <v>0</v>
      </c>
      <c r="F238" s="17">
        <f>IF(D238&lt;=Goals!$C$4,Goals!$H$4*Cashflows!$C238,0)</f>
        <v>0</v>
      </c>
      <c r="G238" s="17">
        <f>IF(E238&lt;=Goals!$C$5,Goals!$H$5*Cashflows!$C238,0)</f>
        <v>0</v>
      </c>
    </row>
    <row r="239" spans="1:7" x14ac:dyDescent="0.35">
      <c r="A239" s="1">
        <f t="shared" si="11"/>
        <v>41755</v>
      </c>
      <c r="B239" s="1">
        <f t="shared" si="9"/>
        <v>38105</v>
      </c>
      <c r="C239">
        <f t="shared" si="10"/>
        <v>0</v>
      </c>
      <c r="D239" s="17">
        <f>IF(A239&lt;=Goals!$C$2,Goals!$H$2*Cashflows!$C239,0)</f>
        <v>0</v>
      </c>
      <c r="E239" s="17">
        <f>IF(C239&lt;=Goals!$C$3,Goals!$H$3*Cashflows!$C239,0)</f>
        <v>0</v>
      </c>
      <c r="F239" s="17">
        <f>IF(D239&lt;=Goals!$C$4,Goals!$H$4*Cashflows!$C239,0)</f>
        <v>0</v>
      </c>
      <c r="G239" s="17">
        <f>IF(E239&lt;=Goals!$C$5,Goals!$H$5*Cashflows!$C239,0)</f>
        <v>0</v>
      </c>
    </row>
    <row r="240" spans="1:7" x14ac:dyDescent="0.35">
      <c r="A240" s="1">
        <f t="shared" si="11"/>
        <v>41756</v>
      </c>
      <c r="B240" s="1">
        <f t="shared" si="9"/>
        <v>38106</v>
      </c>
      <c r="C240">
        <f t="shared" si="10"/>
        <v>0</v>
      </c>
      <c r="D240" s="17">
        <f>IF(A240&lt;=Goals!$C$2,Goals!$H$2*Cashflows!$C240,0)</f>
        <v>0</v>
      </c>
      <c r="E240" s="17">
        <f>IF(C240&lt;=Goals!$C$3,Goals!$H$3*Cashflows!$C240,0)</f>
        <v>0</v>
      </c>
      <c r="F240" s="17">
        <f>IF(D240&lt;=Goals!$C$4,Goals!$H$4*Cashflows!$C240,0)</f>
        <v>0</v>
      </c>
      <c r="G240" s="17">
        <f>IF(E240&lt;=Goals!$C$5,Goals!$H$5*Cashflows!$C240,0)</f>
        <v>0</v>
      </c>
    </row>
    <row r="241" spans="1:7" x14ac:dyDescent="0.35">
      <c r="A241" s="1">
        <f t="shared" si="11"/>
        <v>41757</v>
      </c>
      <c r="B241" s="1">
        <f t="shared" si="9"/>
        <v>38107</v>
      </c>
      <c r="C241">
        <f t="shared" si="10"/>
        <v>0</v>
      </c>
      <c r="D241" s="17">
        <f>IF(A241&lt;=Goals!$C$2,Goals!$H$2*Cashflows!$C241,0)</f>
        <v>0</v>
      </c>
      <c r="E241" s="17">
        <f>IF(C241&lt;=Goals!$C$3,Goals!$H$3*Cashflows!$C241,0)</f>
        <v>0</v>
      </c>
      <c r="F241" s="17">
        <f>IF(D241&lt;=Goals!$C$4,Goals!$H$4*Cashflows!$C241,0)</f>
        <v>0</v>
      </c>
      <c r="G241" s="17">
        <f>IF(E241&lt;=Goals!$C$5,Goals!$H$5*Cashflows!$C241,0)</f>
        <v>0</v>
      </c>
    </row>
    <row r="242" spans="1:7" x14ac:dyDescent="0.35">
      <c r="A242" s="1">
        <f t="shared" si="11"/>
        <v>41758</v>
      </c>
      <c r="B242" s="1">
        <f t="shared" si="9"/>
        <v>38108</v>
      </c>
      <c r="C242">
        <f t="shared" si="10"/>
        <v>0</v>
      </c>
      <c r="D242" s="17">
        <f>IF(A242&lt;=Goals!$C$2,Goals!$H$2*Cashflows!$C242,0)</f>
        <v>0</v>
      </c>
      <c r="E242" s="17">
        <f>IF(C242&lt;=Goals!$C$3,Goals!$H$3*Cashflows!$C242,0)</f>
        <v>0</v>
      </c>
      <c r="F242" s="17">
        <f>IF(D242&lt;=Goals!$C$4,Goals!$H$4*Cashflows!$C242,0)</f>
        <v>0</v>
      </c>
      <c r="G242" s="17">
        <f>IF(E242&lt;=Goals!$C$5,Goals!$H$5*Cashflows!$C242,0)</f>
        <v>0</v>
      </c>
    </row>
    <row r="243" spans="1:7" x14ac:dyDescent="0.35">
      <c r="A243" s="1">
        <f t="shared" si="11"/>
        <v>41759</v>
      </c>
      <c r="B243" s="1">
        <f t="shared" si="9"/>
        <v>38109</v>
      </c>
      <c r="C243">
        <f t="shared" si="10"/>
        <v>0</v>
      </c>
      <c r="D243" s="17">
        <f>IF(A243&lt;=Goals!$C$2,Goals!$H$2*Cashflows!$C243,0)</f>
        <v>0</v>
      </c>
      <c r="E243" s="17">
        <f>IF(C243&lt;=Goals!$C$3,Goals!$H$3*Cashflows!$C243,0)</f>
        <v>0</v>
      </c>
      <c r="F243" s="17">
        <f>IF(D243&lt;=Goals!$C$4,Goals!$H$4*Cashflows!$C243,0)</f>
        <v>0</v>
      </c>
      <c r="G243" s="17">
        <f>IF(E243&lt;=Goals!$C$5,Goals!$H$5*Cashflows!$C243,0)</f>
        <v>0</v>
      </c>
    </row>
    <row r="244" spans="1:7" x14ac:dyDescent="0.35">
      <c r="A244" s="1">
        <f t="shared" si="11"/>
        <v>41760</v>
      </c>
      <c r="B244" s="1">
        <f t="shared" si="9"/>
        <v>38110</v>
      </c>
      <c r="C244">
        <f t="shared" si="10"/>
        <v>1</v>
      </c>
      <c r="D244" s="17">
        <f>IF(A244&lt;=Goals!$C$2,Goals!$H$2*Cashflows!$C244,0)</f>
        <v>0</v>
      </c>
      <c r="E244" s="17">
        <f>IF(C244&lt;=Goals!$C$3,Goals!$H$3*Cashflows!$C244,0)</f>
        <v>22007.023580692319</v>
      </c>
      <c r="F244" s="17">
        <f>IF(D244&lt;=Goals!$C$4,Goals!$H$4*Cashflows!$C244,0)</f>
        <v>25744.727835775411</v>
      </c>
      <c r="G244" s="17">
        <f>IF(E244&lt;=Goals!$C$5,Goals!$H$5*Cashflows!$C244,0)</f>
        <v>3109.7089690514217</v>
      </c>
    </row>
    <row r="245" spans="1:7" x14ac:dyDescent="0.35">
      <c r="A245" s="1">
        <f t="shared" si="11"/>
        <v>41761</v>
      </c>
      <c r="B245" s="1">
        <f t="shared" si="9"/>
        <v>38111</v>
      </c>
      <c r="C245">
        <f t="shared" si="10"/>
        <v>0</v>
      </c>
      <c r="D245" s="17">
        <f>IF(A245&lt;=Goals!$C$2,Goals!$H$2*Cashflows!$C245,0)</f>
        <v>0</v>
      </c>
      <c r="E245" s="17">
        <f>IF(C245&lt;=Goals!$C$3,Goals!$H$3*Cashflows!$C245,0)</f>
        <v>0</v>
      </c>
      <c r="F245" s="17">
        <f>IF(D245&lt;=Goals!$C$4,Goals!$H$4*Cashflows!$C245,0)</f>
        <v>0</v>
      </c>
      <c r="G245" s="17">
        <f>IF(E245&lt;=Goals!$C$5,Goals!$H$5*Cashflows!$C245,0)</f>
        <v>0</v>
      </c>
    </row>
    <row r="246" spans="1:7" x14ac:dyDescent="0.35">
      <c r="A246" s="1">
        <f t="shared" si="11"/>
        <v>41762</v>
      </c>
      <c r="B246" s="1">
        <f t="shared" si="9"/>
        <v>38112</v>
      </c>
      <c r="C246">
        <f t="shared" si="10"/>
        <v>0</v>
      </c>
      <c r="D246" s="17">
        <f>IF(A246&lt;=Goals!$C$2,Goals!$H$2*Cashflows!$C246,0)</f>
        <v>0</v>
      </c>
      <c r="E246" s="17">
        <f>IF(C246&lt;=Goals!$C$3,Goals!$H$3*Cashflows!$C246,0)</f>
        <v>0</v>
      </c>
      <c r="F246" s="17">
        <f>IF(D246&lt;=Goals!$C$4,Goals!$H$4*Cashflows!$C246,0)</f>
        <v>0</v>
      </c>
      <c r="G246" s="17">
        <f>IF(E246&lt;=Goals!$C$5,Goals!$H$5*Cashflows!$C246,0)</f>
        <v>0</v>
      </c>
    </row>
    <row r="247" spans="1:7" x14ac:dyDescent="0.35">
      <c r="A247" s="1">
        <f t="shared" si="11"/>
        <v>41763</v>
      </c>
      <c r="B247" s="1">
        <f t="shared" si="9"/>
        <v>38113</v>
      </c>
      <c r="C247">
        <f t="shared" si="10"/>
        <v>0</v>
      </c>
      <c r="D247" s="17">
        <f>IF(A247&lt;=Goals!$C$2,Goals!$H$2*Cashflows!$C247,0)</f>
        <v>0</v>
      </c>
      <c r="E247" s="17">
        <f>IF(C247&lt;=Goals!$C$3,Goals!$H$3*Cashflows!$C247,0)</f>
        <v>0</v>
      </c>
      <c r="F247" s="17">
        <f>IF(D247&lt;=Goals!$C$4,Goals!$H$4*Cashflows!$C247,0)</f>
        <v>0</v>
      </c>
      <c r="G247" s="17">
        <f>IF(E247&lt;=Goals!$C$5,Goals!$H$5*Cashflows!$C247,0)</f>
        <v>0</v>
      </c>
    </row>
    <row r="248" spans="1:7" x14ac:dyDescent="0.35">
      <c r="A248" s="1">
        <f t="shared" si="11"/>
        <v>41764</v>
      </c>
      <c r="B248" s="1">
        <f t="shared" si="9"/>
        <v>38114</v>
      </c>
      <c r="C248">
        <f t="shared" si="10"/>
        <v>0</v>
      </c>
      <c r="D248" s="17">
        <f>IF(A248&lt;=Goals!$C$2,Goals!$H$2*Cashflows!$C248,0)</f>
        <v>0</v>
      </c>
      <c r="E248" s="17">
        <f>IF(C248&lt;=Goals!$C$3,Goals!$H$3*Cashflows!$C248,0)</f>
        <v>0</v>
      </c>
      <c r="F248" s="17">
        <f>IF(D248&lt;=Goals!$C$4,Goals!$H$4*Cashflows!$C248,0)</f>
        <v>0</v>
      </c>
      <c r="G248" s="17">
        <f>IF(E248&lt;=Goals!$C$5,Goals!$H$5*Cashflows!$C248,0)</f>
        <v>0</v>
      </c>
    </row>
    <row r="249" spans="1:7" x14ac:dyDescent="0.35">
      <c r="A249" s="1">
        <f t="shared" si="11"/>
        <v>41765</v>
      </c>
      <c r="B249" s="1">
        <f t="shared" si="9"/>
        <v>38115</v>
      </c>
      <c r="C249">
        <f t="shared" si="10"/>
        <v>0</v>
      </c>
      <c r="D249" s="17">
        <f>IF(A249&lt;=Goals!$C$2,Goals!$H$2*Cashflows!$C249,0)</f>
        <v>0</v>
      </c>
      <c r="E249" s="17">
        <f>IF(C249&lt;=Goals!$C$3,Goals!$H$3*Cashflows!$C249,0)</f>
        <v>0</v>
      </c>
      <c r="F249" s="17">
        <f>IF(D249&lt;=Goals!$C$4,Goals!$H$4*Cashflows!$C249,0)</f>
        <v>0</v>
      </c>
      <c r="G249" s="17">
        <f>IF(E249&lt;=Goals!$C$5,Goals!$H$5*Cashflows!$C249,0)</f>
        <v>0</v>
      </c>
    </row>
    <row r="250" spans="1:7" x14ac:dyDescent="0.35">
      <c r="A250" s="1">
        <f t="shared" si="11"/>
        <v>41766</v>
      </c>
      <c r="B250" s="1">
        <f t="shared" si="9"/>
        <v>38116</v>
      </c>
      <c r="C250">
        <f t="shared" si="10"/>
        <v>0</v>
      </c>
      <c r="D250" s="17">
        <f>IF(A250&lt;=Goals!$C$2,Goals!$H$2*Cashflows!$C250,0)</f>
        <v>0</v>
      </c>
      <c r="E250" s="17">
        <f>IF(C250&lt;=Goals!$C$3,Goals!$H$3*Cashflows!$C250,0)</f>
        <v>0</v>
      </c>
      <c r="F250" s="17">
        <f>IF(D250&lt;=Goals!$C$4,Goals!$H$4*Cashflows!$C250,0)</f>
        <v>0</v>
      </c>
      <c r="G250" s="17">
        <f>IF(E250&lt;=Goals!$C$5,Goals!$H$5*Cashflows!$C250,0)</f>
        <v>0</v>
      </c>
    </row>
    <row r="251" spans="1:7" x14ac:dyDescent="0.35">
      <c r="A251" s="1">
        <f t="shared" si="11"/>
        <v>41767</v>
      </c>
      <c r="B251" s="1">
        <f t="shared" si="9"/>
        <v>38117</v>
      </c>
      <c r="C251">
        <f t="shared" si="10"/>
        <v>0</v>
      </c>
      <c r="D251" s="17">
        <f>IF(A251&lt;=Goals!$C$2,Goals!$H$2*Cashflows!$C251,0)</f>
        <v>0</v>
      </c>
      <c r="E251" s="17">
        <f>IF(C251&lt;=Goals!$C$3,Goals!$H$3*Cashflows!$C251,0)</f>
        <v>0</v>
      </c>
      <c r="F251" s="17">
        <f>IF(D251&lt;=Goals!$C$4,Goals!$H$4*Cashflows!$C251,0)</f>
        <v>0</v>
      </c>
      <c r="G251" s="17">
        <f>IF(E251&lt;=Goals!$C$5,Goals!$H$5*Cashflows!$C251,0)</f>
        <v>0</v>
      </c>
    </row>
    <row r="252" spans="1:7" x14ac:dyDescent="0.35">
      <c r="A252" s="1">
        <f t="shared" si="11"/>
        <v>41768</v>
      </c>
      <c r="B252" s="1">
        <f t="shared" si="9"/>
        <v>38118</v>
      </c>
      <c r="C252">
        <f t="shared" si="10"/>
        <v>0</v>
      </c>
      <c r="D252" s="17">
        <f>IF(A252&lt;=Goals!$C$2,Goals!$H$2*Cashflows!$C252,0)</f>
        <v>0</v>
      </c>
      <c r="E252" s="17">
        <f>IF(C252&lt;=Goals!$C$3,Goals!$H$3*Cashflows!$C252,0)</f>
        <v>0</v>
      </c>
      <c r="F252" s="17">
        <f>IF(D252&lt;=Goals!$C$4,Goals!$H$4*Cashflows!$C252,0)</f>
        <v>0</v>
      </c>
      <c r="G252" s="17">
        <f>IF(E252&lt;=Goals!$C$5,Goals!$H$5*Cashflows!$C252,0)</f>
        <v>0</v>
      </c>
    </row>
    <row r="253" spans="1:7" x14ac:dyDescent="0.35">
      <c r="A253" s="1">
        <f t="shared" si="11"/>
        <v>41769</v>
      </c>
      <c r="B253" s="1">
        <f t="shared" si="9"/>
        <v>38119</v>
      </c>
      <c r="C253">
        <f t="shared" si="10"/>
        <v>0</v>
      </c>
      <c r="D253" s="17">
        <f>IF(A253&lt;=Goals!$C$2,Goals!$H$2*Cashflows!$C253,0)</f>
        <v>0</v>
      </c>
      <c r="E253" s="17">
        <f>IF(C253&lt;=Goals!$C$3,Goals!$H$3*Cashflows!$C253,0)</f>
        <v>0</v>
      </c>
      <c r="F253" s="17">
        <f>IF(D253&lt;=Goals!$C$4,Goals!$H$4*Cashflows!$C253,0)</f>
        <v>0</v>
      </c>
      <c r="G253" s="17">
        <f>IF(E253&lt;=Goals!$C$5,Goals!$H$5*Cashflows!$C253,0)</f>
        <v>0</v>
      </c>
    </row>
    <row r="254" spans="1:7" x14ac:dyDescent="0.35">
      <c r="A254" s="1">
        <f t="shared" si="11"/>
        <v>41770</v>
      </c>
      <c r="B254" s="1">
        <f t="shared" si="9"/>
        <v>38120</v>
      </c>
      <c r="C254">
        <f t="shared" si="10"/>
        <v>0</v>
      </c>
      <c r="D254" s="17">
        <f>IF(A254&lt;=Goals!$C$2,Goals!$H$2*Cashflows!$C254,0)</f>
        <v>0</v>
      </c>
      <c r="E254" s="17">
        <f>IF(C254&lt;=Goals!$C$3,Goals!$H$3*Cashflows!$C254,0)</f>
        <v>0</v>
      </c>
      <c r="F254" s="17">
        <f>IF(D254&lt;=Goals!$C$4,Goals!$H$4*Cashflows!$C254,0)</f>
        <v>0</v>
      </c>
      <c r="G254" s="17">
        <f>IF(E254&lt;=Goals!$C$5,Goals!$H$5*Cashflows!$C254,0)</f>
        <v>0</v>
      </c>
    </row>
    <row r="255" spans="1:7" x14ac:dyDescent="0.35">
      <c r="A255" s="1">
        <f t="shared" si="11"/>
        <v>41771</v>
      </c>
      <c r="B255" s="1">
        <f t="shared" si="9"/>
        <v>38121</v>
      </c>
      <c r="C255">
        <f t="shared" si="10"/>
        <v>0</v>
      </c>
      <c r="D255" s="17">
        <f>IF(A255&lt;=Goals!$C$2,Goals!$H$2*Cashflows!$C255,0)</f>
        <v>0</v>
      </c>
      <c r="E255" s="17">
        <f>IF(C255&lt;=Goals!$C$3,Goals!$H$3*Cashflows!$C255,0)</f>
        <v>0</v>
      </c>
      <c r="F255" s="17">
        <f>IF(D255&lt;=Goals!$C$4,Goals!$H$4*Cashflows!$C255,0)</f>
        <v>0</v>
      </c>
      <c r="G255" s="17">
        <f>IF(E255&lt;=Goals!$C$5,Goals!$H$5*Cashflows!$C255,0)</f>
        <v>0</v>
      </c>
    </row>
    <row r="256" spans="1:7" x14ac:dyDescent="0.35">
      <c r="A256" s="1">
        <f t="shared" si="11"/>
        <v>41772</v>
      </c>
      <c r="B256" s="1">
        <f t="shared" si="9"/>
        <v>38122</v>
      </c>
      <c r="C256">
        <f t="shared" si="10"/>
        <v>0</v>
      </c>
      <c r="D256" s="17">
        <f>IF(A256&lt;=Goals!$C$2,Goals!$H$2*Cashflows!$C256,0)</f>
        <v>0</v>
      </c>
      <c r="E256" s="17">
        <f>IF(C256&lt;=Goals!$C$3,Goals!$H$3*Cashflows!$C256,0)</f>
        <v>0</v>
      </c>
      <c r="F256" s="17">
        <f>IF(D256&lt;=Goals!$C$4,Goals!$H$4*Cashflows!$C256,0)</f>
        <v>0</v>
      </c>
      <c r="G256" s="17">
        <f>IF(E256&lt;=Goals!$C$5,Goals!$H$5*Cashflows!$C256,0)</f>
        <v>0</v>
      </c>
    </row>
    <row r="257" spans="1:7" x14ac:dyDescent="0.35">
      <c r="A257" s="1">
        <f t="shared" si="11"/>
        <v>41773</v>
      </c>
      <c r="B257" s="1">
        <f t="shared" si="9"/>
        <v>38123</v>
      </c>
      <c r="C257">
        <f t="shared" si="10"/>
        <v>0</v>
      </c>
      <c r="D257" s="17">
        <f>IF(A257&lt;=Goals!$C$2,Goals!$H$2*Cashflows!$C257,0)</f>
        <v>0</v>
      </c>
      <c r="E257" s="17">
        <f>IF(C257&lt;=Goals!$C$3,Goals!$H$3*Cashflows!$C257,0)</f>
        <v>0</v>
      </c>
      <c r="F257" s="17">
        <f>IF(D257&lt;=Goals!$C$4,Goals!$H$4*Cashflows!$C257,0)</f>
        <v>0</v>
      </c>
      <c r="G257" s="17">
        <f>IF(E257&lt;=Goals!$C$5,Goals!$H$5*Cashflows!$C257,0)</f>
        <v>0</v>
      </c>
    </row>
    <row r="258" spans="1:7" x14ac:dyDescent="0.35">
      <c r="A258" s="1">
        <f t="shared" si="11"/>
        <v>41774</v>
      </c>
      <c r="B258" s="1">
        <f t="shared" ref="B258:B321" si="12">A258-(lookback_years*365)</f>
        <v>38124</v>
      </c>
      <c r="C258">
        <f t="shared" si="10"/>
        <v>0</v>
      </c>
      <c r="D258" s="17">
        <f>IF(A258&lt;=Goals!$C$2,Goals!$H$2*Cashflows!$C258,0)</f>
        <v>0</v>
      </c>
      <c r="E258" s="17">
        <f>IF(C258&lt;=Goals!$C$3,Goals!$H$3*Cashflows!$C258,0)</f>
        <v>0</v>
      </c>
      <c r="F258" s="17">
        <f>IF(D258&lt;=Goals!$C$4,Goals!$H$4*Cashflows!$C258,0)</f>
        <v>0</v>
      </c>
      <c r="G258" s="17">
        <f>IF(E258&lt;=Goals!$C$5,Goals!$H$5*Cashflows!$C258,0)</f>
        <v>0</v>
      </c>
    </row>
    <row r="259" spans="1:7" x14ac:dyDescent="0.35">
      <c r="A259" s="1">
        <f t="shared" si="11"/>
        <v>41775</v>
      </c>
      <c r="B259" s="1">
        <f t="shared" si="12"/>
        <v>38125</v>
      </c>
      <c r="C259">
        <f t="shared" ref="C259:C322" si="13">IF(DAY(A259)=1,1,0)</f>
        <v>0</v>
      </c>
      <c r="D259" s="17">
        <f>IF(A259&lt;=Goals!$C$2,Goals!$H$2*Cashflows!$C259,0)</f>
        <v>0</v>
      </c>
      <c r="E259" s="17">
        <f>IF(C259&lt;=Goals!$C$3,Goals!$H$3*Cashflows!$C259,0)</f>
        <v>0</v>
      </c>
      <c r="F259" s="17">
        <f>IF(D259&lt;=Goals!$C$4,Goals!$H$4*Cashflows!$C259,0)</f>
        <v>0</v>
      </c>
      <c r="G259" s="17">
        <f>IF(E259&lt;=Goals!$C$5,Goals!$H$5*Cashflows!$C259,0)</f>
        <v>0</v>
      </c>
    </row>
    <row r="260" spans="1:7" x14ac:dyDescent="0.35">
      <c r="A260" s="1">
        <f t="shared" ref="A260:A323" si="14">A259+1</f>
        <v>41776</v>
      </c>
      <c r="B260" s="1">
        <f t="shared" si="12"/>
        <v>38126</v>
      </c>
      <c r="C260">
        <f t="shared" si="13"/>
        <v>0</v>
      </c>
      <c r="D260" s="17">
        <f>IF(A260&lt;=Goals!$C$2,Goals!$H$2*Cashflows!$C260,0)</f>
        <v>0</v>
      </c>
      <c r="E260" s="17">
        <f>IF(C260&lt;=Goals!$C$3,Goals!$H$3*Cashflows!$C260,0)</f>
        <v>0</v>
      </c>
      <c r="F260" s="17">
        <f>IF(D260&lt;=Goals!$C$4,Goals!$H$4*Cashflows!$C260,0)</f>
        <v>0</v>
      </c>
      <c r="G260" s="17">
        <f>IF(E260&lt;=Goals!$C$5,Goals!$H$5*Cashflows!$C260,0)</f>
        <v>0</v>
      </c>
    </row>
    <row r="261" spans="1:7" x14ac:dyDescent="0.35">
      <c r="A261" s="1">
        <f t="shared" si="14"/>
        <v>41777</v>
      </c>
      <c r="B261" s="1">
        <f t="shared" si="12"/>
        <v>38127</v>
      </c>
      <c r="C261">
        <f t="shared" si="13"/>
        <v>0</v>
      </c>
      <c r="D261" s="17">
        <f>IF(A261&lt;=Goals!$C$2,Goals!$H$2*Cashflows!$C261,0)</f>
        <v>0</v>
      </c>
      <c r="E261" s="17">
        <f>IF(C261&lt;=Goals!$C$3,Goals!$H$3*Cashflows!$C261,0)</f>
        <v>0</v>
      </c>
      <c r="F261" s="17">
        <f>IF(D261&lt;=Goals!$C$4,Goals!$H$4*Cashflows!$C261,0)</f>
        <v>0</v>
      </c>
      <c r="G261" s="17">
        <f>IF(E261&lt;=Goals!$C$5,Goals!$H$5*Cashflows!$C261,0)</f>
        <v>0</v>
      </c>
    </row>
    <row r="262" spans="1:7" x14ac:dyDescent="0.35">
      <c r="A262" s="1">
        <f t="shared" si="14"/>
        <v>41778</v>
      </c>
      <c r="B262" s="1">
        <f t="shared" si="12"/>
        <v>38128</v>
      </c>
      <c r="C262">
        <f t="shared" si="13"/>
        <v>0</v>
      </c>
      <c r="D262" s="17">
        <f>IF(A262&lt;=Goals!$C$2,Goals!$H$2*Cashflows!$C262,0)</f>
        <v>0</v>
      </c>
      <c r="E262" s="17">
        <f>IF(C262&lt;=Goals!$C$3,Goals!$H$3*Cashflows!$C262,0)</f>
        <v>0</v>
      </c>
      <c r="F262" s="17">
        <f>IF(D262&lt;=Goals!$C$4,Goals!$H$4*Cashflows!$C262,0)</f>
        <v>0</v>
      </c>
      <c r="G262" s="17">
        <f>IF(E262&lt;=Goals!$C$5,Goals!$H$5*Cashflows!$C262,0)</f>
        <v>0</v>
      </c>
    </row>
    <row r="263" spans="1:7" x14ac:dyDescent="0.35">
      <c r="A263" s="1">
        <f t="shared" si="14"/>
        <v>41779</v>
      </c>
      <c r="B263" s="1">
        <f t="shared" si="12"/>
        <v>38129</v>
      </c>
      <c r="C263">
        <f t="shared" si="13"/>
        <v>0</v>
      </c>
      <c r="D263" s="17">
        <f>IF(A263&lt;=Goals!$C$2,Goals!$H$2*Cashflows!$C263,0)</f>
        <v>0</v>
      </c>
      <c r="E263" s="17">
        <f>IF(C263&lt;=Goals!$C$3,Goals!$H$3*Cashflows!$C263,0)</f>
        <v>0</v>
      </c>
      <c r="F263" s="17">
        <f>IF(D263&lt;=Goals!$C$4,Goals!$H$4*Cashflows!$C263,0)</f>
        <v>0</v>
      </c>
      <c r="G263" s="17">
        <f>IF(E263&lt;=Goals!$C$5,Goals!$H$5*Cashflows!$C263,0)</f>
        <v>0</v>
      </c>
    </row>
    <row r="264" spans="1:7" x14ac:dyDescent="0.35">
      <c r="A264" s="1">
        <f t="shared" si="14"/>
        <v>41780</v>
      </c>
      <c r="B264" s="1">
        <f t="shared" si="12"/>
        <v>38130</v>
      </c>
      <c r="C264">
        <f t="shared" si="13"/>
        <v>0</v>
      </c>
      <c r="D264" s="17">
        <f>IF(A264&lt;=Goals!$C$2,Goals!$H$2*Cashflows!$C264,0)</f>
        <v>0</v>
      </c>
      <c r="E264" s="17">
        <f>IF(C264&lt;=Goals!$C$3,Goals!$H$3*Cashflows!$C264,0)</f>
        <v>0</v>
      </c>
      <c r="F264" s="17">
        <f>IF(D264&lt;=Goals!$C$4,Goals!$H$4*Cashflows!$C264,0)</f>
        <v>0</v>
      </c>
      <c r="G264" s="17">
        <f>IF(E264&lt;=Goals!$C$5,Goals!$H$5*Cashflows!$C264,0)</f>
        <v>0</v>
      </c>
    </row>
    <row r="265" spans="1:7" x14ac:dyDescent="0.35">
      <c r="A265" s="1">
        <f t="shared" si="14"/>
        <v>41781</v>
      </c>
      <c r="B265" s="1">
        <f t="shared" si="12"/>
        <v>38131</v>
      </c>
      <c r="C265">
        <f t="shared" si="13"/>
        <v>0</v>
      </c>
      <c r="D265" s="17">
        <f>IF(A265&lt;=Goals!$C$2,Goals!$H$2*Cashflows!$C265,0)</f>
        <v>0</v>
      </c>
      <c r="E265" s="17">
        <f>IF(C265&lt;=Goals!$C$3,Goals!$H$3*Cashflows!$C265,0)</f>
        <v>0</v>
      </c>
      <c r="F265" s="17">
        <f>IF(D265&lt;=Goals!$C$4,Goals!$H$4*Cashflows!$C265,0)</f>
        <v>0</v>
      </c>
      <c r="G265" s="17">
        <f>IF(E265&lt;=Goals!$C$5,Goals!$H$5*Cashflows!$C265,0)</f>
        <v>0</v>
      </c>
    </row>
    <row r="266" spans="1:7" x14ac:dyDescent="0.35">
      <c r="A266" s="1">
        <f t="shared" si="14"/>
        <v>41782</v>
      </c>
      <c r="B266" s="1">
        <f t="shared" si="12"/>
        <v>38132</v>
      </c>
      <c r="C266">
        <f t="shared" si="13"/>
        <v>0</v>
      </c>
      <c r="D266" s="17">
        <f>IF(A266&lt;=Goals!$C$2,Goals!$H$2*Cashflows!$C266,0)</f>
        <v>0</v>
      </c>
      <c r="E266" s="17">
        <f>IF(C266&lt;=Goals!$C$3,Goals!$H$3*Cashflows!$C266,0)</f>
        <v>0</v>
      </c>
      <c r="F266" s="17">
        <f>IF(D266&lt;=Goals!$C$4,Goals!$H$4*Cashflows!$C266,0)</f>
        <v>0</v>
      </c>
      <c r="G266" s="17">
        <f>IF(E266&lt;=Goals!$C$5,Goals!$H$5*Cashflows!$C266,0)</f>
        <v>0</v>
      </c>
    </row>
    <row r="267" spans="1:7" x14ac:dyDescent="0.35">
      <c r="A267" s="1">
        <f t="shared" si="14"/>
        <v>41783</v>
      </c>
      <c r="B267" s="1">
        <f t="shared" si="12"/>
        <v>38133</v>
      </c>
      <c r="C267">
        <f t="shared" si="13"/>
        <v>0</v>
      </c>
      <c r="D267" s="17">
        <f>IF(A267&lt;=Goals!$C$2,Goals!$H$2*Cashflows!$C267,0)</f>
        <v>0</v>
      </c>
      <c r="E267" s="17">
        <f>IF(C267&lt;=Goals!$C$3,Goals!$H$3*Cashflows!$C267,0)</f>
        <v>0</v>
      </c>
      <c r="F267" s="17">
        <f>IF(D267&lt;=Goals!$C$4,Goals!$H$4*Cashflows!$C267,0)</f>
        <v>0</v>
      </c>
      <c r="G267" s="17">
        <f>IF(E267&lt;=Goals!$C$5,Goals!$H$5*Cashflows!$C267,0)</f>
        <v>0</v>
      </c>
    </row>
    <row r="268" spans="1:7" x14ac:dyDescent="0.35">
      <c r="A268" s="1">
        <f t="shared" si="14"/>
        <v>41784</v>
      </c>
      <c r="B268" s="1">
        <f t="shared" si="12"/>
        <v>38134</v>
      </c>
      <c r="C268">
        <f t="shared" si="13"/>
        <v>0</v>
      </c>
      <c r="D268" s="17">
        <f>IF(A268&lt;=Goals!$C$2,Goals!$H$2*Cashflows!$C268,0)</f>
        <v>0</v>
      </c>
      <c r="E268" s="17">
        <f>IF(C268&lt;=Goals!$C$3,Goals!$H$3*Cashflows!$C268,0)</f>
        <v>0</v>
      </c>
      <c r="F268" s="17">
        <f>IF(D268&lt;=Goals!$C$4,Goals!$H$4*Cashflows!$C268,0)</f>
        <v>0</v>
      </c>
      <c r="G268" s="17">
        <f>IF(E268&lt;=Goals!$C$5,Goals!$H$5*Cashflows!$C268,0)</f>
        <v>0</v>
      </c>
    </row>
    <row r="269" spans="1:7" x14ac:dyDescent="0.35">
      <c r="A269" s="1">
        <f t="shared" si="14"/>
        <v>41785</v>
      </c>
      <c r="B269" s="1">
        <f t="shared" si="12"/>
        <v>38135</v>
      </c>
      <c r="C269">
        <f t="shared" si="13"/>
        <v>0</v>
      </c>
      <c r="D269" s="17">
        <f>IF(A269&lt;=Goals!$C$2,Goals!$H$2*Cashflows!$C269,0)</f>
        <v>0</v>
      </c>
      <c r="E269" s="17">
        <f>IF(C269&lt;=Goals!$C$3,Goals!$H$3*Cashflows!$C269,0)</f>
        <v>0</v>
      </c>
      <c r="F269" s="17">
        <f>IF(D269&lt;=Goals!$C$4,Goals!$H$4*Cashflows!$C269,0)</f>
        <v>0</v>
      </c>
      <c r="G269" s="17">
        <f>IF(E269&lt;=Goals!$C$5,Goals!$H$5*Cashflows!$C269,0)</f>
        <v>0</v>
      </c>
    </row>
    <row r="270" spans="1:7" x14ac:dyDescent="0.35">
      <c r="A270" s="1">
        <f t="shared" si="14"/>
        <v>41786</v>
      </c>
      <c r="B270" s="1">
        <f t="shared" si="12"/>
        <v>38136</v>
      </c>
      <c r="C270">
        <f t="shared" si="13"/>
        <v>0</v>
      </c>
      <c r="D270" s="17">
        <f>IF(A270&lt;=Goals!$C$2,Goals!$H$2*Cashflows!$C270,0)</f>
        <v>0</v>
      </c>
      <c r="E270" s="17">
        <f>IF(C270&lt;=Goals!$C$3,Goals!$H$3*Cashflows!$C270,0)</f>
        <v>0</v>
      </c>
      <c r="F270" s="17">
        <f>IF(D270&lt;=Goals!$C$4,Goals!$H$4*Cashflows!$C270,0)</f>
        <v>0</v>
      </c>
      <c r="G270" s="17">
        <f>IF(E270&lt;=Goals!$C$5,Goals!$H$5*Cashflows!$C270,0)</f>
        <v>0</v>
      </c>
    </row>
    <row r="271" spans="1:7" x14ac:dyDescent="0.35">
      <c r="A271" s="1">
        <f t="shared" si="14"/>
        <v>41787</v>
      </c>
      <c r="B271" s="1">
        <f t="shared" si="12"/>
        <v>38137</v>
      </c>
      <c r="C271">
        <f t="shared" si="13"/>
        <v>0</v>
      </c>
      <c r="D271" s="17">
        <f>IF(A271&lt;=Goals!$C$2,Goals!$H$2*Cashflows!$C271,0)</f>
        <v>0</v>
      </c>
      <c r="E271" s="17">
        <f>IF(C271&lt;=Goals!$C$3,Goals!$H$3*Cashflows!$C271,0)</f>
        <v>0</v>
      </c>
      <c r="F271" s="17">
        <f>IF(D271&lt;=Goals!$C$4,Goals!$H$4*Cashflows!$C271,0)</f>
        <v>0</v>
      </c>
      <c r="G271" s="17">
        <f>IF(E271&lt;=Goals!$C$5,Goals!$H$5*Cashflows!$C271,0)</f>
        <v>0</v>
      </c>
    </row>
    <row r="272" spans="1:7" x14ac:dyDescent="0.35">
      <c r="A272" s="1">
        <f t="shared" si="14"/>
        <v>41788</v>
      </c>
      <c r="B272" s="1">
        <f t="shared" si="12"/>
        <v>38138</v>
      </c>
      <c r="C272">
        <f t="shared" si="13"/>
        <v>0</v>
      </c>
      <c r="D272" s="17">
        <f>IF(A272&lt;=Goals!$C$2,Goals!$H$2*Cashflows!$C272,0)</f>
        <v>0</v>
      </c>
      <c r="E272" s="17">
        <f>IF(C272&lt;=Goals!$C$3,Goals!$H$3*Cashflows!$C272,0)</f>
        <v>0</v>
      </c>
      <c r="F272" s="17">
        <f>IF(D272&lt;=Goals!$C$4,Goals!$H$4*Cashflows!$C272,0)</f>
        <v>0</v>
      </c>
      <c r="G272" s="17">
        <f>IF(E272&lt;=Goals!$C$5,Goals!$H$5*Cashflows!$C272,0)</f>
        <v>0</v>
      </c>
    </row>
    <row r="273" spans="1:7" x14ac:dyDescent="0.35">
      <c r="A273" s="1">
        <f t="shared" si="14"/>
        <v>41789</v>
      </c>
      <c r="B273" s="1">
        <f t="shared" si="12"/>
        <v>38139</v>
      </c>
      <c r="C273">
        <f t="shared" si="13"/>
        <v>0</v>
      </c>
      <c r="D273" s="17">
        <f>IF(A273&lt;=Goals!$C$2,Goals!$H$2*Cashflows!$C273,0)</f>
        <v>0</v>
      </c>
      <c r="E273" s="17">
        <f>IF(C273&lt;=Goals!$C$3,Goals!$H$3*Cashflows!$C273,0)</f>
        <v>0</v>
      </c>
      <c r="F273" s="17">
        <f>IF(D273&lt;=Goals!$C$4,Goals!$H$4*Cashflows!$C273,0)</f>
        <v>0</v>
      </c>
      <c r="G273" s="17">
        <f>IF(E273&lt;=Goals!$C$5,Goals!$H$5*Cashflows!$C273,0)</f>
        <v>0</v>
      </c>
    </row>
    <row r="274" spans="1:7" x14ac:dyDescent="0.35">
      <c r="A274" s="1">
        <f t="shared" si="14"/>
        <v>41790</v>
      </c>
      <c r="B274" s="1">
        <f t="shared" si="12"/>
        <v>38140</v>
      </c>
      <c r="C274">
        <f t="shared" si="13"/>
        <v>0</v>
      </c>
      <c r="D274" s="17">
        <f>IF(A274&lt;=Goals!$C$2,Goals!$H$2*Cashflows!$C274,0)</f>
        <v>0</v>
      </c>
      <c r="E274" s="17">
        <f>IF(C274&lt;=Goals!$C$3,Goals!$H$3*Cashflows!$C274,0)</f>
        <v>0</v>
      </c>
      <c r="F274" s="17">
        <f>IF(D274&lt;=Goals!$C$4,Goals!$H$4*Cashflows!$C274,0)</f>
        <v>0</v>
      </c>
      <c r="G274" s="17">
        <f>IF(E274&lt;=Goals!$C$5,Goals!$H$5*Cashflows!$C274,0)</f>
        <v>0</v>
      </c>
    </row>
    <row r="275" spans="1:7" x14ac:dyDescent="0.35">
      <c r="A275" s="1">
        <f t="shared" si="14"/>
        <v>41791</v>
      </c>
      <c r="B275" s="1">
        <f t="shared" si="12"/>
        <v>38141</v>
      </c>
      <c r="C275">
        <f t="shared" si="13"/>
        <v>1</v>
      </c>
      <c r="D275" s="17">
        <f>IF(A275&lt;=Goals!$C$2,Goals!$H$2*Cashflows!$C275,0)</f>
        <v>0</v>
      </c>
      <c r="E275" s="17">
        <f>IF(C275&lt;=Goals!$C$3,Goals!$H$3*Cashflows!$C275,0)</f>
        <v>22007.023580692319</v>
      </c>
      <c r="F275" s="17">
        <f>IF(D275&lt;=Goals!$C$4,Goals!$H$4*Cashflows!$C275,0)</f>
        <v>25744.727835775411</v>
      </c>
      <c r="G275" s="17">
        <f>IF(E275&lt;=Goals!$C$5,Goals!$H$5*Cashflows!$C275,0)</f>
        <v>3109.7089690514217</v>
      </c>
    </row>
    <row r="276" spans="1:7" x14ac:dyDescent="0.35">
      <c r="A276" s="1">
        <f t="shared" si="14"/>
        <v>41792</v>
      </c>
      <c r="B276" s="1">
        <f t="shared" si="12"/>
        <v>38142</v>
      </c>
      <c r="C276">
        <f t="shared" si="13"/>
        <v>0</v>
      </c>
      <c r="D276" s="17">
        <f>IF(A276&lt;=Goals!$C$2,Goals!$H$2*Cashflows!$C276,0)</f>
        <v>0</v>
      </c>
      <c r="E276" s="17">
        <f>IF(C276&lt;=Goals!$C$3,Goals!$H$3*Cashflows!$C276,0)</f>
        <v>0</v>
      </c>
      <c r="F276" s="17">
        <f>IF(D276&lt;=Goals!$C$4,Goals!$H$4*Cashflows!$C276,0)</f>
        <v>0</v>
      </c>
      <c r="G276" s="17">
        <f>IF(E276&lt;=Goals!$C$5,Goals!$H$5*Cashflows!$C276,0)</f>
        <v>0</v>
      </c>
    </row>
    <row r="277" spans="1:7" x14ac:dyDescent="0.35">
      <c r="A277" s="1">
        <f t="shared" si="14"/>
        <v>41793</v>
      </c>
      <c r="B277" s="1">
        <f t="shared" si="12"/>
        <v>38143</v>
      </c>
      <c r="C277">
        <f t="shared" si="13"/>
        <v>0</v>
      </c>
      <c r="D277" s="17">
        <f>IF(A277&lt;=Goals!$C$2,Goals!$H$2*Cashflows!$C277,0)</f>
        <v>0</v>
      </c>
      <c r="E277" s="17">
        <f>IF(C277&lt;=Goals!$C$3,Goals!$H$3*Cashflows!$C277,0)</f>
        <v>0</v>
      </c>
      <c r="F277" s="17">
        <f>IF(D277&lt;=Goals!$C$4,Goals!$H$4*Cashflows!$C277,0)</f>
        <v>0</v>
      </c>
      <c r="G277" s="17">
        <f>IF(E277&lt;=Goals!$C$5,Goals!$H$5*Cashflows!$C277,0)</f>
        <v>0</v>
      </c>
    </row>
    <row r="278" spans="1:7" x14ac:dyDescent="0.35">
      <c r="A278" s="1">
        <f t="shared" si="14"/>
        <v>41794</v>
      </c>
      <c r="B278" s="1">
        <f t="shared" si="12"/>
        <v>38144</v>
      </c>
      <c r="C278">
        <f t="shared" si="13"/>
        <v>0</v>
      </c>
      <c r="D278" s="17">
        <f>IF(A278&lt;=Goals!$C$2,Goals!$H$2*Cashflows!$C278,0)</f>
        <v>0</v>
      </c>
      <c r="E278" s="17">
        <f>IF(C278&lt;=Goals!$C$3,Goals!$H$3*Cashflows!$C278,0)</f>
        <v>0</v>
      </c>
      <c r="F278" s="17">
        <f>IF(D278&lt;=Goals!$C$4,Goals!$H$4*Cashflows!$C278,0)</f>
        <v>0</v>
      </c>
      <c r="G278" s="17">
        <f>IF(E278&lt;=Goals!$C$5,Goals!$H$5*Cashflows!$C278,0)</f>
        <v>0</v>
      </c>
    </row>
    <row r="279" spans="1:7" x14ac:dyDescent="0.35">
      <c r="A279" s="1">
        <f t="shared" si="14"/>
        <v>41795</v>
      </c>
      <c r="B279" s="1">
        <f t="shared" si="12"/>
        <v>38145</v>
      </c>
      <c r="C279">
        <f t="shared" si="13"/>
        <v>0</v>
      </c>
      <c r="D279" s="17">
        <f>IF(A279&lt;=Goals!$C$2,Goals!$H$2*Cashflows!$C279,0)</f>
        <v>0</v>
      </c>
      <c r="E279" s="17">
        <f>IF(C279&lt;=Goals!$C$3,Goals!$H$3*Cashflows!$C279,0)</f>
        <v>0</v>
      </c>
      <c r="F279" s="17">
        <f>IF(D279&lt;=Goals!$C$4,Goals!$H$4*Cashflows!$C279,0)</f>
        <v>0</v>
      </c>
      <c r="G279" s="17">
        <f>IF(E279&lt;=Goals!$C$5,Goals!$H$5*Cashflows!$C279,0)</f>
        <v>0</v>
      </c>
    </row>
    <row r="280" spans="1:7" x14ac:dyDescent="0.35">
      <c r="A280" s="1">
        <f t="shared" si="14"/>
        <v>41796</v>
      </c>
      <c r="B280" s="1">
        <f t="shared" si="12"/>
        <v>38146</v>
      </c>
      <c r="C280">
        <f t="shared" si="13"/>
        <v>0</v>
      </c>
      <c r="D280" s="17">
        <f>IF(A280&lt;=Goals!$C$2,Goals!$H$2*Cashflows!$C280,0)</f>
        <v>0</v>
      </c>
      <c r="E280" s="17">
        <f>IF(C280&lt;=Goals!$C$3,Goals!$H$3*Cashflows!$C280,0)</f>
        <v>0</v>
      </c>
      <c r="F280" s="17">
        <f>IF(D280&lt;=Goals!$C$4,Goals!$H$4*Cashflows!$C280,0)</f>
        <v>0</v>
      </c>
      <c r="G280" s="17">
        <f>IF(E280&lt;=Goals!$C$5,Goals!$H$5*Cashflows!$C280,0)</f>
        <v>0</v>
      </c>
    </row>
    <row r="281" spans="1:7" x14ac:dyDescent="0.35">
      <c r="A281" s="1">
        <f t="shared" si="14"/>
        <v>41797</v>
      </c>
      <c r="B281" s="1">
        <f t="shared" si="12"/>
        <v>38147</v>
      </c>
      <c r="C281">
        <f t="shared" si="13"/>
        <v>0</v>
      </c>
      <c r="D281" s="17">
        <f>IF(A281&lt;=Goals!$C$2,Goals!$H$2*Cashflows!$C281,0)</f>
        <v>0</v>
      </c>
      <c r="E281" s="17">
        <f>IF(C281&lt;=Goals!$C$3,Goals!$H$3*Cashflows!$C281,0)</f>
        <v>0</v>
      </c>
      <c r="F281" s="17">
        <f>IF(D281&lt;=Goals!$C$4,Goals!$H$4*Cashflows!$C281,0)</f>
        <v>0</v>
      </c>
      <c r="G281" s="17">
        <f>IF(E281&lt;=Goals!$C$5,Goals!$H$5*Cashflows!$C281,0)</f>
        <v>0</v>
      </c>
    </row>
    <row r="282" spans="1:7" x14ac:dyDescent="0.35">
      <c r="A282" s="1">
        <f t="shared" si="14"/>
        <v>41798</v>
      </c>
      <c r="B282" s="1">
        <f t="shared" si="12"/>
        <v>38148</v>
      </c>
      <c r="C282">
        <f t="shared" si="13"/>
        <v>0</v>
      </c>
      <c r="D282" s="17">
        <f>IF(A282&lt;=Goals!$C$2,Goals!$H$2*Cashflows!$C282,0)</f>
        <v>0</v>
      </c>
      <c r="E282" s="17">
        <f>IF(C282&lt;=Goals!$C$3,Goals!$H$3*Cashflows!$C282,0)</f>
        <v>0</v>
      </c>
      <c r="F282" s="17">
        <f>IF(D282&lt;=Goals!$C$4,Goals!$H$4*Cashflows!$C282,0)</f>
        <v>0</v>
      </c>
      <c r="G282" s="17">
        <f>IF(E282&lt;=Goals!$C$5,Goals!$H$5*Cashflows!$C282,0)</f>
        <v>0</v>
      </c>
    </row>
    <row r="283" spans="1:7" x14ac:dyDescent="0.35">
      <c r="A283" s="1">
        <f t="shared" si="14"/>
        <v>41799</v>
      </c>
      <c r="B283" s="1">
        <f t="shared" si="12"/>
        <v>38149</v>
      </c>
      <c r="C283">
        <f t="shared" si="13"/>
        <v>0</v>
      </c>
      <c r="D283" s="17">
        <f>IF(A283&lt;=Goals!$C$2,Goals!$H$2*Cashflows!$C283,0)</f>
        <v>0</v>
      </c>
      <c r="E283" s="17">
        <f>IF(C283&lt;=Goals!$C$3,Goals!$H$3*Cashflows!$C283,0)</f>
        <v>0</v>
      </c>
      <c r="F283" s="17">
        <f>IF(D283&lt;=Goals!$C$4,Goals!$H$4*Cashflows!$C283,0)</f>
        <v>0</v>
      </c>
      <c r="G283" s="17">
        <f>IF(E283&lt;=Goals!$C$5,Goals!$H$5*Cashflows!$C283,0)</f>
        <v>0</v>
      </c>
    </row>
    <row r="284" spans="1:7" x14ac:dyDescent="0.35">
      <c r="A284" s="1">
        <f t="shared" si="14"/>
        <v>41800</v>
      </c>
      <c r="B284" s="1">
        <f t="shared" si="12"/>
        <v>38150</v>
      </c>
      <c r="C284">
        <f t="shared" si="13"/>
        <v>0</v>
      </c>
      <c r="D284" s="17">
        <f>IF(A284&lt;=Goals!$C$2,Goals!$H$2*Cashflows!$C284,0)</f>
        <v>0</v>
      </c>
      <c r="E284" s="17">
        <f>IF(C284&lt;=Goals!$C$3,Goals!$H$3*Cashflows!$C284,0)</f>
        <v>0</v>
      </c>
      <c r="F284" s="17">
        <f>IF(D284&lt;=Goals!$C$4,Goals!$H$4*Cashflows!$C284,0)</f>
        <v>0</v>
      </c>
      <c r="G284" s="17">
        <f>IF(E284&lt;=Goals!$C$5,Goals!$H$5*Cashflows!$C284,0)</f>
        <v>0</v>
      </c>
    </row>
    <row r="285" spans="1:7" x14ac:dyDescent="0.35">
      <c r="A285" s="1">
        <f t="shared" si="14"/>
        <v>41801</v>
      </c>
      <c r="B285" s="1">
        <f t="shared" si="12"/>
        <v>38151</v>
      </c>
      <c r="C285">
        <f t="shared" si="13"/>
        <v>0</v>
      </c>
      <c r="D285" s="17">
        <f>IF(A285&lt;=Goals!$C$2,Goals!$H$2*Cashflows!$C285,0)</f>
        <v>0</v>
      </c>
      <c r="E285" s="17">
        <f>IF(C285&lt;=Goals!$C$3,Goals!$H$3*Cashflows!$C285,0)</f>
        <v>0</v>
      </c>
      <c r="F285" s="17">
        <f>IF(D285&lt;=Goals!$C$4,Goals!$H$4*Cashflows!$C285,0)</f>
        <v>0</v>
      </c>
      <c r="G285" s="17">
        <f>IF(E285&lt;=Goals!$C$5,Goals!$H$5*Cashflows!$C285,0)</f>
        <v>0</v>
      </c>
    </row>
    <row r="286" spans="1:7" x14ac:dyDescent="0.35">
      <c r="A286" s="1">
        <f t="shared" si="14"/>
        <v>41802</v>
      </c>
      <c r="B286" s="1">
        <f t="shared" si="12"/>
        <v>38152</v>
      </c>
      <c r="C286">
        <f t="shared" si="13"/>
        <v>0</v>
      </c>
      <c r="D286" s="17">
        <f>IF(A286&lt;=Goals!$C$2,Goals!$H$2*Cashflows!$C286,0)</f>
        <v>0</v>
      </c>
      <c r="E286" s="17">
        <f>IF(C286&lt;=Goals!$C$3,Goals!$H$3*Cashflows!$C286,0)</f>
        <v>0</v>
      </c>
      <c r="F286" s="17">
        <f>IF(D286&lt;=Goals!$C$4,Goals!$H$4*Cashflows!$C286,0)</f>
        <v>0</v>
      </c>
      <c r="G286" s="17">
        <f>IF(E286&lt;=Goals!$C$5,Goals!$H$5*Cashflows!$C286,0)</f>
        <v>0</v>
      </c>
    </row>
    <row r="287" spans="1:7" x14ac:dyDescent="0.35">
      <c r="A287" s="1">
        <f t="shared" si="14"/>
        <v>41803</v>
      </c>
      <c r="B287" s="1">
        <f t="shared" si="12"/>
        <v>38153</v>
      </c>
      <c r="C287">
        <f t="shared" si="13"/>
        <v>0</v>
      </c>
      <c r="D287" s="17">
        <f>IF(A287&lt;=Goals!$C$2,Goals!$H$2*Cashflows!$C287,0)</f>
        <v>0</v>
      </c>
      <c r="E287" s="17">
        <f>IF(C287&lt;=Goals!$C$3,Goals!$H$3*Cashflows!$C287,0)</f>
        <v>0</v>
      </c>
      <c r="F287" s="17">
        <f>IF(D287&lt;=Goals!$C$4,Goals!$H$4*Cashflows!$C287,0)</f>
        <v>0</v>
      </c>
      <c r="G287" s="17">
        <f>IF(E287&lt;=Goals!$C$5,Goals!$H$5*Cashflows!$C287,0)</f>
        <v>0</v>
      </c>
    </row>
    <row r="288" spans="1:7" x14ac:dyDescent="0.35">
      <c r="A288" s="1">
        <f t="shared" si="14"/>
        <v>41804</v>
      </c>
      <c r="B288" s="1">
        <f t="shared" si="12"/>
        <v>38154</v>
      </c>
      <c r="C288">
        <f t="shared" si="13"/>
        <v>0</v>
      </c>
      <c r="D288" s="17">
        <f>IF(A288&lt;=Goals!$C$2,Goals!$H$2*Cashflows!$C288,0)</f>
        <v>0</v>
      </c>
      <c r="E288" s="17">
        <f>IF(C288&lt;=Goals!$C$3,Goals!$H$3*Cashflows!$C288,0)</f>
        <v>0</v>
      </c>
      <c r="F288" s="17">
        <f>IF(D288&lt;=Goals!$C$4,Goals!$H$4*Cashflows!$C288,0)</f>
        <v>0</v>
      </c>
      <c r="G288" s="17">
        <f>IF(E288&lt;=Goals!$C$5,Goals!$H$5*Cashflows!$C288,0)</f>
        <v>0</v>
      </c>
    </row>
    <row r="289" spans="1:7" x14ac:dyDescent="0.35">
      <c r="A289" s="1">
        <f t="shared" si="14"/>
        <v>41805</v>
      </c>
      <c r="B289" s="1">
        <f t="shared" si="12"/>
        <v>38155</v>
      </c>
      <c r="C289">
        <f t="shared" si="13"/>
        <v>0</v>
      </c>
      <c r="D289" s="17">
        <f>IF(A289&lt;=Goals!$C$2,Goals!$H$2*Cashflows!$C289,0)</f>
        <v>0</v>
      </c>
      <c r="E289" s="17">
        <f>IF(C289&lt;=Goals!$C$3,Goals!$H$3*Cashflows!$C289,0)</f>
        <v>0</v>
      </c>
      <c r="F289" s="17">
        <f>IF(D289&lt;=Goals!$C$4,Goals!$H$4*Cashflows!$C289,0)</f>
        <v>0</v>
      </c>
      <c r="G289" s="17">
        <f>IF(E289&lt;=Goals!$C$5,Goals!$H$5*Cashflows!$C289,0)</f>
        <v>0</v>
      </c>
    </row>
    <row r="290" spans="1:7" x14ac:dyDescent="0.35">
      <c r="A290" s="1">
        <f t="shared" si="14"/>
        <v>41806</v>
      </c>
      <c r="B290" s="1">
        <f t="shared" si="12"/>
        <v>38156</v>
      </c>
      <c r="C290">
        <f t="shared" si="13"/>
        <v>0</v>
      </c>
      <c r="D290" s="17">
        <f>IF(A290&lt;=Goals!$C$2,Goals!$H$2*Cashflows!$C290,0)</f>
        <v>0</v>
      </c>
      <c r="E290" s="17">
        <f>IF(C290&lt;=Goals!$C$3,Goals!$H$3*Cashflows!$C290,0)</f>
        <v>0</v>
      </c>
      <c r="F290" s="17">
        <f>IF(D290&lt;=Goals!$C$4,Goals!$H$4*Cashflows!$C290,0)</f>
        <v>0</v>
      </c>
      <c r="G290" s="17">
        <f>IF(E290&lt;=Goals!$C$5,Goals!$H$5*Cashflows!$C290,0)</f>
        <v>0</v>
      </c>
    </row>
    <row r="291" spans="1:7" x14ac:dyDescent="0.35">
      <c r="A291" s="1">
        <f t="shared" si="14"/>
        <v>41807</v>
      </c>
      <c r="B291" s="1">
        <f t="shared" si="12"/>
        <v>38157</v>
      </c>
      <c r="C291">
        <f t="shared" si="13"/>
        <v>0</v>
      </c>
      <c r="D291" s="17">
        <f>IF(A291&lt;=Goals!$C$2,Goals!$H$2*Cashflows!$C291,0)</f>
        <v>0</v>
      </c>
      <c r="E291" s="17">
        <f>IF(C291&lt;=Goals!$C$3,Goals!$H$3*Cashflows!$C291,0)</f>
        <v>0</v>
      </c>
      <c r="F291" s="17">
        <f>IF(D291&lt;=Goals!$C$4,Goals!$H$4*Cashflows!$C291,0)</f>
        <v>0</v>
      </c>
      <c r="G291" s="17">
        <f>IF(E291&lt;=Goals!$C$5,Goals!$H$5*Cashflows!$C291,0)</f>
        <v>0</v>
      </c>
    </row>
    <row r="292" spans="1:7" x14ac:dyDescent="0.35">
      <c r="A292" s="1">
        <f t="shared" si="14"/>
        <v>41808</v>
      </c>
      <c r="B292" s="1">
        <f t="shared" si="12"/>
        <v>38158</v>
      </c>
      <c r="C292">
        <f t="shared" si="13"/>
        <v>0</v>
      </c>
      <c r="D292" s="17">
        <f>IF(A292&lt;=Goals!$C$2,Goals!$H$2*Cashflows!$C292,0)</f>
        <v>0</v>
      </c>
      <c r="E292" s="17">
        <f>IF(C292&lt;=Goals!$C$3,Goals!$H$3*Cashflows!$C292,0)</f>
        <v>0</v>
      </c>
      <c r="F292" s="17">
        <f>IF(D292&lt;=Goals!$C$4,Goals!$H$4*Cashflows!$C292,0)</f>
        <v>0</v>
      </c>
      <c r="G292" s="17">
        <f>IF(E292&lt;=Goals!$C$5,Goals!$H$5*Cashflows!$C292,0)</f>
        <v>0</v>
      </c>
    </row>
    <row r="293" spans="1:7" x14ac:dyDescent="0.35">
      <c r="A293" s="1">
        <f t="shared" si="14"/>
        <v>41809</v>
      </c>
      <c r="B293" s="1">
        <f t="shared" si="12"/>
        <v>38159</v>
      </c>
      <c r="C293">
        <f t="shared" si="13"/>
        <v>0</v>
      </c>
      <c r="D293" s="17">
        <f>IF(A293&lt;=Goals!$C$2,Goals!$H$2*Cashflows!$C293,0)</f>
        <v>0</v>
      </c>
      <c r="E293" s="17">
        <f>IF(C293&lt;=Goals!$C$3,Goals!$H$3*Cashflows!$C293,0)</f>
        <v>0</v>
      </c>
      <c r="F293" s="17">
        <f>IF(D293&lt;=Goals!$C$4,Goals!$H$4*Cashflows!$C293,0)</f>
        <v>0</v>
      </c>
      <c r="G293" s="17">
        <f>IF(E293&lt;=Goals!$C$5,Goals!$H$5*Cashflows!$C293,0)</f>
        <v>0</v>
      </c>
    </row>
    <row r="294" spans="1:7" x14ac:dyDescent="0.35">
      <c r="A294" s="1">
        <f t="shared" si="14"/>
        <v>41810</v>
      </c>
      <c r="B294" s="1">
        <f t="shared" si="12"/>
        <v>38160</v>
      </c>
      <c r="C294">
        <f t="shared" si="13"/>
        <v>0</v>
      </c>
      <c r="D294" s="17">
        <f>IF(A294&lt;=Goals!$C$2,Goals!$H$2*Cashflows!$C294,0)</f>
        <v>0</v>
      </c>
      <c r="E294" s="17">
        <f>IF(C294&lt;=Goals!$C$3,Goals!$H$3*Cashflows!$C294,0)</f>
        <v>0</v>
      </c>
      <c r="F294" s="17">
        <f>IF(D294&lt;=Goals!$C$4,Goals!$H$4*Cashflows!$C294,0)</f>
        <v>0</v>
      </c>
      <c r="G294" s="17">
        <f>IF(E294&lt;=Goals!$C$5,Goals!$H$5*Cashflows!$C294,0)</f>
        <v>0</v>
      </c>
    </row>
    <row r="295" spans="1:7" x14ac:dyDescent="0.35">
      <c r="A295" s="1">
        <f t="shared" si="14"/>
        <v>41811</v>
      </c>
      <c r="B295" s="1">
        <f t="shared" si="12"/>
        <v>38161</v>
      </c>
      <c r="C295">
        <f t="shared" si="13"/>
        <v>0</v>
      </c>
      <c r="D295" s="17">
        <f>IF(A295&lt;=Goals!$C$2,Goals!$H$2*Cashflows!$C295,0)</f>
        <v>0</v>
      </c>
      <c r="E295" s="17">
        <f>IF(C295&lt;=Goals!$C$3,Goals!$H$3*Cashflows!$C295,0)</f>
        <v>0</v>
      </c>
      <c r="F295" s="17">
        <f>IF(D295&lt;=Goals!$C$4,Goals!$H$4*Cashflows!$C295,0)</f>
        <v>0</v>
      </c>
      <c r="G295" s="17">
        <f>IF(E295&lt;=Goals!$C$5,Goals!$H$5*Cashflows!$C295,0)</f>
        <v>0</v>
      </c>
    </row>
    <row r="296" spans="1:7" x14ac:dyDescent="0.35">
      <c r="A296" s="1">
        <f t="shared" si="14"/>
        <v>41812</v>
      </c>
      <c r="B296" s="1">
        <f t="shared" si="12"/>
        <v>38162</v>
      </c>
      <c r="C296">
        <f t="shared" si="13"/>
        <v>0</v>
      </c>
      <c r="D296" s="17">
        <f>IF(A296&lt;=Goals!$C$2,Goals!$H$2*Cashflows!$C296,0)</f>
        <v>0</v>
      </c>
      <c r="E296" s="17">
        <f>IF(C296&lt;=Goals!$C$3,Goals!$H$3*Cashflows!$C296,0)</f>
        <v>0</v>
      </c>
      <c r="F296" s="17">
        <f>IF(D296&lt;=Goals!$C$4,Goals!$H$4*Cashflows!$C296,0)</f>
        <v>0</v>
      </c>
      <c r="G296" s="17">
        <f>IF(E296&lt;=Goals!$C$5,Goals!$H$5*Cashflows!$C296,0)</f>
        <v>0</v>
      </c>
    </row>
    <row r="297" spans="1:7" x14ac:dyDescent="0.35">
      <c r="A297" s="1">
        <f t="shared" si="14"/>
        <v>41813</v>
      </c>
      <c r="B297" s="1">
        <f t="shared" si="12"/>
        <v>38163</v>
      </c>
      <c r="C297">
        <f t="shared" si="13"/>
        <v>0</v>
      </c>
      <c r="D297" s="17">
        <f>IF(A297&lt;=Goals!$C$2,Goals!$H$2*Cashflows!$C297,0)</f>
        <v>0</v>
      </c>
      <c r="E297" s="17">
        <f>IF(C297&lt;=Goals!$C$3,Goals!$H$3*Cashflows!$C297,0)</f>
        <v>0</v>
      </c>
      <c r="F297" s="17">
        <f>IF(D297&lt;=Goals!$C$4,Goals!$H$4*Cashflows!$C297,0)</f>
        <v>0</v>
      </c>
      <c r="G297" s="17">
        <f>IF(E297&lt;=Goals!$C$5,Goals!$H$5*Cashflows!$C297,0)</f>
        <v>0</v>
      </c>
    </row>
    <row r="298" spans="1:7" x14ac:dyDescent="0.35">
      <c r="A298" s="1">
        <f t="shared" si="14"/>
        <v>41814</v>
      </c>
      <c r="B298" s="1">
        <f t="shared" si="12"/>
        <v>38164</v>
      </c>
      <c r="C298">
        <f t="shared" si="13"/>
        <v>0</v>
      </c>
      <c r="D298" s="17">
        <f>IF(A298&lt;=Goals!$C$2,Goals!$H$2*Cashflows!$C298,0)</f>
        <v>0</v>
      </c>
      <c r="E298" s="17">
        <f>IF(C298&lt;=Goals!$C$3,Goals!$H$3*Cashflows!$C298,0)</f>
        <v>0</v>
      </c>
      <c r="F298" s="17">
        <f>IF(D298&lt;=Goals!$C$4,Goals!$H$4*Cashflows!$C298,0)</f>
        <v>0</v>
      </c>
      <c r="G298" s="17">
        <f>IF(E298&lt;=Goals!$C$5,Goals!$H$5*Cashflows!$C298,0)</f>
        <v>0</v>
      </c>
    </row>
    <row r="299" spans="1:7" x14ac:dyDescent="0.35">
      <c r="A299" s="1">
        <f t="shared" si="14"/>
        <v>41815</v>
      </c>
      <c r="B299" s="1">
        <f t="shared" si="12"/>
        <v>38165</v>
      </c>
      <c r="C299">
        <f t="shared" si="13"/>
        <v>0</v>
      </c>
      <c r="D299" s="17">
        <f>IF(A299&lt;=Goals!$C$2,Goals!$H$2*Cashflows!$C299,0)</f>
        <v>0</v>
      </c>
      <c r="E299" s="17">
        <f>IF(C299&lt;=Goals!$C$3,Goals!$H$3*Cashflows!$C299,0)</f>
        <v>0</v>
      </c>
      <c r="F299" s="17">
        <f>IF(D299&lt;=Goals!$C$4,Goals!$H$4*Cashflows!$C299,0)</f>
        <v>0</v>
      </c>
      <c r="G299" s="17">
        <f>IF(E299&lt;=Goals!$C$5,Goals!$H$5*Cashflows!$C299,0)</f>
        <v>0</v>
      </c>
    </row>
    <row r="300" spans="1:7" x14ac:dyDescent="0.35">
      <c r="A300" s="1">
        <f t="shared" si="14"/>
        <v>41816</v>
      </c>
      <c r="B300" s="1">
        <f t="shared" si="12"/>
        <v>38166</v>
      </c>
      <c r="C300">
        <f t="shared" si="13"/>
        <v>0</v>
      </c>
      <c r="D300" s="17">
        <f>IF(A300&lt;=Goals!$C$2,Goals!$H$2*Cashflows!$C300,0)</f>
        <v>0</v>
      </c>
      <c r="E300" s="17">
        <f>IF(C300&lt;=Goals!$C$3,Goals!$H$3*Cashflows!$C300,0)</f>
        <v>0</v>
      </c>
      <c r="F300" s="17">
        <f>IF(D300&lt;=Goals!$C$4,Goals!$H$4*Cashflows!$C300,0)</f>
        <v>0</v>
      </c>
      <c r="G300" s="17">
        <f>IF(E300&lt;=Goals!$C$5,Goals!$H$5*Cashflows!$C300,0)</f>
        <v>0</v>
      </c>
    </row>
    <row r="301" spans="1:7" x14ac:dyDescent="0.35">
      <c r="A301" s="1">
        <f t="shared" si="14"/>
        <v>41817</v>
      </c>
      <c r="B301" s="1">
        <f t="shared" si="12"/>
        <v>38167</v>
      </c>
      <c r="C301">
        <f t="shared" si="13"/>
        <v>0</v>
      </c>
      <c r="D301" s="17">
        <f>IF(A301&lt;=Goals!$C$2,Goals!$H$2*Cashflows!$C301,0)</f>
        <v>0</v>
      </c>
      <c r="E301" s="17">
        <f>IF(C301&lt;=Goals!$C$3,Goals!$H$3*Cashflows!$C301,0)</f>
        <v>0</v>
      </c>
      <c r="F301" s="17">
        <f>IF(D301&lt;=Goals!$C$4,Goals!$H$4*Cashflows!$C301,0)</f>
        <v>0</v>
      </c>
      <c r="G301" s="17">
        <f>IF(E301&lt;=Goals!$C$5,Goals!$H$5*Cashflows!$C301,0)</f>
        <v>0</v>
      </c>
    </row>
    <row r="302" spans="1:7" x14ac:dyDescent="0.35">
      <c r="A302" s="1">
        <f t="shared" si="14"/>
        <v>41818</v>
      </c>
      <c r="B302" s="1">
        <f t="shared" si="12"/>
        <v>38168</v>
      </c>
      <c r="C302">
        <f t="shared" si="13"/>
        <v>0</v>
      </c>
      <c r="D302" s="17">
        <f>IF(A302&lt;=Goals!$C$2,Goals!$H$2*Cashflows!$C302,0)</f>
        <v>0</v>
      </c>
      <c r="E302" s="17">
        <f>IF(C302&lt;=Goals!$C$3,Goals!$H$3*Cashflows!$C302,0)</f>
        <v>0</v>
      </c>
      <c r="F302" s="17">
        <f>IF(D302&lt;=Goals!$C$4,Goals!$H$4*Cashflows!$C302,0)</f>
        <v>0</v>
      </c>
      <c r="G302" s="17">
        <f>IF(E302&lt;=Goals!$C$5,Goals!$H$5*Cashflows!$C302,0)</f>
        <v>0</v>
      </c>
    </row>
    <row r="303" spans="1:7" x14ac:dyDescent="0.35">
      <c r="A303" s="1">
        <f t="shared" si="14"/>
        <v>41819</v>
      </c>
      <c r="B303" s="1">
        <f t="shared" si="12"/>
        <v>38169</v>
      </c>
      <c r="C303">
        <f t="shared" si="13"/>
        <v>0</v>
      </c>
      <c r="D303" s="17">
        <f>IF(A303&lt;=Goals!$C$2,Goals!$H$2*Cashflows!$C303,0)</f>
        <v>0</v>
      </c>
      <c r="E303" s="17">
        <f>IF(C303&lt;=Goals!$C$3,Goals!$H$3*Cashflows!$C303,0)</f>
        <v>0</v>
      </c>
      <c r="F303" s="17">
        <f>IF(D303&lt;=Goals!$C$4,Goals!$H$4*Cashflows!$C303,0)</f>
        <v>0</v>
      </c>
      <c r="G303" s="17">
        <f>IF(E303&lt;=Goals!$C$5,Goals!$H$5*Cashflows!$C303,0)</f>
        <v>0</v>
      </c>
    </row>
    <row r="304" spans="1:7" x14ac:dyDescent="0.35">
      <c r="A304" s="1">
        <f t="shared" si="14"/>
        <v>41820</v>
      </c>
      <c r="B304" s="1">
        <f t="shared" si="12"/>
        <v>38170</v>
      </c>
      <c r="C304">
        <f t="shared" si="13"/>
        <v>0</v>
      </c>
      <c r="D304" s="17">
        <f>IF(A304&lt;=Goals!$C$2,Goals!$H$2*Cashflows!$C304,0)</f>
        <v>0</v>
      </c>
      <c r="E304" s="17">
        <f>IF(C304&lt;=Goals!$C$3,Goals!$H$3*Cashflows!$C304,0)</f>
        <v>0</v>
      </c>
      <c r="F304" s="17">
        <f>IF(D304&lt;=Goals!$C$4,Goals!$H$4*Cashflows!$C304,0)</f>
        <v>0</v>
      </c>
      <c r="G304" s="17">
        <f>IF(E304&lt;=Goals!$C$5,Goals!$H$5*Cashflows!$C304,0)</f>
        <v>0</v>
      </c>
    </row>
    <row r="305" spans="1:7" x14ac:dyDescent="0.35">
      <c r="A305" s="1">
        <f t="shared" si="14"/>
        <v>41821</v>
      </c>
      <c r="B305" s="1">
        <f t="shared" si="12"/>
        <v>38171</v>
      </c>
      <c r="C305">
        <f t="shared" si="13"/>
        <v>1</v>
      </c>
      <c r="D305" s="17">
        <f>IF(A305&lt;=Goals!$C$2,Goals!$H$2*Cashflows!$C305,0)</f>
        <v>0</v>
      </c>
      <c r="E305" s="17">
        <f>IF(C305&lt;=Goals!$C$3,Goals!$H$3*Cashflows!$C305,0)</f>
        <v>22007.023580692319</v>
      </c>
      <c r="F305" s="17">
        <f>IF(D305&lt;=Goals!$C$4,Goals!$H$4*Cashflows!$C305,0)</f>
        <v>25744.727835775411</v>
      </c>
      <c r="G305" s="17">
        <f>IF(E305&lt;=Goals!$C$5,Goals!$H$5*Cashflows!$C305,0)</f>
        <v>3109.7089690514217</v>
      </c>
    </row>
    <row r="306" spans="1:7" x14ac:dyDescent="0.35">
      <c r="A306" s="1">
        <f t="shared" si="14"/>
        <v>41822</v>
      </c>
      <c r="B306" s="1">
        <f t="shared" si="12"/>
        <v>38172</v>
      </c>
      <c r="C306">
        <f t="shared" si="13"/>
        <v>0</v>
      </c>
      <c r="D306" s="17">
        <f>IF(A306&lt;=Goals!$C$2,Goals!$H$2*Cashflows!$C306,0)</f>
        <v>0</v>
      </c>
      <c r="E306" s="17">
        <f>IF(C306&lt;=Goals!$C$3,Goals!$H$3*Cashflows!$C306,0)</f>
        <v>0</v>
      </c>
      <c r="F306" s="17">
        <f>IF(D306&lt;=Goals!$C$4,Goals!$H$4*Cashflows!$C306,0)</f>
        <v>0</v>
      </c>
      <c r="G306" s="17">
        <f>IF(E306&lt;=Goals!$C$5,Goals!$H$5*Cashflows!$C306,0)</f>
        <v>0</v>
      </c>
    </row>
    <row r="307" spans="1:7" x14ac:dyDescent="0.35">
      <c r="A307" s="1">
        <f t="shared" si="14"/>
        <v>41823</v>
      </c>
      <c r="B307" s="1">
        <f t="shared" si="12"/>
        <v>38173</v>
      </c>
      <c r="C307">
        <f t="shared" si="13"/>
        <v>0</v>
      </c>
      <c r="D307" s="17">
        <f>IF(A307&lt;=Goals!$C$2,Goals!$H$2*Cashflows!$C307,0)</f>
        <v>0</v>
      </c>
      <c r="E307" s="17">
        <f>IF(C307&lt;=Goals!$C$3,Goals!$H$3*Cashflows!$C307,0)</f>
        <v>0</v>
      </c>
      <c r="F307" s="17">
        <f>IF(D307&lt;=Goals!$C$4,Goals!$H$4*Cashflows!$C307,0)</f>
        <v>0</v>
      </c>
      <c r="G307" s="17">
        <f>IF(E307&lt;=Goals!$C$5,Goals!$H$5*Cashflows!$C307,0)</f>
        <v>0</v>
      </c>
    </row>
    <row r="308" spans="1:7" x14ac:dyDescent="0.35">
      <c r="A308" s="1">
        <f t="shared" si="14"/>
        <v>41824</v>
      </c>
      <c r="B308" s="1">
        <f t="shared" si="12"/>
        <v>38174</v>
      </c>
      <c r="C308">
        <f t="shared" si="13"/>
        <v>0</v>
      </c>
      <c r="D308" s="17">
        <f>IF(A308&lt;=Goals!$C$2,Goals!$H$2*Cashflows!$C308,0)</f>
        <v>0</v>
      </c>
      <c r="E308" s="17">
        <f>IF(C308&lt;=Goals!$C$3,Goals!$H$3*Cashflows!$C308,0)</f>
        <v>0</v>
      </c>
      <c r="F308" s="17">
        <f>IF(D308&lt;=Goals!$C$4,Goals!$H$4*Cashflows!$C308,0)</f>
        <v>0</v>
      </c>
      <c r="G308" s="17">
        <f>IF(E308&lt;=Goals!$C$5,Goals!$H$5*Cashflows!$C308,0)</f>
        <v>0</v>
      </c>
    </row>
    <row r="309" spans="1:7" x14ac:dyDescent="0.35">
      <c r="A309" s="1">
        <f t="shared" si="14"/>
        <v>41825</v>
      </c>
      <c r="B309" s="1">
        <f t="shared" si="12"/>
        <v>38175</v>
      </c>
      <c r="C309">
        <f t="shared" si="13"/>
        <v>0</v>
      </c>
      <c r="D309" s="17">
        <f>IF(A309&lt;=Goals!$C$2,Goals!$H$2*Cashflows!$C309,0)</f>
        <v>0</v>
      </c>
      <c r="E309" s="17">
        <f>IF(C309&lt;=Goals!$C$3,Goals!$H$3*Cashflows!$C309,0)</f>
        <v>0</v>
      </c>
      <c r="F309" s="17">
        <f>IF(D309&lt;=Goals!$C$4,Goals!$H$4*Cashflows!$C309,0)</f>
        <v>0</v>
      </c>
      <c r="G309" s="17">
        <f>IF(E309&lt;=Goals!$C$5,Goals!$H$5*Cashflows!$C309,0)</f>
        <v>0</v>
      </c>
    </row>
    <row r="310" spans="1:7" x14ac:dyDescent="0.35">
      <c r="A310" s="1">
        <f t="shared" si="14"/>
        <v>41826</v>
      </c>
      <c r="B310" s="1">
        <f t="shared" si="12"/>
        <v>38176</v>
      </c>
      <c r="C310">
        <f t="shared" si="13"/>
        <v>0</v>
      </c>
      <c r="D310" s="17">
        <f>IF(A310&lt;=Goals!$C$2,Goals!$H$2*Cashflows!$C310,0)</f>
        <v>0</v>
      </c>
      <c r="E310" s="17">
        <f>IF(C310&lt;=Goals!$C$3,Goals!$H$3*Cashflows!$C310,0)</f>
        <v>0</v>
      </c>
      <c r="F310" s="17">
        <f>IF(D310&lt;=Goals!$C$4,Goals!$H$4*Cashflows!$C310,0)</f>
        <v>0</v>
      </c>
      <c r="G310" s="17">
        <f>IF(E310&lt;=Goals!$C$5,Goals!$H$5*Cashflows!$C310,0)</f>
        <v>0</v>
      </c>
    </row>
    <row r="311" spans="1:7" x14ac:dyDescent="0.35">
      <c r="A311" s="1">
        <f t="shared" si="14"/>
        <v>41827</v>
      </c>
      <c r="B311" s="1">
        <f t="shared" si="12"/>
        <v>38177</v>
      </c>
      <c r="C311">
        <f t="shared" si="13"/>
        <v>0</v>
      </c>
      <c r="D311" s="17">
        <f>IF(A311&lt;=Goals!$C$2,Goals!$H$2*Cashflows!$C311,0)</f>
        <v>0</v>
      </c>
      <c r="E311" s="17">
        <f>IF(C311&lt;=Goals!$C$3,Goals!$H$3*Cashflows!$C311,0)</f>
        <v>0</v>
      </c>
      <c r="F311" s="17">
        <f>IF(D311&lt;=Goals!$C$4,Goals!$H$4*Cashflows!$C311,0)</f>
        <v>0</v>
      </c>
      <c r="G311" s="17">
        <f>IF(E311&lt;=Goals!$C$5,Goals!$H$5*Cashflows!$C311,0)</f>
        <v>0</v>
      </c>
    </row>
    <row r="312" spans="1:7" x14ac:dyDescent="0.35">
      <c r="A312" s="1">
        <f t="shared" si="14"/>
        <v>41828</v>
      </c>
      <c r="B312" s="1">
        <f t="shared" si="12"/>
        <v>38178</v>
      </c>
      <c r="C312">
        <f t="shared" si="13"/>
        <v>0</v>
      </c>
      <c r="D312" s="17">
        <f>IF(A312&lt;=Goals!$C$2,Goals!$H$2*Cashflows!$C312,0)</f>
        <v>0</v>
      </c>
      <c r="E312" s="17">
        <f>IF(C312&lt;=Goals!$C$3,Goals!$H$3*Cashflows!$C312,0)</f>
        <v>0</v>
      </c>
      <c r="F312" s="17">
        <f>IF(D312&lt;=Goals!$C$4,Goals!$H$4*Cashflows!$C312,0)</f>
        <v>0</v>
      </c>
      <c r="G312" s="17">
        <f>IF(E312&lt;=Goals!$C$5,Goals!$H$5*Cashflows!$C312,0)</f>
        <v>0</v>
      </c>
    </row>
    <row r="313" spans="1:7" x14ac:dyDescent="0.35">
      <c r="A313" s="1">
        <f t="shared" si="14"/>
        <v>41829</v>
      </c>
      <c r="B313" s="1">
        <f t="shared" si="12"/>
        <v>38179</v>
      </c>
      <c r="C313">
        <f t="shared" si="13"/>
        <v>0</v>
      </c>
      <c r="D313" s="17">
        <f>IF(A313&lt;=Goals!$C$2,Goals!$H$2*Cashflows!$C313,0)</f>
        <v>0</v>
      </c>
      <c r="E313" s="17">
        <f>IF(C313&lt;=Goals!$C$3,Goals!$H$3*Cashflows!$C313,0)</f>
        <v>0</v>
      </c>
      <c r="F313" s="17">
        <f>IF(D313&lt;=Goals!$C$4,Goals!$H$4*Cashflows!$C313,0)</f>
        <v>0</v>
      </c>
      <c r="G313" s="17">
        <f>IF(E313&lt;=Goals!$C$5,Goals!$H$5*Cashflows!$C313,0)</f>
        <v>0</v>
      </c>
    </row>
    <row r="314" spans="1:7" x14ac:dyDescent="0.35">
      <c r="A314" s="1">
        <f t="shared" si="14"/>
        <v>41830</v>
      </c>
      <c r="B314" s="1">
        <f t="shared" si="12"/>
        <v>38180</v>
      </c>
      <c r="C314">
        <f t="shared" si="13"/>
        <v>0</v>
      </c>
      <c r="D314" s="17">
        <f>IF(A314&lt;=Goals!$C$2,Goals!$H$2*Cashflows!$C314,0)</f>
        <v>0</v>
      </c>
      <c r="E314" s="17">
        <f>IF(C314&lt;=Goals!$C$3,Goals!$H$3*Cashflows!$C314,0)</f>
        <v>0</v>
      </c>
      <c r="F314" s="17">
        <f>IF(D314&lt;=Goals!$C$4,Goals!$H$4*Cashflows!$C314,0)</f>
        <v>0</v>
      </c>
      <c r="G314" s="17">
        <f>IF(E314&lt;=Goals!$C$5,Goals!$H$5*Cashflows!$C314,0)</f>
        <v>0</v>
      </c>
    </row>
    <row r="315" spans="1:7" x14ac:dyDescent="0.35">
      <c r="A315" s="1">
        <f t="shared" si="14"/>
        <v>41831</v>
      </c>
      <c r="B315" s="1">
        <f t="shared" si="12"/>
        <v>38181</v>
      </c>
      <c r="C315">
        <f t="shared" si="13"/>
        <v>0</v>
      </c>
      <c r="D315" s="17">
        <f>IF(A315&lt;=Goals!$C$2,Goals!$H$2*Cashflows!$C315,0)</f>
        <v>0</v>
      </c>
      <c r="E315" s="17">
        <f>IF(C315&lt;=Goals!$C$3,Goals!$H$3*Cashflows!$C315,0)</f>
        <v>0</v>
      </c>
      <c r="F315" s="17">
        <f>IF(D315&lt;=Goals!$C$4,Goals!$H$4*Cashflows!$C315,0)</f>
        <v>0</v>
      </c>
      <c r="G315" s="17">
        <f>IF(E315&lt;=Goals!$C$5,Goals!$H$5*Cashflows!$C315,0)</f>
        <v>0</v>
      </c>
    </row>
    <row r="316" spans="1:7" x14ac:dyDescent="0.35">
      <c r="A316" s="1">
        <f t="shared" si="14"/>
        <v>41832</v>
      </c>
      <c r="B316" s="1">
        <f t="shared" si="12"/>
        <v>38182</v>
      </c>
      <c r="C316">
        <f t="shared" si="13"/>
        <v>0</v>
      </c>
      <c r="D316" s="17">
        <f>IF(A316&lt;=Goals!$C$2,Goals!$H$2*Cashflows!$C316,0)</f>
        <v>0</v>
      </c>
      <c r="E316" s="17">
        <f>IF(C316&lt;=Goals!$C$3,Goals!$H$3*Cashflows!$C316,0)</f>
        <v>0</v>
      </c>
      <c r="F316" s="17">
        <f>IF(D316&lt;=Goals!$C$4,Goals!$H$4*Cashflows!$C316,0)</f>
        <v>0</v>
      </c>
      <c r="G316" s="17">
        <f>IF(E316&lt;=Goals!$C$5,Goals!$H$5*Cashflows!$C316,0)</f>
        <v>0</v>
      </c>
    </row>
    <row r="317" spans="1:7" x14ac:dyDescent="0.35">
      <c r="A317" s="1">
        <f t="shared" si="14"/>
        <v>41833</v>
      </c>
      <c r="B317" s="1">
        <f t="shared" si="12"/>
        <v>38183</v>
      </c>
      <c r="C317">
        <f t="shared" si="13"/>
        <v>0</v>
      </c>
      <c r="D317" s="17">
        <f>IF(A317&lt;=Goals!$C$2,Goals!$H$2*Cashflows!$C317,0)</f>
        <v>0</v>
      </c>
      <c r="E317" s="17">
        <f>IF(C317&lt;=Goals!$C$3,Goals!$H$3*Cashflows!$C317,0)</f>
        <v>0</v>
      </c>
      <c r="F317" s="17">
        <f>IF(D317&lt;=Goals!$C$4,Goals!$H$4*Cashflows!$C317,0)</f>
        <v>0</v>
      </c>
      <c r="G317" s="17">
        <f>IF(E317&lt;=Goals!$C$5,Goals!$H$5*Cashflows!$C317,0)</f>
        <v>0</v>
      </c>
    </row>
    <row r="318" spans="1:7" x14ac:dyDescent="0.35">
      <c r="A318" s="1">
        <f t="shared" si="14"/>
        <v>41834</v>
      </c>
      <c r="B318" s="1">
        <f t="shared" si="12"/>
        <v>38184</v>
      </c>
      <c r="C318">
        <f t="shared" si="13"/>
        <v>0</v>
      </c>
      <c r="D318" s="17">
        <f>IF(A318&lt;=Goals!$C$2,Goals!$H$2*Cashflows!$C318,0)</f>
        <v>0</v>
      </c>
      <c r="E318" s="17">
        <f>IF(C318&lt;=Goals!$C$3,Goals!$H$3*Cashflows!$C318,0)</f>
        <v>0</v>
      </c>
      <c r="F318" s="17">
        <f>IF(D318&lt;=Goals!$C$4,Goals!$H$4*Cashflows!$C318,0)</f>
        <v>0</v>
      </c>
      <c r="G318" s="17">
        <f>IF(E318&lt;=Goals!$C$5,Goals!$H$5*Cashflows!$C318,0)</f>
        <v>0</v>
      </c>
    </row>
    <row r="319" spans="1:7" x14ac:dyDescent="0.35">
      <c r="A319" s="1">
        <f t="shared" si="14"/>
        <v>41835</v>
      </c>
      <c r="B319" s="1">
        <f t="shared" si="12"/>
        <v>38185</v>
      </c>
      <c r="C319">
        <f t="shared" si="13"/>
        <v>0</v>
      </c>
      <c r="D319" s="17">
        <f>IF(A319&lt;=Goals!$C$2,Goals!$H$2*Cashflows!$C319,0)</f>
        <v>0</v>
      </c>
      <c r="E319" s="17">
        <f>IF(C319&lt;=Goals!$C$3,Goals!$H$3*Cashflows!$C319,0)</f>
        <v>0</v>
      </c>
      <c r="F319" s="17">
        <f>IF(D319&lt;=Goals!$C$4,Goals!$H$4*Cashflows!$C319,0)</f>
        <v>0</v>
      </c>
      <c r="G319" s="17">
        <f>IF(E319&lt;=Goals!$C$5,Goals!$H$5*Cashflows!$C319,0)</f>
        <v>0</v>
      </c>
    </row>
    <row r="320" spans="1:7" x14ac:dyDescent="0.35">
      <c r="A320" s="1">
        <f t="shared" si="14"/>
        <v>41836</v>
      </c>
      <c r="B320" s="1">
        <f t="shared" si="12"/>
        <v>38186</v>
      </c>
      <c r="C320">
        <f t="shared" si="13"/>
        <v>0</v>
      </c>
      <c r="D320" s="17">
        <f>IF(A320&lt;=Goals!$C$2,Goals!$H$2*Cashflows!$C320,0)</f>
        <v>0</v>
      </c>
      <c r="E320" s="17">
        <f>IF(C320&lt;=Goals!$C$3,Goals!$H$3*Cashflows!$C320,0)</f>
        <v>0</v>
      </c>
      <c r="F320" s="17">
        <f>IF(D320&lt;=Goals!$C$4,Goals!$H$4*Cashflows!$C320,0)</f>
        <v>0</v>
      </c>
      <c r="G320" s="17">
        <f>IF(E320&lt;=Goals!$C$5,Goals!$H$5*Cashflows!$C320,0)</f>
        <v>0</v>
      </c>
    </row>
    <row r="321" spans="1:7" x14ac:dyDescent="0.35">
      <c r="A321" s="1">
        <f t="shared" si="14"/>
        <v>41837</v>
      </c>
      <c r="B321" s="1">
        <f t="shared" si="12"/>
        <v>38187</v>
      </c>
      <c r="C321">
        <f t="shared" si="13"/>
        <v>0</v>
      </c>
      <c r="D321" s="17">
        <f>IF(A321&lt;=Goals!$C$2,Goals!$H$2*Cashflows!$C321,0)</f>
        <v>0</v>
      </c>
      <c r="E321" s="17">
        <f>IF(C321&lt;=Goals!$C$3,Goals!$H$3*Cashflows!$C321,0)</f>
        <v>0</v>
      </c>
      <c r="F321" s="17">
        <f>IF(D321&lt;=Goals!$C$4,Goals!$H$4*Cashflows!$C321,0)</f>
        <v>0</v>
      </c>
      <c r="G321" s="17">
        <f>IF(E321&lt;=Goals!$C$5,Goals!$H$5*Cashflows!$C321,0)</f>
        <v>0</v>
      </c>
    </row>
    <row r="322" spans="1:7" x14ac:dyDescent="0.35">
      <c r="A322" s="1">
        <f t="shared" si="14"/>
        <v>41838</v>
      </c>
      <c r="B322" s="1">
        <f t="shared" ref="B322:B385" si="15">A322-(lookback_years*365)</f>
        <v>38188</v>
      </c>
      <c r="C322">
        <f t="shared" si="13"/>
        <v>0</v>
      </c>
      <c r="D322" s="17">
        <f>IF(A322&lt;=Goals!$C$2,Goals!$H$2*Cashflows!$C322,0)</f>
        <v>0</v>
      </c>
      <c r="E322" s="17">
        <f>IF(C322&lt;=Goals!$C$3,Goals!$H$3*Cashflows!$C322,0)</f>
        <v>0</v>
      </c>
      <c r="F322" s="17">
        <f>IF(D322&lt;=Goals!$C$4,Goals!$H$4*Cashflows!$C322,0)</f>
        <v>0</v>
      </c>
      <c r="G322" s="17">
        <f>IF(E322&lt;=Goals!$C$5,Goals!$H$5*Cashflows!$C322,0)</f>
        <v>0</v>
      </c>
    </row>
    <row r="323" spans="1:7" x14ac:dyDescent="0.35">
      <c r="A323" s="1">
        <f t="shared" si="14"/>
        <v>41839</v>
      </c>
      <c r="B323" s="1">
        <f t="shared" si="15"/>
        <v>38189</v>
      </c>
      <c r="C323">
        <f t="shared" ref="C323:C386" si="16">IF(DAY(A323)=1,1,0)</f>
        <v>0</v>
      </c>
      <c r="D323" s="17">
        <f>IF(A323&lt;=Goals!$C$2,Goals!$H$2*Cashflows!$C323,0)</f>
        <v>0</v>
      </c>
      <c r="E323" s="17">
        <f>IF(C323&lt;=Goals!$C$3,Goals!$H$3*Cashflows!$C323,0)</f>
        <v>0</v>
      </c>
      <c r="F323" s="17">
        <f>IF(D323&lt;=Goals!$C$4,Goals!$H$4*Cashflows!$C323,0)</f>
        <v>0</v>
      </c>
      <c r="G323" s="17">
        <f>IF(E323&lt;=Goals!$C$5,Goals!$H$5*Cashflows!$C323,0)</f>
        <v>0</v>
      </c>
    </row>
    <row r="324" spans="1:7" x14ac:dyDescent="0.35">
      <c r="A324" s="1">
        <f t="shared" ref="A324:A387" si="17">A323+1</f>
        <v>41840</v>
      </c>
      <c r="B324" s="1">
        <f t="shared" si="15"/>
        <v>38190</v>
      </c>
      <c r="C324">
        <f t="shared" si="16"/>
        <v>0</v>
      </c>
      <c r="D324" s="17">
        <f>IF(A324&lt;=Goals!$C$2,Goals!$H$2*Cashflows!$C324,0)</f>
        <v>0</v>
      </c>
      <c r="E324" s="17">
        <f>IF(C324&lt;=Goals!$C$3,Goals!$H$3*Cashflows!$C324,0)</f>
        <v>0</v>
      </c>
      <c r="F324" s="17">
        <f>IF(D324&lt;=Goals!$C$4,Goals!$H$4*Cashflows!$C324,0)</f>
        <v>0</v>
      </c>
      <c r="G324" s="17">
        <f>IF(E324&lt;=Goals!$C$5,Goals!$H$5*Cashflows!$C324,0)</f>
        <v>0</v>
      </c>
    </row>
    <row r="325" spans="1:7" x14ac:dyDescent="0.35">
      <c r="A325" s="1">
        <f t="shared" si="17"/>
        <v>41841</v>
      </c>
      <c r="B325" s="1">
        <f t="shared" si="15"/>
        <v>38191</v>
      </c>
      <c r="C325">
        <f t="shared" si="16"/>
        <v>0</v>
      </c>
      <c r="D325" s="17">
        <f>IF(A325&lt;=Goals!$C$2,Goals!$H$2*Cashflows!$C325,0)</f>
        <v>0</v>
      </c>
      <c r="E325" s="17">
        <f>IF(C325&lt;=Goals!$C$3,Goals!$H$3*Cashflows!$C325,0)</f>
        <v>0</v>
      </c>
      <c r="F325" s="17">
        <f>IF(D325&lt;=Goals!$C$4,Goals!$H$4*Cashflows!$C325,0)</f>
        <v>0</v>
      </c>
      <c r="G325" s="17">
        <f>IF(E325&lt;=Goals!$C$5,Goals!$H$5*Cashflows!$C325,0)</f>
        <v>0</v>
      </c>
    </row>
    <row r="326" spans="1:7" x14ac:dyDescent="0.35">
      <c r="A326" s="1">
        <f t="shared" si="17"/>
        <v>41842</v>
      </c>
      <c r="B326" s="1">
        <f t="shared" si="15"/>
        <v>38192</v>
      </c>
      <c r="C326">
        <f t="shared" si="16"/>
        <v>0</v>
      </c>
      <c r="D326" s="17">
        <f>IF(A326&lt;=Goals!$C$2,Goals!$H$2*Cashflows!$C326,0)</f>
        <v>0</v>
      </c>
      <c r="E326" s="17">
        <f>IF(C326&lt;=Goals!$C$3,Goals!$H$3*Cashflows!$C326,0)</f>
        <v>0</v>
      </c>
      <c r="F326" s="17">
        <f>IF(D326&lt;=Goals!$C$4,Goals!$H$4*Cashflows!$C326,0)</f>
        <v>0</v>
      </c>
      <c r="G326" s="17">
        <f>IF(E326&lt;=Goals!$C$5,Goals!$H$5*Cashflows!$C326,0)</f>
        <v>0</v>
      </c>
    </row>
    <row r="327" spans="1:7" x14ac:dyDescent="0.35">
      <c r="A327" s="1">
        <f t="shared" si="17"/>
        <v>41843</v>
      </c>
      <c r="B327" s="1">
        <f t="shared" si="15"/>
        <v>38193</v>
      </c>
      <c r="C327">
        <f t="shared" si="16"/>
        <v>0</v>
      </c>
      <c r="D327" s="17">
        <f>IF(A327&lt;=Goals!$C$2,Goals!$H$2*Cashflows!$C327,0)</f>
        <v>0</v>
      </c>
      <c r="E327" s="17">
        <f>IF(C327&lt;=Goals!$C$3,Goals!$H$3*Cashflows!$C327,0)</f>
        <v>0</v>
      </c>
      <c r="F327" s="17">
        <f>IF(D327&lt;=Goals!$C$4,Goals!$H$4*Cashflows!$C327,0)</f>
        <v>0</v>
      </c>
      <c r="G327" s="17">
        <f>IF(E327&lt;=Goals!$C$5,Goals!$H$5*Cashflows!$C327,0)</f>
        <v>0</v>
      </c>
    </row>
    <row r="328" spans="1:7" x14ac:dyDescent="0.35">
      <c r="A328" s="1">
        <f t="shared" si="17"/>
        <v>41844</v>
      </c>
      <c r="B328" s="1">
        <f t="shared" si="15"/>
        <v>38194</v>
      </c>
      <c r="C328">
        <f t="shared" si="16"/>
        <v>0</v>
      </c>
      <c r="D328" s="17">
        <f>IF(A328&lt;=Goals!$C$2,Goals!$H$2*Cashflows!$C328,0)</f>
        <v>0</v>
      </c>
      <c r="E328" s="17">
        <f>IF(C328&lt;=Goals!$C$3,Goals!$H$3*Cashflows!$C328,0)</f>
        <v>0</v>
      </c>
      <c r="F328" s="17">
        <f>IF(D328&lt;=Goals!$C$4,Goals!$H$4*Cashflows!$C328,0)</f>
        <v>0</v>
      </c>
      <c r="G328" s="17">
        <f>IF(E328&lt;=Goals!$C$5,Goals!$H$5*Cashflows!$C328,0)</f>
        <v>0</v>
      </c>
    </row>
    <row r="329" spans="1:7" x14ac:dyDescent="0.35">
      <c r="A329" s="1">
        <f t="shared" si="17"/>
        <v>41845</v>
      </c>
      <c r="B329" s="1">
        <f t="shared" si="15"/>
        <v>38195</v>
      </c>
      <c r="C329">
        <f t="shared" si="16"/>
        <v>0</v>
      </c>
      <c r="D329" s="17">
        <f>IF(A329&lt;=Goals!$C$2,Goals!$H$2*Cashflows!$C329,0)</f>
        <v>0</v>
      </c>
      <c r="E329" s="17">
        <f>IF(C329&lt;=Goals!$C$3,Goals!$H$3*Cashflows!$C329,0)</f>
        <v>0</v>
      </c>
      <c r="F329" s="17">
        <f>IF(D329&lt;=Goals!$C$4,Goals!$H$4*Cashflows!$C329,0)</f>
        <v>0</v>
      </c>
      <c r="G329" s="17">
        <f>IF(E329&lt;=Goals!$C$5,Goals!$H$5*Cashflows!$C329,0)</f>
        <v>0</v>
      </c>
    </row>
    <row r="330" spans="1:7" x14ac:dyDescent="0.35">
      <c r="A330" s="1">
        <f t="shared" si="17"/>
        <v>41846</v>
      </c>
      <c r="B330" s="1">
        <f t="shared" si="15"/>
        <v>38196</v>
      </c>
      <c r="C330">
        <f t="shared" si="16"/>
        <v>0</v>
      </c>
      <c r="D330" s="17">
        <f>IF(A330&lt;=Goals!$C$2,Goals!$H$2*Cashflows!$C330,0)</f>
        <v>0</v>
      </c>
      <c r="E330" s="17">
        <f>IF(C330&lt;=Goals!$C$3,Goals!$H$3*Cashflows!$C330,0)</f>
        <v>0</v>
      </c>
      <c r="F330" s="17">
        <f>IF(D330&lt;=Goals!$C$4,Goals!$H$4*Cashflows!$C330,0)</f>
        <v>0</v>
      </c>
      <c r="G330" s="17">
        <f>IF(E330&lt;=Goals!$C$5,Goals!$H$5*Cashflows!$C330,0)</f>
        <v>0</v>
      </c>
    </row>
    <row r="331" spans="1:7" x14ac:dyDescent="0.35">
      <c r="A331" s="1">
        <f t="shared" si="17"/>
        <v>41847</v>
      </c>
      <c r="B331" s="1">
        <f t="shared" si="15"/>
        <v>38197</v>
      </c>
      <c r="C331">
        <f t="shared" si="16"/>
        <v>0</v>
      </c>
      <c r="D331" s="17">
        <f>IF(A331&lt;=Goals!$C$2,Goals!$H$2*Cashflows!$C331,0)</f>
        <v>0</v>
      </c>
      <c r="E331" s="17">
        <f>IF(C331&lt;=Goals!$C$3,Goals!$H$3*Cashflows!$C331,0)</f>
        <v>0</v>
      </c>
      <c r="F331" s="17">
        <f>IF(D331&lt;=Goals!$C$4,Goals!$H$4*Cashflows!$C331,0)</f>
        <v>0</v>
      </c>
      <c r="G331" s="17">
        <f>IF(E331&lt;=Goals!$C$5,Goals!$H$5*Cashflows!$C331,0)</f>
        <v>0</v>
      </c>
    </row>
    <row r="332" spans="1:7" x14ac:dyDescent="0.35">
      <c r="A332" s="1">
        <f t="shared" si="17"/>
        <v>41848</v>
      </c>
      <c r="B332" s="1">
        <f t="shared" si="15"/>
        <v>38198</v>
      </c>
      <c r="C332">
        <f t="shared" si="16"/>
        <v>0</v>
      </c>
      <c r="D332" s="17">
        <f>IF(A332&lt;=Goals!$C$2,Goals!$H$2*Cashflows!$C332,0)</f>
        <v>0</v>
      </c>
      <c r="E332" s="17">
        <f>IF(C332&lt;=Goals!$C$3,Goals!$H$3*Cashflows!$C332,0)</f>
        <v>0</v>
      </c>
      <c r="F332" s="17">
        <f>IF(D332&lt;=Goals!$C$4,Goals!$H$4*Cashflows!$C332,0)</f>
        <v>0</v>
      </c>
      <c r="G332" s="17">
        <f>IF(E332&lt;=Goals!$C$5,Goals!$H$5*Cashflows!$C332,0)</f>
        <v>0</v>
      </c>
    </row>
    <row r="333" spans="1:7" x14ac:dyDescent="0.35">
      <c r="A333" s="1">
        <f t="shared" si="17"/>
        <v>41849</v>
      </c>
      <c r="B333" s="1">
        <f t="shared" si="15"/>
        <v>38199</v>
      </c>
      <c r="C333">
        <f t="shared" si="16"/>
        <v>0</v>
      </c>
      <c r="D333" s="17">
        <f>IF(A333&lt;=Goals!$C$2,Goals!$H$2*Cashflows!$C333,0)</f>
        <v>0</v>
      </c>
      <c r="E333" s="17">
        <f>IF(C333&lt;=Goals!$C$3,Goals!$H$3*Cashflows!$C333,0)</f>
        <v>0</v>
      </c>
      <c r="F333" s="17">
        <f>IF(D333&lt;=Goals!$C$4,Goals!$H$4*Cashflows!$C333,0)</f>
        <v>0</v>
      </c>
      <c r="G333" s="17">
        <f>IF(E333&lt;=Goals!$C$5,Goals!$H$5*Cashflows!$C333,0)</f>
        <v>0</v>
      </c>
    </row>
    <row r="334" spans="1:7" x14ac:dyDescent="0.35">
      <c r="A334" s="1">
        <f t="shared" si="17"/>
        <v>41850</v>
      </c>
      <c r="B334" s="1">
        <f t="shared" si="15"/>
        <v>38200</v>
      </c>
      <c r="C334">
        <f t="shared" si="16"/>
        <v>0</v>
      </c>
      <c r="D334" s="17">
        <f>IF(A334&lt;=Goals!$C$2,Goals!$H$2*Cashflows!$C334,0)</f>
        <v>0</v>
      </c>
      <c r="E334" s="17">
        <f>IF(C334&lt;=Goals!$C$3,Goals!$H$3*Cashflows!$C334,0)</f>
        <v>0</v>
      </c>
      <c r="F334" s="17">
        <f>IF(D334&lt;=Goals!$C$4,Goals!$H$4*Cashflows!$C334,0)</f>
        <v>0</v>
      </c>
      <c r="G334" s="17">
        <f>IF(E334&lt;=Goals!$C$5,Goals!$H$5*Cashflows!$C334,0)</f>
        <v>0</v>
      </c>
    </row>
    <row r="335" spans="1:7" x14ac:dyDescent="0.35">
      <c r="A335" s="1">
        <f t="shared" si="17"/>
        <v>41851</v>
      </c>
      <c r="B335" s="1">
        <f t="shared" si="15"/>
        <v>38201</v>
      </c>
      <c r="C335">
        <f t="shared" si="16"/>
        <v>0</v>
      </c>
      <c r="D335" s="17">
        <f>IF(A335&lt;=Goals!$C$2,Goals!$H$2*Cashflows!$C335,0)</f>
        <v>0</v>
      </c>
      <c r="E335" s="17">
        <f>IF(C335&lt;=Goals!$C$3,Goals!$H$3*Cashflows!$C335,0)</f>
        <v>0</v>
      </c>
      <c r="F335" s="17">
        <f>IF(D335&lt;=Goals!$C$4,Goals!$H$4*Cashflows!$C335,0)</f>
        <v>0</v>
      </c>
      <c r="G335" s="17">
        <f>IF(E335&lt;=Goals!$C$5,Goals!$H$5*Cashflows!$C335,0)</f>
        <v>0</v>
      </c>
    </row>
    <row r="336" spans="1:7" x14ac:dyDescent="0.35">
      <c r="A336" s="1">
        <f t="shared" si="17"/>
        <v>41852</v>
      </c>
      <c r="B336" s="1">
        <f t="shared" si="15"/>
        <v>38202</v>
      </c>
      <c r="C336">
        <f t="shared" si="16"/>
        <v>1</v>
      </c>
      <c r="D336" s="17">
        <f>IF(A336&lt;=Goals!$C$2,Goals!$H$2*Cashflows!$C336,0)</f>
        <v>0</v>
      </c>
      <c r="E336" s="17">
        <f>IF(C336&lt;=Goals!$C$3,Goals!$H$3*Cashflows!$C336,0)</f>
        <v>22007.023580692319</v>
      </c>
      <c r="F336" s="17">
        <f>IF(D336&lt;=Goals!$C$4,Goals!$H$4*Cashflows!$C336,0)</f>
        <v>25744.727835775411</v>
      </c>
      <c r="G336" s="17">
        <f>IF(E336&lt;=Goals!$C$5,Goals!$H$5*Cashflows!$C336,0)</f>
        <v>3109.7089690514217</v>
      </c>
    </row>
    <row r="337" spans="1:7" x14ac:dyDescent="0.35">
      <c r="A337" s="1">
        <f t="shared" si="17"/>
        <v>41853</v>
      </c>
      <c r="B337" s="1">
        <f t="shared" si="15"/>
        <v>38203</v>
      </c>
      <c r="C337">
        <f t="shared" si="16"/>
        <v>0</v>
      </c>
      <c r="D337" s="17">
        <f>IF(A337&lt;=Goals!$C$2,Goals!$H$2*Cashflows!$C337,0)</f>
        <v>0</v>
      </c>
      <c r="E337" s="17">
        <f>IF(C337&lt;=Goals!$C$3,Goals!$H$3*Cashflows!$C337,0)</f>
        <v>0</v>
      </c>
      <c r="F337" s="17">
        <f>IF(D337&lt;=Goals!$C$4,Goals!$H$4*Cashflows!$C337,0)</f>
        <v>0</v>
      </c>
      <c r="G337" s="17">
        <f>IF(E337&lt;=Goals!$C$5,Goals!$H$5*Cashflows!$C337,0)</f>
        <v>0</v>
      </c>
    </row>
    <row r="338" spans="1:7" x14ac:dyDescent="0.35">
      <c r="A338" s="1">
        <f t="shared" si="17"/>
        <v>41854</v>
      </c>
      <c r="B338" s="1">
        <f t="shared" si="15"/>
        <v>38204</v>
      </c>
      <c r="C338">
        <f t="shared" si="16"/>
        <v>0</v>
      </c>
      <c r="D338" s="17">
        <f>IF(A338&lt;=Goals!$C$2,Goals!$H$2*Cashflows!$C338,0)</f>
        <v>0</v>
      </c>
      <c r="E338" s="17">
        <f>IF(C338&lt;=Goals!$C$3,Goals!$H$3*Cashflows!$C338,0)</f>
        <v>0</v>
      </c>
      <c r="F338" s="17">
        <f>IF(D338&lt;=Goals!$C$4,Goals!$H$4*Cashflows!$C338,0)</f>
        <v>0</v>
      </c>
      <c r="G338" s="17">
        <f>IF(E338&lt;=Goals!$C$5,Goals!$H$5*Cashflows!$C338,0)</f>
        <v>0</v>
      </c>
    </row>
    <row r="339" spans="1:7" x14ac:dyDescent="0.35">
      <c r="A339" s="1">
        <f t="shared" si="17"/>
        <v>41855</v>
      </c>
      <c r="B339" s="1">
        <f t="shared" si="15"/>
        <v>38205</v>
      </c>
      <c r="C339">
        <f t="shared" si="16"/>
        <v>0</v>
      </c>
      <c r="D339" s="17">
        <f>IF(A339&lt;=Goals!$C$2,Goals!$H$2*Cashflows!$C339,0)</f>
        <v>0</v>
      </c>
      <c r="E339" s="17">
        <f>IF(C339&lt;=Goals!$C$3,Goals!$H$3*Cashflows!$C339,0)</f>
        <v>0</v>
      </c>
      <c r="F339" s="17">
        <f>IF(D339&lt;=Goals!$C$4,Goals!$H$4*Cashflows!$C339,0)</f>
        <v>0</v>
      </c>
      <c r="G339" s="17">
        <f>IF(E339&lt;=Goals!$C$5,Goals!$H$5*Cashflows!$C339,0)</f>
        <v>0</v>
      </c>
    </row>
    <row r="340" spans="1:7" x14ac:dyDescent="0.35">
      <c r="A340" s="1">
        <f t="shared" si="17"/>
        <v>41856</v>
      </c>
      <c r="B340" s="1">
        <f t="shared" si="15"/>
        <v>38206</v>
      </c>
      <c r="C340">
        <f t="shared" si="16"/>
        <v>0</v>
      </c>
      <c r="D340" s="17">
        <f>IF(A340&lt;=Goals!$C$2,Goals!$H$2*Cashflows!$C340,0)</f>
        <v>0</v>
      </c>
      <c r="E340" s="17">
        <f>IF(C340&lt;=Goals!$C$3,Goals!$H$3*Cashflows!$C340,0)</f>
        <v>0</v>
      </c>
      <c r="F340" s="17">
        <f>IF(D340&lt;=Goals!$C$4,Goals!$H$4*Cashflows!$C340,0)</f>
        <v>0</v>
      </c>
      <c r="G340" s="17">
        <f>IF(E340&lt;=Goals!$C$5,Goals!$H$5*Cashflows!$C340,0)</f>
        <v>0</v>
      </c>
    </row>
    <row r="341" spans="1:7" x14ac:dyDescent="0.35">
      <c r="A341" s="1">
        <f t="shared" si="17"/>
        <v>41857</v>
      </c>
      <c r="B341" s="1">
        <f t="shared" si="15"/>
        <v>38207</v>
      </c>
      <c r="C341">
        <f t="shared" si="16"/>
        <v>0</v>
      </c>
      <c r="D341" s="17">
        <f>IF(A341&lt;=Goals!$C$2,Goals!$H$2*Cashflows!$C341,0)</f>
        <v>0</v>
      </c>
      <c r="E341" s="17">
        <f>IF(C341&lt;=Goals!$C$3,Goals!$H$3*Cashflows!$C341,0)</f>
        <v>0</v>
      </c>
      <c r="F341" s="17">
        <f>IF(D341&lt;=Goals!$C$4,Goals!$H$4*Cashflows!$C341,0)</f>
        <v>0</v>
      </c>
      <c r="G341" s="17">
        <f>IF(E341&lt;=Goals!$C$5,Goals!$H$5*Cashflows!$C341,0)</f>
        <v>0</v>
      </c>
    </row>
    <row r="342" spans="1:7" x14ac:dyDescent="0.35">
      <c r="A342" s="1">
        <f t="shared" si="17"/>
        <v>41858</v>
      </c>
      <c r="B342" s="1">
        <f t="shared" si="15"/>
        <v>38208</v>
      </c>
      <c r="C342">
        <f t="shared" si="16"/>
        <v>0</v>
      </c>
      <c r="D342" s="17">
        <f>IF(A342&lt;=Goals!$C$2,Goals!$H$2*Cashflows!$C342,0)</f>
        <v>0</v>
      </c>
      <c r="E342" s="17">
        <f>IF(C342&lt;=Goals!$C$3,Goals!$H$3*Cashflows!$C342,0)</f>
        <v>0</v>
      </c>
      <c r="F342" s="17">
        <f>IF(D342&lt;=Goals!$C$4,Goals!$H$4*Cashflows!$C342,0)</f>
        <v>0</v>
      </c>
      <c r="G342" s="17">
        <f>IF(E342&lt;=Goals!$C$5,Goals!$H$5*Cashflows!$C342,0)</f>
        <v>0</v>
      </c>
    </row>
    <row r="343" spans="1:7" x14ac:dyDescent="0.35">
      <c r="A343" s="1">
        <f t="shared" si="17"/>
        <v>41859</v>
      </c>
      <c r="B343" s="1">
        <f t="shared" si="15"/>
        <v>38209</v>
      </c>
      <c r="C343">
        <f t="shared" si="16"/>
        <v>0</v>
      </c>
      <c r="D343" s="17">
        <f>IF(A343&lt;=Goals!$C$2,Goals!$H$2*Cashflows!$C343,0)</f>
        <v>0</v>
      </c>
      <c r="E343" s="17">
        <f>IF(C343&lt;=Goals!$C$3,Goals!$H$3*Cashflows!$C343,0)</f>
        <v>0</v>
      </c>
      <c r="F343" s="17">
        <f>IF(D343&lt;=Goals!$C$4,Goals!$H$4*Cashflows!$C343,0)</f>
        <v>0</v>
      </c>
      <c r="G343" s="17">
        <f>IF(E343&lt;=Goals!$C$5,Goals!$H$5*Cashflows!$C343,0)</f>
        <v>0</v>
      </c>
    </row>
    <row r="344" spans="1:7" x14ac:dyDescent="0.35">
      <c r="A344" s="1">
        <f t="shared" si="17"/>
        <v>41860</v>
      </c>
      <c r="B344" s="1">
        <f t="shared" si="15"/>
        <v>38210</v>
      </c>
      <c r="C344">
        <f t="shared" si="16"/>
        <v>0</v>
      </c>
      <c r="D344" s="17">
        <f>IF(A344&lt;=Goals!$C$2,Goals!$H$2*Cashflows!$C344,0)</f>
        <v>0</v>
      </c>
      <c r="E344" s="17">
        <f>IF(C344&lt;=Goals!$C$3,Goals!$H$3*Cashflows!$C344,0)</f>
        <v>0</v>
      </c>
      <c r="F344" s="17">
        <f>IF(D344&lt;=Goals!$C$4,Goals!$H$4*Cashflows!$C344,0)</f>
        <v>0</v>
      </c>
      <c r="G344" s="17">
        <f>IF(E344&lt;=Goals!$C$5,Goals!$H$5*Cashflows!$C344,0)</f>
        <v>0</v>
      </c>
    </row>
    <row r="345" spans="1:7" x14ac:dyDescent="0.35">
      <c r="A345" s="1">
        <f t="shared" si="17"/>
        <v>41861</v>
      </c>
      <c r="B345" s="1">
        <f t="shared" si="15"/>
        <v>38211</v>
      </c>
      <c r="C345">
        <f t="shared" si="16"/>
        <v>0</v>
      </c>
      <c r="D345" s="17">
        <f>IF(A345&lt;=Goals!$C$2,Goals!$H$2*Cashflows!$C345,0)</f>
        <v>0</v>
      </c>
      <c r="E345" s="17">
        <f>IF(C345&lt;=Goals!$C$3,Goals!$H$3*Cashflows!$C345,0)</f>
        <v>0</v>
      </c>
      <c r="F345" s="17">
        <f>IF(D345&lt;=Goals!$C$4,Goals!$H$4*Cashflows!$C345,0)</f>
        <v>0</v>
      </c>
      <c r="G345" s="17">
        <f>IF(E345&lt;=Goals!$C$5,Goals!$H$5*Cashflows!$C345,0)</f>
        <v>0</v>
      </c>
    </row>
    <row r="346" spans="1:7" x14ac:dyDescent="0.35">
      <c r="A346" s="1">
        <f t="shared" si="17"/>
        <v>41862</v>
      </c>
      <c r="B346" s="1">
        <f t="shared" si="15"/>
        <v>38212</v>
      </c>
      <c r="C346">
        <f t="shared" si="16"/>
        <v>0</v>
      </c>
      <c r="D346" s="17">
        <f>IF(A346&lt;=Goals!$C$2,Goals!$H$2*Cashflows!$C346,0)</f>
        <v>0</v>
      </c>
      <c r="E346" s="17">
        <f>IF(C346&lt;=Goals!$C$3,Goals!$H$3*Cashflows!$C346,0)</f>
        <v>0</v>
      </c>
      <c r="F346" s="17">
        <f>IF(D346&lt;=Goals!$C$4,Goals!$H$4*Cashflows!$C346,0)</f>
        <v>0</v>
      </c>
      <c r="G346" s="17">
        <f>IF(E346&lt;=Goals!$C$5,Goals!$H$5*Cashflows!$C346,0)</f>
        <v>0</v>
      </c>
    </row>
    <row r="347" spans="1:7" x14ac:dyDescent="0.35">
      <c r="A347" s="1">
        <f t="shared" si="17"/>
        <v>41863</v>
      </c>
      <c r="B347" s="1">
        <f t="shared" si="15"/>
        <v>38213</v>
      </c>
      <c r="C347">
        <f t="shared" si="16"/>
        <v>0</v>
      </c>
      <c r="D347" s="17">
        <f>IF(A347&lt;=Goals!$C$2,Goals!$H$2*Cashflows!$C347,0)</f>
        <v>0</v>
      </c>
      <c r="E347" s="17">
        <f>IF(C347&lt;=Goals!$C$3,Goals!$H$3*Cashflows!$C347,0)</f>
        <v>0</v>
      </c>
      <c r="F347" s="17">
        <f>IF(D347&lt;=Goals!$C$4,Goals!$H$4*Cashflows!$C347,0)</f>
        <v>0</v>
      </c>
      <c r="G347" s="17">
        <f>IF(E347&lt;=Goals!$C$5,Goals!$H$5*Cashflows!$C347,0)</f>
        <v>0</v>
      </c>
    </row>
    <row r="348" spans="1:7" x14ac:dyDescent="0.35">
      <c r="A348" s="1">
        <f t="shared" si="17"/>
        <v>41864</v>
      </c>
      <c r="B348" s="1">
        <f t="shared" si="15"/>
        <v>38214</v>
      </c>
      <c r="C348">
        <f t="shared" si="16"/>
        <v>0</v>
      </c>
      <c r="D348" s="17">
        <f>IF(A348&lt;=Goals!$C$2,Goals!$H$2*Cashflows!$C348,0)</f>
        <v>0</v>
      </c>
      <c r="E348" s="17">
        <f>IF(C348&lt;=Goals!$C$3,Goals!$H$3*Cashflows!$C348,0)</f>
        <v>0</v>
      </c>
      <c r="F348" s="17">
        <f>IF(D348&lt;=Goals!$C$4,Goals!$H$4*Cashflows!$C348,0)</f>
        <v>0</v>
      </c>
      <c r="G348" s="17">
        <f>IF(E348&lt;=Goals!$C$5,Goals!$H$5*Cashflows!$C348,0)</f>
        <v>0</v>
      </c>
    </row>
    <row r="349" spans="1:7" x14ac:dyDescent="0.35">
      <c r="A349" s="1">
        <f t="shared" si="17"/>
        <v>41865</v>
      </c>
      <c r="B349" s="1">
        <f t="shared" si="15"/>
        <v>38215</v>
      </c>
      <c r="C349">
        <f t="shared" si="16"/>
        <v>0</v>
      </c>
      <c r="D349" s="17">
        <f>IF(A349&lt;=Goals!$C$2,Goals!$H$2*Cashflows!$C349,0)</f>
        <v>0</v>
      </c>
      <c r="E349" s="17">
        <f>IF(C349&lt;=Goals!$C$3,Goals!$H$3*Cashflows!$C349,0)</f>
        <v>0</v>
      </c>
      <c r="F349" s="17">
        <f>IF(D349&lt;=Goals!$C$4,Goals!$H$4*Cashflows!$C349,0)</f>
        <v>0</v>
      </c>
      <c r="G349" s="17">
        <f>IF(E349&lt;=Goals!$C$5,Goals!$H$5*Cashflows!$C349,0)</f>
        <v>0</v>
      </c>
    </row>
    <row r="350" spans="1:7" x14ac:dyDescent="0.35">
      <c r="A350" s="1">
        <f t="shared" si="17"/>
        <v>41866</v>
      </c>
      <c r="B350" s="1">
        <f t="shared" si="15"/>
        <v>38216</v>
      </c>
      <c r="C350">
        <f t="shared" si="16"/>
        <v>0</v>
      </c>
      <c r="D350" s="17">
        <f>IF(A350&lt;=Goals!$C$2,Goals!$H$2*Cashflows!$C350,0)</f>
        <v>0</v>
      </c>
      <c r="E350" s="17">
        <f>IF(C350&lt;=Goals!$C$3,Goals!$H$3*Cashflows!$C350,0)</f>
        <v>0</v>
      </c>
      <c r="F350" s="17">
        <f>IF(D350&lt;=Goals!$C$4,Goals!$H$4*Cashflows!$C350,0)</f>
        <v>0</v>
      </c>
      <c r="G350" s="17">
        <f>IF(E350&lt;=Goals!$C$5,Goals!$H$5*Cashflows!$C350,0)</f>
        <v>0</v>
      </c>
    </row>
    <row r="351" spans="1:7" x14ac:dyDescent="0.35">
      <c r="A351" s="1">
        <f t="shared" si="17"/>
        <v>41867</v>
      </c>
      <c r="B351" s="1">
        <f t="shared" si="15"/>
        <v>38217</v>
      </c>
      <c r="C351">
        <f t="shared" si="16"/>
        <v>0</v>
      </c>
      <c r="D351" s="17">
        <f>IF(A351&lt;=Goals!$C$2,Goals!$H$2*Cashflows!$C351,0)</f>
        <v>0</v>
      </c>
      <c r="E351" s="17">
        <f>IF(C351&lt;=Goals!$C$3,Goals!$H$3*Cashflows!$C351,0)</f>
        <v>0</v>
      </c>
      <c r="F351" s="17">
        <f>IF(D351&lt;=Goals!$C$4,Goals!$H$4*Cashflows!$C351,0)</f>
        <v>0</v>
      </c>
      <c r="G351" s="17">
        <f>IF(E351&lt;=Goals!$C$5,Goals!$H$5*Cashflows!$C351,0)</f>
        <v>0</v>
      </c>
    </row>
    <row r="352" spans="1:7" x14ac:dyDescent="0.35">
      <c r="A352" s="1">
        <f t="shared" si="17"/>
        <v>41868</v>
      </c>
      <c r="B352" s="1">
        <f t="shared" si="15"/>
        <v>38218</v>
      </c>
      <c r="C352">
        <f t="shared" si="16"/>
        <v>0</v>
      </c>
      <c r="D352" s="17">
        <f>IF(A352&lt;=Goals!$C$2,Goals!$H$2*Cashflows!$C352,0)</f>
        <v>0</v>
      </c>
      <c r="E352" s="17">
        <f>IF(C352&lt;=Goals!$C$3,Goals!$H$3*Cashflows!$C352,0)</f>
        <v>0</v>
      </c>
      <c r="F352" s="17">
        <f>IF(D352&lt;=Goals!$C$4,Goals!$H$4*Cashflows!$C352,0)</f>
        <v>0</v>
      </c>
      <c r="G352" s="17">
        <f>IF(E352&lt;=Goals!$C$5,Goals!$H$5*Cashflows!$C352,0)</f>
        <v>0</v>
      </c>
    </row>
    <row r="353" spans="1:7" x14ac:dyDescent="0.35">
      <c r="A353" s="1">
        <f t="shared" si="17"/>
        <v>41869</v>
      </c>
      <c r="B353" s="1">
        <f t="shared" si="15"/>
        <v>38219</v>
      </c>
      <c r="C353">
        <f t="shared" si="16"/>
        <v>0</v>
      </c>
      <c r="D353" s="17">
        <f>IF(A353&lt;=Goals!$C$2,Goals!$H$2*Cashflows!$C353,0)</f>
        <v>0</v>
      </c>
      <c r="E353" s="17">
        <f>IF(C353&lt;=Goals!$C$3,Goals!$H$3*Cashflows!$C353,0)</f>
        <v>0</v>
      </c>
      <c r="F353" s="17">
        <f>IF(D353&lt;=Goals!$C$4,Goals!$H$4*Cashflows!$C353,0)</f>
        <v>0</v>
      </c>
      <c r="G353" s="17">
        <f>IF(E353&lt;=Goals!$C$5,Goals!$H$5*Cashflows!$C353,0)</f>
        <v>0</v>
      </c>
    </row>
    <row r="354" spans="1:7" x14ac:dyDescent="0.35">
      <c r="A354" s="1">
        <f t="shared" si="17"/>
        <v>41870</v>
      </c>
      <c r="B354" s="1">
        <f t="shared" si="15"/>
        <v>38220</v>
      </c>
      <c r="C354">
        <f t="shared" si="16"/>
        <v>0</v>
      </c>
      <c r="D354" s="17">
        <f>IF(A354&lt;=Goals!$C$2,Goals!$H$2*Cashflows!$C354,0)</f>
        <v>0</v>
      </c>
      <c r="E354" s="17">
        <f>IF(C354&lt;=Goals!$C$3,Goals!$H$3*Cashflows!$C354,0)</f>
        <v>0</v>
      </c>
      <c r="F354" s="17">
        <f>IF(D354&lt;=Goals!$C$4,Goals!$H$4*Cashflows!$C354,0)</f>
        <v>0</v>
      </c>
      <c r="G354" s="17">
        <f>IF(E354&lt;=Goals!$C$5,Goals!$H$5*Cashflows!$C354,0)</f>
        <v>0</v>
      </c>
    </row>
    <row r="355" spans="1:7" x14ac:dyDescent="0.35">
      <c r="A355" s="1">
        <f t="shared" si="17"/>
        <v>41871</v>
      </c>
      <c r="B355" s="1">
        <f t="shared" si="15"/>
        <v>38221</v>
      </c>
      <c r="C355">
        <f t="shared" si="16"/>
        <v>0</v>
      </c>
      <c r="D355" s="17">
        <f>IF(A355&lt;=Goals!$C$2,Goals!$H$2*Cashflows!$C355,0)</f>
        <v>0</v>
      </c>
      <c r="E355" s="17">
        <f>IF(C355&lt;=Goals!$C$3,Goals!$H$3*Cashflows!$C355,0)</f>
        <v>0</v>
      </c>
      <c r="F355" s="17">
        <f>IF(D355&lt;=Goals!$C$4,Goals!$H$4*Cashflows!$C355,0)</f>
        <v>0</v>
      </c>
      <c r="G355" s="17">
        <f>IF(E355&lt;=Goals!$C$5,Goals!$H$5*Cashflows!$C355,0)</f>
        <v>0</v>
      </c>
    </row>
    <row r="356" spans="1:7" x14ac:dyDescent="0.35">
      <c r="A356" s="1">
        <f t="shared" si="17"/>
        <v>41872</v>
      </c>
      <c r="B356" s="1">
        <f t="shared" si="15"/>
        <v>38222</v>
      </c>
      <c r="C356">
        <f t="shared" si="16"/>
        <v>0</v>
      </c>
      <c r="D356" s="17">
        <f>IF(A356&lt;=Goals!$C$2,Goals!$H$2*Cashflows!$C356,0)</f>
        <v>0</v>
      </c>
      <c r="E356" s="17">
        <f>IF(C356&lt;=Goals!$C$3,Goals!$H$3*Cashflows!$C356,0)</f>
        <v>0</v>
      </c>
      <c r="F356" s="17">
        <f>IF(D356&lt;=Goals!$C$4,Goals!$H$4*Cashflows!$C356,0)</f>
        <v>0</v>
      </c>
      <c r="G356" s="17">
        <f>IF(E356&lt;=Goals!$C$5,Goals!$H$5*Cashflows!$C356,0)</f>
        <v>0</v>
      </c>
    </row>
    <row r="357" spans="1:7" x14ac:dyDescent="0.35">
      <c r="A357" s="1">
        <f t="shared" si="17"/>
        <v>41873</v>
      </c>
      <c r="B357" s="1">
        <f t="shared" si="15"/>
        <v>38223</v>
      </c>
      <c r="C357">
        <f t="shared" si="16"/>
        <v>0</v>
      </c>
      <c r="D357" s="17">
        <f>IF(A357&lt;=Goals!$C$2,Goals!$H$2*Cashflows!$C357,0)</f>
        <v>0</v>
      </c>
      <c r="E357" s="17">
        <f>IF(C357&lt;=Goals!$C$3,Goals!$H$3*Cashflows!$C357,0)</f>
        <v>0</v>
      </c>
      <c r="F357" s="17">
        <f>IF(D357&lt;=Goals!$C$4,Goals!$H$4*Cashflows!$C357,0)</f>
        <v>0</v>
      </c>
      <c r="G357" s="17">
        <f>IF(E357&lt;=Goals!$C$5,Goals!$H$5*Cashflows!$C357,0)</f>
        <v>0</v>
      </c>
    </row>
    <row r="358" spans="1:7" x14ac:dyDescent="0.35">
      <c r="A358" s="1">
        <f t="shared" si="17"/>
        <v>41874</v>
      </c>
      <c r="B358" s="1">
        <f t="shared" si="15"/>
        <v>38224</v>
      </c>
      <c r="C358">
        <f t="shared" si="16"/>
        <v>0</v>
      </c>
      <c r="D358" s="17">
        <f>IF(A358&lt;=Goals!$C$2,Goals!$H$2*Cashflows!$C358,0)</f>
        <v>0</v>
      </c>
      <c r="E358" s="17">
        <f>IF(C358&lt;=Goals!$C$3,Goals!$H$3*Cashflows!$C358,0)</f>
        <v>0</v>
      </c>
      <c r="F358" s="17">
        <f>IF(D358&lt;=Goals!$C$4,Goals!$H$4*Cashflows!$C358,0)</f>
        <v>0</v>
      </c>
      <c r="G358" s="17">
        <f>IF(E358&lt;=Goals!$C$5,Goals!$H$5*Cashflows!$C358,0)</f>
        <v>0</v>
      </c>
    </row>
    <row r="359" spans="1:7" x14ac:dyDescent="0.35">
      <c r="A359" s="1">
        <f t="shared" si="17"/>
        <v>41875</v>
      </c>
      <c r="B359" s="1">
        <f t="shared" si="15"/>
        <v>38225</v>
      </c>
      <c r="C359">
        <f t="shared" si="16"/>
        <v>0</v>
      </c>
      <c r="D359" s="17">
        <f>IF(A359&lt;=Goals!$C$2,Goals!$H$2*Cashflows!$C359,0)</f>
        <v>0</v>
      </c>
      <c r="E359" s="17">
        <f>IF(C359&lt;=Goals!$C$3,Goals!$H$3*Cashflows!$C359,0)</f>
        <v>0</v>
      </c>
      <c r="F359" s="17">
        <f>IF(D359&lt;=Goals!$C$4,Goals!$H$4*Cashflows!$C359,0)</f>
        <v>0</v>
      </c>
      <c r="G359" s="17">
        <f>IF(E359&lt;=Goals!$C$5,Goals!$H$5*Cashflows!$C359,0)</f>
        <v>0</v>
      </c>
    </row>
    <row r="360" spans="1:7" x14ac:dyDescent="0.35">
      <c r="A360" s="1">
        <f t="shared" si="17"/>
        <v>41876</v>
      </c>
      <c r="B360" s="1">
        <f t="shared" si="15"/>
        <v>38226</v>
      </c>
      <c r="C360">
        <f t="shared" si="16"/>
        <v>0</v>
      </c>
      <c r="D360" s="17">
        <f>IF(A360&lt;=Goals!$C$2,Goals!$H$2*Cashflows!$C360,0)</f>
        <v>0</v>
      </c>
      <c r="E360" s="17">
        <f>IF(C360&lt;=Goals!$C$3,Goals!$H$3*Cashflows!$C360,0)</f>
        <v>0</v>
      </c>
      <c r="F360" s="17">
        <f>IF(D360&lt;=Goals!$C$4,Goals!$H$4*Cashflows!$C360,0)</f>
        <v>0</v>
      </c>
      <c r="G360" s="17">
        <f>IF(E360&lt;=Goals!$C$5,Goals!$H$5*Cashflows!$C360,0)</f>
        <v>0</v>
      </c>
    </row>
    <row r="361" spans="1:7" x14ac:dyDescent="0.35">
      <c r="A361" s="1">
        <f t="shared" si="17"/>
        <v>41877</v>
      </c>
      <c r="B361" s="1">
        <f t="shared" si="15"/>
        <v>38227</v>
      </c>
      <c r="C361">
        <f t="shared" si="16"/>
        <v>0</v>
      </c>
      <c r="D361" s="17">
        <f>IF(A361&lt;=Goals!$C$2,Goals!$H$2*Cashflows!$C361,0)</f>
        <v>0</v>
      </c>
      <c r="E361" s="17">
        <f>IF(C361&lt;=Goals!$C$3,Goals!$H$3*Cashflows!$C361,0)</f>
        <v>0</v>
      </c>
      <c r="F361" s="17">
        <f>IF(D361&lt;=Goals!$C$4,Goals!$H$4*Cashflows!$C361,0)</f>
        <v>0</v>
      </c>
      <c r="G361" s="17">
        <f>IF(E361&lt;=Goals!$C$5,Goals!$H$5*Cashflows!$C361,0)</f>
        <v>0</v>
      </c>
    </row>
    <row r="362" spans="1:7" x14ac:dyDescent="0.35">
      <c r="A362" s="1">
        <f t="shared" si="17"/>
        <v>41878</v>
      </c>
      <c r="B362" s="1">
        <f t="shared" si="15"/>
        <v>38228</v>
      </c>
      <c r="C362">
        <f t="shared" si="16"/>
        <v>0</v>
      </c>
      <c r="D362" s="17">
        <f>IF(A362&lt;=Goals!$C$2,Goals!$H$2*Cashflows!$C362,0)</f>
        <v>0</v>
      </c>
      <c r="E362" s="17">
        <f>IF(C362&lt;=Goals!$C$3,Goals!$H$3*Cashflows!$C362,0)</f>
        <v>0</v>
      </c>
      <c r="F362" s="17">
        <f>IF(D362&lt;=Goals!$C$4,Goals!$H$4*Cashflows!$C362,0)</f>
        <v>0</v>
      </c>
      <c r="G362" s="17">
        <f>IF(E362&lt;=Goals!$C$5,Goals!$H$5*Cashflows!$C362,0)</f>
        <v>0</v>
      </c>
    </row>
    <row r="363" spans="1:7" x14ac:dyDescent="0.35">
      <c r="A363" s="1">
        <f t="shared" si="17"/>
        <v>41879</v>
      </c>
      <c r="B363" s="1">
        <f t="shared" si="15"/>
        <v>38229</v>
      </c>
      <c r="C363">
        <f t="shared" si="16"/>
        <v>0</v>
      </c>
      <c r="D363" s="17">
        <f>IF(A363&lt;=Goals!$C$2,Goals!$H$2*Cashflows!$C363,0)</f>
        <v>0</v>
      </c>
      <c r="E363" s="17">
        <f>IF(C363&lt;=Goals!$C$3,Goals!$H$3*Cashflows!$C363,0)</f>
        <v>0</v>
      </c>
      <c r="F363" s="17">
        <f>IF(D363&lt;=Goals!$C$4,Goals!$H$4*Cashflows!$C363,0)</f>
        <v>0</v>
      </c>
      <c r="G363" s="17">
        <f>IF(E363&lt;=Goals!$C$5,Goals!$H$5*Cashflows!$C363,0)</f>
        <v>0</v>
      </c>
    </row>
    <row r="364" spans="1:7" x14ac:dyDescent="0.35">
      <c r="A364" s="1">
        <f t="shared" si="17"/>
        <v>41880</v>
      </c>
      <c r="B364" s="1">
        <f t="shared" si="15"/>
        <v>38230</v>
      </c>
      <c r="C364">
        <f t="shared" si="16"/>
        <v>0</v>
      </c>
      <c r="D364" s="17">
        <f>IF(A364&lt;=Goals!$C$2,Goals!$H$2*Cashflows!$C364,0)</f>
        <v>0</v>
      </c>
      <c r="E364" s="17">
        <f>IF(C364&lt;=Goals!$C$3,Goals!$H$3*Cashflows!$C364,0)</f>
        <v>0</v>
      </c>
      <c r="F364" s="17">
        <f>IF(D364&lt;=Goals!$C$4,Goals!$H$4*Cashflows!$C364,0)</f>
        <v>0</v>
      </c>
      <c r="G364" s="17">
        <f>IF(E364&lt;=Goals!$C$5,Goals!$H$5*Cashflows!$C364,0)</f>
        <v>0</v>
      </c>
    </row>
    <row r="365" spans="1:7" x14ac:dyDescent="0.35">
      <c r="A365" s="1">
        <f t="shared" si="17"/>
        <v>41881</v>
      </c>
      <c r="B365" s="1">
        <f t="shared" si="15"/>
        <v>38231</v>
      </c>
      <c r="C365">
        <f t="shared" si="16"/>
        <v>0</v>
      </c>
      <c r="D365" s="17">
        <f>IF(A365&lt;=Goals!$C$2,Goals!$H$2*Cashflows!$C365,0)</f>
        <v>0</v>
      </c>
      <c r="E365" s="17">
        <f>IF(C365&lt;=Goals!$C$3,Goals!$H$3*Cashflows!$C365,0)</f>
        <v>0</v>
      </c>
      <c r="F365" s="17">
        <f>IF(D365&lt;=Goals!$C$4,Goals!$H$4*Cashflows!$C365,0)</f>
        <v>0</v>
      </c>
      <c r="G365" s="17">
        <f>IF(E365&lt;=Goals!$C$5,Goals!$H$5*Cashflows!$C365,0)</f>
        <v>0</v>
      </c>
    </row>
    <row r="366" spans="1:7" x14ac:dyDescent="0.35">
      <c r="A366" s="1">
        <f t="shared" si="17"/>
        <v>41882</v>
      </c>
      <c r="B366" s="1">
        <f t="shared" si="15"/>
        <v>38232</v>
      </c>
      <c r="C366">
        <f t="shared" si="16"/>
        <v>0</v>
      </c>
      <c r="D366" s="17">
        <f>IF(A366&lt;=Goals!$C$2,Goals!$H$2*Cashflows!$C366,0)</f>
        <v>0</v>
      </c>
      <c r="E366" s="17">
        <f>IF(C366&lt;=Goals!$C$3,Goals!$H$3*Cashflows!$C366,0)</f>
        <v>0</v>
      </c>
      <c r="F366" s="17">
        <f>IF(D366&lt;=Goals!$C$4,Goals!$H$4*Cashflows!$C366,0)</f>
        <v>0</v>
      </c>
      <c r="G366" s="17">
        <f>IF(E366&lt;=Goals!$C$5,Goals!$H$5*Cashflows!$C366,0)</f>
        <v>0</v>
      </c>
    </row>
    <row r="367" spans="1:7" x14ac:dyDescent="0.35">
      <c r="A367" s="1">
        <f t="shared" si="17"/>
        <v>41883</v>
      </c>
      <c r="B367" s="1">
        <f t="shared" si="15"/>
        <v>38233</v>
      </c>
      <c r="C367">
        <f t="shared" si="16"/>
        <v>1</v>
      </c>
      <c r="D367" s="17">
        <f>IF(A367&lt;=Goals!$C$2,Goals!$H$2*Cashflows!$C367,0)</f>
        <v>0</v>
      </c>
      <c r="E367" s="17">
        <f>IF(C367&lt;=Goals!$C$3,Goals!$H$3*Cashflows!$C367,0)</f>
        <v>22007.023580692319</v>
      </c>
      <c r="F367" s="17">
        <f>IF(D367&lt;=Goals!$C$4,Goals!$H$4*Cashflows!$C367,0)</f>
        <v>25744.727835775411</v>
      </c>
      <c r="G367" s="17">
        <f>IF(E367&lt;=Goals!$C$5,Goals!$H$5*Cashflows!$C367,0)</f>
        <v>3109.7089690514217</v>
      </c>
    </row>
    <row r="368" spans="1:7" x14ac:dyDescent="0.35">
      <c r="A368" s="1">
        <f t="shared" si="17"/>
        <v>41884</v>
      </c>
      <c r="B368" s="1">
        <f t="shared" si="15"/>
        <v>38234</v>
      </c>
      <c r="C368">
        <f t="shared" si="16"/>
        <v>0</v>
      </c>
      <c r="D368" s="17">
        <f>IF(A368&lt;=Goals!$C$2,Goals!$H$2*Cashflows!$C368,0)</f>
        <v>0</v>
      </c>
      <c r="E368" s="17">
        <f>IF(C368&lt;=Goals!$C$3,Goals!$H$3*Cashflows!$C368,0)</f>
        <v>0</v>
      </c>
      <c r="F368" s="17">
        <f>IF(D368&lt;=Goals!$C$4,Goals!$H$4*Cashflows!$C368,0)</f>
        <v>0</v>
      </c>
      <c r="G368" s="17">
        <f>IF(E368&lt;=Goals!$C$5,Goals!$H$5*Cashflows!$C368,0)</f>
        <v>0</v>
      </c>
    </row>
    <row r="369" spans="1:7" x14ac:dyDescent="0.35">
      <c r="A369" s="1">
        <f t="shared" si="17"/>
        <v>41885</v>
      </c>
      <c r="B369" s="1">
        <f t="shared" si="15"/>
        <v>38235</v>
      </c>
      <c r="C369">
        <f t="shared" si="16"/>
        <v>0</v>
      </c>
      <c r="D369" s="17">
        <f>IF(A369&lt;=Goals!$C$2,Goals!$H$2*Cashflows!$C369,0)</f>
        <v>0</v>
      </c>
      <c r="E369" s="17">
        <f>IF(C369&lt;=Goals!$C$3,Goals!$H$3*Cashflows!$C369,0)</f>
        <v>0</v>
      </c>
      <c r="F369" s="17">
        <f>IF(D369&lt;=Goals!$C$4,Goals!$H$4*Cashflows!$C369,0)</f>
        <v>0</v>
      </c>
      <c r="G369" s="17">
        <f>IF(E369&lt;=Goals!$C$5,Goals!$H$5*Cashflows!$C369,0)</f>
        <v>0</v>
      </c>
    </row>
    <row r="370" spans="1:7" x14ac:dyDescent="0.35">
      <c r="A370" s="1">
        <f t="shared" si="17"/>
        <v>41886</v>
      </c>
      <c r="B370" s="1">
        <f t="shared" si="15"/>
        <v>38236</v>
      </c>
      <c r="C370">
        <f t="shared" si="16"/>
        <v>0</v>
      </c>
      <c r="D370" s="17">
        <f>IF(A370&lt;=Goals!$C$2,Goals!$H$2*Cashflows!$C370,0)</f>
        <v>0</v>
      </c>
      <c r="E370" s="17">
        <f>IF(C370&lt;=Goals!$C$3,Goals!$H$3*Cashflows!$C370,0)</f>
        <v>0</v>
      </c>
      <c r="F370" s="17">
        <f>IF(D370&lt;=Goals!$C$4,Goals!$H$4*Cashflows!$C370,0)</f>
        <v>0</v>
      </c>
      <c r="G370" s="17">
        <f>IF(E370&lt;=Goals!$C$5,Goals!$H$5*Cashflows!$C370,0)</f>
        <v>0</v>
      </c>
    </row>
    <row r="371" spans="1:7" x14ac:dyDescent="0.35">
      <c r="A371" s="1">
        <f t="shared" si="17"/>
        <v>41887</v>
      </c>
      <c r="B371" s="1">
        <f t="shared" si="15"/>
        <v>38237</v>
      </c>
      <c r="C371">
        <f t="shared" si="16"/>
        <v>0</v>
      </c>
      <c r="D371" s="17">
        <f>IF(A371&lt;=Goals!$C$2,Goals!$H$2*Cashflows!$C371,0)</f>
        <v>0</v>
      </c>
      <c r="E371" s="17">
        <f>IF(C371&lt;=Goals!$C$3,Goals!$H$3*Cashflows!$C371,0)</f>
        <v>0</v>
      </c>
      <c r="F371" s="17">
        <f>IF(D371&lt;=Goals!$C$4,Goals!$H$4*Cashflows!$C371,0)</f>
        <v>0</v>
      </c>
      <c r="G371" s="17">
        <f>IF(E371&lt;=Goals!$C$5,Goals!$H$5*Cashflows!$C371,0)</f>
        <v>0</v>
      </c>
    </row>
    <row r="372" spans="1:7" x14ac:dyDescent="0.35">
      <c r="A372" s="1">
        <f t="shared" si="17"/>
        <v>41888</v>
      </c>
      <c r="B372" s="1">
        <f t="shared" si="15"/>
        <v>38238</v>
      </c>
      <c r="C372">
        <f t="shared" si="16"/>
        <v>0</v>
      </c>
      <c r="D372" s="17">
        <f>IF(A372&lt;=Goals!$C$2,Goals!$H$2*Cashflows!$C372,0)</f>
        <v>0</v>
      </c>
      <c r="E372" s="17">
        <f>IF(C372&lt;=Goals!$C$3,Goals!$H$3*Cashflows!$C372,0)</f>
        <v>0</v>
      </c>
      <c r="F372" s="17">
        <f>IF(D372&lt;=Goals!$C$4,Goals!$H$4*Cashflows!$C372,0)</f>
        <v>0</v>
      </c>
      <c r="G372" s="17">
        <f>IF(E372&lt;=Goals!$C$5,Goals!$H$5*Cashflows!$C372,0)</f>
        <v>0</v>
      </c>
    </row>
    <row r="373" spans="1:7" x14ac:dyDescent="0.35">
      <c r="A373" s="1">
        <f t="shared" si="17"/>
        <v>41889</v>
      </c>
      <c r="B373" s="1">
        <f t="shared" si="15"/>
        <v>38239</v>
      </c>
      <c r="C373">
        <f t="shared" si="16"/>
        <v>0</v>
      </c>
      <c r="D373" s="17">
        <f>IF(A373&lt;=Goals!$C$2,Goals!$H$2*Cashflows!$C373,0)</f>
        <v>0</v>
      </c>
      <c r="E373" s="17">
        <f>IF(C373&lt;=Goals!$C$3,Goals!$H$3*Cashflows!$C373,0)</f>
        <v>0</v>
      </c>
      <c r="F373" s="17">
        <f>IF(D373&lt;=Goals!$C$4,Goals!$H$4*Cashflows!$C373,0)</f>
        <v>0</v>
      </c>
      <c r="G373" s="17">
        <f>IF(E373&lt;=Goals!$C$5,Goals!$H$5*Cashflows!$C373,0)</f>
        <v>0</v>
      </c>
    </row>
    <row r="374" spans="1:7" x14ac:dyDescent="0.35">
      <c r="A374" s="1">
        <f t="shared" si="17"/>
        <v>41890</v>
      </c>
      <c r="B374" s="1">
        <f t="shared" si="15"/>
        <v>38240</v>
      </c>
      <c r="C374">
        <f t="shared" si="16"/>
        <v>0</v>
      </c>
      <c r="D374" s="17">
        <f>IF(A374&lt;=Goals!$C$2,Goals!$H$2*Cashflows!$C374,0)</f>
        <v>0</v>
      </c>
      <c r="E374" s="17">
        <f>IF(C374&lt;=Goals!$C$3,Goals!$H$3*Cashflows!$C374,0)</f>
        <v>0</v>
      </c>
      <c r="F374" s="17">
        <f>IF(D374&lt;=Goals!$C$4,Goals!$H$4*Cashflows!$C374,0)</f>
        <v>0</v>
      </c>
      <c r="G374" s="17">
        <f>IF(E374&lt;=Goals!$C$5,Goals!$H$5*Cashflows!$C374,0)</f>
        <v>0</v>
      </c>
    </row>
    <row r="375" spans="1:7" x14ac:dyDescent="0.35">
      <c r="A375" s="1">
        <f t="shared" si="17"/>
        <v>41891</v>
      </c>
      <c r="B375" s="1">
        <f t="shared" si="15"/>
        <v>38241</v>
      </c>
      <c r="C375">
        <f t="shared" si="16"/>
        <v>0</v>
      </c>
      <c r="D375" s="17">
        <f>IF(A375&lt;=Goals!$C$2,Goals!$H$2*Cashflows!$C375,0)</f>
        <v>0</v>
      </c>
      <c r="E375" s="17">
        <f>IF(C375&lt;=Goals!$C$3,Goals!$H$3*Cashflows!$C375,0)</f>
        <v>0</v>
      </c>
      <c r="F375" s="17">
        <f>IF(D375&lt;=Goals!$C$4,Goals!$H$4*Cashflows!$C375,0)</f>
        <v>0</v>
      </c>
      <c r="G375" s="17">
        <f>IF(E375&lt;=Goals!$C$5,Goals!$H$5*Cashflows!$C375,0)</f>
        <v>0</v>
      </c>
    </row>
    <row r="376" spans="1:7" x14ac:dyDescent="0.35">
      <c r="A376" s="1">
        <f t="shared" si="17"/>
        <v>41892</v>
      </c>
      <c r="B376" s="1">
        <f t="shared" si="15"/>
        <v>38242</v>
      </c>
      <c r="C376">
        <f t="shared" si="16"/>
        <v>0</v>
      </c>
      <c r="D376" s="17">
        <f>IF(A376&lt;=Goals!$C$2,Goals!$H$2*Cashflows!$C376,0)</f>
        <v>0</v>
      </c>
      <c r="E376" s="17">
        <f>IF(C376&lt;=Goals!$C$3,Goals!$H$3*Cashflows!$C376,0)</f>
        <v>0</v>
      </c>
      <c r="F376" s="17">
        <f>IF(D376&lt;=Goals!$C$4,Goals!$H$4*Cashflows!$C376,0)</f>
        <v>0</v>
      </c>
      <c r="G376" s="17">
        <f>IF(E376&lt;=Goals!$C$5,Goals!$H$5*Cashflows!$C376,0)</f>
        <v>0</v>
      </c>
    </row>
    <row r="377" spans="1:7" x14ac:dyDescent="0.35">
      <c r="A377" s="1">
        <f t="shared" si="17"/>
        <v>41893</v>
      </c>
      <c r="B377" s="1">
        <f t="shared" si="15"/>
        <v>38243</v>
      </c>
      <c r="C377">
        <f t="shared" si="16"/>
        <v>0</v>
      </c>
      <c r="D377" s="17">
        <f>IF(A377&lt;=Goals!$C$2,Goals!$H$2*Cashflows!$C377,0)</f>
        <v>0</v>
      </c>
      <c r="E377" s="17">
        <f>IF(C377&lt;=Goals!$C$3,Goals!$H$3*Cashflows!$C377,0)</f>
        <v>0</v>
      </c>
      <c r="F377" s="17">
        <f>IF(D377&lt;=Goals!$C$4,Goals!$H$4*Cashflows!$C377,0)</f>
        <v>0</v>
      </c>
      <c r="G377" s="17">
        <f>IF(E377&lt;=Goals!$C$5,Goals!$H$5*Cashflows!$C377,0)</f>
        <v>0</v>
      </c>
    </row>
    <row r="378" spans="1:7" x14ac:dyDescent="0.35">
      <c r="A378" s="1">
        <f t="shared" si="17"/>
        <v>41894</v>
      </c>
      <c r="B378" s="1">
        <f t="shared" si="15"/>
        <v>38244</v>
      </c>
      <c r="C378">
        <f t="shared" si="16"/>
        <v>0</v>
      </c>
      <c r="D378" s="17">
        <f>IF(A378&lt;=Goals!$C$2,Goals!$H$2*Cashflows!$C378,0)</f>
        <v>0</v>
      </c>
      <c r="E378" s="17">
        <f>IF(C378&lt;=Goals!$C$3,Goals!$H$3*Cashflows!$C378,0)</f>
        <v>0</v>
      </c>
      <c r="F378" s="17">
        <f>IF(D378&lt;=Goals!$C$4,Goals!$H$4*Cashflows!$C378,0)</f>
        <v>0</v>
      </c>
      <c r="G378" s="17">
        <f>IF(E378&lt;=Goals!$C$5,Goals!$H$5*Cashflows!$C378,0)</f>
        <v>0</v>
      </c>
    </row>
    <row r="379" spans="1:7" x14ac:dyDescent="0.35">
      <c r="A379" s="1">
        <f t="shared" si="17"/>
        <v>41895</v>
      </c>
      <c r="B379" s="1">
        <f t="shared" si="15"/>
        <v>38245</v>
      </c>
      <c r="C379">
        <f t="shared" si="16"/>
        <v>0</v>
      </c>
      <c r="D379" s="17">
        <f>IF(A379&lt;=Goals!$C$2,Goals!$H$2*Cashflows!$C379,0)</f>
        <v>0</v>
      </c>
      <c r="E379" s="17">
        <f>IF(C379&lt;=Goals!$C$3,Goals!$H$3*Cashflows!$C379,0)</f>
        <v>0</v>
      </c>
      <c r="F379" s="17">
        <f>IF(D379&lt;=Goals!$C$4,Goals!$H$4*Cashflows!$C379,0)</f>
        <v>0</v>
      </c>
      <c r="G379" s="17">
        <f>IF(E379&lt;=Goals!$C$5,Goals!$H$5*Cashflows!$C379,0)</f>
        <v>0</v>
      </c>
    </row>
    <row r="380" spans="1:7" x14ac:dyDescent="0.35">
      <c r="A380" s="1">
        <f t="shared" si="17"/>
        <v>41896</v>
      </c>
      <c r="B380" s="1">
        <f t="shared" si="15"/>
        <v>38246</v>
      </c>
      <c r="C380">
        <f t="shared" si="16"/>
        <v>0</v>
      </c>
      <c r="D380" s="17">
        <f>IF(A380&lt;=Goals!$C$2,Goals!$H$2*Cashflows!$C380,0)</f>
        <v>0</v>
      </c>
      <c r="E380" s="17">
        <f>IF(C380&lt;=Goals!$C$3,Goals!$H$3*Cashflows!$C380,0)</f>
        <v>0</v>
      </c>
      <c r="F380" s="17">
        <f>IF(D380&lt;=Goals!$C$4,Goals!$H$4*Cashflows!$C380,0)</f>
        <v>0</v>
      </c>
      <c r="G380" s="17">
        <f>IF(E380&lt;=Goals!$C$5,Goals!$H$5*Cashflows!$C380,0)</f>
        <v>0</v>
      </c>
    </row>
    <row r="381" spans="1:7" x14ac:dyDescent="0.35">
      <c r="A381" s="1">
        <f t="shared" si="17"/>
        <v>41897</v>
      </c>
      <c r="B381" s="1">
        <f t="shared" si="15"/>
        <v>38247</v>
      </c>
      <c r="C381">
        <f t="shared" si="16"/>
        <v>0</v>
      </c>
      <c r="D381" s="17">
        <f>IF(A381&lt;=Goals!$C$2,Goals!$H$2*Cashflows!$C381,0)</f>
        <v>0</v>
      </c>
      <c r="E381" s="17">
        <f>IF(C381&lt;=Goals!$C$3,Goals!$H$3*Cashflows!$C381,0)</f>
        <v>0</v>
      </c>
      <c r="F381" s="17">
        <f>IF(D381&lt;=Goals!$C$4,Goals!$H$4*Cashflows!$C381,0)</f>
        <v>0</v>
      </c>
      <c r="G381" s="17">
        <f>IF(E381&lt;=Goals!$C$5,Goals!$H$5*Cashflows!$C381,0)</f>
        <v>0</v>
      </c>
    </row>
    <row r="382" spans="1:7" x14ac:dyDescent="0.35">
      <c r="A382" s="1">
        <f t="shared" si="17"/>
        <v>41898</v>
      </c>
      <c r="B382" s="1">
        <f t="shared" si="15"/>
        <v>38248</v>
      </c>
      <c r="C382">
        <f t="shared" si="16"/>
        <v>0</v>
      </c>
      <c r="D382" s="17">
        <f>IF(A382&lt;=Goals!$C$2,Goals!$H$2*Cashflows!$C382,0)</f>
        <v>0</v>
      </c>
      <c r="E382" s="17">
        <f>IF(C382&lt;=Goals!$C$3,Goals!$H$3*Cashflows!$C382,0)</f>
        <v>0</v>
      </c>
      <c r="F382" s="17">
        <f>IF(D382&lt;=Goals!$C$4,Goals!$H$4*Cashflows!$C382,0)</f>
        <v>0</v>
      </c>
      <c r="G382" s="17">
        <f>IF(E382&lt;=Goals!$C$5,Goals!$H$5*Cashflows!$C382,0)</f>
        <v>0</v>
      </c>
    </row>
    <row r="383" spans="1:7" x14ac:dyDescent="0.35">
      <c r="A383" s="1">
        <f t="shared" si="17"/>
        <v>41899</v>
      </c>
      <c r="B383" s="1">
        <f t="shared" si="15"/>
        <v>38249</v>
      </c>
      <c r="C383">
        <f t="shared" si="16"/>
        <v>0</v>
      </c>
      <c r="D383" s="17">
        <f>IF(A383&lt;=Goals!$C$2,Goals!$H$2*Cashflows!$C383,0)</f>
        <v>0</v>
      </c>
      <c r="E383" s="17">
        <f>IF(C383&lt;=Goals!$C$3,Goals!$H$3*Cashflows!$C383,0)</f>
        <v>0</v>
      </c>
      <c r="F383" s="17">
        <f>IF(D383&lt;=Goals!$C$4,Goals!$H$4*Cashflows!$C383,0)</f>
        <v>0</v>
      </c>
      <c r="G383" s="17">
        <f>IF(E383&lt;=Goals!$C$5,Goals!$H$5*Cashflows!$C383,0)</f>
        <v>0</v>
      </c>
    </row>
    <row r="384" spans="1:7" x14ac:dyDescent="0.35">
      <c r="A384" s="1">
        <f t="shared" si="17"/>
        <v>41900</v>
      </c>
      <c r="B384" s="1">
        <f t="shared" si="15"/>
        <v>38250</v>
      </c>
      <c r="C384">
        <f t="shared" si="16"/>
        <v>0</v>
      </c>
      <c r="D384" s="17">
        <f>IF(A384&lt;=Goals!$C$2,Goals!$H$2*Cashflows!$C384,0)</f>
        <v>0</v>
      </c>
      <c r="E384" s="17">
        <f>IF(C384&lt;=Goals!$C$3,Goals!$H$3*Cashflows!$C384,0)</f>
        <v>0</v>
      </c>
      <c r="F384" s="17">
        <f>IF(D384&lt;=Goals!$C$4,Goals!$H$4*Cashflows!$C384,0)</f>
        <v>0</v>
      </c>
      <c r="G384" s="17">
        <f>IF(E384&lt;=Goals!$C$5,Goals!$H$5*Cashflows!$C384,0)</f>
        <v>0</v>
      </c>
    </row>
    <row r="385" spans="1:7" x14ac:dyDescent="0.35">
      <c r="A385" s="1">
        <f t="shared" si="17"/>
        <v>41901</v>
      </c>
      <c r="B385" s="1">
        <f t="shared" si="15"/>
        <v>38251</v>
      </c>
      <c r="C385">
        <f t="shared" si="16"/>
        <v>0</v>
      </c>
      <c r="D385" s="17">
        <f>IF(A385&lt;=Goals!$C$2,Goals!$H$2*Cashflows!$C385,0)</f>
        <v>0</v>
      </c>
      <c r="E385" s="17">
        <f>IF(C385&lt;=Goals!$C$3,Goals!$H$3*Cashflows!$C385,0)</f>
        <v>0</v>
      </c>
      <c r="F385" s="17">
        <f>IF(D385&lt;=Goals!$C$4,Goals!$H$4*Cashflows!$C385,0)</f>
        <v>0</v>
      </c>
      <c r="G385" s="17">
        <f>IF(E385&lt;=Goals!$C$5,Goals!$H$5*Cashflows!$C385,0)</f>
        <v>0</v>
      </c>
    </row>
    <row r="386" spans="1:7" x14ac:dyDescent="0.35">
      <c r="A386" s="1">
        <f t="shared" si="17"/>
        <v>41902</v>
      </c>
      <c r="B386" s="1">
        <f t="shared" ref="B386:B449" si="18">A386-(lookback_years*365)</f>
        <v>38252</v>
      </c>
      <c r="C386">
        <f t="shared" si="16"/>
        <v>0</v>
      </c>
      <c r="D386" s="17">
        <f>IF(A386&lt;=Goals!$C$2,Goals!$H$2*Cashflows!$C386,0)</f>
        <v>0</v>
      </c>
      <c r="E386" s="17">
        <f>IF(C386&lt;=Goals!$C$3,Goals!$H$3*Cashflows!$C386,0)</f>
        <v>0</v>
      </c>
      <c r="F386" s="17">
        <f>IF(D386&lt;=Goals!$C$4,Goals!$H$4*Cashflows!$C386,0)</f>
        <v>0</v>
      </c>
      <c r="G386" s="17">
        <f>IF(E386&lt;=Goals!$C$5,Goals!$H$5*Cashflows!$C386,0)</f>
        <v>0</v>
      </c>
    </row>
    <row r="387" spans="1:7" x14ac:dyDescent="0.35">
      <c r="A387" s="1">
        <f t="shared" si="17"/>
        <v>41903</v>
      </c>
      <c r="B387" s="1">
        <f t="shared" si="18"/>
        <v>38253</v>
      </c>
      <c r="C387">
        <f t="shared" ref="C387:C450" si="19">IF(DAY(A387)=1,1,0)</f>
        <v>0</v>
      </c>
      <c r="D387" s="17">
        <f>IF(A387&lt;=Goals!$C$2,Goals!$H$2*Cashflows!$C387,0)</f>
        <v>0</v>
      </c>
      <c r="E387" s="17">
        <f>IF(C387&lt;=Goals!$C$3,Goals!$H$3*Cashflows!$C387,0)</f>
        <v>0</v>
      </c>
      <c r="F387" s="17">
        <f>IF(D387&lt;=Goals!$C$4,Goals!$H$4*Cashflows!$C387,0)</f>
        <v>0</v>
      </c>
      <c r="G387" s="17">
        <f>IF(E387&lt;=Goals!$C$5,Goals!$H$5*Cashflows!$C387,0)</f>
        <v>0</v>
      </c>
    </row>
    <row r="388" spans="1:7" x14ac:dyDescent="0.35">
      <c r="A388" s="1">
        <f t="shared" ref="A388:A451" si="20">A387+1</f>
        <v>41904</v>
      </c>
      <c r="B388" s="1">
        <f t="shared" si="18"/>
        <v>38254</v>
      </c>
      <c r="C388">
        <f t="shared" si="19"/>
        <v>0</v>
      </c>
      <c r="D388" s="17">
        <f>IF(A388&lt;=Goals!$C$2,Goals!$H$2*Cashflows!$C388,0)</f>
        <v>0</v>
      </c>
      <c r="E388" s="17">
        <f>IF(C388&lt;=Goals!$C$3,Goals!$H$3*Cashflows!$C388,0)</f>
        <v>0</v>
      </c>
      <c r="F388" s="17">
        <f>IF(D388&lt;=Goals!$C$4,Goals!$H$4*Cashflows!$C388,0)</f>
        <v>0</v>
      </c>
      <c r="G388" s="17">
        <f>IF(E388&lt;=Goals!$C$5,Goals!$H$5*Cashflows!$C388,0)</f>
        <v>0</v>
      </c>
    </row>
    <row r="389" spans="1:7" x14ac:dyDescent="0.35">
      <c r="A389" s="1">
        <f t="shared" si="20"/>
        <v>41905</v>
      </c>
      <c r="B389" s="1">
        <f t="shared" si="18"/>
        <v>38255</v>
      </c>
      <c r="C389">
        <f t="shared" si="19"/>
        <v>0</v>
      </c>
      <c r="D389" s="17">
        <f>IF(A389&lt;=Goals!$C$2,Goals!$H$2*Cashflows!$C389,0)</f>
        <v>0</v>
      </c>
      <c r="E389" s="17">
        <f>IF(C389&lt;=Goals!$C$3,Goals!$H$3*Cashflows!$C389,0)</f>
        <v>0</v>
      </c>
      <c r="F389" s="17">
        <f>IF(D389&lt;=Goals!$C$4,Goals!$H$4*Cashflows!$C389,0)</f>
        <v>0</v>
      </c>
      <c r="G389" s="17">
        <f>IF(E389&lt;=Goals!$C$5,Goals!$H$5*Cashflows!$C389,0)</f>
        <v>0</v>
      </c>
    </row>
    <row r="390" spans="1:7" x14ac:dyDescent="0.35">
      <c r="A390" s="1">
        <f t="shared" si="20"/>
        <v>41906</v>
      </c>
      <c r="B390" s="1">
        <f t="shared" si="18"/>
        <v>38256</v>
      </c>
      <c r="C390">
        <f t="shared" si="19"/>
        <v>0</v>
      </c>
      <c r="D390" s="17">
        <f>IF(A390&lt;=Goals!$C$2,Goals!$H$2*Cashflows!$C390,0)</f>
        <v>0</v>
      </c>
      <c r="E390" s="17">
        <f>IF(C390&lt;=Goals!$C$3,Goals!$H$3*Cashflows!$C390,0)</f>
        <v>0</v>
      </c>
      <c r="F390" s="17">
        <f>IF(D390&lt;=Goals!$C$4,Goals!$H$4*Cashflows!$C390,0)</f>
        <v>0</v>
      </c>
      <c r="G390" s="17">
        <f>IF(E390&lt;=Goals!$C$5,Goals!$H$5*Cashflows!$C390,0)</f>
        <v>0</v>
      </c>
    </row>
    <row r="391" spans="1:7" x14ac:dyDescent="0.35">
      <c r="A391" s="1">
        <f t="shared" si="20"/>
        <v>41907</v>
      </c>
      <c r="B391" s="1">
        <f t="shared" si="18"/>
        <v>38257</v>
      </c>
      <c r="C391">
        <f t="shared" si="19"/>
        <v>0</v>
      </c>
      <c r="D391" s="17">
        <f>IF(A391&lt;=Goals!$C$2,Goals!$H$2*Cashflows!$C391,0)</f>
        <v>0</v>
      </c>
      <c r="E391" s="17">
        <f>IF(C391&lt;=Goals!$C$3,Goals!$H$3*Cashflows!$C391,0)</f>
        <v>0</v>
      </c>
      <c r="F391" s="17">
        <f>IF(D391&lt;=Goals!$C$4,Goals!$H$4*Cashflows!$C391,0)</f>
        <v>0</v>
      </c>
      <c r="G391" s="17">
        <f>IF(E391&lt;=Goals!$C$5,Goals!$H$5*Cashflows!$C391,0)</f>
        <v>0</v>
      </c>
    </row>
    <row r="392" spans="1:7" x14ac:dyDescent="0.35">
      <c r="A392" s="1">
        <f t="shared" si="20"/>
        <v>41908</v>
      </c>
      <c r="B392" s="1">
        <f t="shared" si="18"/>
        <v>38258</v>
      </c>
      <c r="C392">
        <f t="shared" si="19"/>
        <v>0</v>
      </c>
      <c r="D392" s="17">
        <f>IF(A392&lt;=Goals!$C$2,Goals!$H$2*Cashflows!$C392,0)</f>
        <v>0</v>
      </c>
      <c r="E392" s="17">
        <f>IF(C392&lt;=Goals!$C$3,Goals!$H$3*Cashflows!$C392,0)</f>
        <v>0</v>
      </c>
      <c r="F392" s="17">
        <f>IF(D392&lt;=Goals!$C$4,Goals!$H$4*Cashflows!$C392,0)</f>
        <v>0</v>
      </c>
      <c r="G392" s="17">
        <f>IF(E392&lt;=Goals!$C$5,Goals!$H$5*Cashflows!$C392,0)</f>
        <v>0</v>
      </c>
    </row>
    <row r="393" spans="1:7" x14ac:dyDescent="0.35">
      <c r="A393" s="1">
        <f t="shared" si="20"/>
        <v>41909</v>
      </c>
      <c r="B393" s="1">
        <f t="shared" si="18"/>
        <v>38259</v>
      </c>
      <c r="C393">
        <f t="shared" si="19"/>
        <v>0</v>
      </c>
      <c r="D393" s="17">
        <f>IF(A393&lt;=Goals!$C$2,Goals!$H$2*Cashflows!$C393,0)</f>
        <v>0</v>
      </c>
      <c r="E393" s="17">
        <f>IF(C393&lt;=Goals!$C$3,Goals!$H$3*Cashflows!$C393,0)</f>
        <v>0</v>
      </c>
      <c r="F393" s="17">
        <f>IF(D393&lt;=Goals!$C$4,Goals!$H$4*Cashflows!$C393,0)</f>
        <v>0</v>
      </c>
      <c r="G393" s="17">
        <f>IF(E393&lt;=Goals!$C$5,Goals!$H$5*Cashflows!$C393,0)</f>
        <v>0</v>
      </c>
    </row>
    <row r="394" spans="1:7" x14ac:dyDescent="0.35">
      <c r="A394" s="1">
        <f t="shared" si="20"/>
        <v>41910</v>
      </c>
      <c r="B394" s="1">
        <f t="shared" si="18"/>
        <v>38260</v>
      </c>
      <c r="C394">
        <f t="shared" si="19"/>
        <v>0</v>
      </c>
      <c r="D394" s="17">
        <f>IF(A394&lt;=Goals!$C$2,Goals!$H$2*Cashflows!$C394,0)</f>
        <v>0</v>
      </c>
      <c r="E394" s="17">
        <f>IF(C394&lt;=Goals!$C$3,Goals!$H$3*Cashflows!$C394,0)</f>
        <v>0</v>
      </c>
      <c r="F394" s="17">
        <f>IF(D394&lt;=Goals!$C$4,Goals!$H$4*Cashflows!$C394,0)</f>
        <v>0</v>
      </c>
      <c r="G394" s="17">
        <f>IF(E394&lt;=Goals!$C$5,Goals!$H$5*Cashflows!$C394,0)</f>
        <v>0</v>
      </c>
    </row>
    <row r="395" spans="1:7" x14ac:dyDescent="0.35">
      <c r="A395" s="1">
        <f t="shared" si="20"/>
        <v>41911</v>
      </c>
      <c r="B395" s="1">
        <f t="shared" si="18"/>
        <v>38261</v>
      </c>
      <c r="C395">
        <f t="shared" si="19"/>
        <v>0</v>
      </c>
      <c r="D395" s="17">
        <f>IF(A395&lt;=Goals!$C$2,Goals!$H$2*Cashflows!$C395,0)</f>
        <v>0</v>
      </c>
      <c r="E395" s="17">
        <f>IF(C395&lt;=Goals!$C$3,Goals!$H$3*Cashflows!$C395,0)</f>
        <v>0</v>
      </c>
      <c r="F395" s="17">
        <f>IF(D395&lt;=Goals!$C$4,Goals!$H$4*Cashflows!$C395,0)</f>
        <v>0</v>
      </c>
      <c r="G395" s="17">
        <f>IF(E395&lt;=Goals!$C$5,Goals!$H$5*Cashflows!$C395,0)</f>
        <v>0</v>
      </c>
    </row>
    <row r="396" spans="1:7" x14ac:dyDescent="0.35">
      <c r="A396" s="1">
        <f t="shared" si="20"/>
        <v>41912</v>
      </c>
      <c r="B396" s="1">
        <f t="shared" si="18"/>
        <v>38262</v>
      </c>
      <c r="C396">
        <f t="shared" si="19"/>
        <v>0</v>
      </c>
      <c r="D396" s="17">
        <f>IF(A396&lt;=Goals!$C$2,Goals!$H$2*Cashflows!$C396,0)</f>
        <v>0</v>
      </c>
      <c r="E396" s="17">
        <f>IF(C396&lt;=Goals!$C$3,Goals!$H$3*Cashflows!$C396,0)</f>
        <v>0</v>
      </c>
      <c r="F396" s="17">
        <f>IF(D396&lt;=Goals!$C$4,Goals!$H$4*Cashflows!$C396,0)</f>
        <v>0</v>
      </c>
      <c r="G396" s="17">
        <f>IF(E396&lt;=Goals!$C$5,Goals!$H$5*Cashflows!$C396,0)</f>
        <v>0</v>
      </c>
    </row>
    <row r="397" spans="1:7" x14ac:dyDescent="0.35">
      <c r="A397" s="1">
        <f t="shared" si="20"/>
        <v>41913</v>
      </c>
      <c r="B397" s="1">
        <f t="shared" si="18"/>
        <v>38263</v>
      </c>
      <c r="C397">
        <f t="shared" si="19"/>
        <v>1</v>
      </c>
      <c r="D397" s="17">
        <f>IF(A397&lt;=Goals!$C$2,Goals!$H$2*Cashflows!$C397,0)</f>
        <v>0</v>
      </c>
      <c r="E397" s="17">
        <f>IF(C397&lt;=Goals!$C$3,Goals!$H$3*Cashflows!$C397,0)</f>
        <v>22007.023580692319</v>
      </c>
      <c r="F397" s="17">
        <f>IF(D397&lt;=Goals!$C$4,Goals!$H$4*Cashflows!$C397,0)</f>
        <v>25744.727835775411</v>
      </c>
      <c r="G397" s="17">
        <f>IF(E397&lt;=Goals!$C$5,Goals!$H$5*Cashflows!$C397,0)</f>
        <v>3109.7089690514217</v>
      </c>
    </row>
    <row r="398" spans="1:7" x14ac:dyDescent="0.35">
      <c r="A398" s="1">
        <f t="shared" si="20"/>
        <v>41914</v>
      </c>
      <c r="B398" s="1">
        <f t="shared" si="18"/>
        <v>38264</v>
      </c>
      <c r="C398">
        <f t="shared" si="19"/>
        <v>0</v>
      </c>
      <c r="D398" s="17">
        <f>IF(A398&lt;=Goals!$C$2,Goals!$H$2*Cashflows!$C398,0)</f>
        <v>0</v>
      </c>
      <c r="E398" s="17">
        <f>IF(C398&lt;=Goals!$C$3,Goals!$H$3*Cashflows!$C398,0)</f>
        <v>0</v>
      </c>
      <c r="F398" s="17">
        <f>IF(D398&lt;=Goals!$C$4,Goals!$H$4*Cashflows!$C398,0)</f>
        <v>0</v>
      </c>
      <c r="G398" s="17">
        <f>IF(E398&lt;=Goals!$C$5,Goals!$H$5*Cashflows!$C398,0)</f>
        <v>0</v>
      </c>
    </row>
    <row r="399" spans="1:7" x14ac:dyDescent="0.35">
      <c r="A399" s="1">
        <f t="shared" si="20"/>
        <v>41915</v>
      </c>
      <c r="B399" s="1">
        <f t="shared" si="18"/>
        <v>38265</v>
      </c>
      <c r="C399">
        <f t="shared" si="19"/>
        <v>0</v>
      </c>
      <c r="D399" s="17">
        <f>IF(A399&lt;=Goals!$C$2,Goals!$H$2*Cashflows!$C399,0)</f>
        <v>0</v>
      </c>
      <c r="E399" s="17">
        <f>IF(C399&lt;=Goals!$C$3,Goals!$H$3*Cashflows!$C399,0)</f>
        <v>0</v>
      </c>
      <c r="F399" s="17">
        <f>IF(D399&lt;=Goals!$C$4,Goals!$H$4*Cashflows!$C399,0)</f>
        <v>0</v>
      </c>
      <c r="G399" s="17">
        <f>IF(E399&lt;=Goals!$C$5,Goals!$H$5*Cashflows!$C399,0)</f>
        <v>0</v>
      </c>
    </row>
    <row r="400" spans="1:7" x14ac:dyDescent="0.35">
      <c r="A400" s="1">
        <f t="shared" si="20"/>
        <v>41916</v>
      </c>
      <c r="B400" s="1">
        <f t="shared" si="18"/>
        <v>38266</v>
      </c>
      <c r="C400">
        <f t="shared" si="19"/>
        <v>0</v>
      </c>
      <c r="D400" s="17">
        <f>IF(A400&lt;=Goals!$C$2,Goals!$H$2*Cashflows!$C400,0)</f>
        <v>0</v>
      </c>
      <c r="E400" s="17">
        <f>IF(C400&lt;=Goals!$C$3,Goals!$H$3*Cashflows!$C400,0)</f>
        <v>0</v>
      </c>
      <c r="F400" s="17">
        <f>IF(D400&lt;=Goals!$C$4,Goals!$H$4*Cashflows!$C400,0)</f>
        <v>0</v>
      </c>
      <c r="G400" s="17">
        <f>IF(E400&lt;=Goals!$C$5,Goals!$H$5*Cashflows!$C400,0)</f>
        <v>0</v>
      </c>
    </row>
    <row r="401" spans="1:7" x14ac:dyDescent="0.35">
      <c r="A401" s="1">
        <f t="shared" si="20"/>
        <v>41917</v>
      </c>
      <c r="B401" s="1">
        <f t="shared" si="18"/>
        <v>38267</v>
      </c>
      <c r="C401">
        <f t="shared" si="19"/>
        <v>0</v>
      </c>
      <c r="D401" s="17">
        <f>IF(A401&lt;=Goals!$C$2,Goals!$H$2*Cashflows!$C401,0)</f>
        <v>0</v>
      </c>
      <c r="E401" s="17">
        <f>IF(C401&lt;=Goals!$C$3,Goals!$H$3*Cashflows!$C401,0)</f>
        <v>0</v>
      </c>
      <c r="F401" s="17">
        <f>IF(D401&lt;=Goals!$C$4,Goals!$H$4*Cashflows!$C401,0)</f>
        <v>0</v>
      </c>
      <c r="G401" s="17">
        <f>IF(E401&lt;=Goals!$C$5,Goals!$H$5*Cashflows!$C401,0)</f>
        <v>0</v>
      </c>
    </row>
    <row r="402" spans="1:7" x14ac:dyDescent="0.35">
      <c r="A402" s="1">
        <f t="shared" si="20"/>
        <v>41918</v>
      </c>
      <c r="B402" s="1">
        <f t="shared" si="18"/>
        <v>38268</v>
      </c>
      <c r="C402">
        <f t="shared" si="19"/>
        <v>0</v>
      </c>
      <c r="D402" s="17">
        <f>IF(A402&lt;=Goals!$C$2,Goals!$H$2*Cashflows!$C402,0)</f>
        <v>0</v>
      </c>
      <c r="E402" s="17">
        <f>IF(C402&lt;=Goals!$C$3,Goals!$H$3*Cashflows!$C402,0)</f>
        <v>0</v>
      </c>
      <c r="F402" s="17">
        <f>IF(D402&lt;=Goals!$C$4,Goals!$H$4*Cashflows!$C402,0)</f>
        <v>0</v>
      </c>
      <c r="G402" s="17">
        <f>IF(E402&lt;=Goals!$C$5,Goals!$H$5*Cashflows!$C402,0)</f>
        <v>0</v>
      </c>
    </row>
    <row r="403" spans="1:7" x14ac:dyDescent="0.35">
      <c r="A403" s="1">
        <f t="shared" si="20"/>
        <v>41919</v>
      </c>
      <c r="B403" s="1">
        <f t="shared" si="18"/>
        <v>38269</v>
      </c>
      <c r="C403">
        <f t="shared" si="19"/>
        <v>0</v>
      </c>
      <c r="D403" s="17">
        <f>IF(A403&lt;=Goals!$C$2,Goals!$H$2*Cashflows!$C403,0)</f>
        <v>0</v>
      </c>
      <c r="E403" s="17">
        <f>IF(C403&lt;=Goals!$C$3,Goals!$H$3*Cashflows!$C403,0)</f>
        <v>0</v>
      </c>
      <c r="F403" s="17">
        <f>IF(D403&lt;=Goals!$C$4,Goals!$H$4*Cashflows!$C403,0)</f>
        <v>0</v>
      </c>
      <c r="G403" s="17">
        <f>IF(E403&lt;=Goals!$C$5,Goals!$H$5*Cashflows!$C403,0)</f>
        <v>0</v>
      </c>
    </row>
    <row r="404" spans="1:7" x14ac:dyDescent="0.35">
      <c r="A404" s="1">
        <f t="shared" si="20"/>
        <v>41920</v>
      </c>
      <c r="B404" s="1">
        <f t="shared" si="18"/>
        <v>38270</v>
      </c>
      <c r="C404">
        <f t="shared" si="19"/>
        <v>0</v>
      </c>
      <c r="D404" s="17">
        <f>IF(A404&lt;=Goals!$C$2,Goals!$H$2*Cashflows!$C404,0)</f>
        <v>0</v>
      </c>
      <c r="E404" s="17">
        <f>IF(C404&lt;=Goals!$C$3,Goals!$H$3*Cashflows!$C404,0)</f>
        <v>0</v>
      </c>
      <c r="F404" s="17">
        <f>IF(D404&lt;=Goals!$C$4,Goals!$H$4*Cashflows!$C404,0)</f>
        <v>0</v>
      </c>
      <c r="G404" s="17">
        <f>IF(E404&lt;=Goals!$C$5,Goals!$H$5*Cashflows!$C404,0)</f>
        <v>0</v>
      </c>
    </row>
    <row r="405" spans="1:7" x14ac:dyDescent="0.35">
      <c r="A405" s="1">
        <f t="shared" si="20"/>
        <v>41921</v>
      </c>
      <c r="B405" s="1">
        <f t="shared" si="18"/>
        <v>38271</v>
      </c>
      <c r="C405">
        <f t="shared" si="19"/>
        <v>0</v>
      </c>
      <c r="D405" s="17">
        <f>IF(A405&lt;=Goals!$C$2,Goals!$H$2*Cashflows!$C405,0)</f>
        <v>0</v>
      </c>
      <c r="E405" s="17">
        <f>IF(C405&lt;=Goals!$C$3,Goals!$H$3*Cashflows!$C405,0)</f>
        <v>0</v>
      </c>
      <c r="F405" s="17">
        <f>IF(D405&lt;=Goals!$C$4,Goals!$H$4*Cashflows!$C405,0)</f>
        <v>0</v>
      </c>
      <c r="G405" s="17">
        <f>IF(E405&lt;=Goals!$C$5,Goals!$H$5*Cashflows!$C405,0)</f>
        <v>0</v>
      </c>
    </row>
    <row r="406" spans="1:7" x14ac:dyDescent="0.35">
      <c r="A406" s="1">
        <f t="shared" si="20"/>
        <v>41922</v>
      </c>
      <c r="B406" s="1">
        <f t="shared" si="18"/>
        <v>38272</v>
      </c>
      <c r="C406">
        <f t="shared" si="19"/>
        <v>0</v>
      </c>
      <c r="D406" s="17">
        <f>IF(A406&lt;=Goals!$C$2,Goals!$H$2*Cashflows!$C406,0)</f>
        <v>0</v>
      </c>
      <c r="E406" s="17">
        <f>IF(C406&lt;=Goals!$C$3,Goals!$H$3*Cashflows!$C406,0)</f>
        <v>0</v>
      </c>
      <c r="F406" s="17">
        <f>IF(D406&lt;=Goals!$C$4,Goals!$H$4*Cashflows!$C406,0)</f>
        <v>0</v>
      </c>
      <c r="G406" s="17">
        <f>IF(E406&lt;=Goals!$C$5,Goals!$H$5*Cashflows!$C406,0)</f>
        <v>0</v>
      </c>
    </row>
    <row r="407" spans="1:7" x14ac:dyDescent="0.35">
      <c r="A407" s="1">
        <f t="shared" si="20"/>
        <v>41923</v>
      </c>
      <c r="B407" s="1">
        <f t="shared" si="18"/>
        <v>38273</v>
      </c>
      <c r="C407">
        <f t="shared" si="19"/>
        <v>0</v>
      </c>
      <c r="D407" s="17">
        <f>IF(A407&lt;=Goals!$C$2,Goals!$H$2*Cashflows!$C407,0)</f>
        <v>0</v>
      </c>
      <c r="E407" s="17">
        <f>IF(C407&lt;=Goals!$C$3,Goals!$H$3*Cashflows!$C407,0)</f>
        <v>0</v>
      </c>
      <c r="F407" s="17">
        <f>IF(D407&lt;=Goals!$C$4,Goals!$H$4*Cashflows!$C407,0)</f>
        <v>0</v>
      </c>
      <c r="G407" s="17">
        <f>IF(E407&lt;=Goals!$C$5,Goals!$H$5*Cashflows!$C407,0)</f>
        <v>0</v>
      </c>
    </row>
    <row r="408" spans="1:7" x14ac:dyDescent="0.35">
      <c r="A408" s="1">
        <f t="shared" si="20"/>
        <v>41924</v>
      </c>
      <c r="B408" s="1">
        <f t="shared" si="18"/>
        <v>38274</v>
      </c>
      <c r="C408">
        <f t="shared" si="19"/>
        <v>0</v>
      </c>
      <c r="D408" s="17">
        <f>IF(A408&lt;=Goals!$C$2,Goals!$H$2*Cashflows!$C408,0)</f>
        <v>0</v>
      </c>
      <c r="E408" s="17">
        <f>IF(C408&lt;=Goals!$C$3,Goals!$H$3*Cashflows!$C408,0)</f>
        <v>0</v>
      </c>
      <c r="F408" s="17">
        <f>IF(D408&lt;=Goals!$C$4,Goals!$H$4*Cashflows!$C408,0)</f>
        <v>0</v>
      </c>
      <c r="G408" s="17">
        <f>IF(E408&lt;=Goals!$C$5,Goals!$H$5*Cashflows!$C408,0)</f>
        <v>0</v>
      </c>
    </row>
    <row r="409" spans="1:7" x14ac:dyDescent="0.35">
      <c r="A409" s="1">
        <f t="shared" si="20"/>
        <v>41925</v>
      </c>
      <c r="B409" s="1">
        <f t="shared" si="18"/>
        <v>38275</v>
      </c>
      <c r="C409">
        <f t="shared" si="19"/>
        <v>0</v>
      </c>
      <c r="D409" s="17">
        <f>IF(A409&lt;=Goals!$C$2,Goals!$H$2*Cashflows!$C409,0)</f>
        <v>0</v>
      </c>
      <c r="E409" s="17">
        <f>IF(C409&lt;=Goals!$C$3,Goals!$H$3*Cashflows!$C409,0)</f>
        <v>0</v>
      </c>
      <c r="F409" s="17">
        <f>IF(D409&lt;=Goals!$C$4,Goals!$H$4*Cashflows!$C409,0)</f>
        <v>0</v>
      </c>
      <c r="G409" s="17">
        <f>IF(E409&lt;=Goals!$C$5,Goals!$H$5*Cashflows!$C409,0)</f>
        <v>0</v>
      </c>
    </row>
    <row r="410" spans="1:7" x14ac:dyDescent="0.35">
      <c r="A410" s="1">
        <f t="shared" si="20"/>
        <v>41926</v>
      </c>
      <c r="B410" s="1">
        <f t="shared" si="18"/>
        <v>38276</v>
      </c>
      <c r="C410">
        <f t="shared" si="19"/>
        <v>0</v>
      </c>
      <c r="D410" s="17">
        <f>IF(A410&lt;=Goals!$C$2,Goals!$H$2*Cashflows!$C410,0)</f>
        <v>0</v>
      </c>
      <c r="E410" s="17">
        <f>IF(C410&lt;=Goals!$C$3,Goals!$H$3*Cashflows!$C410,0)</f>
        <v>0</v>
      </c>
      <c r="F410" s="17">
        <f>IF(D410&lt;=Goals!$C$4,Goals!$H$4*Cashflows!$C410,0)</f>
        <v>0</v>
      </c>
      <c r="G410" s="17">
        <f>IF(E410&lt;=Goals!$C$5,Goals!$H$5*Cashflows!$C410,0)</f>
        <v>0</v>
      </c>
    </row>
    <row r="411" spans="1:7" x14ac:dyDescent="0.35">
      <c r="A411" s="1">
        <f t="shared" si="20"/>
        <v>41927</v>
      </c>
      <c r="B411" s="1">
        <f t="shared" si="18"/>
        <v>38277</v>
      </c>
      <c r="C411">
        <f t="shared" si="19"/>
        <v>0</v>
      </c>
      <c r="D411" s="17">
        <f>IF(A411&lt;=Goals!$C$2,Goals!$H$2*Cashflows!$C411,0)</f>
        <v>0</v>
      </c>
      <c r="E411" s="17">
        <f>IF(C411&lt;=Goals!$C$3,Goals!$H$3*Cashflows!$C411,0)</f>
        <v>0</v>
      </c>
      <c r="F411" s="17">
        <f>IF(D411&lt;=Goals!$C$4,Goals!$H$4*Cashflows!$C411,0)</f>
        <v>0</v>
      </c>
      <c r="G411" s="17">
        <f>IF(E411&lt;=Goals!$C$5,Goals!$H$5*Cashflows!$C411,0)</f>
        <v>0</v>
      </c>
    </row>
    <row r="412" spans="1:7" x14ac:dyDescent="0.35">
      <c r="A412" s="1">
        <f t="shared" si="20"/>
        <v>41928</v>
      </c>
      <c r="B412" s="1">
        <f t="shared" si="18"/>
        <v>38278</v>
      </c>
      <c r="C412">
        <f t="shared" si="19"/>
        <v>0</v>
      </c>
      <c r="D412" s="17">
        <f>IF(A412&lt;=Goals!$C$2,Goals!$H$2*Cashflows!$C412,0)</f>
        <v>0</v>
      </c>
      <c r="E412" s="17">
        <f>IF(C412&lt;=Goals!$C$3,Goals!$H$3*Cashflows!$C412,0)</f>
        <v>0</v>
      </c>
      <c r="F412" s="17">
        <f>IF(D412&lt;=Goals!$C$4,Goals!$H$4*Cashflows!$C412,0)</f>
        <v>0</v>
      </c>
      <c r="G412" s="17">
        <f>IF(E412&lt;=Goals!$C$5,Goals!$H$5*Cashflows!$C412,0)</f>
        <v>0</v>
      </c>
    </row>
    <row r="413" spans="1:7" x14ac:dyDescent="0.35">
      <c r="A413" s="1">
        <f t="shared" si="20"/>
        <v>41929</v>
      </c>
      <c r="B413" s="1">
        <f t="shared" si="18"/>
        <v>38279</v>
      </c>
      <c r="C413">
        <f t="shared" si="19"/>
        <v>0</v>
      </c>
      <c r="D413" s="17">
        <f>IF(A413&lt;=Goals!$C$2,Goals!$H$2*Cashflows!$C413,0)</f>
        <v>0</v>
      </c>
      <c r="E413" s="17">
        <f>IF(C413&lt;=Goals!$C$3,Goals!$H$3*Cashflows!$C413,0)</f>
        <v>0</v>
      </c>
      <c r="F413" s="17">
        <f>IF(D413&lt;=Goals!$C$4,Goals!$H$4*Cashflows!$C413,0)</f>
        <v>0</v>
      </c>
      <c r="G413" s="17">
        <f>IF(E413&lt;=Goals!$C$5,Goals!$H$5*Cashflows!$C413,0)</f>
        <v>0</v>
      </c>
    </row>
    <row r="414" spans="1:7" x14ac:dyDescent="0.35">
      <c r="A414" s="1">
        <f t="shared" si="20"/>
        <v>41930</v>
      </c>
      <c r="B414" s="1">
        <f t="shared" si="18"/>
        <v>38280</v>
      </c>
      <c r="C414">
        <f t="shared" si="19"/>
        <v>0</v>
      </c>
      <c r="D414" s="17">
        <f>IF(A414&lt;=Goals!$C$2,Goals!$H$2*Cashflows!$C414,0)</f>
        <v>0</v>
      </c>
      <c r="E414" s="17">
        <f>IF(C414&lt;=Goals!$C$3,Goals!$H$3*Cashflows!$C414,0)</f>
        <v>0</v>
      </c>
      <c r="F414" s="17">
        <f>IF(D414&lt;=Goals!$C$4,Goals!$H$4*Cashflows!$C414,0)</f>
        <v>0</v>
      </c>
      <c r="G414" s="17">
        <f>IF(E414&lt;=Goals!$C$5,Goals!$H$5*Cashflows!$C414,0)</f>
        <v>0</v>
      </c>
    </row>
    <row r="415" spans="1:7" x14ac:dyDescent="0.35">
      <c r="A415" s="1">
        <f t="shared" si="20"/>
        <v>41931</v>
      </c>
      <c r="B415" s="1">
        <f t="shared" si="18"/>
        <v>38281</v>
      </c>
      <c r="C415">
        <f t="shared" si="19"/>
        <v>0</v>
      </c>
      <c r="D415" s="17">
        <f>IF(A415&lt;=Goals!$C$2,Goals!$H$2*Cashflows!$C415,0)</f>
        <v>0</v>
      </c>
      <c r="E415" s="17">
        <f>IF(C415&lt;=Goals!$C$3,Goals!$H$3*Cashflows!$C415,0)</f>
        <v>0</v>
      </c>
      <c r="F415" s="17">
        <f>IF(D415&lt;=Goals!$C$4,Goals!$H$4*Cashflows!$C415,0)</f>
        <v>0</v>
      </c>
      <c r="G415" s="17">
        <f>IF(E415&lt;=Goals!$C$5,Goals!$H$5*Cashflows!$C415,0)</f>
        <v>0</v>
      </c>
    </row>
    <row r="416" spans="1:7" x14ac:dyDescent="0.35">
      <c r="A416" s="1">
        <f t="shared" si="20"/>
        <v>41932</v>
      </c>
      <c r="B416" s="1">
        <f t="shared" si="18"/>
        <v>38282</v>
      </c>
      <c r="C416">
        <f t="shared" si="19"/>
        <v>0</v>
      </c>
      <c r="D416" s="17">
        <f>IF(A416&lt;=Goals!$C$2,Goals!$H$2*Cashflows!$C416,0)</f>
        <v>0</v>
      </c>
      <c r="E416" s="17">
        <f>IF(C416&lt;=Goals!$C$3,Goals!$H$3*Cashflows!$C416,0)</f>
        <v>0</v>
      </c>
      <c r="F416" s="17">
        <f>IF(D416&lt;=Goals!$C$4,Goals!$H$4*Cashflows!$C416,0)</f>
        <v>0</v>
      </c>
      <c r="G416" s="17">
        <f>IF(E416&lt;=Goals!$C$5,Goals!$H$5*Cashflows!$C416,0)</f>
        <v>0</v>
      </c>
    </row>
    <row r="417" spans="1:7" x14ac:dyDescent="0.35">
      <c r="A417" s="1">
        <f t="shared" si="20"/>
        <v>41933</v>
      </c>
      <c r="B417" s="1">
        <f t="shared" si="18"/>
        <v>38283</v>
      </c>
      <c r="C417">
        <f t="shared" si="19"/>
        <v>0</v>
      </c>
      <c r="D417" s="17">
        <f>IF(A417&lt;=Goals!$C$2,Goals!$H$2*Cashflows!$C417,0)</f>
        <v>0</v>
      </c>
      <c r="E417" s="17">
        <f>IF(C417&lt;=Goals!$C$3,Goals!$H$3*Cashflows!$C417,0)</f>
        <v>0</v>
      </c>
      <c r="F417" s="17">
        <f>IF(D417&lt;=Goals!$C$4,Goals!$H$4*Cashflows!$C417,0)</f>
        <v>0</v>
      </c>
      <c r="G417" s="17">
        <f>IF(E417&lt;=Goals!$C$5,Goals!$H$5*Cashflows!$C417,0)</f>
        <v>0</v>
      </c>
    </row>
    <row r="418" spans="1:7" x14ac:dyDescent="0.35">
      <c r="A418" s="1">
        <f t="shared" si="20"/>
        <v>41934</v>
      </c>
      <c r="B418" s="1">
        <f t="shared" si="18"/>
        <v>38284</v>
      </c>
      <c r="C418">
        <f t="shared" si="19"/>
        <v>0</v>
      </c>
      <c r="D418" s="17">
        <f>IF(A418&lt;=Goals!$C$2,Goals!$H$2*Cashflows!$C418,0)</f>
        <v>0</v>
      </c>
      <c r="E418" s="17">
        <f>IF(C418&lt;=Goals!$C$3,Goals!$H$3*Cashflows!$C418,0)</f>
        <v>0</v>
      </c>
      <c r="F418" s="17">
        <f>IF(D418&lt;=Goals!$C$4,Goals!$H$4*Cashflows!$C418,0)</f>
        <v>0</v>
      </c>
      <c r="G418" s="17">
        <f>IF(E418&lt;=Goals!$C$5,Goals!$H$5*Cashflows!$C418,0)</f>
        <v>0</v>
      </c>
    </row>
    <row r="419" spans="1:7" x14ac:dyDescent="0.35">
      <c r="A419" s="1">
        <f t="shared" si="20"/>
        <v>41935</v>
      </c>
      <c r="B419" s="1">
        <f t="shared" si="18"/>
        <v>38285</v>
      </c>
      <c r="C419">
        <f t="shared" si="19"/>
        <v>0</v>
      </c>
      <c r="D419" s="17">
        <f>IF(A419&lt;=Goals!$C$2,Goals!$H$2*Cashflows!$C419,0)</f>
        <v>0</v>
      </c>
      <c r="E419" s="17">
        <f>IF(C419&lt;=Goals!$C$3,Goals!$H$3*Cashflows!$C419,0)</f>
        <v>0</v>
      </c>
      <c r="F419" s="17">
        <f>IF(D419&lt;=Goals!$C$4,Goals!$H$4*Cashflows!$C419,0)</f>
        <v>0</v>
      </c>
      <c r="G419" s="17">
        <f>IF(E419&lt;=Goals!$C$5,Goals!$H$5*Cashflows!$C419,0)</f>
        <v>0</v>
      </c>
    </row>
    <row r="420" spans="1:7" x14ac:dyDescent="0.35">
      <c r="A420" s="1">
        <f t="shared" si="20"/>
        <v>41936</v>
      </c>
      <c r="B420" s="1">
        <f t="shared" si="18"/>
        <v>38286</v>
      </c>
      <c r="C420">
        <f t="shared" si="19"/>
        <v>0</v>
      </c>
      <c r="D420" s="17">
        <f>IF(A420&lt;=Goals!$C$2,Goals!$H$2*Cashflows!$C420,0)</f>
        <v>0</v>
      </c>
      <c r="E420" s="17">
        <f>IF(C420&lt;=Goals!$C$3,Goals!$H$3*Cashflows!$C420,0)</f>
        <v>0</v>
      </c>
      <c r="F420" s="17">
        <f>IF(D420&lt;=Goals!$C$4,Goals!$H$4*Cashflows!$C420,0)</f>
        <v>0</v>
      </c>
      <c r="G420" s="17">
        <f>IF(E420&lt;=Goals!$C$5,Goals!$H$5*Cashflows!$C420,0)</f>
        <v>0</v>
      </c>
    </row>
    <row r="421" spans="1:7" x14ac:dyDescent="0.35">
      <c r="A421" s="1">
        <f t="shared" si="20"/>
        <v>41937</v>
      </c>
      <c r="B421" s="1">
        <f t="shared" si="18"/>
        <v>38287</v>
      </c>
      <c r="C421">
        <f t="shared" si="19"/>
        <v>0</v>
      </c>
      <c r="D421" s="17">
        <f>IF(A421&lt;=Goals!$C$2,Goals!$H$2*Cashflows!$C421,0)</f>
        <v>0</v>
      </c>
      <c r="E421" s="17">
        <f>IF(C421&lt;=Goals!$C$3,Goals!$H$3*Cashflows!$C421,0)</f>
        <v>0</v>
      </c>
      <c r="F421" s="17">
        <f>IF(D421&lt;=Goals!$C$4,Goals!$H$4*Cashflows!$C421,0)</f>
        <v>0</v>
      </c>
      <c r="G421" s="17">
        <f>IF(E421&lt;=Goals!$C$5,Goals!$H$5*Cashflows!$C421,0)</f>
        <v>0</v>
      </c>
    </row>
    <row r="422" spans="1:7" x14ac:dyDescent="0.35">
      <c r="A422" s="1">
        <f t="shared" si="20"/>
        <v>41938</v>
      </c>
      <c r="B422" s="1">
        <f t="shared" si="18"/>
        <v>38288</v>
      </c>
      <c r="C422">
        <f t="shared" si="19"/>
        <v>0</v>
      </c>
      <c r="D422" s="17">
        <f>IF(A422&lt;=Goals!$C$2,Goals!$H$2*Cashflows!$C422,0)</f>
        <v>0</v>
      </c>
      <c r="E422" s="17">
        <f>IF(C422&lt;=Goals!$C$3,Goals!$H$3*Cashflows!$C422,0)</f>
        <v>0</v>
      </c>
      <c r="F422" s="17">
        <f>IF(D422&lt;=Goals!$C$4,Goals!$H$4*Cashflows!$C422,0)</f>
        <v>0</v>
      </c>
      <c r="G422" s="17">
        <f>IF(E422&lt;=Goals!$C$5,Goals!$H$5*Cashflows!$C422,0)</f>
        <v>0</v>
      </c>
    </row>
    <row r="423" spans="1:7" x14ac:dyDescent="0.35">
      <c r="A423" s="1">
        <f t="shared" si="20"/>
        <v>41939</v>
      </c>
      <c r="B423" s="1">
        <f t="shared" si="18"/>
        <v>38289</v>
      </c>
      <c r="C423">
        <f t="shared" si="19"/>
        <v>0</v>
      </c>
      <c r="D423" s="17">
        <f>IF(A423&lt;=Goals!$C$2,Goals!$H$2*Cashflows!$C423,0)</f>
        <v>0</v>
      </c>
      <c r="E423" s="17">
        <f>IF(C423&lt;=Goals!$C$3,Goals!$H$3*Cashflows!$C423,0)</f>
        <v>0</v>
      </c>
      <c r="F423" s="17">
        <f>IF(D423&lt;=Goals!$C$4,Goals!$H$4*Cashflows!$C423,0)</f>
        <v>0</v>
      </c>
      <c r="G423" s="17">
        <f>IF(E423&lt;=Goals!$C$5,Goals!$H$5*Cashflows!$C423,0)</f>
        <v>0</v>
      </c>
    </row>
    <row r="424" spans="1:7" x14ac:dyDescent="0.35">
      <c r="A424" s="1">
        <f t="shared" si="20"/>
        <v>41940</v>
      </c>
      <c r="B424" s="1">
        <f t="shared" si="18"/>
        <v>38290</v>
      </c>
      <c r="C424">
        <f t="shared" si="19"/>
        <v>0</v>
      </c>
      <c r="D424" s="17">
        <f>IF(A424&lt;=Goals!$C$2,Goals!$H$2*Cashflows!$C424,0)</f>
        <v>0</v>
      </c>
      <c r="E424" s="17">
        <f>IF(C424&lt;=Goals!$C$3,Goals!$H$3*Cashflows!$C424,0)</f>
        <v>0</v>
      </c>
      <c r="F424" s="17">
        <f>IF(D424&lt;=Goals!$C$4,Goals!$H$4*Cashflows!$C424,0)</f>
        <v>0</v>
      </c>
      <c r="G424" s="17">
        <f>IF(E424&lt;=Goals!$C$5,Goals!$H$5*Cashflows!$C424,0)</f>
        <v>0</v>
      </c>
    </row>
    <row r="425" spans="1:7" x14ac:dyDescent="0.35">
      <c r="A425" s="1">
        <f t="shared" si="20"/>
        <v>41941</v>
      </c>
      <c r="B425" s="1">
        <f t="shared" si="18"/>
        <v>38291</v>
      </c>
      <c r="C425">
        <f t="shared" si="19"/>
        <v>0</v>
      </c>
      <c r="D425" s="17">
        <f>IF(A425&lt;=Goals!$C$2,Goals!$H$2*Cashflows!$C425,0)</f>
        <v>0</v>
      </c>
      <c r="E425" s="17">
        <f>IF(C425&lt;=Goals!$C$3,Goals!$H$3*Cashflows!$C425,0)</f>
        <v>0</v>
      </c>
      <c r="F425" s="17">
        <f>IF(D425&lt;=Goals!$C$4,Goals!$H$4*Cashflows!$C425,0)</f>
        <v>0</v>
      </c>
      <c r="G425" s="17">
        <f>IF(E425&lt;=Goals!$C$5,Goals!$H$5*Cashflows!$C425,0)</f>
        <v>0</v>
      </c>
    </row>
    <row r="426" spans="1:7" x14ac:dyDescent="0.35">
      <c r="A426" s="1">
        <f t="shared" si="20"/>
        <v>41942</v>
      </c>
      <c r="B426" s="1">
        <f t="shared" si="18"/>
        <v>38292</v>
      </c>
      <c r="C426">
        <f t="shared" si="19"/>
        <v>0</v>
      </c>
      <c r="D426" s="17">
        <f>IF(A426&lt;=Goals!$C$2,Goals!$H$2*Cashflows!$C426,0)</f>
        <v>0</v>
      </c>
      <c r="E426" s="17">
        <f>IF(C426&lt;=Goals!$C$3,Goals!$H$3*Cashflows!$C426,0)</f>
        <v>0</v>
      </c>
      <c r="F426" s="17">
        <f>IF(D426&lt;=Goals!$C$4,Goals!$H$4*Cashflows!$C426,0)</f>
        <v>0</v>
      </c>
      <c r="G426" s="17">
        <f>IF(E426&lt;=Goals!$C$5,Goals!$H$5*Cashflows!$C426,0)</f>
        <v>0</v>
      </c>
    </row>
    <row r="427" spans="1:7" x14ac:dyDescent="0.35">
      <c r="A427" s="1">
        <f t="shared" si="20"/>
        <v>41943</v>
      </c>
      <c r="B427" s="1">
        <f t="shared" si="18"/>
        <v>38293</v>
      </c>
      <c r="C427">
        <f t="shared" si="19"/>
        <v>0</v>
      </c>
      <c r="D427" s="17">
        <f>IF(A427&lt;=Goals!$C$2,Goals!$H$2*Cashflows!$C427,0)</f>
        <v>0</v>
      </c>
      <c r="E427" s="17">
        <f>IF(C427&lt;=Goals!$C$3,Goals!$H$3*Cashflows!$C427,0)</f>
        <v>0</v>
      </c>
      <c r="F427" s="17">
        <f>IF(D427&lt;=Goals!$C$4,Goals!$H$4*Cashflows!$C427,0)</f>
        <v>0</v>
      </c>
      <c r="G427" s="17">
        <f>IF(E427&lt;=Goals!$C$5,Goals!$H$5*Cashflows!$C427,0)</f>
        <v>0</v>
      </c>
    </row>
    <row r="428" spans="1:7" x14ac:dyDescent="0.35">
      <c r="A428" s="1">
        <f t="shared" si="20"/>
        <v>41944</v>
      </c>
      <c r="B428" s="1">
        <f t="shared" si="18"/>
        <v>38294</v>
      </c>
      <c r="C428">
        <f t="shared" si="19"/>
        <v>1</v>
      </c>
      <c r="D428" s="17">
        <f>IF(A428&lt;=Goals!$C$2,Goals!$H$2*Cashflows!$C428,0)</f>
        <v>0</v>
      </c>
      <c r="E428" s="17">
        <f>IF(C428&lt;=Goals!$C$3,Goals!$H$3*Cashflows!$C428,0)</f>
        <v>22007.023580692319</v>
      </c>
      <c r="F428" s="17">
        <f>IF(D428&lt;=Goals!$C$4,Goals!$H$4*Cashflows!$C428,0)</f>
        <v>25744.727835775411</v>
      </c>
      <c r="G428" s="17">
        <f>IF(E428&lt;=Goals!$C$5,Goals!$H$5*Cashflows!$C428,0)</f>
        <v>3109.7089690514217</v>
      </c>
    </row>
    <row r="429" spans="1:7" x14ac:dyDescent="0.35">
      <c r="A429" s="1">
        <f t="shared" si="20"/>
        <v>41945</v>
      </c>
      <c r="B429" s="1">
        <f t="shared" si="18"/>
        <v>38295</v>
      </c>
      <c r="C429">
        <f t="shared" si="19"/>
        <v>0</v>
      </c>
      <c r="D429" s="17">
        <f>IF(A429&lt;=Goals!$C$2,Goals!$H$2*Cashflows!$C429,0)</f>
        <v>0</v>
      </c>
      <c r="E429" s="17">
        <f>IF(C429&lt;=Goals!$C$3,Goals!$H$3*Cashflows!$C429,0)</f>
        <v>0</v>
      </c>
      <c r="F429" s="17">
        <f>IF(D429&lt;=Goals!$C$4,Goals!$H$4*Cashflows!$C429,0)</f>
        <v>0</v>
      </c>
      <c r="G429" s="17">
        <f>IF(E429&lt;=Goals!$C$5,Goals!$H$5*Cashflows!$C429,0)</f>
        <v>0</v>
      </c>
    </row>
    <row r="430" spans="1:7" x14ac:dyDescent="0.35">
      <c r="A430" s="1">
        <f t="shared" si="20"/>
        <v>41946</v>
      </c>
      <c r="B430" s="1">
        <f t="shared" si="18"/>
        <v>38296</v>
      </c>
      <c r="C430">
        <f t="shared" si="19"/>
        <v>0</v>
      </c>
      <c r="D430" s="17">
        <f>IF(A430&lt;=Goals!$C$2,Goals!$H$2*Cashflows!$C430,0)</f>
        <v>0</v>
      </c>
      <c r="E430" s="17">
        <f>IF(C430&lt;=Goals!$C$3,Goals!$H$3*Cashflows!$C430,0)</f>
        <v>0</v>
      </c>
      <c r="F430" s="17">
        <f>IF(D430&lt;=Goals!$C$4,Goals!$H$4*Cashflows!$C430,0)</f>
        <v>0</v>
      </c>
      <c r="G430" s="17">
        <f>IF(E430&lt;=Goals!$C$5,Goals!$H$5*Cashflows!$C430,0)</f>
        <v>0</v>
      </c>
    </row>
    <row r="431" spans="1:7" x14ac:dyDescent="0.35">
      <c r="A431" s="1">
        <f t="shared" si="20"/>
        <v>41947</v>
      </c>
      <c r="B431" s="1">
        <f t="shared" si="18"/>
        <v>38297</v>
      </c>
      <c r="C431">
        <f t="shared" si="19"/>
        <v>0</v>
      </c>
      <c r="D431" s="17">
        <f>IF(A431&lt;=Goals!$C$2,Goals!$H$2*Cashflows!$C431,0)</f>
        <v>0</v>
      </c>
      <c r="E431" s="17">
        <f>IF(C431&lt;=Goals!$C$3,Goals!$H$3*Cashflows!$C431,0)</f>
        <v>0</v>
      </c>
      <c r="F431" s="17">
        <f>IF(D431&lt;=Goals!$C$4,Goals!$H$4*Cashflows!$C431,0)</f>
        <v>0</v>
      </c>
      <c r="G431" s="17">
        <f>IF(E431&lt;=Goals!$C$5,Goals!$H$5*Cashflows!$C431,0)</f>
        <v>0</v>
      </c>
    </row>
    <row r="432" spans="1:7" x14ac:dyDescent="0.35">
      <c r="A432" s="1">
        <f t="shared" si="20"/>
        <v>41948</v>
      </c>
      <c r="B432" s="1">
        <f t="shared" si="18"/>
        <v>38298</v>
      </c>
      <c r="C432">
        <f t="shared" si="19"/>
        <v>0</v>
      </c>
      <c r="D432" s="17">
        <f>IF(A432&lt;=Goals!$C$2,Goals!$H$2*Cashflows!$C432,0)</f>
        <v>0</v>
      </c>
      <c r="E432" s="17">
        <f>IF(C432&lt;=Goals!$C$3,Goals!$H$3*Cashflows!$C432,0)</f>
        <v>0</v>
      </c>
      <c r="F432" s="17">
        <f>IF(D432&lt;=Goals!$C$4,Goals!$H$4*Cashflows!$C432,0)</f>
        <v>0</v>
      </c>
      <c r="G432" s="17">
        <f>IF(E432&lt;=Goals!$C$5,Goals!$H$5*Cashflows!$C432,0)</f>
        <v>0</v>
      </c>
    </row>
    <row r="433" spans="1:7" x14ac:dyDescent="0.35">
      <c r="A433" s="1">
        <f t="shared" si="20"/>
        <v>41949</v>
      </c>
      <c r="B433" s="1">
        <f t="shared" si="18"/>
        <v>38299</v>
      </c>
      <c r="C433">
        <f t="shared" si="19"/>
        <v>0</v>
      </c>
      <c r="D433" s="17">
        <f>IF(A433&lt;=Goals!$C$2,Goals!$H$2*Cashflows!$C433,0)</f>
        <v>0</v>
      </c>
      <c r="E433" s="17">
        <f>IF(C433&lt;=Goals!$C$3,Goals!$H$3*Cashflows!$C433,0)</f>
        <v>0</v>
      </c>
      <c r="F433" s="17">
        <f>IF(D433&lt;=Goals!$C$4,Goals!$H$4*Cashflows!$C433,0)</f>
        <v>0</v>
      </c>
      <c r="G433" s="17">
        <f>IF(E433&lt;=Goals!$C$5,Goals!$H$5*Cashflows!$C433,0)</f>
        <v>0</v>
      </c>
    </row>
    <row r="434" spans="1:7" x14ac:dyDescent="0.35">
      <c r="A434" s="1">
        <f t="shared" si="20"/>
        <v>41950</v>
      </c>
      <c r="B434" s="1">
        <f t="shared" si="18"/>
        <v>38300</v>
      </c>
      <c r="C434">
        <f t="shared" si="19"/>
        <v>0</v>
      </c>
      <c r="D434" s="17">
        <f>IF(A434&lt;=Goals!$C$2,Goals!$H$2*Cashflows!$C434,0)</f>
        <v>0</v>
      </c>
      <c r="E434" s="17">
        <f>IF(C434&lt;=Goals!$C$3,Goals!$H$3*Cashflows!$C434,0)</f>
        <v>0</v>
      </c>
      <c r="F434" s="17">
        <f>IF(D434&lt;=Goals!$C$4,Goals!$H$4*Cashflows!$C434,0)</f>
        <v>0</v>
      </c>
      <c r="G434" s="17">
        <f>IF(E434&lt;=Goals!$C$5,Goals!$H$5*Cashflows!$C434,0)</f>
        <v>0</v>
      </c>
    </row>
    <row r="435" spans="1:7" x14ac:dyDescent="0.35">
      <c r="A435" s="1">
        <f t="shared" si="20"/>
        <v>41951</v>
      </c>
      <c r="B435" s="1">
        <f t="shared" si="18"/>
        <v>38301</v>
      </c>
      <c r="C435">
        <f t="shared" si="19"/>
        <v>0</v>
      </c>
      <c r="D435" s="17">
        <f>IF(A435&lt;=Goals!$C$2,Goals!$H$2*Cashflows!$C435,0)</f>
        <v>0</v>
      </c>
      <c r="E435" s="17">
        <f>IF(C435&lt;=Goals!$C$3,Goals!$H$3*Cashflows!$C435,0)</f>
        <v>0</v>
      </c>
      <c r="F435" s="17">
        <f>IF(D435&lt;=Goals!$C$4,Goals!$H$4*Cashflows!$C435,0)</f>
        <v>0</v>
      </c>
      <c r="G435" s="17">
        <f>IF(E435&lt;=Goals!$C$5,Goals!$H$5*Cashflows!$C435,0)</f>
        <v>0</v>
      </c>
    </row>
    <row r="436" spans="1:7" x14ac:dyDescent="0.35">
      <c r="A436" s="1">
        <f t="shared" si="20"/>
        <v>41952</v>
      </c>
      <c r="B436" s="1">
        <f t="shared" si="18"/>
        <v>38302</v>
      </c>
      <c r="C436">
        <f t="shared" si="19"/>
        <v>0</v>
      </c>
      <c r="D436" s="17">
        <f>IF(A436&lt;=Goals!$C$2,Goals!$H$2*Cashflows!$C436,0)</f>
        <v>0</v>
      </c>
      <c r="E436" s="17">
        <f>IF(C436&lt;=Goals!$C$3,Goals!$H$3*Cashflows!$C436,0)</f>
        <v>0</v>
      </c>
      <c r="F436" s="17">
        <f>IF(D436&lt;=Goals!$C$4,Goals!$H$4*Cashflows!$C436,0)</f>
        <v>0</v>
      </c>
      <c r="G436" s="17">
        <f>IF(E436&lt;=Goals!$C$5,Goals!$H$5*Cashflows!$C436,0)</f>
        <v>0</v>
      </c>
    </row>
    <row r="437" spans="1:7" x14ac:dyDescent="0.35">
      <c r="A437" s="1">
        <f t="shared" si="20"/>
        <v>41953</v>
      </c>
      <c r="B437" s="1">
        <f t="shared" si="18"/>
        <v>38303</v>
      </c>
      <c r="C437">
        <f t="shared" si="19"/>
        <v>0</v>
      </c>
      <c r="D437" s="17">
        <f>IF(A437&lt;=Goals!$C$2,Goals!$H$2*Cashflows!$C437,0)</f>
        <v>0</v>
      </c>
      <c r="E437" s="17">
        <f>IF(C437&lt;=Goals!$C$3,Goals!$H$3*Cashflows!$C437,0)</f>
        <v>0</v>
      </c>
      <c r="F437" s="17">
        <f>IF(D437&lt;=Goals!$C$4,Goals!$H$4*Cashflows!$C437,0)</f>
        <v>0</v>
      </c>
      <c r="G437" s="17">
        <f>IF(E437&lt;=Goals!$C$5,Goals!$H$5*Cashflows!$C437,0)</f>
        <v>0</v>
      </c>
    </row>
    <row r="438" spans="1:7" x14ac:dyDescent="0.35">
      <c r="A438" s="1">
        <f t="shared" si="20"/>
        <v>41954</v>
      </c>
      <c r="B438" s="1">
        <f t="shared" si="18"/>
        <v>38304</v>
      </c>
      <c r="C438">
        <f t="shared" si="19"/>
        <v>0</v>
      </c>
      <c r="D438" s="17">
        <f>IF(A438&lt;=Goals!$C$2,Goals!$H$2*Cashflows!$C438,0)</f>
        <v>0</v>
      </c>
      <c r="E438" s="17">
        <f>IF(C438&lt;=Goals!$C$3,Goals!$H$3*Cashflows!$C438,0)</f>
        <v>0</v>
      </c>
      <c r="F438" s="17">
        <f>IF(D438&lt;=Goals!$C$4,Goals!$H$4*Cashflows!$C438,0)</f>
        <v>0</v>
      </c>
      <c r="G438" s="17">
        <f>IF(E438&lt;=Goals!$C$5,Goals!$H$5*Cashflows!$C438,0)</f>
        <v>0</v>
      </c>
    </row>
    <row r="439" spans="1:7" x14ac:dyDescent="0.35">
      <c r="A439" s="1">
        <f t="shared" si="20"/>
        <v>41955</v>
      </c>
      <c r="B439" s="1">
        <f t="shared" si="18"/>
        <v>38305</v>
      </c>
      <c r="C439">
        <f t="shared" si="19"/>
        <v>0</v>
      </c>
      <c r="D439" s="17">
        <f>IF(A439&lt;=Goals!$C$2,Goals!$H$2*Cashflows!$C439,0)</f>
        <v>0</v>
      </c>
      <c r="E439" s="17">
        <f>IF(C439&lt;=Goals!$C$3,Goals!$H$3*Cashflows!$C439,0)</f>
        <v>0</v>
      </c>
      <c r="F439" s="17">
        <f>IF(D439&lt;=Goals!$C$4,Goals!$H$4*Cashflows!$C439,0)</f>
        <v>0</v>
      </c>
      <c r="G439" s="17">
        <f>IF(E439&lt;=Goals!$C$5,Goals!$H$5*Cashflows!$C439,0)</f>
        <v>0</v>
      </c>
    </row>
    <row r="440" spans="1:7" x14ac:dyDescent="0.35">
      <c r="A440" s="1">
        <f t="shared" si="20"/>
        <v>41956</v>
      </c>
      <c r="B440" s="1">
        <f t="shared" si="18"/>
        <v>38306</v>
      </c>
      <c r="C440">
        <f t="shared" si="19"/>
        <v>0</v>
      </c>
      <c r="D440" s="17">
        <f>IF(A440&lt;=Goals!$C$2,Goals!$H$2*Cashflows!$C440,0)</f>
        <v>0</v>
      </c>
      <c r="E440" s="17">
        <f>IF(C440&lt;=Goals!$C$3,Goals!$H$3*Cashflows!$C440,0)</f>
        <v>0</v>
      </c>
      <c r="F440" s="17">
        <f>IF(D440&lt;=Goals!$C$4,Goals!$H$4*Cashflows!$C440,0)</f>
        <v>0</v>
      </c>
      <c r="G440" s="17">
        <f>IF(E440&lt;=Goals!$C$5,Goals!$H$5*Cashflows!$C440,0)</f>
        <v>0</v>
      </c>
    </row>
    <row r="441" spans="1:7" x14ac:dyDescent="0.35">
      <c r="A441" s="1">
        <f t="shared" si="20"/>
        <v>41957</v>
      </c>
      <c r="B441" s="1">
        <f t="shared" si="18"/>
        <v>38307</v>
      </c>
      <c r="C441">
        <f t="shared" si="19"/>
        <v>0</v>
      </c>
      <c r="D441" s="17">
        <f>IF(A441&lt;=Goals!$C$2,Goals!$H$2*Cashflows!$C441,0)</f>
        <v>0</v>
      </c>
      <c r="E441" s="17">
        <f>IF(C441&lt;=Goals!$C$3,Goals!$H$3*Cashflows!$C441,0)</f>
        <v>0</v>
      </c>
      <c r="F441" s="17">
        <f>IF(D441&lt;=Goals!$C$4,Goals!$H$4*Cashflows!$C441,0)</f>
        <v>0</v>
      </c>
      <c r="G441" s="17">
        <f>IF(E441&lt;=Goals!$C$5,Goals!$H$5*Cashflows!$C441,0)</f>
        <v>0</v>
      </c>
    </row>
    <row r="442" spans="1:7" x14ac:dyDescent="0.35">
      <c r="A442" s="1">
        <f t="shared" si="20"/>
        <v>41958</v>
      </c>
      <c r="B442" s="1">
        <f t="shared" si="18"/>
        <v>38308</v>
      </c>
      <c r="C442">
        <f t="shared" si="19"/>
        <v>0</v>
      </c>
      <c r="D442" s="17">
        <f>IF(A442&lt;=Goals!$C$2,Goals!$H$2*Cashflows!$C442,0)</f>
        <v>0</v>
      </c>
      <c r="E442" s="17">
        <f>IF(C442&lt;=Goals!$C$3,Goals!$H$3*Cashflows!$C442,0)</f>
        <v>0</v>
      </c>
      <c r="F442" s="17">
        <f>IF(D442&lt;=Goals!$C$4,Goals!$H$4*Cashflows!$C442,0)</f>
        <v>0</v>
      </c>
      <c r="G442" s="17">
        <f>IF(E442&lt;=Goals!$C$5,Goals!$H$5*Cashflows!$C442,0)</f>
        <v>0</v>
      </c>
    </row>
    <row r="443" spans="1:7" x14ac:dyDescent="0.35">
      <c r="A443" s="1">
        <f t="shared" si="20"/>
        <v>41959</v>
      </c>
      <c r="B443" s="1">
        <f t="shared" si="18"/>
        <v>38309</v>
      </c>
      <c r="C443">
        <f t="shared" si="19"/>
        <v>0</v>
      </c>
      <c r="D443" s="17">
        <f>IF(A443&lt;=Goals!$C$2,Goals!$H$2*Cashflows!$C443,0)</f>
        <v>0</v>
      </c>
      <c r="E443" s="17">
        <f>IF(C443&lt;=Goals!$C$3,Goals!$H$3*Cashflows!$C443,0)</f>
        <v>0</v>
      </c>
      <c r="F443" s="17">
        <f>IF(D443&lt;=Goals!$C$4,Goals!$H$4*Cashflows!$C443,0)</f>
        <v>0</v>
      </c>
      <c r="G443" s="17">
        <f>IF(E443&lt;=Goals!$C$5,Goals!$H$5*Cashflows!$C443,0)</f>
        <v>0</v>
      </c>
    </row>
    <row r="444" spans="1:7" x14ac:dyDescent="0.35">
      <c r="A444" s="1">
        <f t="shared" si="20"/>
        <v>41960</v>
      </c>
      <c r="B444" s="1">
        <f t="shared" si="18"/>
        <v>38310</v>
      </c>
      <c r="C444">
        <f t="shared" si="19"/>
        <v>0</v>
      </c>
      <c r="D444" s="17">
        <f>IF(A444&lt;=Goals!$C$2,Goals!$H$2*Cashflows!$C444,0)</f>
        <v>0</v>
      </c>
      <c r="E444" s="17">
        <f>IF(C444&lt;=Goals!$C$3,Goals!$H$3*Cashflows!$C444,0)</f>
        <v>0</v>
      </c>
      <c r="F444" s="17">
        <f>IF(D444&lt;=Goals!$C$4,Goals!$H$4*Cashflows!$C444,0)</f>
        <v>0</v>
      </c>
      <c r="G444" s="17">
        <f>IF(E444&lt;=Goals!$C$5,Goals!$H$5*Cashflows!$C444,0)</f>
        <v>0</v>
      </c>
    </row>
    <row r="445" spans="1:7" x14ac:dyDescent="0.35">
      <c r="A445" s="1">
        <f t="shared" si="20"/>
        <v>41961</v>
      </c>
      <c r="B445" s="1">
        <f t="shared" si="18"/>
        <v>38311</v>
      </c>
      <c r="C445">
        <f t="shared" si="19"/>
        <v>0</v>
      </c>
      <c r="D445" s="17">
        <f>IF(A445&lt;=Goals!$C$2,Goals!$H$2*Cashflows!$C445,0)</f>
        <v>0</v>
      </c>
      <c r="E445" s="17">
        <f>IF(C445&lt;=Goals!$C$3,Goals!$H$3*Cashflows!$C445,0)</f>
        <v>0</v>
      </c>
      <c r="F445" s="17">
        <f>IF(D445&lt;=Goals!$C$4,Goals!$H$4*Cashflows!$C445,0)</f>
        <v>0</v>
      </c>
      <c r="G445" s="17">
        <f>IF(E445&lt;=Goals!$C$5,Goals!$H$5*Cashflows!$C445,0)</f>
        <v>0</v>
      </c>
    </row>
    <row r="446" spans="1:7" x14ac:dyDescent="0.35">
      <c r="A446" s="1">
        <f t="shared" si="20"/>
        <v>41962</v>
      </c>
      <c r="B446" s="1">
        <f t="shared" si="18"/>
        <v>38312</v>
      </c>
      <c r="C446">
        <f t="shared" si="19"/>
        <v>0</v>
      </c>
      <c r="D446" s="17">
        <f>IF(A446&lt;=Goals!$C$2,Goals!$H$2*Cashflows!$C446,0)</f>
        <v>0</v>
      </c>
      <c r="E446" s="17">
        <f>IF(C446&lt;=Goals!$C$3,Goals!$H$3*Cashflows!$C446,0)</f>
        <v>0</v>
      </c>
      <c r="F446" s="17">
        <f>IF(D446&lt;=Goals!$C$4,Goals!$H$4*Cashflows!$C446,0)</f>
        <v>0</v>
      </c>
      <c r="G446" s="17">
        <f>IF(E446&lt;=Goals!$C$5,Goals!$H$5*Cashflows!$C446,0)</f>
        <v>0</v>
      </c>
    </row>
    <row r="447" spans="1:7" x14ac:dyDescent="0.35">
      <c r="A447" s="1">
        <f t="shared" si="20"/>
        <v>41963</v>
      </c>
      <c r="B447" s="1">
        <f t="shared" si="18"/>
        <v>38313</v>
      </c>
      <c r="C447">
        <f t="shared" si="19"/>
        <v>0</v>
      </c>
      <c r="D447" s="17">
        <f>IF(A447&lt;=Goals!$C$2,Goals!$H$2*Cashflows!$C447,0)</f>
        <v>0</v>
      </c>
      <c r="E447" s="17">
        <f>IF(C447&lt;=Goals!$C$3,Goals!$H$3*Cashflows!$C447,0)</f>
        <v>0</v>
      </c>
      <c r="F447" s="17">
        <f>IF(D447&lt;=Goals!$C$4,Goals!$H$4*Cashflows!$C447,0)</f>
        <v>0</v>
      </c>
      <c r="G447" s="17">
        <f>IF(E447&lt;=Goals!$C$5,Goals!$H$5*Cashflows!$C447,0)</f>
        <v>0</v>
      </c>
    </row>
    <row r="448" spans="1:7" x14ac:dyDescent="0.35">
      <c r="A448" s="1">
        <f t="shared" si="20"/>
        <v>41964</v>
      </c>
      <c r="B448" s="1">
        <f t="shared" si="18"/>
        <v>38314</v>
      </c>
      <c r="C448">
        <f t="shared" si="19"/>
        <v>0</v>
      </c>
      <c r="D448" s="17">
        <f>IF(A448&lt;=Goals!$C$2,Goals!$H$2*Cashflows!$C448,0)</f>
        <v>0</v>
      </c>
      <c r="E448" s="17">
        <f>IF(C448&lt;=Goals!$C$3,Goals!$H$3*Cashflows!$C448,0)</f>
        <v>0</v>
      </c>
      <c r="F448" s="17">
        <f>IF(D448&lt;=Goals!$C$4,Goals!$H$4*Cashflows!$C448,0)</f>
        <v>0</v>
      </c>
      <c r="G448" s="17">
        <f>IF(E448&lt;=Goals!$C$5,Goals!$H$5*Cashflows!$C448,0)</f>
        <v>0</v>
      </c>
    </row>
    <row r="449" spans="1:7" x14ac:dyDescent="0.35">
      <c r="A449" s="1">
        <f t="shared" si="20"/>
        <v>41965</v>
      </c>
      <c r="B449" s="1">
        <f t="shared" si="18"/>
        <v>38315</v>
      </c>
      <c r="C449">
        <f t="shared" si="19"/>
        <v>0</v>
      </c>
      <c r="D449" s="17">
        <f>IF(A449&lt;=Goals!$C$2,Goals!$H$2*Cashflows!$C449,0)</f>
        <v>0</v>
      </c>
      <c r="E449" s="17">
        <f>IF(C449&lt;=Goals!$C$3,Goals!$H$3*Cashflows!$C449,0)</f>
        <v>0</v>
      </c>
      <c r="F449" s="17">
        <f>IF(D449&lt;=Goals!$C$4,Goals!$H$4*Cashflows!$C449,0)</f>
        <v>0</v>
      </c>
      <c r="G449" s="17">
        <f>IF(E449&lt;=Goals!$C$5,Goals!$H$5*Cashflows!$C449,0)</f>
        <v>0</v>
      </c>
    </row>
    <row r="450" spans="1:7" x14ac:dyDescent="0.35">
      <c r="A450" s="1">
        <f t="shared" si="20"/>
        <v>41966</v>
      </c>
      <c r="B450" s="1">
        <f t="shared" ref="B450:B513" si="21">A450-(lookback_years*365)</f>
        <v>38316</v>
      </c>
      <c r="C450">
        <f t="shared" si="19"/>
        <v>0</v>
      </c>
      <c r="D450" s="17">
        <f>IF(A450&lt;=Goals!$C$2,Goals!$H$2*Cashflows!$C450,0)</f>
        <v>0</v>
      </c>
      <c r="E450" s="17">
        <f>IF(C450&lt;=Goals!$C$3,Goals!$H$3*Cashflows!$C450,0)</f>
        <v>0</v>
      </c>
      <c r="F450" s="17">
        <f>IF(D450&lt;=Goals!$C$4,Goals!$H$4*Cashflows!$C450,0)</f>
        <v>0</v>
      </c>
      <c r="G450" s="17">
        <f>IF(E450&lt;=Goals!$C$5,Goals!$H$5*Cashflows!$C450,0)</f>
        <v>0</v>
      </c>
    </row>
    <row r="451" spans="1:7" x14ac:dyDescent="0.35">
      <c r="A451" s="1">
        <f t="shared" si="20"/>
        <v>41967</v>
      </c>
      <c r="B451" s="1">
        <f t="shared" si="21"/>
        <v>38317</v>
      </c>
      <c r="C451">
        <f t="shared" ref="C451:C514" si="22">IF(DAY(A451)=1,1,0)</f>
        <v>0</v>
      </c>
      <c r="D451" s="17">
        <f>IF(A451&lt;=Goals!$C$2,Goals!$H$2*Cashflows!$C451,0)</f>
        <v>0</v>
      </c>
      <c r="E451" s="17">
        <f>IF(C451&lt;=Goals!$C$3,Goals!$H$3*Cashflows!$C451,0)</f>
        <v>0</v>
      </c>
      <c r="F451" s="17">
        <f>IF(D451&lt;=Goals!$C$4,Goals!$H$4*Cashflows!$C451,0)</f>
        <v>0</v>
      </c>
      <c r="G451" s="17">
        <f>IF(E451&lt;=Goals!$C$5,Goals!$H$5*Cashflows!$C451,0)</f>
        <v>0</v>
      </c>
    </row>
    <row r="452" spans="1:7" x14ac:dyDescent="0.35">
      <c r="A452" s="1">
        <f t="shared" ref="A452:A515" si="23">A451+1</f>
        <v>41968</v>
      </c>
      <c r="B452" s="1">
        <f t="shared" si="21"/>
        <v>38318</v>
      </c>
      <c r="C452">
        <f t="shared" si="22"/>
        <v>0</v>
      </c>
      <c r="D452" s="17">
        <f>IF(A452&lt;=Goals!$C$2,Goals!$H$2*Cashflows!$C452,0)</f>
        <v>0</v>
      </c>
      <c r="E452" s="17">
        <f>IF(C452&lt;=Goals!$C$3,Goals!$H$3*Cashflows!$C452,0)</f>
        <v>0</v>
      </c>
      <c r="F452" s="17">
        <f>IF(D452&lt;=Goals!$C$4,Goals!$H$4*Cashflows!$C452,0)</f>
        <v>0</v>
      </c>
      <c r="G452" s="17">
        <f>IF(E452&lt;=Goals!$C$5,Goals!$H$5*Cashflows!$C452,0)</f>
        <v>0</v>
      </c>
    </row>
    <row r="453" spans="1:7" x14ac:dyDescent="0.35">
      <c r="A453" s="1">
        <f t="shared" si="23"/>
        <v>41969</v>
      </c>
      <c r="B453" s="1">
        <f t="shared" si="21"/>
        <v>38319</v>
      </c>
      <c r="C453">
        <f t="shared" si="22"/>
        <v>0</v>
      </c>
      <c r="D453" s="17">
        <f>IF(A453&lt;=Goals!$C$2,Goals!$H$2*Cashflows!$C453,0)</f>
        <v>0</v>
      </c>
      <c r="E453" s="17">
        <f>IF(C453&lt;=Goals!$C$3,Goals!$H$3*Cashflows!$C453,0)</f>
        <v>0</v>
      </c>
      <c r="F453" s="17">
        <f>IF(D453&lt;=Goals!$C$4,Goals!$H$4*Cashflows!$C453,0)</f>
        <v>0</v>
      </c>
      <c r="G453" s="17">
        <f>IF(E453&lt;=Goals!$C$5,Goals!$H$5*Cashflows!$C453,0)</f>
        <v>0</v>
      </c>
    </row>
    <row r="454" spans="1:7" x14ac:dyDescent="0.35">
      <c r="A454" s="1">
        <f t="shared" si="23"/>
        <v>41970</v>
      </c>
      <c r="B454" s="1">
        <f t="shared" si="21"/>
        <v>38320</v>
      </c>
      <c r="C454">
        <f t="shared" si="22"/>
        <v>0</v>
      </c>
      <c r="D454" s="17">
        <f>IF(A454&lt;=Goals!$C$2,Goals!$H$2*Cashflows!$C454,0)</f>
        <v>0</v>
      </c>
      <c r="E454" s="17">
        <f>IF(C454&lt;=Goals!$C$3,Goals!$H$3*Cashflows!$C454,0)</f>
        <v>0</v>
      </c>
      <c r="F454" s="17">
        <f>IF(D454&lt;=Goals!$C$4,Goals!$H$4*Cashflows!$C454,0)</f>
        <v>0</v>
      </c>
      <c r="G454" s="17">
        <f>IF(E454&lt;=Goals!$C$5,Goals!$H$5*Cashflows!$C454,0)</f>
        <v>0</v>
      </c>
    </row>
    <row r="455" spans="1:7" x14ac:dyDescent="0.35">
      <c r="A455" s="1">
        <f t="shared" si="23"/>
        <v>41971</v>
      </c>
      <c r="B455" s="1">
        <f t="shared" si="21"/>
        <v>38321</v>
      </c>
      <c r="C455">
        <f t="shared" si="22"/>
        <v>0</v>
      </c>
      <c r="D455" s="17">
        <f>IF(A455&lt;=Goals!$C$2,Goals!$H$2*Cashflows!$C455,0)</f>
        <v>0</v>
      </c>
      <c r="E455" s="17">
        <f>IF(C455&lt;=Goals!$C$3,Goals!$H$3*Cashflows!$C455,0)</f>
        <v>0</v>
      </c>
      <c r="F455" s="17">
        <f>IF(D455&lt;=Goals!$C$4,Goals!$H$4*Cashflows!$C455,0)</f>
        <v>0</v>
      </c>
      <c r="G455" s="17">
        <f>IF(E455&lt;=Goals!$C$5,Goals!$H$5*Cashflows!$C455,0)</f>
        <v>0</v>
      </c>
    </row>
    <row r="456" spans="1:7" x14ac:dyDescent="0.35">
      <c r="A456" s="1">
        <f t="shared" si="23"/>
        <v>41972</v>
      </c>
      <c r="B456" s="1">
        <f t="shared" si="21"/>
        <v>38322</v>
      </c>
      <c r="C456">
        <f t="shared" si="22"/>
        <v>0</v>
      </c>
      <c r="D456" s="17">
        <f>IF(A456&lt;=Goals!$C$2,Goals!$H$2*Cashflows!$C456,0)</f>
        <v>0</v>
      </c>
      <c r="E456" s="17">
        <f>IF(C456&lt;=Goals!$C$3,Goals!$H$3*Cashflows!$C456,0)</f>
        <v>0</v>
      </c>
      <c r="F456" s="17">
        <f>IF(D456&lt;=Goals!$C$4,Goals!$H$4*Cashflows!$C456,0)</f>
        <v>0</v>
      </c>
      <c r="G456" s="17">
        <f>IF(E456&lt;=Goals!$C$5,Goals!$H$5*Cashflows!$C456,0)</f>
        <v>0</v>
      </c>
    </row>
    <row r="457" spans="1:7" x14ac:dyDescent="0.35">
      <c r="A457" s="1">
        <f t="shared" si="23"/>
        <v>41973</v>
      </c>
      <c r="B457" s="1">
        <f t="shared" si="21"/>
        <v>38323</v>
      </c>
      <c r="C457">
        <f t="shared" si="22"/>
        <v>0</v>
      </c>
      <c r="D457" s="17">
        <f>IF(A457&lt;=Goals!$C$2,Goals!$H$2*Cashflows!$C457,0)</f>
        <v>0</v>
      </c>
      <c r="E457" s="17">
        <f>IF(C457&lt;=Goals!$C$3,Goals!$H$3*Cashflows!$C457,0)</f>
        <v>0</v>
      </c>
      <c r="F457" s="17">
        <f>IF(D457&lt;=Goals!$C$4,Goals!$H$4*Cashflows!$C457,0)</f>
        <v>0</v>
      </c>
      <c r="G457" s="17">
        <f>IF(E457&lt;=Goals!$C$5,Goals!$H$5*Cashflows!$C457,0)</f>
        <v>0</v>
      </c>
    </row>
    <row r="458" spans="1:7" x14ac:dyDescent="0.35">
      <c r="A458" s="1">
        <f t="shared" si="23"/>
        <v>41974</v>
      </c>
      <c r="B458" s="1">
        <f t="shared" si="21"/>
        <v>38324</v>
      </c>
      <c r="C458">
        <f t="shared" si="22"/>
        <v>1</v>
      </c>
      <c r="D458" s="17">
        <f>IF(A458&lt;=Goals!$C$2,Goals!$H$2*Cashflows!$C458,0)</f>
        <v>0</v>
      </c>
      <c r="E458" s="17">
        <f>IF(C458&lt;=Goals!$C$3,Goals!$H$3*Cashflows!$C458,0)</f>
        <v>22007.023580692319</v>
      </c>
      <c r="F458" s="17">
        <f>IF(D458&lt;=Goals!$C$4,Goals!$H$4*Cashflows!$C458,0)</f>
        <v>25744.727835775411</v>
      </c>
      <c r="G458" s="17">
        <f>IF(E458&lt;=Goals!$C$5,Goals!$H$5*Cashflows!$C458,0)</f>
        <v>3109.7089690514217</v>
      </c>
    </row>
    <row r="459" spans="1:7" x14ac:dyDescent="0.35">
      <c r="A459" s="1">
        <f t="shared" si="23"/>
        <v>41975</v>
      </c>
      <c r="B459" s="1">
        <f t="shared" si="21"/>
        <v>38325</v>
      </c>
      <c r="C459">
        <f t="shared" si="22"/>
        <v>0</v>
      </c>
      <c r="D459" s="17">
        <f>IF(A459&lt;=Goals!$C$2,Goals!$H$2*Cashflows!$C459,0)</f>
        <v>0</v>
      </c>
      <c r="E459" s="17">
        <f>IF(C459&lt;=Goals!$C$3,Goals!$H$3*Cashflows!$C459,0)</f>
        <v>0</v>
      </c>
      <c r="F459" s="17">
        <f>IF(D459&lt;=Goals!$C$4,Goals!$H$4*Cashflows!$C459,0)</f>
        <v>0</v>
      </c>
      <c r="G459" s="17">
        <f>IF(E459&lt;=Goals!$C$5,Goals!$H$5*Cashflows!$C459,0)</f>
        <v>0</v>
      </c>
    </row>
    <row r="460" spans="1:7" x14ac:dyDescent="0.35">
      <c r="A460" s="1">
        <f t="shared" si="23"/>
        <v>41976</v>
      </c>
      <c r="B460" s="1">
        <f t="shared" si="21"/>
        <v>38326</v>
      </c>
      <c r="C460">
        <f t="shared" si="22"/>
        <v>0</v>
      </c>
      <c r="D460" s="17">
        <f>IF(A460&lt;=Goals!$C$2,Goals!$H$2*Cashflows!$C460,0)</f>
        <v>0</v>
      </c>
      <c r="E460" s="17">
        <f>IF(C460&lt;=Goals!$C$3,Goals!$H$3*Cashflows!$C460,0)</f>
        <v>0</v>
      </c>
      <c r="F460" s="17">
        <f>IF(D460&lt;=Goals!$C$4,Goals!$H$4*Cashflows!$C460,0)</f>
        <v>0</v>
      </c>
      <c r="G460" s="17">
        <f>IF(E460&lt;=Goals!$C$5,Goals!$H$5*Cashflows!$C460,0)</f>
        <v>0</v>
      </c>
    </row>
    <row r="461" spans="1:7" x14ac:dyDescent="0.35">
      <c r="A461" s="1">
        <f t="shared" si="23"/>
        <v>41977</v>
      </c>
      <c r="B461" s="1">
        <f t="shared" si="21"/>
        <v>38327</v>
      </c>
      <c r="C461">
        <f t="shared" si="22"/>
        <v>0</v>
      </c>
      <c r="D461" s="17">
        <f>IF(A461&lt;=Goals!$C$2,Goals!$H$2*Cashflows!$C461,0)</f>
        <v>0</v>
      </c>
      <c r="E461" s="17">
        <f>IF(C461&lt;=Goals!$C$3,Goals!$H$3*Cashflows!$C461,0)</f>
        <v>0</v>
      </c>
      <c r="F461" s="17">
        <f>IF(D461&lt;=Goals!$C$4,Goals!$H$4*Cashflows!$C461,0)</f>
        <v>0</v>
      </c>
      <c r="G461" s="17">
        <f>IF(E461&lt;=Goals!$C$5,Goals!$H$5*Cashflows!$C461,0)</f>
        <v>0</v>
      </c>
    </row>
    <row r="462" spans="1:7" x14ac:dyDescent="0.35">
      <c r="A462" s="1">
        <f t="shared" si="23"/>
        <v>41978</v>
      </c>
      <c r="B462" s="1">
        <f t="shared" si="21"/>
        <v>38328</v>
      </c>
      <c r="C462">
        <f t="shared" si="22"/>
        <v>0</v>
      </c>
      <c r="D462" s="17">
        <f>IF(A462&lt;=Goals!$C$2,Goals!$H$2*Cashflows!$C462,0)</f>
        <v>0</v>
      </c>
      <c r="E462" s="17">
        <f>IF(C462&lt;=Goals!$C$3,Goals!$H$3*Cashflows!$C462,0)</f>
        <v>0</v>
      </c>
      <c r="F462" s="17">
        <f>IF(D462&lt;=Goals!$C$4,Goals!$H$4*Cashflows!$C462,0)</f>
        <v>0</v>
      </c>
      <c r="G462" s="17">
        <f>IF(E462&lt;=Goals!$C$5,Goals!$H$5*Cashflows!$C462,0)</f>
        <v>0</v>
      </c>
    </row>
    <row r="463" spans="1:7" x14ac:dyDescent="0.35">
      <c r="A463" s="1">
        <f t="shared" si="23"/>
        <v>41979</v>
      </c>
      <c r="B463" s="1">
        <f t="shared" si="21"/>
        <v>38329</v>
      </c>
      <c r="C463">
        <f t="shared" si="22"/>
        <v>0</v>
      </c>
      <c r="D463" s="17">
        <f>IF(A463&lt;=Goals!$C$2,Goals!$H$2*Cashflows!$C463,0)</f>
        <v>0</v>
      </c>
      <c r="E463" s="17">
        <f>IF(C463&lt;=Goals!$C$3,Goals!$H$3*Cashflows!$C463,0)</f>
        <v>0</v>
      </c>
      <c r="F463" s="17">
        <f>IF(D463&lt;=Goals!$C$4,Goals!$H$4*Cashflows!$C463,0)</f>
        <v>0</v>
      </c>
      <c r="G463" s="17">
        <f>IF(E463&lt;=Goals!$C$5,Goals!$H$5*Cashflows!$C463,0)</f>
        <v>0</v>
      </c>
    </row>
    <row r="464" spans="1:7" x14ac:dyDescent="0.35">
      <c r="A464" s="1">
        <f t="shared" si="23"/>
        <v>41980</v>
      </c>
      <c r="B464" s="1">
        <f t="shared" si="21"/>
        <v>38330</v>
      </c>
      <c r="C464">
        <f t="shared" si="22"/>
        <v>0</v>
      </c>
      <c r="D464" s="17">
        <f>IF(A464&lt;=Goals!$C$2,Goals!$H$2*Cashflows!$C464,0)</f>
        <v>0</v>
      </c>
      <c r="E464" s="17">
        <f>IF(C464&lt;=Goals!$C$3,Goals!$H$3*Cashflows!$C464,0)</f>
        <v>0</v>
      </c>
      <c r="F464" s="17">
        <f>IF(D464&lt;=Goals!$C$4,Goals!$H$4*Cashflows!$C464,0)</f>
        <v>0</v>
      </c>
      <c r="G464" s="17">
        <f>IF(E464&lt;=Goals!$C$5,Goals!$H$5*Cashflows!$C464,0)</f>
        <v>0</v>
      </c>
    </row>
    <row r="465" spans="1:7" x14ac:dyDescent="0.35">
      <c r="A465" s="1">
        <f t="shared" si="23"/>
        <v>41981</v>
      </c>
      <c r="B465" s="1">
        <f t="shared" si="21"/>
        <v>38331</v>
      </c>
      <c r="C465">
        <f t="shared" si="22"/>
        <v>0</v>
      </c>
      <c r="D465" s="17">
        <f>IF(A465&lt;=Goals!$C$2,Goals!$H$2*Cashflows!$C465,0)</f>
        <v>0</v>
      </c>
      <c r="E465" s="17">
        <f>IF(C465&lt;=Goals!$C$3,Goals!$H$3*Cashflows!$C465,0)</f>
        <v>0</v>
      </c>
      <c r="F465" s="17">
        <f>IF(D465&lt;=Goals!$C$4,Goals!$H$4*Cashflows!$C465,0)</f>
        <v>0</v>
      </c>
      <c r="G465" s="17">
        <f>IF(E465&lt;=Goals!$C$5,Goals!$H$5*Cashflows!$C465,0)</f>
        <v>0</v>
      </c>
    </row>
    <row r="466" spans="1:7" x14ac:dyDescent="0.35">
      <c r="A466" s="1">
        <f t="shared" si="23"/>
        <v>41982</v>
      </c>
      <c r="B466" s="1">
        <f t="shared" si="21"/>
        <v>38332</v>
      </c>
      <c r="C466">
        <f t="shared" si="22"/>
        <v>0</v>
      </c>
      <c r="D466" s="17">
        <f>IF(A466&lt;=Goals!$C$2,Goals!$H$2*Cashflows!$C466,0)</f>
        <v>0</v>
      </c>
      <c r="E466" s="17">
        <f>IF(C466&lt;=Goals!$C$3,Goals!$H$3*Cashflows!$C466,0)</f>
        <v>0</v>
      </c>
      <c r="F466" s="17">
        <f>IF(D466&lt;=Goals!$C$4,Goals!$H$4*Cashflows!$C466,0)</f>
        <v>0</v>
      </c>
      <c r="G466" s="17">
        <f>IF(E466&lt;=Goals!$C$5,Goals!$H$5*Cashflows!$C466,0)</f>
        <v>0</v>
      </c>
    </row>
    <row r="467" spans="1:7" x14ac:dyDescent="0.35">
      <c r="A467" s="1">
        <f t="shared" si="23"/>
        <v>41983</v>
      </c>
      <c r="B467" s="1">
        <f t="shared" si="21"/>
        <v>38333</v>
      </c>
      <c r="C467">
        <f t="shared" si="22"/>
        <v>0</v>
      </c>
      <c r="D467" s="17">
        <f>IF(A467&lt;=Goals!$C$2,Goals!$H$2*Cashflows!$C467,0)</f>
        <v>0</v>
      </c>
      <c r="E467" s="17">
        <f>IF(C467&lt;=Goals!$C$3,Goals!$H$3*Cashflows!$C467,0)</f>
        <v>0</v>
      </c>
      <c r="F467" s="17">
        <f>IF(D467&lt;=Goals!$C$4,Goals!$H$4*Cashflows!$C467,0)</f>
        <v>0</v>
      </c>
      <c r="G467" s="17">
        <f>IF(E467&lt;=Goals!$C$5,Goals!$H$5*Cashflows!$C467,0)</f>
        <v>0</v>
      </c>
    </row>
    <row r="468" spans="1:7" x14ac:dyDescent="0.35">
      <c r="A468" s="1">
        <f t="shared" si="23"/>
        <v>41984</v>
      </c>
      <c r="B468" s="1">
        <f t="shared" si="21"/>
        <v>38334</v>
      </c>
      <c r="C468">
        <f t="shared" si="22"/>
        <v>0</v>
      </c>
      <c r="D468" s="17">
        <f>IF(A468&lt;=Goals!$C$2,Goals!$H$2*Cashflows!$C468,0)</f>
        <v>0</v>
      </c>
      <c r="E468" s="17">
        <f>IF(C468&lt;=Goals!$C$3,Goals!$H$3*Cashflows!$C468,0)</f>
        <v>0</v>
      </c>
      <c r="F468" s="17">
        <f>IF(D468&lt;=Goals!$C$4,Goals!$H$4*Cashflows!$C468,0)</f>
        <v>0</v>
      </c>
      <c r="G468" s="17">
        <f>IF(E468&lt;=Goals!$C$5,Goals!$H$5*Cashflows!$C468,0)</f>
        <v>0</v>
      </c>
    </row>
    <row r="469" spans="1:7" x14ac:dyDescent="0.35">
      <c r="A469" s="1">
        <f t="shared" si="23"/>
        <v>41985</v>
      </c>
      <c r="B469" s="1">
        <f t="shared" si="21"/>
        <v>38335</v>
      </c>
      <c r="C469">
        <f t="shared" si="22"/>
        <v>0</v>
      </c>
      <c r="D469" s="17">
        <f>IF(A469&lt;=Goals!$C$2,Goals!$H$2*Cashflows!$C469,0)</f>
        <v>0</v>
      </c>
      <c r="E469" s="17">
        <f>IF(C469&lt;=Goals!$C$3,Goals!$H$3*Cashflows!$C469,0)</f>
        <v>0</v>
      </c>
      <c r="F469" s="17">
        <f>IF(D469&lt;=Goals!$C$4,Goals!$H$4*Cashflows!$C469,0)</f>
        <v>0</v>
      </c>
      <c r="G469" s="17">
        <f>IF(E469&lt;=Goals!$C$5,Goals!$H$5*Cashflows!$C469,0)</f>
        <v>0</v>
      </c>
    </row>
    <row r="470" spans="1:7" x14ac:dyDescent="0.35">
      <c r="A470" s="1">
        <f t="shared" si="23"/>
        <v>41986</v>
      </c>
      <c r="B470" s="1">
        <f t="shared" si="21"/>
        <v>38336</v>
      </c>
      <c r="C470">
        <f t="shared" si="22"/>
        <v>0</v>
      </c>
      <c r="D470" s="17">
        <f>IF(A470&lt;=Goals!$C$2,Goals!$H$2*Cashflows!$C470,0)</f>
        <v>0</v>
      </c>
      <c r="E470" s="17">
        <f>IF(C470&lt;=Goals!$C$3,Goals!$H$3*Cashflows!$C470,0)</f>
        <v>0</v>
      </c>
      <c r="F470" s="17">
        <f>IF(D470&lt;=Goals!$C$4,Goals!$H$4*Cashflows!$C470,0)</f>
        <v>0</v>
      </c>
      <c r="G470" s="17">
        <f>IF(E470&lt;=Goals!$C$5,Goals!$H$5*Cashflows!$C470,0)</f>
        <v>0</v>
      </c>
    </row>
    <row r="471" spans="1:7" x14ac:dyDescent="0.35">
      <c r="A471" s="1">
        <f t="shared" si="23"/>
        <v>41987</v>
      </c>
      <c r="B471" s="1">
        <f t="shared" si="21"/>
        <v>38337</v>
      </c>
      <c r="C471">
        <f t="shared" si="22"/>
        <v>0</v>
      </c>
      <c r="D471" s="17">
        <f>IF(A471&lt;=Goals!$C$2,Goals!$H$2*Cashflows!$C471,0)</f>
        <v>0</v>
      </c>
      <c r="E471" s="17">
        <f>IF(C471&lt;=Goals!$C$3,Goals!$H$3*Cashflows!$C471,0)</f>
        <v>0</v>
      </c>
      <c r="F471" s="17">
        <f>IF(D471&lt;=Goals!$C$4,Goals!$H$4*Cashflows!$C471,0)</f>
        <v>0</v>
      </c>
      <c r="G471" s="17">
        <f>IF(E471&lt;=Goals!$C$5,Goals!$H$5*Cashflows!$C471,0)</f>
        <v>0</v>
      </c>
    </row>
    <row r="472" spans="1:7" x14ac:dyDescent="0.35">
      <c r="A472" s="1">
        <f t="shared" si="23"/>
        <v>41988</v>
      </c>
      <c r="B472" s="1">
        <f t="shared" si="21"/>
        <v>38338</v>
      </c>
      <c r="C472">
        <f t="shared" si="22"/>
        <v>0</v>
      </c>
      <c r="D472" s="17">
        <f>IF(A472&lt;=Goals!$C$2,Goals!$H$2*Cashflows!$C472,0)</f>
        <v>0</v>
      </c>
      <c r="E472" s="17">
        <f>IF(C472&lt;=Goals!$C$3,Goals!$H$3*Cashflows!$C472,0)</f>
        <v>0</v>
      </c>
      <c r="F472" s="17">
        <f>IF(D472&lt;=Goals!$C$4,Goals!$H$4*Cashflows!$C472,0)</f>
        <v>0</v>
      </c>
      <c r="G472" s="17">
        <f>IF(E472&lt;=Goals!$C$5,Goals!$H$5*Cashflows!$C472,0)</f>
        <v>0</v>
      </c>
    </row>
    <row r="473" spans="1:7" x14ac:dyDescent="0.35">
      <c r="A473" s="1">
        <f t="shared" si="23"/>
        <v>41989</v>
      </c>
      <c r="B473" s="1">
        <f t="shared" si="21"/>
        <v>38339</v>
      </c>
      <c r="C473">
        <f t="shared" si="22"/>
        <v>0</v>
      </c>
      <c r="D473" s="17">
        <f>IF(A473&lt;=Goals!$C$2,Goals!$H$2*Cashflows!$C473,0)</f>
        <v>0</v>
      </c>
      <c r="E473" s="17">
        <f>IF(C473&lt;=Goals!$C$3,Goals!$H$3*Cashflows!$C473,0)</f>
        <v>0</v>
      </c>
      <c r="F473" s="17">
        <f>IF(D473&lt;=Goals!$C$4,Goals!$H$4*Cashflows!$C473,0)</f>
        <v>0</v>
      </c>
      <c r="G473" s="17">
        <f>IF(E473&lt;=Goals!$C$5,Goals!$H$5*Cashflows!$C473,0)</f>
        <v>0</v>
      </c>
    </row>
    <row r="474" spans="1:7" x14ac:dyDescent="0.35">
      <c r="A474" s="1">
        <f t="shared" si="23"/>
        <v>41990</v>
      </c>
      <c r="B474" s="1">
        <f t="shared" si="21"/>
        <v>38340</v>
      </c>
      <c r="C474">
        <f t="shared" si="22"/>
        <v>0</v>
      </c>
      <c r="D474" s="17">
        <f>IF(A474&lt;=Goals!$C$2,Goals!$H$2*Cashflows!$C474,0)</f>
        <v>0</v>
      </c>
      <c r="E474" s="17">
        <f>IF(C474&lt;=Goals!$C$3,Goals!$H$3*Cashflows!$C474,0)</f>
        <v>0</v>
      </c>
      <c r="F474" s="17">
        <f>IF(D474&lt;=Goals!$C$4,Goals!$H$4*Cashflows!$C474,0)</f>
        <v>0</v>
      </c>
      <c r="G474" s="17">
        <f>IF(E474&lt;=Goals!$C$5,Goals!$H$5*Cashflows!$C474,0)</f>
        <v>0</v>
      </c>
    </row>
    <row r="475" spans="1:7" x14ac:dyDescent="0.35">
      <c r="A475" s="1">
        <f t="shared" si="23"/>
        <v>41991</v>
      </c>
      <c r="B475" s="1">
        <f t="shared" si="21"/>
        <v>38341</v>
      </c>
      <c r="C475">
        <f t="shared" si="22"/>
        <v>0</v>
      </c>
      <c r="D475" s="17">
        <f>IF(A475&lt;=Goals!$C$2,Goals!$H$2*Cashflows!$C475,0)</f>
        <v>0</v>
      </c>
      <c r="E475" s="17">
        <f>IF(C475&lt;=Goals!$C$3,Goals!$H$3*Cashflows!$C475,0)</f>
        <v>0</v>
      </c>
      <c r="F475" s="17">
        <f>IF(D475&lt;=Goals!$C$4,Goals!$H$4*Cashflows!$C475,0)</f>
        <v>0</v>
      </c>
      <c r="G475" s="17">
        <f>IF(E475&lt;=Goals!$C$5,Goals!$H$5*Cashflows!$C475,0)</f>
        <v>0</v>
      </c>
    </row>
    <row r="476" spans="1:7" x14ac:dyDescent="0.35">
      <c r="A476" s="1">
        <f t="shared" si="23"/>
        <v>41992</v>
      </c>
      <c r="B476" s="1">
        <f t="shared" si="21"/>
        <v>38342</v>
      </c>
      <c r="C476">
        <f t="shared" si="22"/>
        <v>0</v>
      </c>
      <c r="D476" s="17">
        <f>IF(A476&lt;=Goals!$C$2,Goals!$H$2*Cashflows!$C476,0)</f>
        <v>0</v>
      </c>
      <c r="E476" s="17">
        <f>IF(C476&lt;=Goals!$C$3,Goals!$H$3*Cashflows!$C476,0)</f>
        <v>0</v>
      </c>
      <c r="F476" s="17">
        <f>IF(D476&lt;=Goals!$C$4,Goals!$H$4*Cashflows!$C476,0)</f>
        <v>0</v>
      </c>
      <c r="G476" s="17">
        <f>IF(E476&lt;=Goals!$C$5,Goals!$H$5*Cashflows!$C476,0)</f>
        <v>0</v>
      </c>
    </row>
    <row r="477" spans="1:7" x14ac:dyDescent="0.35">
      <c r="A477" s="1">
        <f t="shared" si="23"/>
        <v>41993</v>
      </c>
      <c r="B477" s="1">
        <f t="shared" si="21"/>
        <v>38343</v>
      </c>
      <c r="C477">
        <f t="shared" si="22"/>
        <v>0</v>
      </c>
      <c r="D477" s="17">
        <f>IF(A477&lt;=Goals!$C$2,Goals!$H$2*Cashflows!$C477,0)</f>
        <v>0</v>
      </c>
      <c r="E477" s="17">
        <f>IF(C477&lt;=Goals!$C$3,Goals!$H$3*Cashflows!$C477,0)</f>
        <v>0</v>
      </c>
      <c r="F477" s="17">
        <f>IF(D477&lt;=Goals!$C$4,Goals!$H$4*Cashflows!$C477,0)</f>
        <v>0</v>
      </c>
      <c r="G477" s="17">
        <f>IF(E477&lt;=Goals!$C$5,Goals!$H$5*Cashflows!$C477,0)</f>
        <v>0</v>
      </c>
    </row>
    <row r="478" spans="1:7" x14ac:dyDescent="0.35">
      <c r="A478" s="1">
        <f t="shared" si="23"/>
        <v>41994</v>
      </c>
      <c r="B478" s="1">
        <f t="shared" si="21"/>
        <v>38344</v>
      </c>
      <c r="C478">
        <f t="shared" si="22"/>
        <v>0</v>
      </c>
      <c r="D478" s="17">
        <f>IF(A478&lt;=Goals!$C$2,Goals!$H$2*Cashflows!$C478,0)</f>
        <v>0</v>
      </c>
      <c r="E478" s="17">
        <f>IF(C478&lt;=Goals!$C$3,Goals!$H$3*Cashflows!$C478,0)</f>
        <v>0</v>
      </c>
      <c r="F478" s="17">
        <f>IF(D478&lt;=Goals!$C$4,Goals!$H$4*Cashflows!$C478,0)</f>
        <v>0</v>
      </c>
      <c r="G478" s="17">
        <f>IF(E478&lt;=Goals!$C$5,Goals!$H$5*Cashflows!$C478,0)</f>
        <v>0</v>
      </c>
    </row>
    <row r="479" spans="1:7" x14ac:dyDescent="0.35">
      <c r="A479" s="1">
        <f t="shared" si="23"/>
        <v>41995</v>
      </c>
      <c r="B479" s="1">
        <f t="shared" si="21"/>
        <v>38345</v>
      </c>
      <c r="C479">
        <f t="shared" si="22"/>
        <v>0</v>
      </c>
      <c r="D479" s="17">
        <f>IF(A479&lt;=Goals!$C$2,Goals!$H$2*Cashflows!$C479,0)</f>
        <v>0</v>
      </c>
      <c r="E479" s="17">
        <f>IF(C479&lt;=Goals!$C$3,Goals!$H$3*Cashflows!$C479,0)</f>
        <v>0</v>
      </c>
      <c r="F479" s="17">
        <f>IF(D479&lt;=Goals!$C$4,Goals!$H$4*Cashflows!$C479,0)</f>
        <v>0</v>
      </c>
      <c r="G479" s="17">
        <f>IF(E479&lt;=Goals!$C$5,Goals!$H$5*Cashflows!$C479,0)</f>
        <v>0</v>
      </c>
    </row>
    <row r="480" spans="1:7" x14ac:dyDescent="0.35">
      <c r="A480" s="1">
        <f t="shared" si="23"/>
        <v>41996</v>
      </c>
      <c r="B480" s="1">
        <f t="shared" si="21"/>
        <v>38346</v>
      </c>
      <c r="C480">
        <f t="shared" si="22"/>
        <v>0</v>
      </c>
      <c r="D480" s="17">
        <f>IF(A480&lt;=Goals!$C$2,Goals!$H$2*Cashflows!$C480,0)</f>
        <v>0</v>
      </c>
      <c r="E480" s="17">
        <f>IF(C480&lt;=Goals!$C$3,Goals!$H$3*Cashflows!$C480,0)</f>
        <v>0</v>
      </c>
      <c r="F480" s="17">
        <f>IF(D480&lt;=Goals!$C$4,Goals!$H$4*Cashflows!$C480,0)</f>
        <v>0</v>
      </c>
      <c r="G480" s="17">
        <f>IF(E480&lt;=Goals!$C$5,Goals!$H$5*Cashflows!$C480,0)</f>
        <v>0</v>
      </c>
    </row>
    <row r="481" spans="1:7" x14ac:dyDescent="0.35">
      <c r="A481" s="1">
        <f t="shared" si="23"/>
        <v>41997</v>
      </c>
      <c r="B481" s="1">
        <f t="shared" si="21"/>
        <v>38347</v>
      </c>
      <c r="C481">
        <f t="shared" si="22"/>
        <v>0</v>
      </c>
      <c r="D481" s="17">
        <f>IF(A481&lt;=Goals!$C$2,Goals!$H$2*Cashflows!$C481,0)</f>
        <v>0</v>
      </c>
      <c r="E481" s="17">
        <f>IF(C481&lt;=Goals!$C$3,Goals!$H$3*Cashflows!$C481,0)</f>
        <v>0</v>
      </c>
      <c r="F481" s="17">
        <f>IF(D481&lt;=Goals!$C$4,Goals!$H$4*Cashflows!$C481,0)</f>
        <v>0</v>
      </c>
      <c r="G481" s="17">
        <f>IF(E481&lt;=Goals!$C$5,Goals!$H$5*Cashflows!$C481,0)</f>
        <v>0</v>
      </c>
    </row>
    <row r="482" spans="1:7" x14ac:dyDescent="0.35">
      <c r="A482" s="1">
        <f t="shared" si="23"/>
        <v>41998</v>
      </c>
      <c r="B482" s="1">
        <f t="shared" si="21"/>
        <v>38348</v>
      </c>
      <c r="C482">
        <f t="shared" si="22"/>
        <v>0</v>
      </c>
      <c r="D482" s="17">
        <f>IF(A482&lt;=Goals!$C$2,Goals!$H$2*Cashflows!$C482,0)</f>
        <v>0</v>
      </c>
      <c r="E482" s="17">
        <f>IF(C482&lt;=Goals!$C$3,Goals!$H$3*Cashflows!$C482,0)</f>
        <v>0</v>
      </c>
      <c r="F482" s="17">
        <f>IF(D482&lt;=Goals!$C$4,Goals!$H$4*Cashflows!$C482,0)</f>
        <v>0</v>
      </c>
      <c r="G482" s="17">
        <f>IF(E482&lt;=Goals!$C$5,Goals!$H$5*Cashflows!$C482,0)</f>
        <v>0</v>
      </c>
    </row>
    <row r="483" spans="1:7" x14ac:dyDescent="0.35">
      <c r="A483" s="1">
        <f t="shared" si="23"/>
        <v>41999</v>
      </c>
      <c r="B483" s="1">
        <f t="shared" si="21"/>
        <v>38349</v>
      </c>
      <c r="C483">
        <f t="shared" si="22"/>
        <v>0</v>
      </c>
      <c r="D483" s="17">
        <f>IF(A483&lt;=Goals!$C$2,Goals!$H$2*Cashflows!$C483,0)</f>
        <v>0</v>
      </c>
      <c r="E483" s="17">
        <f>IF(C483&lt;=Goals!$C$3,Goals!$H$3*Cashflows!$C483,0)</f>
        <v>0</v>
      </c>
      <c r="F483" s="17">
        <f>IF(D483&lt;=Goals!$C$4,Goals!$H$4*Cashflows!$C483,0)</f>
        <v>0</v>
      </c>
      <c r="G483" s="17">
        <f>IF(E483&lt;=Goals!$C$5,Goals!$H$5*Cashflows!$C483,0)</f>
        <v>0</v>
      </c>
    </row>
    <row r="484" spans="1:7" x14ac:dyDescent="0.35">
      <c r="A484" s="1">
        <f t="shared" si="23"/>
        <v>42000</v>
      </c>
      <c r="B484" s="1">
        <f t="shared" si="21"/>
        <v>38350</v>
      </c>
      <c r="C484">
        <f t="shared" si="22"/>
        <v>0</v>
      </c>
      <c r="D484" s="17">
        <f>IF(A484&lt;=Goals!$C$2,Goals!$H$2*Cashflows!$C484,0)</f>
        <v>0</v>
      </c>
      <c r="E484" s="17">
        <f>IF(C484&lt;=Goals!$C$3,Goals!$H$3*Cashflows!$C484,0)</f>
        <v>0</v>
      </c>
      <c r="F484" s="17">
        <f>IF(D484&lt;=Goals!$C$4,Goals!$H$4*Cashflows!$C484,0)</f>
        <v>0</v>
      </c>
      <c r="G484" s="17">
        <f>IF(E484&lt;=Goals!$C$5,Goals!$H$5*Cashflows!$C484,0)</f>
        <v>0</v>
      </c>
    </row>
    <row r="485" spans="1:7" x14ac:dyDescent="0.35">
      <c r="A485" s="1">
        <f t="shared" si="23"/>
        <v>42001</v>
      </c>
      <c r="B485" s="1">
        <f t="shared" si="21"/>
        <v>38351</v>
      </c>
      <c r="C485">
        <f t="shared" si="22"/>
        <v>0</v>
      </c>
      <c r="D485" s="17">
        <f>IF(A485&lt;=Goals!$C$2,Goals!$H$2*Cashflows!$C485,0)</f>
        <v>0</v>
      </c>
      <c r="E485" s="17">
        <f>IF(C485&lt;=Goals!$C$3,Goals!$H$3*Cashflows!$C485,0)</f>
        <v>0</v>
      </c>
      <c r="F485" s="17">
        <f>IF(D485&lt;=Goals!$C$4,Goals!$H$4*Cashflows!$C485,0)</f>
        <v>0</v>
      </c>
      <c r="G485" s="17">
        <f>IF(E485&lt;=Goals!$C$5,Goals!$H$5*Cashflows!$C485,0)</f>
        <v>0</v>
      </c>
    </row>
    <row r="486" spans="1:7" x14ac:dyDescent="0.35">
      <c r="A486" s="1">
        <f t="shared" si="23"/>
        <v>42002</v>
      </c>
      <c r="B486" s="1">
        <f t="shared" si="21"/>
        <v>38352</v>
      </c>
      <c r="C486">
        <f t="shared" si="22"/>
        <v>0</v>
      </c>
      <c r="D486" s="17">
        <f>IF(A486&lt;=Goals!$C$2,Goals!$H$2*Cashflows!$C486,0)</f>
        <v>0</v>
      </c>
      <c r="E486" s="17">
        <f>IF(C486&lt;=Goals!$C$3,Goals!$H$3*Cashflows!$C486,0)</f>
        <v>0</v>
      </c>
      <c r="F486" s="17">
        <f>IF(D486&lt;=Goals!$C$4,Goals!$H$4*Cashflows!$C486,0)</f>
        <v>0</v>
      </c>
      <c r="G486" s="17">
        <f>IF(E486&lt;=Goals!$C$5,Goals!$H$5*Cashflows!$C486,0)</f>
        <v>0</v>
      </c>
    </row>
    <row r="487" spans="1:7" x14ac:dyDescent="0.35">
      <c r="A487" s="1">
        <f t="shared" si="23"/>
        <v>42003</v>
      </c>
      <c r="B487" s="1">
        <f t="shared" si="21"/>
        <v>38353</v>
      </c>
      <c r="C487">
        <f t="shared" si="22"/>
        <v>0</v>
      </c>
      <c r="D487" s="17">
        <f>IF(A487&lt;=Goals!$C$2,Goals!$H$2*Cashflows!$C487,0)</f>
        <v>0</v>
      </c>
      <c r="E487" s="17">
        <f>IF(C487&lt;=Goals!$C$3,Goals!$H$3*Cashflows!$C487,0)</f>
        <v>0</v>
      </c>
      <c r="F487" s="17">
        <f>IF(D487&lt;=Goals!$C$4,Goals!$H$4*Cashflows!$C487,0)</f>
        <v>0</v>
      </c>
      <c r="G487" s="17">
        <f>IF(E487&lt;=Goals!$C$5,Goals!$H$5*Cashflows!$C487,0)</f>
        <v>0</v>
      </c>
    </row>
    <row r="488" spans="1:7" x14ac:dyDescent="0.35">
      <c r="A488" s="1">
        <f t="shared" si="23"/>
        <v>42004</v>
      </c>
      <c r="B488" s="1">
        <f t="shared" si="21"/>
        <v>38354</v>
      </c>
      <c r="C488">
        <f t="shared" si="22"/>
        <v>0</v>
      </c>
      <c r="D488" s="17">
        <f>IF(A488&lt;=Goals!$C$2,Goals!$H$2*Cashflows!$C488,0)</f>
        <v>0</v>
      </c>
      <c r="E488" s="17">
        <f>IF(C488&lt;=Goals!$C$3,Goals!$H$3*Cashflows!$C488,0)</f>
        <v>0</v>
      </c>
      <c r="F488" s="17">
        <f>IF(D488&lt;=Goals!$C$4,Goals!$H$4*Cashflows!$C488,0)</f>
        <v>0</v>
      </c>
      <c r="G488" s="17">
        <f>IF(E488&lt;=Goals!$C$5,Goals!$H$5*Cashflows!$C488,0)</f>
        <v>0</v>
      </c>
    </row>
    <row r="489" spans="1:7" x14ac:dyDescent="0.35">
      <c r="A489" s="1">
        <f t="shared" si="23"/>
        <v>42005</v>
      </c>
      <c r="B489" s="1">
        <f t="shared" si="21"/>
        <v>38355</v>
      </c>
      <c r="C489">
        <f t="shared" si="22"/>
        <v>1</v>
      </c>
      <c r="D489" s="17">
        <f>IF(A489&lt;=Goals!$C$2,Goals!$H$2*Cashflows!$C489,0)</f>
        <v>0</v>
      </c>
      <c r="E489" s="17">
        <f>IF(C489&lt;=Goals!$C$3,Goals!$H$3*Cashflows!$C489,0)</f>
        <v>22007.023580692319</v>
      </c>
      <c r="F489" s="17">
        <f>IF(D489&lt;=Goals!$C$4,Goals!$H$4*Cashflows!$C489,0)</f>
        <v>25744.727835775411</v>
      </c>
      <c r="G489" s="17">
        <f>IF(E489&lt;=Goals!$C$5,Goals!$H$5*Cashflows!$C489,0)</f>
        <v>3109.7089690514217</v>
      </c>
    </row>
    <row r="490" spans="1:7" x14ac:dyDescent="0.35">
      <c r="A490" s="1">
        <f t="shared" si="23"/>
        <v>42006</v>
      </c>
      <c r="B490" s="1">
        <f t="shared" si="21"/>
        <v>38356</v>
      </c>
      <c r="C490">
        <f t="shared" si="22"/>
        <v>0</v>
      </c>
      <c r="D490" s="17">
        <f>IF(A490&lt;=Goals!$C$2,Goals!$H$2*Cashflows!$C490,0)</f>
        <v>0</v>
      </c>
      <c r="E490" s="17">
        <f>IF(C490&lt;=Goals!$C$3,Goals!$H$3*Cashflows!$C490,0)</f>
        <v>0</v>
      </c>
      <c r="F490" s="17">
        <f>IF(D490&lt;=Goals!$C$4,Goals!$H$4*Cashflows!$C490,0)</f>
        <v>0</v>
      </c>
      <c r="G490" s="17">
        <f>IF(E490&lt;=Goals!$C$5,Goals!$H$5*Cashflows!$C490,0)</f>
        <v>0</v>
      </c>
    </row>
    <row r="491" spans="1:7" x14ac:dyDescent="0.35">
      <c r="A491" s="1">
        <f t="shared" si="23"/>
        <v>42007</v>
      </c>
      <c r="B491" s="1">
        <f t="shared" si="21"/>
        <v>38357</v>
      </c>
      <c r="C491">
        <f t="shared" si="22"/>
        <v>0</v>
      </c>
      <c r="D491" s="17">
        <f>IF(A491&lt;=Goals!$C$2,Goals!$H$2*Cashflows!$C491,0)</f>
        <v>0</v>
      </c>
      <c r="E491" s="17">
        <f>IF(C491&lt;=Goals!$C$3,Goals!$H$3*Cashflows!$C491,0)</f>
        <v>0</v>
      </c>
      <c r="F491" s="17">
        <f>IF(D491&lt;=Goals!$C$4,Goals!$H$4*Cashflows!$C491,0)</f>
        <v>0</v>
      </c>
      <c r="G491" s="17">
        <f>IF(E491&lt;=Goals!$C$5,Goals!$H$5*Cashflows!$C491,0)</f>
        <v>0</v>
      </c>
    </row>
    <row r="492" spans="1:7" x14ac:dyDescent="0.35">
      <c r="A492" s="1">
        <f t="shared" si="23"/>
        <v>42008</v>
      </c>
      <c r="B492" s="1">
        <f t="shared" si="21"/>
        <v>38358</v>
      </c>
      <c r="C492">
        <f t="shared" si="22"/>
        <v>0</v>
      </c>
      <c r="D492" s="17">
        <f>IF(A492&lt;=Goals!$C$2,Goals!$H$2*Cashflows!$C492,0)</f>
        <v>0</v>
      </c>
      <c r="E492" s="17">
        <f>IF(C492&lt;=Goals!$C$3,Goals!$H$3*Cashflows!$C492,0)</f>
        <v>0</v>
      </c>
      <c r="F492" s="17">
        <f>IF(D492&lt;=Goals!$C$4,Goals!$H$4*Cashflows!$C492,0)</f>
        <v>0</v>
      </c>
      <c r="G492" s="17">
        <f>IF(E492&lt;=Goals!$C$5,Goals!$H$5*Cashflows!$C492,0)</f>
        <v>0</v>
      </c>
    </row>
    <row r="493" spans="1:7" x14ac:dyDescent="0.35">
      <c r="A493" s="1">
        <f t="shared" si="23"/>
        <v>42009</v>
      </c>
      <c r="B493" s="1">
        <f t="shared" si="21"/>
        <v>38359</v>
      </c>
      <c r="C493">
        <f t="shared" si="22"/>
        <v>0</v>
      </c>
      <c r="D493" s="17">
        <f>IF(A493&lt;=Goals!$C$2,Goals!$H$2*Cashflows!$C493,0)</f>
        <v>0</v>
      </c>
      <c r="E493" s="17">
        <f>IF(C493&lt;=Goals!$C$3,Goals!$H$3*Cashflows!$C493,0)</f>
        <v>0</v>
      </c>
      <c r="F493" s="17">
        <f>IF(D493&lt;=Goals!$C$4,Goals!$H$4*Cashflows!$C493,0)</f>
        <v>0</v>
      </c>
      <c r="G493" s="17">
        <f>IF(E493&lt;=Goals!$C$5,Goals!$H$5*Cashflows!$C493,0)</f>
        <v>0</v>
      </c>
    </row>
    <row r="494" spans="1:7" x14ac:dyDescent="0.35">
      <c r="A494" s="1">
        <f t="shared" si="23"/>
        <v>42010</v>
      </c>
      <c r="B494" s="1">
        <f t="shared" si="21"/>
        <v>38360</v>
      </c>
      <c r="C494">
        <f t="shared" si="22"/>
        <v>0</v>
      </c>
      <c r="D494" s="17">
        <f>IF(A494&lt;=Goals!$C$2,Goals!$H$2*Cashflows!$C494,0)</f>
        <v>0</v>
      </c>
      <c r="E494" s="17">
        <f>IF(C494&lt;=Goals!$C$3,Goals!$H$3*Cashflows!$C494,0)</f>
        <v>0</v>
      </c>
      <c r="F494" s="17">
        <f>IF(D494&lt;=Goals!$C$4,Goals!$H$4*Cashflows!$C494,0)</f>
        <v>0</v>
      </c>
      <c r="G494" s="17">
        <f>IF(E494&lt;=Goals!$C$5,Goals!$H$5*Cashflows!$C494,0)</f>
        <v>0</v>
      </c>
    </row>
    <row r="495" spans="1:7" x14ac:dyDescent="0.35">
      <c r="A495" s="1">
        <f t="shared" si="23"/>
        <v>42011</v>
      </c>
      <c r="B495" s="1">
        <f t="shared" si="21"/>
        <v>38361</v>
      </c>
      <c r="C495">
        <f t="shared" si="22"/>
        <v>0</v>
      </c>
      <c r="D495" s="17">
        <f>IF(A495&lt;=Goals!$C$2,Goals!$H$2*Cashflows!$C495,0)</f>
        <v>0</v>
      </c>
      <c r="E495" s="17">
        <f>IF(C495&lt;=Goals!$C$3,Goals!$H$3*Cashflows!$C495,0)</f>
        <v>0</v>
      </c>
      <c r="F495" s="17">
        <f>IF(D495&lt;=Goals!$C$4,Goals!$H$4*Cashflows!$C495,0)</f>
        <v>0</v>
      </c>
      <c r="G495" s="17">
        <f>IF(E495&lt;=Goals!$C$5,Goals!$H$5*Cashflows!$C495,0)</f>
        <v>0</v>
      </c>
    </row>
    <row r="496" spans="1:7" x14ac:dyDescent="0.35">
      <c r="A496" s="1">
        <f t="shared" si="23"/>
        <v>42012</v>
      </c>
      <c r="B496" s="1">
        <f t="shared" si="21"/>
        <v>38362</v>
      </c>
      <c r="C496">
        <f t="shared" si="22"/>
        <v>0</v>
      </c>
      <c r="D496" s="17">
        <f>IF(A496&lt;=Goals!$C$2,Goals!$H$2*Cashflows!$C496,0)</f>
        <v>0</v>
      </c>
      <c r="E496" s="17">
        <f>IF(C496&lt;=Goals!$C$3,Goals!$H$3*Cashflows!$C496,0)</f>
        <v>0</v>
      </c>
      <c r="F496" s="17">
        <f>IF(D496&lt;=Goals!$C$4,Goals!$H$4*Cashflows!$C496,0)</f>
        <v>0</v>
      </c>
      <c r="G496" s="17">
        <f>IF(E496&lt;=Goals!$C$5,Goals!$H$5*Cashflows!$C496,0)</f>
        <v>0</v>
      </c>
    </row>
    <row r="497" spans="1:7" x14ac:dyDescent="0.35">
      <c r="A497" s="1">
        <f t="shared" si="23"/>
        <v>42013</v>
      </c>
      <c r="B497" s="1">
        <f t="shared" si="21"/>
        <v>38363</v>
      </c>
      <c r="C497">
        <f t="shared" si="22"/>
        <v>0</v>
      </c>
      <c r="D497" s="17">
        <f>IF(A497&lt;=Goals!$C$2,Goals!$H$2*Cashflows!$C497,0)</f>
        <v>0</v>
      </c>
      <c r="E497" s="17">
        <f>IF(C497&lt;=Goals!$C$3,Goals!$H$3*Cashflows!$C497,0)</f>
        <v>0</v>
      </c>
      <c r="F497" s="17">
        <f>IF(D497&lt;=Goals!$C$4,Goals!$H$4*Cashflows!$C497,0)</f>
        <v>0</v>
      </c>
      <c r="G497" s="17">
        <f>IF(E497&lt;=Goals!$C$5,Goals!$H$5*Cashflows!$C497,0)</f>
        <v>0</v>
      </c>
    </row>
    <row r="498" spans="1:7" x14ac:dyDescent="0.35">
      <c r="A498" s="1">
        <f t="shared" si="23"/>
        <v>42014</v>
      </c>
      <c r="B498" s="1">
        <f t="shared" si="21"/>
        <v>38364</v>
      </c>
      <c r="C498">
        <f t="shared" si="22"/>
        <v>0</v>
      </c>
      <c r="D498" s="17">
        <f>IF(A498&lt;=Goals!$C$2,Goals!$H$2*Cashflows!$C498,0)</f>
        <v>0</v>
      </c>
      <c r="E498" s="17">
        <f>IF(C498&lt;=Goals!$C$3,Goals!$H$3*Cashflows!$C498,0)</f>
        <v>0</v>
      </c>
      <c r="F498" s="17">
        <f>IF(D498&lt;=Goals!$C$4,Goals!$H$4*Cashflows!$C498,0)</f>
        <v>0</v>
      </c>
      <c r="G498" s="17">
        <f>IF(E498&lt;=Goals!$C$5,Goals!$H$5*Cashflows!$C498,0)</f>
        <v>0</v>
      </c>
    </row>
    <row r="499" spans="1:7" x14ac:dyDescent="0.35">
      <c r="A499" s="1">
        <f t="shared" si="23"/>
        <v>42015</v>
      </c>
      <c r="B499" s="1">
        <f t="shared" si="21"/>
        <v>38365</v>
      </c>
      <c r="C499">
        <f t="shared" si="22"/>
        <v>0</v>
      </c>
      <c r="D499" s="17">
        <f>IF(A499&lt;=Goals!$C$2,Goals!$H$2*Cashflows!$C499,0)</f>
        <v>0</v>
      </c>
      <c r="E499" s="17">
        <f>IF(C499&lt;=Goals!$C$3,Goals!$H$3*Cashflows!$C499,0)</f>
        <v>0</v>
      </c>
      <c r="F499" s="17">
        <f>IF(D499&lt;=Goals!$C$4,Goals!$H$4*Cashflows!$C499,0)</f>
        <v>0</v>
      </c>
      <c r="G499" s="17">
        <f>IF(E499&lt;=Goals!$C$5,Goals!$H$5*Cashflows!$C499,0)</f>
        <v>0</v>
      </c>
    </row>
    <row r="500" spans="1:7" x14ac:dyDescent="0.35">
      <c r="A500" s="1">
        <f t="shared" si="23"/>
        <v>42016</v>
      </c>
      <c r="B500" s="1">
        <f t="shared" si="21"/>
        <v>38366</v>
      </c>
      <c r="C500">
        <f t="shared" si="22"/>
        <v>0</v>
      </c>
      <c r="D500" s="17">
        <f>IF(A500&lt;=Goals!$C$2,Goals!$H$2*Cashflows!$C500,0)</f>
        <v>0</v>
      </c>
      <c r="E500" s="17">
        <f>IF(C500&lt;=Goals!$C$3,Goals!$H$3*Cashflows!$C500,0)</f>
        <v>0</v>
      </c>
      <c r="F500" s="17">
        <f>IF(D500&lt;=Goals!$C$4,Goals!$H$4*Cashflows!$C500,0)</f>
        <v>0</v>
      </c>
      <c r="G500" s="17">
        <f>IF(E500&lt;=Goals!$C$5,Goals!$H$5*Cashflows!$C500,0)</f>
        <v>0</v>
      </c>
    </row>
    <row r="501" spans="1:7" x14ac:dyDescent="0.35">
      <c r="A501" s="1">
        <f t="shared" si="23"/>
        <v>42017</v>
      </c>
      <c r="B501" s="1">
        <f t="shared" si="21"/>
        <v>38367</v>
      </c>
      <c r="C501">
        <f t="shared" si="22"/>
        <v>0</v>
      </c>
      <c r="D501" s="17">
        <f>IF(A501&lt;=Goals!$C$2,Goals!$H$2*Cashflows!$C501,0)</f>
        <v>0</v>
      </c>
      <c r="E501" s="17">
        <f>IF(C501&lt;=Goals!$C$3,Goals!$H$3*Cashflows!$C501,0)</f>
        <v>0</v>
      </c>
      <c r="F501" s="17">
        <f>IF(D501&lt;=Goals!$C$4,Goals!$H$4*Cashflows!$C501,0)</f>
        <v>0</v>
      </c>
      <c r="G501" s="17">
        <f>IF(E501&lt;=Goals!$C$5,Goals!$H$5*Cashflows!$C501,0)</f>
        <v>0</v>
      </c>
    </row>
    <row r="502" spans="1:7" x14ac:dyDescent="0.35">
      <c r="A502" s="1">
        <f t="shared" si="23"/>
        <v>42018</v>
      </c>
      <c r="B502" s="1">
        <f t="shared" si="21"/>
        <v>38368</v>
      </c>
      <c r="C502">
        <f t="shared" si="22"/>
        <v>0</v>
      </c>
      <c r="D502" s="17">
        <f>IF(A502&lt;=Goals!$C$2,Goals!$H$2*Cashflows!$C502,0)</f>
        <v>0</v>
      </c>
      <c r="E502" s="17">
        <f>IF(C502&lt;=Goals!$C$3,Goals!$H$3*Cashflows!$C502,0)</f>
        <v>0</v>
      </c>
      <c r="F502" s="17">
        <f>IF(D502&lt;=Goals!$C$4,Goals!$H$4*Cashflows!$C502,0)</f>
        <v>0</v>
      </c>
      <c r="G502" s="17">
        <f>IF(E502&lt;=Goals!$C$5,Goals!$H$5*Cashflows!$C502,0)</f>
        <v>0</v>
      </c>
    </row>
    <row r="503" spans="1:7" x14ac:dyDescent="0.35">
      <c r="A503" s="1">
        <f t="shared" si="23"/>
        <v>42019</v>
      </c>
      <c r="B503" s="1">
        <f t="shared" si="21"/>
        <v>38369</v>
      </c>
      <c r="C503">
        <f t="shared" si="22"/>
        <v>0</v>
      </c>
      <c r="D503" s="17">
        <f>IF(A503&lt;=Goals!$C$2,Goals!$H$2*Cashflows!$C503,0)</f>
        <v>0</v>
      </c>
      <c r="E503" s="17">
        <f>IF(C503&lt;=Goals!$C$3,Goals!$H$3*Cashflows!$C503,0)</f>
        <v>0</v>
      </c>
      <c r="F503" s="17">
        <f>IF(D503&lt;=Goals!$C$4,Goals!$H$4*Cashflows!$C503,0)</f>
        <v>0</v>
      </c>
      <c r="G503" s="17">
        <f>IF(E503&lt;=Goals!$C$5,Goals!$H$5*Cashflows!$C503,0)</f>
        <v>0</v>
      </c>
    </row>
    <row r="504" spans="1:7" x14ac:dyDescent="0.35">
      <c r="A504" s="1">
        <f t="shared" si="23"/>
        <v>42020</v>
      </c>
      <c r="B504" s="1">
        <f t="shared" si="21"/>
        <v>38370</v>
      </c>
      <c r="C504">
        <f t="shared" si="22"/>
        <v>0</v>
      </c>
      <c r="D504" s="17">
        <f>IF(A504&lt;=Goals!$C$2,Goals!$H$2*Cashflows!$C504,0)</f>
        <v>0</v>
      </c>
      <c r="E504" s="17">
        <f>IF(C504&lt;=Goals!$C$3,Goals!$H$3*Cashflows!$C504,0)</f>
        <v>0</v>
      </c>
      <c r="F504" s="17">
        <f>IF(D504&lt;=Goals!$C$4,Goals!$H$4*Cashflows!$C504,0)</f>
        <v>0</v>
      </c>
      <c r="G504" s="17">
        <f>IF(E504&lt;=Goals!$C$5,Goals!$H$5*Cashflows!$C504,0)</f>
        <v>0</v>
      </c>
    </row>
    <row r="505" spans="1:7" x14ac:dyDescent="0.35">
      <c r="A505" s="1">
        <f t="shared" si="23"/>
        <v>42021</v>
      </c>
      <c r="B505" s="1">
        <f t="shared" si="21"/>
        <v>38371</v>
      </c>
      <c r="C505">
        <f t="shared" si="22"/>
        <v>0</v>
      </c>
      <c r="D505" s="17">
        <f>IF(A505&lt;=Goals!$C$2,Goals!$H$2*Cashflows!$C505,0)</f>
        <v>0</v>
      </c>
      <c r="E505" s="17">
        <f>IF(C505&lt;=Goals!$C$3,Goals!$H$3*Cashflows!$C505,0)</f>
        <v>0</v>
      </c>
      <c r="F505" s="17">
        <f>IF(D505&lt;=Goals!$C$4,Goals!$H$4*Cashflows!$C505,0)</f>
        <v>0</v>
      </c>
      <c r="G505" s="17">
        <f>IF(E505&lt;=Goals!$C$5,Goals!$H$5*Cashflows!$C505,0)</f>
        <v>0</v>
      </c>
    </row>
    <row r="506" spans="1:7" x14ac:dyDescent="0.35">
      <c r="A506" s="1">
        <f t="shared" si="23"/>
        <v>42022</v>
      </c>
      <c r="B506" s="1">
        <f t="shared" si="21"/>
        <v>38372</v>
      </c>
      <c r="C506">
        <f t="shared" si="22"/>
        <v>0</v>
      </c>
      <c r="D506" s="17">
        <f>IF(A506&lt;=Goals!$C$2,Goals!$H$2*Cashflows!$C506,0)</f>
        <v>0</v>
      </c>
      <c r="E506" s="17">
        <f>IF(C506&lt;=Goals!$C$3,Goals!$H$3*Cashflows!$C506,0)</f>
        <v>0</v>
      </c>
      <c r="F506" s="17">
        <f>IF(D506&lt;=Goals!$C$4,Goals!$H$4*Cashflows!$C506,0)</f>
        <v>0</v>
      </c>
      <c r="G506" s="17">
        <f>IF(E506&lt;=Goals!$C$5,Goals!$H$5*Cashflows!$C506,0)</f>
        <v>0</v>
      </c>
    </row>
    <row r="507" spans="1:7" x14ac:dyDescent="0.35">
      <c r="A507" s="1">
        <f t="shared" si="23"/>
        <v>42023</v>
      </c>
      <c r="B507" s="1">
        <f t="shared" si="21"/>
        <v>38373</v>
      </c>
      <c r="C507">
        <f t="shared" si="22"/>
        <v>0</v>
      </c>
      <c r="D507" s="17">
        <f>IF(A507&lt;=Goals!$C$2,Goals!$H$2*Cashflows!$C507,0)</f>
        <v>0</v>
      </c>
      <c r="E507" s="17">
        <f>IF(C507&lt;=Goals!$C$3,Goals!$H$3*Cashflows!$C507,0)</f>
        <v>0</v>
      </c>
      <c r="F507" s="17">
        <f>IF(D507&lt;=Goals!$C$4,Goals!$H$4*Cashflows!$C507,0)</f>
        <v>0</v>
      </c>
      <c r="G507" s="17">
        <f>IF(E507&lt;=Goals!$C$5,Goals!$H$5*Cashflows!$C507,0)</f>
        <v>0</v>
      </c>
    </row>
    <row r="508" spans="1:7" x14ac:dyDescent="0.35">
      <c r="A508" s="1">
        <f t="shared" si="23"/>
        <v>42024</v>
      </c>
      <c r="B508" s="1">
        <f t="shared" si="21"/>
        <v>38374</v>
      </c>
      <c r="C508">
        <f t="shared" si="22"/>
        <v>0</v>
      </c>
      <c r="D508" s="17">
        <f>IF(A508&lt;=Goals!$C$2,Goals!$H$2*Cashflows!$C508,0)</f>
        <v>0</v>
      </c>
      <c r="E508" s="17">
        <f>IF(C508&lt;=Goals!$C$3,Goals!$H$3*Cashflows!$C508,0)</f>
        <v>0</v>
      </c>
      <c r="F508" s="17">
        <f>IF(D508&lt;=Goals!$C$4,Goals!$H$4*Cashflows!$C508,0)</f>
        <v>0</v>
      </c>
      <c r="G508" s="17">
        <f>IF(E508&lt;=Goals!$C$5,Goals!$H$5*Cashflows!$C508,0)</f>
        <v>0</v>
      </c>
    </row>
    <row r="509" spans="1:7" x14ac:dyDescent="0.35">
      <c r="A509" s="1">
        <f t="shared" si="23"/>
        <v>42025</v>
      </c>
      <c r="B509" s="1">
        <f t="shared" si="21"/>
        <v>38375</v>
      </c>
      <c r="C509">
        <f t="shared" si="22"/>
        <v>0</v>
      </c>
      <c r="D509" s="17">
        <f>IF(A509&lt;=Goals!$C$2,Goals!$H$2*Cashflows!$C509,0)</f>
        <v>0</v>
      </c>
      <c r="E509" s="17">
        <f>IF(C509&lt;=Goals!$C$3,Goals!$H$3*Cashflows!$C509,0)</f>
        <v>0</v>
      </c>
      <c r="F509" s="17">
        <f>IF(D509&lt;=Goals!$C$4,Goals!$H$4*Cashflows!$C509,0)</f>
        <v>0</v>
      </c>
      <c r="G509" s="17">
        <f>IF(E509&lt;=Goals!$C$5,Goals!$H$5*Cashflows!$C509,0)</f>
        <v>0</v>
      </c>
    </row>
    <row r="510" spans="1:7" x14ac:dyDescent="0.35">
      <c r="A510" s="1">
        <f t="shared" si="23"/>
        <v>42026</v>
      </c>
      <c r="B510" s="1">
        <f t="shared" si="21"/>
        <v>38376</v>
      </c>
      <c r="C510">
        <f t="shared" si="22"/>
        <v>0</v>
      </c>
      <c r="D510" s="17">
        <f>IF(A510&lt;=Goals!$C$2,Goals!$H$2*Cashflows!$C510,0)</f>
        <v>0</v>
      </c>
      <c r="E510" s="17">
        <f>IF(C510&lt;=Goals!$C$3,Goals!$H$3*Cashflows!$C510,0)</f>
        <v>0</v>
      </c>
      <c r="F510" s="17">
        <f>IF(D510&lt;=Goals!$C$4,Goals!$H$4*Cashflows!$C510,0)</f>
        <v>0</v>
      </c>
      <c r="G510" s="17">
        <f>IF(E510&lt;=Goals!$C$5,Goals!$H$5*Cashflows!$C510,0)</f>
        <v>0</v>
      </c>
    </row>
    <row r="511" spans="1:7" x14ac:dyDescent="0.35">
      <c r="A511" s="1">
        <f t="shared" si="23"/>
        <v>42027</v>
      </c>
      <c r="B511" s="1">
        <f t="shared" si="21"/>
        <v>38377</v>
      </c>
      <c r="C511">
        <f t="shared" si="22"/>
        <v>0</v>
      </c>
      <c r="D511" s="17">
        <f>IF(A511&lt;=Goals!$C$2,Goals!$H$2*Cashflows!$C511,0)</f>
        <v>0</v>
      </c>
      <c r="E511" s="17">
        <f>IF(C511&lt;=Goals!$C$3,Goals!$H$3*Cashflows!$C511,0)</f>
        <v>0</v>
      </c>
      <c r="F511" s="17">
        <f>IF(D511&lt;=Goals!$C$4,Goals!$H$4*Cashflows!$C511,0)</f>
        <v>0</v>
      </c>
      <c r="G511" s="17">
        <f>IF(E511&lt;=Goals!$C$5,Goals!$H$5*Cashflows!$C511,0)</f>
        <v>0</v>
      </c>
    </row>
    <row r="512" spans="1:7" x14ac:dyDescent="0.35">
      <c r="A512" s="1">
        <f t="shared" si="23"/>
        <v>42028</v>
      </c>
      <c r="B512" s="1">
        <f t="shared" si="21"/>
        <v>38378</v>
      </c>
      <c r="C512">
        <f t="shared" si="22"/>
        <v>0</v>
      </c>
      <c r="D512" s="17">
        <f>IF(A512&lt;=Goals!$C$2,Goals!$H$2*Cashflows!$C512,0)</f>
        <v>0</v>
      </c>
      <c r="E512" s="17">
        <f>IF(C512&lt;=Goals!$C$3,Goals!$H$3*Cashflows!$C512,0)</f>
        <v>0</v>
      </c>
      <c r="F512" s="17">
        <f>IF(D512&lt;=Goals!$C$4,Goals!$H$4*Cashflows!$C512,0)</f>
        <v>0</v>
      </c>
      <c r="G512" s="17">
        <f>IF(E512&lt;=Goals!$C$5,Goals!$H$5*Cashflows!$C512,0)</f>
        <v>0</v>
      </c>
    </row>
    <row r="513" spans="1:7" x14ac:dyDescent="0.35">
      <c r="A513" s="1">
        <f t="shared" si="23"/>
        <v>42029</v>
      </c>
      <c r="B513" s="1">
        <f t="shared" si="21"/>
        <v>38379</v>
      </c>
      <c r="C513">
        <f t="shared" si="22"/>
        <v>0</v>
      </c>
      <c r="D513" s="17">
        <f>IF(A513&lt;=Goals!$C$2,Goals!$H$2*Cashflows!$C513,0)</f>
        <v>0</v>
      </c>
      <c r="E513" s="17">
        <f>IF(C513&lt;=Goals!$C$3,Goals!$H$3*Cashflows!$C513,0)</f>
        <v>0</v>
      </c>
      <c r="F513" s="17">
        <f>IF(D513&lt;=Goals!$C$4,Goals!$H$4*Cashflows!$C513,0)</f>
        <v>0</v>
      </c>
      <c r="G513" s="17">
        <f>IF(E513&lt;=Goals!$C$5,Goals!$H$5*Cashflows!$C513,0)</f>
        <v>0</v>
      </c>
    </row>
    <row r="514" spans="1:7" x14ac:dyDescent="0.35">
      <c r="A514" s="1">
        <f t="shared" si="23"/>
        <v>42030</v>
      </c>
      <c r="B514" s="1">
        <f t="shared" ref="B514:B577" si="24">A514-(lookback_years*365)</f>
        <v>38380</v>
      </c>
      <c r="C514">
        <f t="shared" si="22"/>
        <v>0</v>
      </c>
      <c r="D514" s="17">
        <f>IF(A514&lt;=Goals!$C$2,Goals!$H$2*Cashflows!$C514,0)</f>
        <v>0</v>
      </c>
      <c r="E514" s="17">
        <f>IF(C514&lt;=Goals!$C$3,Goals!$H$3*Cashflows!$C514,0)</f>
        <v>0</v>
      </c>
      <c r="F514" s="17">
        <f>IF(D514&lt;=Goals!$C$4,Goals!$H$4*Cashflows!$C514,0)</f>
        <v>0</v>
      </c>
      <c r="G514" s="17">
        <f>IF(E514&lt;=Goals!$C$5,Goals!$H$5*Cashflows!$C514,0)</f>
        <v>0</v>
      </c>
    </row>
    <row r="515" spans="1:7" x14ac:dyDescent="0.35">
      <c r="A515" s="1">
        <f t="shared" si="23"/>
        <v>42031</v>
      </c>
      <c r="B515" s="1">
        <f t="shared" si="24"/>
        <v>38381</v>
      </c>
      <c r="C515">
        <f t="shared" ref="C515:C578" si="25">IF(DAY(A515)=1,1,0)</f>
        <v>0</v>
      </c>
      <c r="D515" s="17">
        <f>IF(A515&lt;=Goals!$C$2,Goals!$H$2*Cashflows!$C515,0)</f>
        <v>0</v>
      </c>
      <c r="E515" s="17">
        <f>IF(C515&lt;=Goals!$C$3,Goals!$H$3*Cashflows!$C515,0)</f>
        <v>0</v>
      </c>
      <c r="F515" s="17">
        <f>IF(D515&lt;=Goals!$C$4,Goals!$H$4*Cashflows!$C515,0)</f>
        <v>0</v>
      </c>
      <c r="G515" s="17">
        <f>IF(E515&lt;=Goals!$C$5,Goals!$H$5*Cashflows!$C515,0)</f>
        <v>0</v>
      </c>
    </row>
    <row r="516" spans="1:7" x14ac:dyDescent="0.35">
      <c r="A516" s="1">
        <f t="shared" ref="A516:A579" si="26">A515+1</f>
        <v>42032</v>
      </c>
      <c r="B516" s="1">
        <f t="shared" si="24"/>
        <v>38382</v>
      </c>
      <c r="C516">
        <f t="shared" si="25"/>
        <v>0</v>
      </c>
      <c r="D516" s="17">
        <f>IF(A516&lt;=Goals!$C$2,Goals!$H$2*Cashflows!$C516,0)</f>
        <v>0</v>
      </c>
      <c r="E516" s="17">
        <f>IF(C516&lt;=Goals!$C$3,Goals!$H$3*Cashflows!$C516,0)</f>
        <v>0</v>
      </c>
      <c r="F516" s="17">
        <f>IF(D516&lt;=Goals!$C$4,Goals!$H$4*Cashflows!$C516,0)</f>
        <v>0</v>
      </c>
      <c r="G516" s="17">
        <f>IF(E516&lt;=Goals!$C$5,Goals!$H$5*Cashflows!$C516,0)</f>
        <v>0</v>
      </c>
    </row>
    <row r="517" spans="1:7" x14ac:dyDescent="0.35">
      <c r="A517" s="1">
        <f t="shared" si="26"/>
        <v>42033</v>
      </c>
      <c r="B517" s="1">
        <f t="shared" si="24"/>
        <v>38383</v>
      </c>
      <c r="C517">
        <f t="shared" si="25"/>
        <v>0</v>
      </c>
      <c r="D517" s="17">
        <f>IF(A517&lt;=Goals!$C$2,Goals!$H$2*Cashflows!$C517,0)</f>
        <v>0</v>
      </c>
      <c r="E517" s="17">
        <f>IF(C517&lt;=Goals!$C$3,Goals!$H$3*Cashflows!$C517,0)</f>
        <v>0</v>
      </c>
      <c r="F517" s="17">
        <f>IF(D517&lt;=Goals!$C$4,Goals!$H$4*Cashflows!$C517,0)</f>
        <v>0</v>
      </c>
      <c r="G517" s="17">
        <f>IF(E517&lt;=Goals!$C$5,Goals!$H$5*Cashflows!$C517,0)</f>
        <v>0</v>
      </c>
    </row>
    <row r="518" spans="1:7" x14ac:dyDescent="0.35">
      <c r="A518" s="1">
        <f t="shared" si="26"/>
        <v>42034</v>
      </c>
      <c r="B518" s="1">
        <f t="shared" si="24"/>
        <v>38384</v>
      </c>
      <c r="C518">
        <f t="shared" si="25"/>
        <v>0</v>
      </c>
      <c r="D518" s="17">
        <f>IF(A518&lt;=Goals!$C$2,Goals!$H$2*Cashflows!$C518,0)</f>
        <v>0</v>
      </c>
      <c r="E518" s="17">
        <f>IF(C518&lt;=Goals!$C$3,Goals!$H$3*Cashflows!$C518,0)</f>
        <v>0</v>
      </c>
      <c r="F518" s="17">
        <f>IF(D518&lt;=Goals!$C$4,Goals!$H$4*Cashflows!$C518,0)</f>
        <v>0</v>
      </c>
      <c r="G518" s="17">
        <f>IF(E518&lt;=Goals!$C$5,Goals!$H$5*Cashflows!$C518,0)</f>
        <v>0</v>
      </c>
    </row>
    <row r="519" spans="1:7" x14ac:dyDescent="0.35">
      <c r="A519" s="1">
        <f t="shared" si="26"/>
        <v>42035</v>
      </c>
      <c r="B519" s="1">
        <f t="shared" si="24"/>
        <v>38385</v>
      </c>
      <c r="C519">
        <f t="shared" si="25"/>
        <v>0</v>
      </c>
      <c r="D519" s="17">
        <f>IF(A519&lt;=Goals!$C$2,Goals!$H$2*Cashflows!$C519,0)</f>
        <v>0</v>
      </c>
      <c r="E519" s="17">
        <f>IF(C519&lt;=Goals!$C$3,Goals!$H$3*Cashflows!$C519,0)</f>
        <v>0</v>
      </c>
      <c r="F519" s="17">
        <f>IF(D519&lt;=Goals!$C$4,Goals!$H$4*Cashflows!$C519,0)</f>
        <v>0</v>
      </c>
      <c r="G519" s="17">
        <f>IF(E519&lt;=Goals!$C$5,Goals!$H$5*Cashflows!$C519,0)</f>
        <v>0</v>
      </c>
    </row>
    <row r="520" spans="1:7" x14ac:dyDescent="0.35">
      <c r="A520" s="1">
        <f t="shared" si="26"/>
        <v>42036</v>
      </c>
      <c r="B520" s="1">
        <f t="shared" si="24"/>
        <v>38386</v>
      </c>
      <c r="C520">
        <f t="shared" si="25"/>
        <v>1</v>
      </c>
      <c r="D520" s="17">
        <f>IF(A520&lt;=Goals!$C$2,Goals!$H$2*Cashflows!$C520,0)</f>
        <v>0</v>
      </c>
      <c r="E520" s="17">
        <f>IF(C520&lt;=Goals!$C$3,Goals!$H$3*Cashflows!$C520,0)</f>
        <v>22007.023580692319</v>
      </c>
      <c r="F520" s="17">
        <f>IF(D520&lt;=Goals!$C$4,Goals!$H$4*Cashflows!$C520,0)</f>
        <v>25744.727835775411</v>
      </c>
      <c r="G520" s="17">
        <f>IF(E520&lt;=Goals!$C$5,Goals!$H$5*Cashflows!$C520,0)</f>
        <v>3109.7089690514217</v>
      </c>
    </row>
    <row r="521" spans="1:7" x14ac:dyDescent="0.35">
      <c r="A521" s="1">
        <f t="shared" si="26"/>
        <v>42037</v>
      </c>
      <c r="B521" s="1">
        <f t="shared" si="24"/>
        <v>38387</v>
      </c>
      <c r="C521">
        <f t="shared" si="25"/>
        <v>0</v>
      </c>
      <c r="D521" s="17">
        <f>IF(A521&lt;=Goals!$C$2,Goals!$H$2*Cashflows!$C521,0)</f>
        <v>0</v>
      </c>
      <c r="E521" s="17">
        <f>IF(C521&lt;=Goals!$C$3,Goals!$H$3*Cashflows!$C521,0)</f>
        <v>0</v>
      </c>
      <c r="F521" s="17">
        <f>IF(D521&lt;=Goals!$C$4,Goals!$H$4*Cashflows!$C521,0)</f>
        <v>0</v>
      </c>
      <c r="G521" s="17">
        <f>IF(E521&lt;=Goals!$C$5,Goals!$H$5*Cashflows!$C521,0)</f>
        <v>0</v>
      </c>
    </row>
    <row r="522" spans="1:7" x14ac:dyDescent="0.35">
      <c r="A522" s="1">
        <f t="shared" si="26"/>
        <v>42038</v>
      </c>
      <c r="B522" s="1">
        <f t="shared" si="24"/>
        <v>38388</v>
      </c>
      <c r="C522">
        <f t="shared" si="25"/>
        <v>0</v>
      </c>
      <c r="D522" s="17">
        <f>IF(A522&lt;=Goals!$C$2,Goals!$H$2*Cashflows!$C522,0)</f>
        <v>0</v>
      </c>
      <c r="E522" s="17">
        <f>IF(C522&lt;=Goals!$C$3,Goals!$H$3*Cashflows!$C522,0)</f>
        <v>0</v>
      </c>
      <c r="F522" s="17">
        <f>IF(D522&lt;=Goals!$C$4,Goals!$H$4*Cashflows!$C522,0)</f>
        <v>0</v>
      </c>
      <c r="G522" s="17">
        <f>IF(E522&lt;=Goals!$C$5,Goals!$H$5*Cashflows!$C522,0)</f>
        <v>0</v>
      </c>
    </row>
    <row r="523" spans="1:7" x14ac:dyDescent="0.35">
      <c r="A523" s="1">
        <f t="shared" si="26"/>
        <v>42039</v>
      </c>
      <c r="B523" s="1">
        <f t="shared" si="24"/>
        <v>38389</v>
      </c>
      <c r="C523">
        <f t="shared" si="25"/>
        <v>0</v>
      </c>
      <c r="D523" s="17">
        <f>IF(A523&lt;=Goals!$C$2,Goals!$H$2*Cashflows!$C523,0)</f>
        <v>0</v>
      </c>
      <c r="E523" s="17">
        <f>IF(C523&lt;=Goals!$C$3,Goals!$H$3*Cashflows!$C523,0)</f>
        <v>0</v>
      </c>
      <c r="F523" s="17">
        <f>IF(D523&lt;=Goals!$C$4,Goals!$H$4*Cashflows!$C523,0)</f>
        <v>0</v>
      </c>
      <c r="G523" s="17">
        <f>IF(E523&lt;=Goals!$C$5,Goals!$H$5*Cashflows!$C523,0)</f>
        <v>0</v>
      </c>
    </row>
    <row r="524" spans="1:7" x14ac:dyDescent="0.35">
      <c r="A524" s="1">
        <f t="shared" si="26"/>
        <v>42040</v>
      </c>
      <c r="B524" s="1">
        <f t="shared" si="24"/>
        <v>38390</v>
      </c>
      <c r="C524">
        <f t="shared" si="25"/>
        <v>0</v>
      </c>
      <c r="D524" s="17">
        <f>IF(A524&lt;=Goals!$C$2,Goals!$H$2*Cashflows!$C524,0)</f>
        <v>0</v>
      </c>
      <c r="E524" s="17">
        <f>IF(C524&lt;=Goals!$C$3,Goals!$H$3*Cashflows!$C524,0)</f>
        <v>0</v>
      </c>
      <c r="F524" s="17">
        <f>IF(D524&lt;=Goals!$C$4,Goals!$H$4*Cashflows!$C524,0)</f>
        <v>0</v>
      </c>
      <c r="G524" s="17">
        <f>IF(E524&lt;=Goals!$C$5,Goals!$H$5*Cashflows!$C524,0)</f>
        <v>0</v>
      </c>
    </row>
    <row r="525" spans="1:7" x14ac:dyDescent="0.35">
      <c r="A525" s="1">
        <f t="shared" si="26"/>
        <v>42041</v>
      </c>
      <c r="B525" s="1">
        <f t="shared" si="24"/>
        <v>38391</v>
      </c>
      <c r="C525">
        <f t="shared" si="25"/>
        <v>0</v>
      </c>
      <c r="D525" s="17">
        <f>IF(A525&lt;=Goals!$C$2,Goals!$H$2*Cashflows!$C525,0)</f>
        <v>0</v>
      </c>
      <c r="E525" s="17">
        <f>IF(C525&lt;=Goals!$C$3,Goals!$H$3*Cashflows!$C525,0)</f>
        <v>0</v>
      </c>
      <c r="F525" s="17">
        <f>IF(D525&lt;=Goals!$C$4,Goals!$H$4*Cashflows!$C525,0)</f>
        <v>0</v>
      </c>
      <c r="G525" s="17">
        <f>IF(E525&lt;=Goals!$C$5,Goals!$H$5*Cashflows!$C525,0)</f>
        <v>0</v>
      </c>
    </row>
    <row r="526" spans="1:7" x14ac:dyDescent="0.35">
      <c r="A526" s="1">
        <f t="shared" si="26"/>
        <v>42042</v>
      </c>
      <c r="B526" s="1">
        <f t="shared" si="24"/>
        <v>38392</v>
      </c>
      <c r="C526">
        <f t="shared" si="25"/>
        <v>0</v>
      </c>
      <c r="D526" s="17">
        <f>IF(A526&lt;=Goals!$C$2,Goals!$H$2*Cashflows!$C526,0)</f>
        <v>0</v>
      </c>
      <c r="E526" s="17">
        <f>IF(C526&lt;=Goals!$C$3,Goals!$H$3*Cashflows!$C526,0)</f>
        <v>0</v>
      </c>
      <c r="F526" s="17">
        <f>IF(D526&lt;=Goals!$C$4,Goals!$H$4*Cashflows!$C526,0)</f>
        <v>0</v>
      </c>
      <c r="G526" s="17">
        <f>IF(E526&lt;=Goals!$C$5,Goals!$H$5*Cashflows!$C526,0)</f>
        <v>0</v>
      </c>
    </row>
    <row r="527" spans="1:7" x14ac:dyDescent="0.35">
      <c r="A527" s="1">
        <f t="shared" si="26"/>
        <v>42043</v>
      </c>
      <c r="B527" s="1">
        <f t="shared" si="24"/>
        <v>38393</v>
      </c>
      <c r="C527">
        <f t="shared" si="25"/>
        <v>0</v>
      </c>
      <c r="D527" s="17">
        <f>IF(A527&lt;=Goals!$C$2,Goals!$H$2*Cashflows!$C527,0)</f>
        <v>0</v>
      </c>
      <c r="E527" s="17">
        <f>IF(C527&lt;=Goals!$C$3,Goals!$H$3*Cashflows!$C527,0)</f>
        <v>0</v>
      </c>
      <c r="F527" s="17">
        <f>IF(D527&lt;=Goals!$C$4,Goals!$H$4*Cashflows!$C527,0)</f>
        <v>0</v>
      </c>
      <c r="G527" s="17">
        <f>IF(E527&lt;=Goals!$C$5,Goals!$H$5*Cashflows!$C527,0)</f>
        <v>0</v>
      </c>
    </row>
    <row r="528" spans="1:7" x14ac:dyDescent="0.35">
      <c r="A528" s="1">
        <f t="shared" si="26"/>
        <v>42044</v>
      </c>
      <c r="B528" s="1">
        <f t="shared" si="24"/>
        <v>38394</v>
      </c>
      <c r="C528">
        <f t="shared" si="25"/>
        <v>0</v>
      </c>
      <c r="D528" s="17">
        <f>IF(A528&lt;=Goals!$C$2,Goals!$H$2*Cashflows!$C528,0)</f>
        <v>0</v>
      </c>
      <c r="E528" s="17">
        <f>IF(C528&lt;=Goals!$C$3,Goals!$H$3*Cashflows!$C528,0)</f>
        <v>0</v>
      </c>
      <c r="F528" s="17">
        <f>IF(D528&lt;=Goals!$C$4,Goals!$H$4*Cashflows!$C528,0)</f>
        <v>0</v>
      </c>
      <c r="G528" s="17">
        <f>IF(E528&lt;=Goals!$C$5,Goals!$H$5*Cashflows!$C528,0)</f>
        <v>0</v>
      </c>
    </row>
    <row r="529" spans="1:7" x14ac:dyDescent="0.35">
      <c r="A529" s="1">
        <f t="shared" si="26"/>
        <v>42045</v>
      </c>
      <c r="B529" s="1">
        <f t="shared" si="24"/>
        <v>38395</v>
      </c>
      <c r="C529">
        <f t="shared" si="25"/>
        <v>0</v>
      </c>
      <c r="D529" s="17">
        <f>IF(A529&lt;=Goals!$C$2,Goals!$H$2*Cashflows!$C529,0)</f>
        <v>0</v>
      </c>
      <c r="E529" s="17">
        <f>IF(C529&lt;=Goals!$C$3,Goals!$H$3*Cashflows!$C529,0)</f>
        <v>0</v>
      </c>
      <c r="F529" s="17">
        <f>IF(D529&lt;=Goals!$C$4,Goals!$H$4*Cashflows!$C529,0)</f>
        <v>0</v>
      </c>
      <c r="G529" s="17">
        <f>IF(E529&lt;=Goals!$C$5,Goals!$H$5*Cashflows!$C529,0)</f>
        <v>0</v>
      </c>
    </row>
    <row r="530" spans="1:7" x14ac:dyDescent="0.35">
      <c r="A530" s="1">
        <f t="shared" si="26"/>
        <v>42046</v>
      </c>
      <c r="B530" s="1">
        <f t="shared" si="24"/>
        <v>38396</v>
      </c>
      <c r="C530">
        <f t="shared" si="25"/>
        <v>0</v>
      </c>
      <c r="D530" s="17">
        <f>IF(A530&lt;=Goals!$C$2,Goals!$H$2*Cashflows!$C530,0)</f>
        <v>0</v>
      </c>
      <c r="E530" s="17">
        <f>IF(C530&lt;=Goals!$C$3,Goals!$H$3*Cashflows!$C530,0)</f>
        <v>0</v>
      </c>
      <c r="F530" s="17">
        <f>IF(D530&lt;=Goals!$C$4,Goals!$H$4*Cashflows!$C530,0)</f>
        <v>0</v>
      </c>
      <c r="G530" s="17">
        <f>IF(E530&lt;=Goals!$C$5,Goals!$H$5*Cashflows!$C530,0)</f>
        <v>0</v>
      </c>
    </row>
    <row r="531" spans="1:7" x14ac:dyDescent="0.35">
      <c r="A531" s="1">
        <f t="shared" si="26"/>
        <v>42047</v>
      </c>
      <c r="B531" s="1">
        <f t="shared" si="24"/>
        <v>38397</v>
      </c>
      <c r="C531">
        <f t="shared" si="25"/>
        <v>0</v>
      </c>
      <c r="D531" s="17">
        <f>IF(A531&lt;=Goals!$C$2,Goals!$H$2*Cashflows!$C531,0)</f>
        <v>0</v>
      </c>
      <c r="E531" s="17">
        <f>IF(C531&lt;=Goals!$C$3,Goals!$H$3*Cashflows!$C531,0)</f>
        <v>0</v>
      </c>
      <c r="F531" s="17">
        <f>IF(D531&lt;=Goals!$C$4,Goals!$H$4*Cashflows!$C531,0)</f>
        <v>0</v>
      </c>
      <c r="G531" s="17">
        <f>IF(E531&lt;=Goals!$C$5,Goals!$H$5*Cashflows!$C531,0)</f>
        <v>0</v>
      </c>
    </row>
    <row r="532" spans="1:7" x14ac:dyDescent="0.35">
      <c r="A532" s="1">
        <f t="shared" si="26"/>
        <v>42048</v>
      </c>
      <c r="B532" s="1">
        <f t="shared" si="24"/>
        <v>38398</v>
      </c>
      <c r="C532">
        <f t="shared" si="25"/>
        <v>0</v>
      </c>
      <c r="D532" s="17">
        <f>IF(A532&lt;=Goals!$C$2,Goals!$H$2*Cashflows!$C532,0)</f>
        <v>0</v>
      </c>
      <c r="E532" s="17">
        <f>IF(C532&lt;=Goals!$C$3,Goals!$H$3*Cashflows!$C532,0)</f>
        <v>0</v>
      </c>
      <c r="F532" s="17">
        <f>IF(D532&lt;=Goals!$C$4,Goals!$H$4*Cashflows!$C532,0)</f>
        <v>0</v>
      </c>
      <c r="G532" s="17">
        <f>IF(E532&lt;=Goals!$C$5,Goals!$H$5*Cashflows!$C532,0)</f>
        <v>0</v>
      </c>
    </row>
    <row r="533" spans="1:7" x14ac:dyDescent="0.35">
      <c r="A533" s="1">
        <f t="shared" si="26"/>
        <v>42049</v>
      </c>
      <c r="B533" s="1">
        <f t="shared" si="24"/>
        <v>38399</v>
      </c>
      <c r="C533">
        <f t="shared" si="25"/>
        <v>0</v>
      </c>
      <c r="D533" s="17">
        <f>IF(A533&lt;=Goals!$C$2,Goals!$H$2*Cashflows!$C533,0)</f>
        <v>0</v>
      </c>
      <c r="E533" s="17">
        <f>IF(C533&lt;=Goals!$C$3,Goals!$H$3*Cashflows!$C533,0)</f>
        <v>0</v>
      </c>
      <c r="F533" s="17">
        <f>IF(D533&lt;=Goals!$C$4,Goals!$H$4*Cashflows!$C533,0)</f>
        <v>0</v>
      </c>
      <c r="G533" s="17">
        <f>IF(E533&lt;=Goals!$C$5,Goals!$H$5*Cashflows!$C533,0)</f>
        <v>0</v>
      </c>
    </row>
    <row r="534" spans="1:7" x14ac:dyDescent="0.35">
      <c r="A534" s="1">
        <f t="shared" si="26"/>
        <v>42050</v>
      </c>
      <c r="B534" s="1">
        <f t="shared" si="24"/>
        <v>38400</v>
      </c>
      <c r="C534">
        <f t="shared" si="25"/>
        <v>0</v>
      </c>
      <c r="D534" s="17">
        <f>IF(A534&lt;=Goals!$C$2,Goals!$H$2*Cashflows!$C534,0)</f>
        <v>0</v>
      </c>
      <c r="E534" s="17">
        <f>IF(C534&lt;=Goals!$C$3,Goals!$H$3*Cashflows!$C534,0)</f>
        <v>0</v>
      </c>
      <c r="F534" s="17">
        <f>IF(D534&lt;=Goals!$C$4,Goals!$H$4*Cashflows!$C534,0)</f>
        <v>0</v>
      </c>
      <c r="G534" s="17">
        <f>IF(E534&lt;=Goals!$C$5,Goals!$H$5*Cashflows!$C534,0)</f>
        <v>0</v>
      </c>
    </row>
    <row r="535" spans="1:7" x14ac:dyDescent="0.35">
      <c r="A535" s="1">
        <f t="shared" si="26"/>
        <v>42051</v>
      </c>
      <c r="B535" s="1">
        <f t="shared" si="24"/>
        <v>38401</v>
      </c>
      <c r="C535">
        <f t="shared" si="25"/>
        <v>0</v>
      </c>
      <c r="D535" s="17">
        <f>IF(A535&lt;=Goals!$C$2,Goals!$H$2*Cashflows!$C535,0)</f>
        <v>0</v>
      </c>
      <c r="E535" s="17">
        <f>IF(C535&lt;=Goals!$C$3,Goals!$H$3*Cashflows!$C535,0)</f>
        <v>0</v>
      </c>
      <c r="F535" s="17">
        <f>IF(D535&lt;=Goals!$C$4,Goals!$H$4*Cashflows!$C535,0)</f>
        <v>0</v>
      </c>
      <c r="G535" s="17">
        <f>IF(E535&lt;=Goals!$C$5,Goals!$H$5*Cashflows!$C535,0)</f>
        <v>0</v>
      </c>
    </row>
    <row r="536" spans="1:7" x14ac:dyDescent="0.35">
      <c r="A536" s="1">
        <f t="shared" si="26"/>
        <v>42052</v>
      </c>
      <c r="B536" s="1">
        <f t="shared" si="24"/>
        <v>38402</v>
      </c>
      <c r="C536">
        <f t="shared" si="25"/>
        <v>0</v>
      </c>
      <c r="D536" s="17">
        <f>IF(A536&lt;=Goals!$C$2,Goals!$H$2*Cashflows!$C536,0)</f>
        <v>0</v>
      </c>
      <c r="E536" s="17">
        <f>IF(C536&lt;=Goals!$C$3,Goals!$H$3*Cashflows!$C536,0)</f>
        <v>0</v>
      </c>
      <c r="F536" s="17">
        <f>IF(D536&lt;=Goals!$C$4,Goals!$H$4*Cashflows!$C536,0)</f>
        <v>0</v>
      </c>
      <c r="G536" s="17">
        <f>IF(E536&lt;=Goals!$C$5,Goals!$H$5*Cashflows!$C536,0)</f>
        <v>0</v>
      </c>
    </row>
    <row r="537" spans="1:7" x14ac:dyDescent="0.35">
      <c r="A537" s="1">
        <f t="shared" si="26"/>
        <v>42053</v>
      </c>
      <c r="B537" s="1">
        <f t="shared" si="24"/>
        <v>38403</v>
      </c>
      <c r="C537">
        <f t="shared" si="25"/>
        <v>0</v>
      </c>
      <c r="D537" s="17">
        <f>IF(A537&lt;=Goals!$C$2,Goals!$H$2*Cashflows!$C537,0)</f>
        <v>0</v>
      </c>
      <c r="E537" s="17">
        <f>IF(C537&lt;=Goals!$C$3,Goals!$H$3*Cashflows!$C537,0)</f>
        <v>0</v>
      </c>
      <c r="F537" s="17">
        <f>IF(D537&lt;=Goals!$C$4,Goals!$H$4*Cashflows!$C537,0)</f>
        <v>0</v>
      </c>
      <c r="G537" s="17">
        <f>IF(E537&lt;=Goals!$C$5,Goals!$H$5*Cashflows!$C537,0)</f>
        <v>0</v>
      </c>
    </row>
    <row r="538" spans="1:7" x14ac:dyDescent="0.35">
      <c r="A538" s="1">
        <f t="shared" si="26"/>
        <v>42054</v>
      </c>
      <c r="B538" s="1">
        <f t="shared" si="24"/>
        <v>38404</v>
      </c>
      <c r="C538">
        <f t="shared" si="25"/>
        <v>0</v>
      </c>
      <c r="D538" s="17">
        <f>IF(A538&lt;=Goals!$C$2,Goals!$H$2*Cashflows!$C538,0)</f>
        <v>0</v>
      </c>
      <c r="E538" s="17">
        <f>IF(C538&lt;=Goals!$C$3,Goals!$H$3*Cashflows!$C538,0)</f>
        <v>0</v>
      </c>
      <c r="F538" s="17">
        <f>IF(D538&lt;=Goals!$C$4,Goals!$H$4*Cashflows!$C538,0)</f>
        <v>0</v>
      </c>
      <c r="G538" s="17">
        <f>IF(E538&lt;=Goals!$C$5,Goals!$H$5*Cashflows!$C538,0)</f>
        <v>0</v>
      </c>
    </row>
    <row r="539" spans="1:7" x14ac:dyDescent="0.35">
      <c r="A539" s="1">
        <f t="shared" si="26"/>
        <v>42055</v>
      </c>
      <c r="B539" s="1">
        <f t="shared" si="24"/>
        <v>38405</v>
      </c>
      <c r="C539">
        <f t="shared" si="25"/>
        <v>0</v>
      </c>
      <c r="D539" s="17">
        <f>IF(A539&lt;=Goals!$C$2,Goals!$H$2*Cashflows!$C539,0)</f>
        <v>0</v>
      </c>
      <c r="E539" s="17">
        <f>IF(C539&lt;=Goals!$C$3,Goals!$H$3*Cashflows!$C539,0)</f>
        <v>0</v>
      </c>
      <c r="F539" s="17">
        <f>IF(D539&lt;=Goals!$C$4,Goals!$H$4*Cashflows!$C539,0)</f>
        <v>0</v>
      </c>
      <c r="G539" s="17">
        <f>IF(E539&lt;=Goals!$C$5,Goals!$H$5*Cashflows!$C539,0)</f>
        <v>0</v>
      </c>
    </row>
    <row r="540" spans="1:7" x14ac:dyDescent="0.35">
      <c r="A540" s="1">
        <f t="shared" si="26"/>
        <v>42056</v>
      </c>
      <c r="B540" s="1">
        <f t="shared" si="24"/>
        <v>38406</v>
      </c>
      <c r="C540">
        <f t="shared" si="25"/>
        <v>0</v>
      </c>
      <c r="D540" s="17">
        <f>IF(A540&lt;=Goals!$C$2,Goals!$H$2*Cashflows!$C540,0)</f>
        <v>0</v>
      </c>
      <c r="E540" s="17">
        <f>IF(C540&lt;=Goals!$C$3,Goals!$H$3*Cashflows!$C540,0)</f>
        <v>0</v>
      </c>
      <c r="F540" s="17">
        <f>IF(D540&lt;=Goals!$C$4,Goals!$H$4*Cashflows!$C540,0)</f>
        <v>0</v>
      </c>
      <c r="G540" s="17">
        <f>IF(E540&lt;=Goals!$C$5,Goals!$H$5*Cashflows!$C540,0)</f>
        <v>0</v>
      </c>
    </row>
    <row r="541" spans="1:7" x14ac:dyDescent="0.35">
      <c r="A541" s="1">
        <f t="shared" si="26"/>
        <v>42057</v>
      </c>
      <c r="B541" s="1">
        <f t="shared" si="24"/>
        <v>38407</v>
      </c>
      <c r="C541">
        <f t="shared" si="25"/>
        <v>0</v>
      </c>
      <c r="D541" s="17">
        <f>IF(A541&lt;=Goals!$C$2,Goals!$H$2*Cashflows!$C541,0)</f>
        <v>0</v>
      </c>
      <c r="E541" s="17">
        <f>IF(C541&lt;=Goals!$C$3,Goals!$H$3*Cashflows!$C541,0)</f>
        <v>0</v>
      </c>
      <c r="F541" s="17">
        <f>IF(D541&lt;=Goals!$C$4,Goals!$H$4*Cashflows!$C541,0)</f>
        <v>0</v>
      </c>
      <c r="G541" s="17">
        <f>IF(E541&lt;=Goals!$C$5,Goals!$H$5*Cashflows!$C541,0)</f>
        <v>0</v>
      </c>
    </row>
    <row r="542" spans="1:7" x14ac:dyDescent="0.35">
      <c r="A542" s="1">
        <f t="shared" si="26"/>
        <v>42058</v>
      </c>
      <c r="B542" s="1">
        <f t="shared" si="24"/>
        <v>38408</v>
      </c>
      <c r="C542">
        <f t="shared" si="25"/>
        <v>0</v>
      </c>
      <c r="D542" s="17">
        <f>IF(A542&lt;=Goals!$C$2,Goals!$H$2*Cashflows!$C542,0)</f>
        <v>0</v>
      </c>
      <c r="E542" s="17">
        <f>IF(C542&lt;=Goals!$C$3,Goals!$H$3*Cashflows!$C542,0)</f>
        <v>0</v>
      </c>
      <c r="F542" s="17">
        <f>IF(D542&lt;=Goals!$C$4,Goals!$H$4*Cashflows!$C542,0)</f>
        <v>0</v>
      </c>
      <c r="G542" s="17">
        <f>IF(E542&lt;=Goals!$C$5,Goals!$H$5*Cashflows!$C542,0)</f>
        <v>0</v>
      </c>
    </row>
    <row r="543" spans="1:7" x14ac:dyDescent="0.35">
      <c r="A543" s="1">
        <f t="shared" si="26"/>
        <v>42059</v>
      </c>
      <c r="B543" s="1">
        <f t="shared" si="24"/>
        <v>38409</v>
      </c>
      <c r="C543">
        <f t="shared" si="25"/>
        <v>0</v>
      </c>
      <c r="D543" s="17">
        <f>IF(A543&lt;=Goals!$C$2,Goals!$H$2*Cashflows!$C543,0)</f>
        <v>0</v>
      </c>
      <c r="E543" s="17">
        <f>IF(C543&lt;=Goals!$C$3,Goals!$H$3*Cashflows!$C543,0)</f>
        <v>0</v>
      </c>
      <c r="F543" s="17">
        <f>IF(D543&lt;=Goals!$C$4,Goals!$H$4*Cashflows!$C543,0)</f>
        <v>0</v>
      </c>
      <c r="G543" s="17">
        <f>IF(E543&lt;=Goals!$C$5,Goals!$H$5*Cashflows!$C543,0)</f>
        <v>0</v>
      </c>
    </row>
    <row r="544" spans="1:7" x14ac:dyDescent="0.35">
      <c r="A544" s="1">
        <f t="shared" si="26"/>
        <v>42060</v>
      </c>
      <c r="B544" s="1">
        <f t="shared" si="24"/>
        <v>38410</v>
      </c>
      <c r="C544">
        <f t="shared" si="25"/>
        <v>0</v>
      </c>
      <c r="D544" s="17">
        <f>IF(A544&lt;=Goals!$C$2,Goals!$H$2*Cashflows!$C544,0)</f>
        <v>0</v>
      </c>
      <c r="E544" s="17">
        <f>IF(C544&lt;=Goals!$C$3,Goals!$H$3*Cashflows!$C544,0)</f>
        <v>0</v>
      </c>
      <c r="F544" s="17">
        <f>IF(D544&lt;=Goals!$C$4,Goals!$H$4*Cashflows!$C544,0)</f>
        <v>0</v>
      </c>
      <c r="G544" s="17">
        <f>IF(E544&lt;=Goals!$C$5,Goals!$H$5*Cashflows!$C544,0)</f>
        <v>0</v>
      </c>
    </row>
    <row r="545" spans="1:7" x14ac:dyDescent="0.35">
      <c r="A545" s="1">
        <f t="shared" si="26"/>
        <v>42061</v>
      </c>
      <c r="B545" s="1">
        <f t="shared" si="24"/>
        <v>38411</v>
      </c>
      <c r="C545">
        <f t="shared" si="25"/>
        <v>0</v>
      </c>
      <c r="D545" s="17">
        <f>IF(A545&lt;=Goals!$C$2,Goals!$H$2*Cashflows!$C545,0)</f>
        <v>0</v>
      </c>
      <c r="E545" s="17">
        <f>IF(C545&lt;=Goals!$C$3,Goals!$H$3*Cashflows!$C545,0)</f>
        <v>0</v>
      </c>
      <c r="F545" s="17">
        <f>IF(D545&lt;=Goals!$C$4,Goals!$H$4*Cashflows!$C545,0)</f>
        <v>0</v>
      </c>
      <c r="G545" s="17">
        <f>IF(E545&lt;=Goals!$C$5,Goals!$H$5*Cashflows!$C545,0)</f>
        <v>0</v>
      </c>
    </row>
    <row r="546" spans="1:7" x14ac:dyDescent="0.35">
      <c r="A546" s="1">
        <f t="shared" si="26"/>
        <v>42062</v>
      </c>
      <c r="B546" s="1">
        <f t="shared" si="24"/>
        <v>38412</v>
      </c>
      <c r="C546">
        <f t="shared" si="25"/>
        <v>0</v>
      </c>
      <c r="D546" s="17">
        <f>IF(A546&lt;=Goals!$C$2,Goals!$H$2*Cashflows!$C546,0)</f>
        <v>0</v>
      </c>
      <c r="E546" s="17">
        <f>IF(C546&lt;=Goals!$C$3,Goals!$H$3*Cashflows!$C546,0)</f>
        <v>0</v>
      </c>
      <c r="F546" s="17">
        <f>IF(D546&lt;=Goals!$C$4,Goals!$H$4*Cashflows!$C546,0)</f>
        <v>0</v>
      </c>
      <c r="G546" s="17">
        <f>IF(E546&lt;=Goals!$C$5,Goals!$H$5*Cashflows!$C546,0)</f>
        <v>0</v>
      </c>
    </row>
    <row r="547" spans="1:7" x14ac:dyDescent="0.35">
      <c r="A547" s="1">
        <f t="shared" si="26"/>
        <v>42063</v>
      </c>
      <c r="B547" s="1">
        <f t="shared" si="24"/>
        <v>38413</v>
      </c>
      <c r="C547">
        <f t="shared" si="25"/>
        <v>0</v>
      </c>
      <c r="D547" s="17">
        <f>IF(A547&lt;=Goals!$C$2,Goals!$H$2*Cashflows!$C547,0)</f>
        <v>0</v>
      </c>
      <c r="E547" s="17">
        <f>IF(C547&lt;=Goals!$C$3,Goals!$H$3*Cashflows!$C547,0)</f>
        <v>0</v>
      </c>
      <c r="F547" s="17">
        <f>IF(D547&lt;=Goals!$C$4,Goals!$H$4*Cashflows!$C547,0)</f>
        <v>0</v>
      </c>
      <c r="G547" s="17">
        <f>IF(E547&lt;=Goals!$C$5,Goals!$H$5*Cashflows!$C547,0)</f>
        <v>0</v>
      </c>
    </row>
    <row r="548" spans="1:7" x14ac:dyDescent="0.35">
      <c r="A548" s="1">
        <f t="shared" si="26"/>
        <v>42064</v>
      </c>
      <c r="B548" s="1">
        <f t="shared" si="24"/>
        <v>38414</v>
      </c>
      <c r="C548">
        <f t="shared" si="25"/>
        <v>1</v>
      </c>
      <c r="D548" s="17">
        <f>IF(A548&lt;=Goals!$C$2,Goals!$H$2*Cashflows!$C548,0)</f>
        <v>0</v>
      </c>
      <c r="E548" s="17">
        <f>IF(C548&lt;=Goals!$C$3,Goals!$H$3*Cashflows!$C548,0)</f>
        <v>22007.023580692319</v>
      </c>
      <c r="F548" s="17">
        <f>IF(D548&lt;=Goals!$C$4,Goals!$H$4*Cashflows!$C548,0)</f>
        <v>25744.727835775411</v>
      </c>
      <c r="G548" s="17">
        <f>IF(E548&lt;=Goals!$C$5,Goals!$H$5*Cashflows!$C548,0)</f>
        <v>3109.7089690514217</v>
      </c>
    </row>
    <row r="549" spans="1:7" x14ac:dyDescent="0.35">
      <c r="A549" s="1">
        <f t="shared" si="26"/>
        <v>42065</v>
      </c>
      <c r="B549" s="1">
        <f t="shared" si="24"/>
        <v>38415</v>
      </c>
      <c r="C549">
        <f t="shared" si="25"/>
        <v>0</v>
      </c>
      <c r="D549" s="17">
        <f>IF(A549&lt;=Goals!$C$2,Goals!$H$2*Cashflows!$C549,0)</f>
        <v>0</v>
      </c>
      <c r="E549" s="17">
        <f>IF(C549&lt;=Goals!$C$3,Goals!$H$3*Cashflows!$C549,0)</f>
        <v>0</v>
      </c>
      <c r="F549" s="17">
        <f>IF(D549&lt;=Goals!$C$4,Goals!$H$4*Cashflows!$C549,0)</f>
        <v>0</v>
      </c>
      <c r="G549" s="17">
        <f>IF(E549&lt;=Goals!$C$5,Goals!$H$5*Cashflows!$C549,0)</f>
        <v>0</v>
      </c>
    </row>
    <row r="550" spans="1:7" x14ac:dyDescent="0.35">
      <c r="A550" s="1">
        <f t="shared" si="26"/>
        <v>42066</v>
      </c>
      <c r="B550" s="1">
        <f t="shared" si="24"/>
        <v>38416</v>
      </c>
      <c r="C550">
        <f t="shared" si="25"/>
        <v>0</v>
      </c>
      <c r="D550" s="17">
        <f>IF(A550&lt;=Goals!$C$2,Goals!$H$2*Cashflows!$C550,0)</f>
        <v>0</v>
      </c>
      <c r="E550" s="17">
        <f>IF(C550&lt;=Goals!$C$3,Goals!$H$3*Cashflows!$C550,0)</f>
        <v>0</v>
      </c>
      <c r="F550" s="17">
        <f>IF(D550&lt;=Goals!$C$4,Goals!$H$4*Cashflows!$C550,0)</f>
        <v>0</v>
      </c>
      <c r="G550" s="17">
        <f>IF(E550&lt;=Goals!$C$5,Goals!$H$5*Cashflows!$C550,0)</f>
        <v>0</v>
      </c>
    </row>
    <row r="551" spans="1:7" x14ac:dyDescent="0.35">
      <c r="A551" s="1">
        <f t="shared" si="26"/>
        <v>42067</v>
      </c>
      <c r="B551" s="1">
        <f t="shared" si="24"/>
        <v>38417</v>
      </c>
      <c r="C551">
        <f t="shared" si="25"/>
        <v>0</v>
      </c>
      <c r="D551" s="17">
        <f>IF(A551&lt;=Goals!$C$2,Goals!$H$2*Cashflows!$C551,0)</f>
        <v>0</v>
      </c>
      <c r="E551" s="17">
        <f>IF(C551&lt;=Goals!$C$3,Goals!$H$3*Cashflows!$C551,0)</f>
        <v>0</v>
      </c>
      <c r="F551" s="17">
        <f>IF(D551&lt;=Goals!$C$4,Goals!$H$4*Cashflows!$C551,0)</f>
        <v>0</v>
      </c>
      <c r="G551" s="17">
        <f>IF(E551&lt;=Goals!$C$5,Goals!$H$5*Cashflows!$C551,0)</f>
        <v>0</v>
      </c>
    </row>
    <row r="552" spans="1:7" x14ac:dyDescent="0.35">
      <c r="A552" s="1">
        <f t="shared" si="26"/>
        <v>42068</v>
      </c>
      <c r="B552" s="1">
        <f t="shared" si="24"/>
        <v>38418</v>
      </c>
      <c r="C552">
        <f t="shared" si="25"/>
        <v>0</v>
      </c>
      <c r="D552" s="17">
        <f>IF(A552&lt;=Goals!$C$2,Goals!$H$2*Cashflows!$C552,0)</f>
        <v>0</v>
      </c>
      <c r="E552" s="17">
        <f>IF(C552&lt;=Goals!$C$3,Goals!$H$3*Cashflows!$C552,0)</f>
        <v>0</v>
      </c>
      <c r="F552" s="17">
        <f>IF(D552&lt;=Goals!$C$4,Goals!$H$4*Cashflows!$C552,0)</f>
        <v>0</v>
      </c>
      <c r="G552" s="17">
        <f>IF(E552&lt;=Goals!$C$5,Goals!$H$5*Cashflows!$C552,0)</f>
        <v>0</v>
      </c>
    </row>
    <row r="553" spans="1:7" x14ac:dyDescent="0.35">
      <c r="A553" s="1">
        <f t="shared" si="26"/>
        <v>42069</v>
      </c>
      <c r="B553" s="1">
        <f t="shared" si="24"/>
        <v>38419</v>
      </c>
      <c r="C553">
        <f t="shared" si="25"/>
        <v>0</v>
      </c>
      <c r="D553" s="17">
        <f>IF(A553&lt;=Goals!$C$2,Goals!$H$2*Cashflows!$C553,0)</f>
        <v>0</v>
      </c>
      <c r="E553" s="17">
        <f>IF(C553&lt;=Goals!$C$3,Goals!$H$3*Cashflows!$C553,0)</f>
        <v>0</v>
      </c>
      <c r="F553" s="17">
        <f>IF(D553&lt;=Goals!$C$4,Goals!$H$4*Cashflows!$C553,0)</f>
        <v>0</v>
      </c>
      <c r="G553" s="17">
        <f>IF(E553&lt;=Goals!$C$5,Goals!$H$5*Cashflows!$C553,0)</f>
        <v>0</v>
      </c>
    </row>
    <row r="554" spans="1:7" x14ac:dyDescent="0.35">
      <c r="A554" s="1">
        <f t="shared" si="26"/>
        <v>42070</v>
      </c>
      <c r="B554" s="1">
        <f t="shared" si="24"/>
        <v>38420</v>
      </c>
      <c r="C554">
        <f t="shared" si="25"/>
        <v>0</v>
      </c>
      <c r="D554" s="17">
        <f>IF(A554&lt;=Goals!$C$2,Goals!$H$2*Cashflows!$C554,0)</f>
        <v>0</v>
      </c>
      <c r="E554" s="17">
        <f>IF(C554&lt;=Goals!$C$3,Goals!$H$3*Cashflows!$C554,0)</f>
        <v>0</v>
      </c>
      <c r="F554" s="17">
        <f>IF(D554&lt;=Goals!$C$4,Goals!$H$4*Cashflows!$C554,0)</f>
        <v>0</v>
      </c>
      <c r="G554" s="17">
        <f>IF(E554&lt;=Goals!$C$5,Goals!$H$5*Cashflows!$C554,0)</f>
        <v>0</v>
      </c>
    </row>
    <row r="555" spans="1:7" x14ac:dyDescent="0.35">
      <c r="A555" s="1">
        <f t="shared" si="26"/>
        <v>42071</v>
      </c>
      <c r="B555" s="1">
        <f t="shared" si="24"/>
        <v>38421</v>
      </c>
      <c r="C555">
        <f t="shared" si="25"/>
        <v>0</v>
      </c>
      <c r="D555" s="17">
        <f>IF(A555&lt;=Goals!$C$2,Goals!$H$2*Cashflows!$C555,0)</f>
        <v>0</v>
      </c>
      <c r="E555" s="17">
        <f>IF(C555&lt;=Goals!$C$3,Goals!$H$3*Cashflows!$C555,0)</f>
        <v>0</v>
      </c>
      <c r="F555" s="17">
        <f>IF(D555&lt;=Goals!$C$4,Goals!$H$4*Cashflows!$C555,0)</f>
        <v>0</v>
      </c>
      <c r="G555" s="17">
        <f>IF(E555&lt;=Goals!$C$5,Goals!$H$5*Cashflows!$C555,0)</f>
        <v>0</v>
      </c>
    </row>
    <row r="556" spans="1:7" x14ac:dyDescent="0.35">
      <c r="A556" s="1">
        <f t="shared" si="26"/>
        <v>42072</v>
      </c>
      <c r="B556" s="1">
        <f t="shared" si="24"/>
        <v>38422</v>
      </c>
      <c r="C556">
        <f t="shared" si="25"/>
        <v>0</v>
      </c>
      <c r="D556" s="17">
        <f>IF(A556&lt;=Goals!$C$2,Goals!$H$2*Cashflows!$C556,0)</f>
        <v>0</v>
      </c>
      <c r="E556" s="17">
        <f>IF(C556&lt;=Goals!$C$3,Goals!$H$3*Cashflows!$C556,0)</f>
        <v>0</v>
      </c>
      <c r="F556" s="17">
        <f>IF(D556&lt;=Goals!$C$4,Goals!$H$4*Cashflows!$C556,0)</f>
        <v>0</v>
      </c>
      <c r="G556" s="17">
        <f>IF(E556&lt;=Goals!$C$5,Goals!$H$5*Cashflows!$C556,0)</f>
        <v>0</v>
      </c>
    </row>
    <row r="557" spans="1:7" x14ac:dyDescent="0.35">
      <c r="A557" s="1">
        <f t="shared" si="26"/>
        <v>42073</v>
      </c>
      <c r="B557" s="1">
        <f t="shared" si="24"/>
        <v>38423</v>
      </c>
      <c r="C557">
        <f t="shared" si="25"/>
        <v>0</v>
      </c>
      <c r="D557" s="17">
        <f>IF(A557&lt;=Goals!$C$2,Goals!$H$2*Cashflows!$C557,0)</f>
        <v>0</v>
      </c>
      <c r="E557" s="17">
        <f>IF(C557&lt;=Goals!$C$3,Goals!$H$3*Cashflows!$C557,0)</f>
        <v>0</v>
      </c>
      <c r="F557" s="17">
        <f>IF(D557&lt;=Goals!$C$4,Goals!$H$4*Cashflows!$C557,0)</f>
        <v>0</v>
      </c>
      <c r="G557" s="17">
        <f>IF(E557&lt;=Goals!$C$5,Goals!$H$5*Cashflows!$C557,0)</f>
        <v>0</v>
      </c>
    </row>
    <row r="558" spans="1:7" x14ac:dyDescent="0.35">
      <c r="A558" s="1">
        <f t="shared" si="26"/>
        <v>42074</v>
      </c>
      <c r="B558" s="1">
        <f t="shared" si="24"/>
        <v>38424</v>
      </c>
      <c r="C558">
        <f t="shared" si="25"/>
        <v>0</v>
      </c>
      <c r="D558" s="17">
        <f>IF(A558&lt;=Goals!$C$2,Goals!$H$2*Cashflows!$C558,0)</f>
        <v>0</v>
      </c>
      <c r="E558" s="17">
        <f>IF(C558&lt;=Goals!$C$3,Goals!$H$3*Cashflows!$C558,0)</f>
        <v>0</v>
      </c>
      <c r="F558" s="17">
        <f>IF(D558&lt;=Goals!$C$4,Goals!$H$4*Cashflows!$C558,0)</f>
        <v>0</v>
      </c>
      <c r="G558" s="17">
        <f>IF(E558&lt;=Goals!$C$5,Goals!$H$5*Cashflows!$C558,0)</f>
        <v>0</v>
      </c>
    </row>
    <row r="559" spans="1:7" x14ac:dyDescent="0.35">
      <c r="A559" s="1">
        <f t="shared" si="26"/>
        <v>42075</v>
      </c>
      <c r="B559" s="1">
        <f t="shared" si="24"/>
        <v>38425</v>
      </c>
      <c r="C559">
        <f t="shared" si="25"/>
        <v>0</v>
      </c>
      <c r="D559" s="17">
        <f>IF(A559&lt;=Goals!$C$2,Goals!$H$2*Cashflows!$C559,0)</f>
        <v>0</v>
      </c>
      <c r="E559" s="17">
        <f>IF(C559&lt;=Goals!$C$3,Goals!$H$3*Cashflows!$C559,0)</f>
        <v>0</v>
      </c>
      <c r="F559" s="17">
        <f>IF(D559&lt;=Goals!$C$4,Goals!$H$4*Cashflows!$C559,0)</f>
        <v>0</v>
      </c>
      <c r="G559" s="17">
        <f>IF(E559&lt;=Goals!$C$5,Goals!$H$5*Cashflows!$C559,0)</f>
        <v>0</v>
      </c>
    </row>
    <row r="560" spans="1:7" x14ac:dyDescent="0.35">
      <c r="A560" s="1">
        <f t="shared" si="26"/>
        <v>42076</v>
      </c>
      <c r="B560" s="1">
        <f t="shared" si="24"/>
        <v>38426</v>
      </c>
      <c r="C560">
        <f t="shared" si="25"/>
        <v>0</v>
      </c>
      <c r="D560" s="17">
        <f>IF(A560&lt;=Goals!$C$2,Goals!$H$2*Cashflows!$C560,0)</f>
        <v>0</v>
      </c>
      <c r="E560" s="17">
        <f>IF(C560&lt;=Goals!$C$3,Goals!$H$3*Cashflows!$C560,0)</f>
        <v>0</v>
      </c>
      <c r="F560" s="17">
        <f>IF(D560&lt;=Goals!$C$4,Goals!$H$4*Cashflows!$C560,0)</f>
        <v>0</v>
      </c>
      <c r="G560" s="17">
        <f>IF(E560&lt;=Goals!$C$5,Goals!$H$5*Cashflows!$C560,0)</f>
        <v>0</v>
      </c>
    </row>
    <row r="561" spans="1:7" x14ac:dyDescent="0.35">
      <c r="A561" s="1">
        <f t="shared" si="26"/>
        <v>42077</v>
      </c>
      <c r="B561" s="1">
        <f t="shared" si="24"/>
        <v>38427</v>
      </c>
      <c r="C561">
        <f t="shared" si="25"/>
        <v>0</v>
      </c>
      <c r="D561" s="17">
        <f>IF(A561&lt;=Goals!$C$2,Goals!$H$2*Cashflows!$C561,0)</f>
        <v>0</v>
      </c>
      <c r="E561" s="17">
        <f>IF(C561&lt;=Goals!$C$3,Goals!$H$3*Cashflows!$C561,0)</f>
        <v>0</v>
      </c>
      <c r="F561" s="17">
        <f>IF(D561&lt;=Goals!$C$4,Goals!$H$4*Cashflows!$C561,0)</f>
        <v>0</v>
      </c>
      <c r="G561" s="17">
        <f>IF(E561&lt;=Goals!$C$5,Goals!$H$5*Cashflows!$C561,0)</f>
        <v>0</v>
      </c>
    </row>
    <row r="562" spans="1:7" x14ac:dyDescent="0.35">
      <c r="A562" s="1">
        <f t="shared" si="26"/>
        <v>42078</v>
      </c>
      <c r="B562" s="1">
        <f t="shared" si="24"/>
        <v>38428</v>
      </c>
      <c r="C562">
        <f t="shared" si="25"/>
        <v>0</v>
      </c>
      <c r="D562" s="17">
        <f>IF(A562&lt;=Goals!$C$2,Goals!$H$2*Cashflows!$C562,0)</f>
        <v>0</v>
      </c>
      <c r="E562" s="17">
        <f>IF(C562&lt;=Goals!$C$3,Goals!$H$3*Cashflows!$C562,0)</f>
        <v>0</v>
      </c>
      <c r="F562" s="17">
        <f>IF(D562&lt;=Goals!$C$4,Goals!$H$4*Cashflows!$C562,0)</f>
        <v>0</v>
      </c>
      <c r="G562" s="17">
        <f>IF(E562&lt;=Goals!$C$5,Goals!$H$5*Cashflows!$C562,0)</f>
        <v>0</v>
      </c>
    </row>
    <row r="563" spans="1:7" x14ac:dyDescent="0.35">
      <c r="A563" s="1">
        <f t="shared" si="26"/>
        <v>42079</v>
      </c>
      <c r="B563" s="1">
        <f t="shared" si="24"/>
        <v>38429</v>
      </c>
      <c r="C563">
        <f t="shared" si="25"/>
        <v>0</v>
      </c>
      <c r="D563" s="17">
        <f>IF(A563&lt;=Goals!$C$2,Goals!$H$2*Cashflows!$C563,0)</f>
        <v>0</v>
      </c>
      <c r="E563" s="17">
        <f>IF(C563&lt;=Goals!$C$3,Goals!$H$3*Cashflows!$C563,0)</f>
        <v>0</v>
      </c>
      <c r="F563" s="17">
        <f>IF(D563&lt;=Goals!$C$4,Goals!$H$4*Cashflows!$C563,0)</f>
        <v>0</v>
      </c>
      <c r="G563" s="17">
        <f>IF(E563&lt;=Goals!$C$5,Goals!$H$5*Cashflows!$C563,0)</f>
        <v>0</v>
      </c>
    </row>
    <row r="564" spans="1:7" x14ac:dyDescent="0.35">
      <c r="A564" s="1">
        <f t="shared" si="26"/>
        <v>42080</v>
      </c>
      <c r="B564" s="1">
        <f t="shared" si="24"/>
        <v>38430</v>
      </c>
      <c r="C564">
        <f t="shared" si="25"/>
        <v>0</v>
      </c>
      <c r="D564" s="17">
        <f>IF(A564&lt;=Goals!$C$2,Goals!$H$2*Cashflows!$C564,0)</f>
        <v>0</v>
      </c>
      <c r="E564" s="17">
        <f>IF(C564&lt;=Goals!$C$3,Goals!$H$3*Cashflows!$C564,0)</f>
        <v>0</v>
      </c>
      <c r="F564" s="17">
        <f>IF(D564&lt;=Goals!$C$4,Goals!$H$4*Cashflows!$C564,0)</f>
        <v>0</v>
      </c>
      <c r="G564" s="17">
        <f>IF(E564&lt;=Goals!$C$5,Goals!$H$5*Cashflows!$C564,0)</f>
        <v>0</v>
      </c>
    </row>
    <row r="565" spans="1:7" x14ac:dyDescent="0.35">
      <c r="A565" s="1">
        <f t="shared" si="26"/>
        <v>42081</v>
      </c>
      <c r="B565" s="1">
        <f t="shared" si="24"/>
        <v>38431</v>
      </c>
      <c r="C565">
        <f t="shared" si="25"/>
        <v>0</v>
      </c>
      <c r="D565" s="17">
        <f>IF(A565&lt;=Goals!$C$2,Goals!$H$2*Cashflows!$C565,0)</f>
        <v>0</v>
      </c>
      <c r="E565" s="17">
        <f>IF(C565&lt;=Goals!$C$3,Goals!$H$3*Cashflows!$C565,0)</f>
        <v>0</v>
      </c>
      <c r="F565" s="17">
        <f>IF(D565&lt;=Goals!$C$4,Goals!$H$4*Cashflows!$C565,0)</f>
        <v>0</v>
      </c>
      <c r="G565" s="17">
        <f>IF(E565&lt;=Goals!$C$5,Goals!$H$5*Cashflows!$C565,0)</f>
        <v>0</v>
      </c>
    </row>
    <row r="566" spans="1:7" x14ac:dyDescent="0.35">
      <c r="A566" s="1">
        <f t="shared" si="26"/>
        <v>42082</v>
      </c>
      <c r="B566" s="1">
        <f t="shared" si="24"/>
        <v>38432</v>
      </c>
      <c r="C566">
        <f t="shared" si="25"/>
        <v>0</v>
      </c>
      <c r="D566" s="17">
        <f>IF(A566&lt;=Goals!$C$2,Goals!$H$2*Cashflows!$C566,0)</f>
        <v>0</v>
      </c>
      <c r="E566" s="17">
        <f>IF(C566&lt;=Goals!$C$3,Goals!$H$3*Cashflows!$C566,0)</f>
        <v>0</v>
      </c>
      <c r="F566" s="17">
        <f>IF(D566&lt;=Goals!$C$4,Goals!$H$4*Cashflows!$C566,0)</f>
        <v>0</v>
      </c>
      <c r="G566" s="17">
        <f>IF(E566&lt;=Goals!$C$5,Goals!$H$5*Cashflows!$C566,0)</f>
        <v>0</v>
      </c>
    </row>
    <row r="567" spans="1:7" x14ac:dyDescent="0.35">
      <c r="A567" s="1">
        <f t="shared" si="26"/>
        <v>42083</v>
      </c>
      <c r="B567" s="1">
        <f t="shared" si="24"/>
        <v>38433</v>
      </c>
      <c r="C567">
        <f t="shared" si="25"/>
        <v>0</v>
      </c>
      <c r="D567" s="17">
        <f>IF(A567&lt;=Goals!$C$2,Goals!$H$2*Cashflows!$C567,0)</f>
        <v>0</v>
      </c>
      <c r="E567" s="17">
        <f>IF(C567&lt;=Goals!$C$3,Goals!$H$3*Cashflows!$C567,0)</f>
        <v>0</v>
      </c>
      <c r="F567" s="17">
        <f>IF(D567&lt;=Goals!$C$4,Goals!$H$4*Cashflows!$C567,0)</f>
        <v>0</v>
      </c>
      <c r="G567" s="17">
        <f>IF(E567&lt;=Goals!$C$5,Goals!$H$5*Cashflows!$C567,0)</f>
        <v>0</v>
      </c>
    </row>
    <row r="568" spans="1:7" x14ac:dyDescent="0.35">
      <c r="A568" s="1">
        <f t="shared" si="26"/>
        <v>42084</v>
      </c>
      <c r="B568" s="1">
        <f t="shared" si="24"/>
        <v>38434</v>
      </c>
      <c r="C568">
        <f t="shared" si="25"/>
        <v>0</v>
      </c>
      <c r="D568" s="17">
        <f>IF(A568&lt;=Goals!$C$2,Goals!$H$2*Cashflows!$C568,0)</f>
        <v>0</v>
      </c>
      <c r="E568" s="17">
        <f>IF(C568&lt;=Goals!$C$3,Goals!$H$3*Cashflows!$C568,0)</f>
        <v>0</v>
      </c>
      <c r="F568" s="17">
        <f>IF(D568&lt;=Goals!$C$4,Goals!$H$4*Cashflows!$C568,0)</f>
        <v>0</v>
      </c>
      <c r="G568" s="17">
        <f>IF(E568&lt;=Goals!$C$5,Goals!$H$5*Cashflows!$C568,0)</f>
        <v>0</v>
      </c>
    </row>
    <row r="569" spans="1:7" x14ac:dyDescent="0.35">
      <c r="A569" s="1">
        <f t="shared" si="26"/>
        <v>42085</v>
      </c>
      <c r="B569" s="1">
        <f t="shared" si="24"/>
        <v>38435</v>
      </c>
      <c r="C569">
        <f t="shared" si="25"/>
        <v>0</v>
      </c>
      <c r="D569" s="17">
        <f>IF(A569&lt;=Goals!$C$2,Goals!$H$2*Cashflows!$C569,0)</f>
        <v>0</v>
      </c>
      <c r="E569" s="17">
        <f>IF(C569&lt;=Goals!$C$3,Goals!$H$3*Cashflows!$C569,0)</f>
        <v>0</v>
      </c>
      <c r="F569" s="17">
        <f>IF(D569&lt;=Goals!$C$4,Goals!$H$4*Cashflows!$C569,0)</f>
        <v>0</v>
      </c>
      <c r="G569" s="17">
        <f>IF(E569&lt;=Goals!$C$5,Goals!$H$5*Cashflows!$C569,0)</f>
        <v>0</v>
      </c>
    </row>
    <row r="570" spans="1:7" x14ac:dyDescent="0.35">
      <c r="A570" s="1">
        <f t="shared" si="26"/>
        <v>42086</v>
      </c>
      <c r="B570" s="1">
        <f t="shared" si="24"/>
        <v>38436</v>
      </c>
      <c r="C570">
        <f t="shared" si="25"/>
        <v>0</v>
      </c>
      <c r="D570" s="17">
        <f>IF(A570&lt;=Goals!$C$2,Goals!$H$2*Cashflows!$C570,0)</f>
        <v>0</v>
      </c>
      <c r="E570" s="17">
        <f>IF(C570&lt;=Goals!$C$3,Goals!$H$3*Cashflows!$C570,0)</f>
        <v>0</v>
      </c>
      <c r="F570" s="17">
        <f>IF(D570&lt;=Goals!$C$4,Goals!$H$4*Cashflows!$C570,0)</f>
        <v>0</v>
      </c>
      <c r="G570" s="17">
        <f>IF(E570&lt;=Goals!$C$5,Goals!$H$5*Cashflows!$C570,0)</f>
        <v>0</v>
      </c>
    </row>
    <row r="571" spans="1:7" x14ac:dyDescent="0.35">
      <c r="A571" s="1">
        <f t="shared" si="26"/>
        <v>42087</v>
      </c>
      <c r="B571" s="1">
        <f t="shared" si="24"/>
        <v>38437</v>
      </c>
      <c r="C571">
        <f t="shared" si="25"/>
        <v>0</v>
      </c>
      <c r="D571" s="17">
        <f>IF(A571&lt;=Goals!$C$2,Goals!$H$2*Cashflows!$C571,0)</f>
        <v>0</v>
      </c>
      <c r="E571" s="17">
        <f>IF(C571&lt;=Goals!$C$3,Goals!$H$3*Cashflows!$C571,0)</f>
        <v>0</v>
      </c>
      <c r="F571" s="17">
        <f>IF(D571&lt;=Goals!$C$4,Goals!$H$4*Cashflows!$C571,0)</f>
        <v>0</v>
      </c>
      <c r="G571" s="17">
        <f>IF(E571&lt;=Goals!$C$5,Goals!$H$5*Cashflows!$C571,0)</f>
        <v>0</v>
      </c>
    </row>
    <row r="572" spans="1:7" x14ac:dyDescent="0.35">
      <c r="A572" s="1">
        <f t="shared" si="26"/>
        <v>42088</v>
      </c>
      <c r="B572" s="1">
        <f t="shared" si="24"/>
        <v>38438</v>
      </c>
      <c r="C572">
        <f t="shared" si="25"/>
        <v>0</v>
      </c>
      <c r="D572" s="17">
        <f>IF(A572&lt;=Goals!$C$2,Goals!$H$2*Cashflows!$C572,0)</f>
        <v>0</v>
      </c>
      <c r="E572" s="17">
        <f>IF(C572&lt;=Goals!$C$3,Goals!$H$3*Cashflows!$C572,0)</f>
        <v>0</v>
      </c>
      <c r="F572" s="17">
        <f>IF(D572&lt;=Goals!$C$4,Goals!$H$4*Cashflows!$C572,0)</f>
        <v>0</v>
      </c>
      <c r="G572" s="17">
        <f>IF(E572&lt;=Goals!$C$5,Goals!$H$5*Cashflows!$C572,0)</f>
        <v>0</v>
      </c>
    </row>
    <row r="573" spans="1:7" x14ac:dyDescent="0.35">
      <c r="A573" s="1">
        <f t="shared" si="26"/>
        <v>42089</v>
      </c>
      <c r="B573" s="1">
        <f t="shared" si="24"/>
        <v>38439</v>
      </c>
      <c r="C573">
        <f t="shared" si="25"/>
        <v>0</v>
      </c>
      <c r="D573" s="17">
        <f>IF(A573&lt;=Goals!$C$2,Goals!$H$2*Cashflows!$C573,0)</f>
        <v>0</v>
      </c>
      <c r="E573" s="17">
        <f>IF(C573&lt;=Goals!$C$3,Goals!$H$3*Cashflows!$C573,0)</f>
        <v>0</v>
      </c>
      <c r="F573" s="17">
        <f>IF(D573&lt;=Goals!$C$4,Goals!$H$4*Cashflows!$C573,0)</f>
        <v>0</v>
      </c>
      <c r="G573" s="17">
        <f>IF(E573&lt;=Goals!$C$5,Goals!$H$5*Cashflows!$C573,0)</f>
        <v>0</v>
      </c>
    </row>
    <row r="574" spans="1:7" x14ac:dyDescent="0.35">
      <c r="A574" s="1">
        <f t="shared" si="26"/>
        <v>42090</v>
      </c>
      <c r="B574" s="1">
        <f t="shared" si="24"/>
        <v>38440</v>
      </c>
      <c r="C574">
        <f t="shared" si="25"/>
        <v>0</v>
      </c>
      <c r="D574" s="17">
        <f>IF(A574&lt;=Goals!$C$2,Goals!$H$2*Cashflows!$C574,0)</f>
        <v>0</v>
      </c>
      <c r="E574" s="17">
        <f>IF(C574&lt;=Goals!$C$3,Goals!$H$3*Cashflows!$C574,0)</f>
        <v>0</v>
      </c>
      <c r="F574" s="17">
        <f>IF(D574&lt;=Goals!$C$4,Goals!$H$4*Cashflows!$C574,0)</f>
        <v>0</v>
      </c>
      <c r="G574" s="17">
        <f>IF(E574&lt;=Goals!$C$5,Goals!$H$5*Cashflows!$C574,0)</f>
        <v>0</v>
      </c>
    </row>
    <row r="575" spans="1:7" x14ac:dyDescent="0.35">
      <c r="A575" s="1">
        <f t="shared" si="26"/>
        <v>42091</v>
      </c>
      <c r="B575" s="1">
        <f t="shared" si="24"/>
        <v>38441</v>
      </c>
      <c r="C575">
        <f t="shared" si="25"/>
        <v>0</v>
      </c>
      <c r="D575" s="17">
        <f>IF(A575&lt;=Goals!$C$2,Goals!$H$2*Cashflows!$C575,0)</f>
        <v>0</v>
      </c>
      <c r="E575" s="17">
        <f>IF(C575&lt;=Goals!$C$3,Goals!$H$3*Cashflows!$C575,0)</f>
        <v>0</v>
      </c>
      <c r="F575" s="17">
        <f>IF(D575&lt;=Goals!$C$4,Goals!$H$4*Cashflows!$C575,0)</f>
        <v>0</v>
      </c>
      <c r="G575" s="17">
        <f>IF(E575&lt;=Goals!$C$5,Goals!$H$5*Cashflows!$C575,0)</f>
        <v>0</v>
      </c>
    </row>
    <row r="576" spans="1:7" x14ac:dyDescent="0.35">
      <c r="A576" s="1">
        <f t="shared" si="26"/>
        <v>42092</v>
      </c>
      <c r="B576" s="1">
        <f t="shared" si="24"/>
        <v>38442</v>
      </c>
      <c r="C576">
        <f t="shared" si="25"/>
        <v>0</v>
      </c>
      <c r="D576" s="17">
        <f>IF(A576&lt;=Goals!$C$2,Goals!$H$2*Cashflows!$C576,0)</f>
        <v>0</v>
      </c>
      <c r="E576" s="17">
        <f>IF(C576&lt;=Goals!$C$3,Goals!$H$3*Cashflows!$C576,0)</f>
        <v>0</v>
      </c>
      <c r="F576" s="17">
        <f>IF(D576&lt;=Goals!$C$4,Goals!$H$4*Cashflows!$C576,0)</f>
        <v>0</v>
      </c>
      <c r="G576" s="17">
        <f>IF(E576&lt;=Goals!$C$5,Goals!$H$5*Cashflows!$C576,0)</f>
        <v>0</v>
      </c>
    </row>
    <row r="577" spans="1:7" x14ac:dyDescent="0.35">
      <c r="A577" s="1">
        <f t="shared" si="26"/>
        <v>42093</v>
      </c>
      <c r="B577" s="1">
        <f t="shared" si="24"/>
        <v>38443</v>
      </c>
      <c r="C577">
        <f t="shared" si="25"/>
        <v>0</v>
      </c>
      <c r="D577" s="17">
        <f>IF(A577&lt;=Goals!$C$2,Goals!$H$2*Cashflows!$C577,0)</f>
        <v>0</v>
      </c>
      <c r="E577" s="17">
        <f>IF(C577&lt;=Goals!$C$3,Goals!$H$3*Cashflows!$C577,0)</f>
        <v>0</v>
      </c>
      <c r="F577" s="17">
        <f>IF(D577&lt;=Goals!$C$4,Goals!$H$4*Cashflows!$C577,0)</f>
        <v>0</v>
      </c>
      <c r="G577" s="17">
        <f>IF(E577&lt;=Goals!$C$5,Goals!$H$5*Cashflows!$C577,0)</f>
        <v>0</v>
      </c>
    </row>
    <row r="578" spans="1:7" x14ac:dyDescent="0.35">
      <c r="A578" s="1">
        <f t="shared" si="26"/>
        <v>42094</v>
      </c>
      <c r="B578" s="1">
        <f t="shared" ref="B578:B641" si="27">A578-(lookback_years*365)</f>
        <v>38444</v>
      </c>
      <c r="C578">
        <f t="shared" si="25"/>
        <v>0</v>
      </c>
      <c r="D578" s="17">
        <f>IF(A578&lt;=Goals!$C$2,Goals!$H$2*Cashflows!$C578,0)</f>
        <v>0</v>
      </c>
      <c r="E578" s="17">
        <f>IF(C578&lt;=Goals!$C$3,Goals!$H$3*Cashflows!$C578,0)</f>
        <v>0</v>
      </c>
      <c r="F578" s="17">
        <f>IF(D578&lt;=Goals!$C$4,Goals!$H$4*Cashflows!$C578,0)</f>
        <v>0</v>
      </c>
      <c r="G578" s="17">
        <f>IF(E578&lt;=Goals!$C$5,Goals!$H$5*Cashflows!$C578,0)</f>
        <v>0</v>
      </c>
    </row>
    <row r="579" spans="1:7" x14ac:dyDescent="0.35">
      <c r="A579" s="1">
        <f t="shared" si="26"/>
        <v>42095</v>
      </c>
      <c r="B579" s="1">
        <f t="shared" si="27"/>
        <v>38445</v>
      </c>
      <c r="C579">
        <f t="shared" ref="C579:C642" si="28">IF(DAY(A579)=1,1,0)</f>
        <v>1</v>
      </c>
      <c r="D579" s="17">
        <f>IF(A579&lt;=Goals!$C$2,Goals!$H$2*Cashflows!$C579,0)</f>
        <v>0</v>
      </c>
      <c r="E579" s="17">
        <f>IF(C579&lt;=Goals!$C$3,Goals!$H$3*Cashflows!$C579,0)</f>
        <v>22007.023580692319</v>
      </c>
      <c r="F579" s="17">
        <f>IF(D579&lt;=Goals!$C$4,Goals!$H$4*Cashflows!$C579,0)</f>
        <v>25744.727835775411</v>
      </c>
      <c r="G579" s="17">
        <f>IF(E579&lt;=Goals!$C$5,Goals!$H$5*Cashflows!$C579,0)</f>
        <v>3109.7089690514217</v>
      </c>
    </row>
    <row r="580" spans="1:7" x14ac:dyDescent="0.35">
      <c r="A580" s="1">
        <f t="shared" ref="A580:A643" si="29">A579+1</f>
        <v>42096</v>
      </c>
      <c r="B580" s="1">
        <f t="shared" si="27"/>
        <v>38446</v>
      </c>
      <c r="C580">
        <f t="shared" si="28"/>
        <v>0</v>
      </c>
      <c r="D580" s="17">
        <f>IF(A580&lt;=Goals!$C$2,Goals!$H$2*Cashflows!$C580,0)</f>
        <v>0</v>
      </c>
      <c r="E580" s="17">
        <f>IF(C580&lt;=Goals!$C$3,Goals!$H$3*Cashflows!$C580,0)</f>
        <v>0</v>
      </c>
      <c r="F580" s="17">
        <f>IF(D580&lt;=Goals!$C$4,Goals!$H$4*Cashflows!$C580,0)</f>
        <v>0</v>
      </c>
      <c r="G580" s="17">
        <f>IF(E580&lt;=Goals!$C$5,Goals!$H$5*Cashflows!$C580,0)</f>
        <v>0</v>
      </c>
    </row>
    <row r="581" spans="1:7" x14ac:dyDescent="0.35">
      <c r="A581" s="1">
        <f t="shared" si="29"/>
        <v>42097</v>
      </c>
      <c r="B581" s="1">
        <f t="shared" si="27"/>
        <v>38447</v>
      </c>
      <c r="C581">
        <f t="shared" si="28"/>
        <v>0</v>
      </c>
      <c r="D581" s="17">
        <f>IF(A581&lt;=Goals!$C$2,Goals!$H$2*Cashflows!$C581,0)</f>
        <v>0</v>
      </c>
      <c r="E581" s="17">
        <f>IF(C581&lt;=Goals!$C$3,Goals!$H$3*Cashflows!$C581,0)</f>
        <v>0</v>
      </c>
      <c r="F581" s="17">
        <f>IF(D581&lt;=Goals!$C$4,Goals!$H$4*Cashflows!$C581,0)</f>
        <v>0</v>
      </c>
      <c r="G581" s="17">
        <f>IF(E581&lt;=Goals!$C$5,Goals!$H$5*Cashflows!$C581,0)</f>
        <v>0</v>
      </c>
    </row>
    <row r="582" spans="1:7" x14ac:dyDescent="0.35">
      <c r="A582" s="1">
        <f t="shared" si="29"/>
        <v>42098</v>
      </c>
      <c r="B582" s="1">
        <f t="shared" si="27"/>
        <v>38448</v>
      </c>
      <c r="C582">
        <f t="shared" si="28"/>
        <v>0</v>
      </c>
      <c r="D582" s="17">
        <f>IF(A582&lt;=Goals!$C$2,Goals!$H$2*Cashflows!$C582,0)</f>
        <v>0</v>
      </c>
      <c r="E582" s="17">
        <f>IF(C582&lt;=Goals!$C$3,Goals!$H$3*Cashflows!$C582,0)</f>
        <v>0</v>
      </c>
      <c r="F582" s="17">
        <f>IF(D582&lt;=Goals!$C$4,Goals!$H$4*Cashflows!$C582,0)</f>
        <v>0</v>
      </c>
      <c r="G582" s="17">
        <f>IF(E582&lt;=Goals!$C$5,Goals!$H$5*Cashflows!$C582,0)</f>
        <v>0</v>
      </c>
    </row>
    <row r="583" spans="1:7" x14ac:dyDescent="0.35">
      <c r="A583" s="1">
        <f t="shared" si="29"/>
        <v>42099</v>
      </c>
      <c r="B583" s="1">
        <f t="shared" si="27"/>
        <v>38449</v>
      </c>
      <c r="C583">
        <f t="shared" si="28"/>
        <v>0</v>
      </c>
      <c r="D583" s="17">
        <f>IF(A583&lt;=Goals!$C$2,Goals!$H$2*Cashflows!$C583,0)</f>
        <v>0</v>
      </c>
      <c r="E583" s="17">
        <f>IF(C583&lt;=Goals!$C$3,Goals!$H$3*Cashflows!$C583,0)</f>
        <v>0</v>
      </c>
      <c r="F583" s="17">
        <f>IF(D583&lt;=Goals!$C$4,Goals!$H$4*Cashflows!$C583,0)</f>
        <v>0</v>
      </c>
      <c r="G583" s="17">
        <f>IF(E583&lt;=Goals!$C$5,Goals!$H$5*Cashflows!$C583,0)</f>
        <v>0</v>
      </c>
    </row>
    <row r="584" spans="1:7" x14ac:dyDescent="0.35">
      <c r="A584" s="1">
        <f t="shared" si="29"/>
        <v>42100</v>
      </c>
      <c r="B584" s="1">
        <f t="shared" si="27"/>
        <v>38450</v>
      </c>
      <c r="C584">
        <f t="shared" si="28"/>
        <v>0</v>
      </c>
      <c r="D584" s="17">
        <f>IF(A584&lt;=Goals!$C$2,Goals!$H$2*Cashflows!$C584,0)</f>
        <v>0</v>
      </c>
      <c r="E584" s="17">
        <f>IF(C584&lt;=Goals!$C$3,Goals!$H$3*Cashflows!$C584,0)</f>
        <v>0</v>
      </c>
      <c r="F584" s="17">
        <f>IF(D584&lt;=Goals!$C$4,Goals!$H$4*Cashflows!$C584,0)</f>
        <v>0</v>
      </c>
      <c r="G584" s="17">
        <f>IF(E584&lt;=Goals!$C$5,Goals!$H$5*Cashflows!$C584,0)</f>
        <v>0</v>
      </c>
    </row>
    <row r="585" spans="1:7" x14ac:dyDescent="0.35">
      <c r="A585" s="1">
        <f t="shared" si="29"/>
        <v>42101</v>
      </c>
      <c r="B585" s="1">
        <f t="shared" si="27"/>
        <v>38451</v>
      </c>
      <c r="C585">
        <f t="shared" si="28"/>
        <v>0</v>
      </c>
      <c r="D585" s="17">
        <f>IF(A585&lt;=Goals!$C$2,Goals!$H$2*Cashflows!$C585,0)</f>
        <v>0</v>
      </c>
      <c r="E585" s="17">
        <f>IF(C585&lt;=Goals!$C$3,Goals!$H$3*Cashflows!$C585,0)</f>
        <v>0</v>
      </c>
      <c r="F585" s="17">
        <f>IF(D585&lt;=Goals!$C$4,Goals!$H$4*Cashflows!$C585,0)</f>
        <v>0</v>
      </c>
      <c r="G585" s="17">
        <f>IF(E585&lt;=Goals!$C$5,Goals!$H$5*Cashflows!$C585,0)</f>
        <v>0</v>
      </c>
    </row>
    <row r="586" spans="1:7" x14ac:dyDescent="0.35">
      <c r="A586" s="1">
        <f t="shared" si="29"/>
        <v>42102</v>
      </c>
      <c r="B586" s="1">
        <f t="shared" si="27"/>
        <v>38452</v>
      </c>
      <c r="C586">
        <f t="shared" si="28"/>
        <v>0</v>
      </c>
      <c r="D586" s="17">
        <f>IF(A586&lt;=Goals!$C$2,Goals!$H$2*Cashflows!$C586,0)</f>
        <v>0</v>
      </c>
      <c r="E586" s="17">
        <f>IF(C586&lt;=Goals!$C$3,Goals!$H$3*Cashflows!$C586,0)</f>
        <v>0</v>
      </c>
      <c r="F586" s="17">
        <f>IF(D586&lt;=Goals!$C$4,Goals!$H$4*Cashflows!$C586,0)</f>
        <v>0</v>
      </c>
      <c r="G586" s="17">
        <f>IF(E586&lt;=Goals!$C$5,Goals!$H$5*Cashflows!$C586,0)</f>
        <v>0</v>
      </c>
    </row>
    <row r="587" spans="1:7" x14ac:dyDescent="0.35">
      <c r="A587" s="1">
        <f t="shared" si="29"/>
        <v>42103</v>
      </c>
      <c r="B587" s="1">
        <f t="shared" si="27"/>
        <v>38453</v>
      </c>
      <c r="C587">
        <f t="shared" si="28"/>
        <v>0</v>
      </c>
      <c r="D587" s="17">
        <f>IF(A587&lt;=Goals!$C$2,Goals!$H$2*Cashflows!$C587,0)</f>
        <v>0</v>
      </c>
      <c r="E587" s="17">
        <f>IF(C587&lt;=Goals!$C$3,Goals!$H$3*Cashflows!$C587,0)</f>
        <v>0</v>
      </c>
      <c r="F587" s="17">
        <f>IF(D587&lt;=Goals!$C$4,Goals!$H$4*Cashflows!$C587,0)</f>
        <v>0</v>
      </c>
      <c r="G587" s="17">
        <f>IF(E587&lt;=Goals!$C$5,Goals!$H$5*Cashflows!$C587,0)</f>
        <v>0</v>
      </c>
    </row>
    <row r="588" spans="1:7" x14ac:dyDescent="0.35">
      <c r="A588" s="1">
        <f t="shared" si="29"/>
        <v>42104</v>
      </c>
      <c r="B588" s="1">
        <f t="shared" si="27"/>
        <v>38454</v>
      </c>
      <c r="C588">
        <f t="shared" si="28"/>
        <v>0</v>
      </c>
      <c r="D588" s="17">
        <f>IF(A588&lt;=Goals!$C$2,Goals!$H$2*Cashflows!$C588,0)</f>
        <v>0</v>
      </c>
      <c r="E588" s="17">
        <f>IF(C588&lt;=Goals!$C$3,Goals!$H$3*Cashflows!$C588,0)</f>
        <v>0</v>
      </c>
      <c r="F588" s="17">
        <f>IF(D588&lt;=Goals!$C$4,Goals!$H$4*Cashflows!$C588,0)</f>
        <v>0</v>
      </c>
      <c r="G588" s="17">
        <f>IF(E588&lt;=Goals!$C$5,Goals!$H$5*Cashflows!$C588,0)</f>
        <v>0</v>
      </c>
    </row>
    <row r="589" spans="1:7" x14ac:dyDescent="0.35">
      <c r="A589" s="1">
        <f t="shared" si="29"/>
        <v>42105</v>
      </c>
      <c r="B589" s="1">
        <f t="shared" si="27"/>
        <v>38455</v>
      </c>
      <c r="C589">
        <f t="shared" si="28"/>
        <v>0</v>
      </c>
      <c r="D589" s="17">
        <f>IF(A589&lt;=Goals!$C$2,Goals!$H$2*Cashflows!$C589,0)</f>
        <v>0</v>
      </c>
      <c r="E589" s="17">
        <f>IF(C589&lt;=Goals!$C$3,Goals!$H$3*Cashflows!$C589,0)</f>
        <v>0</v>
      </c>
      <c r="F589" s="17">
        <f>IF(D589&lt;=Goals!$C$4,Goals!$H$4*Cashflows!$C589,0)</f>
        <v>0</v>
      </c>
      <c r="G589" s="17">
        <f>IF(E589&lt;=Goals!$C$5,Goals!$H$5*Cashflows!$C589,0)</f>
        <v>0</v>
      </c>
    </row>
    <row r="590" spans="1:7" x14ac:dyDescent="0.35">
      <c r="A590" s="1">
        <f t="shared" si="29"/>
        <v>42106</v>
      </c>
      <c r="B590" s="1">
        <f t="shared" si="27"/>
        <v>38456</v>
      </c>
      <c r="C590">
        <f t="shared" si="28"/>
        <v>0</v>
      </c>
      <c r="D590" s="17">
        <f>IF(A590&lt;=Goals!$C$2,Goals!$H$2*Cashflows!$C590,0)</f>
        <v>0</v>
      </c>
      <c r="E590" s="17">
        <f>IF(C590&lt;=Goals!$C$3,Goals!$H$3*Cashflows!$C590,0)</f>
        <v>0</v>
      </c>
      <c r="F590" s="17">
        <f>IF(D590&lt;=Goals!$C$4,Goals!$H$4*Cashflows!$C590,0)</f>
        <v>0</v>
      </c>
      <c r="G590" s="17">
        <f>IF(E590&lt;=Goals!$C$5,Goals!$H$5*Cashflows!$C590,0)</f>
        <v>0</v>
      </c>
    </row>
    <row r="591" spans="1:7" x14ac:dyDescent="0.35">
      <c r="A591" s="1">
        <f t="shared" si="29"/>
        <v>42107</v>
      </c>
      <c r="B591" s="1">
        <f t="shared" si="27"/>
        <v>38457</v>
      </c>
      <c r="C591">
        <f t="shared" si="28"/>
        <v>0</v>
      </c>
      <c r="D591" s="17">
        <f>IF(A591&lt;=Goals!$C$2,Goals!$H$2*Cashflows!$C591,0)</f>
        <v>0</v>
      </c>
      <c r="E591" s="17">
        <f>IF(C591&lt;=Goals!$C$3,Goals!$H$3*Cashflows!$C591,0)</f>
        <v>0</v>
      </c>
      <c r="F591" s="17">
        <f>IF(D591&lt;=Goals!$C$4,Goals!$H$4*Cashflows!$C591,0)</f>
        <v>0</v>
      </c>
      <c r="G591" s="17">
        <f>IF(E591&lt;=Goals!$C$5,Goals!$H$5*Cashflows!$C591,0)</f>
        <v>0</v>
      </c>
    </row>
    <row r="592" spans="1:7" x14ac:dyDescent="0.35">
      <c r="A592" s="1">
        <f t="shared" si="29"/>
        <v>42108</v>
      </c>
      <c r="B592" s="1">
        <f t="shared" si="27"/>
        <v>38458</v>
      </c>
      <c r="C592">
        <f t="shared" si="28"/>
        <v>0</v>
      </c>
      <c r="D592" s="17">
        <f>IF(A592&lt;=Goals!$C$2,Goals!$H$2*Cashflows!$C592,0)</f>
        <v>0</v>
      </c>
      <c r="E592" s="17">
        <f>IF(C592&lt;=Goals!$C$3,Goals!$H$3*Cashflows!$C592,0)</f>
        <v>0</v>
      </c>
      <c r="F592" s="17">
        <f>IF(D592&lt;=Goals!$C$4,Goals!$H$4*Cashflows!$C592,0)</f>
        <v>0</v>
      </c>
      <c r="G592" s="17">
        <f>IF(E592&lt;=Goals!$C$5,Goals!$H$5*Cashflows!$C592,0)</f>
        <v>0</v>
      </c>
    </row>
    <row r="593" spans="1:7" x14ac:dyDescent="0.35">
      <c r="A593" s="1">
        <f t="shared" si="29"/>
        <v>42109</v>
      </c>
      <c r="B593" s="1">
        <f t="shared" si="27"/>
        <v>38459</v>
      </c>
      <c r="C593">
        <f t="shared" si="28"/>
        <v>0</v>
      </c>
      <c r="D593" s="17">
        <f>IF(A593&lt;=Goals!$C$2,Goals!$H$2*Cashflows!$C593,0)</f>
        <v>0</v>
      </c>
      <c r="E593" s="17">
        <f>IF(C593&lt;=Goals!$C$3,Goals!$H$3*Cashflows!$C593,0)</f>
        <v>0</v>
      </c>
      <c r="F593" s="17">
        <f>IF(D593&lt;=Goals!$C$4,Goals!$H$4*Cashflows!$C593,0)</f>
        <v>0</v>
      </c>
      <c r="G593" s="17">
        <f>IF(E593&lt;=Goals!$C$5,Goals!$H$5*Cashflows!$C593,0)</f>
        <v>0</v>
      </c>
    </row>
    <row r="594" spans="1:7" x14ac:dyDescent="0.35">
      <c r="A594" s="1">
        <f t="shared" si="29"/>
        <v>42110</v>
      </c>
      <c r="B594" s="1">
        <f t="shared" si="27"/>
        <v>38460</v>
      </c>
      <c r="C594">
        <f t="shared" si="28"/>
        <v>0</v>
      </c>
      <c r="D594" s="17">
        <f>IF(A594&lt;=Goals!$C$2,Goals!$H$2*Cashflows!$C594,0)</f>
        <v>0</v>
      </c>
      <c r="E594" s="17">
        <f>IF(C594&lt;=Goals!$C$3,Goals!$H$3*Cashflows!$C594,0)</f>
        <v>0</v>
      </c>
      <c r="F594" s="17">
        <f>IF(D594&lt;=Goals!$C$4,Goals!$H$4*Cashflows!$C594,0)</f>
        <v>0</v>
      </c>
      <c r="G594" s="17">
        <f>IF(E594&lt;=Goals!$C$5,Goals!$H$5*Cashflows!$C594,0)</f>
        <v>0</v>
      </c>
    </row>
    <row r="595" spans="1:7" x14ac:dyDescent="0.35">
      <c r="A595" s="1">
        <f t="shared" si="29"/>
        <v>42111</v>
      </c>
      <c r="B595" s="1">
        <f t="shared" si="27"/>
        <v>38461</v>
      </c>
      <c r="C595">
        <f t="shared" si="28"/>
        <v>0</v>
      </c>
      <c r="D595" s="17">
        <f>IF(A595&lt;=Goals!$C$2,Goals!$H$2*Cashflows!$C595,0)</f>
        <v>0</v>
      </c>
      <c r="E595" s="17">
        <f>IF(C595&lt;=Goals!$C$3,Goals!$H$3*Cashflows!$C595,0)</f>
        <v>0</v>
      </c>
      <c r="F595" s="17">
        <f>IF(D595&lt;=Goals!$C$4,Goals!$H$4*Cashflows!$C595,0)</f>
        <v>0</v>
      </c>
      <c r="G595" s="17">
        <f>IF(E595&lt;=Goals!$C$5,Goals!$H$5*Cashflows!$C595,0)</f>
        <v>0</v>
      </c>
    </row>
    <row r="596" spans="1:7" x14ac:dyDescent="0.35">
      <c r="A596" s="1">
        <f t="shared" si="29"/>
        <v>42112</v>
      </c>
      <c r="B596" s="1">
        <f t="shared" si="27"/>
        <v>38462</v>
      </c>
      <c r="C596">
        <f t="shared" si="28"/>
        <v>0</v>
      </c>
      <c r="D596" s="17">
        <f>IF(A596&lt;=Goals!$C$2,Goals!$H$2*Cashflows!$C596,0)</f>
        <v>0</v>
      </c>
      <c r="E596" s="17">
        <f>IF(C596&lt;=Goals!$C$3,Goals!$H$3*Cashflows!$C596,0)</f>
        <v>0</v>
      </c>
      <c r="F596" s="17">
        <f>IF(D596&lt;=Goals!$C$4,Goals!$H$4*Cashflows!$C596,0)</f>
        <v>0</v>
      </c>
      <c r="G596" s="17">
        <f>IF(E596&lt;=Goals!$C$5,Goals!$H$5*Cashflows!$C596,0)</f>
        <v>0</v>
      </c>
    </row>
    <row r="597" spans="1:7" x14ac:dyDescent="0.35">
      <c r="A597" s="1">
        <f t="shared" si="29"/>
        <v>42113</v>
      </c>
      <c r="B597" s="1">
        <f t="shared" si="27"/>
        <v>38463</v>
      </c>
      <c r="C597">
        <f t="shared" si="28"/>
        <v>0</v>
      </c>
      <c r="D597" s="17">
        <f>IF(A597&lt;=Goals!$C$2,Goals!$H$2*Cashflows!$C597,0)</f>
        <v>0</v>
      </c>
      <c r="E597" s="17">
        <f>IF(C597&lt;=Goals!$C$3,Goals!$H$3*Cashflows!$C597,0)</f>
        <v>0</v>
      </c>
      <c r="F597" s="17">
        <f>IF(D597&lt;=Goals!$C$4,Goals!$H$4*Cashflows!$C597,0)</f>
        <v>0</v>
      </c>
      <c r="G597" s="17">
        <f>IF(E597&lt;=Goals!$C$5,Goals!$H$5*Cashflows!$C597,0)</f>
        <v>0</v>
      </c>
    </row>
    <row r="598" spans="1:7" x14ac:dyDescent="0.35">
      <c r="A598" s="1">
        <f t="shared" si="29"/>
        <v>42114</v>
      </c>
      <c r="B598" s="1">
        <f t="shared" si="27"/>
        <v>38464</v>
      </c>
      <c r="C598">
        <f t="shared" si="28"/>
        <v>0</v>
      </c>
      <c r="D598" s="17">
        <f>IF(A598&lt;=Goals!$C$2,Goals!$H$2*Cashflows!$C598,0)</f>
        <v>0</v>
      </c>
      <c r="E598" s="17">
        <f>IF(C598&lt;=Goals!$C$3,Goals!$H$3*Cashflows!$C598,0)</f>
        <v>0</v>
      </c>
      <c r="F598" s="17">
        <f>IF(D598&lt;=Goals!$C$4,Goals!$H$4*Cashflows!$C598,0)</f>
        <v>0</v>
      </c>
      <c r="G598" s="17">
        <f>IF(E598&lt;=Goals!$C$5,Goals!$H$5*Cashflows!$C598,0)</f>
        <v>0</v>
      </c>
    </row>
    <row r="599" spans="1:7" x14ac:dyDescent="0.35">
      <c r="A599" s="1">
        <f t="shared" si="29"/>
        <v>42115</v>
      </c>
      <c r="B599" s="1">
        <f t="shared" si="27"/>
        <v>38465</v>
      </c>
      <c r="C599">
        <f t="shared" si="28"/>
        <v>0</v>
      </c>
      <c r="D599" s="17">
        <f>IF(A599&lt;=Goals!$C$2,Goals!$H$2*Cashflows!$C599,0)</f>
        <v>0</v>
      </c>
      <c r="E599" s="17">
        <f>IF(C599&lt;=Goals!$C$3,Goals!$H$3*Cashflows!$C599,0)</f>
        <v>0</v>
      </c>
      <c r="F599" s="17">
        <f>IF(D599&lt;=Goals!$C$4,Goals!$H$4*Cashflows!$C599,0)</f>
        <v>0</v>
      </c>
      <c r="G599" s="17">
        <f>IF(E599&lt;=Goals!$C$5,Goals!$H$5*Cashflows!$C599,0)</f>
        <v>0</v>
      </c>
    </row>
    <row r="600" spans="1:7" x14ac:dyDescent="0.35">
      <c r="A600" s="1">
        <f t="shared" si="29"/>
        <v>42116</v>
      </c>
      <c r="B600" s="1">
        <f t="shared" si="27"/>
        <v>38466</v>
      </c>
      <c r="C600">
        <f t="shared" si="28"/>
        <v>0</v>
      </c>
      <c r="D600" s="17">
        <f>IF(A600&lt;=Goals!$C$2,Goals!$H$2*Cashflows!$C600,0)</f>
        <v>0</v>
      </c>
      <c r="E600" s="17">
        <f>IF(C600&lt;=Goals!$C$3,Goals!$H$3*Cashflows!$C600,0)</f>
        <v>0</v>
      </c>
      <c r="F600" s="17">
        <f>IF(D600&lt;=Goals!$C$4,Goals!$H$4*Cashflows!$C600,0)</f>
        <v>0</v>
      </c>
      <c r="G600" s="17">
        <f>IF(E600&lt;=Goals!$C$5,Goals!$H$5*Cashflows!$C600,0)</f>
        <v>0</v>
      </c>
    </row>
    <row r="601" spans="1:7" x14ac:dyDescent="0.35">
      <c r="A601" s="1">
        <f t="shared" si="29"/>
        <v>42117</v>
      </c>
      <c r="B601" s="1">
        <f t="shared" si="27"/>
        <v>38467</v>
      </c>
      <c r="C601">
        <f t="shared" si="28"/>
        <v>0</v>
      </c>
      <c r="D601" s="17">
        <f>IF(A601&lt;=Goals!$C$2,Goals!$H$2*Cashflows!$C601,0)</f>
        <v>0</v>
      </c>
      <c r="E601" s="17">
        <f>IF(C601&lt;=Goals!$C$3,Goals!$H$3*Cashflows!$C601,0)</f>
        <v>0</v>
      </c>
      <c r="F601" s="17">
        <f>IF(D601&lt;=Goals!$C$4,Goals!$H$4*Cashflows!$C601,0)</f>
        <v>0</v>
      </c>
      <c r="G601" s="17">
        <f>IF(E601&lt;=Goals!$C$5,Goals!$H$5*Cashflows!$C601,0)</f>
        <v>0</v>
      </c>
    </row>
    <row r="602" spans="1:7" x14ac:dyDescent="0.35">
      <c r="A602" s="1">
        <f t="shared" si="29"/>
        <v>42118</v>
      </c>
      <c r="B602" s="1">
        <f t="shared" si="27"/>
        <v>38468</v>
      </c>
      <c r="C602">
        <f t="shared" si="28"/>
        <v>0</v>
      </c>
      <c r="D602" s="17">
        <f>IF(A602&lt;=Goals!$C$2,Goals!$H$2*Cashflows!$C602,0)</f>
        <v>0</v>
      </c>
      <c r="E602" s="17">
        <f>IF(C602&lt;=Goals!$C$3,Goals!$H$3*Cashflows!$C602,0)</f>
        <v>0</v>
      </c>
      <c r="F602" s="17">
        <f>IF(D602&lt;=Goals!$C$4,Goals!$H$4*Cashflows!$C602,0)</f>
        <v>0</v>
      </c>
      <c r="G602" s="17">
        <f>IF(E602&lt;=Goals!$C$5,Goals!$H$5*Cashflows!$C602,0)</f>
        <v>0</v>
      </c>
    </row>
    <row r="603" spans="1:7" x14ac:dyDescent="0.35">
      <c r="A603" s="1">
        <f t="shared" si="29"/>
        <v>42119</v>
      </c>
      <c r="B603" s="1">
        <f t="shared" si="27"/>
        <v>38469</v>
      </c>
      <c r="C603">
        <f t="shared" si="28"/>
        <v>0</v>
      </c>
      <c r="D603" s="17">
        <f>IF(A603&lt;=Goals!$C$2,Goals!$H$2*Cashflows!$C603,0)</f>
        <v>0</v>
      </c>
      <c r="E603" s="17">
        <f>IF(C603&lt;=Goals!$C$3,Goals!$H$3*Cashflows!$C603,0)</f>
        <v>0</v>
      </c>
      <c r="F603" s="17">
        <f>IF(D603&lt;=Goals!$C$4,Goals!$H$4*Cashflows!$C603,0)</f>
        <v>0</v>
      </c>
      <c r="G603" s="17">
        <f>IF(E603&lt;=Goals!$C$5,Goals!$H$5*Cashflows!$C603,0)</f>
        <v>0</v>
      </c>
    </row>
    <row r="604" spans="1:7" x14ac:dyDescent="0.35">
      <c r="A604" s="1">
        <f t="shared" si="29"/>
        <v>42120</v>
      </c>
      <c r="B604" s="1">
        <f t="shared" si="27"/>
        <v>38470</v>
      </c>
      <c r="C604">
        <f t="shared" si="28"/>
        <v>0</v>
      </c>
      <c r="D604" s="17">
        <f>IF(A604&lt;=Goals!$C$2,Goals!$H$2*Cashflows!$C604,0)</f>
        <v>0</v>
      </c>
      <c r="E604" s="17">
        <f>IF(C604&lt;=Goals!$C$3,Goals!$H$3*Cashflows!$C604,0)</f>
        <v>0</v>
      </c>
      <c r="F604" s="17">
        <f>IF(D604&lt;=Goals!$C$4,Goals!$H$4*Cashflows!$C604,0)</f>
        <v>0</v>
      </c>
      <c r="G604" s="17">
        <f>IF(E604&lt;=Goals!$C$5,Goals!$H$5*Cashflows!$C604,0)</f>
        <v>0</v>
      </c>
    </row>
    <row r="605" spans="1:7" x14ac:dyDescent="0.35">
      <c r="A605" s="1">
        <f t="shared" si="29"/>
        <v>42121</v>
      </c>
      <c r="B605" s="1">
        <f t="shared" si="27"/>
        <v>38471</v>
      </c>
      <c r="C605">
        <f t="shared" si="28"/>
        <v>0</v>
      </c>
      <c r="D605" s="17">
        <f>IF(A605&lt;=Goals!$C$2,Goals!$H$2*Cashflows!$C605,0)</f>
        <v>0</v>
      </c>
      <c r="E605" s="17">
        <f>IF(C605&lt;=Goals!$C$3,Goals!$H$3*Cashflows!$C605,0)</f>
        <v>0</v>
      </c>
      <c r="F605" s="17">
        <f>IF(D605&lt;=Goals!$C$4,Goals!$H$4*Cashflows!$C605,0)</f>
        <v>0</v>
      </c>
      <c r="G605" s="17">
        <f>IF(E605&lt;=Goals!$C$5,Goals!$H$5*Cashflows!$C605,0)</f>
        <v>0</v>
      </c>
    </row>
    <row r="606" spans="1:7" x14ac:dyDescent="0.35">
      <c r="A606" s="1">
        <f t="shared" si="29"/>
        <v>42122</v>
      </c>
      <c r="B606" s="1">
        <f t="shared" si="27"/>
        <v>38472</v>
      </c>
      <c r="C606">
        <f t="shared" si="28"/>
        <v>0</v>
      </c>
      <c r="D606" s="17">
        <f>IF(A606&lt;=Goals!$C$2,Goals!$H$2*Cashflows!$C606,0)</f>
        <v>0</v>
      </c>
      <c r="E606" s="17">
        <f>IF(C606&lt;=Goals!$C$3,Goals!$H$3*Cashflows!$C606,0)</f>
        <v>0</v>
      </c>
      <c r="F606" s="17">
        <f>IF(D606&lt;=Goals!$C$4,Goals!$H$4*Cashflows!$C606,0)</f>
        <v>0</v>
      </c>
      <c r="G606" s="17">
        <f>IF(E606&lt;=Goals!$C$5,Goals!$H$5*Cashflows!$C606,0)</f>
        <v>0</v>
      </c>
    </row>
    <row r="607" spans="1:7" x14ac:dyDescent="0.35">
      <c r="A607" s="1">
        <f t="shared" si="29"/>
        <v>42123</v>
      </c>
      <c r="B607" s="1">
        <f t="shared" si="27"/>
        <v>38473</v>
      </c>
      <c r="C607">
        <f t="shared" si="28"/>
        <v>0</v>
      </c>
      <c r="D607" s="17">
        <f>IF(A607&lt;=Goals!$C$2,Goals!$H$2*Cashflows!$C607,0)</f>
        <v>0</v>
      </c>
      <c r="E607" s="17">
        <f>IF(C607&lt;=Goals!$C$3,Goals!$H$3*Cashflows!$C607,0)</f>
        <v>0</v>
      </c>
      <c r="F607" s="17">
        <f>IF(D607&lt;=Goals!$C$4,Goals!$H$4*Cashflows!$C607,0)</f>
        <v>0</v>
      </c>
      <c r="G607" s="17">
        <f>IF(E607&lt;=Goals!$C$5,Goals!$H$5*Cashflows!$C607,0)</f>
        <v>0</v>
      </c>
    </row>
    <row r="608" spans="1:7" x14ac:dyDescent="0.35">
      <c r="A608" s="1">
        <f t="shared" si="29"/>
        <v>42124</v>
      </c>
      <c r="B608" s="1">
        <f t="shared" si="27"/>
        <v>38474</v>
      </c>
      <c r="C608">
        <f t="shared" si="28"/>
        <v>0</v>
      </c>
      <c r="D608" s="17">
        <f>IF(A608&lt;=Goals!$C$2,Goals!$H$2*Cashflows!$C608,0)</f>
        <v>0</v>
      </c>
      <c r="E608" s="17">
        <f>IF(C608&lt;=Goals!$C$3,Goals!$H$3*Cashflows!$C608,0)</f>
        <v>0</v>
      </c>
      <c r="F608" s="17">
        <f>IF(D608&lt;=Goals!$C$4,Goals!$H$4*Cashflows!$C608,0)</f>
        <v>0</v>
      </c>
      <c r="G608" s="17">
        <f>IF(E608&lt;=Goals!$C$5,Goals!$H$5*Cashflows!$C608,0)</f>
        <v>0</v>
      </c>
    </row>
    <row r="609" spans="1:7" x14ac:dyDescent="0.35">
      <c r="A609" s="1">
        <f t="shared" si="29"/>
        <v>42125</v>
      </c>
      <c r="B609" s="1">
        <f t="shared" si="27"/>
        <v>38475</v>
      </c>
      <c r="C609">
        <f t="shared" si="28"/>
        <v>1</v>
      </c>
      <c r="D609" s="17">
        <f>IF(A609&lt;=Goals!$C$2,Goals!$H$2*Cashflows!$C609,0)</f>
        <v>0</v>
      </c>
      <c r="E609" s="17">
        <f>IF(C609&lt;=Goals!$C$3,Goals!$H$3*Cashflows!$C609,0)</f>
        <v>22007.023580692319</v>
      </c>
      <c r="F609" s="17">
        <f>IF(D609&lt;=Goals!$C$4,Goals!$H$4*Cashflows!$C609,0)</f>
        <v>25744.727835775411</v>
      </c>
      <c r="G609" s="17">
        <f>IF(E609&lt;=Goals!$C$5,Goals!$H$5*Cashflows!$C609,0)</f>
        <v>3109.7089690514217</v>
      </c>
    </row>
    <row r="610" spans="1:7" x14ac:dyDescent="0.35">
      <c r="A610" s="1">
        <f t="shared" si="29"/>
        <v>42126</v>
      </c>
      <c r="B610" s="1">
        <f t="shared" si="27"/>
        <v>38476</v>
      </c>
      <c r="C610">
        <f t="shared" si="28"/>
        <v>0</v>
      </c>
      <c r="D610" s="17">
        <f>IF(A610&lt;=Goals!$C$2,Goals!$H$2*Cashflows!$C610,0)</f>
        <v>0</v>
      </c>
      <c r="E610" s="17">
        <f>IF(C610&lt;=Goals!$C$3,Goals!$H$3*Cashflows!$C610,0)</f>
        <v>0</v>
      </c>
      <c r="F610" s="17">
        <f>IF(D610&lt;=Goals!$C$4,Goals!$H$4*Cashflows!$C610,0)</f>
        <v>0</v>
      </c>
      <c r="G610" s="17">
        <f>IF(E610&lt;=Goals!$C$5,Goals!$H$5*Cashflows!$C610,0)</f>
        <v>0</v>
      </c>
    </row>
    <row r="611" spans="1:7" x14ac:dyDescent="0.35">
      <c r="A611" s="1">
        <f t="shared" si="29"/>
        <v>42127</v>
      </c>
      <c r="B611" s="1">
        <f t="shared" si="27"/>
        <v>38477</v>
      </c>
      <c r="C611">
        <f t="shared" si="28"/>
        <v>0</v>
      </c>
      <c r="D611" s="17">
        <f>IF(A611&lt;=Goals!$C$2,Goals!$H$2*Cashflows!$C611,0)</f>
        <v>0</v>
      </c>
      <c r="E611" s="17">
        <f>IF(C611&lt;=Goals!$C$3,Goals!$H$3*Cashflows!$C611,0)</f>
        <v>0</v>
      </c>
      <c r="F611" s="17">
        <f>IF(D611&lt;=Goals!$C$4,Goals!$H$4*Cashflows!$C611,0)</f>
        <v>0</v>
      </c>
      <c r="G611" s="17">
        <f>IF(E611&lt;=Goals!$C$5,Goals!$H$5*Cashflows!$C611,0)</f>
        <v>0</v>
      </c>
    </row>
    <row r="612" spans="1:7" x14ac:dyDescent="0.35">
      <c r="A612" s="1">
        <f t="shared" si="29"/>
        <v>42128</v>
      </c>
      <c r="B612" s="1">
        <f t="shared" si="27"/>
        <v>38478</v>
      </c>
      <c r="C612">
        <f t="shared" si="28"/>
        <v>0</v>
      </c>
      <c r="D612" s="17">
        <f>IF(A612&lt;=Goals!$C$2,Goals!$H$2*Cashflows!$C612,0)</f>
        <v>0</v>
      </c>
      <c r="E612" s="17">
        <f>IF(C612&lt;=Goals!$C$3,Goals!$H$3*Cashflows!$C612,0)</f>
        <v>0</v>
      </c>
      <c r="F612" s="17">
        <f>IF(D612&lt;=Goals!$C$4,Goals!$H$4*Cashflows!$C612,0)</f>
        <v>0</v>
      </c>
      <c r="G612" s="17">
        <f>IF(E612&lt;=Goals!$C$5,Goals!$H$5*Cashflows!$C612,0)</f>
        <v>0</v>
      </c>
    </row>
    <row r="613" spans="1:7" x14ac:dyDescent="0.35">
      <c r="A613" s="1">
        <f t="shared" si="29"/>
        <v>42129</v>
      </c>
      <c r="B613" s="1">
        <f t="shared" si="27"/>
        <v>38479</v>
      </c>
      <c r="C613">
        <f t="shared" si="28"/>
        <v>0</v>
      </c>
      <c r="D613" s="17">
        <f>IF(A613&lt;=Goals!$C$2,Goals!$H$2*Cashflows!$C613,0)</f>
        <v>0</v>
      </c>
      <c r="E613" s="17">
        <f>IF(C613&lt;=Goals!$C$3,Goals!$H$3*Cashflows!$C613,0)</f>
        <v>0</v>
      </c>
      <c r="F613" s="17">
        <f>IF(D613&lt;=Goals!$C$4,Goals!$H$4*Cashflows!$C613,0)</f>
        <v>0</v>
      </c>
      <c r="G613" s="17">
        <f>IF(E613&lt;=Goals!$C$5,Goals!$H$5*Cashflows!$C613,0)</f>
        <v>0</v>
      </c>
    </row>
    <row r="614" spans="1:7" x14ac:dyDescent="0.35">
      <c r="A614" s="1">
        <f t="shared" si="29"/>
        <v>42130</v>
      </c>
      <c r="B614" s="1">
        <f t="shared" si="27"/>
        <v>38480</v>
      </c>
      <c r="C614">
        <f t="shared" si="28"/>
        <v>0</v>
      </c>
      <c r="D614" s="17">
        <f>IF(A614&lt;=Goals!$C$2,Goals!$H$2*Cashflows!$C614,0)</f>
        <v>0</v>
      </c>
      <c r="E614" s="17">
        <f>IF(C614&lt;=Goals!$C$3,Goals!$H$3*Cashflows!$C614,0)</f>
        <v>0</v>
      </c>
      <c r="F614" s="17">
        <f>IF(D614&lt;=Goals!$C$4,Goals!$H$4*Cashflows!$C614,0)</f>
        <v>0</v>
      </c>
      <c r="G614" s="17">
        <f>IF(E614&lt;=Goals!$C$5,Goals!$H$5*Cashflows!$C614,0)</f>
        <v>0</v>
      </c>
    </row>
    <row r="615" spans="1:7" x14ac:dyDescent="0.35">
      <c r="A615" s="1">
        <f t="shared" si="29"/>
        <v>42131</v>
      </c>
      <c r="B615" s="1">
        <f t="shared" si="27"/>
        <v>38481</v>
      </c>
      <c r="C615">
        <f t="shared" si="28"/>
        <v>0</v>
      </c>
      <c r="D615" s="17">
        <f>IF(A615&lt;=Goals!$C$2,Goals!$H$2*Cashflows!$C615,0)</f>
        <v>0</v>
      </c>
      <c r="E615" s="17">
        <f>IF(C615&lt;=Goals!$C$3,Goals!$H$3*Cashflows!$C615,0)</f>
        <v>0</v>
      </c>
      <c r="F615" s="17">
        <f>IF(D615&lt;=Goals!$C$4,Goals!$H$4*Cashflows!$C615,0)</f>
        <v>0</v>
      </c>
      <c r="G615" s="17">
        <f>IF(E615&lt;=Goals!$C$5,Goals!$H$5*Cashflows!$C615,0)</f>
        <v>0</v>
      </c>
    </row>
    <row r="616" spans="1:7" x14ac:dyDescent="0.35">
      <c r="A616" s="1">
        <f t="shared" si="29"/>
        <v>42132</v>
      </c>
      <c r="B616" s="1">
        <f t="shared" si="27"/>
        <v>38482</v>
      </c>
      <c r="C616">
        <f t="shared" si="28"/>
        <v>0</v>
      </c>
      <c r="D616" s="17">
        <f>IF(A616&lt;=Goals!$C$2,Goals!$H$2*Cashflows!$C616,0)</f>
        <v>0</v>
      </c>
      <c r="E616" s="17">
        <f>IF(C616&lt;=Goals!$C$3,Goals!$H$3*Cashflows!$C616,0)</f>
        <v>0</v>
      </c>
      <c r="F616" s="17">
        <f>IF(D616&lt;=Goals!$C$4,Goals!$H$4*Cashflows!$C616,0)</f>
        <v>0</v>
      </c>
      <c r="G616" s="17">
        <f>IF(E616&lt;=Goals!$C$5,Goals!$H$5*Cashflows!$C616,0)</f>
        <v>0</v>
      </c>
    </row>
    <row r="617" spans="1:7" x14ac:dyDescent="0.35">
      <c r="A617" s="1">
        <f t="shared" si="29"/>
        <v>42133</v>
      </c>
      <c r="B617" s="1">
        <f t="shared" si="27"/>
        <v>38483</v>
      </c>
      <c r="C617">
        <f t="shared" si="28"/>
        <v>0</v>
      </c>
      <c r="D617" s="17">
        <f>IF(A617&lt;=Goals!$C$2,Goals!$H$2*Cashflows!$C617,0)</f>
        <v>0</v>
      </c>
      <c r="E617" s="17">
        <f>IF(C617&lt;=Goals!$C$3,Goals!$H$3*Cashflows!$C617,0)</f>
        <v>0</v>
      </c>
      <c r="F617" s="17">
        <f>IF(D617&lt;=Goals!$C$4,Goals!$H$4*Cashflows!$C617,0)</f>
        <v>0</v>
      </c>
      <c r="G617" s="17">
        <f>IF(E617&lt;=Goals!$C$5,Goals!$H$5*Cashflows!$C617,0)</f>
        <v>0</v>
      </c>
    </row>
    <row r="618" spans="1:7" x14ac:dyDescent="0.35">
      <c r="A618" s="1">
        <f t="shared" si="29"/>
        <v>42134</v>
      </c>
      <c r="B618" s="1">
        <f t="shared" si="27"/>
        <v>38484</v>
      </c>
      <c r="C618">
        <f t="shared" si="28"/>
        <v>0</v>
      </c>
      <c r="D618" s="17">
        <f>IF(A618&lt;=Goals!$C$2,Goals!$H$2*Cashflows!$C618,0)</f>
        <v>0</v>
      </c>
      <c r="E618" s="17">
        <f>IF(C618&lt;=Goals!$C$3,Goals!$H$3*Cashflows!$C618,0)</f>
        <v>0</v>
      </c>
      <c r="F618" s="17">
        <f>IF(D618&lt;=Goals!$C$4,Goals!$H$4*Cashflows!$C618,0)</f>
        <v>0</v>
      </c>
      <c r="G618" s="17">
        <f>IF(E618&lt;=Goals!$C$5,Goals!$H$5*Cashflows!$C618,0)</f>
        <v>0</v>
      </c>
    </row>
    <row r="619" spans="1:7" x14ac:dyDescent="0.35">
      <c r="A619" s="1">
        <f t="shared" si="29"/>
        <v>42135</v>
      </c>
      <c r="B619" s="1">
        <f t="shared" si="27"/>
        <v>38485</v>
      </c>
      <c r="C619">
        <f t="shared" si="28"/>
        <v>0</v>
      </c>
      <c r="D619" s="17">
        <f>IF(A619&lt;=Goals!$C$2,Goals!$H$2*Cashflows!$C619,0)</f>
        <v>0</v>
      </c>
      <c r="E619" s="17">
        <f>IF(C619&lt;=Goals!$C$3,Goals!$H$3*Cashflows!$C619,0)</f>
        <v>0</v>
      </c>
      <c r="F619" s="17">
        <f>IF(D619&lt;=Goals!$C$4,Goals!$H$4*Cashflows!$C619,0)</f>
        <v>0</v>
      </c>
      <c r="G619" s="17">
        <f>IF(E619&lt;=Goals!$C$5,Goals!$H$5*Cashflows!$C619,0)</f>
        <v>0</v>
      </c>
    </row>
    <row r="620" spans="1:7" x14ac:dyDescent="0.35">
      <c r="A620" s="1">
        <f t="shared" si="29"/>
        <v>42136</v>
      </c>
      <c r="B620" s="1">
        <f t="shared" si="27"/>
        <v>38486</v>
      </c>
      <c r="C620">
        <f t="shared" si="28"/>
        <v>0</v>
      </c>
      <c r="D620" s="17">
        <f>IF(A620&lt;=Goals!$C$2,Goals!$H$2*Cashflows!$C620,0)</f>
        <v>0</v>
      </c>
      <c r="E620" s="17">
        <f>IF(C620&lt;=Goals!$C$3,Goals!$H$3*Cashflows!$C620,0)</f>
        <v>0</v>
      </c>
      <c r="F620" s="17">
        <f>IF(D620&lt;=Goals!$C$4,Goals!$H$4*Cashflows!$C620,0)</f>
        <v>0</v>
      </c>
      <c r="G620" s="17">
        <f>IF(E620&lt;=Goals!$C$5,Goals!$H$5*Cashflows!$C620,0)</f>
        <v>0</v>
      </c>
    </row>
    <row r="621" spans="1:7" x14ac:dyDescent="0.35">
      <c r="A621" s="1">
        <f t="shared" si="29"/>
        <v>42137</v>
      </c>
      <c r="B621" s="1">
        <f t="shared" si="27"/>
        <v>38487</v>
      </c>
      <c r="C621">
        <f t="shared" si="28"/>
        <v>0</v>
      </c>
      <c r="D621" s="17">
        <f>IF(A621&lt;=Goals!$C$2,Goals!$H$2*Cashflows!$C621,0)</f>
        <v>0</v>
      </c>
      <c r="E621" s="17">
        <f>IF(C621&lt;=Goals!$C$3,Goals!$H$3*Cashflows!$C621,0)</f>
        <v>0</v>
      </c>
      <c r="F621" s="17">
        <f>IF(D621&lt;=Goals!$C$4,Goals!$H$4*Cashflows!$C621,0)</f>
        <v>0</v>
      </c>
      <c r="G621" s="17">
        <f>IF(E621&lt;=Goals!$C$5,Goals!$H$5*Cashflows!$C621,0)</f>
        <v>0</v>
      </c>
    </row>
    <row r="622" spans="1:7" x14ac:dyDescent="0.35">
      <c r="A622" s="1">
        <f t="shared" si="29"/>
        <v>42138</v>
      </c>
      <c r="B622" s="1">
        <f t="shared" si="27"/>
        <v>38488</v>
      </c>
      <c r="C622">
        <f t="shared" si="28"/>
        <v>0</v>
      </c>
      <c r="D622" s="17">
        <f>IF(A622&lt;=Goals!$C$2,Goals!$H$2*Cashflows!$C622,0)</f>
        <v>0</v>
      </c>
      <c r="E622" s="17">
        <f>IF(C622&lt;=Goals!$C$3,Goals!$H$3*Cashflows!$C622,0)</f>
        <v>0</v>
      </c>
      <c r="F622" s="17">
        <f>IF(D622&lt;=Goals!$C$4,Goals!$H$4*Cashflows!$C622,0)</f>
        <v>0</v>
      </c>
      <c r="G622" s="17">
        <f>IF(E622&lt;=Goals!$C$5,Goals!$H$5*Cashflows!$C622,0)</f>
        <v>0</v>
      </c>
    </row>
    <row r="623" spans="1:7" x14ac:dyDescent="0.35">
      <c r="A623" s="1">
        <f t="shared" si="29"/>
        <v>42139</v>
      </c>
      <c r="B623" s="1">
        <f t="shared" si="27"/>
        <v>38489</v>
      </c>
      <c r="C623">
        <f t="shared" si="28"/>
        <v>0</v>
      </c>
      <c r="D623" s="17">
        <f>IF(A623&lt;=Goals!$C$2,Goals!$H$2*Cashflows!$C623,0)</f>
        <v>0</v>
      </c>
      <c r="E623" s="17">
        <f>IF(C623&lt;=Goals!$C$3,Goals!$H$3*Cashflows!$C623,0)</f>
        <v>0</v>
      </c>
      <c r="F623" s="17">
        <f>IF(D623&lt;=Goals!$C$4,Goals!$H$4*Cashflows!$C623,0)</f>
        <v>0</v>
      </c>
      <c r="G623" s="17">
        <f>IF(E623&lt;=Goals!$C$5,Goals!$H$5*Cashflows!$C623,0)</f>
        <v>0</v>
      </c>
    </row>
    <row r="624" spans="1:7" x14ac:dyDescent="0.35">
      <c r="A624" s="1">
        <f t="shared" si="29"/>
        <v>42140</v>
      </c>
      <c r="B624" s="1">
        <f t="shared" si="27"/>
        <v>38490</v>
      </c>
      <c r="C624">
        <f t="shared" si="28"/>
        <v>0</v>
      </c>
      <c r="D624" s="17">
        <f>IF(A624&lt;=Goals!$C$2,Goals!$H$2*Cashflows!$C624,0)</f>
        <v>0</v>
      </c>
      <c r="E624" s="17">
        <f>IF(C624&lt;=Goals!$C$3,Goals!$H$3*Cashflows!$C624,0)</f>
        <v>0</v>
      </c>
      <c r="F624" s="17">
        <f>IF(D624&lt;=Goals!$C$4,Goals!$H$4*Cashflows!$C624,0)</f>
        <v>0</v>
      </c>
      <c r="G624" s="17">
        <f>IF(E624&lt;=Goals!$C$5,Goals!$H$5*Cashflows!$C624,0)</f>
        <v>0</v>
      </c>
    </row>
    <row r="625" spans="1:7" x14ac:dyDescent="0.35">
      <c r="A625" s="1">
        <f t="shared" si="29"/>
        <v>42141</v>
      </c>
      <c r="B625" s="1">
        <f t="shared" si="27"/>
        <v>38491</v>
      </c>
      <c r="C625">
        <f t="shared" si="28"/>
        <v>0</v>
      </c>
      <c r="D625" s="17">
        <f>IF(A625&lt;=Goals!$C$2,Goals!$H$2*Cashflows!$C625,0)</f>
        <v>0</v>
      </c>
      <c r="E625" s="17">
        <f>IF(C625&lt;=Goals!$C$3,Goals!$H$3*Cashflows!$C625,0)</f>
        <v>0</v>
      </c>
      <c r="F625" s="17">
        <f>IF(D625&lt;=Goals!$C$4,Goals!$H$4*Cashflows!$C625,0)</f>
        <v>0</v>
      </c>
      <c r="G625" s="17">
        <f>IF(E625&lt;=Goals!$C$5,Goals!$H$5*Cashflows!$C625,0)</f>
        <v>0</v>
      </c>
    </row>
    <row r="626" spans="1:7" x14ac:dyDescent="0.35">
      <c r="A626" s="1">
        <f t="shared" si="29"/>
        <v>42142</v>
      </c>
      <c r="B626" s="1">
        <f t="shared" si="27"/>
        <v>38492</v>
      </c>
      <c r="C626">
        <f t="shared" si="28"/>
        <v>0</v>
      </c>
      <c r="D626" s="17">
        <f>IF(A626&lt;=Goals!$C$2,Goals!$H$2*Cashflows!$C626,0)</f>
        <v>0</v>
      </c>
      <c r="E626" s="17">
        <f>IF(C626&lt;=Goals!$C$3,Goals!$H$3*Cashflows!$C626,0)</f>
        <v>0</v>
      </c>
      <c r="F626" s="17">
        <f>IF(D626&lt;=Goals!$C$4,Goals!$H$4*Cashflows!$C626,0)</f>
        <v>0</v>
      </c>
      <c r="G626" s="17">
        <f>IF(E626&lt;=Goals!$C$5,Goals!$H$5*Cashflows!$C626,0)</f>
        <v>0</v>
      </c>
    </row>
    <row r="627" spans="1:7" x14ac:dyDescent="0.35">
      <c r="A627" s="1">
        <f t="shared" si="29"/>
        <v>42143</v>
      </c>
      <c r="B627" s="1">
        <f t="shared" si="27"/>
        <v>38493</v>
      </c>
      <c r="C627">
        <f t="shared" si="28"/>
        <v>0</v>
      </c>
      <c r="D627" s="17">
        <f>IF(A627&lt;=Goals!$C$2,Goals!$H$2*Cashflows!$C627,0)</f>
        <v>0</v>
      </c>
      <c r="E627" s="17">
        <f>IF(C627&lt;=Goals!$C$3,Goals!$H$3*Cashflows!$C627,0)</f>
        <v>0</v>
      </c>
      <c r="F627" s="17">
        <f>IF(D627&lt;=Goals!$C$4,Goals!$H$4*Cashflows!$C627,0)</f>
        <v>0</v>
      </c>
      <c r="G627" s="17">
        <f>IF(E627&lt;=Goals!$C$5,Goals!$H$5*Cashflows!$C627,0)</f>
        <v>0</v>
      </c>
    </row>
    <row r="628" spans="1:7" x14ac:dyDescent="0.35">
      <c r="A628" s="1">
        <f t="shared" si="29"/>
        <v>42144</v>
      </c>
      <c r="B628" s="1">
        <f t="shared" si="27"/>
        <v>38494</v>
      </c>
      <c r="C628">
        <f t="shared" si="28"/>
        <v>0</v>
      </c>
      <c r="D628" s="17">
        <f>IF(A628&lt;=Goals!$C$2,Goals!$H$2*Cashflows!$C628,0)</f>
        <v>0</v>
      </c>
      <c r="E628" s="17">
        <f>IF(C628&lt;=Goals!$C$3,Goals!$H$3*Cashflows!$C628,0)</f>
        <v>0</v>
      </c>
      <c r="F628" s="17">
        <f>IF(D628&lt;=Goals!$C$4,Goals!$H$4*Cashflows!$C628,0)</f>
        <v>0</v>
      </c>
      <c r="G628" s="17">
        <f>IF(E628&lt;=Goals!$C$5,Goals!$H$5*Cashflows!$C628,0)</f>
        <v>0</v>
      </c>
    </row>
    <row r="629" spans="1:7" x14ac:dyDescent="0.35">
      <c r="A629" s="1">
        <f t="shared" si="29"/>
        <v>42145</v>
      </c>
      <c r="B629" s="1">
        <f t="shared" si="27"/>
        <v>38495</v>
      </c>
      <c r="C629">
        <f t="shared" si="28"/>
        <v>0</v>
      </c>
      <c r="D629" s="17">
        <f>IF(A629&lt;=Goals!$C$2,Goals!$H$2*Cashflows!$C629,0)</f>
        <v>0</v>
      </c>
      <c r="E629" s="17">
        <f>IF(C629&lt;=Goals!$C$3,Goals!$H$3*Cashflows!$C629,0)</f>
        <v>0</v>
      </c>
      <c r="F629" s="17">
        <f>IF(D629&lt;=Goals!$C$4,Goals!$H$4*Cashflows!$C629,0)</f>
        <v>0</v>
      </c>
      <c r="G629" s="17">
        <f>IF(E629&lt;=Goals!$C$5,Goals!$H$5*Cashflows!$C629,0)</f>
        <v>0</v>
      </c>
    </row>
    <row r="630" spans="1:7" x14ac:dyDescent="0.35">
      <c r="A630" s="1">
        <f t="shared" si="29"/>
        <v>42146</v>
      </c>
      <c r="B630" s="1">
        <f t="shared" si="27"/>
        <v>38496</v>
      </c>
      <c r="C630">
        <f t="shared" si="28"/>
        <v>0</v>
      </c>
      <c r="D630" s="17">
        <f>IF(A630&lt;=Goals!$C$2,Goals!$H$2*Cashflows!$C630,0)</f>
        <v>0</v>
      </c>
      <c r="E630" s="17">
        <f>IF(C630&lt;=Goals!$C$3,Goals!$H$3*Cashflows!$C630,0)</f>
        <v>0</v>
      </c>
      <c r="F630" s="17">
        <f>IF(D630&lt;=Goals!$C$4,Goals!$H$4*Cashflows!$C630,0)</f>
        <v>0</v>
      </c>
      <c r="G630" s="17">
        <f>IF(E630&lt;=Goals!$C$5,Goals!$H$5*Cashflows!$C630,0)</f>
        <v>0</v>
      </c>
    </row>
    <row r="631" spans="1:7" x14ac:dyDescent="0.35">
      <c r="A631" s="1">
        <f t="shared" si="29"/>
        <v>42147</v>
      </c>
      <c r="B631" s="1">
        <f t="shared" si="27"/>
        <v>38497</v>
      </c>
      <c r="C631">
        <f t="shared" si="28"/>
        <v>0</v>
      </c>
      <c r="D631" s="17">
        <f>IF(A631&lt;=Goals!$C$2,Goals!$H$2*Cashflows!$C631,0)</f>
        <v>0</v>
      </c>
      <c r="E631" s="17">
        <f>IF(C631&lt;=Goals!$C$3,Goals!$H$3*Cashflows!$C631,0)</f>
        <v>0</v>
      </c>
      <c r="F631" s="17">
        <f>IF(D631&lt;=Goals!$C$4,Goals!$H$4*Cashflows!$C631,0)</f>
        <v>0</v>
      </c>
      <c r="G631" s="17">
        <f>IF(E631&lt;=Goals!$C$5,Goals!$H$5*Cashflows!$C631,0)</f>
        <v>0</v>
      </c>
    </row>
    <row r="632" spans="1:7" x14ac:dyDescent="0.35">
      <c r="A632" s="1">
        <f t="shared" si="29"/>
        <v>42148</v>
      </c>
      <c r="B632" s="1">
        <f t="shared" si="27"/>
        <v>38498</v>
      </c>
      <c r="C632">
        <f t="shared" si="28"/>
        <v>0</v>
      </c>
      <c r="D632" s="17">
        <f>IF(A632&lt;=Goals!$C$2,Goals!$H$2*Cashflows!$C632,0)</f>
        <v>0</v>
      </c>
      <c r="E632" s="17">
        <f>IF(C632&lt;=Goals!$C$3,Goals!$H$3*Cashflows!$C632,0)</f>
        <v>0</v>
      </c>
      <c r="F632" s="17">
        <f>IF(D632&lt;=Goals!$C$4,Goals!$H$4*Cashflows!$C632,0)</f>
        <v>0</v>
      </c>
      <c r="G632" s="17">
        <f>IF(E632&lt;=Goals!$C$5,Goals!$H$5*Cashflows!$C632,0)</f>
        <v>0</v>
      </c>
    </row>
    <row r="633" spans="1:7" x14ac:dyDescent="0.35">
      <c r="A633" s="1">
        <f t="shared" si="29"/>
        <v>42149</v>
      </c>
      <c r="B633" s="1">
        <f t="shared" si="27"/>
        <v>38499</v>
      </c>
      <c r="C633">
        <f t="shared" si="28"/>
        <v>0</v>
      </c>
      <c r="D633" s="17">
        <f>IF(A633&lt;=Goals!$C$2,Goals!$H$2*Cashflows!$C633,0)</f>
        <v>0</v>
      </c>
      <c r="E633" s="17">
        <f>IF(C633&lt;=Goals!$C$3,Goals!$H$3*Cashflows!$C633,0)</f>
        <v>0</v>
      </c>
      <c r="F633" s="17">
        <f>IF(D633&lt;=Goals!$C$4,Goals!$H$4*Cashflows!$C633,0)</f>
        <v>0</v>
      </c>
      <c r="G633" s="17">
        <f>IF(E633&lt;=Goals!$C$5,Goals!$H$5*Cashflows!$C633,0)</f>
        <v>0</v>
      </c>
    </row>
    <row r="634" spans="1:7" x14ac:dyDescent="0.35">
      <c r="A634" s="1">
        <f t="shared" si="29"/>
        <v>42150</v>
      </c>
      <c r="B634" s="1">
        <f t="shared" si="27"/>
        <v>38500</v>
      </c>
      <c r="C634">
        <f t="shared" si="28"/>
        <v>0</v>
      </c>
      <c r="D634" s="17">
        <f>IF(A634&lt;=Goals!$C$2,Goals!$H$2*Cashflows!$C634,0)</f>
        <v>0</v>
      </c>
      <c r="E634" s="17">
        <f>IF(C634&lt;=Goals!$C$3,Goals!$H$3*Cashflows!$C634,0)</f>
        <v>0</v>
      </c>
      <c r="F634" s="17">
        <f>IF(D634&lt;=Goals!$C$4,Goals!$H$4*Cashflows!$C634,0)</f>
        <v>0</v>
      </c>
      <c r="G634" s="17">
        <f>IF(E634&lt;=Goals!$C$5,Goals!$H$5*Cashflows!$C634,0)</f>
        <v>0</v>
      </c>
    </row>
    <row r="635" spans="1:7" x14ac:dyDescent="0.35">
      <c r="A635" s="1">
        <f t="shared" si="29"/>
        <v>42151</v>
      </c>
      <c r="B635" s="1">
        <f t="shared" si="27"/>
        <v>38501</v>
      </c>
      <c r="C635">
        <f t="shared" si="28"/>
        <v>0</v>
      </c>
      <c r="D635" s="17">
        <f>IF(A635&lt;=Goals!$C$2,Goals!$H$2*Cashflows!$C635,0)</f>
        <v>0</v>
      </c>
      <c r="E635" s="17">
        <f>IF(C635&lt;=Goals!$C$3,Goals!$H$3*Cashflows!$C635,0)</f>
        <v>0</v>
      </c>
      <c r="F635" s="17">
        <f>IF(D635&lt;=Goals!$C$4,Goals!$H$4*Cashflows!$C635,0)</f>
        <v>0</v>
      </c>
      <c r="G635" s="17">
        <f>IF(E635&lt;=Goals!$C$5,Goals!$H$5*Cashflows!$C635,0)</f>
        <v>0</v>
      </c>
    </row>
    <row r="636" spans="1:7" x14ac:dyDescent="0.35">
      <c r="A636" s="1">
        <f t="shared" si="29"/>
        <v>42152</v>
      </c>
      <c r="B636" s="1">
        <f t="shared" si="27"/>
        <v>38502</v>
      </c>
      <c r="C636">
        <f t="shared" si="28"/>
        <v>0</v>
      </c>
      <c r="D636" s="17">
        <f>IF(A636&lt;=Goals!$C$2,Goals!$H$2*Cashflows!$C636,0)</f>
        <v>0</v>
      </c>
      <c r="E636" s="17">
        <f>IF(C636&lt;=Goals!$C$3,Goals!$H$3*Cashflows!$C636,0)</f>
        <v>0</v>
      </c>
      <c r="F636" s="17">
        <f>IF(D636&lt;=Goals!$C$4,Goals!$H$4*Cashflows!$C636,0)</f>
        <v>0</v>
      </c>
      <c r="G636" s="17">
        <f>IF(E636&lt;=Goals!$C$5,Goals!$H$5*Cashflows!$C636,0)</f>
        <v>0</v>
      </c>
    </row>
    <row r="637" spans="1:7" x14ac:dyDescent="0.35">
      <c r="A637" s="1">
        <f t="shared" si="29"/>
        <v>42153</v>
      </c>
      <c r="B637" s="1">
        <f t="shared" si="27"/>
        <v>38503</v>
      </c>
      <c r="C637">
        <f t="shared" si="28"/>
        <v>0</v>
      </c>
      <c r="D637" s="17">
        <f>IF(A637&lt;=Goals!$C$2,Goals!$H$2*Cashflows!$C637,0)</f>
        <v>0</v>
      </c>
      <c r="E637" s="17">
        <f>IF(C637&lt;=Goals!$C$3,Goals!$H$3*Cashflows!$C637,0)</f>
        <v>0</v>
      </c>
      <c r="F637" s="17">
        <f>IF(D637&lt;=Goals!$C$4,Goals!$H$4*Cashflows!$C637,0)</f>
        <v>0</v>
      </c>
      <c r="G637" s="17">
        <f>IF(E637&lt;=Goals!$C$5,Goals!$H$5*Cashflows!$C637,0)</f>
        <v>0</v>
      </c>
    </row>
    <row r="638" spans="1:7" x14ac:dyDescent="0.35">
      <c r="A638" s="1">
        <f t="shared" si="29"/>
        <v>42154</v>
      </c>
      <c r="B638" s="1">
        <f t="shared" si="27"/>
        <v>38504</v>
      </c>
      <c r="C638">
        <f t="shared" si="28"/>
        <v>0</v>
      </c>
      <c r="D638" s="17">
        <f>IF(A638&lt;=Goals!$C$2,Goals!$H$2*Cashflows!$C638,0)</f>
        <v>0</v>
      </c>
      <c r="E638" s="17">
        <f>IF(C638&lt;=Goals!$C$3,Goals!$H$3*Cashflows!$C638,0)</f>
        <v>0</v>
      </c>
      <c r="F638" s="17">
        <f>IF(D638&lt;=Goals!$C$4,Goals!$H$4*Cashflows!$C638,0)</f>
        <v>0</v>
      </c>
      <c r="G638" s="17">
        <f>IF(E638&lt;=Goals!$C$5,Goals!$H$5*Cashflows!$C638,0)</f>
        <v>0</v>
      </c>
    </row>
    <row r="639" spans="1:7" x14ac:dyDescent="0.35">
      <c r="A639" s="1">
        <f t="shared" si="29"/>
        <v>42155</v>
      </c>
      <c r="B639" s="1">
        <f t="shared" si="27"/>
        <v>38505</v>
      </c>
      <c r="C639">
        <f t="shared" si="28"/>
        <v>0</v>
      </c>
      <c r="D639" s="17">
        <f>IF(A639&lt;=Goals!$C$2,Goals!$H$2*Cashflows!$C639,0)</f>
        <v>0</v>
      </c>
      <c r="E639" s="17">
        <f>IF(C639&lt;=Goals!$C$3,Goals!$H$3*Cashflows!$C639,0)</f>
        <v>0</v>
      </c>
      <c r="F639" s="17">
        <f>IF(D639&lt;=Goals!$C$4,Goals!$H$4*Cashflows!$C639,0)</f>
        <v>0</v>
      </c>
      <c r="G639" s="17">
        <f>IF(E639&lt;=Goals!$C$5,Goals!$H$5*Cashflows!$C639,0)</f>
        <v>0</v>
      </c>
    </row>
    <row r="640" spans="1:7" x14ac:dyDescent="0.35">
      <c r="A640" s="1">
        <f t="shared" si="29"/>
        <v>42156</v>
      </c>
      <c r="B640" s="1">
        <f t="shared" si="27"/>
        <v>38506</v>
      </c>
      <c r="C640">
        <f t="shared" si="28"/>
        <v>1</v>
      </c>
      <c r="D640" s="17">
        <f>IF(A640&lt;=Goals!$C$2,Goals!$H$2*Cashflows!$C640,0)</f>
        <v>0</v>
      </c>
      <c r="E640" s="17">
        <f>IF(C640&lt;=Goals!$C$3,Goals!$H$3*Cashflows!$C640,0)</f>
        <v>22007.023580692319</v>
      </c>
      <c r="F640" s="17">
        <f>IF(D640&lt;=Goals!$C$4,Goals!$H$4*Cashflows!$C640,0)</f>
        <v>25744.727835775411</v>
      </c>
      <c r="G640" s="17">
        <f>IF(E640&lt;=Goals!$C$5,Goals!$H$5*Cashflows!$C640,0)</f>
        <v>3109.7089690514217</v>
      </c>
    </row>
    <row r="641" spans="1:7" x14ac:dyDescent="0.35">
      <c r="A641" s="1">
        <f t="shared" si="29"/>
        <v>42157</v>
      </c>
      <c r="B641" s="1">
        <f t="shared" si="27"/>
        <v>38507</v>
      </c>
      <c r="C641">
        <f t="shared" si="28"/>
        <v>0</v>
      </c>
      <c r="D641" s="17">
        <f>IF(A641&lt;=Goals!$C$2,Goals!$H$2*Cashflows!$C641,0)</f>
        <v>0</v>
      </c>
      <c r="E641" s="17">
        <f>IF(C641&lt;=Goals!$C$3,Goals!$H$3*Cashflows!$C641,0)</f>
        <v>0</v>
      </c>
      <c r="F641" s="17">
        <f>IF(D641&lt;=Goals!$C$4,Goals!$H$4*Cashflows!$C641,0)</f>
        <v>0</v>
      </c>
      <c r="G641" s="17">
        <f>IF(E641&lt;=Goals!$C$5,Goals!$H$5*Cashflows!$C641,0)</f>
        <v>0</v>
      </c>
    </row>
    <row r="642" spans="1:7" x14ac:dyDescent="0.35">
      <c r="A642" s="1">
        <f t="shared" si="29"/>
        <v>42158</v>
      </c>
      <c r="B642" s="1">
        <f t="shared" ref="B642:B705" si="30">A642-(lookback_years*365)</f>
        <v>38508</v>
      </c>
      <c r="C642">
        <f t="shared" si="28"/>
        <v>0</v>
      </c>
      <c r="D642" s="17">
        <f>IF(A642&lt;=Goals!$C$2,Goals!$H$2*Cashflows!$C642,0)</f>
        <v>0</v>
      </c>
      <c r="E642" s="17">
        <f>IF(C642&lt;=Goals!$C$3,Goals!$H$3*Cashflows!$C642,0)</f>
        <v>0</v>
      </c>
      <c r="F642" s="17">
        <f>IF(D642&lt;=Goals!$C$4,Goals!$H$4*Cashflows!$C642,0)</f>
        <v>0</v>
      </c>
      <c r="G642" s="17">
        <f>IF(E642&lt;=Goals!$C$5,Goals!$H$5*Cashflows!$C642,0)</f>
        <v>0</v>
      </c>
    </row>
    <row r="643" spans="1:7" x14ac:dyDescent="0.35">
      <c r="A643" s="1">
        <f t="shared" si="29"/>
        <v>42159</v>
      </c>
      <c r="B643" s="1">
        <f t="shared" si="30"/>
        <v>38509</v>
      </c>
      <c r="C643">
        <f t="shared" ref="C643:C706" si="31">IF(DAY(A643)=1,1,0)</f>
        <v>0</v>
      </c>
      <c r="D643" s="17">
        <f>IF(A643&lt;=Goals!$C$2,Goals!$H$2*Cashflows!$C643,0)</f>
        <v>0</v>
      </c>
      <c r="E643" s="17">
        <f>IF(C643&lt;=Goals!$C$3,Goals!$H$3*Cashflows!$C643,0)</f>
        <v>0</v>
      </c>
      <c r="F643" s="17">
        <f>IF(D643&lt;=Goals!$C$4,Goals!$H$4*Cashflows!$C643,0)</f>
        <v>0</v>
      </c>
      <c r="G643" s="17">
        <f>IF(E643&lt;=Goals!$C$5,Goals!$H$5*Cashflows!$C643,0)</f>
        <v>0</v>
      </c>
    </row>
    <row r="644" spans="1:7" x14ac:dyDescent="0.35">
      <c r="A644" s="1">
        <f t="shared" ref="A644:A707" si="32">A643+1</f>
        <v>42160</v>
      </c>
      <c r="B644" s="1">
        <f t="shared" si="30"/>
        <v>38510</v>
      </c>
      <c r="C644">
        <f t="shared" si="31"/>
        <v>0</v>
      </c>
      <c r="D644" s="17">
        <f>IF(A644&lt;=Goals!$C$2,Goals!$H$2*Cashflows!$C644,0)</f>
        <v>0</v>
      </c>
      <c r="E644" s="17">
        <f>IF(C644&lt;=Goals!$C$3,Goals!$H$3*Cashflows!$C644,0)</f>
        <v>0</v>
      </c>
      <c r="F644" s="17">
        <f>IF(D644&lt;=Goals!$C$4,Goals!$H$4*Cashflows!$C644,0)</f>
        <v>0</v>
      </c>
      <c r="G644" s="17">
        <f>IF(E644&lt;=Goals!$C$5,Goals!$H$5*Cashflows!$C644,0)</f>
        <v>0</v>
      </c>
    </row>
    <row r="645" spans="1:7" x14ac:dyDescent="0.35">
      <c r="A645" s="1">
        <f t="shared" si="32"/>
        <v>42161</v>
      </c>
      <c r="B645" s="1">
        <f t="shared" si="30"/>
        <v>38511</v>
      </c>
      <c r="C645">
        <f t="shared" si="31"/>
        <v>0</v>
      </c>
      <c r="D645" s="17">
        <f>IF(A645&lt;=Goals!$C$2,Goals!$H$2*Cashflows!$C645,0)</f>
        <v>0</v>
      </c>
      <c r="E645" s="17">
        <f>IF(C645&lt;=Goals!$C$3,Goals!$H$3*Cashflows!$C645,0)</f>
        <v>0</v>
      </c>
      <c r="F645" s="17">
        <f>IF(D645&lt;=Goals!$C$4,Goals!$H$4*Cashflows!$C645,0)</f>
        <v>0</v>
      </c>
      <c r="G645" s="17">
        <f>IF(E645&lt;=Goals!$C$5,Goals!$H$5*Cashflows!$C645,0)</f>
        <v>0</v>
      </c>
    </row>
    <row r="646" spans="1:7" x14ac:dyDescent="0.35">
      <c r="A646" s="1">
        <f t="shared" si="32"/>
        <v>42162</v>
      </c>
      <c r="B646" s="1">
        <f t="shared" si="30"/>
        <v>38512</v>
      </c>
      <c r="C646">
        <f t="shared" si="31"/>
        <v>0</v>
      </c>
      <c r="D646" s="17">
        <f>IF(A646&lt;=Goals!$C$2,Goals!$H$2*Cashflows!$C646,0)</f>
        <v>0</v>
      </c>
      <c r="E646" s="17">
        <f>IF(C646&lt;=Goals!$C$3,Goals!$H$3*Cashflows!$C646,0)</f>
        <v>0</v>
      </c>
      <c r="F646" s="17">
        <f>IF(D646&lt;=Goals!$C$4,Goals!$H$4*Cashflows!$C646,0)</f>
        <v>0</v>
      </c>
      <c r="G646" s="17">
        <f>IF(E646&lt;=Goals!$C$5,Goals!$H$5*Cashflows!$C646,0)</f>
        <v>0</v>
      </c>
    </row>
    <row r="647" spans="1:7" x14ac:dyDescent="0.35">
      <c r="A647" s="1">
        <f t="shared" si="32"/>
        <v>42163</v>
      </c>
      <c r="B647" s="1">
        <f t="shared" si="30"/>
        <v>38513</v>
      </c>
      <c r="C647">
        <f t="shared" si="31"/>
        <v>0</v>
      </c>
      <c r="D647" s="17">
        <f>IF(A647&lt;=Goals!$C$2,Goals!$H$2*Cashflows!$C647,0)</f>
        <v>0</v>
      </c>
      <c r="E647" s="17">
        <f>IF(C647&lt;=Goals!$C$3,Goals!$H$3*Cashflows!$C647,0)</f>
        <v>0</v>
      </c>
      <c r="F647" s="17">
        <f>IF(D647&lt;=Goals!$C$4,Goals!$H$4*Cashflows!$C647,0)</f>
        <v>0</v>
      </c>
      <c r="G647" s="17">
        <f>IF(E647&lt;=Goals!$C$5,Goals!$H$5*Cashflows!$C647,0)</f>
        <v>0</v>
      </c>
    </row>
    <row r="648" spans="1:7" x14ac:dyDescent="0.35">
      <c r="A648" s="1">
        <f t="shared" si="32"/>
        <v>42164</v>
      </c>
      <c r="B648" s="1">
        <f t="shared" si="30"/>
        <v>38514</v>
      </c>
      <c r="C648">
        <f t="shared" si="31"/>
        <v>0</v>
      </c>
      <c r="D648" s="17">
        <f>IF(A648&lt;=Goals!$C$2,Goals!$H$2*Cashflows!$C648,0)</f>
        <v>0</v>
      </c>
      <c r="E648" s="17">
        <f>IF(C648&lt;=Goals!$C$3,Goals!$H$3*Cashflows!$C648,0)</f>
        <v>0</v>
      </c>
      <c r="F648" s="17">
        <f>IF(D648&lt;=Goals!$C$4,Goals!$H$4*Cashflows!$C648,0)</f>
        <v>0</v>
      </c>
      <c r="G648" s="17">
        <f>IF(E648&lt;=Goals!$C$5,Goals!$H$5*Cashflows!$C648,0)</f>
        <v>0</v>
      </c>
    </row>
    <row r="649" spans="1:7" x14ac:dyDescent="0.35">
      <c r="A649" s="1">
        <f t="shared" si="32"/>
        <v>42165</v>
      </c>
      <c r="B649" s="1">
        <f t="shared" si="30"/>
        <v>38515</v>
      </c>
      <c r="C649">
        <f t="shared" si="31"/>
        <v>0</v>
      </c>
      <c r="D649" s="17">
        <f>IF(A649&lt;=Goals!$C$2,Goals!$H$2*Cashflows!$C649,0)</f>
        <v>0</v>
      </c>
      <c r="E649" s="17">
        <f>IF(C649&lt;=Goals!$C$3,Goals!$H$3*Cashflows!$C649,0)</f>
        <v>0</v>
      </c>
      <c r="F649" s="17">
        <f>IF(D649&lt;=Goals!$C$4,Goals!$H$4*Cashflows!$C649,0)</f>
        <v>0</v>
      </c>
      <c r="G649" s="17">
        <f>IF(E649&lt;=Goals!$C$5,Goals!$H$5*Cashflows!$C649,0)</f>
        <v>0</v>
      </c>
    </row>
    <row r="650" spans="1:7" x14ac:dyDescent="0.35">
      <c r="A650" s="1">
        <f t="shared" si="32"/>
        <v>42166</v>
      </c>
      <c r="B650" s="1">
        <f t="shared" si="30"/>
        <v>38516</v>
      </c>
      <c r="C650">
        <f t="shared" si="31"/>
        <v>0</v>
      </c>
      <c r="D650" s="17">
        <f>IF(A650&lt;=Goals!$C$2,Goals!$H$2*Cashflows!$C650,0)</f>
        <v>0</v>
      </c>
      <c r="E650" s="17">
        <f>IF(C650&lt;=Goals!$C$3,Goals!$H$3*Cashflows!$C650,0)</f>
        <v>0</v>
      </c>
      <c r="F650" s="17">
        <f>IF(D650&lt;=Goals!$C$4,Goals!$H$4*Cashflows!$C650,0)</f>
        <v>0</v>
      </c>
      <c r="G650" s="17">
        <f>IF(E650&lt;=Goals!$C$5,Goals!$H$5*Cashflows!$C650,0)</f>
        <v>0</v>
      </c>
    </row>
    <row r="651" spans="1:7" x14ac:dyDescent="0.35">
      <c r="A651" s="1">
        <f t="shared" si="32"/>
        <v>42167</v>
      </c>
      <c r="B651" s="1">
        <f t="shared" si="30"/>
        <v>38517</v>
      </c>
      <c r="C651">
        <f t="shared" si="31"/>
        <v>0</v>
      </c>
      <c r="D651" s="17">
        <f>IF(A651&lt;=Goals!$C$2,Goals!$H$2*Cashflows!$C651,0)</f>
        <v>0</v>
      </c>
      <c r="E651" s="17">
        <f>IF(C651&lt;=Goals!$C$3,Goals!$H$3*Cashflows!$C651,0)</f>
        <v>0</v>
      </c>
      <c r="F651" s="17">
        <f>IF(D651&lt;=Goals!$C$4,Goals!$H$4*Cashflows!$C651,0)</f>
        <v>0</v>
      </c>
      <c r="G651" s="17">
        <f>IF(E651&lt;=Goals!$C$5,Goals!$H$5*Cashflows!$C651,0)</f>
        <v>0</v>
      </c>
    </row>
    <row r="652" spans="1:7" x14ac:dyDescent="0.35">
      <c r="A652" s="1">
        <f t="shared" si="32"/>
        <v>42168</v>
      </c>
      <c r="B652" s="1">
        <f t="shared" si="30"/>
        <v>38518</v>
      </c>
      <c r="C652">
        <f t="shared" si="31"/>
        <v>0</v>
      </c>
      <c r="D652" s="17">
        <f>IF(A652&lt;=Goals!$C$2,Goals!$H$2*Cashflows!$C652,0)</f>
        <v>0</v>
      </c>
      <c r="E652" s="17">
        <f>IF(C652&lt;=Goals!$C$3,Goals!$H$3*Cashflows!$C652,0)</f>
        <v>0</v>
      </c>
      <c r="F652" s="17">
        <f>IF(D652&lt;=Goals!$C$4,Goals!$H$4*Cashflows!$C652,0)</f>
        <v>0</v>
      </c>
      <c r="G652" s="17">
        <f>IF(E652&lt;=Goals!$C$5,Goals!$H$5*Cashflows!$C652,0)</f>
        <v>0</v>
      </c>
    </row>
    <row r="653" spans="1:7" x14ac:dyDescent="0.35">
      <c r="A653" s="1">
        <f t="shared" si="32"/>
        <v>42169</v>
      </c>
      <c r="B653" s="1">
        <f t="shared" si="30"/>
        <v>38519</v>
      </c>
      <c r="C653">
        <f t="shared" si="31"/>
        <v>0</v>
      </c>
      <c r="D653" s="17">
        <f>IF(A653&lt;=Goals!$C$2,Goals!$H$2*Cashflows!$C653,0)</f>
        <v>0</v>
      </c>
      <c r="E653" s="17">
        <f>IF(C653&lt;=Goals!$C$3,Goals!$H$3*Cashflows!$C653,0)</f>
        <v>0</v>
      </c>
      <c r="F653" s="17">
        <f>IF(D653&lt;=Goals!$C$4,Goals!$H$4*Cashflows!$C653,0)</f>
        <v>0</v>
      </c>
      <c r="G653" s="17">
        <f>IF(E653&lt;=Goals!$C$5,Goals!$H$5*Cashflows!$C653,0)</f>
        <v>0</v>
      </c>
    </row>
    <row r="654" spans="1:7" x14ac:dyDescent="0.35">
      <c r="A654" s="1">
        <f t="shared" si="32"/>
        <v>42170</v>
      </c>
      <c r="B654" s="1">
        <f t="shared" si="30"/>
        <v>38520</v>
      </c>
      <c r="C654">
        <f t="shared" si="31"/>
        <v>0</v>
      </c>
      <c r="D654" s="17">
        <f>IF(A654&lt;=Goals!$C$2,Goals!$H$2*Cashflows!$C654,0)</f>
        <v>0</v>
      </c>
      <c r="E654" s="17">
        <f>IF(C654&lt;=Goals!$C$3,Goals!$H$3*Cashflows!$C654,0)</f>
        <v>0</v>
      </c>
      <c r="F654" s="17">
        <f>IF(D654&lt;=Goals!$C$4,Goals!$H$4*Cashflows!$C654,0)</f>
        <v>0</v>
      </c>
      <c r="G654" s="17">
        <f>IF(E654&lt;=Goals!$C$5,Goals!$H$5*Cashflows!$C654,0)</f>
        <v>0</v>
      </c>
    </row>
    <row r="655" spans="1:7" x14ac:dyDescent="0.35">
      <c r="A655" s="1">
        <f t="shared" si="32"/>
        <v>42171</v>
      </c>
      <c r="B655" s="1">
        <f t="shared" si="30"/>
        <v>38521</v>
      </c>
      <c r="C655">
        <f t="shared" si="31"/>
        <v>0</v>
      </c>
      <c r="D655" s="17">
        <f>IF(A655&lt;=Goals!$C$2,Goals!$H$2*Cashflows!$C655,0)</f>
        <v>0</v>
      </c>
      <c r="E655" s="17">
        <f>IF(C655&lt;=Goals!$C$3,Goals!$H$3*Cashflows!$C655,0)</f>
        <v>0</v>
      </c>
      <c r="F655" s="17">
        <f>IF(D655&lt;=Goals!$C$4,Goals!$H$4*Cashflows!$C655,0)</f>
        <v>0</v>
      </c>
      <c r="G655" s="17">
        <f>IF(E655&lt;=Goals!$C$5,Goals!$H$5*Cashflows!$C655,0)</f>
        <v>0</v>
      </c>
    </row>
    <row r="656" spans="1:7" x14ac:dyDescent="0.35">
      <c r="A656" s="1">
        <f t="shared" si="32"/>
        <v>42172</v>
      </c>
      <c r="B656" s="1">
        <f t="shared" si="30"/>
        <v>38522</v>
      </c>
      <c r="C656">
        <f t="shared" si="31"/>
        <v>0</v>
      </c>
      <c r="D656" s="17">
        <f>IF(A656&lt;=Goals!$C$2,Goals!$H$2*Cashflows!$C656,0)</f>
        <v>0</v>
      </c>
      <c r="E656" s="17">
        <f>IF(C656&lt;=Goals!$C$3,Goals!$H$3*Cashflows!$C656,0)</f>
        <v>0</v>
      </c>
      <c r="F656" s="17">
        <f>IF(D656&lt;=Goals!$C$4,Goals!$H$4*Cashflows!$C656,0)</f>
        <v>0</v>
      </c>
      <c r="G656" s="17">
        <f>IF(E656&lt;=Goals!$C$5,Goals!$H$5*Cashflows!$C656,0)</f>
        <v>0</v>
      </c>
    </row>
    <row r="657" spans="1:7" x14ac:dyDescent="0.35">
      <c r="A657" s="1">
        <f t="shared" si="32"/>
        <v>42173</v>
      </c>
      <c r="B657" s="1">
        <f t="shared" si="30"/>
        <v>38523</v>
      </c>
      <c r="C657">
        <f t="shared" si="31"/>
        <v>0</v>
      </c>
      <c r="D657" s="17">
        <f>IF(A657&lt;=Goals!$C$2,Goals!$H$2*Cashflows!$C657,0)</f>
        <v>0</v>
      </c>
      <c r="E657" s="17">
        <f>IF(C657&lt;=Goals!$C$3,Goals!$H$3*Cashflows!$C657,0)</f>
        <v>0</v>
      </c>
      <c r="F657" s="17">
        <f>IF(D657&lt;=Goals!$C$4,Goals!$H$4*Cashflows!$C657,0)</f>
        <v>0</v>
      </c>
      <c r="G657" s="17">
        <f>IF(E657&lt;=Goals!$C$5,Goals!$H$5*Cashflows!$C657,0)</f>
        <v>0</v>
      </c>
    </row>
    <row r="658" spans="1:7" x14ac:dyDescent="0.35">
      <c r="A658" s="1">
        <f t="shared" si="32"/>
        <v>42174</v>
      </c>
      <c r="B658" s="1">
        <f t="shared" si="30"/>
        <v>38524</v>
      </c>
      <c r="C658">
        <f t="shared" si="31"/>
        <v>0</v>
      </c>
      <c r="D658" s="17">
        <f>IF(A658&lt;=Goals!$C$2,Goals!$H$2*Cashflows!$C658,0)</f>
        <v>0</v>
      </c>
      <c r="E658" s="17">
        <f>IF(C658&lt;=Goals!$C$3,Goals!$H$3*Cashflows!$C658,0)</f>
        <v>0</v>
      </c>
      <c r="F658" s="17">
        <f>IF(D658&lt;=Goals!$C$4,Goals!$H$4*Cashflows!$C658,0)</f>
        <v>0</v>
      </c>
      <c r="G658" s="17">
        <f>IF(E658&lt;=Goals!$C$5,Goals!$H$5*Cashflows!$C658,0)</f>
        <v>0</v>
      </c>
    </row>
    <row r="659" spans="1:7" x14ac:dyDescent="0.35">
      <c r="A659" s="1">
        <f t="shared" si="32"/>
        <v>42175</v>
      </c>
      <c r="B659" s="1">
        <f t="shared" si="30"/>
        <v>38525</v>
      </c>
      <c r="C659">
        <f t="shared" si="31"/>
        <v>0</v>
      </c>
      <c r="D659" s="17">
        <f>IF(A659&lt;=Goals!$C$2,Goals!$H$2*Cashflows!$C659,0)</f>
        <v>0</v>
      </c>
      <c r="E659" s="17">
        <f>IF(C659&lt;=Goals!$C$3,Goals!$H$3*Cashflows!$C659,0)</f>
        <v>0</v>
      </c>
      <c r="F659" s="17">
        <f>IF(D659&lt;=Goals!$C$4,Goals!$H$4*Cashflows!$C659,0)</f>
        <v>0</v>
      </c>
      <c r="G659" s="17">
        <f>IF(E659&lt;=Goals!$C$5,Goals!$H$5*Cashflows!$C659,0)</f>
        <v>0</v>
      </c>
    </row>
    <row r="660" spans="1:7" x14ac:dyDescent="0.35">
      <c r="A660" s="1">
        <f t="shared" si="32"/>
        <v>42176</v>
      </c>
      <c r="B660" s="1">
        <f t="shared" si="30"/>
        <v>38526</v>
      </c>
      <c r="C660">
        <f t="shared" si="31"/>
        <v>0</v>
      </c>
      <c r="D660" s="17">
        <f>IF(A660&lt;=Goals!$C$2,Goals!$H$2*Cashflows!$C660,0)</f>
        <v>0</v>
      </c>
      <c r="E660" s="17">
        <f>IF(C660&lt;=Goals!$C$3,Goals!$H$3*Cashflows!$C660,0)</f>
        <v>0</v>
      </c>
      <c r="F660" s="17">
        <f>IF(D660&lt;=Goals!$C$4,Goals!$H$4*Cashflows!$C660,0)</f>
        <v>0</v>
      </c>
      <c r="G660" s="17">
        <f>IF(E660&lt;=Goals!$C$5,Goals!$H$5*Cashflows!$C660,0)</f>
        <v>0</v>
      </c>
    </row>
    <row r="661" spans="1:7" x14ac:dyDescent="0.35">
      <c r="A661" s="1">
        <f t="shared" si="32"/>
        <v>42177</v>
      </c>
      <c r="B661" s="1">
        <f t="shared" si="30"/>
        <v>38527</v>
      </c>
      <c r="C661">
        <f t="shared" si="31"/>
        <v>0</v>
      </c>
      <c r="D661" s="17">
        <f>IF(A661&lt;=Goals!$C$2,Goals!$H$2*Cashflows!$C661,0)</f>
        <v>0</v>
      </c>
      <c r="E661" s="17">
        <f>IF(C661&lt;=Goals!$C$3,Goals!$H$3*Cashflows!$C661,0)</f>
        <v>0</v>
      </c>
      <c r="F661" s="17">
        <f>IF(D661&lt;=Goals!$C$4,Goals!$H$4*Cashflows!$C661,0)</f>
        <v>0</v>
      </c>
      <c r="G661" s="17">
        <f>IF(E661&lt;=Goals!$C$5,Goals!$H$5*Cashflows!$C661,0)</f>
        <v>0</v>
      </c>
    </row>
    <row r="662" spans="1:7" x14ac:dyDescent="0.35">
      <c r="A662" s="1">
        <f t="shared" si="32"/>
        <v>42178</v>
      </c>
      <c r="B662" s="1">
        <f t="shared" si="30"/>
        <v>38528</v>
      </c>
      <c r="C662">
        <f t="shared" si="31"/>
        <v>0</v>
      </c>
      <c r="D662" s="17">
        <f>IF(A662&lt;=Goals!$C$2,Goals!$H$2*Cashflows!$C662,0)</f>
        <v>0</v>
      </c>
      <c r="E662" s="17">
        <f>IF(C662&lt;=Goals!$C$3,Goals!$H$3*Cashflows!$C662,0)</f>
        <v>0</v>
      </c>
      <c r="F662" s="17">
        <f>IF(D662&lt;=Goals!$C$4,Goals!$H$4*Cashflows!$C662,0)</f>
        <v>0</v>
      </c>
      <c r="G662" s="17">
        <f>IF(E662&lt;=Goals!$C$5,Goals!$H$5*Cashflows!$C662,0)</f>
        <v>0</v>
      </c>
    </row>
    <row r="663" spans="1:7" x14ac:dyDescent="0.35">
      <c r="A663" s="1">
        <f t="shared" si="32"/>
        <v>42179</v>
      </c>
      <c r="B663" s="1">
        <f t="shared" si="30"/>
        <v>38529</v>
      </c>
      <c r="C663">
        <f t="shared" si="31"/>
        <v>0</v>
      </c>
      <c r="D663" s="17">
        <f>IF(A663&lt;=Goals!$C$2,Goals!$H$2*Cashflows!$C663,0)</f>
        <v>0</v>
      </c>
      <c r="E663" s="17">
        <f>IF(C663&lt;=Goals!$C$3,Goals!$H$3*Cashflows!$C663,0)</f>
        <v>0</v>
      </c>
      <c r="F663" s="17">
        <f>IF(D663&lt;=Goals!$C$4,Goals!$H$4*Cashflows!$C663,0)</f>
        <v>0</v>
      </c>
      <c r="G663" s="17">
        <f>IF(E663&lt;=Goals!$C$5,Goals!$H$5*Cashflows!$C663,0)</f>
        <v>0</v>
      </c>
    </row>
    <row r="664" spans="1:7" x14ac:dyDescent="0.35">
      <c r="A664" s="1">
        <f t="shared" si="32"/>
        <v>42180</v>
      </c>
      <c r="B664" s="1">
        <f t="shared" si="30"/>
        <v>38530</v>
      </c>
      <c r="C664">
        <f t="shared" si="31"/>
        <v>0</v>
      </c>
      <c r="D664" s="17">
        <f>IF(A664&lt;=Goals!$C$2,Goals!$H$2*Cashflows!$C664,0)</f>
        <v>0</v>
      </c>
      <c r="E664" s="17">
        <f>IF(C664&lt;=Goals!$C$3,Goals!$H$3*Cashflows!$C664,0)</f>
        <v>0</v>
      </c>
      <c r="F664" s="17">
        <f>IF(D664&lt;=Goals!$C$4,Goals!$H$4*Cashflows!$C664,0)</f>
        <v>0</v>
      </c>
      <c r="G664" s="17">
        <f>IF(E664&lt;=Goals!$C$5,Goals!$H$5*Cashflows!$C664,0)</f>
        <v>0</v>
      </c>
    </row>
    <row r="665" spans="1:7" x14ac:dyDescent="0.35">
      <c r="A665" s="1">
        <f t="shared" si="32"/>
        <v>42181</v>
      </c>
      <c r="B665" s="1">
        <f t="shared" si="30"/>
        <v>38531</v>
      </c>
      <c r="C665">
        <f t="shared" si="31"/>
        <v>0</v>
      </c>
      <c r="D665" s="17">
        <f>IF(A665&lt;=Goals!$C$2,Goals!$H$2*Cashflows!$C665,0)</f>
        <v>0</v>
      </c>
      <c r="E665" s="17">
        <f>IF(C665&lt;=Goals!$C$3,Goals!$H$3*Cashflows!$C665,0)</f>
        <v>0</v>
      </c>
      <c r="F665" s="17">
        <f>IF(D665&lt;=Goals!$C$4,Goals!$H$4*Cashflows!$C665,0)</f>
        <v>0</v>
      </c>
      <c r="G665" s="17">
        <f>IF(E665&lt;=Goals!$C$5,Goals!$H$5*Cashflows!$C665,0)</f>
        <v>0</v>
      </c>
    </row>
    <row r="666" spans="1:7" x14ac:dyDescent="0.35">
      <c r="A666" s="1">
        <f t="shared" si="32"/>
        <v>42182</v>
      </c>
      <c r="B666" s="1">
        <f t="shared" si="30"/>
        <v>38532</v>
      </c>
      <c r="C666">
        <f t="shared" si="31"/>
        <v>0</v>
      </c>
      <c r="D666" s="17">
        <f>IF(A666&lt;=Goals!$C$2,Goals!$H$2*Cashflows!$C666,0)</f>
        <v>0</v>
      </c>
      <c r="E666" s="17">
        <f>IF(C666&lt;=Goals!$C$3,Goals!$H$3*Cashflows!$C666,0)</f>
        <v>0</v>
      </c>
      <c r="F666" s="17">
        <f>IF(D666&lt;=Goals!$C$4,Goals!$H$4*Cashflows!$C666,0)</f>
        <v>0</v>
      </c>
      <c r="G666" s="17">
        <f>IF(E666&lt;=Goals!$C$5,Goals!$H$5*Cashflows!$C666,0)</f>
        <v>0</v>
      </c>
    </row>
    <row r="667" spans="1:7" x14ac:dyDescent="0.35">
      <c r="A667" s="1">
        <f t="shared" si="32"/>
        <v>42183</v>
      </c>
      <c r="B667" s="1">
        <f t="shared" si="30"/>
        <v>38533</v>
      </c>
      <c r="C667">
        <f t="shared" si="31"/>
        <v>0</v>
      </c>
      <c r="D667" s="17">
        <f>IF(A667&lt;=Goals!$C$2,Goals!$H$2*Cashflows!$C667,0)</f>
        <v>0</v>
      </c>
      <c r="E667" s="17">
        <f>IF(C667&lt;=Goals!$C$3,Goals!$H$3*Cashflows!$C667,0)</f>
        <v>0</v>
      </c>
      <c r="F667" s="17">
        <f>IF(D667&lt;=Goals!$C$4,Goals!$H$4*Cashflows!$C667,0)</f>
        <v>0</v>
      </c>
      <c r="G667" s="17">
        <f>IF(E667&lt;=Goals!$C$5,Goals!$H$5*Cashflows!$C667,0)</f>
        <v>0</v>
      </c>
    </row>
    <row r="668" spans="1:7" x14ac:dyDescent="0.35">
      <c r="A668" s="1">
        <f t="shared" si="32"/>
        <v>42184</v>
      </c>
      <c r="B668" s="1">
        <f t="shared" si="30"/>
        <v>38534</v>
      </c>
      <c r="C668">
        <f t="shared" si="31"/>
        <v>0</v>
      </c>
      <c r="D668" s="17">
        <f>IF(A668&lt;=Goals!$C$2,Goals!$H$2*Cashflows!$C668,0)</f>
        <v>0</v>
      </c>
      <c r="E668" s="17">
        <f>IF(C668&lt;=Goals!$C$3,Goals!$H$3*Cashflows!$C668,0)</f>
        <v>0</v>
      </c>
      <c r="F668" s="17">
        <f>IF(D668&lt;=Goals!$C$4,Goals!$H$4*Cashflows!$C668,0)</f>
        <v>0</v>
      </c>
      <c r="G668" s="17">
        <f>IF(E668&lt;=Goals!$C$5,Goals!$H$5*Cashflows!$C668,0)</f>
        <v>0</v>
      </c>
    </row>
    <row r="669" spans="1:7" x14ac:dyDescent="0.35">
      <c r="A669" s="1">
        <f t="shared" si="32"/>
        <v>42185</v>
      </c>
      <c r="B669" s="1">
        <f t="shared" si="30"/>
        <v>38535</v>
      </c>
      <c r="C669">
        <f t="shared" si="31"/>
        <v>0</v>
      </c>
      <c r="D669" s="17">
        <f>IF(A669&lt;=Goals!$C$2,Goals!$H$2*Cashflows!$C669,0)</f>
        <v>0</v>
      </c>
      <c r="E669" s="17">
        <f>IF(C669&lt;=Goals!$C$3,Goals!$H$3*Cashflows!$C669,0)</f>
        <v>0</v>
      </c>
      <c r="F669" s="17">
        <f>IF(D669&lt;=Goals!$C$4,Goals!$H$4*Cashflows!$C669,0)</f>
        <v>0</v>
      </c>
      <c r="G669" s="17">
        <f>IF(E669&lt;=Goals!$C$5,Goals!$H$5*Cashflows!$C669,0)</f>
        <v>0</v>
      </c>
    </row>
    <row r="670" spans="1:7" x14ac:dyDescent="0.35">
      <c r="A670" s="1">
        <f t="shared" si="32"/>
        <v>42186</v>
      </c>
      <c r="B670" s="1">
        <f t="shared" si="30"/>
        <v>38536</v>
      </c>
      <c r="C670">
        <f t="shared" si="31"/>
        <v>1</v>
      </c>
      <c r="D670" s="17">
        <f>IF(A670&lt;=Goals!$C$2,Goals!$H$2*Cashflows!$C670,0)</f>
        <v>0</v>
      </c>
      <c r="E670" s="17">
        <f>IF(C670&lt;=Goals!$C$3,Goals!$H$3*Cashflows!$C670,0)</f>
        <v>22007.023580692319</v>
      </c>
      <c r="F670" s="17">
        <f>IF(D670&lt;=Goals!$C$4,Goals!$H$4*Cashflows!$C670,0)</f>
        <v>25744.727835775411</v>
      </c>
      <c r="G670" s="17">
        <f>IF(E670&lt;=Goals!$C$5,Goals!$H$5*Cashflows!$C670,0)</f>
        <v>3109.7089690514217</v>
      </c>
    </row>
    <row r="671" spans="1:7" x14ac:dyDescent="0.35">
      <c r="A671" s="1">
        <f t="shared" si="32"/>
        <v>42187</v>
      </c>
      <c r="B671" s="1">
        <f t="shared" si="30"/>
        <v>38537</v>
      </c>
      <c r="C671">
        <f t="shared" si="31"/>
        <v>0</v>
      </c>
      <c r="D671" s="17">
        <f>IF(A671&lt;=Goals!$C$2,Goals!$H$2*Cashflows!$C671,0)</f>
        <v>0</v>
      </c>
      <c r="E671" s="17">
        <f>IF(C671&lt;=Goals!$C$3,Goals!$H$3*Cashflows!$C671,0)</f>
        <v>0</v>
      </c>
      <c r="F671" s="17">
        <f>IF(D671&lt;=Goals!$C$4,Goals!$H$4*Cashflows!$C671,0)</f>
        <v>0</v>
      </c>
      <c r="G671" s="17">
        <f>IF(E671&lt;=Goals!$C$5,Goals!$H$5*Cashflows!$C671,0)</f>
        <v>0</v>
      </c>
    </row>
    <row r="672" spans="1:7" x14ac:dyDescent="0.35">
      <c r="A672" s="1">
        <f t="shared" si="32"/>
        <v>42188</v>
      </c>
      <c r="B672" s="1">
        <f t="shared" si="30"/>
        <v>38538</v>
      </c>
      <c r="C672">
        <f t="shared" si="31"/>
        <v>0</v>
      </c>
      <c r="D672" s="17">
        <f>IF(A672&lt;=Goals!$C$2,Goals!$H$2*Cashflows!$C672,0)</f>
        <v>0</v>
      </c>
      <c r="E672" s="17">
        <f>IF(C672&lt;=Goals!$C$3,Goals!$H$3*Cashflows!$C672,0)</f>
        <v>0</v>
      </c>
      <c r="F672" s="17">
        <f>IF(D672&lt;=Goals!$C$4,Goals!$H$4*Cashflows!$C672,0)</f>
        <v>0</v>
      </c>
      <c r="G672" s="17">
        <f>IF(E672&lt;=Goals!$C$5,Goals!$H$5*Cashflows!$C672,0)</f>
        <v>0</v>
      </c>
    </row>
    <row r="673" spans="1:7" x14ac:dyDescent="0.35">
      <c r="A673" s="1">
        <f t="shared" si="32"/>
        <v>42189</v>
      </c>
      <c r="B673" s="1">
        <f t="shared" si="30"/>
        <v>38539</v>
      </c>
      <c r="C673">
        <f t="shared" si="31"/>
        <v>0</v>
      </c>
      <c r="D673" s="17">
        <f>IF(A673&lt;=Goals!$C$2,Goals!$H$2*Cashflows!$C673,0)</f>
        <v>0</v>
      </c>
      <c r="E673" s="17">
        <f>IF(C673&lt;=Goals!$C$3,Goals!$H$3*Cashflows!$C673,0)</f>
        <v>0</v>
      </c>
      <c r="F673" s="17">
        <f>IF(D673&lt;=Goals!$C$4,Goals!$H$4*Cashflows!$C673,0)</f>
        <v>0</v>
      </c>
      <c r="G673" s="17">
        <f>IF(E673&lt;=Goals!$C$5,Goals!$H$5*Cashflows!$C673,0)</f>
        <v>0</v>
      </c>
    </row>
    <row r="674" spans="1:7" x14ac:dyDescent="0.35">
      <c r="A674" s="1">
        <f t="shared" si="32"/>
        <v>42190</v>
      </c>
      <c r="B674" s="1">
        <f t="shared" si="30"/>
        <v>38540</v>
      </c>
      <c r="C674">
        <f t="shared" si="31"/>
        <v>0</v>
      </c>
      <c r="D674" s="17">
        <f>IF(A674&lt;=Goals!$C$2,Goals!$H$2*Cashflows!$C674,0)</f>
        <v>0</v>
      </c>
      <c r="E674" s="17">
        <f>IF(C674&lt;=Goals!$C$3,Goals!$H$3*Cashflows!$C674,0)</f>
        <v>0</v>
      </c>
      <c r="F674" s="17">
        <f>IF(D674&lt;=Goals!$C$4,Goals!$H$4*Cashflows!$C674,0)</f>
        <v>0</v>
      </c>
      <c r="G674" s="17">
        <f>IF(E674&lt;=Goals!$C$5,Goals!$H$5*Cashflows!$C674,0)</f>
        <v>0</v>
      </c>
    </row>
    <row r="675" spans="1:7" x14ac:dyDescent="0.35">
      <c r="A675" s="1">
        <f t="shared" si="32"/>
        <v>42191</v>
      </c>
      <c r="B675" s="1">
        <f t="shared" si="30"/>
        <v>38541</v>
      </c>
      <c r="C675">
        <f t="shared" si="31"/>
        <v>0</v>
      </c>
      <c r="D675" s="17">
        <f>IF(A675&lt;=Goals!$C$2,Goals!$H$2*Cashflows!$C675,0)</f>
        <v>0</v>
      </c>
      <c r="E675" s="17">
        <f>IF(C675&lt;=Goals!$C$3,Goals!$H$3*Cashflows!$C675,0)</f>
        <v>0</v>
      </c>
      <c r="F675" s="17">
        <f>IF(D675&lt;=Goals!$C$4,Goals!$H$4*Cashflows!$C675,0)</f>
        <v>0</v>
      </c>
      <c r="G675" s="17">
        <f>IF(E675&lt;=Goals!$C$5,Goals!$H$5*Cashflows!$C675,0)</f>
        <v>0</v>
      </c>
    </row>
    <row r="676" spans="1:7" x14ac:dyDescent="0.35">
      <c r="A676" s="1">
        <f t="shared" si="32"/>
        <v>42192</v>
      </c>
      <c r="B676" s="1">
        <f t="shared" si="30"/>
        <v>38542</v>
      </c>
      <c r="C676">
        <f t="shared" si="31"/>
        <v>0</v>
      </c>
      <c r="D676" s="17">
        <f>IF(A676&lt;=Goals!$C$2,Goals!$H$2*Cashflows!$C676,0)</f>
        <v>0</v>
      </c>
      <c r="E676" s="17">
        <f>IF(C676&lt;=Goals!$C$3,Goals!$H$3*Cashflows!$C676,0)</f>
        <v>0</v>
      </c>
      <c r="F676" s="17">
        <f>IF(D676&lt;=Goals!$C$4,Goals!$H$4*Cashflows!$C676,0)</f>
        <v>0</v>
      </c>
      <c r="G676" s="17">
        <f>IF(E676&lt;=Goals!$C$5,Goals!$H$5*Cashflows!$C676,0)</f>
        <v>0</v>
      </c>
    </row>
    <row r="677" spans="1:7" x14ac:dyDescent="0.35">
      <c r="A677" s="1">
        <f t="shared" si="32"/>
        <v>42193</v>
      </c>
      <c r="B677" s="1">
        <f t="shared" si="30"/>
        <v>38543</v>
      </c>
      <c r="C677">
        <f t="shared" si="31"/>
        <v>0</v>
      </c>
      <c r="D677" s="17">
        <f>IF(A677&lt;=Goals!$C$2,Goals!$H$2*Cashflows!$C677,0)</f>
        <v>0</v>
      </c>
      <c r="E677" s="17">
        <f>IF(C677&lt;=Goals!$C$3,Goals!$H$3*Cashflows!$C677,0)</f>
        <v>0</v>
      </c>
      <c r="F677" s="17">
        <f>IF(D677&lt;=Goals!$C$4,Goals!$H$4*Cashflows!$C677,0)</f>
        <v>0</v>
      </c>
      <c r="G677" s="17">
        <f>IF(E677&lt;=Goals!$C$5,Goals!$H$5*Cashflows!$C677,0)</f>
        <v>0</v>
      </c>
    </row>
    <row r="678" spans="1:7" x14ac:dyDescent="0.35">
      <c r="A678" s="1">
        <f t="shared" si="32"/>
        <v>42194</v>
      </c>
      <c r="B678" s="1">
        <f t="shared" si="30"/>
        <v>38544</v>
      </c>
      <c r="C678">
        <f t="shared" si="31"/>
        <v>0</v>
      </c>
      <c r="D678" s="17">
        <f>IF(A678&lt;=Goals!$C$2,Goals!$H$2*Cashflows!$C678,0)</f>
        <v>0</v>
      </c>
      <c r="E678" s="17">
        <f>IF(C678&lt;=Goals!$C$3,Goals!$H$3*Cashflows!$C678,0)</f>
        <v>0</v>
      </c>
      <c r="F678" s="17">
        <f>IF(D678&lt;=Goals!$C$4,Goals!$H$4*Cashflows!$C678,0)</f>
        <v>0</v>
      </c>
      <c r="G678" s="17">
        <f>IF(E678&lt;=Goals!$C$5,Goals!$H$5*Cashflows!$C678,0)</f>
        <v>0</v>
      </c>
    </row>
    <row r="679" spans="1:7" x14ac:dyDescent="0.35">
      <c r="A679" s="1">
        <f t="shared" si="32"/>
        <v>42195</v>
      </c>
      <c r="B679" s="1">
        <f t="shared" si="30"/>
        <v>38545</v>
      </c>
      <c r="C679">
        <f t="shared" si="31"/>
        <v>0</v>
      </c>
      <c r="D679" s="17">
        <f>IF(A679&lt;=Goals!$C$2,Goals!$H$2*Cashflows!$C679,0)</f>
        <v>0</v>
      </c>
      <c r="E679" s="17">
        <f>IF(C679&lt;=Goals!$C$3,Goals!$H$3*Cashflows!$C679,0)</f>
        <v>0</v>
      </c>
      <c r="F679" s="17">
        <f>IF(D679&lt;=Goals!$C$4,Goals!$H$4*Cashflows!$C679,0)</f>
        <v>0</v>
      </c>
      <c r="G679" s="17">
        <f>IF(E679&lt;=Goals!$C$5,Goals!$H$5*Cashflows!$C679,0)</f>
        <v>0</v>
      </c>
    </row>
    <row r="680" spans="1:7" x14ac:dyDescent="0.35">
      <c r="A680" s="1">
        <f t="shared" si="32"/>
        <v>42196</v>
      </c>
      <c r="B680" s="1">
        <f t="shared" si="30"/>
        <v>38546</v>
      </c>
      <c r="C680">
        <f t="shared" si="31"/>
        <v>0</v>
      </c>
      <c r="D680" s="17">
        <f>IF(A680&lt;=Goals!$C$2,Goals!$H$2*Cashflows!$C680,0)</f>
        <v>0</v>
      </c>
      <c r="E680" s="17">
        <f>IF(C680&lt;=Goals!$C$3,Goals!$H$3*Cashflows!$C680,0)</f>
        <v>0</v>
      </c>
      <c r="F680" s="17">
        <f>IF(D680&lt;=Goals!$C$4,Goals!$H$4*Cashflows!$C680,0)</f>
        <v>0</v>
      </c>
      <c r="G680" s="17">
        <f>IF(E680&lt;=Goals!$C$5,Goals!$H$5*Cashflows!$C680,0)</f>
        <v>0</v>
      </c>
    </row>
    <row r="681" spans="1:7" x14ac:dyDescent="0.35">
      <c r="A681" s="1">
        <f t="shared" si="32"/>
        <v>42197</v>
      </c>
      <c r="B681" s="1">
        <f t="shared" si="30"/>
        <v>38547</v>
      </c>
      <c r="C681">
        <f t="shared" si="31"/>
        <v>0</v>
      </c>
      <c r="D681" s="17">
        <f>IF(A681&lt;=Goals!$C$2,Goals!$H$2*Cashflows!$C681,0)</f>
        <v>0</v>
      </c>
      <c r="E681" s="17">
        <f>IF(C681&lt;=Goals!$C$3,Goals!$H$3*Cashflows!$C681,0)</f>
        <v>0</v>
      </c>
      <c r="F681" s="17">
        <f>IF(D681&lt;=Goals!$C$4,Goals!$H$4*Cashflows!$C681,0)</f>
        <v>0</v>
      </c>
      <c r="G681" s="17">
        <f>IF(E681&lt;=Goals!$C$5,Goals!$H$5*Cashflows!$C681,0)</f>
        <v>0</v>
      </c>
    </row>
    <row r="682" spans="1:7" x14ac:dyDescent="0.35">
      <c r="A682" s="1">
        <f t="shared" si="32"/>
        <v>42198</v>
      </c>
      <c r="B682" s="1">
        <f t="shared" si="30"/>
        <v>38548</v>
      </c>
      <c r="C682">
        <f t="shared" si="31"/>
        <v>0</v>
      </c>
      <c r="D682" s="17">
        <f>IF(A682&lt;=Goals!$C$2,Goals!$H$2*Cashflows!$C682,0)</f>
        <v>0</v>
      </c>
      <c r="E682" s="17">
        <f>IF(C682&lt;=Goals!$C$3,Goals!$H$3*Cashflows!$C682,0)</f>
        <v>0</v>
      </c>
      <c r="F682" s="17">
        <f>IF(D682&lt;=Goals!$C$4,Goals!$H$4*Cashflows!$C682,0)</f>
        <v>0</v>
      </c>
      <c r="G682" s="17">
        <f>IF(E682&lt;=Goals!$C$5,Goals!$H$5*Cashflows!$C682,0)</f>
        <v>0</v>
      </c>
    </row>
    <row r="683" spans="1:7" x14ac:dyDescent="0.35">
      <c r="A683" s="1">
        <f t="shared" si="32"/>
        <v>42199</v>
      </c>
      <c r="B683" s="1">
        <f t="shared" si="30"/>
        <v>38549</v>
      </c>
      <c r="C683">
        <f t="shared" si="31"/>
        <v>0</v>
      </c>
      <c r="D683" s="17">
        <f>IF(A683&lt;=Goals!$C$2,Goals!$H$2*Cashflows!$C683,0)</f>
        <v>0</v>
      </c>
      <c r="E683" s="17">
        <f>IF(C683&lt;=Goals!$C$3,Goals!$H$3*Cashflows!$C683,0)</f>
        <v>0</v>
      </c>
      <c r="F683" s="17">
        <f>IF(D683&lt;=Goals!$C$4,Goals!$H$4*Cashflows!$C683,0)</f>
        <v>0</v>
      </c>
      <c r="G683" s="17">
        <f>IF(E683&lt;=Goals!$C$5,Goals!$H$5*Cashflows!$C683,0)</f>
        <v>0</v>
      </c>
    </row>
    <row r="684" spans="1:7" x14ac:dyDescent="0.35">
      <c r="A684" s="1">
        <f t="shared" si="32"/>
        <v>42200</v>
      </c>
      <c r="B684" s="1">
        <f t="shared" si="30"/>
        <v>38550</v>
      </c>
      <c r="C684">
        <f t="shared" si="31"/>
        <v>0</v>
      </c>
      <c r="D684" s="17">
        <f>IF(A684&lt;=Goals!$C$2,Goals!$H$2*Cashflows!$C684,0)</f>
        <v>0</v>
      </c>
      <c r="E684" s="17">
        <f>IF(C684&lt;=Goals!$C$3,Goals!$H$3*Cashflows!$C684,0)</f>
        <v>0</v>
      </c>
      <c r="F684" s="17">
        <f>IF(D684&lt;=Goals!$C$4,Goals!$H$4*Cashflows!$C684,0)</f>
        <v>0</v>
      </c>
      <c r="G684" s="17">
        <f>IF(E684&lt;=Goals!$C$5,Goals!$H$5*Cashflows!$C684,0)</f>
        <v>0</v>
      </c>
    </row>
    <row r="685" spans="1:7" x14ac:dyDescent="0.35">
      <c r="A685" s="1">
        <f t="shared" si="32"/>
        <v>42201</v>
      </c>
      <c r="B685" s="1">
        <f t="shared" si="30"/>
        <v>38551</v>
      </c>
      <c r="C685">
        <f t="shared" si="31"/>
        <v>0</v>
      </c>
      <c r="D685" s="17">
        <f>IF(A685&lt;=Goals!$C$2,Goals!$H$2*Cashflows!$C685,0)</f>
        <v>0</v>
      </c>
      <c r="E685" s="17">
        <f>IF(C685&lt;=Goals!$C$3,Goals!$H$3*Cashflows!$C685,0)</f>
        <v>0</v>
      </c>
      <c r="F685" s="17">
        <f>IF(D685&lt;=Goals!$C$4,Goals!$H$4*Cashflows!$C685,0)</f>
        <v>0</v>
      </c>
      <c r="G685" s="17">
        <f>IF(E685&lt;=Goals!$C$5,Goals!$H$5*Cashflows!$C685,0)</f>
        <v>0</v>
      </c>
    </row>
    <row r="686" spans="1:7" x14ac:dyDescent="0.35">
      <c r="A686" s="1">
        <f t="shared" si="32"/>
        <v>42202</v>
      </c>
      <c r="B686" s="1">
        <f t="shared" si="30"/>
        <v>38552</v>
      </c>
      <c r="C686">
        <f t="shared" si="31"/>
        <v>0</v>
      </c>
      <c r="D686" s="17">
        <f>IF(A686&lt;=Goals!$C$2,Goals!$H$2*Cashflows!$C686,0)</f>
        <v>0</v>
      </c>
      <c r="E686" s="17">
        <f>IF(C686&lt;=Goals!$C$3,Goals!$H$3*Cashflows!$C686,0)</f>
        <v>0</v>
      </c>
      <c r="F686" s="17">
        <f>IF(D686&lt;=Goals!$C$4,Goals!$H$4*Cashflows!$C686,0)</f>
        <v>0</v>
      </c>
      <c r="G686" s="17">
        <f>IF(E686&lt;=Goals!$C$5,Goals!$H$5*Cashflows!$C686,0)</f>
        <v>0</v>
      </c>
    </row>
    <row r="687" spans="1:7" x14ac:dyDescent="0.35">
      <c r="A687" s="1">
        <f t="shared" si="32"/>
        <v>42203</v>
      </c>
      <c r="B687" s="1">
        <f t="shared" si="30"/>
        <v>38553</v>
      </c>
      <c r="C687">
        <f t="shared" si="31"/>
        <v>0</v>
      </c>
      <c r="D687" s="17">
        <f>IF(A687&lt;=Goals!$C$2,Goals!$H$2*Cashflows!$C687,0)</f>
        <v>0</v>
      </c>
      <c r="E687" s="17">
        <f>IF(C687&lt;=Goals!$C$3,Goals!$H$3*Cashflows!$C687,0)</f>
        <v>0</v>
      </c>
      <c r="F687" s="17">
        <f>IF(D687&lt;=Goals!$C$4,Goals!$H$4*Cashflows!$C687,0)</f>
        <v>0</v>
      </c>
      <c r="G687" s="17">
        <f>IF(E687&lt;=Goals!$C$5,Goals!$H$5*Cashflows!$C687,0)</f>
        <v>0</v>
      </c>
    </row>
    <row r="688" spans="1:7" x14ac:dyDescent="0.35">
      <c r="A688" s="1">
        <f t="shared" si="32"/>
        <v>42204</v>
      </c>
      <c r="B688" s="1">
        <f t="shared" si="30"/>
        <v>38554</v>
      </c>
      <c r="C688">
        <f t="shared" si="31"/>
        <v>0</v>
      </c>
      <c r="D688" s="17">
        <f>IF(A688&lt;=Goals!$C$2,Goals!$H$2*Cashflows!$C688,0)</f>
        <v>0</v>
      </c>
      <c r="E688" s="17">
        <f>IF(C688&lt;=Goals!$C$3,Goals!$H$3*Cashflows!$C688,0)</f>
        <v>0</v>
      </c>
      <c r="F688" s="17">
        <f>IF(D688&lt;=Goals!$C$4,Goals!$H$4*Cashflows!$C688,0)</f>
        <v>0</v>
      </c>
      <c r="G688" s="17">
        <f>IF(E688&lt;=Goals!$C$5,Goals!$H$5*Cashflows!$C688,0)</f>
        <v>0</v>
      </c>
    </row>
    <row r="689" spans="1:7" x14ac:dyDescent="0.35">
      <c r="A689" s="1">
        <f t="shared" si="32"/>
        <v>42205</v>
      </c>
      <c r="B689" s="1">
        <f t="shared" si="30"/>
        <v>38555</v>
      </c>
      <c r="C689">
        <f t="shared" si="31"/>
        <v>0</v>
      </c>
      <c r="D689" s="17">
        <f>IF(A689&lt;=Goals!$C$2,Goals!$H$2*Cashflows!$C689,0)</f>
        <v>0</v>
      </c>
      <c r="E689" s="17">
        <f>IF(C689&lt;=Goals!$C$3,Goals!$H$3*Cashflows!$C689,0)</f>
        <v>0</v>
      </c>
      <c r="F689" s="17">
        <f>IF(D689&lt;=Goals!$C$4,Goals!$H$4*Cashflows!$C689,0)</f>
        <v>0</v>
      </c>
      <c r="G689" s="17">
        <f>IF(E689&lt;=Goals!$C$5,Goals!$H$5*Cashflows!$C689,0)</f>
        <v>0</v>
      </c>
    </row>
    <row r="690" spans="1:7" x14ac:dyDescent="0.35">
      <c r="A690" s="1">
        <f t="shared" si="32"/>
        <v>42206</v>
      </c>
      <c r="B690" s="1">
        <f t="shared" si="30"/>
        <v>38556</v>
      </c>
      <c r="C690">
        <f t="shared" si="31"/>
        <v>0</v>
      </c>
      <c r="D690" s="17">
        <f>IF(A690&lt;=Goals!$C$2,Goals!$H$2*Cashflows!$C690,0)</f>
        <v>0</v>
      </c>
      <c r="E690" s="17">
        <f>IF(C690&lt;=Goals!$C$3,Goals!$H$3*Cashflows!$C690,0)</f>
        <v>0</v>
      </c>
      <c r="F690" s="17">
        <f>IF(D690&lt;=Goals!$C$4,Goals!$H$4*Cashflows!$C690,0)</f>
        <v>0</v>
      </c>
      <c r="G690" s="17">
        <f>IF(E690&lt;=Goals!$C$5,Goals!$H$5*Cashflows!$C690,0)</f>
        <v>0</v>
      </c>
    </row>
    <row r="691" spans="1:7" x14ac:dyDescent="0.35">
      <c r="A691" s="1">
        <f t="shared" si="32"/>
        <v>42207</v>
      </c>
      <c r="B691" s="1">
        <f t="shared" si="30"/>
        <v>38557</v>
      </c>
      <c r="C691">
        <f t="shared" si="31"/>
        <v>0</v>
      </c>
      <c r="D691" s="17">
        <f>IF(A691&lt;=Goals!$C$2,Goals!$H$2*Cashflows!$C691,0)</f>
        <v>0</v>
      </c>
      <c r="E691" s="17">
        <f>IF(C691&lt;=Goals!$C$3,Goals!$H$3*Cashflows!$C691,0)</f>
        <v>0</v>
      </c>
      <c r="F691" s="17">
        <f>IF(D691&lt;=Goals!$C$4,Goals!$H$4*Cashflows!$C691,0)</f>
        <v>0</v>
      </c>
      <c r="G691" s="17">
        <f>IF(E691&lt;=Goals!$C$5,Goals!$H$5*Cashflows!$C691,0)</f>
        <v>0</v>
      </c>
    </row>
    <row r="692" spans="1:7" x14ac:dyDescent="0.35">
      <c r="A692" s="1">
        <f t="shared" si="32"/>
        <v>42208</v>
      </c>
      <c r="B692" s="1">
        <f t="shared" si="30"/>
        <v>38558</v>
      </c>
      <c r="C692">
        <f t="shared" si="31"/>
        <v>0</v>
      </c>
      <c r="D692" s="17">
        <f>IF(A692&lt;=Goals!$C$2,Goals!$H$2*Cashflows!$C692,0)</f>
        <v>0</v>
      </c>
      <c r="E692" s="17">
        <f>IF(C692&lt;=Goals!$C$3,Goals!$H$3*Cashflows!$C692,0)</f>
        <v>0</v>
      </c>
      <c r="F692" s="17">
        <f>IF(D692&lt;=Goals!$C$4,Goals!$H$4*Cashflows!$C692,0)</f>
        <v>0</v>
      </c>
      <c r="G692" s="17">
        <f>IF(E692&lt;=Goals!$C$5,Goals!$H$5*Cashflows!$C692,0)</f>
        <v>0</v>
      </c>
    </row>
    <row r="693" spans="1:7" x14ac:dyDescent="0.35">
      <c r="A693" s="1">
        <f t="shared" si="32"/>
        <v>42209</v>
      </c>
      <c r="B693" s="1">
        <f t="shared" si="30"/>
        <v>38559</v>
      </c>
      <c r="C693">
        <f t="shared" si="31"/>
        <v>0</v>
      </c>
      <c r="D693" s="17">
        <f>IF(A693&lt;=Goals!$C$2,Goals!$H$2*Cashflows!$C693,0)</f>
        <v>0</v>
      </c>
      <c r="E693" s="17">
        <f>IF(C693&lt;=Goals!$C$3,Goals!$H$3*Cashflows!$C693,0)</f>
        <v>0</v>
      </c>
      <c r="F693" s="17">
        <f>IF(D693&lt;=Goals!$C$4,Goals!$H$4*Cashflows!$C693,0)</f>
        <v>0</v>
      </c>
      <c r="G693" s="17">
        <f>IF(E693&lt;=Goals!$C$5,Goals!$H$5*Cashflows!$C693,0)</f>
        <v>0</v>
      </c>
    </row>
    <row r="694" spans="1:7" x14ac:dyDescent="0.35">
      <c r="A694" s="1">
        <f t="shared" si="32"/>
        <v>42210</v>
      </c>
      <c r="B694" s="1">
        <f t="shared" si="30"/>
        <v>38560</v>
      </c>
      <c r="C694">
        <f t="shared" si="31"/>
        <v>0</v>
      </c>
      <c r="D694" s="17">
        <f>IF(A694&lt;=Goals!$C$2,Goals!$H$2*Cashflows!$C694,0)</f>
        <v>0</v>
      </c>
      <c r="E694" s="17">
        <f>IF(C694&lt;=Goals!$C$3,Goals!$H$3*Cashflows!$C694,0)</f>
        <v>0</v>
      </c>
      <c r="F694" s="17">
        <f>IF(D694&lt;=Goals!$C$4,Goals!$H$4*Cashflows!$C694,0)</f>
        <v>0</v>
      </c>
      <c r="G694" s="17">
        <f>IF(E694&lt;=Goals!$C$5,Goals!$H$5*Cashflows!$C694,0)</f>
        <v>0</v>
      </c>
    </row>
    <row r="695" spans="1:7" x14ac:dyDescent="0.35">
      <c r="A695" s="1">
        <f t="shared" si="32"/>
        <v>42211</v>
      </c>
      <c r="B695" s="1">
        <f t="shared" si="30"/>
        <v>38561</v>
      </c>
      <c r="C695">
        <f t="shared" si="31"/>
        <v>0</v>
      </c>
      <c r="D695" s="17">
        <f>IF(A695&lt;=Goals!$C$2,Goals!$H$2*Cashflows!$C695,0)</f>
        <v>0</v>
      </c>
      <c r="E695" s="17">
        <f>IF(C695&lt;=Goals!$C$3,Goals!$H$3*Cashflows!$C695,0)</f>
        <v>0</v>
      </c>
      <c r="F695" s="17">
        <f>IF(D695&lt;=Goals!$C$4,Goals!$H$4*Cashflows!$C695,0)</f>
        <v>0</v>
      </c>
      <c r="G695" s="17">
        <f>IF(E695&lt;=Goals!$C$5,Goals!$H$5*Cashflows!$C695,0)</f>
        <v>0</v>
      </c>
    </row>
    <row r="696" spans="1:7" x14ac:dyDescent="0.35">
      <c r="A696" s="1">
        <f t="shared" si="32"/>
        <v>42212</v>
      </c>
      <c r="B696" s="1">
        <f t="shared" si="30"/>
        <v>38562</v>
      </c>
      <c r="C696">
        <f t="shared" si="31"/>
        <v>0</v>
      </c>
      <c r="D696" s="17">
        <f>IF(A696&lt;=Goals!$C$2,Goals!$H$2*Cashflows!$C696,0)</f>
        <v>0</v>
      </c>
      <c r="E696" s="17">
        <f>IF(C696&lt;=Goals!$C$3,Goals!$H$3*Cashflows!$C696,0)</f>
        <v>0</v>
      </c>
      <c r="F696" s="17">
        <f>IF(D696&lt;=Goals!$C$4,Goals!$H$4*Cashflows!$C696,0)</f>
        <v>0</v>
      </c>
      <c r="G696" s="17">
        <f>IF(E696&lt;=Goals!$C$5,Goals!$H$5*Cashflows!$C696,0)</f>
        <v>0</v>
      </c>
    </row>
    <row r="697" spans="1:7" x14ac:dyDescent="0.35">
      <c r="A697" s="1">
        <f t="shared" si="32"/>
        <v>42213</v>
      </c>
      <c r="B697" s="1">
        <f t="shared" si="30"/>
        <v>38563</v>
      </c>
      <c r="C697">
        <f t="shared" si="31"/>
        <v>0</v>
      </c>
      <c r="D697" s="17">
        <f>IF(A697&lt;=Goals!$C$2,Goals!$H$2*Cashflows!$C697,0)</f>
        <v>0</v>
      </c>
      <c r="E697" s="17">
        <f>IF(C697&lt;=Goals!$C$3,Goals!$H$3*Cashflows!$C697,0)</f>
        <v>0</v>
      </c>
      <c r="F697" s="17">
        <f>IF(D697&lt;=Goals!$C$4,Goals!$H$4*Cashflows!$C697,0)</f>
        <v>0</v>
      </c>
      <c r="G697" s="17">
        <f>IF(E697&lt;=Goals!$C$5,Goals!$H$5*Cashflows!$C697,0)</f>
        <v>0</v>
      </c>
    </row>
    <row r="698" spans="1:7" x14ac:dyDescent="0.35">
      <c r="A698" s="1">
        <f t="shared" si="32"/>
        <v>42214</v>
      </c>
      <c r="B698" s="1">
        <f t="shared" si="30"/>
        <v>38564</v>
      </c>
      <c r="C698">
        <f t="shared" si="31"/>
        <v>0</v>
      </c>
      <c r="D698" s="17">
        <f>IF(A698&lt;=Goals!$C$2,Goals!$H$2*Cashflows!$C698,0)</f>
        <v>0</v>
      </c>
      <c r="E698" s="17">
        <f>IF(C698&lt;=Goals!$C$3,Goals!$H$3*Cashflows!$C698,0)</f>
        <v>0</v>
      </c>
      <c r="F698" s="17">
        <f>IF(D698&lt;=Goals!$C$4,Goals!$H$4*Cashflows!$C698,0)</f>
        <v>0</v>
      </c>
      <c r="G698" s="17">
        <f>IF(E698&lt;=Goals!$C$5,Goals!$H$5*Cashflows!$C698,0)</f>
        <v>0</v>
      </c>
    </row>
    <row r="699" spans="1:7" x14ac:dyDescent="0.35">
      <c r="A699" s="1">
        <f t="shared" si="32"/>
        <v>42215</v>
      </c>
      <c r="B699" s="1">
        <f t="shared" si="30"/>
        <v>38565</v>
      </c>
      <c r="C699">
        <f t="shared" si="31"/>
        <v>0</v>
      </c>
      <c r="D699" s="17">
        <f>IF(A699&lt;=Goals!$C$2,Goals!$H$2*Cashflows!$C699,0)</f>
        <v>0</v>
      </c>
      <c r="E699" s="17">
        <f>IF(C699&lt;=Goals!$C$3,Goals!$H$3*Cashflows!$C699,0)</f>
        <v>0</v>
      </c>
      <c r="F699" s="17">
        <f>IF(D699&lt;=Goals!$C$4,Goals!$H$4*Cashflows!$C699,0)</f>
        <v>0</v>
      </c>
      <c r="G699" s="17">
        <f>IF(E699&lt;=Goals!$C$5,Goals!$H$5*Cashflows!$C699,0)</f>
        <v>0</v>
      </c>
    </row>
    <row r="700" spans="1:7" x14ac:dyDescent="0.35">
      <c r="A700" s="1">
        <f t="shared" si="32"/>
        <v>42216</v>
      </c>
      <c r="B700" s="1">
        <f t="shared" si="30"/>
        <v>38566</v>
      </c>
      <c r="C700">
        <f t="shared" si="31"/>
        <v>0</v>
      </c>
      <c r="D700" s="17">
        <f>IF(A700&lt;=Goals!$C$2,Goals!$H$2*Cashflows!$C700,0)</f>
        <v>0</v>
      </c>
      <c r="E700" s="17">
        <f>IF(C700&lt;=Goals!$C$3,Goals!$H$3*Cashflows!$C700,0)</f>
        <v>0</v>
      </c>
      <c r="F700" s="17">
        <f>IF(D700&lt;=Goals!$C$4,Goals!$H$4*Cashflows!$C700,0)</f>
        <v>0</v>
      </c>
      <c r="G700" s="17">
        <f>IF(E700&lt;=Goals!$C$5,Goals!$H$5*Cashflows!$C700,0)</f>
        <v>0</v>
      </c>
    </row>
    <row r="701" spans="1:7" x14ac:dyDescent="0.35">
      <c r="A701" s="1">
        <f t="shared" si="32"/>
        <v>42217</v>
      </c>
      <c r="B701" s="1">
        <f t="shared" si="30"/>
        <v>38567</v>
      </c>
      <c r="C701">
        <f t="shared" si="31"/>
        <v>1</v>
      </c>
      <c r="D701" s="17">
        <f>IF(A701&lt;=Goals!$C$2,Goals!$H$2*Cashflows!$C701,0)</f>
        <v>0</v>
      </c>
      <c r="E701" s="17">
        <f>IF(C701&lt;=Goals!$C$3,Goals!$H$3*Cashflows!$C701,0)</f>
        <v>22007.023580692319</v>
      </c>
      <c r="F701" s="17">
        <f>IF(D701&lt;=Goals!$C$4,Goals!$H$4*Cashflows!$C701,0)</f>
        <v>25744.727835775411</v>
      </c>
      <c r="G701" s="17">
        <f>IF(E701&lt;=Goals!$C$5,Goals!$H$5*Cashflows!$C701,0)</f>
        <v>3109.7089690514217</v>
      </c>
    </row>
    <row r="702" spans="1:7" x14ac:dyDescent="0.35">
      <c r="A702" s="1">
        <f t="shared" si="32"/>
        <v>42218</v>
      </c>
      <c r="B702" s="1">
        <f t="shared" si="30"/>
        <v>38568</v>
      </c>
      <c r="C702">
        <f t="shared" si="31"/>
        <v>0</v>
      </c>
      <c r="D702" s="17">
        <f>IF(A702&lt;=Goals!$C$2,Goals!$H$2*Cashflows!$C702,0)</f>
        <v>0</v>
      </c>
      <c r="E702" s="17">
        <f>IF(C702&lt;=Goals!$C$3,Goals!$H$3*Cashflows!$C702,0)</f>
        <v>0</v>
      </c>
      <c r="F702" s="17">
        <f>IF(D702&lt;=Goals!$C$4,Goals!$H$4*Cashflows!$C702,0)</f>
        <v>0</v>
      </c>
      <c r="G702" s="17">
        <f>IF(E702&lt;=Goals!$C$5,Goals!$H$5*Cashflows!$C702,0)</f>
        <v>0</v>
      </c>
    </row>
    <row r="703" spans="1:7" x14ac:dyDescent="0.35">
      <c r="A703" s="1">
        <f t="shared" si="32"/>
        <v>42219</v>
      </c>
      <c r="B703" s="1">
        <f t="shared" si="30"/>
        <v>38569</v>
      </c>
      <c r="C703">
        <f t="shared" si="31"/>
        <v>0</v>
      </c>
      <c r="D703" s="17">
        <f>IF(A703&lt;=Goals!$C$2,Goals!$H$2*Cashflows!$C703,0)</f>
        <v>0</v>
      </c>
      <c r="E703" s="17">
        <f>IF(C703&lt;=Goals!$C$3,Goals!$H$3*Cashflows!$C703,0)</f>
        <v>0</v>
      </c>
      <c r="F703" s="17">
        <f>IF(D703&lt;=Goals!$C$4,Goals!$H$4*Cashflows!$C703,0)</f>
        <v>0</v>
      </c>
      <c r="G703" s="17">
        <f>IF(E703&lt;=Goals!$C$5,Goals!$H$5*Cashflows!$C703,0)</f>
        <v>0</v>
      </c>
    </row>
    <row r="704" spans="1:7" x14ac:dyDescent="0.35">
      <c r="A704" s="1">
        <f t="shared" si="32"/>
        <v>42220</v>
      </c>
      <c r="B704" s="1">
        <f t="shared" si="30"/>
        <v>38570</v>
      </c>
      <c r="C704">
        <f t="shared" si="31"/>
        <v>0</v>
      </c>
      <c r="D704" s="17">
        <f>IF(A704&lt;=Goals!$C$2,Goals!$H$2*Cashflows!$C704,0)</f>
        <v>0</v>
      </c>
      <c r="E704" s="17">
        <f>IF(C704&lt;=Goals!$C$3,Goals!$H$3*Cashflows!$C704,0)</f>
        <v>0</v>
      </c>
      <c r="F704" s="17">
        <f>IF(D704&lt;=Goals!$C$4,Goals!$H$4*Cashflows!$C704,0)</f>
        <v>0</v>
      </c>
      <c r="G704" s="17">
        <f>IF(E704&lt;=Goals!$C$5,Goals!$H$5*Cashflows!$C704,0)</f>
        <v>0</v>
      </c>
    </row>
    <row r="705" spans="1:7" x14ac:dyDescent="0.35">
      <c r="A705" s="1">
        <f t="shared" si="32"/>
        <v>42221</v>
      </c>
      <c r="B705" s="1">
        <f t="shared" si="30"/>
        <v>38571</v>
      </c>
      <c r="C705">
        <f t="shared" si="31"/>
        <v>0</v>
      </c>
      <c r="D705" s="17">
        <f>IF(A705&lt;=Goals!$C$2,Goals!$H$2*Cashflows!$C705,0)</f>
        <v>0</v>
      </c>
      <c r="E705" s="17">
        <f>IF(C705&lt;=Goals!$C$3,Goals!$H$3*Cashflows!$C705,0)</f>
        <v>0</v>
      </c>
      <c r="F705" s="17">
        <f>IF(D705&lt;=Goals!$C$4,Goals!$H$4*Cashflows!$C705,0)</f>
        <v>0</v>
      </c>
      <c r="G705" s="17">
        <f>IF(E705&lt;=Goals!$C$5,Goals!$H$5*Cashflows!$C705,0)</f>
        <v>0</v>
      </c>
    </row>
    <row r="706" spans="1:7" x14ac:dyDescent="0.35">
      <c r="A706" s="1">
        <f t="shared" si="32"/>
        <v>42222</v>
      </c>
      <c r="B706" s="1">
        <f t="shared" ref="B706:B769" si="33">A706-(lookback_years*365)</f>
        <v>38572</v>
      </c>
      <c r="C706">
        <f t="shared" si="31"/>
        <v>0</v>
      </c>
      <c r="D706" s="17">
        <f>IF(A706&lt;=Goals!$C$2,Goals!$H$2*Cashflows!$C706,0)</f>
        <v>0</v>
      </c>
      <c r="E706" s="17">
        <f>IF(C706&lt;=Goals!$C$3,Goals!$H$3*Cashflows!$C706,0)</f>
        <v>0</v>
      </c>
      <c r="F706" s="17">
        <f>IF(D706&lt;=Goals!$C$4,Goals!$H$4*Cashflows!$C706,0)</f>
        <v>0</v>
      </c>
      <c r="G706" s="17">
        <f>IF(E706&lt;=Goals!$C$5,Goals!$H$5*Cashflows!$C706,0)</f>
        <v>0</v>
      </c>
    </row>
    <row r="707" spans="1:7" x14ac:dyDescent="0.35">
      <c r="A707" s="1">
        <f t="shared" si="32"/>
        <v>42223</v>
      </c>
      <c r="B707" s="1">
        <f t="shared" si="33"/>
        <v>38573</v>
      </c>
      <c r="C707">
        <f t="shared" ref="C707:C770" si="34">IF(DAY(A707)=1,1,0)</f>
        <v>0</v>
      </c>
      <c r="D707" s="17">
        <f>IF(A707&lt;=Goals!$C$2,Goals!$H$2*Cashflows!$C707,0)</f>
        <v>0</v>
      </c>
      <c r="E707" s="17">
        <f>IF(C707&lt;=Goals!$C$3,Goals!$H$3*Cashflows!$C707,0)</f>
        <v>0</v>
      </c>
      <c r="F707" s="17">
        <f>IF(D707&lt;=Goals!$C$4,Goals!$H$4*Cashflows!$C707,0)</f>
        <v>0</v>
      </c>
      <c r="G707" s="17">
        <f>IF(E707&lt;=Goals!$C$5,Goals!$H$5*Cashflows!$C707,0)</f>
        <v>0</v>
      </c>
    </row>
    <row r="708" spans="1:7" x14ac:dyDescent="0.35">
      <c r="A708" s="1">
        <f t="shared" ref="A708:A771" si="35">A707+1</f>
        <v>42224</v>
      </c>
      <c r="B708" s="1">
        <f t="shared" si="33"/>
        <v>38574</v>
      </c>
      <c r="C708">
        <f t="shared" si="34"/>
        <v>0</v>
      </c>
      <c r="D708" s="17">
        <f>IF(A708&lt;=Goals!$C$2,Goals!$H$2*Cashflows!$C708,0)</f>
        <v>0</v>
      </c>
      <c r="E708" s="17">
        <f>IF(C708&lt;=Goals!$C$3,Goals!$H$3*Cashflows!$C708,0)</f>
        <v>0</v>
      </c>
      <c r="F708" s="17">
        <f>IF(D708&lt;=Goals!$C$4,Goals!$H$4*Cashflows!$C708,0)</f>
        <v>0</v>
      </c>
      <c r="G708" s="17">
        <f>IF(E708&lt;=Goals!$C$5,Goals!$H$5*Cashflows!$C708,0)</f>
        <v>0</v>
      </c>
    </row>
    <row r="709" spans="1:7" x14ac:dyDescent="0.35">
      <c r="A709" s="1">
        <f t="shared" si="35"/>
        <v>42225</v>
      </c>
      <c r="B709" s="1">
        <f t="shared" si="33"/>
        <v>38575</v>
      </c>
      <c r="C709">
        <f t="shared" si="34"/>
        <v>0</v>
      </c>
      <c r="D709" s="17">
        <f>IF(A709&lt;=Goals!$C$2,Goals!$H$2*Cashflows!$C709,0)</f>
        <v>0</v>
      </c>
      <c r="E709" s="17">
        <f>IF(C709&lt;=Goals!$C$3,Goals!$H$3*Cashflows!$C709,0)</f>
        <v>0</v>
      </c>
      <c r="F709" s="17">
        <f>IF(D709&lt;=Goals!$C$4,Goals!$H$4*Cashflows!$C709,0)</f>
        <v>0</v>
      </c>
      <c r="G709" s="17">
        <f>IF(E709&lt;=Goals!$C$5,Goals!$H$5*Cashflows!$C709,0)</f>
        <v>0</v>
      </c>
    </row>
    <row r="710" spans="1:7" x14ac:dyDescent="0.35">
      <c r="A710" s="1">
        <f t="shared" si="35"/>
        <v>42226</v>
      </c>
      <c r="B710" s="1">
        <f t="shared" si="33"/>
        <v>38576</v>
      </c>
      <c r="C710">
        <f t="shared" si="34"/>
        <v>0</v>
      </c>
      <c r="D710" s="17">
        <f>IF(A710&lt;=Goals!$C$2,Goals!$H$2*Cashflows!$C710,0)</f>
        <v>0</v>
      </c>
      <c r="E710" s="17">
        <f>IF(C710&lt;=Goals!$C$3,Goals!$H$3*Cashflows!$C710,0)</f>
        <v>0</v>
      </c>
      <c r="F710" s="17">
        <f>IF(D710&lt;=Goals!$C$4,Goals!$H$4*Cashflows!$C710,0)</f>
        <v>0</v>
      </c>
      <c r="G710" s="17">
        <f>IF(E710&lt;=Goals!$C$5,Goals!$H$5*Cashflows!$C710,0)</f>
        <v>0</v>
      </c>
    </row>
    <row r="711" spans="1:7" x14ac:dyDescent="0.35">
      <c r="A711" s="1">
        <f t="shared" si="35"/>
        <v>42227</v>
      </c>
      <c r="B711" s="1">
        <f t="shared" si="33"/>
        <v>38577</v>
      </c>
      <c r="C711">
        <f t="shared" si="34"/>
        <v>0</v>
      </c>
      <c r="D711" s="17">
        <f>IF(A711&lt;=Goals!$C$2,Goals!$H$2*Cashflows!$C711,0)</f>
        <v>0</v>
      </c>
      <c r="E711" s="17">
        <f>IF(C711&lt;=Goals!$C$3,Goals!$H$3*Cashflows!$C711,0)</f>
        <v>0</v>
      </c>
      <c r="F711" s="17">
        <f>IF(D711&lt;=Goals!$C$4,Goals!$H$4*Cashflows!$C711,0)</f>
        <v>0</v>
      </c>
      <c r="G711" s="17">
        <f>IF(E711&lt;=Goals!$C$5,Goals!$H$5*Cashflows!$C711,0)</f>
        <v>0</v>
      </c>
    </row>
    <row r="712" spans="1:7" x14ac:dyDescent="0.35">
      <c r="A712" s="1">
        <f t="shared" si="35"/>
        <v>42228</v>
      </c>
      <c r="B712" s="1">
        <f t="shared" si="33"/>
        <v>38578</v>
      </c>
      <c r="C712">
        <f t="shared" si="34"/>
        <v>0</v>
      </c>
      <c r="D712" s="17">
        <f>IF(A712&lt;=Goals!$C$2,Goals!$H$2*Cashflows!$C712,0)</f>
        <v>0</v>
      </c>
      <c r="E712" s="17">
        <f>IF(C712&lt;=Goals!$C$3,Goals!$H$3*Cashflows!$C712,0)</f>
        <v>0</v>
      </c>
      <c r="F712" s="17">
        <f>IF(D712&lt;=Goals!$C$4,Goals!$H$4*Cashflows!$C712,0)</f>
        <v>0</v>
      </c>
      <c r="G712" s="17">
        <f>IF(E712&lt;=Goals!$C$5,Goals!$H$5*Cashflows!$C712,0)</f>
        <v>0</v>
      </c>
    </row>
    <row r="713" spans="1:7" x14ac:dyDescent="0.35">
      <c r="A713" s="1">
        <f t="shared" si="35"/>
        <v>42229</v>
      </c>
      <c r="B713" s="1">
        <f t="shared" si="33"/>
        <v>38579</v>
      </c>
      <c r="C713">
        <f t="shared" si="34"/>
        <v>0</v>
      </c>
      <c r="D713" s="17">
        <f>IF(A713&lt;=Goals!$C$2,Goals!$H$2*Cashflows!$C713,0)</f>
        <v>0</v>
      </c>
      <c r="E713" s="17">
        <f>IF(C713&lt;=Goals!$C$3,Goals!$H$3*Cashflows!$C713,0)</f>
        <v>0</v>
      </c>
      <c r="F713" s="17">
        <f>IF(D713&lt;=Goals!$C$4,Goals!$H$4*Cashflows!$C713,0)</f>
        <v>0</v>
      </c>
      <c r="G713" s="17">
        <f>IF(E713&lt;=Goals!$C$5,Goals!$H$5*Cashflows!$C713,0)</f>
        <v>0</v>
      </c>
    </row>
    <row r="714" spans="1:7" x14ac:dyDescent="0.35">
      <c r="A714" s="1">
        <f t="shared" si="35"/>
        <v>42230</v>
      </c>
      <c r="B714" s="1">
        <f t="shared" si="33"/>
        <v>38580</v>
      </c>
      <c r="C714">
        <f t="shared" si="34"/>
        <v>0</v>
      </c>
      <c r="D714" s="17">
        <f>IF(A714&lt;=Goals!$C$2,Goals!$H$2*Cashflows!$C714,0)</f>
        <v>0</v>
      </c>
      <c r="E714" s="17">
        <f>IF(C714&lt;=Goals!$C$3,Goals!$H$3*Cashflows!$C714,0)</f>
        <v>0</v>
      </c>
      <c r="F714" s="17">
        <f>IF(D714&lt;=Goals!$C$4,Goals!$H$4*Cashflows!$C714,0)</f>
        <v>0</v>
      </c>
      <c r="G714" s="17">
        <f>IF(E714&lt;=Goals!$C$5,Goals!$H$5*Cashflows!$C714,0)</f>
        <v>0</v>
      </c>
    </row>
    <row r="715" spans="1:7" x14ac:dyDescent="0.35">
      <c r="A715" s="1">
        <f t="shared" si="35"/>
        <v>42231</v>
      </c>
      <c r="B715" s="1">
        <f t="shared" si="33"/>
        <v>38581</v>
      </c>
      <c r="C715">
        <f t="shared" si="34"/>
        <v>0</v>
      </c>
      <c r="D715" s="17">
        <f>IF(A715&lt;=Goals!$C$2,Goals!$H$2*Cashflows!$C715,0)</f>
        <v>0</v>
      </c>
      <c r="E715" s="17">
        <f>IF(C715&lt;=Goals!$C$3,Goals!$H$3*Cashflows!$C715,0)</f>
        <v>0</v>
      </c>
      <c r="F715" s="17">
        <f>IF(D715&lt;=Goals!$C$4,Goals!$H$4*Cashflows!$C715,0)</f>
        <v>0</v>
      </c>
      <c r="G715" s="17">
        <f>IF(E715&lt;=Goals!$C$5,Goals!$H$5*Cashflows!$C715,0)</f>
        <v>0</v>
      </c>
    </row>
    <row r="716" spans="1:7" x14ac:dyDescent="0.35">
      <c r="A716" s="1">
        <f t="shared" si="35"/>
        <v>42232</v>
      </c>
      <c r="B716" s="1">
        <f t="shared" si="33"/>
        <v>38582</v>
      </c>
      <c r="C716">
        <f t="shared" si="34"/>
        <v>0</v>
      </c>
      <c r="D716" s="17">
        <f>IF(A716&lt;=Goals!$C$2,Goals!$H$2*Cashflows!$C716,0)</f>
        <v>0</v>
      </c>
      <c r="E716" s="17">
        <f>IF(C716&lt;=Goals!$C$3,Goals!$H$3*Cashflows!$C716,0)</f>
        <v>0</v>
      </c>
      <c r="F716" s="17">
        <f>IF(D716&lt;=Goals!$C$4,Goals!$H$4*Cashflows!$C716,0)</f>
        <v>0</v>
      </c>
      <c r="G716" s="17">
        <f>IF(E716&lt;=Goals!$C$5,Goals!$H$5*Cashflows!$C716,0)</f>
        <v>0</v>
      </c>
    </row>
    <row r="717" spans="1:7" x14ac:dyDescent="0.35">
      <c r="A717" s="1">
        <f t="shared" si="35"/>
        <v>42233</v>
      </c>
      <c r="B717" s="1">
        <f t="shared" si="33"/>
        <v>38583</v>
      </c>
      <c r="C717">
        <f t="shared" si="34"/>
        <v>0</v>
      </c>
      <c r="D717" s="17">
        <f>IF(A717&lt;=Goals!$C$2,Goals!$H$2*Cashflows!$C717,0)</f>
        <v>0</v>
      </c>
      <c r="E717" s="17">
        <f>IF(C717&lt;=Goals!$C$3,Goals!$H$3*Cashflows!$C717,0)</f>
        <v>0</v>
      </c>
      <c r="F717" s="17">
        <f>IF(D717&lt;=Goals!$C$4,Goals!$H$4*Cashflows!$C717,0)</f>
        <v>0</v>
      </c>
      <c r="G717" s="17">
        <f>IF(E717&lt;=Goals!$C$5,Goals!$H$5*Cashflows!$C717,0)</f>
        <v>0</v>
      </c>
    </row>
    <row r="718" spans="1:7" x14ac:dyDescent="0.35">
      <c r="A718" s="1">
        <f t="shared" si="35"/>
        <v>42234</v>
      </c>
      <c r="B718" s="1">
        <f t="shared" si="33"/>
        <v>38584</v>
      </c>
      <c r="C718">
        <f t="shared" si="34"/>
        <v>0</v>
      </c>
      <c r="D718" s="17">
        <f>IF(A718&lt;=Goals!$C$2,Goals!$H$2*Cashflows!$C718,0)</f>
        <v>0</v>
      </c>
      <c r="E718" s="17">
        <f>IF(C718&lt;=Goals!$C$3,Goals!$H$3*Cashflows!$C718,0)</f>
        <v>0</v>
      </c>
      <c r="F718" s="17">
        <f>IF(D718&lt;=Goals!$C$4,Goals!$H$4*Cashflows!$C718,0)</f>
        <v>0</v>
      </c>
      <c r="G718" s="17">
        <f>IF(E718&lt;=Goals!$C$5,Goals!$H$5*Cashflows!$C718,0)</f>
        <v>0</v>
      </c>
    </row>
    <row r="719" spans="1:7" x14ac:dyDescent="0.35">
      <c r="A719" s="1">
        <f t="shared" si="35"/>
        <v>42235</v>
      </c>
      <c r="B719" s="1">
        <f t="shared" si="33"/>
        <v>38585</v>
      </c>
      <c r="C719">
        <f t="shared" si="34"/>
        <v>0</v>
      </c>
      <c r="D719" s="17">
        <f>IF(A719&lt;=Goals!$C$2,Goals!$H$2*Cashflows!$C719,0)</f>
        <v>0</v>
      </c>
      <c r="E719" s="17">
        <f>IF(C719&lt;=Goals!$C$3,Goals!$H$3*Cashflows!$C719,0)</f>
        <v>0</v>
      </c>
      <c r="F719" s="17">
        <f>IF(D719&lt;=Goals!$C$4,Goals!$H$4*Cashflows!$C719,0)</f>
        <v>0</v>
      </c>
      <c r="G719" s="17">
        <f>IF(E719&lt;=Goals!$C$5,Goals!$H$5*Cashflows!$C719,0)</f>
        <v>0</v>
      </c>
    </row>
    <row r="720" spans="1:7" x14ac:dyDescent="0.35">
      <c r="A720" s="1">
        <f t="shared" si="35"/>
        <v>42236</v>
      </c>
      <c r="B720" s="1">
        <f t="shared" si="33"/>
        <v>38586</v>
      </c>
      <c r="C720">
        <f t="shared" si="34"/>
        <v>0</v>
      </c>
      <c r="D720" s="17">
        <f>IF(A720&lt;=Goals!$C$2,Goals!$H$2*Cashflows!$C720,0)</f>
        <v>0</v>
      </c>
      <c r="E720" s="17">
        <f>IF(C720&lt;=Goals!$C$3,Goals!$H$3*Cashflows!$C720,0)</f>
        <v>0</v>
      </c>
      <c r="F720" s="17">
        <f>IF(D720&lt;=Goals!$C$4,Goals!$H$4*Cashflows!$C720,0)</f>
        <v>0</v>
      </c>
      <c r="G720" s="17">
        <f>IF(E720&lt;=Goals!$C$5,Goals!$H$5*Cashflows!$C720,0)</f>
        <v>0</v>
      </c>
    </row>
    <row r="721" spans="1:7" x14ac:dyDescent="0.35">
      <c r="A721" s="1">
        <f t="shared" si="35"/>
        <v>42237</v>
      </c>
      <c r="B721" s="1">
        <f t="shared" si="33"/>
        <v>38587</v>
      </c>
      <c r="C721">
        <f t="shared" si="34"/>
        <v>0</v>
      </c>
      <c r="D721" s="17">
        <f>IF(A721&lt;=Goals!$C$2,Goals!$H$2*Cashflows!$C721,0)</f>
        <v>0</v>
      </c>
      <c r="E721" s="17">
        <f>IF(C721&lt;=Goals!$C$3,Goals!$H$3*Cashflows!$C721,0)</f>
        <v>0</v>
      </c>
      <c r="F721" s="17">
        <f>IF(D721&lt;=Goals!$C$4,Goals!$H$4*Cashflows!$C721,0)</f>
        <v>0</v>
      </c>
      <c r="G721" s="17">
        <f>IF(E721&lt;=Goals!$C$5,Goals!$H$5*Cashflows!$C721,0)</f>
        <v>0</v>
      </c>
    </row>
    <row r="722" spans="1:7" x14ac:dyDescent="0.35">
      <c r="A722" s="1">
        <f t="shared" si="35"/>
        <v>42238</v>
      </c>
      <c r="B722" s="1">
        <f t="shared" si="33"/>
        <v>38588</v>
      </c>
      <c r="C722">
        <f t="shared" si="34"/>
        <v>0</v>
      </c>
      <c r="D722" s="17">
        <f>IF(A722&lt;=Goals!$C$2,Goals!$H$2*Cashflows!$C722,0)</f>
        <v>0</v>
      </c>
      <c r="E722" s="17">
        <f>IF(C722&lt;=Goals!$C$3,Goals!$H$3*Cashflows!$C722,0)</f>
        <v>0</v>
      </c>
      <c r="F722" s="17">
        <f>IF(D722&lt;=Goals!$C$4,Goals!$H$4*Cashflows!$C722,0)</f>
        <v>0</v>
      </c>
      <c r="G722" s="17">
        <f>IF(E722&lt;=Goals!$C$5,Goals!$H$5*Cashflows!$C722,0)</f>
        <v>0</v>
      </c>
    </row>
    <row r="723" spans="1:7" x14ac:dyDescent="0.35">
      <c r="A723" s="1">
        <f t="shared" si="35"/>
        <v>42239</v>
      </c>
      <c r="B723" s="1">
        <f t="shared" si="33"/>
        <v>38589</v>
      </c>
      <c r="C723">
        <f t="shared" si="34"/>
        <v>0</v>
      </c>
      <c r="D723" s="17">
        <f>IF(A723&lt;=Goals!$C$2,Goals!$H$2*Cashflows!$C723,0)</f>
        <v>0</v>
      </c>
      <c r="E723" s="17">
        <f>IF(C723&lt;=Goals!$C$3,Goals!$H$3*Cashflows!$C723,0)</f>
        <v>0</v>
      </c>
      <c r="F723" s="17">
        <f>IF(D723&lt;=Goals!$C$4,Goals!$H$4*Cashflows!$C723,0)</f>
        <v>0</v>
      </c>
      <c r="G723" s="17">
        <f>IF(E723&lt;=Goals!$C$5,Goals!$H$5*Cashflows!$C723,0)</f>
        <v>0</v>
      </c>
    </row>
    <row r="724" spans="1:7" x14ac:dyDescent="0.35">
      <c r="A724" s="1">
        <f t="shared" si="35"/>
        <v>42240</v>
      </c>
      <c r="B724" s="1">
        <f t="shared" si="33"/>
        <v>38590</v>
      </c>
      <c r="C724">
        <f t="shared" si="34"/>
        <v>0</v>
      </c>
      <c r="D724" s="17">
        <f>IF(A724&lt;=Goals!$C$2,Goals!$H$2*Cashflows!$C724,0)</f>
        <v>0</v>
      </c>
      <c r="E724" s="17">
        <f>IF(C724&lt;=Goals!$C$3,Goals!$H$3*Cashflows!$C724,0)</f>
        <v>0</v>
      </c>
      <c r="F724" s="17">
        <f>IF(D724&lt;=Goals!$C$4,Goals!$H$4*Cashflows!$C724,0)</f>
        <v>0</v>
      </c>
      <c r="G724" s="17">
        <f>IF(E724&lt;=Goals!$C$5,Goals!$H$5*Cashflows!$C724,0)</f>
        <v>0</v>
      </c>
    </row>
    <row r="725" spans="1:7" x14ac:dyDescent="0.35">
      <c r="A725" s="1">
        <f t="shared" si="35"/>
        <v>42241</v>
      </c>
      <c r="B725" s="1">
        <f t="shared" si="33"/>
        <v>38591</v>
      </c>
      <c r="C725">
        <f t="shared" si="34"/>
        <v>0</v>
      </c>
      <c r="D725" s="17">
        <f>IF(A725&lt;=Goals!$C$2,Goals!$H$2*Cashflows!$C725,0)</f>
        <v>0</v>
      </c>
      <c r="E725" s="17">
        <f>IF(C725&lt;=Goals!$C$3,Goals!$H$3*Cashflows!$C725,0)</f>
        <v>0</v>
      </c>
      <c r="F725" s="17">
        <f>IF(D725&lt;=Goals!$C$4,Goals!$H$4*Cashflows!$C725,0)</f>
        <v>0</v>
      </c>
      <c r="G725" s="17">
        <f>IF(E725&lt;=Goals!$C$5,Goals!$H$5*Cashflows!$C725,0)</f>
        <v>0</v>
      </c>
    </row>
    <row r="726" spans="1:7" x14ac:dyDescent="0.35">
      <c r="A726" s="1">
        <f t="shared" si="35"/>
        <v>42242</v>
      </c>
      <c r="B726" s="1">
        <f t="shared" si="33"/>
        <v>38592</v>
      </c>
      <c r="C726">
        <f t="shared" si="34"/>
        <v>0</v>
      </c>
      <c r="D726" s="17">
        <f>IF(A726&lt;=Goals!$C$2,Goals!$H$2*Cashflows!$C726,0)</f>
        <v>0</v>
      </c>
      <c r="E726" s="17">
        <f>IF(C726&lt;=Goals!$C$3,Goals!$H$3*Cashflows!$C726,0)</f>
        <v>0</v>
      </c>
      <c r="F726" s="17">
        <f>IF(D726&lt;=Goals!$C$4,Goals!$H$4*Cashflows!$C726,0)</f>
        <v>0</v>
      </c>
      <c r="G726" s="17">
        <f>IF(E726&lt;=Goals!$C$5,Goals!$H$5*Cashflows!$C726,0)</f>
        <v>0</v>
      </c>
    </row>
    <row r="727" spans="1:7" x14ac:dyDescent="0.35">
      <c r="A727" s="1">
        <f t="shared" si="35"/>
        <v>42243</v>
      </c>
      <c r="B727" s="1">
        <f t="shared" si="33"/>
        <v>38593</v>
      </c>
      <c r="C727">
        <f t="shared" si="34"/>
        <v>0</v>
      </c>
      <c r="D727" s="17">
        <f>IF(A727&lt;=Goals!$C$2,Goals!$H$2*Cashflows!$C727,0)</f>
        <v>0</v>
      </c>
      <c r="E727" s="17">
        <f>IF(C727&lt;=Goals!$C$3,Goals!$H$3*Cashflows!$C727,0)</f>
        <v>0</v>
      </c>
      <c r="F727" s="17">
        <f>IF(D727&lt;=Goals!$C$4,Goals!$H$4*Cashflows!$C727,0)</f>
        <v>0</v>
      </c>
      <c r="G727" s="17">
        <f>IF(E727&lt;=Goals!$C$5,Goals!$H$5*Cashflows!$C727,0)</f>
        <v>0</v>
      </c>
    </row>
    <row r="728" spans="1:7" x14ac:dyDescent="0.35">
      <c r="A728" s="1">
        <f t="shared" si="35"/>
        <v>42244</v>
      </c>
      <c r="B728" s="1">
        <f t="shared" si="33"/>
        <v>38594</v>
      </c>
      <c r="C728">
        <f t="shared" si="34"/>
        <v>0</v>
      </c>
      <c r="D728" s="17">
        <f>IF(A728&lt;=Goals!$C$2,Goals!$H$2*Cashflows!$C728,0)</f>
        <v>0</v>
      </c>
      <c r="E728" s="17">
        <f>IF(C728&lt;=Goals!$C$3,Goals!$H$3*Cashflows!$C728,0)</f>
        <v>0</v>
      </c>
      <c r="F728" s="17">
        <f>IF(D728&lt;=Goals!$C$4,Goals!$H$4*Cashflows!$C728,0)</f>
        <v>0</v>
      </c>
      <c r="G728" s="17">
        <f>IF(E728&lt;=Goals!$C$5,Goals!$H$5*Cashflows!$C728,0)</f>
        <v>0</v>
      </c>
    </row>
    <row r="729" spans="1:7" x14ac:dyDescent="0.35">
      <c r="A729" s="1">
        <f t="shared" si="35"/>
        <v>42245</v>
      </c>
      <c r="B729" s="1">
        <f t="shared" si="33"/>
        <v>38595</v>
      </c>
      <c r="C729">
        <f t="shared" si="34"/>
        <v>0</v>
      </c>
      <c r="D729" s="17">
        <f>IF(A729&lt;=Goals!$C$2,Goals!$H$2*Cashflows!$C729,0)</f>
        <v>0</v>
      </c>
      <c r="E729" s="17">
        <f>IF(C729&lt;=Goals!$C$3,Goals!$H$3*Cashflows!$C729,0)</f>
        <v>0</v>
      </c>
      <c r="F729" s="17">
        <f>IF(D729&lt;=Goals!$C$4,Goals!$H$4*Cashflows!$C729,0)</f>
        <v>0</v>
      </c>
      <c r="G729" s="17">
        <f>IF(E729&lt;=Goals!$C$5,Goals!$H$5*Cashflows!$C729,0)</f>
        <v>0</v>
      </c>
    </row>
    <row r="730" spans="1:7" x14ac:dyDescent="0.35">
      <c r="A730" s="1">
        <f t="shared" si="35"/>
        <v>42246</v>
      </c>
      <c r="B730" s="1">
        <f t="shared" si="33"/>
        <v>38596</v>
      </c>
      <c r="C730">
        <f t="shared" si="34"/>
        <v>0</v>
      </c>
      <c r="D730" s="17">
        <f>IF(A730&lt;=Goals!$C$2,Goals!$H$2*Cashflows!$C730,0)</f>
        <v>0</v>
      </c>
      <c r="E730" s="17">
        <f>IF(C730&lt;=Goals!$C$3,Goals!$H$3*Cashflows!$C730,0)</f>
        <v>0</v>
      </c>
      <c r="F730" s="17">
        <f>IF(D730&lt;=Goals!$C$4,Goals!$H$4*Cashflows!$C730,0)</f>
        <v>0</v>
      </c>
      <c r="G730" s="17">
        <f>IF(E730&lt;=Goals!$C$5,Goals!$H$5*Cashflows!$C730,0)</f>
        <v>0</v>
      </c>
    </row>
    <row r="731" spans="1:7" x14ac:dyDescent="0.35">
      <c r="A731" s="1">
        <f t="shared" si="35"/>
        <v>42247</v>
      </c>
      <c r="B731" s="1">
        <f t="shared" si="33"/>
        <v>38597</v>
      </c>
      <c r="C731">
        <f t="shared" si="34"/>
        <v>0</v>
      </c>
      <c r="D731" s="17">
        <f>IF(A731&lt;=Goals!$C$2,Goals!$H$2*Cashflows!$C731,0)</f>
        <v>0</v>
      </c>
      <c r="E731" s="17">
        <f>IF(C731&lt;=Goals!$C$3,Goals!$H$3*Cashflows!$C731,0)</f>
        <v>0</v>
      </c>
      <c r="F731" s="17">
        <f>IF(D731&lt;=Goals!$C$4,Goals!$H$4*Cashflows!$C731,0)</f>
        <v>0</v>
      </c>
      <c r="G731" s="17">
        <f>IF(E731&lt;=Goals!$C$5,Goals!$H$5*Cashflows!$C731,0)</f>
        <v>0</v>
      </c>
    </row>
    <row r="732" spans="1:7" x14ac:dyDescent="0.35">
      <c r="A732" s="1">
        <f t="shared" si="35"/>
        <v>42248</v>
      </c>
      <c r="B732" s="1">
        <f t="shared" si="33"/>
        <v>38598</v>
      </c>
      <c r="C732">
        <f t="shared" si="34"/>
        <v>1</v>
      </c>
      <c r="D732" s="17">
        <f>IF(A732&lt;=Goals!$C$2,Goals!$H$2*Cashflows!$C732,0)</f>
        <v>0</v>
      </c>
      <c r="E732" s="17">
        <f>IF(C732&lt;=Goals!$C$3,Goals!$H$3*Cashflows!$C732,0)</f>
        <v>22007.023580692319</v>
      </c>
      <c r="F732" s="17">
        <f>IF(D732&lt;=Goals!$C$4,Goals!$H$4*Cashflows!$C732,0)</f>
        <v>25744.727835775411</v>
      </c>
      <c r="G732" s="17">
        <f>IF(E732&lt;=Goals!$C$5,Goals!$H$5*Cashflows!$C732,0)</f>
        <v>3109.7089690514217</v>
      </c>
    </row>
    <row r="733" spans="1:7" x14ac:dyDescent="0.35">
      <c r="A733" s="1">
        <f t="shared" si="35"/>
        <v>42249</v>
      </c>
      <c r="B733" s="1">
        <f t="shared" si="33"/>
        <v>38599</v>
      </c>
      <c r="C733">
        <f t="shared" si="34"/>
        <v>0</v>
      </c>
      <c r="D733" s="17">
        <f>IF(A733&lt;=Goals!$C$2,Goals!$H$2*Cashflows!$C733,0)</f>
        <v>0</v>
      </c>
      <c r="E733" s="17">
        <f>IF(C733&lt;=Goals!$C$3,Goals!$H$3*Cashflows!$C733,0)</f>
        <v>0</v>
      </c>
      <c r="F733" s="17">
        <f>IF(D733&lt;=Goals!$C$4,Goals!$H$4*Cashflows!$C733,0)</f>
        <v>0</v>
      </c>
      <c r="G733" s="17">
        <f>IF(E733&lt;=Goals!$C$5,Goals!$H$5*Cashflows!$C733,0)</f>
        <v>0</v>
      </c>
    </row>
    <row r="734" spans="1:7" x14ac:dyDescent="0.35">
      <c r="A734" s="1">
        <f t="shared" si="35"/>
        <v>42250</v>
      </c>
      <c r="B734" s="1">
        <f t="shared" si="33"/>
        <v>38600</v>
      </c>
      <c r="C734">
        <f t="shared" si="34"/>
        <v>0</v>
      </c>
      <c r="D734" s="17">
        <f>IF(A734&lt;=Goals!$C$2,Goals!$H$2*Cashflows!$C734,0)</f>
        <v>0</v>
      </c>
      <c r="E734" s="17">
        <f>IF(C734&lt;=Goals!$C$3,Goals!$H$3*Cashflows!$C734,0)</f>
        <v>0</v>
      </c>
      <c r="F734" s="17">
        <f>IF(D734&lt;=Goals!$C$4,Goals!$H$4*Cashflows!$C734,0)</f>
        <v>0</v>
      </c>
      <c r="G734" s="17">
        <f>IF(E734&lt;=Goals!$C$5,Goals!$H$5*Cashflows!$C734,0)</f>
        <v>0</v>
      </c>
    </row>
    <row r="735" spans="1:7" x14ac:dyDescent="0.35">
      <c r="A735" s="1">
        <f t="shared" si="35"/>
        <v>42251</v>
      </c>
      <c r="B735" s="1">
        <f t="shared" si="33"/>
        <v>38601</v>
      </c>
      <c r="C735">
        <f t="shared" si="34"/>
        <v>0</v>
      </c>
      <c r="D735" s="17">
        <f>IF(A735&lt;=Goals!$C$2,Goals!$H$2*Cashflows!$C735,0)</f>
        <v>0</v>
      </c>
      <c r="E735" s="17">
        <f>IF(C735&lt;=Goals!$C$3,Goals!$H$3*Cashflows!$C735,0)</f>
        <v>0</v>
      </c>
      <c r="F735" s="17">
        <f>IF(D735&lt;=Goals!$C$4,Goals!$H$4*Cashflows!$C735,0)</f>
        <v>0</v>
      </c>
      <c r="G735" s="17">
        <f>IF(E735&lt;=Goals!$C$5,Goals!$H$5*Cashflows!$C735,0)</f>
        <v>0</v>
      </c>
    </row>
    <row r="736" spans="1:7" x14ac:dyDescent="0.35">
      <c r="A736" s="1">
        <f t="shared" si="35"/>
        <v>42252</v>
      </c>
      <c r="B736" s="1">
        <f t="shared" si="33"/>
        <v>38602</v>
      </c>
      <c r="C736">
        <f t="shared" si="34"/>
        <v>0</v>
      </c>
      <c r="D736" s="17">
        <f>IF(A736&lt;=Goals!$C$2,Goals!$H$2*Cashflows!$C736,0)</f>
        <v>0</v>
      </c>
      <c r="E736" s="17">
        <f>IF(C736&lt;=Goals!$C$3,Goals!$H$3*Cashflows!$C736,0)</f>
        <v>0</v>
      </c>
      <c r="F736" s="17">
        <f>IF(D736&lt;=Goals!$C$4,Goals!$H$4*Cashflows!$C736,0)</f>
        <v>0</v>
      </c>
      <c r="G736" s="17">
        <f>IF(E736&lt;=Goals!$C$5,Goals!$H$5*Cashflows!$C736,0)</f>
        <v>0</v>
      </c>
    </row>
    <row r="737" spans="1:7" x14ac:dyDescent="0.35">
      <c r="A737" s="1">
        <f t="shared" si="35"/>
        <v>42253</v>
      </c>
      <c r="B737" s="1">
        <f t="shared" si="33"/>
        <v>38603</v>
      </c>
      <c r="C737">
        <f t="shared" si="34"/>
        <v>0</v>
      </c>
      <c r="D737" s="17">
        <f>IF(A737&lt;=Goals!$C$2,Goals!$H$2*Cashflows!$C737,0)</f>
        <v>0</v>
      </c>
      <c r="E737" s="17">
        <f>IF(C737&lt;=Goals!$C$3,Goals!$H$3*Cashflows!$C737,0)</f>
        <v>0</v>
      </c>
      <c r="F737" s="17">
        <f>IF(D737&lt;=Goals!$C$4,Goals!$H$4*Cashflows!$C737,0)</f>
        <v>0</v>
      </c>
      <c r="G737" s="17">
        <f>IF(E737&lt;=Goals!$C$5,Goals!$H$5*Cashflows!$C737,0)</f>
        <v>0</v>
      </c>
    </row>
    <row r="738" spans="1:7" x14ac:dyDescent="0.35">
      <c r="A738" s="1">
        <f t="shared" si="35"/>
        <v>42254</v>
      </c>
      <c r="B738" s="1">
        <f t="shared" si="33"/>
        <v>38604</v>
      </c>
      <c r="C738">
        <f t="shared" si="34"/>
        <v>0</v>
      </c>
      <c r="D738" s="17">
        <f>IF(A738&lt;=Goals!$C$2,Goals!$H$2*Cashflows!$C738,0)</f>
        <v>0</v>
      </c>
      <c r="E738" s="17">
        <f>IF(C738&lt;=Goals!$C$3,Goals!$H$3*Cashflows!$C738,0)</f>
        <v>0</v>
      </c>
      <c r="F738" s="17">
        <f>IF(D738&lt;=Goals!$C$4,Goals!$H$4*Cashflows!$C738,0)</f>
        <v>0</v>
      </c>
      <c r="G738" s="17">
        <f>IF(E738&lt;=Goals!$C$5,Goals!$H$5*Cashflows!$C738,0)</f>
        <v>0</v>
      </c>
    </row>
    <row r="739" spans="1:7" x14ac:dyDescent="0.35">
      <c r="A739" s="1">
        <f t="shared" si="35"/>
        <v>42255</v>
      </c>
      <c r="B739" s="1">
        <f t="shared" si="33"/>
        <v>38605</v>
      </c>
      <c r="C739">
        <f t="shared" si="34"/>
        <v>0</v>
      </c>
      <c r="D739" s="17">
        <f>IF(A739&lt;=Goals!$C$2,Goals!$H$2*Cashflows!$C739,0)</f>
        <v>0</v>
      </c>
      <c r="E739" s="17">
        <f>IF(C739&lt;=Goals!$C$3,Goals!$H$3*Cashflows!$C739,0)</f>
        <v>0</v>
      </c>
      <c r="F739" s="17">
        <f>IF(D739&lt;=Goals!$C$4,Goals!$H$4*Cashflows!$C739,0)</f>
        <v>0</v>
      </c>
      <c r="G739" s="17">
        <f>IF(E739&lt;=Goals!$C$5,Goals!$H$5*Cashflows!$C739,0)</f>
        <v>0</v>
      </c>
    </row>
    <row r="740" spans="1:7" x14ac:dyDescent="0.35">
      <c r="A740" s="1">
        <f t="shared" si="35"/>
        <v>42256</v>
      </c>
      <c r="B740" s="1">
        <f t="shared" si="33"/>
        <v>38606</v>
      </c>
      <c r="C740">
        <f t="shared" si="34"/>
        <v>0</v>
      </c>
      <c r="D740" s="17">
        <f>IF(A740&lt;=Goals!$C$2,Goals!$H$2*Cashflows!$C740,0)</f>
        <v>0</v>
      </c>
      <c r="E740" s="17">
        <f>IF(C740&lt;=Goals!$C$3,Goals!$H$3*Cashflows!$C740,0)</f>
        <v>0</v>
      </c>
      <c r="F740" s="17">
        <f>IF(D740&lt;=Goals!$C$4,Goals!$H$4*Cashflows!$C740,0)</f>
        <v>0</v>
      </c>
      <c r="G740" s="17">
        <f>IF(E740&lt;=Goals!$C$5,Goals!$H$5*Cashflows!$C740,0)</f>
        <v>0</v>
      </c>
    </row>
    <row r="741" spans="1:7" x14ac:dyDescent="0.35">
      <c r="A741" s="1">
        <f t="shared" si="35"/>
        <v>42257</v>
      </c>
      <c r="B741" s="1">
        <f t="shared" si="33"/>
        <v>38607</v>
      </c>
      <c r="C741">
        <f t="shared" si="34"/>
        <v>0</v>
      </c>
      <c r="D741" s="17">
        <f>IF(A741&lt;=Goals!$C$2,Goals!$H$2*Cashflows!$C741,0)</f>
        <v>0</v>
      </c>
      <c r="E741" s="17">
        <f>IF(C741&lt;=Goals!$C$3,Goals!$H$3*Cashflows!$C741,0)</f>
        <v>0</v>
      </c>
      <c r="F741" s="17">
        <f>IF(D741&lt;=Goals!$C$4,Goals!$H$4*Cashflows!$C741,0)</f>
        <v>0</v>
      </c>
      <c r="G741" s="17">
        <f>IF(E741&lt;=Goals!$C$5,Goals!$H$5*Cashflows!$C741,0)</f>
        <v>0</v>
      </c>
    </row>
    <row r="742" spans="1:7" x14ac:dyDescent="0.35">
      <c r="A742" s="1">
        <f t="shared" si="35"/>
        <v>42258</v>
      </c>
      <c r="B742" s="1">
        <f t="shared" si="33"/>
        <v>38608</v>
      </c>
      <c r="C742">
        <f t="shared" si="34"/>
        <v>0</v>
      </c>
      <c r="D742" s="17">
        <f>IF(A742&lt;=Goals!$C$2,Goals!$H$2*Cashflows!$C742,0)</f>
        <v>0</v>
      </c>
      <c r="E742" s="17">
        <f>IF(C742&lt;=Goals!$C$3,Goals!$H$3*Cashflows!$C742,0)</f>
        <v>0</v>
      </c>
      <c r="F742" s="17">
        <f>IF(D742&lt;=Goals!$C$4,Goals!$H$4*Cashflows!$C742,0)</f>
        <v>0</v>
      </c>
      <c r="G742" s="17">
        <f>IF(E742&lt;=Goals!$C$5,Goals!$H$5*Cashflows!$C742,0)</f>
        <v>0</v>
      </c>
    </row>
    <row r="743" spans="1:7" x14ac:dyDescent="0.35">
      <c r="A743" s="1">
        <f t="shared" si="35"/>
        <v>42259</v>
      </c>
      <c r="B743" s="1">
        <f t="shared" si="33"/>
        <v>38609</v>
      </c>
      <c r="C743">
        <f t="shared" si="34"/>
        <v>0</v>
      </c>
      <c r="D743" s="17">
        <f>IF(A743&lt;=Goals!$C$2,Goals!$H$2*Cashflows!$C743,0)</f>
        <v>0</v>
      </c>
      <c r="E743" s="17">
        <f>IF(C743&lt;=Goals!$C$3,Goals!$H$3*Cashflows!$C743,0)</f>
        <v>0</v>
      </c>
      <c r="F743" s="17">
        <f>IF(D743&lt;=Goals!$C$4,Goals!$H$4*Cashflows!$C743,0)</f>
        <v>0</v>
      </c>
      <c r="G743" s="17">
        <f>IF(E743&lt;=Goals!$C$5,Goals!$H$5*Cashflows!$C743,0)</f>
        <v>0</v>
      </c>
    </row>
    <row r="744" spans="1:7" x14ac:dyDescent="0.35">
      <c r="A744" s="1">
        <f t="shared" si="35"/>
        <v>42260</v>
      </c>
      <c r="B744" s="1">
        <f t="shared" si="33"/>
        <v>38610</v>
      </c>
      <c r="C744">
        <f t="shared" si="34"/>
        <v>0</v>
      </c>
      <c r="D744" s="17">
        <f>IF(A744&lt;=Goals!$C$2,Goals!$H$2*Cashflows!$C744,0)</f>
        <v>0</v>
      </c>
      <c r="E744" s="17">
        <f>IF(C744&lt;=Goals!$C$3,Goals!$H$3*Cashflows!$C744,0)</f>
        <v>0</v>
      </c>
      <c r="F744" s="17">
        <f>IF(D744&lt;=Goals!$C$4,Goals!$H$4*Cashflows!$C744,0)</f>
        <v>0</v>
      </c>
      <c r="G744" s="17">
        <f>IF(E744&lt;=Goals!$C$5,Goals!$H$5*Cashflows!$C744,0)</f>
        <v>0</v>
      </c>
    </row>
    <row r="745" spans="1:7" x14ac:dyDescent="0.35">
      <c r="A745" s="1">
        <f t="shared" si="35"/>
        <v>42261</v>
      </c>
      <c r="B745" s="1">
        <f t="shared" si="33"/>
        <v>38611</v>
      </c>
      <c r="C745">
        <f t="shared" si="34"/>
        <v>0</v>
      </c>
      <c r="D745" s="17">
        <f>IF(A745&lt;=Goals!$C$2,Goals!$H$2*Cashflows!$C745,0)</f>
        <v>0</v>
      </c>
      <c r="E745" s="17">
        <f>IF(C745&lt;=Goals!$C$3,Goals!$H$3*Cashflows!$C745,0)</f>
        <v>0</v>
      </c>
      <c r="F745" s="17">
        <f>IF(D745&lt;=Goals!$C$4,Goals!$H$4*Cashflows!$C745,0)</f>
        <v>0</v>
      </c>
      <c r="G745" s="17">
        <f>IF(E745&lt;=Goals!$C$5,Goals!$H$5*Cashflows!$C745,0)</f>
        <v>0</v>
      </c>
    </row>
    <row r="746" spans="1:7" x14ac:dyDescent="0.35">
      <c r="A746" s="1">
        <f t="shared" si="35"/>
        <v>42262</v>
      </c>
      <c r="B746" s="1">
        <f t="shared" si="33"/>
        <v>38612</v>
      </c>
      <c r="C746">
        <f t="shared" si="34"/>
        <v>0</v>
      </c>
      <c r="D746" s="17">
        <f>IF(A746&lt;=Goals!$C$2,Goals!$H$2*Cashflows!$C746,0)</f>
        <v>0</v>
      </c>
      <c r="E746" s="17">
        <f>IF(C746&lt;=Goals!$C$3,Goals!$H$3*Cashflows!$C746,0)</f>
        <v>0</v>
      </c>
      <c r="F746" s="17">
        <f>IF(D746&lt;=Goals!$C$4,Goals!$H$4*Cashflows!$C746,0)</f>
        <v>0</v>
      </c>
      <c r="G746" s="17">
        <f>IF(E746&lt;=Goals!$C$5,Goals!$H$5*Cashflows!$C746,0)</f>
        <v>0</v>
      </c>
    </row>
    <row r="747" spans="1:7" x14ac:dyDescent="0.35">
      <c r="A747" s="1">
        <f t="shared" si="35"/>
        <v>42263</v>
      </c>
      <c r="B747" s="1">
        <f t="shared" si="33"/>
        <v>38613</v>
      </c>
      <c r="C747">
        <f t="shared" si="34"/>
        <v>0</v>
      </c>
      <c r="D747" s="17">
        <f>IF(A747&lt;=Goals!$C$2,Goals!$H$2*Cashflows!$C747,0)</f>
        <v>0</v>
      </c>
      <c r="E747" s="17">
        <f>IF(C747&lt;=Goals!$C$3,Goals!$H$3*Cashflows!$C747,0)</f>
        <v>0</v>
      </c>
      <c r="F747" s="17">
        <f>IF(D747&lt;=Goals!$C$4,Goals!$H$4*Cashflows!$C747,0)</f>
        <v>0</v>
      </c>
      <c r="G747" s="17">
        <f>IF(E747&lt;=Goals!$C$5,Goals!$H$5*Cashflows!$C747,0)</f>
        <v>0</v>
      </c>
    </row>
    <row r="748" spans="1:7" x14ac:dyDescent="0.35">
      <c r="A748" s="1">
        <f t="shared" si="35"/>
        <v>42264</v>
      </c>
      <c r="B748" s="1">
        <f t="shared" si="33"/>
        <v>38614</v>
      </c>
      <c r="C748">
        <f t="shared" si="34"/>
        <v>0</v>
      </c>
      <c r="D748" s="17">
        <f>IF(A748&lt;=Goals!$C$2,Goals!$H$2*Cashflows!$C748,0)</f>
        <v>0</v>
      </c>
      <c r="E748" s="17">
        <f>IF(C748&lt;=Goals!$C$3,Goals!$H$3*Cashflows!$C748,0)</f>
        <v>0</v>
      </c>
      <c r="F748" s="17">
        <f>IF(D748&lt;=Goals!$C$4,Goals!$H$4*Cashflows!$C748,0)</f>
        <v>0</v>
      </c>
      <c r="G748" s="17">
        <f>IF(E748&lt;=Goals!$C$5,Goals!$H$5*Cashflows!$C748,0)</f>
        <v>0</v>
      </c>
    </row>
    <row r="749" spans="1:7" x14ac:dyDescent="0.35">
      <c r="A749" s="1">
        <f t="shared" si="35"/>
        <v>42265</v>
      </c>
      <c r="B749" s="1">
        <f t="shared" si="33"/>
        <v>38615</v>
      </c>
      <c r="C749">
        <f t="shared" si="34"/>
        <v>0</v>
      </c>
      <c r="D749" s="17">
        <f>IF(A749&lt;=Goals!$C$2,Goals!$H$2*Cashflows!$C749,0)</f>
        <v>0</v>
      </c>
      <c r="E749" s="17">
        <f>IF(C749&lt;=Goals!$C$3,Goals!$H$3*Cashflows!$C749,0)</f>
        <v>0</v>
      </c>
      <c r="F749" s="17">
        <f>IF(D749&lt;=Goals!$C$4,Goals!$H$4*Cashflows!$C749,0)</f>
        <v>0</v>
      </c>
      <c r="G749" s="17">
        <f>IF(E749&lt;=Goals!$C$5,Goals!$H$5*Cashflows!$C749,0)</f>
        <v>0</v>
      </c>
    </row>
    <row r="750" spans="1:7" x14ac:dyDescent="0.35">
      <c r="A750" s="1">
        <f t="shared" si="35"/>
        <v>42266</v>
      </c>
      <c r="B750" s="1">
        <f t="shared" si="33"/>
        <v>38616</v>
      </c>
      <c r="C750">
        <f t="shared" si="34"/>
        <v>0</v>
      </c>
      <c r="D750" s="17">
        <f>IF(A750&lt;=Goals!$C$2,Goals!$H$2*Cashflows!$C750,0)</f>
        <v>0</v>
      </c>
      <c r="E750" s="17">
        <f>IF(C750&lt;=Goals!$C$3,Goals!$H$3*Cashflows!$C750,0)</f>
        <v>0</v>
      </c>
      <c r="F750" s="17">
        <f>IF(D750&lt;=Goals!$C$4,Goals!$H$4*Cashflows!$C750,0)</f>
        <v>0</v>
      </c>
      <c r="G750" s="17">
        <f>IF(E750&lt;=Goals!$C$5,Goals!$H$5*Cashflows!$C750,0)</f>
        <v>0</v>
      </c>
    </row>
    <row r="751" spans="1:7" x14ac:dyDescent="0.35">
      <c r="A751" s="1">
        <f t="shared" si="35"/>
        <v>42267</v>
      </c>
      <c r="B751" s="1">
        <f t="shared" si="33"/>
        <v>38617</v>
      </c>
      <c r="C751">
        <f t="shared" si="34"/>
        <v>0</v>
      </c>
      <c r="D751" s="17">
        <f>IF(A751&lt;=Goals!$C$2,Goals!$H$2*Cashflows!$C751,0)</f>
        <v>0</v>
      </c>
      <c r="E751" s="17">
        <f>IF(C751&lt;=Goals!$C$3,Goals!$H$3*Cashflows!$C751,0)</f>
        <v>0</v>
      </c>
      <c r="F751" s="17">
        <f>IF(D751&lt;=Goals!$C$4,Goals!$H$4*Cashflows!$C751,0)</f>
        <v>0</v>
      </c>
      <c r="G751" s="17">
        <f>IF(E751&lt;=Goals!$C$5,Goals!$H$5*Cashflows!$C751,0)</f>
        <v>0</v>
      </c>
    </row>
    <row r="752" spans="1:7" x14ac:dyDescent="0.35">
      <c r="A752" s="1">
        <f t="shared" si="35"/>
        <v>42268</v>
      </c>
      <c r="B752" s="1">
        <f t="shared" si="33"/>
        <v>38618</v>
      </c>
      <c r="C752">
        <f t="shared" si="34"/>
        <v>0</v>
      </c>
      <c r="D752" s="17">
        <f>IF(A752&lt;=Goals!$C$2,Goals!$H$2*Cashflows!$C752,0)</f>
        <v>0</v>
      </c>
      <c r="E752" s="17">
        <f>IF(C752&lt;=Goals!$C$3,Goals!$H$3*Cashflows!$C752,0)</f>
        <v>0</v>
      </c>
      <c r="F752" s="17">
        <f>IF(D752&lt;=Goals!$C$4,Goals!$H$4*Cashflows!$C752,0)</f>
        <v>0</v>
      </c>
      <c r="G752" s="17">
        <f>IF(E752&lt;=Goals!$C$5,Goals!$H$5*Cashflows!$C752,0)</f>
        <v>0</v>
      </c>
    </row>
    <row r="753" spans="1:7" x14ac:dyDescent="0.35">
      <c r="A753" s="1">
        <f t="shared" si="35"/>
        <v>42269</v>
      </c>
      <c r="B753" s="1">
        <f t="shared" si="33"/>
        <v>38619</v>
      </c>
      <c r="C753">
        <f t="shared" si="34"/>
        <v>0</v>
      </c>
      <c r="D753" s="17">
        <f>IF(A753&lt;=Goals!$C$2,Goals!$H$2*Cashflows!$C753,0)</f>
        <v>0</v>
      </c>
      <c r="E753" s="17">
        <f>IF(C753&lt;=Goals!$C$3,Goals!$H$3*Cashflows!$C753,0)</f>
        <v>0</v>
      </c>
      <c r="F753" s="17">
        <f>IF(D753&lt;=Goals!$C$4,Goals!$H$4*Cashflows!$C753,0)</f>
        <v>0</v>
      </c>
      <c r="G753" s="17">
        <f>IF(E753&lt;=Goals!$C$5,Goals!$H$5*Cashflows!$C753,0)</f>
        <v>0</v>
      </c>
    </row>
    <row r="754" spans="1:7" x14ac:dyDescent="0.35">
      <c r="A754" s="1">
        <f t="shared" si="35"/>
        <v>42270</v>
      </c>
      <c r="B754" s="1">
        <f t="shared" si="33"/>
        <v>38620</v>
      </c>
      <c r="C754">
        <f t="shared" si="34"/>
        <v>0</v>
      </c>
      <c r="D754" s="17">
        <f>IF(A754&lt;=Goals!$C$2,Goals!$H$2*Cashflows!$C754,0)</f>
        <v>0</v>
      </c>
      <c r="E754" s="17">
        <f>IF(C754&lt;=Goals!$C$3,Goals!$H$3*Cashflows!$C754,0)</f>
        <v>0</v>
      </c>
      <c r="F754" s="17">
        <f>IF(D754&lt;=Goals!$C$4,Goals!$H$4*Cashflows!$C754,0)</f>
        <v>0</v>
      </c>
      <c r="G754" s="17">
        <f>IF(E754&lt;=Goals!$C$5,Goals!$H$5*Cashflows!$C754,0)</f>
        <v>0</v>
      </c>
    </row>
    <row r="755" spans="1:7" x14ac:dyDescent="0.35">
      <c r="A755" s="1">
        <f t="shared" si="35"/>
        <v>42271</v>
      </c>
      <c r="B755" s="1">
        <f t="shared" si="33"/>
        <v>38621</v>
      </c>
      <c r="C755">
        <f t="shared" si="34"/>
        <v>0</v>
      </c>
      <c r="D755" s="17">
        <f>IF(A755&lt;=Goals!$C$2,Goals!$H$2*Cashflows!$C755,0)</f>
        <v>0</v>
      </c>
      <c r="E755" s="17">
        <f>IF(C755&lt;=Goals!$C$3,Goals!$H$3*Cashflows!$C755,0)</f>
        <v>0</v>
      </c>
      <c r="F755" s="17">
        <f>IF(D755&lt;=Goals!$C$4,Goals!$H$4*Cashflows!$C755,0)</f>
        <v>0</v>
      </c>
      <c r="G755" s="17">
        <f>IF(E755&lt;=Goals!$C$5,Goals!$H$5*Cashflows!$C755,0)</f>
        <v>0</v>
      </c>
    </row>
    <row r="756" spans="1:7" x14ac:dyDescent="0.35">
      <c r="A756" s="1">
        <f t="shared" si="35"/>
        <v>42272</v>
      </c>
      <c r="B756" s="1">
        <f t="shared" si="33"/>
        <v>38622</v>
      </c>
      <c r="C756">
        <f t="shared" si="34"/>
        <v>0</v>
      </c>
      <c r="D756" s="17">
        <f>IF(A756&lt;=Goals!$C$2,Goals!$H$2*Cashflows!$C756,0)</f>
        <v>0</v>
      </c>
      <c r="E756" s="17">
        <f>IF(C756&lt;=Goals!$C$3,Goals!$H$3*Cashflows!$C756,0)</f>
        <v>0</v>
      </c>
      <c r="F756" s="17">
        <f>IF(D756&lt;=Goals!$C$4,Goals!$H$4*Cashflows!$C756,0)</f>
        <v>0</v>
      </c>
      <c r="G756" s="17">
        <f>IF(E756&lt;=Goals!$C$5,Goals!$H$5*Cashflows!$C756,0)</f>
        <v>0</v>
      </c>
    </row>
    <row r="757" spans="1:7" x14ac:dyDescent="0.35">
      <c r="A757" s="1">
        <f t="shared" si="35"/>
        <v>42273</v>
      </c>
      <c r="B757" s="1">
        <f t="shared" si="33"/>
        <v>38623</v>
      </c>
      <c r="C757">
        <f t="shared" si="34"/>
        <v>0</v>
      </c>
      <c r="D757" s="17">
        <f>IF(A757&lt;=Goals!$C$2,Goals!$H$2*Cashflows!$C757,0)</f>
        <v>0</v>
      </c>
      <c r="E757" s="17">
        <f>IF(C757&lt;=Goals!$C$3,Goals!$H$3*Cashflows!$C757,0)</f>
        <v>0</v>
      </c>
      <c r="F757" s="17">
        <f>IF(D757&lt;=Goals!$C$4,Goals!$H$4*Cashflows!$C757,0)</f>
        <v>0</v>
      </c>
      <c r="G757" s="17">
        <f>IF(E757&lt;=Goals!$C$5,Goals!$H$5*Cashflows!$C757,0)</f>
        <v>0</v>
      </c>
    </row>
    <row r="758" spans="1:7" x14ac:dyDescent="0.35">
      <c r="A758" s="1">
        <f t="shared" si="35"/>
        <v>42274</v>
      </c>
      <c r="B758" s="1">
        <f t="shared" si="33"/>
        <v>38624</v>
      </c>
      <c r="C758">
        <f t="shared" si="34"/>
        <v>0</v>
      </c>
      <c r="D758" s="17">
        <f>IF(A758&lt;=Goals!$C$2,Goals!$H$2*Cashflows!$C758,0)</f>
        <v>0</v>
      </c>
      <c r="E758" s="17">
        <f>IF(C758&lt;=Goals!$C$3,Goals!$H$3*Cashflows!$C758,0)</f>
        <v>0</v>
      </c>
      <c r="F758" s="17">
        <f>IF(D758&lt;=Goals!$C$4,Goals!$H$4*Cashflows!$C758,0)</f>
        <v>0</v>
      </c>
      <c r="G758" s="17">
        <f>IF(E758&lt;=Goals!$C$5,Goals!$H$5*Cashflows!$C758,0)</f>
        <v>0</v>
      </c>
    </row>
    <row r="759" spans="1:7" x14ac:dyDescent="0.35">
      <c r="A759" s="1">
        <f t="shared" si="35"/>
        <v>42275</v>
      </c>
      <c r="B759" s="1">
        <f t="shared" si="33"/>
        <v>38625</v>
      </c>
      <c r="C759">
        <f t="shared" si="34"/>
        <v>0</v>
      </c>
      <c r="D759" s="17">
        <f>IF(A759&lt;=Goals!$C$2,Goals!$H$2*Cashflows!$C759,0)</f>
        <v>0</v>
      </c>
      <c r="E759" s="17">
        <f>IF(C759&lt;=Goals!$C$3,Goals!$H$3*Cashflows!$C759,0)</f>
        <v>0</v>
      </c>
      <c r="F759" s="17">
        <f>IF(D759&lt;=Goals!$C$4,Goals!$H$4*Cashflows!$C759,0)</f>
        <v>0</v>
      </c>
      <c r="G759" s="17">
        <f>IF(E759&lt;=Goals!$C$5,Goals!$H$5*Cashflows!$C759,0)</f>
        <v>0</v>
      </c>
    </row>
    <row r="760" spans="1:7" x14ac:dyDescent="0.35">
      <c r="A760" s="1">
        <f t="shared" si="35"/>
        <v>42276</v>
      </c>
      <c r="B760" s="1">
        <f t="shared" si="33"/>
        <v>38626</v>
      </c>
      <c r="C760">
        <f t="shared" si="34"/>
        <v>0</v>
      </c>
      <c r="D760" s="17">
        <f>IF(A760&lt;=Goals!$C$2,Goals!$H$2*Cashflows!$C760,0)</f>
        <v>0</v>
      </c>
      <c r="E760" s="17">
        <f>IF(C760&lt;=Goals!$C$3,Goals!$H$3*Cashflows!$C760,0)</f>
        <v>0</v>
      </c>
      <c r="F760" s="17">
        <f>IF(D760&lt;=Goals!$C$4,Goals!$H$4*Cashflows!$C760,0)</f>
        <v>0</v>
      </c>
      <c r="G760" s="17">
        <f>IF(E760&lt;=Goals!$C$5,Goals!$H$5*Cashflows!$C760,0)</f>
        <v>0</v>
      </c>
    </row>
    <row r="761" spans="1:7" x14ac:dyDescent="0.35">
      <c r="A761" s="1">
        <f t="shared" si="35"/>
        <v>42277</v>
      </c>
      <c r="B761" s="1">
        <f t="shared" si="33"/>
        <v>38627</v>
      </c>
      <c r="C761">
        <f t="shared" si="34"/>
        <v>0</v>
      </c>
      <c r="D761" s="17">
        <f>IF(A761&lt;=Goals!$C$2,Goals!$H$2*Cashflows!$C761,0)</f>
        <v>0</v>
      </c>
      <c r="E761" s="17">
        <f>IF(C761&lt;=Goals!$C$3,Goals!$H$3*Cashflows!$C761,0)</f>
        <v>0</v>
      </c>
      <c r="F761" s="17">
        <f>IF(D761&lt;=Goals!$C$4,Goals!$H$4*Cashflows!$C761,0)</f>
        <v>0</v>
      </c>
      <c r="G761" s="17">
        <f>IF(E761&lt;=Goals!$C$5,Goals!$H$5*Cashflows!$C761,0)</f>
        <v>0</v>
      </c>
    </row>
    <row r="762" spans="1:7" x14ac:dyDescent="0.35">
      <c r="A762" s="1">
        <f t="shared" si="35"/>
        <v>42278</v>
      </c>
      <c r="B762" s="1">
        <f t="shared" si="33"/>
        <v>38628</v>
      </c>
      <c r="C762">
        <f t="shared" si="34"/>
        <v>1</v>
      </c>
      <c r="D762" s="17">
        <f>IF(A762&lt;=Goals!$C$2,Goals!$H$2*Cashflows!$C762,0)</f>
        <v>0</v>
      </c>
      <c r="E762" s="17">
        <f>IF(C762&lt;=Goals!$C$3,Goals!$H$3*Cashflows!$C762,0)</f>
        <v>22007.023580692319</v>
      </c>
      <c r="F762" s="17">
        <f>IF(D762&lt;=Goals!$C$4,Goals!$H$4*Cashflows!$C762,0)</f>
        <v>25744.727835775411</v>
      </c>
      <c r="G762" s="17">
        <f>IF(E762&lt;=Goals!$C$5,Goals!$H$5*Cashflows!$C762,0)</f>
        <v>3109.7089690514217</v>
      </c>
    </row>
    <row r="763" spans="1:7" x14ac:dyDescent="0.35">
      <c r="A763" s="1">
        <f t="shared" si="35"/>
        <v>42279</v>
      </c>
      <c r="B763" s="1">
        <f t="shared" si="33"/>
        <v>38629</v>
      </c>
      <c r="C763">
        <f t="shared" si="34"/>
        <v>0</v>
      </c>
      <c r="D763" s="17">
        <f>IF(A763&lt;=Goals!$C$2,Goals!$H$2*Cashflows!$C763,0)</f>
        <v>0</v>
      </c>
      <c r="E763" s="17">
        <f>IF(C763&lt;=Goals!$C$3,Goals!$H$3*Cashflows!$C763,0)</f>
        <v>0</v>
      </c>
      <c r="F763" s="17">
        <f>IF(D763&lt;=Goals!$C$4,Goals!$H$4*Cashflows!$C763,0)</f>
        <v>0</v>
      </c>
      <c r="G763" s="17">
        <f>IF(E763&lt;=Goals!$C$5,Goals!$H$5*Cashflows!$C763,0)</f>
        <v>0</v>
      </c>
    </row>
    <row r="764" spans="1:7" x14ac:dyDescent="0.35">
      <c r="A764" s="1">
        <f t="shared" si="35"/>
        <v>42280</v>
      </c>
      <c r="B764" s="1">
        <f t="shared" si="33"/>
        <v>38630</v>
      </c>
      <c r="C764">
        <f t="shared" si="34"/>
        <v>0</v>
      </c>
      <c r="D764" s="17">
        <f>IF(A764&lt;=Goals!$C$2,Goals!$H$2*Cashflows!$C764,0)</f>
        <v>0</v>
      </c>
      <c r="E764" s="17">
        <f>IF(C764&lt;=Goals!$C$3,Goals!$H$3*Cashflows!$C764,0)</f>
        <v>0</v>
      </c>
      <c r="F764" s="17">
        <f>IF(D764&lt;=Goals!$C$4,Goals!$H$4*Cashflows!$C764,0)</f>
        <v>0</v>
      </c>
      <c r="G764" s="17">
        <f>IF(E764&lt;=Goals!$C$5,Goals!$H$5*Cashflows!$C764,0)</f>
        <v>0</v>
      </c>
    </row>
    <row r="765" spans="1:7" x14ac:dyDescent="0.35">
      <c r="A765" s="1">
        <f t="shared" si="35"/>
        <v>42281</v>
      </c>
      <c r="B765" s="1">
        <f t="shared" si="33"/>
        <v>38631</v>
      </c>
      <c r="C765">
        <f t="shared" si="34"/>
        <v>0</v>
      </c>
      <c r="D765" s="17">
        <f>IF(A765&lt;=Goals!$C$2,Goals!$H$2*Cashflows!$C765,0)</f>
        <v>0</v>
      </c>
      <c r="E765" s="17">
        <f>IF(C765&lt;=Goals!$C$3,Goals!$H$3*Cashflows!$C765,0)</f>
        <v>0</v>
      </c>
      <c r="F765" s="17">
        <f>IF(D765&lt;=Goals!$C$4,Goals!$H$4*Cashflows!$C765,0)</f>
        <v>0</v>
      </c>
      <c r="G765" s="17">
        <f>IF(E765&lt;=Goals!$C$5,Goals!$H$5*Cashflows!$C765,0)</f>
        <v>0</v>
      </c>
    </row>
    <row r="766" spans="1:7" x14ac:dyDescent="0.35">
      <c r="A766" s="1">
        <f t="shared" si="35"/>
        <v>42282</v>
      </c>
      <c r="B766" s="1">
        <f t="shared" si="33"/>
        <v>38632</v>
      </c>
      <c r="C766">
        <f t="shared" si="34"/>
        <v>0</v>
      </c>
      <c r="D766" s="17">
        <f>IF(A766&lt;=Goals!$C$2,Goals!$H$2*Cashflows!$C766,0)</f>
        <v>0</v>
      </c>
      <c r="E766" s="17">
        <f>IF(C766&lt;=Goals!$C$3,Goals!$H$3*Cashflows!$C766,0)</f>
        <v>0</v>
      </c>
      <c r="F766" s="17">
        <f>IF(D766&lt;=Goals!$C$4,Goals!$H$4*Cashflows!$C766,0)</f>
        <v>0</v>
      </c>
      <c r="G766" s="17">
        <f>IF(E766&lt;=Goals!$C$5,Goals!$H$5*Cashflows!$C766,0)</f>
        <v>0</v>
      </c>
    </row>
    <row r="767" spans="1:7" x14ac:dyDescent="0.35">
      <c r="A767" s="1">
        <f t="shared" si="35"/>
        <v>42283</v>
      </c>
      <c r="B767" s="1">
        <f t="shared" si="33"/>
        <v>38633</v>
      </c>
      <c r="C767">
        <f t="shared" si="34"/>
        <v>0</v>
      </c>
      <c r="D767" s="17">
        <f>IF(A767&lt;=Goals!$C$2,Goals!$H$2*Cashflows!$C767,0)</f>
        <v>0</v>
      </c>
      <c r="E767" s="17">
        <f>IF(C767&lt;=Goals!$C$3,Goals!$H$3*Cashflows!$C767,0)</f>
        <v>0</v>
      </c>
      <c r="F767" s="17">
        <f>IF(D767&lt;=Goals!$C$4,Goals!$H$4*Cashflows!$C767,0)</f>
        <v>0</v>
      </c>
      <c r="G767" s="17">
        <f>IF(E767&lt;=Goals!$C$5,Goals!$H$5*Cashflows!$C767,0)</f>
        <v>0</v>
      </c>
    </row>
    <row r="768" spans="1:7" x14ac:dyDescent="0.35">
      <c r="A768" s="1">
        <f t="shared" si="35"/>
        <v>42284</v>
      </c>
      <c r="B768" s="1">
        <f t="shared" si="33"/>
        <v>38634</v>
      </c>
      <c r="C768">
        <f t="shared" si="34"/>
        <v>0</v>
      </c>
      <c r="D768" s="17">
        <f>IF(A768&lt;=Goals!$C$2,Goals!$H$2*Cashflows!$C768,0)</f>
        <v>0</v>
      </c>
      <c r="E768" s="17">
        <f>IF(C768&lt;=Goals!$C$3,Goals!$H$3*Cashflows!$C768,0)</f>
        <v>0</v>
      </c>
      <c r="F768" s="17">
        <f>IF(D768&lt;=Goals!$C$4,Goals!$H$4*Cashflows!$C768,0)</f>
        <v>0</v>
      </c>
      <c r="G768" s="17">
        <f>IF(E768&lt;=Goals!$C$5,Goals!$H$5*Cashflows!$C768,0)</f>
        <v>0</v>
      </c>
    </row>
    <row r="769" spans="1:7" x14ac:dyDescent="0.35">
      <c r="A769" s="1">
        <f t="shared" si="35"/>
        <v>42285</v>
      </c>
      <c r="B769" s="1">
        <f t="shared" si="33"/>
        <v>38635</v>
      </c>
      <c r="C769">
        <f t="shared" si="34"/>
        <v>0</v>
      </c>
      <c r="D769" s="17">
        <f>IF(A769&lt;=Goals!$C$2,Goals!$H$2*Cashflows!$C769,0)</f>
        <v>0</v>
      </c>
      <c r="E769" s="17">
        <f>IF(C769&lt;=Goals!$C$3,Goals!$H$3*Cashflows!$C769,0)</f>
        <v>0</v>
      </c>
      <c r="F769" s="17">
        <f>IF(D769&lt;=Goals!$C$4,Goals!$H$4*Cashflows!$C769,0)</f>
        <v>0</v>
      </c>
      <c r="G769" s="17">
        <f>IF(E769&lt;=Goals!$C$5,Goals!$H$5*Cashflows!$C769,0)</f>
        <v>0</v>
      </c>
    </row>
    <row r="770" spans="1:7" x14ac:dyDescent="0.35">
      <c r="A770" s="1">
        <f t="shared" si="35"/>
        <v>42286</v>
      </c>
      <c r="B770" s="1">
        <f t="shared" ref="B770:B833" si="36">A770-(lookback_years*365)</f>
        <v>38636</v>
      </c>
      <c r="C770">
        <f t="shared" si="34"/>
        <v>0</v>
      </c>
      <c r="D770" s="17">
        <f>IF(A770&lt;=Goals!$C$2,Goals!$H$2*Cashflows!$C770,0)</f>
        <v>0</v>
      </c>
      <c r="E770" s="17">
        <f>IF(C770&lt;=Goals!$C$3,Goals!$H$3*Cashflows!$C770,0)</f>
        <v>0</v>
      </c>
      <c r="F770" s="17">
        <f>IF(D770&lt;=Goals!$C$4,Goals!$H$4*Cashflows!$C770,0)</f>
        <v>0</v>
      </c>
      <c r="G770" s="17">
        <f>IF(E770&lt;=Goals!$C$5,Goals!$H$5*Cashflows!$C770,0)</f>
        <v>0</v>
      </c>
    </row>
    <row r="771" spans="1:7" x14ac:dyDescent="0.35">
      <c r="A771" s="1">
        <f t="shared" si="35"/>
        <v>42287</v>
      </c>
      <c r="B771" s="1">
        <f t="shared" si="36"/>
        <v>38637</v>
      </c>
      <c r="C771">
        <f t="shared" ref="C771:C834" si="37">IF(DAY(A771)=1,1,0)</f>
        <v>0</v>
      </c>
      <c r="D771" s="17">
        <f>IF(A771&lt;=Goals!$C$2,Goals!$H$2*Cashflows!$C771,0)</f>
        <v>0</v>
      </c>
      <c r="E771" s="17">
        <f>IF(C771&lt;=Goals!$C$3,Goals!$H$3*Cashflows!$C771,0)</f>
        <v>0</v>
      </c>
      <c r="F771" s="17">
        <f>IF(D771&lt;=Goals!$C$4,Goals!$H$4*Cashflows!$C771,0)</f>
        <v>0</v>
      </c>
      <c r="G771" s="17">
        <f>IF(E771&lt;=Goals!$C$5,Goals!$H$5*Cashflows!$C771,0)</f>
        <v>0</v>
      </c>
    </row>
    <row r="772" spans="1:7" x14ac:dyDescent="0.35">
      <c r="A772" s="1">
        <f t="shared" ref="A772:A835" si="38">A771+1</f>
        <v>42288</v>
      </c>
      <c r="B772" s="1">
        <f t="shared" si="36"/>
        <v>38638</v>
      </c>
      <c r="C772">
        <f t="shared" si="37"/>
        <v>0</v>
      </c>
      <c r="D772" s="17">
        <f>IF(A772&lt;=Goals!$C$2,Goals!$H$2*Cashflows!$C772,0)</f>
        <v>0</v>
      </c>
      <c r="E772" s="17">
        <f>IF(C772&lt;=Goals!$C$3,Goals!$H$3*Cashflows!$C772,0)</f>
        <v>0</v>
      </c>
      <c r="F772" s="17">
        <f>IF(D772&lt;=Goals!$C$4,Goals!$H$4*Cashflows!$C772,0)</f>
        <v>0</v>
      </c>
      <c r="G772" s="17">
        <f>IF(E772&lt;=Goals!$C$5,Goals!$H$5*Cashflows!$C772,0)</f>
        <v>0</v>
      </c>
    </row>
    <row r="773" spans="1:7" x14ac:dyDescent="0.35">
      <c r="A773" s="1">
        <f t="shared" si="38"/>
        <v>42289</v>
      </c>
      <c r="B773" s="1">
        <f t="shared" si="36"/>
        <v>38639</v>
      </c>
      <c r="C773">
        <f t="shared" si="37"/>
        <v>0</v>
      </c>
      <c r="D773" s="17">
        <f>IF(A773&lt;=Goals!$C$2,Goals!$H$2*Cashflows!$C773,0)</f>
        <v>0</v>
      </c>
      <c r="E773" s="17">
        <f>IF(C773&lt;=Goals!$C$3,Goals!$H$3*Cashflows!$C773,0)</f>
        <v>0</v>
      </c>
      <c r="F773" s="17">
        <f>IF(D773&lt;=Goals!$C$4,Goals!$H$4*Cashflows!$C773,0)</f>
        <v>0</v>
      </c>
      <c r="G773" s="17">
        <f>IF(E773&lt;=Goals!$C$5,Goals!$H$5*Cashflows!$C773,0)</f>
        <v>0</v>
      </c>
    </row>
    <row r="774" spans="1:7" x14ac:dyDescent="0.35">
      <c r="A774" s="1">
        <f t="shared" si="38"/>
        <v>42290</v>
      </c>
      <c r="B774" s="1">
        <f t="shared" si="36"/>
        <v>38640</v>
      </c>
      <c r="C774">
        <f t="shared" si="37"/>
        <v>0</v>
      </c>
      <c r="D774" s="17">
        <f>IF(A774&lt;=Goals!$C$2,Goals!$H$2*Cashflows!$C774,0)</f>
        <v>0</v>
      </c>
      <c r="E774" s="17">
        <f>IF(C774&lt;=Goals!$C$3,Goals!$H$3*Cashflows!$C774,0)</f>
        <v>0</v>
      </c>
      <c r="F774" s="17">
        <f>IF(D774&lt;=Goals!$C$4,Goals!$H$4*Cashflows!$C774,0)</f>
        <v>0</v>
      </c>
      <c r="G774" s="17">
        <f>IF(E774&lt;=Goals!$C$5,Goals!$H$5*Cashflows!$C774,0)</f>
        <v>0</v>
      </c>
    </row>
    <row r="775" spans="1:7" x14ac:dyDescent="0.35">
      <c r="A775" s="1">
        <f t="shared" si="38"/>
        <v>42291</v>
      </c>
      <c r="B775" s="1">
        <f t="shared" si="36"/>
        <v>38641</v>
      </c>
      <c r="C775">
        <f t="shared" si="37"/>
        <v>0</v>
      </c>
      <c r="D775" s="17">
        <f>IF(A775&lt;=Goals!$C$2,Goals!$H$2*Cashflows!$C775,0)</f>
        <v>0</v>
      </c>
      <c r="E775" s="17">
        <f>IF(C775&lt;=Goals!$C$3,Goals!$H$3*Cashflows!$C775,0)</f>
        <v>0</v>
      </c>
      <c r="F775" s="17">
        <f>IF(D775&lt;=Goals!$C$4,Goals!$H$4*Cashflows!$C775,0)</f>
        <v>0</v>
      </c>
      <c r="G775" s="17">
        <f>IF(E775&lt;=Goals!$C$5,Goals!$H$5*Cashflows!$C775,0)</f>
        <v>0</v>
      </c>
    </row>
    <row r="776" spans="1:7" x14ac:dyDescent="0.35">
      <c r="A776" s="1">
        <f t="shared" si="38"/>
        <v>42292</v>
      </c>
      <c r="B776" s="1">
        <f t="shared" si="36"/>
        <v>38642</v>
      </c>
      <c r="C776">
        <f t="shared" si="37"/>
        <v>0</v>
      </c>
      <c r="D776" s="17">
        <f>IF(A776&lt;=Goals!$C$2,Goals!$H$2*Cashflows!$C776,0)</f>
        <v>0</v>
      </c>
      <c r="E776" s="17">
        <f>IF(C776&lt;=Goals!$C$3,Goals!$H$3*Cashflows!$C776,0)</f>
        <v>0</v>
      </c>
      <c r="F776" s="17">
        <f>IF(D776&lt;=Goals!$C$4,Goals!$H$4*Cashflows!$C776,0)</f>
        <v>0</v>
      </c>
      <c r="G776" s="17">
        <f>IF(E776&lt;=Goals!$C$5,Goals!$H$5*Cashflows!$C776,0)</f>
        <v>0</v>
      </c>
    </row>
    <row r="777" spans="1:7" x14ac:dyDescent="0.35">
      <c r="A777" s="1">
        <f t="shared" si="38"/>
        <v>42293</v>
      </c>
      <c r="B777" s="1">
        <f t="shared" si="36"/>
        <v>38643</v>
      </c>
      <c r="C777">
        <f t="shared" si="37"/>
        <v>0</v>
      </c>
      <c r="D777" s="17">
        <f>IF(A777&lt;=Goals!$C$2,Goals!$H$2*Cashflows!$C777,0)</f>
        <v>0</v>
      </c>
      <c r="E777" s="17">
        <f>IF(C777&lt;=Goals!$C$3,Goals!$H$3*Cashflows!$C777,0)</f>
        <v>0</v>
      </c>
      <c r="F777" s="17">
        <f>IF(D777&lt;=Goals!$C$4,Goals!$H$4*Cashflows!$C777,0)</f>
        <v>0</v>
      </c>
      <c r="G777" s="17">
        <f>IF(E777&lt;=Goals!$C$5,Goals!$H$5*Cashflows!$C777,0)</f>
        <v>0</v>
      </c>
    </row>
    <row r="778" spans="1:7" x14ac:dyDescent="0.35">
      <c r="A778" s="1">
        <f t="shared" si="38"/>
        <v>42294</v>
      </c>
      <c r="B778" s="1">
        <f t="shared" si="36"/>
        <v>38644</v>
      </c>
      <c r="C778">
        <f t="shared" si="37"/>
        <v>0</v>
      </c>
      <c r="D778" s="17">
        <f>IF(A778&lt;=Goals!$C$2,Goals!$H$2*Cashflows!$C778,0)</f>
        <v>0</v>
      </c>
      <c r="E778" s="17">
        <f>IF(C778&lt;=Goals!$C$3,Goals!$H$3*Cashflows!$C778,0)</f>
        <v>0</v>
      </c>
      <c r="F778" s="17">
        <f>IF(D778&lt;=Goals!$C$4,Goals!$H$4*Cashflows!$C778,0)</f>
        <v>0</v>
      </c>
      <c r="G778" s="17">
        <f>IF(E778&lt;=Goals!$C$5,Goals!$H$5*Cashflows!$C778,0)</f>
        <v>0</v>
      </c>
    </row>
    <row r="779" spans="1:7" x14ac:dyDescent="0.35">
      <c r="A779" s="1">
        <f t="shared" si="38"/>
        <v>42295</v>
      </c>
      <c r="B779" s="1">
        <f t="shared" si="36"/>
        <v>38645</v>
      </c>
      <c r="C779">
        <f t="shared" si="37"/>
        <v>0</v>
      </c>
      <c r="D779" s="17">
        <f>IF(A779&lt;=Goals!$C$2,Goals!$H$2*Cashflows!$C779,0)</f>
        <v>0</v>
      </c>
      <c r="E779" s="17">
        <f>IF(C779&lt;=Goals!$C$3,Goals!$H$3*Cashflows!$C779,0)</f>
        <v>0</v>
      </c>
      <c r="F779" s="17">
        <f>IF(D779&lt;=Goals!$C$4,Goals!$H$4*Cashflows!$C779,0)</f>
        <v>0</v>
      </c>
      <c r="G779" s="17">
        <f>IF(E779&lt;=Goals!$C$5,Goals!$H$5*Cashflows!$C779,0)</f>
        <v>0</v>
      </c>
    </row>
    <row r="780" spans="1:7" x14ac:dyDescent="0.35">
      <c r="A780" s="1">
        <f t="shared" si="38"/>
        <v>42296</v>
      </c>
      <c r="B780" s="1">
        <f t="shared" si="36"/>
        <v>38646</v>
      </c>
      <c r="C780">
        <f t="shared" si="37"/>
        <v>0</v>
      </c>
      <c r="D780" s="17">
        <f>IF(A780&lt;=Goals!$C$2,Goals!$H$2*Cashflows!$C780,0)</f>
        <v>0</v>
      </c>
      <c r="E780" s="17">
        <f>IF(C780&lt;=Goals!$C$3,Goals!$H$3*Cashflows!$C780,0)</f>
        <v>0</v>
      </c>
      <c r="F780" s="17">
        <f>IF(D780&lt;=Goals!$C$4,Goals!$H$4*Cashflows!$C780,0)</f>
        <v>0</v>
      </c>
      <c r="G780" s="17">
        <f>IF(E780&lt;=Goals!$C$5,Goals!$H$5*Cashflows!$C780,0)</f>
        <v>0</v>
      </c>
    </row>
    <row r="781" spans="1:7" x14ac:dyDescent="0.35">
      <c r="A781" s="1">
        <f t="shared" si="38"/>
        <v>42297</v>
      </c>
      <c r="B781" s="1">
        <f t="shared" si="36"/>
        <v>38647</v>
      </c>
      <c r="C781">
        <f t="shared" si="37"/>
        <v>0</v>
      </c>
      <c r="D781" s="17">
        <f>IF(A781&lt;=Goals!$C$2,Goals!$H$2*Cashflows!$C781,0)</f>
        <v>0</v>
      </c>
      <c r="E781" s="17">
        <f>IF(C781&lt;=Goals!$C$3,Goals!$H$3*Cashflows!$C781,0)</f>
        <v>0</v>
      </c>
      <c r="F781" s="17">
        <f>IF(D781&lt;=Goals!$C$4,Goals!$H$4*Cashflows!$C781,0)</f>
        <v>0</v>
      </c>
      <c r="G781" s="17">
        <f>IF(E781&lt;=Goals!$C$5,Goals!$H$5*Cashflows!$C781,0)</f>
        <v>0</v>
      </c>
    </row>
    <row r="782" spans="1:7" x14ac:dyDescent="0.35">
      <c r="A782" s="1">
        <f t="shared" si="38"/>
        <v>42298</v>
      </c>
      <c r="B782" s="1">
        <f t="shared" si="36"/>
        <v>38648</v>
      </c>
      <c r="C782">
        <f t="shared" si="37"/>
        <v>0</v>
      </c>
      <c r="D782" s="17">
        <f>IF(A782&lt;=Goals!$C$2,Goals!$H$2*Cashflows!$C782,0)</f>
        <v>0</v>
      </c>
      <c r="E782" s="17">
        <f>IF(C782&lt;=Goals!$C$3,Goals!$H$3*Cashflows!$C782,0)</f>
        <v>0</v>
      </c>
      <c r="F782" s="17">
        <f>IF(D782&lt;=Goals!$C$4,Goals!$H$4*Cashflows!$C782,0)</f>
        <v>0</v>
      </c>
      <c r="G782" s="17">
        <f>IF(E782&lt;=Goals!$C$5,Goals!$H$5*Cashflows!$C782,0)</f>
        <v>0</v>
      </c>
    </row>
    <row r="783" spans="1:7" x14ac:dyDescent="0.35">
      <c r="A783" s="1">
        <f t="shared" si="38"/>
        <v>42299</v>
      </c>
      <c r="B783" s="1">
        <f t="shared" si="36"/>
        <v>38649</v>
      </c>
      <c r="C783">
        <f t="shared" si="37"/>
        <v>0</v>
      </c>
      <c r="D783" s="17">
        <f>IF(A783&lt;=Goals!$C$2,Goals!$H$2*Cashflows!$C783,0)</f>
        <v>0</v>
      </c>
      <c r="E783" s="17">
        <f>IF(C783&lt;=Goals!$C$3,Goals!$H$3*Cashflows!$C783,0)</f>
        <v>0</v>
      </c>
      <c r="F783" s="17">
        <f>IF(D783&lt;=Goals!$C$4,Goals!$H$4*Cashflows!$C783,0)</f>
        <v>0</v>
      </c>
      <c r="G783" s="17">
        <f>IF(E783&lt;=Goals!$C$5,Goals!$H$5*Cashflows!$C783,0)</f>
        <v>0</v>
      </c>
    </row>
    <row r="784" spans="1:7" x14ac:dyDescent="0.35">
      <c r="A784" s="1">
        <f t="shared" si="38"/>
        <v>42300</v>
      </c>
      <c r="B784" s="1">
        <f t="shared" si="36"/>
        <v>38650</v>
      </c>
      <c r="C784">
        <f t="shared" si="37"/>
        <v>0</v>
      </c>
      <c r="D784" s="17">
        <f>IF(A784&lt;=Goals!$C$2,Goals!$H$2*Cashflows!$C784,0)</f>
        <v>0</v>
      </c>
      <c r="E784" s="17">
        <f>IF(C784&lt;=Goals!$C$3,Goals!$H$3*Cashflows!$C784,0)</f>
        <v>0</v>
      </c>
      <c r="F784" s="17">
        <f>IF(D784&lt;=Goals!$C$4,Goals!$H$4*Cashflows!$C784,0)</f>
        <v>0</v>
      </c>
      <c r="G784" s="17">
        <f>IF(E784&lt;=Goals!$C$5,Goals!$H$5*Cashflows!$C784,0)</f>
        <v>0</v>
      </c>
    </row>
    <row r="785" spans="1:7" x14ac:dyDescent="0.35">
      <c r="A785" s="1">
        <f t="shared" si="38"/>
        <v>42301</v>
      </c>
      <c r="B785" s="1">
        <f t="shared" si="36"/>
        <v>38651</v>
      </c>
      <c r="C785">
        <f t="shared" si="37"/>
        <v>0</v>
      </c>
      <c r="D785" s="17">
        <f>IF(A785&lt;=Goals!$C$2,Goals!$H$2*Cashflows!$C785,0)</f>
        <v>0</v>
      </c>
      <c r="E785" s="17">
        <f>IF(C785&lt;=Goals!$C$3,Goals!$H$3*Cashflows!$C785,0)</f>
        <v>0</v>
      </c>
      <c r="F785" s="17">
        <f>IF(D785&lt;=Goals!$C$4,Goals!$H$4*Cashflows!$C785,0)</f>
        <v>0</v>
      </c>
      <c r="G785" s="17">
        <f>IF(E785&lt;=Goals!$C$5,Goals!$H$5*Cashflows!$C785,0)</f>
        <v>0</v>
      </c>
    </row>
    <row r="786" spans="1:7" x14ac:dyDescent="0.35">
      <c r="A786" s="1">
        <f t="shared" si="38"/>
        <v>42302</v>
      </c>
      <c r="B786" s="1">
        <f t="shared" si="36"/>
        <v>38652</v>
      </c>
      <c r="C786">
        <f t="shared" si="37"/>
        <v>0</v>
      </c>
      <c r="D786" s="17">
        <f>IF(A786&lt;=Goals!$C$2,Goals!$H$2*Cashflows!$C786,0)</f>
        <v>0</v>
      </c>
      <c r="E786" s="17">
        <f>IF(C786&lt;=Goals!$C$3,Goals!$H$3*Cashflows!$C786,0)</f>
        <v>0</v>
      </c>
      <c r="F786" s="17">
        <f>IF(D786&lt;=Goals!$C$4,Goals!$H$4*Cashflows!$C786,0)</f>
        <v>0</v>
      </c>
      <c r="G786" s="17">
        <f>IF(E786&lt;=Goals!$C$5,Goals!$H$5*Cashflows!$C786,0)</f>
        <v>0</v>
      </c>
    </row>
    <row r="787" spans="1:7" x14ac:dyDescent="0.35">
      <c r="A787" s="1">
        <f t="shared" si="38"/>
        <v>42303</v>
      </c>
      <c r="B787" s="1">
        <f t="shared" si="36"/>
        <v>38653</v>
      </c>
      <c r="C787">
        <f t="shared" si="37"/>
        <v>0</v>
      </c>
      <c r="D787" s="17">
        <f>IF(A787&lt;=Goals!$C$2,Goals!$H$2*Cashflows!$C787,0)</f>
        <v>0</v>
      </c>
      <c r="E787" s="17">
        <f>IF(C787&lt;=Goals!$C$3,Goals!$H$3*Cashflows!$C787,0)</f>
        <v>0</v>
      </c>
      <c r="F787" s="17">
        <f>IF(D787&lt;=Goals!$C$4,Goals!$H$4*Cashflows!$C787,0)</f>
        <v>0</v>
      </c>
      <c r="G787" s="17">
        <f>IF(E787&lt;=Goals!$C$5,Goals!$H$5*Cashflows!$C787,0)</f>
        <v>0</v>
      </c>
    </row>
    <row r="788" spans="1:7" x14ac:dyDescent="0.35">
      <c r="A788" s="1">
        <f t="shared" si="38"/>
        <v>42304</v>
      </c>
      <c r="B788" s="1">
        <f t="shared" si="36"/>
        <v>38654</v>
      </c>
      <c r="C788">
        <f t="shared" si="37"/>
        <v>0</v>
      </c>
      <c r="D788" s="17">
        <f>IF(A788&lt;=Goals!$C$2,Goals!$H$2*Cashflows!$C788,0)</f>
        <v>0</v>
      </c>
      <c r="E788" s="17">
        <f>IF(C788&lt;=Goals!$C$3,Goals!$H$3*Cashflows!$C788,0)</f>
        <v>0</v>
      </c>
      <c r="F788" s="17">
        <f>IF(D788&lt;=Goals!$C$4,Goals!$H$4*Cashflows!$C788,0)</f>
        <v>0</v>
      </c>
      <c r="G788" s="17">
        <f>IF(E788&lt;=Goals!$C$5,Goals!$H$5*Cashflows!$C788,0)</f>
        <v>0</v>
      </c>
    </row>
    <row r="789" spans="1:7" x14ac:dyDescent="0.35">
      <c r="A789" s="1">
        <f t="shared" si="38"/>
        <v>42305</v>
      </c>
      <c r="B789" s="1">
        <f t="shared" si="36"/>
        <v>38655</v>
      </c>
      <c r="C789">
        <f t="shared" si="37"/>
        <v>0</v>
      </c>
      <c r="D789" s="17">
        <f>IF(A789&lt;=Goals!$C$2,Goals!$H$2*Cashflows!$C789,0)</f>
        <v>0</v>
      </c>
      <c r="E789" s="17">
        <f>IF(C789&lt;=Goals!$C$3,Goals!$H$3*Cashflows!$C789,0)</f>
        <v>0</v>
      </c>
      <c r="F789" s="17">
        <f>IF(D789&lt;=Goals!$C$4,Goals!$H$4*Cashflows!$C789,0)</f>
        <v>0</v>
      </c>
      <c r="G789" s="17">
        <f>IF(E789&lt;=Goals!$C$5,Goals!$H$5*Cashflows!$C789,0)</f>
        <v>0</v>
      </c>
    </row>
    <row r="790" spans="1:7" x14ac:dyDescent="0.35">
      <c r="A790" s="1">
        <f t="shared" si="38"/>
        <v>42306</v>
      </c>
      <c r="B790" s="1">
        <f t="shared" si="36"/>
        <v>38656</v>
      </c>
      <c r="C790">
        <f t="shared" si="37"/>
        <v>0</v>
      </c>
      <c r="D790" s="17">
        <f>IF(A790&lt;=Goals!$C$2,Goals!$H$2*Cashflows!$C790,0)</f>
        <v>0</v>
      </c>
      <c r="E790" s="17">
        <f>IF(C790&lt;=Goals!$C$3,Goals!$H$3*Cashflows!$C790,0)</f>
        <v>0</v>
      </c>
      <c r="F790" s="17">
        <f>IF(D790&lt;=Goals!$C$4,Goals!$H$4*Cashflows!$C790,0)</f>
        <v>0</v>
      </c>
      <c r="G790" s="17">
        <f>IF(E790&lt;=Goals!$C$5,Goals!$H$5*Cashflows!$C790,0)</f>
        <v>0</v>
      </c>
    </row>
    <row r="791" spans="1:7" x14ac:dyDescent="0.35">
      <c r="A791" s="1">
        <f t="shared" si="38"/>
        <v>42307</v>
      </c>
      <c r="B791" s="1">
        <f t="shared" si="36"/>
        <v>38657</v>
      </c>
      <c r="C791">
        <f t="shared" si="37"/>
        <v>0</v>
      </c>
      <c r="D791" s="17">
        <f>IF(A791&lt;=Goals!$C$2,Goals!$H$2*Cashflows!$C791,0)</f>
        <v>0</v>
      </c>
      <c r="E791" s="17">
        <f>IF(C791&lt;=Goals!$C$3,Goals!$H$3*Cashflows!$C791,0)</f>
        <v>0</v>
      </c>
      <c r="F791" s="17">
        <f>IF(D791&lt;=Goals!$C$4,Goals!$H$4*Cashflows!$C791,0)</f>
        <v>0</v>
      </c>
      <c r="G791" s="17">
        <f>IF(E791&lt;=Goals!$C$5,Goals!$H$5*Cashflows!$C791,0)</f>
        <v>0</v>
      </c>
    </row>
    <row r="792" spans="1:7" x14ac:dyDescent="0.35">
      <c r="A792" s="1">
        <f t="shared" si="38"/>
        <v>42308</v>
      </c>
      <c r="B792" s="1">
        <f t="shared" si="36"/>
        <v>38658</v>
      </c>
      <c r="C792">
        <f t="shared" si="37"/>
        <v>0</v>
      </c>
      <c r="D792" s="17">
        <f>IF(A792&lt;=Goals!$C$2,Goals!$H$2*Cashflows!$C792,0)</f>
        <v>0</v>
      </c>
      <c r="E792" s="17">
        <f>IF(C792&lt;=Goals!$C$3,Goals!$H$3*Cashflows!$C792,0)</f>
        <v>0</v>
      </c>
      <c r="F792" s="17">
        <f>IF(D792&lt;=Goals!$C$4,Goals!$H$4*Cashflows!$C792,0)</f>
        <v>0</v>
      </c>
      <c r="G792" s="17">
        <f>IF(E792&lt;=Goals!$C$5,Goals!$H$5*Cashflows!$C792,0)</f>
        <v>0</v>
      </c>
    </row>
    <row r="793" spans="1:7" x14ac:dyDescent="0.35">
      <c r="A793" s="1">
        <f t="shared" si="38"/>
        <v>42309</v>
      </c>
      <c r="B793" s="1">
        <f t="shared" si="36"/>
        <v>38659</v>
      </c>
      <c r="C793">
        <f t="shared" si="37"/>
        <v>1</v>
      </c>
      <c r="D793" s="17">
        <f>IF(A793&lt;=Goals!$C$2,Goals!$H$2*Cashflows!$C793,0)</f>
        <v>0</v>
      </c>
      <c r="E793" s="17">
        <f>IF(C793&lt;=Goals!$C$3,Goals!$H$3*Cashflows!$C793,0)</f>
        <v>22007.023580692319</v>
      </c>
      <c r="F793" s="17">
        <f>IF(D793&lt;=Goals!$C$4,Goals!$H$4*Cashflows!$C793,0)</f>
        <v>25744.727835775411</v>
      </c>
      <c r="G793" s="17">
        <f>IF(E793&lt;=Goals!$C$5,Goals!$H$5*Cashflows!$C793,0)</f>
        <v>3109.7089690514217</v>
      </c>
    </row>
    <row r="794" spans="1:7" x14ac:dyDescent="0.35">
      <c r="A794" s="1">
        <f t="shared" si="38"/>
        <v>42310</v>
      </c>
      <c r="B794" s="1">
        <f t="shared" si="36"/>
        <v>38660</v>
      </c>
      <c r="C794">
        <f t="shared" si="37"/>
        <v>0</v>
      </c>
      <c r="D794" s="17">
        <f>IF(A794&lt;=Goals!$C$2,Goals!$H$2*Cashflows!$C794,0)</f>
        <v>0</v>
      </c>
      <c r="E794" s="17">
        <f>IF(C794&lt;=Goals!$C$3,Goals!$H$3*Cashflows!$C794,0)</f>
        <v>0</v>
      </c>
      <c r="F794" s="17">
        <f>IF(D794&lt;=Goals!$C$4,Goals!$H$4*Cashflows!$C794,0)</f>
        <v>0</v>
      </c>
      <c r="G794" s="17">
        <f>IF(E794&lt;=Goals!$C$5,Goals!$H$5*Cashflows!$C794,0)</f>
        <v>0</v>
      </c>
    </row>
    <row r="795" spans="1:7" x14ac:dyDescent="0.35">
      <c r="A795" s="1">
        <f t="shared" si="38"/>
        <v>42311</v>
      </c>
      <c r="B795" s="1">
        <f t="shared" si="36"/>
        <v>38661</v>
      </c>
      <c r="C795">
        <f t="shared" si="37"/>
        <v>0</v>
      </c>
      <c r="D795" s="17">
        <f>IF(A795&lt;=Goals!$C$2,Goals!$H$2*Cashflows!$C795,0)</f>
        <v>0</v>
      </c>
      <c r="E795" s="17">
        <f>IF(C795&lt;=Goals!$C$3,Goals!$H$3*Cashflows!$C795,0)</f>
        <v>0</v>
      </c>
      <c r="F795" s="17">
        <f>IF(D795&lt;=Goals!$C$4,Goals!$H$4*Cashflows!$C795,0)</f>
        <v>0</v>
      </c>
      <c r="G795" s="17">
        <f>IF(E795&lt;=Goals!$C$5,Goals!$H$5*Cashflows!$C795,0)</f>
        <v>0</v>
      </c>
    </row>
    <row r="796" spans="1:7" x14ac:dyDescent="0.35">
      <c r="A796" s="1">
        <f t="shared" si="38"/>
        <v>42312</v>
      </c>
      <c r="B796" s="1">
        <f t="shared" si="36"/>
        <v>38662</v>
      </c>
      <c r="C796">
        <f t="shared" si="37"/>
        <v>0</v>
      </c>
      <c r="D796" s="17">
        <f>IF(A796&lt;=Goals!$C$2,Goals!$H$2*Cashflows!$C796,0)</f>
        <v>0</v>
      </c>
      <c r="E796" s="17">
        <f>IF(C796&lt;=Goals!$C$3,Goals!$H$3*Cashflows!$C796,0)</f>
        <v>0</v>
      </c>
      <c r="F796" s="17">
        <f>IF(D796&lt;=Goals!$C$4,Goals!$H$4*Cashflows!$C796,0)</f>
        <v>0</v>
      </c>
      <c r="G796" s="17">
        <f>IF(E796&lt;=Goals!$C$5,Goals!$H$5*Cashflows!$C796,0)</f>
        <v>0</v>
      </c>
    </row>
    <row r="797" spans="1:7" x14ac:dyDescent="0.35">
      <c r="A797" s="1">
        <f t="shared" si="38"/>
        <v>42313</v>
      </c>
      <c r="B797" s="1">
        <f t="shared" si="36"/>
        <v>38663</v>
      </c>
      <c r="C797">
        <f t="shared" si="37"/>
        <v>0</v>
      </c>
      <c r="D797" s="17">
        <f>IF(A797&lt;=Goals!$C$2,Goals!$H$2*Cashflows!$C797,0)</f>
        <v>0</v>
      </c>
      <c r="E797" s="17">
        <f>IF(C797&lt;=Goals!$C$3,Goals!$H$3*Cashflows!$C797,0)</f>
        <v>0</v>
      </c>
      <c r="F797" s="17">
        <f>IF(D797&lt;=Goals!$C$4,Goals!$H$4*Cashflows!$C797,0)</f>
        <v>0</v>
      </c>
      <c r="G797" s="17">
        <f>IF(E797&lt;=Goals!$C$5,Goals!$H$5*Cashflows!$C797,0)</f>
        <v>0</v>
      </c>
    </row>
    <row r="798" spans="1:7" x14ac:dyDescent="0.35">
      <c r="A798" s="1">
        <f t="shared" si="38"/>
        <v>42314</v>
      </c>
      <c r="B798" s="1">
        <f t="shared" si="36"/>
        <v>38664</v>
      </c>
      <c r="C798">
        <f t="shared" si="37"/>
        <v>0</v>
      </c>
      <c r="D798" s="17">
        <f>IF(A798&lt;=Goals!$C$2,Goals!$H$2*Cashflows!$C798,0)</f>
        <v>0</v>
      </c>
      <c r="E798" s="17">
        <f>IF(C798&lt;=Goals!$C$3,Goals!$H$3*Cashflows!$C798,0)</f>
        <v>0</v>
      </c>
      <c r="F798" s="17">
        <f>IF(D798&lt;=Goals!$C$4,Goals!$H$4*Cashflows!$C798,0)</f>
        <v>0</v>
      </c>
      <c r="G798" s="17">
        <f>IF(E798&lt;=Goals!$C$5,Goals!$H$5*Cashflows!$C798,0)</f>
        <v>0</v>
      </c>
    </row>
    <row r="799" spans="1:7" x14ac:dyDescent="0.35">
      <c r="A799" s="1">
        <f t="shared" si="38"/>
        <v>42315</v>
      </c>
      <c r="B799" s="1">
        <f t="shared" si="36"/>
        <v>38665</v>
      </c>
      <c r="C799">
        <f t="shared" si="37"/>
        <v>0</v>
      </c>
      <c r="D799" s="17">
        <f>IF(A799&lt;=Goals!$C$2,Goals!$H$2*Cashflows!$C799,0)</f>
        <v>0</v>
      </c>
      <c r="E799" s="17">
        <f>IF(C799&lt;=Goals!$C$3,Goals!$H$3*Cashflows!$C799,0)</f>
        <v>0</v>
      </c>
      <c r="F799" s="17">
        <f>IF(D799&lt;=Goals!$C$4,Goals!$H$4*Cashflows!$C799,0)</f>
        <v>0</v>
      </c>
      <c r="G799" s="17">
        <f>IF(E799&lt;=Goals!$C$5,Goals!$H$5*Cashflows!$C799,0)</f>
        <v>0</v>
      </c>
    </row>
    <row r="800" spans="1:7" x14ac:dyDescent="0.35">
      <c r="A800" s="1">
        <f t="shared" si="38"/>
        <v>42316</v>
      </c>
      <c r="B800" s="1">
        <f t="shared" si="36"/>
        <v>38666</v>
      </c>
      <c r="C800">
        <f t="shared" si="37"/>
        <v>0</v>
      </c>
      <c r="D800" s="17">
        <f>IF(A800&lt;=Goals!$C$2,Goals!$H$2*Cashflows!$C800,0)</f>
        <v>0</v>
      </c>
      <c r="E800" s="17">
        <f>IF(C800&lt;=Goals!$C$3,Goals!$H$3*Cashflows!$C800,0)</f>
        <v>0</v>
      </c>
      <c r="F800" s="17">
        <f>IF(D800&lt;=Goals!$C$4,Goals!$H$4*Cashflows!$C800,0)</f>
        <v>0</v>
      </c>
      <c r="G800" s="17">
        <f>IF(E800&lt;=Goals!$C$5,Goals!$H$5*Cashflows!$C800,0)</f>
        <v>0</v>
      </c>
    </row>
    <row r="801" spans="1:7" x14ac:dyDescent="0.35">
      <c r="A801" s="1">
        <f t="shared" si="38"/>
        <v>42317</v>
      </c>
      <c r="B801" s="1">
        <f t="shared" si="36"/>
        <v>38667</v>
      </c>
      <c r="C801">
        <f t="shared" si="37"/>
        <v>0</v>
      </c>
      <c r="D801" s="17">
        <f>IF(A801&lt;=Goals!$C$2,Goals!$H$2*Cashflows!$C801,0)</f>
        <v>0</v>
      </c>
      <c r="E801" s="17">
        <f>IF(C801&lt;=Goals!$C$3,Goals!$H$3*Cashflows!$C801,0)</f>
        <v>0</v>
      </c>
      <c r="F801" s="17">
        <f>IF(D801&lt;=Goals!$C$4,Goals!$H$4*Cashflows!$C801,0)</f>
        <v>0</v>
      </c>
      <c r="G801" s="17">
        <f>IF(E801&lt;=Goals!$C$5,Goals!$H$5*Cashflows!$C801,0)</f>
        <v>0</v>
      </c>
    </row>
    <row r="802" spans="1:7" x14ac:dyDescent="0.35">
      <c r="A802" s="1">
        <f t="shared" si="38"/>
        <v>42318</v>
      </c>
      <c r="B802" s="1">
        <f t="shared" si="36"/>
        <v>38668</v>
      </c>
      <c r="C802">
        <f t="shared" si="37"/>
        <v>0</v>
      </c>
      <c r="D802" s="17">
        <f>IF(A802&lt;=Goals!$C$2,Goals!$H$2*Cashflows!$C802,0)</f>
        <v>0</v>
      </c>
      <c r="E802" s="17">
        <f>IF(C802&lt;=Goals!$C$3,Goals!$H$3*Cashflows!$C802,0)</f>
        <v>0</v>
      </c>
      <c r="F802" s="17">
        <f>IF(D802&lt;=Goals!$C$4,Goals!$H$4*Cashflows!$C802,0)</f>
        <v>0</v>
      </c>
      <c r="G802" s="17">
        <f>IF(E802&lt;=Goals!$C$5,Goals!$H$5*Cashflows!$C802,0)</f>
        <v>0</v>
      </c>
    </row>
    <row r="803" spans="1:7" x14ac:dyDescent="0.35">
      <c r="A803" s="1">
        <f t="shared" si="38"/>
        <v>42319</v>
      </c>
      <c r="B803" s="1">
        <f t="shared" si="36"/>
        <v>38669</v>
      </c>
      <c r="C803">
        <f t="shared" si="37"/>
        <v>0</v>
      </c>
      <c r="D803" s="17">
        <f>IF(A803&lt;=Goals!$C$2,Goals!$H$2*Cashflows!$C803,0)</f>
        <v>0</v>
      </c>
      <c r="E803" s="17">
        <f>IF(C803&lt;=Goals!$C$3,Goals!$H$3*Cashflows!$C803,0)</f>
        <v>0</v>
      </c>
      <c r="F803" s="17">
        <f>IF(D803&lt;=Goals!$C$4,Goals!$H$4*Cashflows!$C803,0)</f>
        <v>0</v>
      </c>
      <c r="G803" s="17">
        <f>IF(E803&lt;=Goals!$C$5,Goals!$H$5*Cashflows!$C803,0)</f>
        <v>0</v>
      </c>
    </row>
    <row r="804" spans="1:7" x14ac:dyDescent="0.35">
      <c r="A804" s="1">
        <f t="shared" si="38"/>
        <v>42320</v>
      </c>
      <c r="B804" s="1">
        <f t="shared" si="36"/>
        <v>38670</v>
      </c>
      <c r="C804">
        <f t="shared" si="37"/>
        <v>0</v>
      </c>
      <c r="D804" s="17">
        <f>IF(A804&lt;=Goals!$C$2,Goals!$H$2*Cashflows!$C804,0)</f>
        <v>0</v>
      </c>
      <c r="E804" s="17">
        <f>IF(C804&lt;=Goals!$C$3,Goals!$H$3*Cashflows!$C804,0)</f>
        <v>0</v>
      </c>
      <c r="F804" s="17">
        <f>IF(D804&lt;=Goals!$C$4,Goals!$H$4*Cashflows!$C804,0)</f>
        <v>0</v>
      </c>
      <c r="G804" s="17">
        <f>IF(E804&lt;=Goals!$C$5,Goals!$H$5*Cashflows!$C804,0)</f>
        <v>0</v>
      </c>
    </row>
    <row r="805" spans="1:7" x14ac:dyDescent="0.35">
      <c r="A805" s="1">
        <f t="shared" si="38"/>
        <v>42321</v>
      </c>
      <c r="B805" s="1">
        <f t="shared" si="36"/>
        <v>38671</v>
      </c>
      <c r="C805">
        <f t="shared" si="37"/>
        <v>0</v>
      </c>
      <c r="D805" s="17">
        <f>IF(A805&lt;=Goals!$C$2,Goals!$H$2*Cashflows!$C805,0)</f>
        <v>0</v>
      </c>
      <c r="E805" s="17">
        <f>IF(C805&lt;=Goals!$C$3,Goals!$H$3*Cashflows!$C805,0)</f>
        <v>0</v>
      </c>
      <c r="F805" s="17">
        <f>IF(D805&lt;=Goals!$C$4,Goals!$H$4*Cashflows!$C805,0)</f>
        <v>0</v>
      </c>
      <c r="G805" s="17">
        <f>IF(E805&lt;=Goals!$C$5,Goals!$H$5*Cashflows!$C805,0)</f>
        <v>0</v>
      </c>
    </row>
    <row r="806" spans="1:7" x14ac:dyDescent="0.35">
      <c r="A806" s="1">
        <f t="shared" si="38"/>
        <v>42322</v>
      </c>
      <c r="B806" s="1">
        <f t="shared" si="36"/>
        <v>38672</v>
      </c>
      <c r="C806">
        <f t="shared" si="37"/>
        <v>0</v>
      </c>
      <c r="D806" s="17">
        <f>IF(A806&lt;=Goals!$C$2,Goals!$H$2*Cashflows!$C806,0)</f>
        <v>0</v>
      </c>
      <c r="E806" s="17">
        <f>IF(C806&lt;=Goals!$C$3,Goals!$H$3*Cashflows!$C806,0)</f>
        <v>0</v>
      </c>
      <c r="F806" s="17">
        <f>IF(D806&lt;=Goals!$C$4,Goals!$H$4*Cashflows!$C806,0)</f>
        <v>0</v>
      </c>
      <c r="G806" s="17">
        <f>IF(E806&lt;=Goals!$C$5,Goals!$H$5*Cashflows!$C806,0)</f>
        <v>0</v>
      </c>
    </row>
    <row r="807" spans="1:7" x14ac:dyDescent="0.35">
      <c r="A807" s="1">
        <f t="shared" si="38"/>
        <v>42323</v>
      </c>
      <c r="B807" s="1">
        <f t="shared" si="36"/>
        <v>38673</v>
      </c>
      <c r="C807">
        <f t="shared" si="37"/>
        <v>0</v>
      </c>
      <c r="D807" s="17">
        <f>IF(A807&lt;=Goals!$C$2,Goals!$H$2*Cashflows!$C807,0)</f>
        <v>0</v>
      </c>
      <c r="E807" s="17">
        <f>IF(C807&lt;=Goals!$C$3,Goals!$H$3*Cashflows!$C807,0)</f>
        <v>0</v>
      </c>
      <c r="F807" s="17">
        <f>IF(D807&lt;=Goals!$C$4,Goals!$H$4*Cashflows!$C807,0)</f>
        <v>0</v>
      </c>
      <c r="G807" s="17">
        <f>IF(E807&lt;=Goals!$C$5,Goals!$H$5*Cashflows!$C807,0)</f>
        <v>0</v>
      </c>
    </row>
    <row r="808" spans="1:7" x14ac:dyDescent="0.35">
      <c r="A808" s="1">
        <f t="shared" si="38"/>
        <v>42324</v>
      </c>
      <c r="B808" s="1">
        <f t="shared" si="36"/>
        <v>38674</v>
      </c>
      <c r="C808">
        <f t="shared" si="37"/>
        <v>0</v>
      </c>
      <c r="D808" s="17">
        <f>IF(A808&lt;=Goals!$C$2,Goals!$H$2*Cashflows!$C808,0)</f>
        <v>0</v>
      </c>
      <c r="E808" s="17">
        <f>IF(C808&lt;=Goals!$C$3,Goals!$H$3*Cashflows!$C808,0)</f>
        <v>0</v>
      </c>
      <c r="F808" s="17">
        <f>IF(D808&lt;=Goals!$C$4,Goals!$H$4*Cashflows!$C808,0)</f>
        <v>0</v>
      </c>
      <c r="G808" s="17">
        <f>IF(E808&lt;=Goals!$C$5,Goals!$H$5*Cashflows!$C808,0)</f>
        <v>0</v>
      </c>
    </row>
    <row r="809" spans="1:7" x14ac:dyDescent="0.35">
      <c r="A809" s="1">
        <f t="shared" si="38"/>
        <v>42325</v>
      </c>
      <c r="B809" s="1">
        <f t="shared" si="36"/>
        <v>38675</v>
      </c>
      <c r="C809">
        <f t="shared" si="37"/>
        <v>0</v>
      </c>
      <c r="D809" s="17">
        <f>IF(A809&lt;=Goals!$C$2,Goals!$H$2*Cashflows!$C809,0)</f>
        <v>0</v>
      </c>
      <c r="E809" s="17">
        <f>IF(C809&lt;=Goals!$C$3,Goals!$H$3*Cashflows!$C809,0)</f>
        <v>0</v>
      </c>
      <c r="F809" s="17">
        <f>IF(D809&lt;=Goals!$C$4,Goals!$H$4*Cashflows!$C809,0)</f>
        <v>0</v>
      </c>
      <c r="G809" s="17">
        <f>IF(E809&lt;=Goals!$C$5,Goals!$H$5*Cashflows!$C809,0)</f>
        <v>0</v>
      </c>
    </row>
    <row r="810" spans="1:7" x14ac:dyDescent="0.35">
      <c r="A810" s="1">
        <f t="shared" si="38"/>
        <v>42326</v>
      </c>
      <c r="B810" s="1">
        <f t="shared" si="36"/>
        <v>38676</v>
      </c>
      <c r="C810">
        <f t="shared" si="37"/>
        <v>0</v>
      </c>
      <c r="D810" s="17">
        <f>IF(A810&lt;=Goals!$C$2,Goals!$H$2*Cashflows!$C810,0)</f>
        <v>0</v>
      </c>
      <c r="E810" s="17">
        <f>IF(C810&lt;=Goals!$C$3,Goals!$H$3*Cashflows!$C810,0)</f>
        <v>0</v>
      </c>
      <c r="F810" s="17">
        <f>IF(D810&lt;=Goals!$C$4,Goals!$H$4*Cashflows!$C810,0)</f>
        <v>0</v>
      </c>
      <c r="G810" s="17">
        <f>IF(E810&lt;=Goals!$C$5,Goals!$H$5*Cashflows!$C810,0)</f>
        <v>0</v>
      </c>
    </row>
    <row r="811" spans="1:7" x14ac:dyDescent="0.35">
      <c r="A811" s="1">
        <f t="shared" si="38"/>
        <v>42327</v>
      </c>
      <c r="B811" s="1">
        <f t="shared" si="36"/>
        <v>38677</v>
      </c>
      <c r="C811">
        <f t="shared" si="37"/>
        <v>0</v>
      </c>
      <c r="D811" s="17">
        <f>IF(A811&lt;=Goals!$C$2,Goals!$H$2*Cashflows!$C811,0)</f>
        <v>0</v>
      </c>
      <c r="E811" s="17">
        <f>IF(C811&lt;=Goals!$C$3,Goals!$H$3*Cashflows!$C811,0)</f>
        <v>0</v>
      </c>
      <c r="F811" s="17">
        <f>IF(D811&lt;=Goals!$C$4,Goals!$H$4*Cashflows!$C811,0)</f>
        <v>0</v>
      </c>
      <c r="G811" s="17">
        <f>IF(E811&lt;=Goals!$C$5,Goals!$H$5*Cashflows!$C811,0)</f>
        <v>0</v>
      </c>
    </row>
    <row r="812" spans="1:7" x14ac:dyDescent="0.35">
      <c r="A812" s="1">
        <f t="shared" si="38"/>
        <v>42328</v>
      </c>
      <c r="B812" s="1">
        <f t="shared" si="36"/>
        <v>38678</v>
      </c>
      <c r="C812">
        <f t="shared" si="37"/>
        <v>0</v>
      </c>
      <c r="D812" s="17">
        <f>IF(A812&lt;=Goals!$C$2,Goals!$H$2*Cashflows!$C812,0)</f>
        <v>0</v>
      </c>
      <c r="E812" s="17">
        <f>IF(C812&lt;=Goals!$C$3,Goals!$H$3*Cashflows!$C812,0)</f>
        <v>0</v>
      </c>
      <c r="F812" s="17">
        <f>IF(D812&lt;=Goals!$C$4,Goals!$H$4*Cashflows!$C812,0)</f>
        <v>0</v>
      </c>
      <c r="G812" s="17">
        <f>IF(E812&lt;=Goals!$C$5,Goals!$H$5*Cashflows!$C812,0)</f>
        <v>0</v>
      </c>
    </row>
    <row r="813" spans="1:7" x14ac:dyDescent="0.35">
      <c r="A813" s="1">
        <f t="shared" si="38"/>
        <v>42329</v>
      </c>
      <c r="B813" s="1">
        <f t="shared" si="36"/>
        <v>38679</v>
      </c>
      <c r="C813">
        <f t="shared" si="37"/>
        <v>0</v>
      </c>
      <c r="D813" s="17">
        <f>IF(A813&lt;=Goals!$C$2,Goals!$H$2*Cashflows!$C813,0)</f>
        <v>0</v>
      </c>
      <c r="E813" s="17">
        <f>IF(C813&lt;=Goals!$C$3,Goals!$H$3*Cashflows!$C813,0)</f>
        <v>0</v>
      </c>
      <c r="F813" s="17">
        <f>IF(D813&lt;=Goals!$C$4,Goals!$H$4*Cashflows!$C813,0)</f>
        <v>0</v>
      </c>
      <c r="G813" s="17">
        <f>IF(E813&lt;=Goals!$C$5,Goals!$H$5*Cashflows!$C813,0)</f>
        <v>0</v>
      </c>
    </row>
    <row r="814" spans="1:7" x14ac:dyDescent="0.35">
      <c r="A814" s="1">
        <f t="shared" si="38"/>
        <v>42330</v>
      </c>
      <c r="B814" s="1">
        <f t="shared" si="36"/>
        <v>38680</v>
      </c>
      <c r="C814">
        <f t="shared" si="37"/>
        <v>0</v>
      </c>
      <c r="D814" s="17">
        <f>IF(A814&lt;=Goals!$C$2,Goals!$H$2*Cashflows!$C814,0)</f>
        <v>0</v>
      </c>
      <c r="E814" s="17">
        <f>IF(C814&lt;=Goals!$C$3,Goals!$H$3*Cashflows!$C814,0)</f>
        <v>0</v>
      </c>
      <c r="F814" s="17">
        <f>IF(D814&lt;=Goals!$C$4,Goals!$H$4*Cashflows!$C814,0)</f>
        <v>0</v>
      </c>
      <c r="G814" s="17">
        <f>IF(E814&lt;=Goals!$C$5,Goals!$H$5*Cashflows!$C814,0)</f>
        <v>0</v>
      </c>
    </row>
    <row r="815" spans="1:7" x14ac:dyDescent="0.35">
      <c r="A815" s="1">
        <f t="shared" si="38"/>
        <v>42331</v>
      </c>
      <c r="B815" s="1">
        <f t="shared" si="36"/>
        <v>38681</v>
      </c>
      <c r="C815">
        <f t="shared" si="37"/>
        <v>0</v>
      </c>
      <c r="D815" s="17">
        <f>IF(A815&lt;=Goals!$C$2,Goals!$H$2*Cashflows!$C815,0)</f>
        <v>0</v>
      </c>
      <c r="E815" s="17">
        <f>IF(C815&lt;=Goals!$C$3,Goals!$H$3*Cashflows!$C815,0)</f>
        <v>0</v>
      </c>
      <c r="F815" s="17">
        <f>IF(D815&lt;=Goals!$C$4,Goals!$H$4*Cashflows!$C815,0)</f>
        <v>0</v>
      </c>
      <c r="G815" s="17">
        <f>IF(E815&lt;=Goals!$C$5,Goals!$H$5*Cashflows!$C815,0)</f>
        <v>0</v>
      </c>
    </row>
    <row r="816" spans="1:7" x14ac:dyDescent="0.35">
      <c r="A816" s="1">
        <f t="shared" si="38"/>
        <v>42332</v>
      </c>
      <c r="B816" s="1">
        <f t="shared" si="36"/>
        <v>38682</v>
      </c>
      <c r="C816">
        <f t="shared" si="37"/>
        <v>0</v>
      </c>
      <c r="D816" s="17">
        <f>IF(A816&lt;=Goals!$C$2,Goals!$H$2*Cashflows!$C816,0)</f>
        <v>0</v>
      </c>
      <c r="E816" s="17">
        <f>IF(C816&lt;=Goals!$C$3,Goals!$H$3*Cashflows!$C816,0)</f>
        <v>0</v>
      </c>
      <c r="F816" s="17">
        <f>IF(D816&lt;=Goals!$C$4,Goals!$H$4*Cashflows!$C816,0)</f>
        <v>0</v>
      </c>
      <c r="G816" s="17">
        <f>IF(E816&lt;=Goals!$C$5,Goals!$H$5*Cashflows!$C816,0)</f>
        <v>0</v>
      </c>
    </row>
    <row r="817" spans="1:7" x14ac:dyDescent="0.35">
      <c r="A817" s="1">
        <f t="shared" si="38"/>
        <v>42333</v>
      </c>
      <c r="B817" s="1">
        <f t="shared" si="36"/>
        <v>38683</v>
      </c>
      <c r="C817">
        <f t="shared" si="37"/>
        <v>0</v>
      </c>
      <c r="D817" s="17">
        <f>IF(A817&lt;=Goals!$C$2,Goals!$H$2*Cashflows!$C817,0)</f>
        <v>0</v>
      </c>
      <c r="E817" s="17">
        <f>IF(C817&lt;=Goals!$C$3,Goals!$H$3*Cashflows!$C817,0)</f>
        <v>0</v>
      </c>
      <c r="F817" s="17">
        <f>IF(D817&lt;=Goals!$C$4,Goals!$H$4*Cashflows!$C817,0)</f>
        <v>0</v>
      </c>
      <c r="G817" s="17">
        <f>IF(E817&lt;=Goals!$C$5,Goals!$H$5*Cashflows!$C817,0)</f>
        <v>0</v>
      </c>
    </row>
    <row r="818" spans="1:7" x14ac:dyDescent="0.35">
      <c r="A818" s="1">
        <f t="shared" si="38"/>
        <v>42334</v>
      </c>
      <c r="B818" s="1">
        <f t="shared" si="36"/>
        <v>38684</v>
      </c>
      <c r="C818">
        <f t="shared" si="37"/>
        <v>0</v>
      </c>
      <c r="D818" s="17">
        <f>IF(A818&lt;=Goals!$C$2,Goals!$H$2*Cashflows!$C818,0)</f>
        <v>0</v>
      </c>
      <c r="E818" s="17">
        <f>IF(C818&lt;=Goals!$C$3,Goals!$H$3*Cashflows!$C818,0)</f>
        <v>0</v>
      </c>
      <c r="F818" s="17">
        <f>IF(D818&lt;=Goals!$C$4,Goals!$H$4*Cashflows!$C818,0)</f>
        <v>0</v>
      </c>
      <c r="G818" s="17">
        <f>IF(E818&lt;=Goals!$C$5,Goals!$H$5*Cashflows!$C818,0)</f>
        <v>0</v>
      </c>
    </row>
    <row r="819" spans="1:7" x14ac:dyDescent="0.35">
      <c r="A819" s="1">
        <f t="shared" si="38"/>
        <v>42335</v>
      </c>
      <c r="B819" s="1">
        <f t="shared" si="36"/>
        <v>38685</v>
      </c>
      <c r="C819">
        <f t="shared" si="37"/>
        <v>0</v>
      </c>
      <c r="D819" s="17">
        <f>IF(A819&lt;=Goals!$C$2,Goals!$H$2*Cashflows!$C819,0)</f>
        <v>0</v>
      </c>
      <c r="E819" s="17">
        <f>IF(C819&lt;=Goals!$C$3,Goals!$H$3*Cashflows!$C819,0)</f>
        <v>0</v>
      </c>
      <c r="F819" s="17">
        <f>IF(D819&lt;=Goals!$C$4,Goals!$H$4*Cashflows!$C819,0)</f>
        <v>0</v>
      </c>
      <c r="G819" s="17">
        <f>IF(E819&lt;=Goals!$C$5,Goals!$H$5*Cashflows!$C819,0)</f>
        <v>0</v>
      </c>
    </row>
    <row r="820" spans="1:7" x14ac:dyDescent="0.35">
      <c r="A820" s="1">
        <f t="shared" si="38"/>
        <v>42336</v>
      </c>
      <c r="B820" s="1">
        <f t="shared" si="36"/>
        <v>38686</v>
      </c>
      <c r="C820">
        <f t="shared" si="37"/>
        <v>0</v>
      </c>
      <c r="D820" s="17">
        <f>IF(A820&lt;=Goals!$C$2,Goals!$H$2*Cashflows!$C820,0)</f>
        <v>0</v>
      </c>
      <c r="E820" s="17">
        <f>IF(C820&lt;=Goals!$C$3,Goals!$H$3*Cashflows!$C820,0)</f>
        <v>0</v>
      </c>
      <c r="F820" s="17">
        <f>IF(D820&lt;=Goals!$C$4,Goals!$H$4*Cashflows!$C820,0)</f>
        <v>0</v>
      </c>
      <c r="G820" s="17">
        <f>IF(E820&lt;=Goals!$C$5,Goals!$H$5*Cashflows!$C820,0)</f>
        <v>0</v>
      </c>
    </row>
    <row r="821" spans="1:7" x14ac:dyDescent="0.35">
      <c r="A821" s="1">
        <f t="shared" si="38"/>
        <v>42337</v>
      </c>
      <c r="B821" s="1">
        <f t="shared" si="36"/>
        <v>38687</v>
      </c>
      <c r="C821">
        <f t="shared" si="37"/>
        <v>0</v>
      </c>
      <c r="D821" s="17">
        <f>IF(A821&lt;=Goals!$C$2,Goals!$H$2*Cashflows!$C821,0)</f>
        <v>0</v>
      </c>
      <c r="E821" s="17">
        <f>IF(C821&lt;=Goals!$C$3,Goals!$H$3*Cashflows!$C821,0)</f>
        <v>0</v>
      </c>
      <c r="F821" s="17">
        <f>IF(D821&lt;=Goals!$C$4,Goals!$H$4*Cashflows!$C821,0)</f>
        <v>0</v>
      </c>
      <c r="G821" s="17">
        <f>IF(E821&lt;=Goals!$C$5,Goals!$H$5*Cashflows!$C821,0)</f>
        <v>0</v>
      </c>
    </row>
    <row r="822" spans="1:7" x14ac:dyDescent="0.35">
      <c r="A822" s="1">
        <f t="shared" si="38"/>
        <v>42338</v>
      </c>
      <c r="B822" s="1">
        <f t="shared" si="36"/>
        <v>38688</v>
      </c>
      <c r="C822">
        <f t="shared" si="37"/>
        <v>0</v>
      </c>
      <c r="D822" s="17">
        <f>IF(A822&lt;=Goals!$C$2,Goals!$H$2*Cashflows!$C822,0)</f>
        <v>0</v>
      </c>
      <c r="E822" s="17">
        <f>IF(C822&lt;=Goals!$C$3,Goals!$H$3*Cashflows!$C822,0)</f>
        <v>0</v>
      </c>
      <c r="F822" s="17">
        <f>IF(D822&lt;=Goals!$C$4,Goals!$H$4*Cashflows!$C822,0)</f>
        <v>0</v>
      </c>
      <c r="G822" s="17">
        <f>IF(E822&lt;=Goals!$C$5,Goals!$H$5*Cashflows!$C822,0)</f>
        <v>0</v>
      </c>
    </row>
    <row r="823" spans="1:7" x14ac:dyDescent="0.35">
      <c r="A823" s="1">
        <f t="shared" si="38"/>
        <v>42339</v>
      </c>
      <c r="B823" s="1">
        <f t="shared" si="36"/>
        <v>38689</v>
      </c>
      <c r="C823">
        <f t="shared" si="37"/>
        <v>1</v>
      </c>
      <c r="D823" s="17">
        <f>IF(A823&lt;=Goals!$C$2,Goals!$H$2*Cashflows!$C823,0)</f>
        <v>0</v>
      </c>
      <c r="E823" s="17">
        <f>IF(C823&lt;=Goals!$C$3,Goals!$H$3*Cashflows!$C823,0)</f>
        <v>22007.023580692319</v>
      </c>
      <c r="F823" s="17">
        <f>IF(D823&lt;=Goals!$C$4,Goals!$H$4*Cashflows!$C823,0)</f>
        <v>25744.727835775411</v>
      </c>
      <c r="G823" s="17">
        <f>IF(E823&lt;=Goals!$C$5,Goals!$H$5*Cashflows!$C823,0)</f>
        <v>3109.7089690514217</v>
      </c>
    </row>
    <row r="824" spans="1:7" x14ac:dyDescent="0.35">
      <c r="A824" s="1">
        <f t="shared" si="38"/>
        <v>42340</v>
      </c>
      <c r="B824" s="1">
        <f t="shared" si="36"/>
        <v>38690</v>
      </c>
      <c r="C824">
        <f t="shared" si="37"/>
        <v>0</v>
      </c>
      <c r="D824" s="17">
        <f>IF(A824&lt;=Goals!$C$2,Goals!$H$2*Cashflows!$C824,0)</f>
        <v>0</v>
      </c>
      <c r="E824" s="17">
        <f>IF(C824&lt;=Goals!$C$3,Goals!$H$3*Cashflows!$C824,0)</f>
        <v>0</v>
      </c>
      <c r="F824" s="17">
        <f>IF(D824&lt;=Goals!$C$4,Goals!$H$4*Cashflows!$C824,0)</f>
        <v>0</v>
      </c>
      <c r="G824" s="17">
        <f>IF(E824&lt;=Goals!$C$5,Goals!$H$5*Cashflows!$C824,0)</f>
        <v>0</v>
      </c>
    </row>
    <row r="825" spans="1:7" x14ac:dyDescent="0.35">
      <c r="A825" s="1">
        <f t="shared" si="38"/>
        <v>42341</v>
      </c>
      <c r="B825" s="1">
        <f t="shared" si="36"/>
        <v>38691</v>
      </c>
      <c r="C825">
        <f t="shared" si="37"/>
        <v>0</v>
      </c>
      <c r="D825" s="17">
        <f>IF(A825&lt;=Goals!$C$2,Goals!$H$2*Cashflows!$C825,0)</f>
        <v>0</v>
      </c>
      <c r="E825" s="17">
        <f>IF(C825&lt;=Goals!$C$3,Goals!$H$3*Cashflows!$C825,0)</f>
        <v>0</v>
      </c>
      <c r="F825" s="17">
        <f>IF(D825&lt;=Goals!$C$4,Goals!$H$4*Cashflows!$C825,0)</f>
        <v>0</v>
      </c>
      <c r="G825" s="17">
        <f>IF(E825&lt;=Goals!$C$5,Goals!$H$5*Cashflows!$C825,0)</f>
        <v>0</v>
      </c>
    </row>
    <row r="826" spans="1:7" x14ac:dyDescent="0.35">
      <c r="A826" s="1">
        <f t="shared" si="38"/>
        <v>42342</v>
      </c>
      <c r="B826" s="1">
        <f t="shared" si="36"/>
        <v>38692</v>
      </c>
      <c r="C826">
        <f t="shared" si="37"/>
        <v>0</v>
      </c>
      <c r="D826" s="17">
        <f>IF(A826&lt;=Goals!$C$2,Goals!$H$2*Cashflows!$C826,0)</f>
        <v>0</v>
      </c>
      <c r="E826" s="17">
        <f>IF(C826&lt;=Goals!$C$3,Goals!$H$3*Cashflows!$C826,0)</f>
        <v>0</v>
      </c>
      <c r="F826" s="17">
        <f>IF(D826&lt;=Goals!$C$4,Goals!$H$4*Cashflows!$C826,0)</f>
        <v>0</v>
      </c>
      <c r="G826" s="17">
        <f>IF(E826&lt;=Goals!$C$5,Goals!$H$5*Cashflows!$C826,0)</f>
        <v>0</v>
      </c>
    </row>
    <row r="827" spans="1:7" x14ac:dyDescent="0.35">
      <c r="A827" s="1">
        <f t="shared" si="38"/>
        <v>42343</v>
      </c>
      <c r="B827" s="1">
        <f t="shared" si="36"/>
        <v>38693</v>
      </c>
      <c r="C827">
        <f t="shared" si="37"/>
        <v>0</v>
      </c>
      <c r="D827" s="17">
        <f>IF(A827&lt;=Goals!$C$2,Goals!$H$2*Cashflows!$C827,0)</f>
        <v>0</v>
      </c>
      <c r="E827" s="17">
        <f>IF(C827&lt;=Goals!$C$3,Goals!$H$3*Cashflows!$C827,0)</f>
        <v>0</v>
      </c>
      <c r="F827" s="17">
        <f>IF(D827&lt;=Goals!$C$4,Goals!$H$4*Cashflows!$C827,0)</f>
        <v>0</v>
      </c>
      <c r="G827" s="17">
        <f>IF(E827&lt;=Goals!$C$5,Goals!$H$5*Cashflows!$C827,0)</f>
        <v>0</v>
      </c>
    </row>
    <row r="828" spans="1:7" x14ac:dyDescent="0.35">
      <c r="A828" s="1">
        <f t="shared" si="38"/>
        <v>42344</v>
      </c>
      <c r="B828" s="1">
        <f t="shared" si="36"/>
        <v>38694</v>
      </c>
      <c r="C828">
        <f t="shared" si="37"/>
        <v>0</v>
      </c>
      <c r="D828" s="17">
        <f>IF(A828&lt;=Goals!$C$2,Goals!$H$2*Cashflows!$C828,0)</f>
        <v>0</v>
      </c>
      <c r="E828" s="17">
        <f>IF(C828&lt;=Goals!$C$3,Goals!$H$3*Cashflows!$C828,0)</f>
        <v>0</v>
      </c>
      <c r="F828" s="17">
        <f>IF(D828&lt;=Goals!$C$4,Goals!$H$4*Cashflows!$C828,0)</f>
        <v>0</v>
      </c>
      <c r="G828" s="17">
        <f>IF(E828&lt;=Goals!$C$5,Goals!$H$5*Cashflows!$C828,0)</f>
        <v>0</v>
      </c>
    </row>
    <row r="829" spans="1:7" x14ac:dyDescent="0.35">
      <c r="A829" s="1">
        <f t="shared" si="38"/>
        <v>42345</v>
      </c>
      <c r="B829" s="1">
        <f t="shared" si="36"/>
        <v>38695</v>
      </c>
      <c r="C829">
        <f t="shared" si="37"/>
        <v>0</v>
      </c>
      <c r="D829" s="17">
        <f>IF(A829&lt;=Goals!$C$2,Goals!$H$2*Cashflows!$C829,0)</f>
        <v>0</v>
      </c>
      <c r="E829" s="17">
        <f>IF(C829&lt;=Goals!$C$3,Goals!$H$3*Cashflows!$C829,0)</f>
        <v>0</v>
      </c>
      <c r="F829" s="17">
        <f>IF(D829&lt;=Goals!$C$4,Goals!$H$4*Cashflows!$C829,0)</f>
        <v>0</v>
      </c>
      <c r="G829" s="17">
        <f>IF(E829&lt;=Goals!$C$5,Goals!$H$5*Cashflows!$C829,0)</f>
        <v>0</v>
      </c>
    </row>
    <row r="830" spans="1:7" x14ac:dyDescent="0.35">
      <c r="A830" s="1">
        <f t="shared" si="38"/>
        <v>42346</v>
      </c>
      <c r="B830" s="1">
        <f t="shared" si="36"/>
        <v>38696</v>
      </c>
      <c r="C830">
        <f t="shared" si="37"/>
        <v>0</v>
      </c>
      <c r="D830" s="17">
        <f>IF(A830&lt;=Goals!$C$2,Goals!$H$2*Cashflows!$C830,0)</f>
        <v>0</v>
      </c>
      <c r="E830" s="17">
        <f>IF(C830&lt;=Goals!$C$3,Goals!$H$3*Cashflows!$C830,0)</f>
        <v>0</v>
      </c>
      <c r="F830" s="17">
        <f>IF(D830&lt;=Goals!$C$4,Goals!$H$4*Cashflows!$C830,0)</f>
        <v>0</v>
      </c>
      <c r="G830" s="17">
        <f>IF(E830&lt;=Goals!$C$5,Goals!$H$5*Cashflows!$C830,0)</f>
        <v>0</v>
      </c>
    </row>
    <row r="831" spans="1:7" x14ac:dyDescent="0.35">
      <c r="A831" s="1">
        <f t="shared" si="38"/>
        <v>42347</v>
      </c>
      <c r="B831" s="1">
        <f t="shared" si="36"/>
        <v>38697</v>
      </c>
      <c r="C831">
        <f t="shared" si="37"/>
        <v>0</v>
      </c>
      <c r="D831" s="17">
        <f>IF(A831&lt;=Goals!$C$2,Goals!$H$2*Cashflows!$C831,0)</f>
        <v>0</v>
      </c>
      <c r="E831" s="17">
        <f>IF(C831&lt;=Goals!$C$3,Goals!$H$3*Cashflows!$C831,0)</f>
        <v>0</v>
      </c>
      <c r="F831" s="17">
        <f>IF(D831&lt;=Goals!$C$4,Goals!$H$4*Cashflows!$C831,0)</f>
        <v>0</v>
      </c>
      <c r="G831" s="17">
        <f>IF(E831&lt;=Goals!$C$5,Goals!$H$5*Cashflows!$C831,0)</f>
        <v>0</v>
      </c>
    </row>
    <row r="832" spans="1:7" x14ac:dyDescent="0.35">
      <c r="A832" s="1">
        <f t="shared" si="38"/>
        <v>42348</v>
      </c>
      <c r="B832" s="1">
        <f t="shared" si="36"/>
        <v>38698</v>
      </c>
      <c r="C832">
        <f t="shared" si="37"/>
        <v>0</v>
      </c>
      <c r="D832" s="17">
        <f>IF(A832&lt;=Goals!$C$2,Goals!$H$2*Cashflows!$C832,0)</f>
        <v>0</v>
      </c>
      <c r="E832" s="17">
        <f>IF(C832&lt;=Goals!$C$3,Goals!$H$3*Cashflows!$C832,0)</f>
        <v>0</v>
      </c>
      <c r="F832" s="17">
        <f>IF(D832&lt;=Goals!$C$4,Goals!$H$4*Cashflows!$C832,0)</f>
        <v>0</v>
      </c>
      <c r="G832" s="17">
        <f>IF(E832&lt;=Goals!$C$5,Goals!$H$5*Cashflows!$C832,0)</f>
        <v>0</v>
      </c>
    </row>
    <row r="833" spans="1:7" x14ac:dyDescent="0.35">
      <c r="A833" s="1">
        <f t="shared" si="38"/>
        <v>42349</v>
      </c>
      <c r="B833" s="1">
        <f t="shared" si="36"/>
        <v>38699</v>
      </c>
      <c r="C833">
        <f t="shared" si="37"/>
        <v>0</v>
      </c>
      <c r="D833" s="17">
        <f>IF(A833&lt;=Goals!$C$2,Goals!$H$2*Cashflows!$C833,0)</f>
        <v>0</v>
      </c>
      <c r="E833" s="17">
        <f>IF(C833&lt;=Goals!$C$3,Goals!$H$3*Cashflows!$C833,0)</f>
        <v>0</v>
      </c>
      <c r="F833" s="17">
        <f>IF(D833&lt;=Goals!$C$4,Goals!$H$4*Cashflows!$C833,0)</f>
        <v>0</v>
      </c>
      <c r="G833" s="17">
        <f>IF(E833&lt;=Goals!$C$5,Goals!$H$5*Cashflows!$C833,0)</f>
        <v>0</v>
      </c>
    </row>
    <row r="834" spans="1:7" x14ac:dyDescent="0.35">
      <c r="A834" s="1">
        <f t="shared" si="38"/>
        <v>42350</v>
      </c>
      <c r="B834" s="1">
        <f t="shared" ref="B834:B897" si="39">A834-(lookback_years*365)</f>
        <v>38700</v>
      </c>
      <c r="C834">
        <f t="shared" si="37"/>
        <v>0</v>
      </c>
      <c r="D834" s="17">
        <f>IF(A834&lt;=Goals!$C$2,Goals!$H$2*Cashflows!$C834,0)</f>
        <v>0</v>
      </c>
      <c r="E834" s="17">
        <f>IF(C834&lt;=Goals!$C$3,Goals!$H$3*Cashflows!$C834,0)</f>
        <v>0</v>
      </c>
      <c r="F834" s="17">
        <f>IF(D834&lt;=Goals!$C$4,Goals!$H$4*Cashflows!$C834,0)</f>
        <v>0</v>
      </c>
      <c r="G834" s="17">
        <f>IF(E834&lt;=Goals!$C$5,Goals!$H$5*Cashflows!$C834,0)</f>
        <v>0</v>
      </c>
    </row>
    <row r="835" spans="1:7" x14ac:dyDescent="0.35">
      <c r="A835" s="1">
        <f t="shared" si="38"/>
        <v>42351</v>
      </c>
      <c r="B835" s="1">
        <f t="shared" si="39"/>
        <v>38701</v>
      </c>
      <c r="C835">
        <f t="shared" ref="C835:C898" si="40">IF(DAY(A835)=1,1,0)</f>
        <v>0</v>
      </c>
      <c r="D835" s="17">
        <f>IF(A835&lt;=Goals!$C$2,Goals!$H$2*Cashflows!$C835,0)</f>
        <v>0</v>
      </c>
      <c r="E835" s="17">
        <f>IF(C835&lt;=Goals!$C$3,Goals!$H$3*Cashflows!$C835,0)</f>
        <v>0</v>
      </c>
      <c r="F835" s="17">
        <f>IF(D835&lt;=Goals!$C$4,Goals!$H$4*Cashflows!$C835,0)</f>
        <v>0</v>
      </c>
      <c r="G835" s="17">
        <f>IF(E835&lt;=Goals!$C$5,Goals!$H$5*Cashflows!$C835,0)</f>
        <v>0</v>
      </c>
    </row>
    <row r="836" spans="1:7" x14ac:dyDescent="0.35">
      <c r="A836" s="1">
        <f t="shared" ref="A836:A899" si="41">A835+1</f>
        <v>42352</v>
      </c>
      <c r="B836" s="1">
        <f t="shared" si="39"/>
        <v>38702</v>
      </c>
      <c r="C836">
        <f t="shared" si="40"/>
        <v>0</v>
      </c>
      <c r="D836" s="17">
        <f>IF(A836&lt;=Goals!$C$2,Goals!$H$2*Cashflows!$C836,0)</f>
        <v>0</v>
      </c>
      <c r="E836" s="17">
        <f>IF(C836&lt;=Goals!$C$3,Goals!$H$3*Cashflows!$C836,0)</f>
        <v>0</v>
      </c>
      <c r="F836" s="17">
        <f>IF(D836&lt;=Goals!$C$4,Goals!$H$4*Cashflows!$C836,0)</f>
        <v>0</v>
      </c>
      <c r="G836" s="17">
        <f>IF(E836&lt;=Goals!$C$5,Goals!$H$5*Cashflows!$C836,0)</f>
        <v>0</v>
      </c>
    </row>
    <row r="837" spans="1:7" x14ac:dyDescent="0.35">
      <c r="A837" s="1">
        <f t="shared" si="41"/>
        <v>42353</v>
      </c>
      <c r="B837" s="1">
        <f t="shared" si="39"/>
        <v>38703</v>
      </c>
      <c r="C837">
        <f t="shared" si="40"/>
        <v>0</v>
      </c>
      <c r="D837" s="17">
        <f>IF(A837&lt;=Goals!$C$2,Goals!$H$2*Cashflows!$C837,0)</f>
        <v>0</v>
      </c>
      <c r="E837" s="17">
        <f>IF(C837&lt;=Goals!$C$3,Goals!$H$3*Cashflows!$C837,0)</f>
        <v>0</v>
      </c>
      <c r="F837" s="17">
        <f>IF(D837&lt;=Goals!$C$4,Goals!$H$4*Cashflows!$C837,0)</f>
        <v>0</v>
      </c>
      <c r="G837" s="17">
        <f>IF(E837&lt;=Goals!$C$5,Goals!$H$5*Cashflows!$C837,0)</f>
        <v>0</v>
      </c>
    </row>
    <row r="838" spans="1:7" x14ac:dyDescent="0.35">
      <c r="A838" s="1">
        <f t="shared" si="41"/>
        <v>42354</v>
      </c>
      <c r="B838" s="1">
        <f t="shared" si="39"/>
        <v>38704</v>
      </c>
      <c r="C838">
        <f t="shared" si="40"/>
        <v>0</v>
      </c>
      <c r="D838" s="17">
        <f>IF(A838&lt;=Goals!$C$2,Goals!$H$2*Cashflows!$C838,0)</f>
        <v>0</v>
      </c>
      <c r="E838" s="17">
        <f>IF(C838&lt;=Goals!$C$3,Goals!$H$3*Cashflows!$C838,0)</f>
        <v>0</v>
      </c>
      <c r="F838" s="17">
        <f>IF(D838&lt;=Goals!$C$4,Goals!$H$4*Cashflows!$C838,0)</f>
        <v>0</v>
      </c>
      <c r="G838" s="17">
        <f>IF(E838&lt;=Goals!$C$5,Goals!$H$5*Cashflows!$C838,0)</f>
        <v>0</v>
      </c>
    </row>
    <row r="839" spans="1:7" x14ac:dyDescent="0.35">
      <c r="A839" s="1">
        <f t="shared" si="41"/>
        <v>42355</v>
      </c>
      <c r="B839" s="1">
        <f t="shared" si="39"/>
        <v>38705</v>
      </c>
      <c r="C839">
        <f t="shared" si="40"/>
        <v>0</v>
      </c>
      <c r="D839" s="17">
        <f>IF(A839&lt;=Goals!$C$2,Goals!$H$2*Cashflows!$C839,0)</f>
        <v>0</v>
      </c>
      <c r="E839" s="17">
        <f>IF(C839&lt;=Goals!$C$3,Goals!$H$3*Cashflows!$C839,0)</f>
        <v>0</v>
      </c>
      <c r="F839" s="17">
        <f>IF(D839&lt;=Goals!$C$4,Goals!$H$4*Cashflows!$C839,0)</f>
        <v>0</v>
      </c>
      <c r="G839" s="17">
        <f>IF(E839&lt;=Goals!$C$5,Goals!$H$5*Cashflows!$C839,0)</f>
        <v>0</v>
      </c>
    </row>
    <row r="840" spans="1:7" x14ac:dyDescent="0.35">
      <c r="A840" s="1">
        <f t="shared" si="41"/>
        <v>42356</v>
      </c>
      <c r="B840" s="1">
        <f t="shared" si="39"/>
        <v>38706</v>
      </c>
      <c r="C840">
        <f t="shared" si="40"/>
        <v>0</v>
      </c>
      <c r="D840" s="17">
        <f>IF(A840&lt;=Goals!$C$2,Goals!$H$2*Cashflows!$C840,0)</f>
        <v>0</v>
      </c>
      <c r="E840" s="17">
        <f>IF(C840&lt;=Goals!$C$3,Goals!$H$3*Cashflows!$C840,0)</f>
        <v>0</v>
      </c>
      <c r="F840" s="17">
        <f>IF(D840&lt;=Goals!$C$4,Goals!$H$4*Cashflows!$C840,0)</f>
        <v>0</v>
      </c>
      <c r="G840" s="17">
        <f>IF(E840&lt;=Goals!$C$5,Goals!$H$5*Cashflows!$C840,0)</f>
        <v>0</v>
      </c>
    </row>
    <row r="841" spans="1:7" x14ac:dyDescent="0.35">
      <c r="A841" s="1">
        <f t="shared" si="41"/>
        <v>42357</v>
      </c>
      <c r="B841" s="1">
        <f t="shared" si="39"/>
        <v>38707</v>
      </c>
      <c r="C841">
        <f t="shared" si="40"/>
        <v>0</v>
      </c>
      <c r="D841" s="17">
        <f>IF(A841&lt;=Goals!$C$2,Goals!$H$2*Cashflows!$C841,0)</f>
        <v>0</v>
      </c>
      <c r="E841" s="17">
        <f>IF(C841&lt;=Goals!$C$3,Goals!$H$3*Cashflows!$C841,0)</f>
        <v>0</v>
      </c>
      <c r="F841" s="17">
        <f>IF(D841&lt;=Goals!$C$4,Goals!$H$4*Cashflows!$C841,0)</f>
        <v>0</v>
      </c>
      <c r="G841" s="17">
        <f>IF(E841&lt;=Goals!$C$5,Goals!$H$5*Cashflows!$C841,0)</f>
        <v>0</v>
      </c>
    </row>
    <row r="842" spans="1:7" x14ac:dyDescent="0.35">
      <c r="A842" s="1">
        <f t="shared" si="41"/>
        <v>42358</v>
      </c>
      <c r="B842" s="1">
        <f t="shared" si="39"/>
        <v>38708</v>
      </c>
      <c r="C842">
        <f t="shared" si="40"/>
        <v>0</v>
      </c>
      <c r="D842" s="17">
        <f>IF(A842&lt;=Goals!$C$2,Goals!$H$2*Cashflows!$C842,0)</f>
        <v>0</v>
      </c>
      <c r="E842" s="17">
        <f>IF(C842&lt;=Goals!$C$3,Goals!$H$3*Cashflows!$C842,0)</f>
        <v>0</v>
      </c>
      <c r="F842" s="17">
        <f>IF(D842&lt;=Goals!$C$4,Goals!$H$4*Cashflows!$C842,0)</f>
        <v>0</v>
      </c>
      <c r="G842" s="17">
        <f>IF(E842&lt;=Goals!$C$5,Goals!$H$5*Cashflows!$C842,0)</f>
        <v>0</v>
      </c>
    </row>
    <row r="843" spans="1:7" x14ac:dyDescent="0.35">
      <c r="A843" s="1">
        <f t="shared" si="41"/>
        <v>42359</v>
      </c>
      <c r="B843" s="1">
        <f t="shared" si="39"/>
        <v>38709</v>
      </c>
      <c r="C843">
        <f t="shared" si="40"/>
        <v>0</v>
      </c>
      <c r="D843" s="17">
        <f>IF(A843&lt;=Goals!$C$2,Goals!$H$2*Cashflows!$C843,0)</f>
        <v>0</v>
      </c>
      <c r="E843" s="17">
        <f>IF(C843&lt;=Goals!$C$3,Goals!$H$3*Cashflows!$C843,0)</f>
        <v>0</v>
      </c>
      <c r="F843" s="17">
        <f>IF(D843&lt;=Goals!$C$4,Goals!$H$4*Cashflows!$C843,0)</f>
        <v>0</v>
      </c>
      <c r="G843" s="17">
        <f>IF(E843&lt;=Goals!$C$5,Goals!$H$5*Cashflows!$C843,0)</f>
        <v>0</v>
      </c>
    </row>
    <row r="844" spans="1:7" x14ac:dyDescent="0.35">
      <c r="A844" s="1">
        <f t="shared" si="41"/>
        <v>42360</v>
      </c>
      <c r="B844" s="1">
        <f t="shared" si="39"/>
        <v>38710</v>
      </c>
      <c r="C844">
        <f t="shared" si="40"/>
        <v>0</v>
      </c>
      <c r="D844" s="17">
        <f>IF(A844&lt;=Goals!$C$2,Goals!$H$2*Cashflows!$C844,0)</f>
        <v>0</v>
      </c>
      <c r="E844" s="17">
        <f>IF(C844&lt;=Goals!$C$3,Goals!$H$3*Cashflows!$C844,0)</f>
        <v>0</v>
      </c>
      <c r="F844" s="17">
        <f>IF(D844&lt;=Goals!$C$4,Goals!$H$4*Cashflows!$C844,0)</f>
        <v>0</v>
      </c>
      <c r="G844" s="17">
        <f>IF(E844&lt;=Goals!$C$5,Goals!$H$5*Cashflows!$C844,0)</f>
        <v>0</v>
      </c>
    </row>
    <row r="845" spans="1:7" x14ac:dyDescent="0.35">
      <c r="A845" s="1">
        <f t="shared" si="41"/>
        <v>42361</v>
      </c>
      <c r="B845" s="1">
        <f t="shared" si="39"/>
        <v>38711</v>
      </c>
      <c r="C845">
        <f t="shared" si="40"/>
        <v>0</v>
      </c>
      <c r="D845" s="17">
        <f>IF(A845&lt;=Goals!$C$2,Goals!$H$2*Cashflows!$C845,0)</f>
        <v>0</v>
      </c>
      <c r="E845" s="17">
        <f>IF(C845&lt;=Goals!$C$3,Goals!$H$3*Cashflows!$C845,0)</f>
        <v>0</v>
      </c>
      <c r="F845" s="17">
        <f>IF(D845&lt;=Goals!$C$4,Goals!$H$4*Cashflows!$C845,0)</f>
        <v>0</v>
      </c>
      <c r="G845" s="17">
        <f>IF(E845&lt;=Goals!$C$5,Goals!$H$5*Cashflows!$C845,0)</f>
        <v>0</v>
      </c>
    </row>
    <row r="846" spans="1:7" x14ac:dyDescent="0.35">
      <c r="A846" s="1">
        <f t="shared" si="41"/>
        <v>42362</v>
      </c>
      <c r="B846" s="1">
        <f t="shared" si="39"/>
        <v>38712</v>
      </c>
      <c r="C846">
        <f t="shared" si="40"/>
        <v>0</v>
      </c>
      <c r="D846" s="17">
        <f>IF(A846&lt;=Goals!$C$2,Goals!$H$2*Cashflows!$C846,0)</f>
        <v>0</v>
      </c>
      <c r="E846" s="17">
        <f>IF(C846&lt;=Goals!$C$3,Goals!$H$3*Cashflows!$C846,0)</f>
        <v>0</v>
      </c>
      <c r="F846" s="17">
        <f>IF(D846&lt;=Goals!$C$4,Goals!$H$4*Cashflows!$C846,0)</f>
        <v>0</v>
      </c>
      <c r="G846" s="17">
        <f>IF(E846&lt;=Goals!$C$5,Goals!$H$5*Cashflows!$C846,0)</f>
        <v>0</v>
      </c>
    </row>
    <row r="847" spans="1:7" x14ac:dyDescent="0.35">
      <c r="A847" s="1">
        <f t="shared" si="41"/>
        <v>42363</v>
      </c>
      <c r="B847" s="1">
        <f t="shared" si="39"/>
        <v>38713</v>
      </c>
      <c r="C847">
        <f t="shared" si="40"/>
        <v>0</v>
      </c>
      <c r="D847" s="17">
        <f>IF(A847&lt;=Goals!$C$2,Goals!$H$2*Cashflows!$C847,0)</f>
        <v>0</v>
      </c>
      <c r="E847" s="17">
        <f>IF(C847&lt;=Goals!$C$3,Goals!$H$3*Cashflows!$C847,0)</f>
        <v>0</v>
      </c>
      <c r="F847" s="17">
        <f>IF(D847&lt;=Goals!$C$4,Goals!$H$4*Cashflows!$C847,0)</f>
        <v>0</v>
      </c>
      <c r="G847" s="17">
        <f>IF(E847&lt;=Goals!$C$5,Goals!$H$5*Cashflows!$C847,0)</f>
        <v>0</v>
      </c>
    </row>
    <row r="848" spans="1:7" x14ac:dyDescent="0.35">
      <c r="A848" s="1">
        <f t="shared" si="41"/>
        <v>42364</v>
      </c>
      <c r="B848" s="1">
        <f t="shared" si="39"/>
        <v>38714</v>
      </c>
      <c r="C848">
        <f t="shared" si="40"/>
        <v>0</v>
      </c>
      <c r="D848" s="17">
        <f>IF(A848&lt;=Goals!$C$2,Goals!$H$2*Cashflows!$C848,0)</f>
        <v>0</v>
      </c>
      <c r="E848" s="17">
        <f>IF(C848&lt;=Goals!$C$3,Goals!$H$3*Cashflows!$C848,0)</f>
        <v>0</v>
      </c>
      <c r="F848" s="17">
        <f>IF(D848&lt;=Goals!$C$4,Goals!$H$4*Cashflows!$C848,0)</f>
        <v>0</v>
      </c>
      <c r="G848" s="17">
        <f>IF(E848&lt;=Goals!$C$5,Goals!$H$5*Cashflows!$C848,0)</f>
        <v>0</v>
      </c>
    </row>
    <row r="849" spans="1:7" x14ac:dyDescent="0.35">
      <c r="A849" s="1">
        <f t="shared" si="41"/>
        <v>42365</v>
      </c>
      <c r="B849" s="1">
        <f t="shared" si="39"/>
        <v>38715</v>
      </c>
      <c r="C849">
        <f t="shared" si="40"/>
        <v>0</v>
      </c>
      <c r="D849" s="17">
        <f>IF(A849&lt;=Goals!$C$2,Goals!$H$2*Cashflows!$C849,0)</f>
        <v>0</v>
      </c>
      <c r="E849" s="17">
        <f>IF(C849&lt;=Goals!$C$3,Goals!$H$3*Cashflows!$C849,0)</f>
        <v>0</v>
      </c>
      <c r="F849" s="17">
        <f>IF(D849&lt;=Goals!$C$4,Goals!$H$4*Cashflows!$C849,0)</f>
        <v>0</v>
      </c>
      <c r="G849" s="17">
        <f>IF(E849&lt;=Goals!$C$5,Goals!$H$5*Cashflows!$C849,0)</f>
        <v>0</v>
      </c>
    </row>
    <row r="850" spans="1:7" x14ac:dyDescent="0.35">
      <c r="A850" s="1">
        <f t="shared" si="41"/>
        <v>42366</v>
      </c>
      <c r="B850" s="1">
        <f t="shared" si="39"/>
        <v>38716</v>
      </c>
      <c r="C850">
        <f t="shared" si="40"/>
        <v>0</v>
      </c>
      <c r="D850" s="17">
        <f>IF(A850&lt;=Goals!$C$2,Goals!$H$2*Cashflows!$C850,0)</f>
        <v>0</v>
      </c>
      <c r="E850" s="17">
        <f>IF(C850&lt;=Goals!$C$3,Goals!$H$3*Cashflows!$C850,0)</f>
        <v>0</v>
      </c>
      <c r="F850" s="17">
        <f>IF(D850&lt;=Goals!$C$4,Goals!$H$4*Cashflows!$C850,0)</f>
        <v>0</v>
      </c>
      <c r="G850" s="17">
        <f>IF(E850&lt;=Goals!$C$5,Goals!$H$5*Cashflows!$C850,0)</f>
        <v>0</v>
      </c>
    </row>
    <row r="851" spans="1:7" x14ac:dyDescent="0.35">
      <c r="A851" s="1">
        <f t="shared" si="41"/>
        <v>42367</v>
      </c>
      <c r="B851" s="1">
        <f t="shared" si="39"/>
        <v>38717</v>
      </c>
      <c r="C851">
        <f t="shared" si="40"/>
        <v>0</v>
      </c>
      <c r="D851" s="17">
        <f>IF(A851&lt;=Goals!$C$2,Goals!$H$2*Cashflows!$C851,0)</f>
        <v>0</v>
      </c>
      <c r="E851" s="17">
        <f>IF(C851&lt;=Goals!$C$3,Goals!$H$3*Cashflows!$C851,0)</f>
        <v>0</v>
      </c>
      <c r="F851" s="17">
        <f>IF(D851&lt;=Goals!$C$4,Goals!$H$4*Cashflows!$C851,0)</f>
        <v>0</v>
      </c>
      <c r="G851" s="17">
        <f>IF(E851&lt;=Goals!$C$5,Goals!$H$5*Cashflows!$C851,0)</f>
        <v>0</v>
      </c>
    </row>
    <row r="852" spans="1:7" x14ac:dyDescent="0.35">
      <c r="A852" s="1">
        <f t="shared" si="41"/>
        <v>42368</v>
      </c>
      <c r="B852" s="1">
        <f t="shared" si="39"/>
        <v>38718</v>
      </c>
      <c r="C852">
        <f t="shared" si="40"/>
        <v>0</v>
      </c>
      <c r="D852" s="17">
        <f>IF(A852&lt;=Goals!$C$2,Goals!$H$2*Cashflows!$C852,0)</f>
        <v>0</v>
      </c>
      <c r="E852" s="17">
        <f>IF(C852&lt;=Goals!$C$3,Goals!$H$3*Cashflows!$C852,0)</f>
        <v>0</v>
      </c>
      <c r="F852" s="17">
        <f>IF(D852&lt;=Goals!$C$4,Goals!$H$4*Cashflows!$C852,0)</f>
        <v>0</v>
      </c>
      <c r="G852" s="17">
        <f>IF(E852&lt;=Goals!$C$5,Goals!$H$5*Cashflows!$C852,0)</f>
        <v>0</v>
      </c>
    </row>
    <row r="853" spans="1:7" x14ac:dyDescent="0.35">
      <c r="A853" s="1">
        <f t="shared" si="41"/>
        <v>42369</v>
      </c>
      <c r="B853" s="1">
        <f t="shared" si="39"/>
        <v>38719</v>
      </c>
      <c r="C853">
        <f t="shared" si="40"/>
        <v>0</v>
      </c>
      <c r="D853" s="17">
        <f>IF(A853&lt;=Goals!$C$2,Goals!$H$2*Cashflows!$C853,0)</f>
        <v>0</v>
      </c>
      <c r="E853" s="17">
        <f>IF(C853&lt;=Goals!$C$3,Goals!$H$3*Cashflows!$C853,0)</f>
        <v>0</v>
      </c>
      <c r="F853" s="17">
        <f>IF(D853&lt;=Goals!$C$4,Goals!$H$4*Cashflows!$C853,0)</f>
        <v>0</v>
      </c>
      <c r="G853" s="17">
        <f>IF(E853&lt;=Goals!$C$5,Goals!$H$5*Cashflows!$C853,0)</f>
        <v>0</v>
      </c>
    </row>
    <row r="854" spans="1:7" x14ac:dyDescent="0.35">
      <c r="A854" s="1">
        <f t="shared" si="41"/>
        <v>42370</v>
      </c>
      <c r="B854" s="1">
        <f t="shared" si="39"/>
        <v>38720</v>
      </c>
      <c r="C854">
        <f t="shared" si="40"/>
        <v>1</v>
      </c>
      <c r="D854" s="17">
        <f>IF(A854&lt;=Goals!$C$2,Goals!$H$2*Cashflows!$C854,0)</f>
        <v>0</v>
      </c>
      <c r="E854" s="17">
        <f>IF(C854&lt;=Goals!$C$3,Goals!$H$3*Cashflows!$C854,0)</f>
        <v>22007.023580692319</v>
      </c>
      <c r="F854" s="17">
        <f>IF(D854&lt;=Goals!$C$4,Goals!$H$4*Cashflows!$C854,0)</f>
        <v>25744.727835775411</v>
      </c>
      <c r="G854" s="17">
        <f>IF(E854&lt;=Goals!$C$5,Goals!$H$5*Cashflows!$C854,0)</f>
        <v>3109.7089690514217</v>
      </c>
    </row>
    <row r="855" spans="1:7" x14ac:dyDescent="0.35">
      <c r="A855" s="1">
        <f t="shared" si="41"/>
        <v>42371</v>
      </c>
      <c r="B855" s="1">
        <f t="shared" si="39"/>
        <v>38721</v>
      </c>
      <c r="C855">
        <f t="shared" si="40"/>
        <v>0</v>
      </c>
      <c r="D855" s="17">
        <f>IF(A855&lt;=Goals!$C$2,Goals!$H$2*Cashflows!$C855,0)</f>
        <v>0</v>
      </c>
      <c r="E855" s="17">
        <f>IF(C855&lt;=Goals!$C$3,Goals!$H$3*Cashflows!$C855,0)</f>
        <v>0</v>
      </c>
      <c r="F855" s="17">
        <f>IF(D855&lt;=Goals!$C$4,Goals!$H$4*Cashflows!$C855,0)</f>
        <v>0</v>
      </c>
      <c r="G855" s="17">
        <f>IF(E855&lt;=Goals!$C$5,Goals!$H$5*Cashflows!$C855,0)</f>
        <v>0</v>
      </c>
    </row>
    <row r="856" spans="1:7" x14ac:dyDescent="0.35">
      <c r="A856" s="1">
        <f t="shared" si="41"/>
        <v>42372</v>
      </c>
      <c r="B856" s="1">
        <f t="shared" si="39"/>
        <v>38722</v>
      </c>
      <c r="C856">
        <f t="shared" si="40"/>
        <v>0</v>
      </c>
      <c r="D856" s="17">
        <f>IF(A856&lt;=Goals!$C$2,Goals!$H$2*Cashflows!$C856,0)</f>
        <v>0</v>
      </c>
      <c r="E856" s="17">
        <f>IF(C856&lt;=Goals!$C$3,Goals!$H$3*Cashflows!$C856,0)</f>
        <v>0</v>
      </c>
      <c r="F856" s="17">
        <f>IF(D856&lt;=Goals!$C$4,Goals!$H$4*Cashflows!$C856,0)</f>
        <v>0</v>
      </c>
      <c r="G856" s="17">
        <f>IF(E856&lt;=Goals!$C$5,Goals!$H$5*Cashflows!$C856,0)</f>
        <v>0</v>
      </c>
    </row>
    <row r="857" spans="1:7" x14ac:dyDescent="0.35">
      <c r="A857" s="1">
        <f t="shared" si="41"/>
        <v>42373</v>
      </c>
      <c r="B857" s="1">
        <f t="shared" si="39"/>
        <v>38723</v>
      </c>
      <c r="C857">
        <f t="shared" si="40"/>
        <v>0</v>
      </c>
      <c r="D857" s="17">
        <f>IF(A857&lt;=Goals!$C$2,Goals!$H$2*Cashflows!$C857,0)</f>
        <v>0</v>
      </c>
      <c r="E857" s="17">
        <f>IF(C857&lt;=Goals!$C$3,Goals!$H$3*Cashflows!$C857,0)</f>
        <v>0</v>
      </c>
      <c r="F857" s="17">
        <f>IF(D857&lt;=Goals!$C$4,Goals!$H$4*Cashflows!$C857,0)</f>
        <v>0</v>
      </c>
      <c r="G857" s="17">
        <f>IF(E857&lt;=Goals!$C$5,Goals!$H$5*Cashflows!$C857,0)</f>
        <v>0</v>
      </c>
    </row>
    <row r="858" spans="1:7" x14ac:dyDescent="0.35">
      <c r="A858" s="1">
        <f t="shared" si="41"/>
        <v>42374</v>
      </c>
      <c r="B858" s="1">
        <f t="shared" si="39"/>
        <v>38724</v>
      </c>
      <c r="C858">
        <f t="shared" si="40"/>
        <v>0</v>
      </c>
      <c r="D858" s="17">
        <f>IF(A858&lt;=Goals!$C$2,Goals!$H$2*Cashflows!$C858,0)</f>
        <v>0</v>
      </c>
      <c r="E858" s="17">
        <f>IF(C858&lt;=Goals!$C$3,Goals!$H$3*Cashflows!$C858,0)</f>
        <v>0</v>
      </c>
      <c r="F858" s="17">
        <f>IF(D858&lt;=Goals!$C$4,Goals!$H$4*Cashflows!$C858,0)</f>
        <v>0</v>
      </c>
      <c r="G858" s="17">
        <f>IF(E858&lt;=Goals!$C$5,Goals!$H$5*Cashflows!$C858,0)</f>
        <v>0</v>
      </c>
    </row>
    <row r="859" spans="1:7" x14ac:dyDescent="0.35">
      <c r="A859" s="1">
        <f t="shared" si="41"/>
        <v>42375</v>
      </c>
      <c r="B859" s="1">
        <f t="shared" si="39"/>
        <v>38725</v>
      </c>
      <c r="C859">
        <f t="shared" si="40"/>
        <v>0</v>
      </c>
      <c r="D859" s="17">
        <f>IF(A859&lt;=Goals!$C$2,Goals!$H$2*Cashflows!$C859,0)</f>
        <v>0</v>
      </c>
      <c r="E859" s="17">
        <f>IF(C859&lt;=Goals!$C$3,Goals!$H$3*Cashflows!$C859,0)</f>
        <v>0</v>
      </c>
      <c r="F859" s="17">
        <f>IF(D859&lt;=Goals!$C$4,Goals!$H$4*Cashflows!$C859,0)</f>
        <v>0</v>
      </c>
      <c r="G859" s="17">
        <f>IF(E859&lt;=Goals!$C$5,Goals!$H$5*Cashflows!$C859,0)</f>
        <v>0</v>
      </c>
    </row>
    <row r="860" spans="1:7" x14ac:dyDescent="0.35">
      <c r="A860" s="1">
        <f t="shared" si="41"/>
        <v>42376</v>
      </c>
      <c r="B860" s="1">
        <f t="shared" si="39"/>
        <v>38726</v>
      </c>
      <c r="C860">
        <f t="shared" si="40"/>
        <v>0</v>
      </c>
      <c r="D860" s="17">
        <f>IF(A860&lt;=Goals!$C$2,Goals!$H$2*Cashflows!$C860,0)</f>
        <v>0</v>
      </c>
      <c r="E860" s="17">
        <f>IF(C860&lt;=Goals!$C$3,Goals!$H$3*Cashflows!$C860,0)</f>
        <v>0</v>
      </c>
      <c r="F860" s="17">
        <f>IF(D860&lt;=Goals!$C$4,Goals!$H$4*Cashflows!$C860,0)</f>
        <v>0</v>
      </c>
      <c r="G860" s="17">
        <f>IF(E860&lt;=Goals!$C$5,Goals!$H$5*Cashflows!$C860,0)</f>
        <v>0</v>
      </c>
    </row>
    <row r="861" spans="1:7" x14ac:dyDescent="0.35">
      <c r="A861" s="1">
        <f t="shared" si="41"/>
        <v>42377</v>
      </c>
      <c r="B861" s="1">
        <f t="shared" si="39"/>
        <v>38727</v>
      </c>
      <c r="C861">
        <f t="shared" si="40"/>
        <v>0</v>
      </c>
      <c r="D861" s="17">
        <f>IF(A861&lt;=Goals!$C$2,Goals!$H$2*Cashflows!$C861,0)</f>
        <v>0</v>
      </c>
      <c r="E861" s="17">
        <f>IF(C861&lt;=Goals!$C$3,Goals!$H$3*Cashflows!$C861,0)</f>
        <v>0</v>
      </c>
      <c r="F861" s="17">
        <f>IF(D861&lt;=Goals!$C$4,Goals!$H$4*Cashflows!$C861,0)</f>
        <v>0</v>
      </c>
      <c r="G861" s="17">
        <f>IF(E861&lt;=Goals!$C$5,Goals!$H$5*Cashflows!$C861,0)</f>
        <v>0</v>
      </c>
    </row>
    <row r="862" spans="1:7" x14ac:dyDescent="0.35">
      <c r="A862" s="1">
        <f t="shared" si="41"/>
        <v>42378</v>
      </c>
      <c r="B862" s="1">
        <f t="shared" si="39"/>
        <v>38728</v>
      </c>
      <c r="C862">
        <f t="shared" si="40"/>
        <v>0</v>
      </c>
      <c r="D862" s="17">
        <f>IF(A862&lt;=Goals!$C$2,Goals!$H$2*Cashflows!$C862,0)</f>
        <v>0</v>
      </c>
      <c r="E862" s="17">
        <f>IF(C862&lt;=Goals!$C$3,Goals!$H$3*Cashflows!$C862,0)</f>
        <v>0</v>
      </c>
      <c r="F862" s="17">
        <f>IF(D862&lt;=Goals!$C$4,Goals!$H$4*Cashflows!$C862,0)</f>
        <v>0</v>
      </c>
      <c r="G862" s="17">
        <f>IF(E862&lt;=Goals!$C$5,Goals!$H$5*Cashflows!$C862,0)</f>
        <v>0</v>
      </c>
    </row>
    <row r="863" spans="1:7" x14ac:dyDescent="0.35">
      <c r="A863" s="1">
        <f t="shared" si="41"/>
        <v>42379</v>
      </c>
      <c r="B863" s="1">
        <f t="shared" si="39"/>
        <v>38729</v>
      </c>
      <c r="C863">
        <f t="shared" si="40"/>
        <v>0</v>
      </c>
      <c r="D863" s="17">
        <f>IF(A863&lt;=Goals!$C$2,Goals!$H$2*Cashflows!$C863,0)</f>
        <v>0</v>
      </c>
      <c r="E863" s="17">
        <f>IF(C863&lt;=Goals!$C$3,Goals!$H$3*Cashflows!$C863,0)</f>
        <v>0</v>
      </c>
      <c r="F863" s="17">
        <f>IF(D863&lt;=Goals!$C$4,Goals!$H$4*Cashflows!$C863,0)</f>
        <v>0</v>
      </c>
      <c r="G863" s="17">
        <f>IF(E863&lt;=Goals!$C$5,Goals!$H$5*Cashflows!$C863,0)</f>
        <v>0</v>
      </c>
    </row>
    <row r="864" spans="1:7" x14ac:dyDescent="0.35">
      <c r="A864" s="1">
        <f t="shared" si="41"/>
        <v>42380</v>
      </c>
      <c r="B864" s="1">
        <f t="shared" si="39"/>
        <v>38730</v>
      </c>
      <c r="C864">
        <f t="shared" si="40"/>
        <v>0</v>
      </c>
      <c r="D864" s="17">
        <f>IF(A864&lt;=Goals!$C$2,Goals!$H$2*Cashflows!$C864,0)</f>
        <v>0</v>
      </c>
      <c r="E864" s="17">
        <f>IF(C864&lt;=Goals!$C$3,Goals!$H$3*Cashflows!$C864,0)</f>
        <v>0</v>
      </c>
      <c r="F864" s="17">
        <f>IF(D864&lt;=Goals!$C$4,Goals!$H$4*Cashflows!$C864,0)</f>
        <v>0</v>
      </c>
      <c r="G864" s="17">
        <f>IF(E864&lt;=Goals!$C$5,Goals!$H$5*Cashflows!$C864,0)</f>
        <v>0</v>
      </c>
    </row>
    <row r="865" spans="1:7" x14ac:dyDescent="0.35">
      <c r="A865" s="1">
        <f t="shared" si="41"/>
        <v>42381</v>
      </c>
      <c r="B865" s="1">
        <f t="shared" si="39"/>
        <v>38731</v>
      </c>
      <c r="C865">
        <f t="shared" si="40"/>
        <v>0</v>
      </c>
      <c r="D865" s="17">
        <f>IF(A865&lt;=Goals!$C$2,Goals!$H$2*Cashflows!$C865,0)</f>
        <v>0</v>
      </c>
      <c r="E865" s="17">
        <f>IF(C865&lt;=Goals!$C$3,Goals!$H$3*Cashflows!$C865,0)</f>
        <v>0</v>
      </c>
      <c r="F865" s="17">
        <f>IF(D865&lt;=Goals!$C$4,Goals!$H$4*Cashflows!$C865,0)</f>
        <v>0</v>
      </c>
      <c r="G865" s="17">
        <f>IF(E865&lt;=Goals!$C$5,Goals!$H$5*Cashflows!$C865,0)</f>
        <v>0</v>
      </c>
    </row>
    <row r="866" spans="1:7" x14ac:dyDescent="0.35">
      <c r="A866" s="1">
        <f t="shared" si="41"/>
        <v>42382</v>
      </c>
      <c r="B866" s="1">
        <f t="shared" si="39"/>
        <v>38732</v>
      </c>
      <c r="C866">
        <f t="shared" si="40"/>
        <v>0</v>
      </c>
      <c r="D866" s="17">
        <f>IF(A866&lt;=Goals!$C$2,Goals!$H$2*Cashflows!$C866,0)</f>
        <v>0</v>
      </c>
      <c r="E866" s="17">
        <f>IF(C866&lt;=Goals!$C$3,Goals!$H$3*Cashflows!$C866,0)</f>
        <v>0</v>
      </c>
      <c r="F866" s="17">
        <f>IF(D866&lt;=Goals!$C$4,Goals!$H$4*Cashflows!$C866,0)</f>
        <v>0</v>
      </c>
      <c r="G866" s="17">
        <f>IF(E866&lt;=Goals!$C$5,Goals!$H$5*Cashflows!$C866,0)</f>
        <v>0</v>
      </c>
    </row>
    <row r="867" spans="1:7" x14ac:dyDescent="0.35">
      <c r="A867" s="1">
        <f t="shared" si="41"/>
        <v>42383</v>
      </c>
      <c r="B867" s="1">
        <f t="shared" si="39"/>
        <v>38733</v>
      </c>
      <c r="C867">
        <f t="shared" si="40"/>
        <v>0</v>
      </c>
      <c r="D867" s="17">
        <f>IF(A867&lt;=Goals!$C$2,Goals!$H$2*Cashflows!$C867,0)</f>
        <v>0</v>
      </c>
      <c r="E867" s="17">
        <f>IF(C867&lt;=Goals!$C$3,Goals!$H$3*Cashflows!$C867,0)</f>
        <v>0</v>
      </c>
      <c r="F867" s="17">
        <f>IF(D867&lt;=Goals!$C$4,Goals!$H$4*Cashflows!$C867,0)</f>
        <v>0</v>
      </c>
      <c r="G867" s="17">
        <f>IF(E867&lt;=Goals!$C$5,Goals!$H$5*Cashflows!$C867,0)</f>
        <v>0</v>
      </c>
    </row>
    <row r="868" spans="1:7" x14ac:dyDescent="0.35">
      <c r="A868" s="1">
        <f t="shared" si="41"/>
        <v>42384</v>
      </c>
      <c r="B868" s="1">
        <f t="shared" si="39"/>
        <v>38734</v>
      </c>
      <c r="C868">
        <f t="shared" si="40"/>
        <v>0</v>
      </c>
      <c r="D868" s="17">
        <f>IF(A868&lt;=Goals!$C$2,Goals!$H$2*Cashflows!$C868,0)</f>
        <v>0</v>
      </c>
      <c r="E868" s="17">
        <f>IF(C868&lt;=Goals!$C$3,Goals!$H$3*Cashflows!$C868,0)</f>
        <v>0</v>
      </c>
      <c r="F868" s="17">
        <f>IF(D868&lt;=Goals!$C$4,Goals!$H$4*Cashflows!$C868,0)</f>
        <v>0</v>
      </c>
      <c r="G868" s="17">
        <f>IF(E868&lt;=Goals!$C$5,Goals!$H$5*Cashflows!$C868,0)</f>
        <v>0</v>
      </c>
    </row>
    <row r="869" spans="1:7" x14ac:dyDescent="0.35">
      <c r="A869" s="1">
        <f t="shared" si="41"/>
        <v>42385</v>
      </c>
      <c r="B869" s="1">
        <f t="shared" si="39"/>
        <v>38735</v>
      </c>
      <c r="C869">
        <f t="shared" si="40"/>
        <v>0</v>
      </c>
      <c r="D869" s="17">
        <f>IF(A869&lt;=Goals!$C$2,Goals!$H$2*Cashflows!$C869,0)</f>
        <v>0</v>
      </c>
      <c r="E869" s="17">
        <f>IF(C869&lt;=Goals!$C$3,Goals!$H$3*Cashflows!$C869,0)</f>
        <v>0</v>
      </c>
      <c r="F869" s="17">
        <f>IF(D869&lt;=Goals!$C$4,Goals!$H$4*Cashflows!$C869,0)</f>
        <v>0</v>
      </c>
      <c r="G869" s="17">
        <f>IF(E869&lt;=Goals!$C$5,Goals!$H$5*Cashflows!$C869,0)</f>
        <v>0</v>
      </c>
    </row>
    <row r="870" spans="1:7" x14ac:dyDescent="0.35">
      <c r="A870" s="1">
        <f t="shared" si="41"/>
        <v>42386</v>
      </c>
      <c r="B870" s="1">
        <f t="shared" si="39"/>
        <v>38736</v>
      </c>
      <c r="C870">
        <f t="shared" si="40"/>
        <v>0</v>
      </c>
      <c r="D870" s="17">
        <f>IF(A870&lt;=Goals!$C$2,Goals!$H$2*Cashflows!$C870,0)</f>
        <v>0</v>
      </c>
      <c r="E870" s="17">
        <f>IF(C870&lt;=Goals!$C$3,Goals!$H$3*Cashflows!$C870,0)</f>
        <v>0</v>
      </c>
      <c r="F870" s="17">
        <f>IF(D870&lt;=Goals!$C$4,Goals!$H$4*Cashflows!$C870,0)</f>
        <v>0</v>
      </c>
      <c r="G870" s="17">
        <f>IF(E870&lt;=Goals!$C$5,Goals!$H$5*Cashflows!$C870,0)</f>
        <v>0</v>
      </c>
    </row>
    <row r="871" spans="1:7" x14ac:dyDescent="0.35">
      <c r="A871" s="1">
        <f t="shared" si="41"/>
        <v>42387</v>
      </c>
      <c r="B871" s="1">
        <f t="shared" si="39"/>
        <v>38737</v>
      </c>
      <c r="C871">
        <f t="shared" si="40"/>
        <v>0</v>
      </c>
      <c r="D871" s="17">
        <f>IF(A871&lt;=Goals!$C$2,Goals!$H$2*Cashflows!$C871,0)</f>
        <v>0</v>
      </c>
      <c r="E871" s="17">
        <f>IF(C871&lt;=Goals!$C$3,Goals!$H$3*Cashflows!$C871,0)</f>
        <v>0</v>
      </c>
      <c r="F871" s="17">
        <f>IF(D871&lt;=Goals!$C$4,Goals!$H$4*Cashflows!$C871,0)</f>
        <v>0</v>
      </c>
      <c r="G871" s="17">
        <f>IF(E871&lt;=Goals!$C$5,Goals!$H$5*Cashflows!$C871,0)</f>
        <v>0</v>
      </c>
    </row>
    <row r="872" spans="1:7" x14ac:dyDescent="0.35">
      <c r="A872" s="1">
        <f t="shared" si="41"/>
        <v>42388</v>
      </c>
      <c r="B872" s="1">
        <f t="shared" si="39"/>
        <v>38738</v>
      </c>
      <c r="C872">
        <f t="shared" si="40"/>
        <v>0</v>
      </c>
      <c r="D872" s="17">
        <f>IF(A872&lt;=Goals!$C$2,Goals!$H$2*Cashflows!$C872,0)</f>
        <v>0</v>
      </c>
      <c r="E872" s="17">
        <f>IF(C872&lt;=Goals!$C$3,Goals!$H$3*Cashflows!$C872,0)</f>
        <v>0</v>
      </c>
      <c r="F872" s="17">
        <f>IF(D872&lt;=Goals!$C$4,Goals!$H$4*Cashflows!$C872,0)</f>
        <v>0</v>
      </c>
      <c r="G872" s="17">
        <f>IF(E872&lt;=Goals!$C$5,Goals!$H$5*Cashflows!$C872,0)</f>
        <v>0</v>
      </c>
    </row>
    <row r="873" spans="1:7" x14ac:dyDescent="0.35">
      <c r="A873" s="1">
        <f t="shared" si="41"/>
        <v>42389</v>
      </c>
      <c r="B873" s="1">
        <f t="shared" si="39"/>
        <v>38739</v>
      </c>
      <c r="C873">
        <f t="shared" si="40"/>
        <v>0</v>
      </c>
      <c r="D873" s="17">
        <f>IF(A873&lt;=Goals!$C$2,Goals!$H$2*Cashflows!$C873,0)</f>
        <v>0</v>
      </c>
      <c r="E873" s="17">
        <f>IF(C873&lt;=Goals!$C$3,Goals!$H$3*Cashflows!$C873,0)</f>
        <v>0</v>
      </c>
      <c r="F873" s="17">
        <f>IF(D873&lt;=Goals!$C$4,Goals!$H$4*Cashflows!$C873,0)</f>
        <v>0</v>
      </c>
      <c r="G873" s="17">
        <f>IF(E873&lt;=Goals!$C$5,Goals!$H$5*Cashflows!$C873,0)</f>
        <v>0</v>
      </c>
    </row>
    <row r="874" spans="1:7" x14ac:dyDescent="0.35">
      <c r="A874" s="1">
        <f t="shared" si="41"/>
        <v>42390</v>
      </c>
      <c r="B874" s="1">
        <f t="shared" si="39"/>
        <v>38740</v>
      </c>
      <c r="C874">
        <f t="shared" si="40"/>
        <v>0</v>
      </c>
      <c r="D874" s="17">
        <f>IF(A874&lt;=Goals!$C$2,Goals!$H$2*Cashflows!$C874,0)</f>
        <v>0</v>
      </c>
      <c r="E874" s="17">
        <f>IF(C874&lt;=Goals!$C$3,Goals!$H$3*Cashflows!$C874,0)</f>
        <v>0</v>
      </c>
      <c r="F874" s="17">
        <f>IF(D874&lt;=Goals!$C$4,Goals!$H$4*Cashflows!$C874,0)</f>
        <v>0</v>
      </c>
      <c r="G874" s="17">
        <f>IF(E874&lt;=Goals!$C$5,Goals!$H$5*Cashflows!$C874,0)</f>
        <v>0</v>
      </c>
    </row>
    <row r="875" spans="1:7" x14ac:dyDescent="0.35">
      <c r="A875" s="1">
        <f t="shared" si="41"/>
        <v>42391</v>
      </c>
      <c r="B875" s="1">
        <f t="shared" si="39"/>
        <v>38741</v>
      </c>
      <c r="C875">
        <f t="shared" si="40"/>
        <v>0</v>
      </c>
      <c r="D875" s="17">
        <f>IF(A875&lt;=Goals!$C$2,Goals!$H$2*Cashflows!$C875,0)</f>
        <v>0</v>
      </c>
      <c r="E875" s="17">
        <f>IF(C875&lt;=Goals!$C$3,Goals!$H$3*Cashflows!$C875,0)</f>
        <v>0</v>
      </c>
      <c r="F875" s="17">
        <f>IF(D875&lt;=Goals!$C$4,Goals!$H$4*Cashflows!$C875,0)</f>
        <v>0</v>
      </c>
      <c r="G875" s="17">
        <f>IF(E875&lt;=Goals!$C$5,Goals!$H$5*Cashflows!$C875,0)</f>
        <v>0</v>
      </c>
    </row>
    <row r="876" spans="1:7" x14ac:dyDescent="0.35">
      <c r="A876" s="1">
        <f t="shared" si="41"/>
        <v>42392</v>
      </c>
      <c r="B876" s="1">
        <f t="shared" si="39"/>
        <v>38742</v>
      </c>
      <c r="C876">
        <f t="shared" si="40"/>
        <v>0</v>
      </c>
      <c r="D876" s="17">
        <f>IF(A876&lt;=Goals!$C$2,Goals!$H$2*Cashflows!$C876,0)</f>
        <v>0</v>
      </c>
      <c r="E876" s="17">
        <f>IF(C876&lt;=Goals!$C$3,Goals!$H$3*Cashflows!$C876,0)</f>
        <v>0</v>
      </c>
      <c r="F876" s="17">
        <f>IF(D876&lt;=Goals!$C$4,Goals!$H$4*Cashflows!$C876,0)</f>
        <v>0</v>
      </c>
      <c r="G876" s="17">
        <f>IF(E876&lt;=Goals!$C$5,Goals!$H$5*Cashflows!$C876,0)</f>
        <v>0</v>
      </c>
    </row>
    <row r="877" spans="1:7" x14ac:dyDescent="0.35">
      <c r="A877" s="1">
        <f t="shared" si="41"/>
        <v>42393</v>
      </c>
      <c r="B877" s="1">
        <f t="shared" si="39"/>
        <v>38743</v>
      </c>
      <c r="C877">
        <f t="shared" si="40"/>
        <v>0</v>
      </c>
      <c r="D877" s="17">
        <f>IF(A877&lt;=Goals!$C$2,Goals!$H$2*Cashflows!$C877,0)</f>
        <v>0</v>
      </c>
      <c r="E877" s="17">
        <f>IF(C877&lt;=Goals!$C$3,Goals!$H$3*Cashflows!$C877,0)</f>
        <v>0</v>
      </c>
      <c r="F877" s="17">
        <f>IF(D877&lt;=Goals!$C$4,Goals!$H$4*Cashflows!$C877,0)</f>
        <v>0</v>
      </c>
      <c r="G877" s="17">
        <f>IF(E877&lt;=Goals!$C$5,Goals!$H$5*Cashflows!$C877,0)</f>
        <v>0</v>
      </c>
    </row>
    <row r="878" spans="1:7" x14ac:dyDescent="0.35">
      <c r="A878" s="1">
        <f t="shared" si="41"/>
        <v>42394</v>
      </c>
      <c r="B878" s="1">
        <f t="shared" si="39"/>
        <v>38744</v>
      </c>
      <c r="C878">
        <f t="shared" si="40"/>
        <v>0</v>
      </c>
      <c r="D878" s="17">
        <f>IF(A878&lt;=Goals!$C$2,Goals!$H$2*Cashflows!$C878,0)</f>
        <v>0</v>
      </c>
      <c r="E878" s="17">
        <f>IF(C878&lt;=Goals!$C$3,Goals!$H$3*Cashflows!$C878,0)</f>
        <v>0</v>
      </c>
      <c r="F878" s="17">
        <f>IF(D878&lt;=Goals!$C$4,Goals!$H$4*Cashflows!$C878,0)</f>
        <v>0</v>
      </c>
      <c r="G878" s="17">
        <f>IF(E878&lt;=Goals!$C$5,Goals!$H$5*Cashflows!$C878,0)</f>
        <v>0</v>
      </c>
    </row>
    <row r="879" spans="1:7" x14ac:dyDescent="0.35">
      <c r="A879" s="1">
        <f t="shared" si="41"/>
        <v>42395</v>
      </c>
      <c r="B879" s="1">
        <f t="shared" si="39"/>
        <v>38745</v>
      </c>
      <c r="C879">
        <f t="shared" si="40"/>
        <v>0</v>
      </c>
      <c r="D879" s="17">
        <f>IF(A879&lt;=Goals!$C$2,Goals!$H$2*Cashflows!$C879,0)</f>
        <v>0</v>
      </c>
      <c r="E879" s="17">
        <f>IF(C879&lt;=Goals!$C$3,Goals!$H$3*Cashflows!$C879,0)</f>
        <v>0</v>
      </c>
      <c r="F879" s="17">
        <f>IF(D879&lt;=Goals!$C$4,Goals!$H$4*Cashflows!$C879,0)</f>
        <v>0</v>
      </c>
      <c r="G879" s="17">
        <f>IF(E879&lt;=Goals!$C$5,Goals!$H$5*Cashflows!$C879,0)</f>
        <v>0</v>
      </c>
    </row>
    <row r="880" spans="1:7" x14ac:dyDescent="0.35">
      <c r="A880" s="1">
        <f t="shared" si="41"/>
        <v>42396</v>
      </c>
      <c r="B880" s="1">
        <f t="shared" si="39"/>
        <v>38746</v>
      </c>
      <c r="C880">
        <f t="shared" si="40"/>
        <v>0</v>
      </c>
      <c r="D880" s="17">
        <f>IF(A880&lt;=Goals!$C$2,Goals!$H$2*Cashflows!$C880,0)</f>
        <v>0</v>
      </c>
      <c r="E880" s="17">
        <f>IF(C880&lt;=Goals!$C$3,Goals!$H$3*Cashflows!$C880,0)</f>
        <v>0</v>
      </c>
      <c r="F880" s="17">
        <f>IF(D880&lt;=Goals!$C$4,Goals!$H$4*Cashflows!$C880,0)</f>
        <v>0</v>
      </c>
      <c r="G880" s="17">
        <f>IF(E880&lt;=Goals!$C$5,Goals!$H$5*Cashflows!$C880,0)</f>
        <v>0</v>
      </c>
    </row>
    <row r="881" spans="1:7" x14ac:dyDescent="0.35">
      <c r="A881" s="1">
        <f t="shared" si="41"/>
        <v>42397</v>
      </c>
      <c r="B881" s="1">
        <f t="shared" si="39"/>
        <v>38747</v>
      </c>
      <c r="C881">
        <f t="shared" si="40"/>
        <v>0</v>
      </c>
      <c r="D881" s="17">
        <f>IF(A881&lt;=Goals!$C$2,Goals!$H$2*Cashflows!$C881,0)</f>
        <v>0</v>
      </c>
      <c r="E881" s="17">
        <f>IF(C881&lt;=Goals!$C$3,Goals!$H$3*Cashflows!$C881,0)</f>
        <v>0</v>
      </c>
      <c r="F881" s="17">
        <f>IF(D881&lt;=Goals!$C$4,Goals!$H$4*Cashflows!$C881,0)</f>
        <v>0</v>
      </c>
      <c r="G881" s="17">
        <f>IF(E881&lt;=Goals!$C$5,Goals!$H$5*Cashflows!$C881,0)</f>
        <v>0</v>
      </c>
    </row>
    <row r="882" spans="1:7" x14ac:dyDescent="0.35">
      <c r="A882" s="1">
        <f t="shared" si="41"/>
        <v>42398</v>
      </c>
      <c r="B882" s="1">
        <f t="shared" si="39"/>
        <v>38748</v>
      </c>
      <c r="C882">
        <f t="shared" si="40"/>
        <v>0</v>
      </c>
      <c r="D882" s="17">
        <f>IF(A882&lt;=Goals!$C$2,Goals!$H$2*Cashflows!$C882,0)</f>
        <v>0</v>
      </c>
      <c r="E882" s="17">
        <f>IF(C882&lt;=Goals!$C$3,Goals!$H$3*Cashflows!$C882,0)</f>
        <v>0</v>
      </c>
      <c r="F882" s="17">
        <f>IF(D882&lt;=Goals!$C$4,Goals!$H$4*Cashflows!$C882,0)</f>
        <v>0</v>
      </c>
      <c r="G882" s="17">
        <f>IF(E882&lt;=Goals!$C$5,Goals!$H$5*Cashflows!$C882,0)</f>
        <v>0</v>
      </c>
    </row>
    <row r="883" spans="1:7" x14ac:dyDescent="0.35">
      <c r="A883" s="1">
        <f t="shared" si="41"/>
        <v>42399</v>
      </c>
      <c r="B883" s="1">
        <f t="shared" si="39"/>
        <v>38749</v>
      </c>
      <c r="C883">
        <f t="shared" si="40"/>
        <v>0</v>
      </c>
      <c r="D883" s="17">
        <f>IF(A883&lt;=Goals!$C$2,Goals!$H$2*Cashflows!$C883,0)</f>
        <v>0</v>
      </c>
      <c r="E883" s="17">
        <f>IF(C883&lt;=Goals!$C$3,Goals!$H$3*Cashflows!$C883,0)</f>
        <v>0</v>
      </c>
      <c r="F883" s="17">
        <f>IF(D883&lt;=Goals!$C$4,Goals!$H$4*Cashflows!$C883,0)</f>
        <v>0</v>
      </c>
      <c r="G883" s="17">
        <f>IF(E883&lt;=Goals!$C$5,Goals!$H$5*Cashflows!$C883,0)</f>
        <v>0</v>
      </c>
    </row>
    <row r="884" spans="1:7" x14ac:dyDescent="0.35">
      <c r="A884" s="1">
        <f t="shared" si="41"/>
        <v>42400</v>
      </c>
      <c r="B884" s="1">
        <f t="shared" si="39"/>
        <v>38750</v>
      </c>
      <c r="C884">
        <f t="shared" si="40"/>
        <v>0</v>
      </c>
      <c r="D884" s="17">
        <f>IF(A884&lt;=Goals!$C$2,Goals!$H$2*Cashflows!$C884,0)</f>
        <v>0</v>
      </c>
      <c r="E884" s="17">
        <f>IF(C884&lt;=Goals!$C$3,Goals!$H$3*Cashflows!$C884,0)</f>
        <v>0</v>
      </c>
      <c r="F884" s="17">
        <f>IF(D884&lt;=Goals!$C$4,Goals!$H$4*Cashflows!$C884,0)</f>
        <v>0</v>
      </c>
      <c r="G884" s="17">
        <f>IF(E884&lt;=Goals!$C$5,Goals!$H$5*Cashflows!$C884,0)</f>
        <v>0</v>
      </c>
    </row>
    <row r="885" spans="1:7" x14ac:dyDescent="0.35">
      <c r="A885" s="1">
        <f t="shared" si="41"/>
        <v>42401</v>
      </c>
      <c r="B885" s="1">
        <f t="shared" si="39"/>
        <v>38751</v>
      </c>
      <c r="C885">
        <f t="shared" si="40"/>
        <v>1</v>
      </c>
      <c r="D885" s="17">
        <f>IF(A885&lt;=Goals!$C$2,Goals!$H$2*Cashflows!$C885,0)</f>
        <v>0</v>
      </c>
      <c r="E885" s="17">
        <f>IF(C885&lt;=Goals!$C$3,Goals!$H$3*Cashflows!$C885,0)</f>
        <v>22007.023580692319</v>
      </c>
      <c r="F885" s="17">
        <f>IF(D885&lt;=Goals!$C$4,Goals!$H$4*Cashflows!$C885,0)</f>
        <v>25744.727835775411</v>
      </c>
      <c r="G885" s="17">
        <f>IF(E885&lt;=Goals!$C$5,Goals!$H$5*Cashflows!$C885,0)</f>
        <v>3109.7089690514217</v>
      </c>
    </row>
    <row r="886" spans="1:7" x14ac:dyDescent="0.35">
      <c r="A886" s="1">
        <f t="shared" si="41"/>
        <v>42402</v>
      </c>
      <c r="B886" s="1">
        <f t="shared" si="39"/>
        <v>38752</v>
      </c>
      <c r="C886">
        <f t="shared" si="40"/>
        <v>0</v>
      </c>
      <c r="D886" s="17">
        <f>IF(A886&lt;=Goals!$C$2,Goals!$H$2*Cashflows!$C886,0)</f>
        <v>0</v>
      </c>
      <c r="E886" s="17">
        <f>IF(C886&lt;=Goals!$C$3,Goals!$H$3*Cashflows!$C886,0)</f>
        <v>0</v>
      </c>
      <c r="F886" s="17">
        <f>IF(D886&lt;=Goals!$C$4,Goals!$H$4*Cashflows!$C886,0)</f>
        <v>0</v>
      </c>
      <c r="G886" s="17">
        <f>IF(E886&lt;=Goals!$C$5,Goals!$H$5*Cashflows!$C886,0)</f>
        <v>0</v>
      </c>
    </row>
    <row r="887" spans="1:7" x14ac:dyDescent="0.35">
      <c r="A887" s="1">
        <f t="shared" si="41"/>
        <v>42403</v>
      </c>
      <c r="B887" s="1">
        <f t="shared" si="39"/>
        <v>38753</v>
      </c>
      <c r="C887">
        <f t="shared" si="40"/>
        <v>0</v>
      </c>
      <c r="D887" s="17">
        <f>IF(A887&lt;=Goals!$C$2,Goals!$H$2*Cashflows!$C887,0)</f>
        <v>0</v>
      </c>
      <c r="E887" s="17">
        <f>IF(C887&lt;=Goals!$C$3,Goals!$H$3*Cashflows!$C887,0)</f>
        <v>0</v>
      </c>
      <c r="F887" s="17">
        <f>IF(D887&lt;=Goals!$C$4,Goals!$H$4*Cashflows!$C887,0)</f>
        <v>0</v>
      </c>
      <c r="G887" s="17">
        <f>IF(E887&lt;=Goals!$C$5,Goals!$H$5*Cashflows!$C887,0)</f>
        <v>0</v>
      </c>
    </row>
    <row r="888" spans="1:7" x14ac:dyDescent="0.35">
      <c r="A888" s="1">
        <f t="shared" si="41"/>
        <v>42404</v>
      </c>
      <c r="B888" s="1">
        <f t="shared" si="39"/>
        <v>38754</v>
      </c>
      <c r="C888">
        <f t="shared" si="40"/>
        <v>0</v>
      </c>
      <c r="D888" s="17">
        <f>IF(A888&lt;=Goals!$C$2,Goals!$H$2*Cashflows!$C888,0)</f>
        <v>0</v>
      </c>
      <c r="E888" s="17">
        <f>IF(C888&lt;=Goals!$C$3,Goals!$H$3*Cashflows!$C888,0)</f>
        <v>0</v>
      </c>
      <c r="F888" s="17">
        <f>IF(D888&lt;=Goals!$C$4,Goals!$H$4*Cashflows!$C888,0)</f>
        <v>0</v>
      </c>
      <c r="G888" s="17">
        <f>IF(E888&lt;=Goals!$C$5,Goals!$H$5*Cashflows!$C888,0)</f>
        <v>0</v>
      </c>
    </row>
    <row r="889" spans="1:7" x14ac:dyDescent="0.35">
      <c r="A889" s="1">
        <f t="shared" si="41"/>
        <v>42405</v>
      </c>
      <c r="B889" s="1">
        <f t="shared" si="39"/>
        <v>38755</v>
      </c>
      <c r="C889">
        <f t="shared" si="40"/>
        <v>0</v>
      </c>
      <c r="D889" s="17">
        <f>IF(A889&lt;=Goals!$C$2,Goals!$H$2*Cashflows!$C889,0)</f>
        <v>0</v>
      </c>
      <c r="E889" s="17">
        <f>IF(C889&lt;=Goals!$C$3,Goals!$H$3*Cashflows!$C889,0)</f>
        <v>0</v>
      </c>
      <c r="F889" s="17">
        <f>IF(D889&lt;=Goals!$C$4,Goals!$H$4*Cashflows!$C889,0)</f>
        <v>0</v>
      </c>
      <c r="G889" s="17">
        <f>IF(E889&lt;=Goals!$C$5,Goals!$H$5*Cashflows!$C889,0)</f>
        <v>0</v>
      </c>
    </row>
    <row r="890" spans="1:7" x14ac:dyDescent="0.35">
      <c r="A890" s="1">
        <f t="shared" si="41"/>
        <v>42406</v>
      </c>
      <c r="B890" s="1">
        <f t="shared" si="39"/>
        <v>38756</v>
      </c>
      <c r="C890">
        <f t="shared" si="40"/>
        <v>0</v>
      </c>
      <c r="D890" s="17">
        <f>IF(A890&lt;=Goals!$C$2,Goals!$H$2*Cashflows!$C890,0)</f>
        <v>0</v>
      </c>
      <c r="E890" s="17">
        <f>IF(C890&lt;=Goals!$C$3,Goals!$H$3*Cashflows!$C890,0)</f>
        <v>0</v>
      </c>
      <c r="F890" s="17">
        <f>IF(D890&lt;=Goals!$C$4,Goals!$H$4*Cashflows!$C890,0)</f>
        <v>0</v>
      </c>
      <c r="G890" s="17">
        <f>IF(E890&lt;=Goals!$C$5,Goals!$H$5*Cashflows!$C890,0)</f>
        <v>0</v>
      </c>
    </row>
    <row r="891" spans="1:7" x14ac:dyDescent="0.35">
      <c r="A891" s="1">
        <f t="shared" si="41"/>
        <v>42407</v>
      </c>
      <c r="B891" s="1">
        <f t="shared" si="39"/>
        <v>38757</v>
      </c>
      <c r="C891">
        <f t="shared" si="40"/>
        <v>0</v>
      </c>
      <c r="D891" s="17">
        <f>IF(A891&lt;=Goals!$C$2,Goals!$H$2*Cashflows!$C891,0)</f>
        <v>0</v>
      </c>
      <c r="E891" s="17">
        <f>IF(C891&lt;=Goals!$C$3,Goals!$H$3*Cashflows!$C891,0)</f>
        <v>0</v>
      </c>
      <c r="F891" s="17">
        <f>IF(D891&lt;=Goals!$C$4,Goals!$H$4*Cashflows!$C891,0)</f>
        <v>0</v>
      </c>
      <c r="G891" s="17">
        <f>IF(E891&lt;=Goals!$C$5,Goals!$H$5*Cashflows!$C891,0)</f>
        <v>0</v>
      </c>
    </row>
    <row r="892" spans="1:7" x14ac:dyDescent="0.35">
      <c r="A892" s="1">
        <f t="shared" si="41"/>
        <v>42408</v>
      </c>
      <c r="B892" s="1">
        <f t="shared" si="39"/>
        <v>38758</v>
      </c>
      <c r="C892">
        <f t="shared" si="40"/>
        <v>0</v>
      </c>
      <c r="D892" s="17">
        <f>IF(A892&lt;=Goals!$C$2,Goals!$H$2*Cashflows!$C892,0)</f>
        <v>0</v>
      </c>
      <c r="E892" s="17">
        <f>IF(C892&lt;=Goals!$C$3,Goals!$H$3*Cashflows!$C892,0)</f>
        <v>0</v>
      </c>
      <c r="F892" s="17">
        <f>IF(D892&lt;=Goals!$C$4,Goals!$H$4*Cashflows!$C892,0)</f>
        <v>0</v>
      </c>
      <c r="G892" s="17">
        <f>IF(E892&lt;=Goals!$C$5,Goals!$H$5*Cashflows!$C892,0)</f>
        <v>0</v>
      </c>
    </row>
    <row r="893" spans="1:7" x14ac:dyDescent="0.35">
      <c r="A893" s="1">
        <f t="shared" si="41"/>
        <v>42409</v>
      </c>
      <c r="B893" s="1">
        <f t="shared" si="39"/>
        <v>38759</v>
      </c>
      <c r="C893">
        <f t="shared" si="40"/>
        <v>0</v>
      </c>
      <c r="D893" s="17">
        <f>IF(A893&lt;=Goals!$C$2,Goals!$H$2*Cashflows!$C893,0)</f>
        <v>0</v>
      </c>
      <c r="E893" s="17">
        <f>IF(C893&lt;=Goals!$C$3,Goals!$H$3*Cashflows!$C893,0)</f>
        <v>0</v>
      </c>
      <c r="F893" s="17">
        <f>IF(D893&lt;=Goals!$C$4,Goals!$H$4*Cashflows!$C893,0)</f>
        <v>0</v>
      </c>
      <c r="G893" s="17">
        <f>IF(E893&lt;=Goals!$C$5,Goals!$H$5*Cashflows!$C893,0)</f>
        <v>0</v>
      </c>
    </row>
    <row r="894" spans="1:7" x14ac:dyDescent="0.35">
      <c r="A894" s="1">
        <f t="shared" si="41"/>
        <v>42410</v>
      </c>
      <c r="B894" s="1">
        <f t="shared" si="39"/>
        <v>38760</v>
      </c>
      <c r="C894">
        <f t="shared" si="40"/>
        <v>0</v>
      </c>
      <c r="D894" s="17">
        <f>IF(A894&lt;=Goals!$C$2,Goals!$H$2*Cashflows!$C894,0)</f>
        <v>0</v>
      </c>
      <c r="E894" s="17">
        <f>IF(C894&lt;=Goals!$C$3,Goals!$H$3*Cashflows!$C894,0)</f>
        <v>0</v>
      </c>
      <c r="F894" s="17">
        <f>IF(D894&lt;=Goals!$C$4,Goals!$H$4*Cashflows!$C894,0)</f>
        <v>0</v>
      </c>
      <c r="G894" s="17">
        <f>IF(E894&lt;=Goals!$C$5,Goals!$H$5*Cashflows!$C894,0)</f>
        <v>0</v>
      </c>
    </row>
    <row r="895" spans="1:7" x14ac:dyDescent="0.35">
      <c r="A895" s="1">
        <f t="shared" si="41"/>
        <v>42411</v>
      </c>
      <c r="B895" s="1">
        <f t="shared" si="39"/>
        <v>38761</v>
      </c>
      <c r="C895">
        <f t="shared" si="40"/>
        <v>0</v>
      </c>
      <c r="D895" s="17">
        <f>IF(A895&lt;=Goals!$C$2,Goals!$H$2*Cashflows!$C895,0)</f>
        <v>0</v>
      </c>
      <c r="E895" s="17">
        <f>IF(C895&lt;=Goals!$C$3,Goals!$H$3*Cashflows!$C895,0)</f>
        <v>0</v>
      </c>
      <c r="F895" s="17">
        <f>IF(D895&lt;=Goals!$C$4,Goals!$H$4*Cashflows!$C895,0)</f>
        <v>0</v>
      </c>
      <c r="G895" s="17">
        <f>IF(E895&lt;=Goals!$C$5,Goals!$H$5*Cashflows!$C895,0)</f>
        <v>0</v>
      </c>
    </row>
    <row r="896" spans="1:7" x14ac:dyDescent="0.35">
      <c r="A896" s="1">
        <f t="shared" si="41"/>
        <v>42412</v>
      </c>
      <c r="B896" s="1">
        <f t="shared" si="39"/>
        <v>38762</v>
      </c>
      <c r="C896">
        <f t="shared" si="40"/>
        <v>0</v>
      </c>
      <c r="D896" s="17">
        <f>IF(A896&lt;=Goals!$C$2,Goals!$H$2*Cashflows!$C896,0)</f>
        <v>0</v>
      </c>
      <c r="E896" s="17">
        <f>IF(C896&lt;=Goals!$C$3,Goals!$H$3*Cashflows!$C896,0)</f>
        <v>0</v>
      </c>
      <c r="F896" s="17">
        <f>IF(D896&lt;=Goals!$C$4,Goals!$H$4*Cashflows!$C896,0)</f>
        <v>0</v>
      </c>
      <c r="G896" s="17">
        <f>IF(E896&lt;=Goals!$C$5,Goals!$H$5*Cashflows!$C896,0)</f>
        <v>0</v>
      </c>
    </row>
    <row r="897" spans="1:7" x14ac:dyDescent="0.35">
      <c r="A897" s="1">
        <f t="shared" si="41"/>
        <v>42413</v>
      </c>
      <c r="B897" s="1">
        <f t="shared" si="39"/>
        <v>38763</v>
      </c>
      <c r="C897">
        <f t="shared" si="40"/>
        <v>0</v>
      </c>
      <c r="D897" s="17">
        <f>IF(A897&lt;=Goals!$C$2,Goals!$H$2*Cashflows!$C897,0)</f>
        <v>0</v>
      </c>
      <c r="E897" s="17">
        <f>IF(C897&lt;=Goals!$C$3,Goals!$H$3*Cashflows!$C897,0)</f>
        <v>0</v>
      </c>
      <c r="F897" s="17">
        <f>IF(D897&lt;=Goals!$C$4,Goals!$H$4*Cashflows!$C897,0)</f>
        <v>0</v>
      </c>
      <c r="G897" s="17">
        <f>IF(E897&lt;=Goals!$C$5,Goals!$H$5*Cashflows!$C897,0)</f>
        <v>0</v>
      </c>
    </row>
    <row r="898" spans="1:7" x14ac:dyDescent="0.35">
      <c r="A898" s="1">
        <f t="shared" si="41"/>
        <v>42414</v>
      </c>
      <c r="B898" s="1">
        <f t="shared" ref="B898:B961" si="42">A898-(lookback_years*365)</f>
        <v>38764</v>
      </c>
      <c r="C898">
        <f t="shared" si="40"/>
        <v>0</v>
      </c>
      <c r="D898" s="17">
        <f>IF(A898&lt;=Goals!$C$2,Goals!$H$2*Cashflows!$C898,0)</f>
        <v>0</v>
      </c>
      <c r="E898" s="17">
        <f>IF(C898&lt;=Goals!$C$3,Goals!$H$3*Cashflows!$C898,0)</f>
        <v>0</v>
      </c>
      <c r="F898" s="17">
        <f>IF(D898&lt;=Goals!$C$4,Goals!$H$4*Cashflows!$C898,0)</f>
        <v>0</v>
      </c>
      <c r="G898" s="17">
        <f>IF(E898&lt;=Goals!$C$5,Goals!$H$5*Cashflows!$C898,0)</f>
        <v>0</v>
      </c>
    </row>
    <row r="899" spans="1:7" x14ac:dyDescent="0.35">
      <c r="A899" s="1">
        <f t="shared" si="41"/>
        <v>42415</v>
      </c>
      <c r="B899" s="1">
        <f t="shared" si="42"/>
        <v>38765</v>
      </c>
      <c r="C899">
        <f t="shared" ref="C899:C962" si="43">IF(DAY(A899)=1,1,0)</f>
        <v>0</v>
      </c>
      <c r="D899" s="17">
        <f>IF(A899&lt;=Goals!$C$2,Goals!$H$2*Cashflows!$C899,0)</f>
        <v>0</v>
      </c>
      <c r="E899" s="17">
        <f>IF(C899&lt;=Goals!$C$3,Goals!$H$3*Cashflows!$C899,0)</f>
        <v>0</v>
      </c>
      <c r="F899" s="17">
        <f>IF(D899&lt;=Goals!$C$4,Goals!$H$4*Cashflows!$C899,0)</f>
        <v>0</v>
      </c>
      <c r="G899" s="17">
        <f>IF(E899&lt;=Goals!$C$5,Goals!$H$5*Cashflows!$C899,0)</f>
        <v>0</v>
      </c>
    </row>
    <row r="900" spans="1:7" x14ac:dyDescent="0.35">
      <c r="A900" s="1">
        <f t="shared" ref="A900:A963" si="44">A899+1</f>
        <v>42416</v>
      </c>
      <c r="B900" s="1">
        <f t="shared" si="42"/>
        <v>38766</v>
      </c>
      <c r="C900">
        <f t="shared" si="43"/>
        <v>0</v>
      </c>
      <c r="D900" s="17">
        <f>IF(A900&lt;=Goals!$C$2,Goals!$H$2*Cashflows!$C900,0)</f>
        <v>0</v>
      </c>
      <c r="E900" s="17">
        <f>IF(C900&lt;=Goals!$C$3,Goals!$H$3*Cashflows!$C900,0)</f>
        <v>0</v>
      </c>
      <c r="F900" s="17">
        <f>IF(D900&lt;=Goals!$C$4,Goals!$H$4*Cashflows!$C900,0)</f>
        <v>0</v>
      </c>
      <c r="G900" s="17">
        <f>IF(E900&lt;=Goals!$C$5,Goals!$H$5*Cashflows!$C900,0)</f>
        <v>0</v>
      </c>
    </row>
    <row r="901" spans="1:7" x14ac:dyDescent="0.35">
      <c r="A901" s="1">
        <f t="shared" si="44"/>
        <v>42417</v>
      </c>
      <c r="B901" s="1">
        <f t="shared" si="42"/>
        <v>38767</v>
      </c>
      <c r="C901">
        <f t="shared" si="43"/>
        <v>0</v>
      </c>
      <c r="D901" s="17">
        <f>IF(A901&lt;=Goals!$C$2,Goals!$H$2*Cashflows!$C901,0)</f>
        <v>0</v>
      </c>
      <c r="E901" s="17">
        <f>IF(C901&lt;=Goals!$C$3,Goals!$H$3*Cashflows!$C901,0)</f>
        <v>0</v>
      </c>
      <c r="F901" s="17">
        <f>IF(D901&lt;=Goals!$C$4,Goals!$H$4*Cashflows!$C901,0)</f>
        <v>0</v>
      </c>
      <c r="G901" s="17">
        <f>IF(E901&lt;=Goals!$C$5,Goals!$H$5*Cashflows!$C901,0)</f>
        <v>0</v>
      </c>
    </row>
    <row r="902" spans="1:7" x14ac:dyDescent="0.35">
      <c r="A902" s="1">
        <f t="shared" si="44"/>
        <v>42418</v>
      </c>
      <c r="B902" s="1">
        <f t="shared" si="42"/>
        <v>38768</v>
      </c>
      <c r="C902">
        <f t="shared" si="43"/>
        <v>0</v>
      </c>
      <c r="D902" s="17">
        <f>IF(A902&lt;=Goals!$C$2,Goals!$H$2*Cashflows!$C902,0)</f>
        <v>0</v>
      </c>
      <c r="E902" s="17">
        <f>IF(C902&lt;=Goals!$C$3,Goals!$H$3*Cashflows!$C902,0)</f>
        <v>0</v>
      </c>
      <c r="F902" s="17">
        <f>IF(D902&lt;=Goals!$C$4,Goals!$H$4*Cashflows!$C902,0)</f>
        <v>0</v>
      </c>
      <c r="G902" s="17">
        <f>IF(E902&lt;=Goals!$C$5,Goals!$H$5*Cashflows!$C902,0)</f>
        <v>0</v>
      </c>
    </row>
    <row r="903" spans="1:7" x14ac:dyDescent="0.35">
      <c r="A903" s="1">
        <f t="shared" si="44"/>
        <v>42419</v>
      </c>
      <c r="B903" s="1">
        <f t="shared" si="42"/>
        <v>38769</v>
      </c>
      <c r="C903">
        <f t="shared" si="43"/>
        <v>0</v>
      </c>
      <c r="D903" s="17">
        <f>IF(A903&lt;=Goals!$C$2,Goals!$H$2*Cashflows!$C903,0)</f>
        <v>0</v>
      </c>
      <c r="E903" s="17">
        <f>IF(C903&lt;=Goals!$C$3,Goals!$H$3*Cashflows!$C903,0)</f>
        <v>0</v>
      </c>
      <c r="F903" s="17">
        <f>IF(D903&lt;=Goals!$C$4,Goals!$H$4*Cashflows!$C903,0)</f>
        <v>0</v>
      </c>
      <c r="G903" s="17">
        <f>IF(E903&lt;=Goals!$C$5,Goals!$H$5*Cashflows!$C903,0)</f>
        <v>0</v>
      </c>
    </row>
    <row r="904" spans="1:7" x14ac:dyDescent="0.35">
      <c r="A904" s="1">
        <f t="shared" si="44"/>
        <v>42420</v>
      </c>
      <c r="B904" s="1">
        <f t="shared" si="42"/>
        <v>38770</v>
      </c>
      <c r="C904">
        <f t="shared" si="43"/>
        <v>0</v>
      </c>
      <c r="D904" s="17">
        <f>IF(A904&lt;=Goals!$C$2,Goals!$H$2*Cashflows!$C904,0)</f>
        <v>0</v>
      </c>
      <c r="E904" s="17">
        <f>IF(C904&lt;=Goals!$C$3,Goals!$H$3*Cashflows!$C904,0)</f>
        <v>0</v>
      </c>
      <c r="F904" s="17">
        <f>IF(D904&lt;=Goals!$C$4,Goals!$H$4*Cashflows!$C904,0)</f>
        <v>0</v>
      </c>
      <c r="G904" s="17">
        <f>IF(E904&lt;=Goals!$C$5,Goals!$H$5*Cashflows!$C904,0)</f>
        <v>0</v>
      </c>
    </row>
    <row r="905" spans="1:7" x14ac:dyDescent="0.35">
      <c r="A905" s="1">
        <f t="shared" si="44"/>
        <v>42421</v>
      </c>
      <c r="B905" s="1">
        <f t="shared" si="42"/>
        <v>38771</v>
      </c>
      <c r="C905">
        <f t="shared" si="43"/>
        <v>0</v>
      </c>
      <c r="D905" s="17">
        <f>IF(A905&lt;=Goals!$C$2,Goals!$H$2*Cashflows!$C905,0)</f>
        <v>0</v>
      </c>
      <c r="E905" s="17">
        <f>IF(C905&lt;=Goals!$C$3,Goals!$H$3*Cashflows!$C905,0)</f>
        <v>0</v>
      </c>
      <c r="F905" s="17">
        <f>IF(D905&lt;=Goals!$C$4,Goals!$H$4*Cashflows!$C905,0)</f>
        <v>0</v>
      </c>
      <c r="G905" s="17">
        <f>IF(E905&lt;=Goals!$C$5,Goals!$H$5*Cashflows!$C905,0)</f>
        <v>0</v>
      </c>
    </row>
    <row r="906" spans="1:7" x14ac:dyDescent="0.35">
      <c r="A906" s="1">
        <f t="shared" si="44"/>
        <v>42422</v>
      </c>
      <c r="B906" s="1">
        <f t="shared" si="42"/>
        <v>38772</v>
      </c>
      <c r="C906">
        <f t="shared" si="43"/>
        <v>0</v>
      </c>
      <c r="D906" s="17">
        <f>IF(A906&lt;=Goals!$C$2,Goals!$H$2*Cashflows!$C906,0)</f>
        <v>0</v>
      </c>
      <c r="E906" s="17">
        <f>IF(C906&lt;=Goals!$C$3,Goals!$H$3*Cashflows!$C906,0)</f>
        <v>0</v>
      </c>
      <c r="F906" s="17">
        <f>IF(D906&lt;=Goals!$C$4,Goals!$H$4*Cashflows!$C906,0)</f>
        <v>0</v>
      </c>
      <c r="G906" s="17">
        <f>IF(E906&lt;=Goals!$C$5,Goals!$H$5*Cashflows!$C906,0)</f>
        <v>0</v>
      </c>
    </row>
    <row r="907" spans="1:7" x14ac:dyDescent="0.35">
      <c r="A907" s="1">
        <f t="shared" si="44"/>
        <v>42423</v>
      </c>
      <c r="B907" s="1">
        <f t="shared" si="42"/>
        <v>38773</v>
      </c>
      <c r="C907">
        <f t="shared" si="43"/>
        <v>0</v>
      </c>
      <c r="D907" s="17">
        <f>IF(A907&lt;=Goals!$C$2,Goals!$H$2*Cashflows!$C907,0)</f>
        <v>0</v>
      </c>
      <c r="E907" s="17">
        <f>IF(C907&lt;=Goals!$C$3,Goals!$H$3*Cashflows!$C907,0)</f>
        <v>0</v>
      </c>
      <c r="F907" s="17">
        <f>IF(D907&lt;=Goals!$C$4,Goals!$H$4*Cashflows!$C907,0)</f>
        <v>0</v>
      </c>
      <c r="G907" s="17">
        <f>IF(E907&lt;=Goals!$C$5,Goals!$H$5*Cashflows!$C907,0)</f>
        <v>0</v>
      </c>
    </row>
    <row r="908" spans="1:7" x14ac:dyDescent="0.35">
      <c r="A908" s="1">
        <f t="shared" si="44"/>
        <v>42424</v>
      </c>
      <c r="B908" s="1">
        <f t="shared" si="42"/>
        <v>38774</v>
      </c>
      <c r="C908">
        <f t="shared" si="43"/>
        <v>0</v>
      </c>
      <c r="D908" s="17">
        <f>IF(A908&lt;=Goals!$C$2,Goals!$H$2*Cashflows!$C908,0)</f>
        <v>0</v>
      </c>
      <c r="E908" s="17">
        <f>IF(C908&lt;=Goals!$C$3,Goals!$H$3*Cashflows!$C908,0)</f>
        <v>0</v>
      </c>
      <c r="F908" s="17">
        <f>IF(D908&lt;=Goals!$C$4,Goals!$H$4*Cashflows!$C908,0)</f>
        <v>0</v>
      </c>
      <c r="G908" s="17">
        <f>IF(E908&lt;=Goals!$C$5,Goals!$H$5*Cashflows!$C908,0)</f>
        <v>0</v>
      </c>
    </row>
    <row r="909" spans="1:7" x14ac:dyDescent="0.35">
      <c r="A909" s="1">
        <f t="shared" si="44"/>
        <v>42425</v>
      </c>
      <c r="B909" s="1">
        <f t="shared" si="42"/>
        <v>38775</v>
      </c>
      <c r="C909">
        <f t="shared" si="43"/>
        <v>0</v>
      </c>
      <c r="D909" s="17">
        <f>IF(A909&lt;=Goals!$C$2,Goals!$H$2*Cashflows!$C909,0)</f>
        <v>0</v>
      </c>
      <c r="E909" s="17">
        <f>IF(C909&lt;=Goals!$C$3,Goals!$H$3*Cashflows!$C909,0)</f>
        <v>0</v>
      </c>
      <c r="F909" s="17">
        <f>IF(D909&lt;=Goals!$C$4,Goals!$H$4*Cashflows!$C909,0)</f>
        <v>0</v>
      </c>
      <c r="G909" s="17">
        <f>IF(E909&lt;=Goals!$C$5,Goals!$H$5*Cashflows!$C909,0)</f>
        <v>0</v>
      </c>
    </row>
    <row r="910" spans="1:7" x14ac:dyDescent="0.35">
      <c r="A910" s="1">
        <f t="shared" si="44"/>
        <v>42426</v>
      </c>
      <c r="B910" s="1">
        <f t="shared" si="42"/>
        <v>38776</v>
      </c>
      <c r="C910">
        <f t="shared" si="43"/>
        <v>0</v>
      </c>
      <c r="D910" s="17">
        <f>IF(A910&lt;=Goals!$C$2,Goals!$H$2*Cashflows!$C910,0)</f>
        <v>0</v>
      </c>
      <c r="E910" s="17">
        <f>IF(C910&lt;=Goals!$C$3,Goals!$H$3*Cashflows!$C910,0)</f>
        <v>0</v>
      </c>
      <c r="F910" s="17">
        <f>IF(D910&lt;=Goals!$C$4,Goals!$H$4*Cashflows!$C910,0)</f>
        <v>0</v>
      </c>
      <c r="G910" s="17">
        <f>IF(E910&lt;=Goals!$C$5,Goals!$H$5*Cashflows!$C910,0)</f>
        <v>0</v>
      </c>
    </row>
    <row r="911" spans="1:7" x14ac:dyDescent="0.35">
      <c r="A911" s="1">
        <f t="shared" si="44"/>
        <v>42427</v>
      </c>
      <c r="B911" s="1">
        <f t="shared" si="42"/>
        <v>38777</v>
      </c>
      <c r="C911">
        <f t="shared" si="43"/>
        <v>0</v>
      </c>
      <c r="D911" s="17">
        <f>IF(A911&lt;=Goals!$C$2,Goals!$H$2*Cashflows!$C911,0)</f>
        <v>0</v>
      </c>
      <c r="E911" s="17">
        <f>IF(C911&lt;=Goals!$C$3,Goals!$H$3*Cashflows!$C911,0)</f>
        <v>0</v>
      </c>
      <c r="F911" s="17">
        <f>IF(D911&lt;=Goals!$C$4,Goals!$H$4*Cashflows!$C911,0)</f>
        <v>0</v>
      </c>
      <c r="G911" s="17">
        <f>IF(E911&lt;=Goals!$C$5,Goals!$H$5*Cashflows!$C911,0)</f>
        <v>0</v>
      </c>
    </row>
    <row r="912" spans="1:7" x14ac:dyDescent="0.35">
      <c r="A912" s="1">
        <f t="shared" si="44"/>
        <v>42428</v>
      </c>
      <c r="B912" s="1">
        <f t="shared" si="42"/>
        <v>38778</v>
      </c>
      <c r="C912">
        <f t="shared" si="43"/>
        <v>0</v>
      </c>
      <c r="D912" s="17">
        <f>IF(A912&lt;=Goals!$C$2,Goals!$H$2*Cashflows!$C912,0)</f>
        <v>0</v>
      </c>
      <c r="E912" s="17">
        <f>IF(C912&lt;=Goals!$C$3,Goals!$H$3*Cashflows!$C912,0)</f>
        <v>0</v>
      </c>
      <c r="F912" s="17">
        <f>IF(D912&lt;=Goals!$C$4,Goals!$H$4*Cashflows!$C912,0)</f>
        <v>0</v>
      </c>
      <c r="G912" s="17">
        <f>IF(E912&lt;=Goals!$C$5,Goals!$H$5*Cashflows!$C912,0)</f>
        <v>0</v>
      </c>
    </row>
    <row r="913" spans="1:7" x14ac:dyDescent="0.35">
      <c r="A913" s="1">
        <f t="shared" si="44"/>
        <v>42429</v>
      </c>
      <c r="B913" s="1">
        <f t="shared" si="42"/>
        <v>38779</v>
      </c>
      <c r="C913">
        <f t="shared" si="43"/>
        <v>0</v>
      </c>
      <c r="D913" s="17">
        <f>IF(A913&lt;=Goals!$C$2,Goals!$H$2*Cashflows!$C913,0)</f>
        <v>0</v>
      </c>
      <c r="E913" s="17">
        <f>IF(C913&lt;=Goals!$C$3,Goals!$H$3*Cashflows!$C913,0)</f>
        <v>0</v>
      </c>
      <c r="F913" s="17">
        <f>IF(D913&lt;=Goals!$C$4,Goals!$H$4*Cashflows!$C913,0)</f>
        <v>0</v>
      </c>
      <c r="G913" s="17">
        <f>IF(E913&lt;=Goals!$C$5,Goals!$H$5*Cashflows!$C913,0)</f>
        <v>0</v>
      </c>
    </row>
    <row r="914" spans="1:7" x14ac:dyDescent="0.35">
      <c r="A914" s="1">
        <f t="shared" si="44"/>
        <v>42430</v>
      </c>
      <c r="B914" s="1">
        <f t="shared" si="42"/>
        <v>38780</v>
      </c>
      <c r="C914">
        <f t="shared" si="43"/>
        <v>1</v>
      </c>
      <c r="D914" s="17">
        <f>IF(A914&lt;=Goals!$C$2,Goals!$H$2*Cashflows!$C914,0)</f>
        <v>0</v>
      </c>
      <c r="E914" s="17">
        <f>IF(C914&lt;=Goals!$C$3,Goals!$H$3*Cashflows!$C914,0)</f>
        <v>22007.023580692319</v>
      </c>
      <c r="F914" s="17">
        <f>IF(D914&lt;=Goals!$C$4,Goals!$H$4*Cashflows!$C914,0)</f>
        <v>25744.727835775411</v>
      </c>
      <c r="G914" s="17">
        <f>IF(E914&lt;=Goals!$C$5,Goals!$H$5*Cashflows!$C914,0)</f>
        <v>3109.7089690514217</v>
      </c>
    </row>
    <row r="915" spans="1:7" x14ac:dyDescent="0.35">
      <c r="A915" s="1">
        <f t="shared" si="44"/>
        <v>42431</v>
      </c>
      <c r="B915" s="1">
        <f t="shared" si="42"/>
        <v>38781</v>
      </c>
      <c r="C915">
        <f t="shared" si="43"/>
        <v>0</v>
      </c>
      <c r="D915" s="17">
        <f>IF(A915&lt;=Goals!$C$2,Goals!$H$2*Cashflows!$C915,0)</f>
        <v>0</v>
      </c>
      <c r="E915" s="17">
        <f>IF(C915&lt;=Goals!$C$3,Goals!$H$3*Cashflows!$C915,0)</f>
        <v>0</v>
      </c>
      <c r="F915" s="17">
        <f>IF(D915&lt;=Goals!$C$4,Goals!$H$4*Cashflows!$C915,0)</f>
        <v>0</v>
      </c>
      <c r="G915" s="17">
        <f>IF(E915&lt;=Goals!$C$5,Goals!$H$5*Cashflows!$C915,0)</f>
        <v>0</v>
      </c>
    </row>
    <row r="916" spans="1:7" x14ac:dyDescent="0.35">
      <c r="A916" s="1">
        <f t="shared" si="44"/>
        <v>42432</v>
      </c>
      <c r="B916" s="1">
        <f t="shared" si="42"/>
        <v>38782</v>
      </c>
      <c r="C916">
        <f t="shared" si="43"/>
        <v>0</v>
      </c>
      <c r="D916" s="17">
        <f>IF(A916&lt;=Goals!$C$2,Goals!$H$2*Cashflows!$C916,0)</f>
        <v>0</v>
      </c>
      <c r="E916" s="17">
        <f>IF(C916&lt;=Goals!$C$3,Goals!$H$3*Cashflows!$C916,0)</f>
        <v>0</v>
      </c>
      <c r="F916" s="17">
        <f>IF(D916&lt;=Goals!$C$4,Goals!$H$4*Cashflows!$C916,0)</f>
        <v>0</v>
      </c>
      <c r="G916" s="17">
        <f>IF(E916&lt;=Goals!$C$5,Goals!$H$5*Cashflows!$C916,0)</f>
        <v>0</v>
      </c>
    </row>
    <row r="917" spans="1:7" x14ac:dyDescent="0.35">
      <c r="A917" s="1">
        <f t="shared" si="44"/>
        <v>42433</v>
      </c>
      <c r="B917" s="1">
        <f t="shared" si="42"/>
        <v>38783</v>
      </c>
      <c r="C917">
        <f t="shared" si="43"/>
        <v>0</v>
      </c>
      <c r="D917" s="17">
        <f>IF(A917&lt;=Goals!$C$2,Goals!$H$2*Cashflows!$C917,0)</f>
        <v>0</v>
      </c>
      <c r="E917" s="17">
        <f>IF(C917&lt;=Goals!$C$3,Goals!$H$3*Cashflows!$C917,0)</f>
        <v>0</v>
      </c>
      <c r="F917" s="17">
        <f>IF(D917&lt;=Goals!$C$4,Goals!$H$4*Cashflows!$C917,0)</f>
        <v>0</v>
      </c>
      <c r="G917" s="17">
        <f>IF(E917&lt;=Goals!$C$5,Goals!$H$5*Cashflows!$C917,0)</f>
        <v>0</v>
      </c>
    </row>
    <row r="918" spans="1:7" x14ac:dyDescent="0.35">
      <c r="A918" s="1">
        <f t="shared" si="44"/>
        <v>42434</v>
      </c>
      <c r="B918" s="1">
        <f t="shared" si="42"/>
        <v>38784</v>
      </c>
      <c r="C918">
        <f t="shared" si="43"/>
        <v>0</v>
      </c>
      <c r="D918" s="17">
        <f>IF(A918&lt;=Goals!$C$2,Goals!$H$2*Cashflows!$C918,0)</f>
        <v>0</v>
      </c>
      <c r="E918" s="17">
        <f>IF(C918&lt;=Goals!$C$3,Goals!$H$3*Cashflows!$C918,0)</f>
        <v>0</v>
      </c>
      <c r="F918" s="17">
        <f>IF(D918&lt;=Goals!$C$4,Goals!$H$4*Cashflows!$C918,0)</f>
        <v>0</v>
      </c>
      <c r="G918" s="17">
        <f>IF(E918&lt;=Goals!$C$5,Goals!$H$5*Cashflows!$C918,0)</f>
        <v>0</v>
      </c>
    </row>
    <row r="919" spans="1:7" x14ac:dyDescent="0.35">
      <c r="A919" s="1">
        <f t="shared" si="44"/>
        <v>42435</v>
      </c>
      <c r="B919" s="1">
        <f t="shared" si="42"/>
        <v>38785</v>
      </c>
      <c r="C919">
        <f t="shared" si="43"/>
        <v>0</v>
      </c>
      <c r="D919" s="17">
        <f>IF(A919&lt;=Goals!$C$2,Goals!$H$2*Cashflows!$C919,0)</f>
        <v>0</v>
      </c>
      <c r="E919" s="17">
        <f>IF(C919&lt;=Goals!$C$3,Goals!$H$3*Cashflows!$C919,0)</f>
        <v>0</v>
      </c>
      <c r="F919" s="17">
        <f>IF(D919&lt;=Goals!$C$4,Goals!$H$4*Cashflows!$C919,0)</f>
        <v>0</v>
      </c>
      <c r="G919" s="17">
        <f>IF(E919&lt;=Goals!$C$5,Goals!$H$5*Cashflows!$C919,0)</f>
        <v>0</v>
      </c>
    </row>
    <row r="920" spans="1:7" x14ac:dyDescent="0.35">
      <c r="A920" s="1">
        <f t="shared" si="44"/>
        <v>42436</v>
      </c>
      <c r="B920" s="1">
        <f t="shared" si="42"/>
        <v>38786</v>
      </c>
      <c r="C920">
        <f t="shared" si="43"/>
        <v>0</v>
      </c>
      <c r="D920" s="17">
        <f>IF(A920&lt;=Goals!$C$2,Goals!$H$2*Cashflows!$C920,0)</f>
        <v>0</v>
      </c>
      <c r="E920" s="17">
        <f>IF(C920&lt;=Goals!$C$3,Goals!$H$3*Cashflows!$C920,0)</f>
        <v>0</v>
      </c>
      <c r="F920" s="17">
        <f>IF(D920&lt;=Goals!$C$4,Goals!$H$4*Cashflows!$C920,0)</f>
        <v>0</v>
      </c>
      <c r="G920" s="17">
        <f>IF(E920&lt;=Goals!$C$5,Goals!$H$5*Cashflows!$C920,0)</f>
        <v>0</v>
      </c>
    </row>
    <row r="921" spans="1:7" x14ac:dyDescent="0.35">
      <c r="A921" s="1">
        <f t="shared" si="44"/>
        <v>42437</v>
      </c>
      <c r="B921" s="1">
        <f t="shared" si="42"/>
        <v>38787</v>
      </c>
      <c r="C921">
        <f t="shared" si="43"/>
        <v>0</v>
      </c>
      <c r="D921" s="17">
        <f>IF(A921&lt;=Goals!$C$2,Goals!$H$2*Cashflows!$C921,0)</f>
        <v>0</v>
      </c>
      <c r="E921" s="17">
        <f>IF(C921&lt;=Goals!$C$3,Goals!$H$3*Cashflows!$C921,0)</f>
        <v>0</v>
      </c>
      <c r="F921" s="17">
        <f>IF(D921&lt;=Goals!$C$4,Goals!$H$4*Cashflows!$C921,0)</f>
        <v>0</v>
      </c>
      <c r="G921" s="17">
        <f>IF(E921&lt;=Goals!$C$5,Goals!$H$5*Cashflows!$C921,0)</f>
        <v>0</v>
      </c>
    </row>
    <row r="922" spans="1:7" x14ac:dyDescent="0.35">
      <c r="A922" s="1">
        <f t="shared" si="44"/>
        <v>42438</v>
      </c>
      <c r="B922" s="1">
        <f t="shared" si="42"/>
        <v>38788</v>
      </c>
      <c r="C922">
        <f t="shared" si="43"/>
        <v>0</v>
      </c>
      <c r="D922" s="17">
        <f>IF(A922&lt;=Goals!$C$2,Goals!$H$2*Cashflows!$C922,0)</f>
        <v>0</v>
      </c>
      <c r="E922" s="17">
        <f>IF(C922&lt;=Goals!$C$3,Goals!$H$3*Cashflows!$C922,0)</f>
        <v>0</v>
      </c>
      <c r="F922" s="17">
        <f>IF(D922&lt;=Goals!$C$4,Goals!$H$4*Cashflows!$C922,0)</f>
        <v>0</v>
      </c>
      <c r="G922" s="17">
        <f>IF(E922&lt;=Goals!$C$5,Goals!$H$5*Cashflows!$C922,0)</f>
        <v>0</v>
      </c>
    </row>
    <row r="923" spans="1:7" x14ac:dyDescent="0.35">
      <c r="A923" s="1">
        <f t="shared" si="44"/>
        <v>42439</v>
      </c>
      <c r="B923" s="1">
        <f t="shared" si="42"/>
        <v>38789</v>
      </c>
      <c r="C923">
        <f t="shared" si="43"/>
        <v>0</v>
      </c>
      <c r="D923" s="17">
        <f>IF(A923&lt;=Goals!$C$2,Goals!$H$2*Cashflows!$C923,0)</f>
        <v>0</v>
      </c>
      <c r="E923" s="17">
        <f>IF(C923&lt;=Goals!$C$3,Goals!$H$3*Cashflows!$C923,0)</f>
        <v>0</v>
      </c>
      <c r="F923" s="17">
        <f>IF(D923&lt;=Goals!$C$4,Goals!$H$4*Cashflows!$C923,0)</f>
        <v>0</v>
      </c>
      <c r="G923" s="17">
        <f>IF(E923&lt;=Goals!$C$5,Goals!$H$5*Cashflows!$C923,0)</f>
        <v>0</v>
      </c>
    </row>
    <row r="924" spans="1:7" x14ac:dyDescent="0.35">
      <c r="A924" s="1">
        <f t="shared" si="44"/>
        <v>42440</v>
      </c>
      <c r="B924" s="1">
        <f t="shared" si="42"/>
        <v>38790</v>
      </c>
      <c r="C924">
        <f t="shared" si="43"/>
        <v>0</v>
      </c>
      <c r="D924" s="17">
        <f>IF(A924&lt;=Goals!$C$2,Goals!$H$2*Cashflows!$C924,0)</f>
        <v>0</v>
      </c>
      <c r="E924" s="17">
        <f>IF(C924&lt;=Goals!$C$3,Goals!$H$3*Cashflows!$C924,0)</f>
        <v>0</v>
      </c>
      <c r="F924" s="17">
        <f>IF(D924&lt;=Goals!$C$4,Goals!$H$4*Cashflows!$C924,0)</f>
        <v>0</v>
      </c>
      <c r="G924" s="17">
        <f>IF(E924&lt;=Goals!$C$5,Goals!$H$5*Cashflows!$C924,0)</f>
        <v>0</v>
      </c>
    </row>
    <row r="925" spans="1:7" x14ac:dyDescent="0.35">
      <c r="A925" s="1">
        <f t="shared" si="44"/>
        <v>42441</v>
      </c>
      <c r="B925" s="1">
        <f t="shared" si="42"/>
        <v>38791</v>
      </c>
      <c r="C925">
        <f t="shared" si="43"/>
        <v>0</v>
      </c>
      <c r="D925" s="17">
        <f>IF(A925&lt;=Goals!$C$2,Goals!$H$2*Cashflows!$C925,0)</f>
        <v>0</v>
      </c>
      <c r="E925" s="17">
        <f>IF(C925&lt;=Goals!$C$3,Goals!$H$3*Cashflows!$C925,0)</f>
        <v>0</v>
      </c>
      <c r="F925" s="17">
        <f>IF(D925&lt;=Goals!$C$4,Goals!$H$4*Cashflows!$C925,0)</f>
        <v>0</v>
      </c>
      <c r="G925" s="17">
        <f>IF(E925&lt;=Goals!$C$5,Goals!$H$5*Cashflows!$C925,0)</f>
        <v>0</v>
      </c>
    </row>
    <row r="926" spans="1:7" x14ac:dyDescent="0.35">
      <c r="A926" s="1">
        <f t="shared" si="44"/>
        <v>42442</v>
      </c>
      <c r="B926" s="1">
        <f t="shared" si="42"/>
        <v>38792</v>
      </c>
      <c r="C926">
        <f t="shared" si="43"/>
        <v>0</v>
      </c>
      <c r="D926" s="17">
        <f>IF(A926&lt;=Goals!$C$2,Goals!$H$2*Cashflows!$C926,0)</f>
        <v>0</v>
      </c>
      <c r="E926" s="17">
        <f>IF(C926&lt;=Goals!$C$3,Goals!$H$3*Cashflows!$C926,0)</f>
        <v>0</v>
      </c>
      <c r="F926" s="17">
        <f>IF(D926&lt;=Goals!$C$4,Goals!$H$4*Cashflows!$C926,0)</f>
        <v>0</v>
      </c>
      <c r="G926" s="17">
        <f>IF(E926&lt;=Goals!$C$5,Goals!$H$5*Cashflows!$C926,0)</f>
        <v>0</v>
      </c>
    </row>
    <row r="927" spans="1:7" x14ac:dyDescent="0.35">
      <c r="A927" s="1">
        <f t="shared" si="44"/>
        <v>42443</v>
      </c>
      <c r="B927" s="1">
        <f t="shared" si="42"/>
        <v>38793</v>
      </c>
      <c r="C927">
        <f t="shared" si="43"/>
        <v>0</v>
      </c>
      <c r="D927" s="17">
        <f>IF(A927&lt;=Goals!$C$2,Goals!$H$2*Cashflows!$C927,0)</f>
        <v>0</v>
      </c>
      <c r="E927" s="17">
        <f>IF(C927&lt;=Goals!$C$3,Goals!$H$3*Cashflows!$C927,0)</f>
        <v>0</v>
      </c>
      <c r="F927" s="17">
        <f>IF(D927&lt;=Goals!$C$4,Goals!$H$4*Cashflows!$C927,0)</f>
        <v>0</v>
      </c>
      <c r="G927" s="17">
        <f>IF(E927&lt;=Goals!$C$5,Goals!$H$5*Cashflows!$C927,0)</f>
        <v>0</v>
      </c>
    </row>
    <row r="928" spans="1:7" x14ac:dyDescent="0.35">
      <c r="A928" s="1">
        <f t="shared" si="44"/>
        <v>42444</v>
      </c>
      <c r="B928" s="1">
        <f t="shared" si="42"/>
        <v>38794</v>
      </c>
      <c r="C928">
        <f t="shared" si="43"/>
        <v>0</v>
      </c>
      <c r="D928" s="17">
        <f>IF(A928&lt;=Goals!$C$2,Goals!$H$2*Cashflows!$C928,0)</f>
        <v>0</v>
      </c>
      <c r="E928" s="17">
        <f>IF(C928&lt;=Goals!$C$3,Goals!$H$3*Cashflows!$C928,0)</f>
        <v>0</v>
      </c>
      <c r="F928" s="17">
        <f>IF(D928&lt;=Goals!$C$4,Goals!$H$4*Cashflows!$C928,0)</f>
        <v>0</v>
      </c>
      <c r="G928" s="17">
        <f>IF(E928&lt;=Goals!$C$5,Goals!$H$5*Cashflows!$C928,0)</f>
        <v>0</v>
      </c>
    </row>
    <row r="929" spans="1:7" x14ac:dyDescent="0.35">
      <c r="A929" s="1">
        <f t="shared" si="44"/>
        <v>42445</v>
      </c>
      <c r="B929" s="1">
        <f t="shared" si="42"/>
        <v>38795</v>
      </c>
      <c r="C929">
        <f t="shared" si="43"/>
        <v>0</v>
      </c>
      <c r="D929" s="17">
        <f>IF(A929&lt;=Goals!$C$2,Goals!$H$2*Cashflows!$C929,0)</f>
        <v>0</v>
      </c>
      <c r="E929" s="17">
        <f>IF(C929&lt;=Goals!$C$3,Goals!$H$3*Cashflows!$C929,0)</f>
        <v>0</v>
      </c>
      <c r="F929" s="17">
        <f>IF(D929&lt;=Goals!$C$4,Goals!$H$4*Cashflows!$C929,0)</f>
        <v>0</v>
      </c>
      <c r="G929" s="17">
        <f>IF(E929&lt;=Goals!$C$5,Goals!$H$5*Cashflows!$C929,0)</f>
        <v>0</v>
      </c>
    </row>
    <row r="930" spans="1:7" x14ac:dyDescent="0.35">
      <c r="A930" s="1">
        <f t="shared" si="44"/>
        <v>42446</v>
      </c>
      <c r="B930" s="1">
        <f t="shared" si="42"/>
        <v>38796</v>
      </c>
      <c r="C930">
        <f t="shared" si="43"/>
        <v>0</v>
      </c>
      <c r="D930" s="17">
        <f>IF(A930&lt;=Goals!$C$2,Goals!$H$2*Cashflows!$C930,0)</f>
        <v>0</v>
      </c>
      <c r="E930" s="17">
        <f>IF(C930&lt;=Goals!$C$3,Goals!$H$3*Cashflows!$C930,0)</f>
        <v>0</v>
      </c>
      <c r="F930" s="17">
        <f>IF(D930&lt;=Goals!$C$4,Goals!$H$4*Cashflows!$C930,0)</f>
        <v>0</v>
      </c>
      <c r="G930" s="17">
        <f>IF(E930&lt;=Goals!$C$5,Goals!$H$5*Cashflows!$C930,0)</f>
        <v>0</v>
      </c>
    </row>
    <row r="931" spans="1:7" x14ac:dyDescent="0.35">
      <c r="A931" s="1">
        <f t="shared" si="44"/>
        <v>42447</v>
      </c>
      <c r="B931" s="1">
        <f t="shared" si="42"/>
        <v>38797</v>
      </c>
      <c r="C931">
        <f t="shared" si="43"/>
        <v>0</v>
      </c>
      <c r="D931" s="17">
        <f>IF(A931&lt;=Goals!$C$2,Goals!$H$2*Cashflows!$C931,0)</f>
        <v>0</v>
      </c>
      <c r="E931" s="17">
        <f>IF(C931&lt;=Goals!$C$3,Goals!$H$3*Cashflows!$C931,0)</f>
        <v>0</v>
      </c>
      <c r="F931" s="17">
        <f>IF(D931&lt;=Goals!$C$4,Goals!$H$4*Cashflows!$C931,0)</f>
        <v>0</v>
      </c>
      <c r="G931" s="17">
        <f>IF(E931&lt;=Goals!$C$5,Goals!$H$5*Cashflows!$C931,0)</f>
        <v>0</v>
      </c>
    </row>
    <row r="932" spans="1:7" x14ac:dyDescent="0.35">
      <c r="A932" s="1">
        <f t="shared" si="44"/>
        <v>42448</v>
      </c>
      <c r="B932" s="1">
        <f t="shared" si="42"/>
        <v>38798</v>
      </c>
      <c r="C932">
        <f t="shared" si="43"/>
        <v>0</v>
      </c>
      <c r="D932" s="17">
        <f>IF(A932&lt;=Goals!$C$2,Goals!$H$2*Cashflows!$C932,0)</f>
        <v>0</v>
      </c>
      <c r="E932" s="17">
        <f>IF(C932&lt;=Goals!$C$3,Goals!$H$3*Cashflows!$C932,0)</f>
        <v>0</v>
      </c>
      <c r="F932" s="17">
        <f>IF(D932&lt;=Goals!$C$4,Goals!$H$4*Cashflows!$C932,0)</f>
        <v>0</v>
      </c>
      <c r="G932" s="17">
        <f>IF(E932&lt;=Goals!$C$5,Goals!$H$5*Cashflows!$C932,0)</f>
        <v>0</v>
      </c>
    </row>
    <row r="933" spans="1:7" x14ac:dyDescent="0.35">
      <c r="A933" s="1">
        <f t="shared" si="44"/>
        <v>42449</v>
      </c>
      <c r="B933" s="1">
        <f t="shared" si="42"/>
        <v>38799</v>
      </c>
      <c r="C933">
        <f t="shared" si="43"/>
        <v>0</v>
      </c>
      <c r="D933" s="17">
        <f>IF(A933&lt;=Goals!$C$2,Goals!$H$2*Cashflows!$C933,0)</f>
        <v>0</v>
      </c>
      <c r="E933" s="17">
        <f>IF(C933&lt;=Goals!$C$3,Goals!$H$3*Cashflows!$C933,0)</f>
        <v>0</v>
      </c>
      <c r="F933" s="17">
        <f>IF(D933&lt;=Goals!$C$4,Goals!$H$4*Cashflows!$C933,0)</f>
        <v>0</v>
      </c>
      <c r="G933" s="17">
        <f>IF(E933&lt;=Goals!$C$5,Goals!$H$5*Cashflows!$C933,0)</f>
        <v>0</v>
      </c>
    </row>
    <row r="934" spans="1:7" x14ac:dyDescent="0.35">
      <c r="A934" s="1">
        <f t="shared" si="44"/>
        <v>42450</v>
      </c>
      <c r="B934" s="1">
        <f t="shared" si="42"/>
        <v>38800</v>
      </c>
      <c r="C934">
        <f t="shared" si="43"/>
        <v>0</v>
      </c>
      <c r="D934" s="17">
        <f>IF(A934&lt;=Goals!$C$2,Goals!$H$2*Cashflows!$C934,0)</f>
        <v>0</v>
      </c>
      <c r="E934" s="17">
        <f>IF(C934&lt;=Goals!$C$3,Goals!$H$3*Cashflows!$C934,0)</f>
        <v>0</v>
      </c>
      <c r="F934" s="17">
        <f>IF(D934&lt;=Goals!$C$4,Goals!$H$4*Cashflows!$C934,0)</f>
        <v>0</v>
      </c>
      <c r="G934" s="17">
        <f>IF(E934&lt;=Goals!$C$5,Goals!$H$5*Cashflows!$C934,0)</f>
        <v>0</v>
      </c>
    </row>
    <row r="935" spans="1:7" x14ac:dyDescent="0.35">
      <c r="A935" s="1">
        <f t="shared" si="44"/>
        <v>42451</v>
      </c>
      <c r="B935" s="1">
        <f t="shared" si="42"/>
        <v>38801</v>
      </c>
      <c r="C935">
        <f t="shared" si="43"/>
        <v>0</v>
      </c>
      <c r="D935" s="17">
        <f>IF(A935&lt;=Goals!$C$2,Goals!$H$2*Cashflows!$C935,0)</f>
        <v>0</v>
      </c>
      <c r="E935" s="17">
        <f>IF(C935&lt;=Goals!$C$3,Goals!$H$3*Cashflows!$C935,0)</f>
        <v>0</v>
      </c>
      <c r="F935" s="17">
        <f>IF(D935&lt;=Goals!$C$4,Goals!$H$4*Cashflows!$C935,0)</f>
        <v>0</v>
      </c>
      <c r="G935" s="17">
        <f>IF(E935&lt;=Goals!$C$5,Goals!$H$5*Cashflows!$C935,0)</f>
        <v>0</v>
      </c>
    </row>
    <row r="936" spans="1:7" x14ac:dyDescent="0.35">
      <c r="A936" s="1">
        <f t="shared" si="44"/>
        <v>42452</v>
      </c>
      <c r="B936" s="1">
        <f t="shared" si="42"/>
        <v>38802</v>
      </c>
      <c r="C936">
        <f t="shared" si="43"/>
        <v>0</v>
      </c>
      <c r="D936" s="17">
        <f>IF(A936&lt;=Goals!$C$2,Goals!$H$2*Cashflows!$C936,0)</f>
        <v>0</v>
      </c>
      <c r="E936" s="17">
        <f>IF(C936&lt;=Goals!$C$3,Goals!$H$3*Cashflows!$C936,0)</f>
        <v>0</v>
      </c>
      <c r="F936" s="17">
        <f>IF(D936&lt;=Goals!$C$4,Goals!$H$4*Cashflows!$C936,0)</f>
        <v>0</v>
      </c>
      <c r="G936" s="17">
        <f>IF(E936&lt;=Goals!$C$5,Goals!$H$5*Cashflows!$C936,0)</f>
        <v>0</v>
      </c>
    </row>
    <row r="937" spans="1:7" x14ac:dyDescent="0.35">
      <c r="A937" s="1">
        <f t="shared" si="44"/>
        <v>42453</v>
      </c>
      <c r="B937" s="1">
        <f t="shared" si="42"/>
        <v>38803</v>
      </c>
      <c r="C937">
        <f t="shared" si="43"/>
        <v>0</v>
      </c>
      <c r="D937" s="17">
        <f>IF(A937&lt;=Goals!$C$2,Goals!$H$2*Cashflows!$C937,0)</f>
        <v>0</v>
      </c>
      <c r="E937" s="17">
        <f>IF(C937&lt;=Goals!$C$3,Goals!$H$3*Cashflows!$C937,0)</f>
        <v>0</v>
      </c>
      <c r="F937" s="17">
        <f>IF(D937&lt;=Goals!$C$4,Goals!$H$4*Cashflows!$C937,0)</f>
        <v>0</v>
      </c>
      <c r="G937" s="17">
        <f>IF(E937&lt;=Goals!$C$5,Goals!$H$5*Cashflows!$C937,0)</f>
        <v>0</v>
      </c>
    </row>
    <row r="938" spans="1:7" x14ac:dyDescent="0.35">
      <c r="A938" s="1">
        <f t="shared" si="44"/>
        <v>42454</v>
      </c>
      <c r="B938" s="1">
        <f t="shared" si="42"/>
        <v>38804</v>
      </c>
      <c r="C938">
        <f t="shared" si="43"/>
        <v>0</v>
      </c>
      <c r="D938" s="17">
        <f>IF(A938&lt;=Goals!$C$2,Goals!$H$2*Cashflows!$C938,0)</f>
        <v>0</v>
      </c>
      <c r="E938" s="17">
        <f>IF(C938&lt;=Goals!$C$3,Goals!$H$3*Cashflows!$C938,0)</f>
        <v>0</v>
      </c>
      <c r="F938" s="17">
        <f>IF(D938&lt;=Goals!$C$4,Goals!$H$4*Cashflows!$C938,0)</f>
        <v>0</v>
      </c>
      <c r="G938" s="17">
        <f>IF(E938&lt;=Goals!$C$5,Goals!$H$5*Cashflows!$C938,0)</f>
        <v>0</v>
      </c>
    </row>
    <row r="939" spans="1:7" x14ac:dyDescent="0.35">
      <c r="A939" s="1">
        <f t="shared" si="44"/>
        <v>42455</v>
      </c>
      <c r="B939" s="1">
        <f t="shared" si="42"/>
        <v>38805</v>
      </c>
      <c r="C939">
        <f t="shared" si="43"/>
        <v>0</v>
      </c>
      <c r="D939" s="17">
        <f>IF(A939&lt;=Goals!$C$2,Goals!$H$2*Cashflows!$C939,0)</f>
        <v>0</v>
      </c>
      <c r="E939" s="17">
        <f>IF(C939&lt;=Goals!$C$3,Goals!$H$3*Cashflows!$C939,0)</f>
        <v>0</v>
      </c>
      <c r="F939" s="17">
        <f>IF(D939&lt;=Goals!$C$4,Goals!$H$4*Cashflows!$C939,0)</f>
        <v>0</v>
      </c>
      <c r="G939" s="17">
        <f>IF(E939&lt;=Goals!$C$5,Goals!$H$5*Cashflows!$C939,0)</f>
        <v>0</v>
      </c>
    </row>
    <row r="940" spans="1:7" x14ac:dyDescent="0.35">
      <c r="A940" s="1">
        <f t="shared" si="44"/>
        <v>42456</v>
      </c>
      <c r="B940" s="1">
        <f t="shared" si="42"/>
        <v>38806</v>
      </c>
      <c r="C940">
        <f t="shared" si="43"/>
        <v>0</v>
      </c>
      <c r="D940" s="17">
        <f>IF(A940&lt;=Goals!$C$2,Goals!$H$2*Cashflows!$C940,0)</f>
        <v>0</v>
      </c>
      <c r="E940" s="17">
        <f>IF(C940&lt;=Goals!$C$3,Goals!$H$3*Cashflows!$C940,0)</f>
        <v>0</v>
      </c>
      <c r="F940" s="17">
        <f>IF(D940&lt;=Goals!$C$4,Goals!$H$4*Cashflows!$C940,0)</f>
        <v>0</v>
      </c>
      <c r="G940" s="17">
        <f>IF(E940&lt;=Goals!$C$5,Goals!$H$5*Cashflows!$C940,0)</f>
        <v>0</v>
      </c>
    </row>
    <row r="941" spans="1:7" x14ac:dyDescent="0.35">
      <c r="A941" s="1">
        <f t="shared" si="44"/>
        <v>42457</v>
      </c>
      <c r="B941" s="1">
        <f t="shared" si="42"/>
        <v>38807</v>
      </c>
      <c r="C941">
        <f t="shared" si="43"/>
        <v>0</v>
      </c>
      <c r="D941" s="17">
        <f>IF(A941&lt;=Goals!$C$2,Goals!$H$2*Cashflows!$C941,0)</f>
        <v>0</v>
      </c>
      <c r="E941" s="17">
        <f>IF(C941&lt;=Goals!$C$3,Goals!$H$3*Cashflows!$C941,0)</f>
        <v>0</v>
      </c>
      <c r="F941" s="17">
        <f>IF(D941&lt;=Goals!$C$4,Goals!$H$4*Cashflows!$C941,0)</f>
        <v>0</v>
      </c>
      <c r="G941" s="17">
        <f>IF(E941&lt;=Goals!$C$5,Goals!$H$5*Cashflows!$C941,0)</f>
        <v>0</v>
      </c>
    </row>
    <row r="942" spans="1:7" x14ac:dyDescent="0.35">
      <c r="A942" s="1">
        <f t="shared" si="44"/>
        <v>42458</v>
      </c>
      <c r="B942" s="1">
        <f t="shared" si="42"/>
        <v>38808</v>
      </c>
      <c r="C942">
        <f t="shared" si="43"/>
        <v>0</v>
      </c>
      <c r="D942" s="17">
        <f>IF(A942&lt;=Goals!$C$2,Goals!$H$2*Cashflows!$C942,0)</f>
        <v>0</v>
      </c>
      <c r="E942" s="17">
        <f>IF(C942&lt;=Goals!$C$3,Goals!$H$3*Cashflows!$C942,0)</f>
        <v>0</v>
      </c>
      <c r="F942" s="17">
        <f>IF(D942&lt;=Goals!$C$4,Goals!$H$4*Cashflows!$C942,0)</f>
        <v>0</v>
      </c>
      <c r="G942" s="17">
        <f>IF(E942&lt;=Goals!$C$5,Goals!$H$5*Cashflows!$C942,0)</f>
        <v>0</v>
      </c>
    </row>
    <row r="943" spans="1:7" x14ac:dyDescent="0.35">
      <c r="A943" s="1">
        <f t="shared" si="44"/>
        <v>42459</v>
      </c>
      <c r="B943" s="1">
        <f t="shared" si="42"/>
        <v>38809</v>
      </c>
      <c r="C943">
        <f t="shared" si="43"/>
        <v>0</v>
      </c>
      <c r="D943" s="17">
        <f>IF(A943&lt;=Goals!$C$2,Goals!$H$2*Cashflows!$C943,0)</f>
        <v>0</v>
      </c>
      <c r="E943" s="17">
        <f>IF(C943&lt;=Goals!$C$3,Goals!$H$3*Cashflows!$C943,0)</f>
        <v>0</v>
      </c>
      <c r="F943" s="17">
        <f>IF(D943&lt;=Goals!$C$4,Goals!$H$4*Cashflows!$C943,0)</f>
        <v>0</v>
      </c>
      <c r="G943" s="17">
        <f>IF(E943&lt;=Goals!$C$5,Goals!$H$5*Cashflows!$C943,0)</f>
        <v>0</v>
      </c>
    </row>
    <row r="944" spans="1:7" x14ac:dyDescent="0.35">
      <c r="A944" s="1">
        <f t="shared" si="44"/>
        <v>42460</v>
      </c>
      <c r="B944" s="1">
        <f t="shared" si="42"/>
        <v>38810</v>
      </c>
      <c r="C944">
        <f t="shared" si="43"/>
        <v>0</v>
      </c>
      <c r="D944" s="17">
        <f>IF(A944&lt;=Goals!$C$2,Goals!$H$2*Cashflows!$C944,0)</f>
        <v>0</v>
      </c>
      <c r="E944" s="17">
        <f>IF(C944&lt;=Goals!$C$3,Goals!$H$3*Cashflows!$C944,0)</f>
        <v>0</v>
      </c>
      <c r="F944" s="17">
        <f>IF(D944&lt;=Goals!$C$4,Goals!$H$4*Cashflows!$C944,0)</f>
        <v>0</v>
      </c>
      <c r="G944" s="17">
        <f>IF(E944&lt;=Goals!$C$5,Goals!$H$5*Cashflows!$C944,0)</f>
        <v>0</v>
      </c>
    </row>
    <row r="945" spans="1:7" x14ac:dyDescent="0.35">
      <c r="A945" s="1">
        <f t="shared" si="44"/>
        <v>42461</v>
      </c>
      <c r="B945" s="1">
        <f t="shared" si="42"/>
        <v>38811</v>
      </c>
      <c r="C945">
        <f t="shared" si="43"/>
        <v>1</v>
      </c>
      <c r="D945" s="17">
        <f>IF(A945&lt;=Goals!$C$2,Goals!$H$2*Cashflows!$C945,0)</f>
        <v>0</v>
      </c>
      <c r="E945" s="17">
        <f>IF(C945&lt;=Goals!$C$3,Goals!$H$3*Cashflows!$C945,0)</f>
        <v>22007.023580692319</v>
      </c>
      <c r="F945" s="17">
        <f>IF(D945&lt;=Goals!$C$4,Goals!$H$4*Cashflows!$C945,0)</f>
        <v>25744.727835775411</v>
      </c>
      <c r="G945" s="17">
        <f>IF(E945&lt;=Goals!$C$5,Goals!$H$5*Cashflows!$C945,0)</f>
        <v>3109.7089690514217</v>
      </c>
    </row>
    <row r="946" spans="1:7" x14ac:dyDescent="0.35">
      <c r="A946" s="1">
        <f t="shared" si="44"/>
        <v>42462</v>
      </c>
      <c r="B946" s="1">
        <f t="shared" si="42"/>
        <v>38812</v>
      </c>
      <c r="C946">
        <f t="shared" si="43"/>
        <v>0</v>
      </c>
      <c r="D946" s="17">
        <f>IF(A946&lt;=Goals!$C$2,Goals!$H$2*Cashflows!$C946,0)</f>
        <v>0</v>
      </c>
      <c r="E946" s="17">
        <f>IF(C946&lt;=Goals!$C$3,Goals!$H$3*Cashflows!$C946,0)</f>
        <v>0</v>
      </c>
      <c r="F946" s="17">
        <f>IF(D946&lt;=Goals!$C$4,Goals!$H$4*Cashflows!$C946,0)</f>
        <v>0</v>
      </c>
      <c r="G946" s="17">
        <f>IF(E946&lt;=Goals!$C$5,Goals!$H$5*Cashflows!$C946,0)</f>
        <v>0</v>
      </c>
    </row>
    <row r="947" spans="1:7" x14ac:dyDescent="0.35">
      <c r="A947" s="1">
        <f t="shared" si="44"/>
        <v>42463</v>
      </c>
      <c r="B947" s="1">
        <f t="shared" si="42"/>
        <v>38813</v>
      </c>
      <c r="C947">
        <f t="shared" si="43"/>
        <v>0</v>
      </c>
      <c r="D947" s="17">
        <f>IF(A947&lt;=Goals!$C$2,Goals!$H$2*Cashflows!$C947,0)</f>
        <v>0</v>
      </c>
      <c r="E947" s="17">
        <f>IF(C947&lt;=Goals!$C$3,Goals!$H$3*Cashflows!$C947,0)</f>
        <v>0</v>
      </c>
      <c r="F947" s="17">
        <f>IF(D947&lt;=Goals!$C$4,Goals!$H$4*Cashflows!$C947,0)</f>
        <v>0</v>
      </c>
      <c r="G947" s="17">
        <f>IF(E947&lt;=Goals!$C$5,Goals!$H$5*Cashflows!$C947,0)</f>
        <v>0</v>
      </c>
    </row>
    <row r="948" spans="1:7" x14ac:dyDescent="0.35">
      <c r="A948" s="1">
        <f t="shared" si="44"/>
        <v>42464</v>
      </c>
      <c r="B948" s="1">
        <f t="shared" si="42"/>
        <v>38814</v>
      </c>
      <c r="C948">
        <f t="shared" si="43"/>
        <v>0</v>
      </c>
      <c r="D948" s="17">
        <f>IF(A948&lt;=Goals!$C$2,Goals!$H$2*Cashflows!$C948,0)</f>
        <v>0</v>
      </c>
      <c r="E948" s="17">
        <f>IF(C948&lt;=Goals!$C$3,Goals!$H$3*Cashflows!$C948,0)</f>
        <v>0</v>
      </c>
      <c r="F948" s="17">
        <f>IF(D948&lt;=Goals!$C$4,Goals!$H$4*Cashflows!$C948,0)</f>
        <v>0</v>
      </c>
      <c r="G948" s="17">
        <f>IF(E948&lt;=Goals!$C$5,Goals!$H$5*Cashflows!$C948,0)</f>
        <v>0</v>
      </c>
    </row>
    <row r="949" spans="1:7" x14ac:dyDescent="0.35">
      <c r="A949" s="1">
        <f t="shared" si="44"/>
        <v>42465</v>
      </c>
      <c r="B949" s="1">
        <f t="shared" si="42"/>
        <v>38815</v>
      </c>
      <c r="C949">
        <f t="shared" si="43"/>
        <v>0</v>
      </c>
      <c r="D949" s="17">
        <f>IF(A949&lt;=Goals!$C$2,Goals!$H$2*Cashflows!$C949,0)</f>
        <v>0</v>
      </c>
      <c r="E949" s="17">
        <f>IF(C949&lt;=Goals!$C$3,Goals!$H$3*Cashflows!$C949,0)</f>
        <v>0</v>
      </c>
      <c r="F949" s="17">
        <f>IF(D949&lt;=Goals!$C$4,Goals!$H$4*Cashflows!$C949,0)</f>
        <v>0</v>
      </c>
      <c r="G949" s="17">
        <f>IF(E949&lt;=Goals!$C$5,Goals!$H$5*Cashflows!$C949,0)</f>
        <v>0</v>
      </c>
    </row>
    <row r="950" spans="1:7" x14ac:dyDescent="0.35">
      <c r="A950" s="1">
        <f t="shared" si="44"/>
        <v>42466</v>
      </c>
      <c r="B950" s="1">
        <f t="shared" si="42"/>
        <v>38816</v>
      </c>
      <c r="C950">
        <f t="shared" si="43"/>
        <v>0</v>
      </c>
      <c r="D950" s="17">
        <f>IF(A950&lt;=Goals!$C$2,Goals!$H$2*Cashflows!$C950,0)</f>
        <v>0</v>
      </c>
      <c r="E950" s="17">
        <f>IF(C950&lt;=Goals!$C$3,Goals!$H$3*Cashflows!$C950,0)</f>
        <v>0</v>
      </c>
      <c r="F950" s="17">
        <f>IF(D950&lt;=Goals!$C$4,Goals!$H$4*Cashflows!$C950,0)</f>
        <v>0</v>
      </c>
      <c r="G950" s="17">
        <f>IF(E950&lt;=Goals!$C$5,Goals!$H$5*Cashflows!$C950,0)</f>
        <v>0</v>
      </c>
    </row>
    <row r="951" spans="1:7" x14ac:dyDescent="0.35">
      <c r="A951" s="1">
        <f t="shared" si="44"/>
        <v>42467</v>
      </c>
      <c r="B951" s="1">
        <f t="shared" si="42"/>
        <v>38817</v>
      </c>
      <c r="C951">
        <f t="shared" si="43"/>
        <v>0</v>
      </c>
      <c r="D951" s="17">
        <f>IF(A951&lt;=Goals!$C$2,Goals!$H$2*Cashflows!$C951,0)</f>
        <v>0</v>
      </c>
      <c r="E951" s="17">
        <f>IF(C951&lt;=Goals!$C$3,Goals!$H$3*Cashflows!$C951,0)</f>
        <v>0</v>
      </c>
      <c r="F951" s="17">
        <f>IF(D951&lt;=Goals!$C$4,Goals!$H$4*Cashflows!$C951,0)</f>
        <v>0</v>
      </c>
      <c r="G951" s="17">
        <f>IF(E951&lt;=Goals!$C$5,Goals!$H$5*Cashflows!$C951,0)</f>
        <v>0</v>
      </c>
    </row>
    <row r="952" spans="1:7" x14ac:dyDescent="0.35">
      <c r="A952" s="1">
        <f t="shared" si="44"/>
        <v>42468</v>
      </c>
      <c r="B952" s="1">
        <f t="shared" si="42"/>
        <v>38818</v>
      </c>
      <c r="C952">
        <f t="shared" si="43"/>
        <v>0</v>
      </c>
      <c r="D952" s="17">
        <f>IF(A952&lt;=Goals!$C$2,Goals!$H$2*Cashflows!$C952,0)</f>
        <v>0</v>
      </c>
      <c r="E952" s="17">
        <f>IF(C952&lt;=Goals!$C$3,Goals!$H$3*Cashflows!$C952,0)</f>
        <v>0</v>
      </c>
      <c r="F952" s="17">
        <f>IF(D952&lt;=Goals!$C$4,Goals!$H$4*Cashflows!$C952,0)</f>
        <v>0</v>
      </c>
      <c r="G952" s="17">
        <f>IF(E952&lt;=Goals!$C$5,Goals!$H$5*Cashflows!$C952,0)</f>
        <v>0</v>
      </c>
    </row>
    <row r="953" spans="1:7" x14ac:dyDescent="0.35">
      <c r="A953" s="1">
        <f t="shared" si="44"/>
        <v>42469</v>
      </c>
      <c r="B953" s="1">
        <f t="shared" si="42"/>
        <v>38819</v>
      </c>
      <c r="C953">
        <f t="shared" si="43"/>
        <v>0</v>
      </c>
      <c r="D953" s="17">
        <f>IF(A953&lt;=Goals!$C$2,Goals!$H$2*Cashflows!$C953,0)</f>
        <v>0</v>
      </c>
      <c r="E953" s="17">
        <f>IF(C953&lt;=Goals!$C$3,Goals!$H$3*Cashflows!$C953,0)</f>
        <v>0</v>
      </c>
      <c r="F953" s="17">
        <f>IF(D953&lt;=Goals!$C$4,Goals!$H$4*Cashflows!$C953,0)</f>
        <v>0</v>
      </c>
      <c r="G953" s="17">
        <f>IF(E953&lt;=Goals!$C$5,Goals!$H$5*Cashflows!$C953,0)</f>
        <v>0</v>
      </c>
    </row>
    <row r="954" spans="1:7" x14ac:dyDescent="0.35">
      <c r="A954" s="1">
        <f t="shared" si="44"/>
        <v>42470</v>
      </c>
      <c r="B954" s="1">
        <f t="shared" si="42"/>
        <v>38820</v>
      </c>
      <c r="C954">
        <f t="shared" si="43"/>
        <v>0</v>
      </c>
      <c r="D954" s="17">
        <f>IF(A954&lt;=Goals!$C$2,Goals!$H$2*Cashflows!$C954,0)</f>
        <v>0</v>
      </c>
      <c r="E954" s="17">
        <f>IF(C954&lt;=Goals!$C$3,Goals!$H$3*Cashflows!$C954,0)</f>
        <v>0</v>
      </c>
      <c r="F954" s="17">
        <f>IF(D954&lt;=Goals!$C$4,Goals!$H$4*Cashflows!$C954,0)</f>
        <v>0</v>
      </c>
      <c r="G954" s="17">
        <f>IF(E954&lt;=Goals!$C$5,Goals!$H$5*Cashflows!$C954,0)</f>
        <v>0</v>
      </c>
    </row>
    <row r="955" spans="1:7" x14ac:dyDescent="0.35">
      <c r="A955" s="1">
        <f t="shared" si="44"/>
        <v>42471</v>
      </c>
      <c r="B955" s="1">
        <f t="shared" si="42"/>
        <v>38821</v>
      </c>
      <c r="C955">
        <f t="shared" si="43"/>
        <v>0</v>
      </c>
      <c r="D955" s="17">
        <f>IF(A955&lt;=Goals!$C$2,Goals!$H$2*Cashflows!$C955,0)</f>
        <v>0</v>
      </c>
      <c r="E955" s="17">
        <f>IF(C955&lt;=Goals!$C$3,Goals!$H$3*Cashflows!$C955,0)</f>
        <v>0</v>
      </c>
      <c r="F955" s="17">
        <f>IF(D955&lt;=Goals!$C$4,Goals!$H$4*Cashflows!$C955,0)</f>
        <v>0</v>
      </c>
      <c r="G955" s="17">
        <f>IF(E955&lt;=Goals!$C$5,Goals!$H$5*Cashflows!$C955,0)</f>
        <v>0</v>
      </c>
    </row>
    <row r="956" spans="1:7" x14ac:dyDescent="0.35">
      <c r="A956" s="1">
        <f t="shared" si="44"/>
        <v>42472</v>
      </c>
      <c r="B956" s="1">
        <f t="shared" si="42"/>
        <v>38822</v>
      </c>
      <c r="C956">
        <f t="shared" si="43"/>
        <v>0</v>
      </c>
      <c r="D956" s="17">
        <f>IF(A956&lt;=Goals!$C$2,Goals!$H$2*Cashflows!$C956,0)</f>
        <v>0</v>
      </c>
      <c r="E956" s="17">
        <f>IF(C956&lt;=Goals!$C$3,Goals!$H$3*Cashflows!$C956,0)</f>
        <v>0</v>
      </c>
      <c r="F956" s="17">
        <f>IF(D956&lt;=Goals!$C$4,Goals!$H$4*Cashflows!$C956,0)</f>
        <v>0</v>
      </c>
      <c r="G956" s="17">
        <f>IF(E956&lt;=Goals!$C$5,Goals!$H$5*Cashflows!$C956,0)</f>
        <v>0</v>
      </c>
    </row>
    <row r="957" spans="1:7" x14ac:dyDescent="0.35">
      <c r="A957" s="1">
        <f t="shared" si="44"/>
        <v>42473</v>
      </c>
      <c r="B957" s="1">
        <f t="shared" si="42"/>
        <v>38823</v>
      </c>
      <c r="C957">
        <f t="shared" si="43"/>
        <v>0</v>
      </c>
      <c r="D957" s="17">
        <f>IF(A957&lt;=Goals!$C$2,Goals!$H$2*Cashflows!$C957,0)</f>
        <v>0</v>
      </c>
      <c r="E957" s="17">
        <f>IF(C957&lt;=Goals!$C$3,Goals!$H$3*Cashflows!$C957,0)</f>
        <v>0</v>
      </c>
      <c r="F957" s="17">
        <f>IF(D957&lt;=Goals!$C$4,Goals!$H$4*Cashflows!$C957,0)</f>
        <v>0</v>
      </c>
      <c r="G957" s="17">
        <f>IF(E957&lt;=Goals!$C$5,Goals!$H$5*Cashflows!$C957,0)</f>
        <v>0</v>
      </c>
    </row>
    <row r="958" spans="1:7" x14ac:dyDescent="0.35">
      <c r="A958" s="1">
        <f t="shared" si="44"/>
        <v>42474</v>
      </c>
      <c r="B958" s="1">
        <f t="shared" si="42"/>
        <v>38824</v>
      </c>
      <c r="C958">
        <f t="shared" si="43"/>
        <v>0</v>
      </c>
      <c r="D958" s="17">
        <f>IF(A958&lt;=Goals!$C$2,Goals!$H$2*Cashflows!$C958,0)</f>
        <v>0</v>
      </c>
      <c r="E958" s="17">
        <f>IF(C958&lt;=Goals!$C$3,Goals!$H$3*Cashflows!$C958,0)</f>
        <v>0</v>
      </c>
      <c r="F958" s="17">
        <f>IF(D958&lt;=Goals!$C$4,Goals!$H$4*Cashflows!$C958,0)</f>
        <v>0</v>
      </c>
      <c r="G958" s="17">
        <f>IF(E958&lt;=Goals!$C$5,Goals!$H$5*Cashflows!$C958,0)</f>
        <v>0</v>
      </c>
    </row>
    <row r="959" spans="1:7" x14ac:dyDescent="0.35">
      <c r="A959" s="1">
        <f t="shared" si="44"/>
        <v>42475</v>
      </c>
      <c r="B959" s="1">
        <f t="shared" si="42"/>
        <v>38825</v>
      </c>
      <c r="C959">
        <f t="shared" si="43"/>
        <v>0</v>
      </c>
      <c r="D959" s="17">
        <f>IF(A959&lt;=Goals!$C$2,Goals!$H$2*Cashflows!$C959,0)</f>
        <v>0</v>
      </c>
      <c r="E959" s="17">
        <f>IF(C959&lt;=Goals!$C$3,Goals!$H$3*Cashflows!$C959,0)</f>
        <v>0</v>
      </c>
      <c r="F959" s="17">
        <f>IF(D959&lt;=Goals!$C$4,Goals!$H$4*Cashflows!$C959,0)</f>
        <v>0</v>
      </c>
      <c r="G959" s="17">
        <f>IF(E959&lt;=Goals!$C$5,Goals!$H$5*Cashflows!$C959,0)</f>
        <v>0</v>
      </c>
    </row>
    <row r="960" spans="1:7" x14ac:dyDescent="0.35">
      <c r="A960" s="1">
        <f t="shared" si="44"/>
        <v>42476</v>
      </c>
      <c r="B960" s="1">
        <f t="shared" si="42"/>
        <v>38826</v>
      </c>
      <c r="C960">
        <f t="shared" si="43"/>
        <v>0</v>
      </c>
      <c r="D960" s="17">
        <f>IF(A960&lt;=Goals!$C$2,Goals!$H$2*Cashflows!$C960,0)</f>
        <v>0</v>
      </c>
      <c r="E960" s="17">
        <f>IF(C960&lt;=Goals!$C$3,Goals!$H$3*Cashflows!$C960,0)</f>
        <v>0</v>
      </c>
      <c r="F960" s="17">
        <f>IF(D960&lt;=Goals!$C$4,Goals!$H$4*Cashflows!$C960,0)</f>
        <v>0</v>
      </c>
      <c r="G960" s="17">
        <f>IF(E960&lt;=Goals!$C$5,Goals!$H$5*Cashflows!$C960,0)</f>
        <v>0</v>
      </c>
    </row>
    <row r="961" spans="1:7" x14ac:dyDescent="0.35">
      <c r="A961" s="1">
        <f t="shared" si="44"/>
        <v>42477</v>
      </c>
      <c r="B961" s="1">
        <f t="shared" si="42"/>
        <v>38827</v>
      </c>
      <c r="C961">
        <f t="shared" si="43"/>
        <v>0</v>
      </c>
      <c r="D961" s="17">
        <f>IF(A961&lt;=Goals!$C$2,Goals!$H$2*Cashflows!$C961,0)</f>
        <v>0</v>
      </c>
      <c r="E961" s="17">
        <f>IF(C961&lt;=Goals!$C$3,Goals!$H$3*Cashflows!$C961,0)</f>
        <v>0</v>
      </c>
      <c r="F961" s="17">
        <f>IF(D961&lt;=Goals!$C$4,Goals!$H$4*Cashflows!$C961,0)</f>
        <v>0</v>
      </c>
      <c r="G961" s="17">
        <f>IF(E961&lt;=Goals!$C$5,Goals!$H$5*Cashflows!$C961,0)</f>
        <v>0</v>
      </c>
    </row>
    <row r="962" spans="1:7" x14ac:dyDescent="0.35">
      <c r="A962" s="1">
        <f t="shared" si="44"/>
        <v>42478</v>
      </c>
      <c r="B962" s="1">
        <f t="shared" ref="B962:B1025" si="45">A962-(lookback_years*365)</f>
        <v>38828</v>
      </c>
      <c r="C962">
        <f t="shared" si="43"/>
        <v>0</v>
      </c>
      <c r="D962" s="17">
        <f>IF(A962&lt;=Goals!$C$2,Goals!$H$2*Cashflows!$C962,0)</f>
        <v>0</v>
      </c>
      <c r="E962" s="17">
        <f>IF(C962&lt;=Goals!$C$3,Goals!$H$3*Cashflows!$C962,0)</f>
        <v>0</v>
      </c>
      <c r="F962" s="17">
        <f>IF(D962&lt;=Goals!$C$4,Goals!$H$4*Cashflows!$C962,0)</f>
        <v>0</v>
      </c>
      <c r="G962" s="17">
        <f>IF(E962&lt;=Goals!$C$5,Goals!$H$5*Cashflows!$C962,0)</f>
        <v>0</v>
      </c>
    </row>
    <row r="963" spans="1:7" x14ac:dyDescent="0.35">
      <c r="A963" s="1">
        <f t="shared" si="44"/>
        <v>42479</v>
      </c>
      <c r="B963" s="1">
        <f t="shared" si="45"/>
        <v>38829</v>
      </c>
      <c r="C963">
        <f t="shared" ref="C963:C1026" si="46">IF(DAY(A963)=1,1,0)</f>
        <v>0</v>
      </c>
      <c r="D963" s="17">
        <f>IF(A963&lt;=Goals!$C$2,Goals!$H$2*Cashflows!$C963,0)</f>
        <v>0</v>
      </c>
      <c r="E963" s="17">
        <f>IF(C963&lt;=Goals!$C$3,Goals!$H$3*Cashflows!$C963,0)</f>
        <v>0</v>
      </c>
      <c r="F963" s="17">
        <f>IF(D963&lt;=Goals!$C$4,Goals!$H$4*Cashflows!$C963,0)</f>
        <v>0</v>
      </c>
      <c r="G963" s="17">
        <f>IF(E963&lt;=Goals!$C$5,Goals!$H$5*Cashflows!$C963,0)</f>
        <v>0</v>
      </c>
    </row>
    <row r="964" spans="1:7" x14ac:dyDescent="0.35">
      <c r="A964" s="1">
        <f t="shared" ref="A964:A1027" si="47">A963+1</f>
        <v>42480</v>
      </c>
      <c r="B964" s="1">
        <f t="shared" si="45"/>
        <v>38830</v>
      </c>
      <c r="C964">
        <f t="shared" si="46"/>
        <v>0</v>
      </c>
      <c r="D964" s="17">
        <f>IF(A964&lt;=Goals!$C$2,Goals!$H$2*Cashflows!$C964,0)</f>
        <v>0</v>
      </c>
      <c r="E964" s="17">
        <f>IF(C964&lt;=Goals!$C$3,Goals!$H$3*Cashflows!$C964,0)</f>
        <v>0</v>
      </c>
      <c r="F964" s="17">
        <f>IF(D964&lt;=Goals!$C$4,Goals!$H$4*Cashflows!$C964,0)</f>
        <v>0</v>
      </c>
      <c r="G964" s="17">
        <f>IF(E964&lt;=Goals!$C$5,Goals!$H$5*Cashflows!$C964,0)</f>
        <v>0</v>
      </c>
    </row>
    <row r="965" spans="1:7" x14ac:dyDescent="0.35">
      <c r="A965" s="1">
        <f t="shared" si="47"/>
        <v>42481</v>
      </c>
      <c r="B965" s="1">
        <f t="shared" si="45"/>
        <v>38831</v>
      </c>
      <c r="C965">
        <f t="shared" si="46"/>
        <v>0</v>
      </c>
      <c r="D965" s="17">
        <f>IF(A965&lt;=Goals!$C$2,Goals!$H$2*Cashflows!$C965,0)</f>
        <v>0</v>
      </c>
      <c r="E965" s="17">
        <f>IF(C965&lt;=Goals!$C$3,Goals!$H$3*Cashflows!$C965,0)</f>
        <v>0</v>
      </c>
      <c r="F965" s="17">
        <f>IF(D965&lt;=Goals!$C$4,Goals!$H$4*Cashflows!$C965,0)</f>
        <v>0</v>
      </c>
      <c r="G965" s="17">
        <f>IF(E965&lt;=Goals!$C$5,Goals!$H$5*Cashflows!$C965,0)</f>
        <v>0</v>
      </c>
    </row>
    <row r="966" spans="1:7" x14ac:dyDescent="0.35">
      <c r="A966" s="1">
        <f t="shared" si="47"/>
        <v>42482</v>
      </c>
      <c r="B966" s="1">
        <f t="shared" si="45"/>
        <v>38832</v>
      </c>
      <c r="C966">
        <f t="shared" si="46"/>
        <v>0</v>
      </c>
      <c r="D966" s="17">
        <f>IF(A966&lt;=Goals!$C$2,Goals!$H$2*Cashflows!$C966,0)</f>
        <v>0</v>
      </c>
      <c r="E966" s="17">
        <f>IF(C966&lt;=Goals!$C$3,Goals!$H$3*Cashflows!$C966,0)</f>
        <v>0</v>
      </c>
      <c r="F966" s="17">
        <f>IF(D966&lt;=Goals!$C$4,Goals!$H$4*Cashflows!$C966,0)</f>
        <v>0</v>
      </c>
      <c r="G966" s="17">
        <f>IF(E966&lt;=Goals!$C$5,Goals!$H$5*Cashflows!$C966,0)</f>
        <v>0</v>
      </c>
    </row>
    <row r="967" spans="1:7" x14ac:dyDescent="0.35">
      <c r="A967" s="1">
        <f t="shared" si="47"/>
        <v>42483</v>
      </c>
      <c r="B967" s="1">
        <f t="shared" si="45"/>
        <v>38833</v>
      </c>
      <c r="C967">
        <f t="shared" si="46"/>
        <v>0</v>
      </c>
      <c r="D967" s="17">
        <f>IF(A967&lt;=Goals!$C$2,Goals!$H$2*Cashflows!$C967,0)</f>
        <v>0</v>
      </c>
      <c r="E967" s="17">
        <f>IF(C967&lt;=Goals!$C$3,Goals!$H$3*Cashflows!$C967,0)</f>
        <v>0</v>
      </c>
      <c r="F967" s="17">
        <f>IF(D967&lt;=Goals!$C$4,Goals!$H$4*Cashflows!$C967,0)</f>
        <v>0</v>
      </c>
      <c r="G967" s="17">
        <f>IF(E967&lt;=Goals!$C$5,Goals!$H$5*Cashflows!$C967,0)</f>
        <v>0</v>
      </c>
    </row>
    <row r="968" spans="1:7" x14ac:dyDescent="0.35">
      <c r="A968" s="1">
        <f t="shared" si="47"/>
        <v>42484</v>
      </c>
      <c r="B968" s="1">
        <f t="shared" si="45"/>
        <v>38834</v>
      </c>
      <c r="C968">
        <f t="shared" si="46"/>
        <v>0</v>
      </c>
      <c r="D968" s="17">
        <f>IF(A968&lt;=Goals!$C$2,Goals!$H$2*Cashflows!$C968,0)</f>
        <v>0</v>
      </c>
      <c r="E968" s="17">
        <f>IF(C968&lt;=Goals!$C$3,Goals!$H$3*Cashflows!$C968,0)</f>
        <v>0</v>
      </c>
      <c r="F968" s="17">
        <f>IF(D968&lt;=Goals!$C$4,Goals!$H$4*Cashflows!$C968,0)</f>
        <v>0</v>
      </c>
      <c r="G968" s="17">
        <f>IF(E968&lt;=Goals!$C$5,Goals!$H$5*Cashflows!$C968,0)</f>
        <v>0</v>
      </c>
    </row>
    <row r="969" spans="1:7" x14ac:dyDescent="0.35">
      <c r="A969" s="1">
        <f t="shared" si="47"/>
        <v>42485</v>
      </c>
      <c r="B969" s="1">
        <f t="shared" si="45"/>
        <v>38835</v>
      </c>
      <c r="C969">
        <f t="shared" si="46"/>
        <v>0</v>
      </c>
      <c r="D969" s="17">
        <f>IF(A969&lt;=Goals!$C$2,Goals!$H$2*Cashflows!$C969,0)</f>
        <v>0</v>
      </c>
      <c r="E969" s="17">
        <f>IF(C969&lt;=Goals!$C$3,Goals!$H$3*Cashflows!$C969,0)</f>
        <v>0</v>
      </c>
      <c r="F969" s="17">
        <f>IF(D969&lt;=Goals!$C$4,Goals!$H$4*Cashflows!$C969,0)</f>
        <v>0</v>
      </c>
      <c r="G969" s="17">
        <f>IF(E969&lt;=Goals!$C$5,Goals!$H$5*Cashflows!$C969,0)</f>
        <v>0</v>
      </c>
    </row>
    <row r="970" spans="1:7" x14ac:dyDescent="0.35">
      <c r="A970" s="1">
        <f t="shared" si="47"/>
        <v>42486</v>
      </c>
      <c r="B970" s="1">
        <f t="shared" si="45"/>
        <v>38836</v>
      </c>
      <c r="C970">
        <f t="shared" si="46"/>
        <v>0</v>
      </c>
      <c r="D970" s="17">
        <f>IF(A970&lt;=Goals!$C$2,Goals!$H$2*Cashflows!$C970,0)</f>
        <v>0</v>
      </c>
      <c r="E970" s="17">
        <f>IF(C970&lt;=Goals!$C$3,Goals!$H$3*Cashflows!$C970,0)</f>
        <v>0</v>
      </c>
      <c r="F970" s="17">
        <f>IF(D970&lt;=Goals!$C$4,Goals!$H$4*Cashflows!$C970,0)</f>
        <v>0</v>
      </c>
      <c r="G970" s="17">
        <f>IF(E970&lt;=Goals!$C$5,Goals!$H$5*Cashflows!$C970,0)</f>
        <v>0</v>
      </c>
    </row>
    <row r="971" spans="1:7" x14ac:dyDescent="0.35">
      <c r="A971" s="1">
        <f t="shared" si="47"/>
        <v>42487</v>
      </c>
      <c r="B971" s="1">
        <f t="shared" si="45"/>
        <v>38837</v>
      </c>
      <c r="C971">
        <f t="shared" si="46"/>
        <v>0</v>
      </c>
      <c r="D971" s="17">
        <f>IF(A971&lt;=Goals!$C$2,Goals!$H$2*Cashflows!$C971,0)</f>
        <v>0</v>
      </c>
      <c r="E971" s="17">
        <f>IF(C971&lt;=Goals!$C$3,Goals!$H$3*Cashflows!$C971,0)</f>
        <v>0</v>
      </c>
      <c r="F971" s="17">
        <f>IF(D971&lt;=Goals!$C$4,Goals!$H$4*Cashflows!$C971,0)</f>
        <v>0</v>
      </c>
      <c r="G971" s="17">
        <f>IF(E971&lt;=Goals!$C$5,Goals!$H$5*Cashflows!$C971,0)</f>
        <v>0</v>
      </c>
    </row>
    <row r="972" spans="1:7" x14ac:dyDescent="0.35">
      <c r="A972" s="1">
        <f t="shared" si="47"/>
        <v>42488</v>
      </c>
      <c r="B972" s="1">
        <f t="shared" si="45"/>
        <v>38838</v>
      </c>
      <c r="C972">
        <f t="shared" si="46"/>
        <v>0</v>
      </c>
      <c r="D972" s="17">
        <f>IF(A972&lt;=Goals!$C$2,Goals!$H$2*Cashflows!$C972,0)</f>
        <v>0</v>
      </c>
      <c r="E972" s="17">
        <f>IF(C972&lt;=Goals!$C$3,Goals!$H$3*Cashflows!$C972,0)</f>
        <v>0</v>
      </c>
      <c r="F972" s="17">
        <f>IF(D972&lt;=Goals!$C$4,Goals!$H$4*Cashflows!$C972,0)</f>
        <v>0</v>
      </c>
      <c r="G972" s="17">
        <f>IF(E972&lt;=Goals!$C$5,Goals!$H$5*Cashflows!$C972,0)</f>
        <v>0</v>
      </c>
    </row>
    <row r="973" spans="1:7" x14ac:dyDescent="0.35">
      <c r="A973" s="1">
        <f t="shared" si="47"/>
        <v>42489</v>
      </c>
      <c r="B973" s="1">
        <f t="shared" si="45"/>
        <v>38839</v>
      </c>
      <c r="C973">
        <f t="shared" si="46"/>
        <v>0</v>
      </c>
      <c r="D973" s="17">
        <f>IF(A973&lt;=Goals!$C$2,Goals!$H$2*Cashflows!$C973,0)</f>
        <v>0</v>
      </c>
      <c r="E973" s="17">
        <f>IF(C973&lt;=Goals!$C$3,Goals!$H$3*Cashflows!$C973,0)</f>
        <v>0</v>
      </c>
      <c r="F973" s="17">
        <f>IF(D973&lt;=Goals!$C$4,Goals!$H$4*Cashflows!$C973,0)</f>
        <v>0</v>
      </c>
      <c r="G973" s="17">
        <f>IF(E973&lt;=Goals!$C$5,Goals!$H$5*Cashflows!$C973,0)</f>
        <v>0</v>
      </c>
    </row>
    <row r="974" spans="1:7" x14ac:dyDescent="0.35">
      <c r="A974" s="1">
        <f t="shared" si="47"/>
        <v>42490</v>
      </c>
      <c r="B974" s="1">
        <f t="shared" si="45"/>
        <v>38840</v>
      </c>
      <c r="C974">
        <f t="shared" si="46"/>
        <v>0</v>
      </c>
      <c r="D974" s="17">
        <f>IF(A974&lt;=Goals!$C$2,Goals!$H$2*Cashflows!$C974,0)</f>
        <v>0</v>
      </c>
      <c r="E974" s="17">
        <f>IF(C974&lt;=Goals!$C$3,Goals!$H$3*Cashflows!$C974,0)</f>
        <v>0</v>
      </c>
      <c r="F974" s="17">
        <f>IF(D974&lt;=Goals!$C$4,Goals!$H$4*Cashflows!$C974,0)</f>
        <v>0</v>
      </c>
      <c r="G974" s="17">
        <f>IF(E974&lt;=Goals!$C$5,Goals!$H$5*Cashflows!$C974,0)</f>
        <v>0</v>
      </c>
    </row>
    <row r="975" spans="1:7" x14ac:dyDescent="0.35">
      <c r="A975" s="1">
        <f t="shared" si="47"/>
        <v>42491</v>
      </c>
      <c r="B975" s="1">
        <f t="shared" si="45"/>
        <v>38841</v>
      </c>
      <c r="C975">
        <f t="shared" si="46"/>
        <v>1</v>
      </c>
      <c r="D975" s="17">
        <f>IF(A975&lt;=Goals!$C$2,Goals!$H$2*Cashflows!$C975,0)</f>
        <v>0</v>
      </c>
      <c r="E975" s="17">
        <f>IF(C975&lt;=Goals!$C$3,Goals!$H$3*Cashflows!$C975,0)</f>
        <v>22007.023580692319</v>
      </c>
      <c r="F975" s="17">
        <f>IF(D975&lt;=Goals!$C$4,Goals!$H$4*Cashflows!$C975,0)</f>
        <v>25744.727835775411</v>
      </c>
      <c r="G975" s="17">
        <f>IF(E975&lt;=Goals!$C$5,Goals!$H$5*Cashflows!$C975,0)</f>
        <v>3109.7089690514217</v>
      </c>
    </row>
    <row r="976" spans="1:7" x14ac:dyDescent="0.35">
      <c r="A976" s="1">
        <f t="shared" si="47"/>
        <v>42492</v>
      </c>
      <c r="B976" s="1">
        <f t="shared" si="45"/>
        <v>38842</v>
      </c>
      <c r="C976">
        <f t="shared" si="46"/>
        <v>0</v>
      </c>
      <c r="D976" s="17">
        <f>IF(A976&lt;=Goals!$C$2,Goals!$H$2*Cashflows!$C976,0)</f>
        <v>0</v>
      </c>
      <c r="E976" s="17">
        <f>IF(C976&lt;=Goals!$C$3,Goals!$H$3*Cashflows!$C976,0)</f>
        <v>0</v>
      </c>
      <c r="F976" s="17">
        <f>IF(D976&lt;=Goals!$C$4,Goals!$H$4*Cashflows!$C976,0)</f>
        <v>0</v>
      </c>
      <c r="G976" s="17">
        <f>IF(E976&lt;=Goals!$C$5,Goals!$H$5*Cashflows!$C976,0)</f>
        <v>0</v>
      </c>
    </row>
    <row r="977" spans="1:7" x14ac:dyDescent="0.35">
      <c r="A977" s="1">
        <f t="shared" si="47"/>
        <v>42493</v>
      </c>
      <c r="B977" s="1">
        <f t="shared" si="45"/>
        <v>38843</v>
      </c>
      <c r="C977">
        <f t="shared" si="46"/>
        <v>0</v>
      </c>
      <c r="D977" s="17">
        <f>IF(A977&lt;=Goals!$C$2,Goals!$H$2*Cashflows!$C977,0)</f>
        <v>0</v>
      </c>
      <c r="E977" s="17">
        <f>IF(C977&lt;=Goals!$C$3,Goals!$H$3*Cashflows!$C977,0)</f>
        <v>0</v>
      </c>
      <c r="F977" s="17">
        <f>IF(D977&lt;=Goals!$C$4,Goals!$H$4*Cashflows!$C977,0)</f>
        <v>0</v>
      </c>
      <c r="G977" s="17">
        <f>IF(E977&lt;=Goals!$C$5,Goals!$H$5*Cashflows!$C977,0)</f>
        <v>0</v>
      </c>
    </row>
    <row r="978" spans="1:7" x14ac:dyDescent="0.35">
      <c r="A978" s="1">
        <f t="shared" si="47"/>
        <v>42494</v>
      </c>
      <c r="B978" s="1">
        <f t="shared" si="45"/>
        <v>38844</v>
      </c>
      <c r="C978">
        <f t="shared" si="46"/>
        <v>0</v>
      </c>
      <c r="D978" s="17">
        <f>IF(A978&lt;=Goals!$C$2,Goals!$H$2*Cashflows!$C978,0)</f>
        <v>0</v>
      </c>
      <c r="E978" s="17">
        <f>IF(C978&lt;=Goals!$C$3,Goals!$H$3*Cashflows!$C978,0)</f>
        <v>0</v>
      </c>
      <c r="F978" s="17">
        <f>IF(D978&lt;=Goals!$C$4,Goals!$H$4*Cashflows!$C978,0)</f>
        <v>0</v>
      </c>
      <c r="G978" s="17">
        <f>IF(E978&lt;=Goals!$C$5,Goals!$H$5*Cashflows!$C978,0)</f>
        <v>0</v>
      </c>
    </row>
    <row r="979" spans="1:7" x14ac:dyDescent="0.35">
      <c r="A979" s="1">
        <f t="shared" si="47"/>
        <v>42495</v>
      </c>
      <c r="B979" s="1">
        <f t="shared" si="45"/>
        <v>38845</v>
      </c>
      <c r="C979">
        <f t="shared" si="46"/>
        <v>0</v>
      </c>
      <c r="D979" s="17">
        <f>IF(A979&lt;=Goals!$C$2,Goals!$H$2*Cashflows!$C979,0)</f>
        <v>0</v>
      </c>
      <c r="E979" s="17">
        <f>IF(C979&lt;=Goals!$C$3,Goals!$H$3*Cashflows!$C979,0)</f>
        <v>0</v>
      </c>
      <c r="F979" s="17">
        <f>IF(D979&lt;=Goals!$C$4,Goals!$H$4*Cashflows!$C979,0)</f>
        <v>0</v>
      </c>
      <c r="G979" s="17">
        <f>IF(E979&lt;=Goals!$C$5,Goals!$H$5*Cashflows!$C979,0)</f>
        <v>0</v>
      </c>
    </row>
    <row r="980" spans="1:7" x14ac:dyDescent="0.35">
      <c r="A980" s="1">
        <f t="shared" si="47"/>
        <v>42496</v>
      </c>
      <c r="B980" s="1">
        <f t="shared" si="45"/>
        <v>38846</v>
      </c>
      <c r="C980">
        <f t="shared" si="46"/>
        <v>0</v>
      </c>
      <c r="D980" s="17">
        <f>IF(A980&lt;=Goals!$C$2,Goals!$H$2*Cashflows!$C980,0)</f>
        <v>0</v>
      </c>
      <c r="E980" s="17">
        <f>IF(C980&lt;=Goals!$C$3,Goals!$H$3*Cashflows!$C980,0)</f>
        <v>0</v>
      </c>
      <c r="F980" s="17">
        <f>IF(D980&lt;=Goals!$C$4,Goals!$H$4*Cashflows!$C980,0)</f>
        <v>0</v>
      </c>
      <c r="G980" s="17">
        <f>IF(E980&lt;=Goals!$C$5,Goals!$H$5*Cashflows!$C980,0)</f>
        <v>0</v>
      </c>
    </row>
    <row r="981" spans="1:7" x14ac:dyDescent="0.35">
      <c r="A981" s="1">
        <f t="shared" si="47"/>
        <v>42497</v>
      </c>
      <c r="B981" s="1">
        <f t="shared" si="45"/>
        <v>38847</v>
      </c>
      <c r="C981">
        <f t="shared" si="46"/>
        <v>0</v>
      </c>
      <c r="D981" s="17">
        <f>IF(A981&lt;=Goals!$C$2,Goals!$H$2*Cashflows!$C981,0)</f>
        <v>0</v>
      </c>
      <c r="E981" s="17">
        <f>IF(C981&lt;=Goals!$C$3,Goals!$H$3*Cashflows!$C981,0)</f>
        <v>0</v>
      </c>
      <c r="F981" s="17">
        <f>IF(D981&lt;=Goals!$C$4,Goals!$H$4*Cashflows!$C981,0)</f>
        <v>0</v>
      </c>
      <c r="G981" s="17">
        <f>IF(E981&lt;=Goals!$C$5,Goals!$H$5*Cashflows!$C981,0)</f>
        <v>0</v>
      </c>
    </row>
    <row r="982" spans="1:7" x14ac:dyDescent="0.35">
      <c r="A982" s="1">
        <f t="shared" si="47"/>
        <v>42498</v>
      </c>
      <c r="B982" s="1">
        <f t="shared" si="45"/>
        <v>38848</v>
      </c>
      <c r="C982">
        <f t="shared" si="46"/>
        <v>0</v>
      </c>
      <c r="D982" s="17">
        <f>IF(A982&lt;=Goals!$C$2,Goals!$H$2*Cashflows!$C982,0)</f>
        <v>0</v>
      </c>
      <c r="E982" s="17">
        <f>IF(C982&lt;=Goals!$C$3,Goals!$H$3*Cashflows!$C982,0)</f>
        <v>0</v>
      </c>
      <c r="F982" s="17">
        <f>IF(D982&lt;=Goals!$C$4,Goals!$H$4*Cashflows!$C982,0)</f>
        <v>0</v>
      </c>
      <c r="G982" s="17">
        <f>IF(E982&lt;=Goals!$C$5,Goals!$H$5*Cashflows!$C982,0)</f>
        <v>0</v>
      </c>
    </row>
    <row r="983" spans="1:7" x14ac:dyDescent="0.35">
      <c r="A983" s="1">
        <f t="shared" si="47"/>
        <v>42499</v>
      </c>
      <c r="B983" s="1">
        <f t="shared" si="45"/>
        <v>38849</v>
      </c>
      <c r="C983">
        <f t="shared" si="46"/>
        <v>0</v>
      </c>
      <c r="D983" s="17">
        <f>IF(A983&lt;=Goals!$C$2,Goals!$H$2*Cashflows!$C983,0)</f>
        <v>0</v>
      </c>
      <c r="E983" s="17">
        <f>IF(C983&lt;=Goals!$C$3,Goals!$H$3*Cashflows!$C983,0)</f>
        <v>0</v>
      </c>
      <c r="F983" s="17">
        <f>IF(D983&lt;=Goals!$C$4,Goals!$H$4*Cashflows!$C983,0)</f>
        <v>0</v>
      </c>
      <c r="G983" s="17">
        <f>IF(E983&lt;=Goals!$C$5,Goals!$H$5*Cashflows!$C983,0)</f>
        <v>0</v>
      </c>
    </row>
    <row r="984" spans="1:7" x14ac:dyDescent="0.35">
      <c r="A984" s="1">
        <f t="shared" si="47"/>
        <v>42500</v>
      </c>
      <c r="B984" s="1">
        <f t="shared" si="45"/>
        <v>38850</v>
      </c>
      <c r="C984">
        <f t="shared" si="46"/>
        <v>0</v>
      </c>
      <c r="D984" s="17">
        <f>IF(A984&lt;=Goals!$C$2,Goals!$H$2*Cashflows!$C984,0)</f>
        <v>0</v>
      </c>
      <c r="E984" s="17">
        <f>IF(C984&lt;=Goals!$C$3,Goals!$H$3*Cashflows!$C984,0)</f>
        <v>0</v>
      </c>
      <c r="F984" s="17">
        <f>IF(D984&lt;=Goals!$C$4,Goals!$H$4*Cashflows!$C984,0)</f>
        <v>0</v>
      </c>
      <c r="G984" s="17">
        <f>IF(E984&lt;=Goals!$C$5,Goals!$H$5*Cashflows!$C984,0)</f>
        <v>0</v>
      </c>
    </row>
    <row r="985" spans="1:7" x14ac:dyDescent="0.35">
      <c r="A985" s="1">
        <f t="shared" si="47"/>
        <v>42501</v>
      </c>
      <c r="B985" s="1">
        <f t="shared" si="45"/>
        <v>38851</v>
      </c>
      <c r="C985">
        <f t="shared" si="46"/>
        <v>0</v>
      </c>
      <c r="D985" s="17">
        <f>IF(A985&lt;=Goals!$C$2,Goals!$H$2*Cashflows!$C985,0)</f>
        <v>0</v>
      </c>
      <c r="E985" s="17">
        <f>IF(C985&lt;=Goals!$C$3,Goals!$H$3*Cashflows!$C985,0)</f>
        <v>0</v>
      </c>
      <c r="F985" s="17">
        <f>IF(D985&lt;=Goals!$C$4,Goals!$H$4*Cashflows!$C985,0)</f>
        <v>0</v>
      </c>
      <c r="G985" s="17">
        <f>IF(E985&lt;=Goals!$C$5,Goals!$H$5*Cashflows!$C985,0)</f>
        <v>0</v>
      </c>
    </row>
    <row r="986" spans="1:7" x14ac:dyDescent="0.35">
      <c r="A986" s="1">
        <f t="shared" si="47"/>
        <v>42502</v>
      </c>
      <c r="B986" s="1">
        <f t="shared" si="45"/>
        <v>38852</v>
      </c>
      <c r="C986">
        <f t="shared" si="46"/>
        <v>0</v>
      </c>
      <c r="D986" s="17">
        <f>IF(A986&lt;=Goals!$C$2,Goals!$H$2*Cashflows!$C986,0)</f>
        <v>0</v>
      </c>
      <c r="E986" s="17">
        <f>IF(C986&lt;=Goals!$C$3,Goals!$H$3*Cashflows!$C986,0)</f>
        <v>0</v>
      </c>
      <c r="F986" s="17">
        <f>IF(D986&lt;=Goals!$C$4,Goals!$H$4*Cashflows!$C986,0)</f>
        <v>0</v>
      </c>
      <c r="G986" s="17">
        <f>IF(E986&lt;=Goals!$C$5,Goals!$H$5*Cashflows!$C986,0)</f>
        <v>0</v>
      </c>
    </row>
    <row r="987" spans="1:7" x14ac:dyDescent="0.35">
      <c r="A987" s="1">
        <f t="shared" si="47"/>
        <v>42503</v>
      </c>
      <c r="B987" s="1">
        <f t="shared" si="45"/>
        <v>38853</v>
      </c>
      <c r="C987">
        <f t="shared" si="46"/>
        <v>0</v>
      </c>
      <c r="D987" s="17">
        <f>IF(A987&lt;=Goals!$C$2,Goals!$H$2*Cashflows!$C987,0)</f>
        <v>0</v>
      </c>
      <c r="E987" s="17">
        <f>IF(C987&lt;=Goals!$C$3,Goals!$H$3*Cashflows!$C987,0)</f>
        <v>0</v>
      </c>
      <c r="F987" s="17">
        <f>IF(D987&lt;=Goals!$C$4,Goals!$H$4*Cashflows!$C987,0)</f>
        <v>0</v>
      </c>
      <c r="G987" s="17">
        <f>IF(E987&lt;=Goals!$C$5,Goals!$H$5*Cashflows!$C987,0)</f>
        <v>0</v>
      </c>
    </row>
    <row r="988" spans="1:7" x14ac:dyDescent="0.35">
      <c r="A988" s="1">
        <f t="shared" si="47"/>
        <v>42504</v>
      </c>
      <c r="B988" s="1">
        <f t="shared" si="45"/>
        <v>38854</v>
      </c>
      <c r="C988">
        <f t="shared" si="46"/>
        <v>0</v>
      </c>
      <c r="D988" s="17">
        <f>IF(A988&lt;=Goals!$C$2,Goals!$H$2*Cashflows!$C988,0)</f>
        <v>0</v>
      </c>
      <c r="E988" s="17">
        <f>IF(C988&lt;=Goals!$C$3,Goals!$H$3*Cashflows!$C988,0)</f>
        <v>0</v>
      </c>
      <c r="F988" s="17">
        <f>IF(D988&lt;=Goals!$C$4,Goals!$H$4*Cashflows!$C988,0)</f>
        <v>0</v>
      </c>
      <c r="G988" s="17">
        <f>IF(E988&lt;=Goals!$C$5,Goals!$H$5*Cashflows!$C988,0)</f>
        <v>0</v>
      </c>
    </row>
    <row r="989" spans="1:7" x14ac:dyDescent="0.35">
      <c r="A989" s="1">
        <f t="shared" si="47"/>
        <v>42505</v>
      </c>
      <c r="B989" s="1">
        <f t="shared" si="45"/>
        <v>38855</v>
      </c>
      <c r="C989">
        <f t="shared" si="46"/>
        <v>0</v>
      </c>
      <c r="D989" s="17">
        <f>IF(A989&lt;=Goals!$C$2,Goals!$H$2*Cashflows!$C989,0)</f>
        <v>0</v>
      </c>
      <c r="E989" s="17">
        <f>IF(C989&lt;=Goals!$C$3,Goals!$H$3*Cashflows!$C989,0)</f>
        <v>0</v>
      </c>
      <c r="F989" s="17">
        <f>IF(D989&lt;=Goals!$C$4,Goals!$H$4*Cashflows!$C989,0)</f>
        <v>0</v>
      </c>
      <c r="G989" s="17">
        <f>IF(E989&lt;=Goals!$C$5,Goals!$H$5*Cashflows!$C989,0)</f>
        <v>0</v>
      </c>
    </row>
    <row r="990" spans="1:7" x14ac:dyDescent="0.35">
      <c r="A990" s="1">
        <f t="shared" si="47"/>
        <v>42506</v>
      </c>
      <c r="B990" s="1">
        <f t="shared" si="45"/>
        <v>38856</v>
      </c>
      <c r="C990">
        <f t="shared" si="46"/>
        <v>0</v>
      </c>
      <c r="D990" s="17">
        <f>IF(A990&lt;=Goals!$C$2,Goals!$H$2*Cashflows!$C990,0)</f>
        <v>0</v>
      </c>
      <c r="E990" s="17">
        <f>IF(C990&lt;=Goals!$C$3,Goals!$H$3*Cashflows!$C990,0)</f>
        <v>0</v>
      </c>
      <c r="F990" s="17">
        <f>IF(D990&lt;=Goals!$C$4,Goals!$H$4*Cashflows!$C990,0)</f>
        <v>0</v>
      </c>
      <c r="G990" s="17">
        <f>IF(E990&lt;=Goals!$C$5,Goals!$H$5*Cashflows!$C990,0)</f>
        <v>0</v>
      </c>
    </row>
    <row r="991" spans="1:7" x14ac:dyDescent="0.35">
      <c r="A991" s="1">
        <f t="shared" si="47"/>
        <v>42507</v>
      </c>
      <c r="B991" s="1">
        <f t="shared" si="45"/>
        <v>38857</v>
      </c>
      <c r="C991">
        <f t="shared" si="46"/>
        <v>0</v>
      </c>
      <c r="D991" s="17">
        <f>IF(A991&lt;=Goals!$C$2,Goals!$H$2*Cashflows!$C991,0)</f>
        <v>0</v>
      </c>
      <c r="E991" s="17">
        <f>IF(C991&lt;=Goals!$C$3,Goals!$H$3*Cashflows!$C991,0)</f>
        <v>0</v>
      </c>
      <c r="F991" s="17">
        <f>IF(D991&lt;=Goals!$C$4,Goals!$H$4*Cashflows!$C991,0)</f>
        <v>0</v>
      </c>
      <c r="G991" s="17">
        <f>IF(E991&lt;=Goals!$C$5,Goals!$H$5*Cashflows!$C991,0)</f>
        <v>0</v>
      </c>
    </row>
    <row r="992" spans="1:7" x14ac:dyDescent="0.35">
      <c r="A992" s="1">
        <f t="shared" si="47"/>
        <v>42508</v>
      </c>
      <c r="B992" s="1">
        <f t="shared" si="45"/>
        <v>38858</v>
      </c>
      <c r="C992">
        <f t="shared" si="46"/>
        <v>0</v>
      </c>
      <c r="D992" s="17">
        <f>IF(A992&lt;=Goals!$C$2,Goals!$H$2*Cashflows!$C992,0)</f>
        <v>0</v>
      </c>
      <c r="E992" s="17">
        <f>IF(C992&lt;=Goals!$C$3,Goals!$H$3*Cashflows!$C992,0)</f>
        <v>0</v>
      </c>
      <c r="F992" s="17">
        <f>IF(D992&lt;=Goals!$C$4,Goals!$H$4*Cashflows!$C992,0)</f>
        <v>0</v>
      </c>
      <c r="G992" s="17">
        <f>IF(E992&lt;=Goals!$C$5,Goals!$H$5*Cashflows!$C992,0)</f>
        <v>0</v>
      </c>
    </row>
    <row r="993" spans="1:7" x14ac:dyDescent="0.35">
      <c r="A993" s="1">
        <f t="shared" si="47"/>
        <v>42509</v>
      </c>
      <c r="B993" s="1">
        <f t="shared" si="45"/>
        <v>38859</v>
      </c>
      <c r="C993">
        <f t="shared" si="46"/>
        <v>0</v>
      </c>
      <c r="D993" s="17">
        <f>IF(A993&lt;=Goals!$C$2,Goals!$H$2*Cashflows!$C993,0)</f>
        <v>0</v>
      </c>
      <c r="E993" s="17">
        <f>IF(C993&lt;=Goals!$C$3,Goals!$H$3*Cashflows!$C993,0)</f>
        <v>0</v>
      </c>
      <c r="F993" s="17">
        <f>IF(D993&lt;=Goals!$C$4,Goals!$H$4*Cashflows!$C993,0)</f>
        <v>0</v>
      </c>
      <c r="G993" s="17">
        <f>IF(E993&lt;=Goals!$C$5,Goals!$H$5*Cashflows!$C993,0)</f>
        <v>0</v>
      </c>
    </row>
    <row r="994" spans="1:7" x14ac:dyDescent="0.35">
      <c r="A994" s="1">
        <f t="shared" si="47"/>
        <v>42510</v>
      </c>
      <c r="B994" s="1">
        <f t="shared" si="45"/>
        <v>38860</v>
      </c>
      <c r="C994">
        <f t="shared" si="46"/>
        <v>0</v>
      </c>
      <c r="D994" s="17">
        <f>IF(A994&lt;=Goals!$C$2,Goals!$H$2*Cashflows!$C994,0)</f>
        <v>0</v>
      </c>
      <c r="E994" s="17">
        <f>IF(C994&lt;=Goals!$C$3,Goals!$H$3*Cashflows!$C994,0)</f>
        <v>0</v>
      </c>
      <c r="F994" s="17">
        <f>IF(D994&lt;=Goals!$C$4,Goals!$H$4*Cashflows!$C994,0)</f>
        <v>0</v>
      </c>
      <c r="G994" s="17">
        <f>IF(E994&lt;=Goals!$C$5,Goals!$H$5*Cashflows!$C994,0)</f>
        <v>0</v>
      </c>
    </row>
    <row r="995" spans="1:7" x14ac:dyDescent="0.35">
      <c r="A995" s="1">
        <f t="shared" si="47"/>
        <v>42511</v>
      </c>
      <c r="B995" s="1">
        <f t="shared" si="45"/>
        <v>38861</v>
      </c>
      <c r="C995">
        <f t="shared" si="46"/>
        <v>0</v>
      </c>
      <c r="D995" s="17">
        <f>IF(A995&lt;=Goals!$C$2,Goals!$H$2*Cashflows!$C995,0)</f>
        <v>0</v>
      </c>
      <c r="E995" s="17">
        <f>IF(C995&lt;=Goals!$C$3,Goals!$H$3*Cashflows!$C995,0)</f>
        <v>0</v>
      </c>
      <c r="F995" s="17">
        <f>IF(D995&lt;=Goals!$C$4,Goals!$H$4*Cashflows!$C995,0)</f>
        <v>0</v>
      </c>
      <c r="G995" s="17">
        <f>IF(E995&lt;=Goals!$C$5,Goals!$H$5*Cashflows!$C995,0)</f>
        <v>0</v>
      </c>
    </row>
    <row r="996" spans="1:7" x14ac:dyDescent="0.35">
      <c r="A996" s="1">
        <f t="shared" si="47"/>
        <v>42512</v>
      </c>
      <c r="B996" s="1">
        <f t="shared" si="45"/>
        <v>38862</v>
      </c>
      <c r="C996">
        <f t="shared" si="46"/>
        <v>0</v>
      </c>
      <c r="D996" s="17">
        <f>IF(A996&lt;=Goals!$C$2,Goals!$H$2*Cashflows!$C996,0)</f>
        <v>0</v>
      </c>
      <c r="E996" s="17">
        <f>IF(C996&lt;=Goals!$C$3,Goals!$H$3*Cashflows!$C996,0)</f>
        <v>0</v>
      </c>
      <c r="F996" s="17">
        <f>IF(D996&lt;=Goals!$C$4,Goals!$H$4*Cashflows!$C996,0)</f>
        <v>0</v>
      </c>
      <c r="G996" s="17">
        <f>IF(E996&lt;=Goals!$C$5,Goals!$H$5*Cashflows!$C996,0)</f>
        <v>0</v>
      </c>
    </row>
    <row r="997" spans="1:7" x14ac:dyDescent="0.35">
      <c r="A997" s="1">
        <f t="shared" si="47"/>
        <v>42513</v>
      </c>
      <c r="B997" s="1">
        <f t="shared" si="45"/>
        <v>38863</v>
      </c>
      <c r="C997">
        <f t="shared" si="46"/>
        <v>0</v>
      </c>
      <c r="D997" s="17">
        <f>IF(A997&lt;=Goals!$C$2,Goals!$H$2*Cashflows!$C997,0)</f>
        <v>0</v>
      </c>
      <c r="E997" s="17">
        <f>IF(C997&lt;=Goals!$C$3,Goals!$H$3*Cashflows!$C997,0)</f>
        <v>0</v>
      </c>
      <c r="F997" s="17">
        <f>IF(D997&lt;=Goals!$C$4,Goals!$H$4*Cashflows!$C997,0)</f>
        <v>0</v>
      </c>
      <c r="G997" s="17">
        <f>IF(E997&lt;=Goals!$C$5,Goals!$H$5*Cashflows!$C997,0)</f>
        <v>0</v>
      </c>
    </row>
    <row r="998" spans="1:7" x14ac:dyDescent="0.35">
      <c r="A998" s="1">
        <f t="shared" si="47"/>
        <v>42514</v>
      </c>
      <c r="B998" s="1">
        <f t="shared" si="45"/>
        <v>38864</v>
      </c>
      <c r="C998">
        <f t="shared" si="46"/>
        <v>0</v>
      </c>
      <c r="D998" s="17">
        <f>IF(A998&lt;=Goals!$C$2,Goals!$H$2*Cashflows!$C998,0)</f>
        <v>0</v>
      </c>
      <c r="E998" s="17">
        <f>IF(C998&lt;=Goals!$C$3,Goals!$H$3*Cashflows!$C998,0)</f>
        <v>0</v>
      </c>
      <c r="F998" s="17">
        <f>IF(D998&lt;=Goals!$C$4,Goals!$H$4*Cashflows!$C998,0)</f>
        <v>0</v>
      </c>
      <c r="G998" s="17">
        <f>IF(E998&lt;=Goals!$C$5,Goals!$H$5*Cashflows!$C998,0)</f>
        <v>0</v>
      </c>
    </row>
    <row r="999" spans="1:7" x14ac:dyDescent="0.35">
      <c r="A999" s="1">
        <f t="shared" si="47"/>
        <v>42515</v>
      </c>
      <c r="B999" s="1">
        <f t="shared" si="45"/>
        <v>38865</v>
      </c>
      <c r="C999">
        <f t="shared" si="46"/>
        <v>0</v>
      </c>
      <c r="D999" s="17">
        <f>IF(A999&lt;=Goals!$C$2,Goals!$H$2*Cashflows!$C999,0)</f>
        <v>0</v>
      </c>
      <c r="E999" s="17">
        <f>IF(C999&lt;=Goals!$C$3,Goals!$H$3*Cashflows!$C999,0)</f>
        <v>0</v>
      </c>
      <c r="F999" s="17">
        <f>IF(D999&lt;=Goals!$C$4,Goals!$H$4*Cashflows!$C999,0)</f>
        <v>0</v>
      </c>
      <c r="G999" s="17">
        <f>IF(E999&lt;=Goals!$C$5,Goals!$H$5*Cashflows!$C999,0)</f>
        <v>0</v>
      </c>
    </row>
    <row r="1000" spans="1:7" x14ac:dyDescent="0.35">
      <c r="A1000" s="1">
        <f t="shared" si="47"/>
        <v>42516</v>
      </c>
      <c r="B1000" s="1">
        <f t="shared" si="45"/>
        <v>38866</v>
      </c>
      <c r="C1000">
        <f t="shared" si="46"/>
        <v>0</v>
      </c>
      <c r="D1000" s="17">
        <f>IF(A1000&lt;=Goals!$C$2,Goals!$H$2*Cashflows!$C1000,0)</f>
        <v>0</v>
      </c>
      <c r="E1000" s="17">
        <f>IF(C1000&lt;=Goals!$C$3,Goals!$H$3*Cashflows!$C1000,0)</f>
        <v>0</v>
      </c>
      <c r="F1000" s="17">
        <f>IF(D1000&lt;=Goals!$C$4,Goals!$H$4*Cashflows!$C1000,0)</f>
        <v>0</v>
      </c>
      <c r="G1000" s="17">
        <f>IF(E1000&lt;=Goals!$C$5,Goals!$H$5*Cashflows!$C1000,0)</f>
        <v>0</v>
      </c>
    </row>
    <row r="1001" spans="1:7" x14ac:dyDescent="0.35">
      <c r="A1001" s="1">
        <f t="shared" si="47"/>
        <v>42517</v>
      </c>
      <c r="B1001" s="1">
        <f t="shared" si="45"/>
        <v>38867</v>
      </c>
      <c r="C1001">
        <f t="shared" si="46"/>
        <v>0</v>
      </c>
      <c r="D1001" s="17">
        <f>IF(A1001&lt;=Goals!$C$2,Goals!$H$2*Cashflows!$C1001,0)</f>
        <v>0</v>
      </c>
      <c r="E1001" s="17">
        <f>IF(C1001&lt;=Goals!$C$3,Goals!$H$3*Cashflows!$C1001,0)</f>
        <v>0</v>
      </c>
      <c r="F1001" s="17">
        <f>IF(D1001&lt;=Goals!$C$4,Goals!$H$4*Cashflows!$C1001,0)</f>
        <v>0</v>
      </c>
      <c r="G1001" s="17">
        <f>IF(E1001&lt;=Goals!$C$5,Goals!$H$5*Cashflows!$C1001,0)</f>
        <v>0</v>
      </c>
    </row>
    <row r="1002" spans="1:7" x14ac:dyDescent="0.35">
      <c r="A1002" s="1">
        <f t="shared" si="47"/>
        <v>42518</v>
      </c>
      <c r="B1002" s="1">
        <f t="shared" si="45"/>
        <v>38868</v>
      </c>
      <c r="C1002">
        <f t="shared" si="46"/>
        <v>0</v>
      </c>
      <c r="D1002" s="17">
        <f>IF(A1002&lt;=Goals!$C$2,Goals!$H$2*Cashflows!$C1002,0)</f>
        <v>0</v>
      </c>
      <c r="E1002" s="17">
        <f>IF(C1002&lt;=Goals!$C$3,Goals!$H$3*Cashflows!$C1002,0)</f>
        <v>0</v>
      </c>
      <c r="F1002" s="17">
        <f>IF(D1002&lt;=Goals!$C$4,Goals!$H$4*Cashflows!$C1002,0)</f>
        <v>0</v>
      </c>
      <c r="G1002" s="17">
        <f>IF(E1002&lt;=Goals!$C$5,Goals!$H$5*Cashflows!$C1002,0)</f>
        <v>0</v>
      </c>
    </row>
    <row r="1003" spans="1:7" x14ac:dyDescent="0.35">
      <c r="A1003" s="1">
        <f t="shared" si="47"/>
        <v>42519</v>
      </c>
      <c r="B1003" s="1">
        <f t="shared" si="45"/>
        <v>38869</v>
      </c>
      <c r="C1003">
        <f t="shared" si="46"/>
        <v>0</v>
      </c>
      <c r="D1003" s="17">
        <f>IF(A1003&lt;=Goals!$C$2,Goals!$H$2*Cashflows!$C1003,0)</f>
        <v>0</v>
      </c>
      <c r="E1003" s="17">
        <f>IF(C1003&lt;=Goals!$C$3,Goals!$H$3*Cashflows!$C1003,0)</f>
        <v>0</v>
      </c>
      <c r="F1003" s="17">
        <f>IF(D1003&lt;=Goals!$C$4,Goals!$H$4*Cashflows!$C1003,0)</f>
        <v>0</v>
      </c>
      <c r="G1003" s="17">
        <f>IF(E1003&lt;=Goals!$C$5,Goals!$H$5*Cashflows!$C1003,0)</f>
        <v>0</v>
      </c>
    </row>
    <row r="1004" spans="1:7" x14ac:dyDescent="0.35">
      <c r="A1004" s="1">
        <f t="shared" si="47"/>
        <v>42520</v>
      </c>
      <c r="B1004" s="1">
        <f t="shared" si="45"/>
        <v>38870</v>
      </c>
      <c r="C1004">
        <f t="shared" si="46"/>
        <v>0</v>
      </c>
      <c r="D1004" s="17">
        <f>IF(A1004&lt;=Goals!$C$2,Goals!$H$2*Cashflows!$C1004,0)</f>
        <v>0</v>
      </c>
      <c r="E1004" s="17">
        <f>IF(C1004&lt;=Goals!$C$3,Goals!$H$3*Cashflows!$C1004,0)</f>
        <v>0</v>
      </c>
      <c r="F1004" s="17">
        <f>IF(D1004&lt;=Goals!$C$4,Goals!$H$4*Cashflows!$C1004,0)</f>
        <v>0</v>
      </c>
      <c r="G1004" s="17">
        <f>IF(E1004&lt;=Goals!$C$5,Goals!$H$5*Cashflows!$C1004,0)</f>
        <v>0</v>
      </c>
    </row>
    <row r="1005" spans="1:7" x14ac:dyDescent="0.35">
      <c r="A1005" s="1">
        <f t="shared" si="47"/>
        <v>42521</v>
      </c>
      <c r="B1005" s="1">
        <f t="shared" si="45"/>
        <v>38871</v>
      </c>
      <c r="C1005">
        <f t="shared" si="46"/>
        <v>0</v>
      </c>
      <c r="D1005" s="17">
        <f>IF(A1005&lt;=Goals!$C$2,Goals!$H$2*Cashflows!$C1005,0)</f>
        <v>0</v>
      </c>
      <c r="E1005" s="17">
        <f>IF(C1005&lt;=Goals!$C$3,Goals!$H$3*Cashflows!$C1005,0)</f>
        <v>0</v>
      </c>
      <c r="F1005" s="17">
        <f>IF(D1005&lt;=Goals!$C$4,Goals!$H$4*Cashflows!$C1005,0)</f>
        <v>0</v>
      </c>
      <c r="G1005" s="17">
        <f>IF(E1005&lt;=Goals!$C$5,Goals!$H$5*Cashflows!$C1005,0)</f>
        <v>0</v>
      </c>
    </row>
    <row r="1006" spans="1:7" x14ac:dyDescent="0.35">
      <c r="A1006" s="1">
        <f t="shared" si="47"/>
        <v>42522</v>
      </c>
      <c r="B1006" s="1">
        <f t="shared" si="45"/>
        <v>38872</v>
      </c>
      <c r="C1006">
        <f t="shared" si="46"/>
        <v>1</v>
      </c>
      <c r="D1006" s="17">
        <f>IF(A1006&lt;=Goals!$C$2,Goals!$H$2*Cashflows!$C1006,0)</f>
        <v>0</v>
      </c>
      <c r="E1006" s="17">
        <f>IF(C1006&lt;=Goals!$C$3,Goals!$H$3*Cashflows!$C1006,0)</f>
        <v>22007.023580692319</v>
      </c>
      <c r="F1006" s="17">
        <f>IF(D1006&lt;=Goals!$C$4,Goals!$H$4*Cashflows!$C1006,0)</f>
        <v>25744.727835775411</v>
      </c>
      <c r="G1006" s="17">
        <f>IF(E1006&lt;=Goals!$C$5,Goals!$H$5*Cashflows!$C1006,0)</f>
        <v>3109.7089690514217</v>
      </c>
    </row>
    <row r="1007" spans="1:7" x14ac:dyDescent="0.35">
      <c r="A1007" s="1">
        <f t="shared" si="47"/>
        <v>42523</v>
      </c>
      <c r="B1007" s="1">
        <f t="shared" si="45"/>
        <v>38873</v>
      </c>
      <c r="C1007">
        <f t="shared" si="46"/>
        <v>0</v>
      </c>
      <c r="D1007" s="17">
        <f>IF(A1007&lt;=Goals!$C$2,Goals!$H$2*Cashflows!$C1007,0)</f>
        <v>0</v>
      </c>
      <c r="E1007" s="17">
        <f>IF(C1007&lt;=Goals!$C$3,Goals!$H$3*Cashflows!$C1007,0)</f>
        <v>0</v>
      </c>
      <c r="F1007" s="17">
        <f>IF(D1007&lt;=Goals!$C$4,Goals!$H$4*Cashflows!$C1007,0)</f>
        <v>0</v>
      </c>
      <c r="G1007" s="17">
        <f>IF(E1007&lt;=Goals!$C$5,Goals!$H$5*Cashflows!$C1007,0)</f>
        <v>0</v>
      </c>
    </row>
    <row r="1008" spans="1:7" x14ac:dyDescent="0.35">
      <c r="A1008" s="1">
        <f t="shared" si="47"/>
        <v>42524</v>
      </c>
      <c r="B1008" s="1">
        <f t="shared" si="45"/>
        <v>38874</v>
      </c>
      <c r="C1008">
        <f t="shared" si="46"/>
        <v>0</v>
      </c>
      <c r="D1008" s="17">
        <f>IF(A1008&lt;=Goals!$C$2,Goals!$H$2*Cashflows!$C1008,0)</f>
        <v>0</v>
      </c>
      <c r="E1008" s="17">
        <f>IF(C1008&lt;=Goals!$C$3,Goals!$H$3*Cashflows!$C1008,0)</f>
        <v>0</v>
      </c>
      <c r="F1008" s="17">
        <f>IF(D1008&lt;=Goals!$C$4,Goals!$H$4*Cashflows!$C1008,0)</f>
        <v>0</v>
      </c>
      <c r="G1008" s="17">
        <f>IF(E1008&lt;=Goals!$C$5,Goals!$H$5*Cashflows!$C1008,0)</f>
        <v>0</v>
      </c>
    </row>
    <row r="1009" spans="1:7" x14ac:dyDescent="0.35">
      <c r="A1009" s="1">
        <f t="shared" si="47"/>
        <v>42525</v>
      </c>
      <c r="B1009" s="1">
        <f t="shared" si="45"/>
        <v>38875</v>
      </c>
      <c r="C1009">
        <f t="shared" si="46"/>
        <v>0</v>
      </c>
      <c r="D1009" s="17">
        <f>IF(A1009&lt;=Goals!$C$2,Goals!$H$2*Cashflows!$C1009,0)</f>
        <v>0</v>
      </c>
      <c r="E1009" s="17">
        <f>IF(C1009&lt;=Goals!$C$3,Goals!$H$3*Cashflows!$C1009,0)</f>
        <v>0</v>
      </c>
      <c r="F1009" s="17">
        <f>IF(D1009&lt;=Goals!$C$4,Goals!$H$4*Cashflows!$C1009,0)</f>
        <v>0</v>
      </c>
      <c r="G1009" s="17">
        <f>IF(E1009&lt;=Goals!$C$5,Goals!$H$5*Cashflows!$C1009,0)</f>
        <v>0</v>
      </c>
    </row>
    <row r="1010" spans="1:7" x14ac:dyDescent="0.35">
      <c r="A1010" s="1">
        <f t="shared" si="47"/>
        <v>42526</v>
      </c>
      <c r="B1010" s="1">
        <f t="shared" si="45"/>
        <v>38876</v>
      </c>
      <c r="C1010">
        <f t="shared" si="46"/>
        <v>0</v>
      </c>
      <c r="D1010" s="17">
        <f>IF(A1010&lt;=Goals!$C$2,Goals!$H$2*Cashflows!$C1010,0)</f>
        <v>0</v>
      </c>
      <c r="E1010" s="17">
        <f>IF(C1010&lt;=Goals!$C$3,Goals!$H$3*Cashflows!$C1010,0)</f>
        <v>0</v>
      </c>
      <c r="F1010" s="17">
        <f>IF(D1010&lt;=Goals!$C$4,Goals!$H$4*Cashflows!$C1010,0)</f>
        <v>0</v>
      </c>
      <c r="G1010" s="17">
        <f>IF(E1010&lt;=Goals!$C$5,Goals!$H$5*Cashflows!$C1010,0)</f>
        <v>0</v>
      </c>
    </row>
    <row r="1011" spans="1:7" x14ac:dyDescent="0.35">
      <c r="A1011" s="1">
        <f t="shared" si="47"/>
        <v>42527</v>
      </c>
      <c r="B1011" s="1">
        <f t="shared" si="45"/>
        <v>38877</v>
      </c>
      <c r="C1011">
        <f t="shared" si="46"/>
        <v>0</v>
      </c>
      <c r="D1011" s="17">
        <f>IF(A1011&lt;=Goals!$C$2,Goals!$H$2*Cashflows!$C1011,0)</f>
        <v>0</v>
      </c>
      <c r="E1011" s="17">
        <f>IF(C1011&lt;=Goals!$C$3,Goals!$H$3*Cashflows!$C1011,0)</f>
        <v>0</v>
      </c>
      <c r="F1011" s="17">
        <f>IF(D1011&lt;=Goals!$C$4,Goals!$H$4*Cashflows!$C1011,0)</f>
        <v>0</v>
      </c>
      <c r="G1011" s="17">
        <f>IF(E1011&lt;=Goals!$C$5,Goals!$H$5*Cashflows!$C1011,0)</f>
        <v>0</v>
      </c>
    </row>
    <row r="1012" spans="1:7" x14ac:dyDescent="0.35">
      <c r="A1012" s="1">
        <f t="shared" si="47"/>
        <v>42528</v>
      </c>
      <c r="B1012" s="1">
        <f t="shared" si="45"/>
        <v>38878</v>
      </c>
      <c r="C1012">
        <f t="shared" si="46"/>
        <v>0</v>
      </c>
      <c r="D1012" s="17">
        <f>IF(A1012&lt;=Goals!$C$2,Goals!$H$2*Cashflows!$C1012,0)</f>
        <v>0</v>
      </c>
      <c r="E1012" s="17">
        <f>IF(C1012&lt;=Goals!$C$3,Goals!$H$3*Cashflows!$C1012,0)</f>
        <v>0</v>
      </c>
      <c r="F1012" s="17">
        <f>IF(D1012&lt;=Goals!$C$4,Goals!$H$4*Cashflows!$C1012,0)</f>
        <v>0</v>
      </c>
      <c r="G1012" s="17">
        <f>IF(E1012&lt;=Goals!$C$5,Goals!$H$5*Cashflows!$C1012,0)</f>
        <v>0</v>
      </c>
    </row>
    <row r="1013" spans="1:7" x14ac:dyDescent="0.35">
      <c r="A1013" s="1">
        <f t="shared" si="47"/>
        <v>42529</v>
      </c>
      <c r="B1013" s="1">
        <f t="shared" si="45"/>
        <v>38879</v>
      </c>
      <c r="C1013">
        <f t="shared" si="46"/>
        <v>0</v>
      </c>
      <c r="D1013" s="17">
        <f>IF(A1013&lt;=Goals!$C$2,Goals!$H$2*Cashflows!$C1013,0)</f>
        <v>0</v>
      </c>
      <c r="E1013" s="17">
        <f>IF(C1013&lt;=Goals!$C$3,Goals!$H$3*Cashflows!$C1013,0)</f>
        <v>0</v>
      </c>
      <c r="F1013" s="17">
        <f>IF(D1013&lt;=Goals!$C$4,Goals!$H$4*Cashflows!$C1013,0)</f>
        <v>0</v>
      </c>
      <c r="G1013" s="17">
        <f>IF(E1013&lt;=Goals!$C$5,Goals!$H$5*Cashflows!$C1013,0)</f>
        <v>0</v>
      </c>
    </row>
    <row r="1014" spans="1:7" x14ac:dyDescent="0.35">
      <c r="A1014" s="1">
        <f t="shared" si="47"/>
        <v>42530</v>
      </c>
      <c r="B1014" s="1">
        <f t="shared" si="45"/>
        <v>38880</v>
      </c>
      <c r="C1014">
        <f t="shared" si="46"/>
        <v>0</v>
      </c>
      <c r="D1014" s="17">
        <f>IF(A1014&lt;=Goals!$C$2,Goals!$H$2*Cashflows!$C1014,0)</f>
        <v>0</v>
      </c>
      <c r="E1014" s="17">
        <f>IF(C1014&lt;=Goals!$C$3,Goals!$H$3*Cashflows!$C1014,0)</f>
        <v>0</v>
      </c>
      <c r="F1014" s="17">
        <f>IF(D1014&lt;=Goals!$C$4,Goals!$H$4*Cashflows!$C1014,0)</f>
        <v>0</v>
      </c>
      <c r="G1014" s="17">
        <f>IF(E1014&lt;=Goals!$C$5,Goals!$H$5*Cashflows!$C1014,0)</f>
        <v>0</v>
      </c>
    </row>
    <row r="1015" spans="1:7" x14ac:dyDescent="0.35">
      <c r="A1015" s="1">
        <f t="shared" si="47"/>
        <v>42531</v>
      </c>
      <c r="B1015" s="1">
        <f t="shared" si="45"/>
        <v>38881</v>
      </c>
      <c r="C1015">
        <f t="shared" si="46"/>
        <v>0</v>
      </c>
      <c r="D1015" s="17">
        <f>IF(A1015&lt;=Goals!$C$2,Goals!$H$2*Cashflows!$C1015,0)</f>
        <v>0</v>
      </c>
      <c r="E1015" s="17">
        <f>IF(C1015&lt;=Goals!$C$3,Goals!$H$3*Cashflows!$C1015,0)</f>
        <v>0</v>
      </c>
      <c r="F1015" s="17">
        <f>IF(D1015&lt;=Goals!$C$4,Goals!$H$4*Cashflows!$C1015,0)</f>
        <v>0</v>
      </c>
      <c r="G1015" s="17">
        <f>IF(E1015&lt;=Goals!$C$5,Goals!$H$5*Cashflows!$C1015,0)</f>
        <v>0</v>
      </c>
    </row>
    <row r="1016" spans="1:7" x14ac:dyDescent="0.35">
      <c r="A1016" s="1">
        <f t="shared" si="47"/>
        <v>42532</v>
      </c>
      <c r="B1016" s="1">
        <f t="shared" si="45"/>
        <v>38882</v>
      </c>
      <c r="C1016">
        <f t="shared" si="46"/>
        <v>0</v>
      </c>
      <c r="D1016" s="17">
        <f>IF(A1016&lt;=Goals!$C$2,Goals!$H$2*Cashflows!$C1016,0)</f>
        <v>0</v>
      </c>
      <c r="E1016" s="17">
        <f>IF(C1016&lt;=Goals!$C$3,Goals!$H$3*Cashflows!$C1016,0)</f>
        <v>0</v>
      </c>
      <c r="F1016" s="17">
        <f>IF(D1016&lt;=Goals!$C$4,Goals!$H$4*Cashflows!$C1016,0)</f>
        <v>0</v>
      </c>
      <c r="G1016" s="17">
        <f>IF(E1016&lt;=Goals!$C$5,Goals!$H$5*Cashflows!$C1016,0)</f>
        <v>0</v>
      </c>
    </row>
    <row r="1017" spans="1:7" x14ac:dyDescent="0.35">
      <c r="A1017" s="1">
        <f t="shared" si="47"/>
        <v>42533</v>
      </c>
      <c r="B1017" s="1">
        <f t="shared" si="45"/>
        <v>38883</v>
      </c>
      <c r="C1017">
        <f t="shared" si="46"/>
        <v>0</v>
      </c>
      <c r="D1017" s="17">
        <f>IF(A1017&lt;=Goals!$C$2,Goals!$H$2*Cashflows!$C1017,0)</f>
        <v>0</v>
      </c>
      <c r="E1017" s="17">
        <f>IF(C1017&lt;=Goals!$C$3,Goals!$H$3*Cashflows!$C1017,0)</f>
        <v>0</v>
      </c>
      <c r="F1017" s="17">
        <f>IF(D1017&lt;=Goals!$C$4,Goals!$H$4*Cashflows!$C1017,0)</f>
        <v>0</v>
      </c>
      <c r="G1017" s="17">
        <f>IF(E1017&lt;=Goals!$C$5,Goals!$H$5*Cashflows!$C1017,0)</f>
        <v>0</v>
      </c>
    </row>
    <row r="1018" spans="1:7" x14ac:dyDescent="0.35">
      <c r="A1018" s="1">
        <f t="shared" si="47"/>
        <v>42534</v>
      </c>
      <c r="B1018" s="1">
        <f t="shared" si="45"/>
        <v>38884</v>
      </c>
      <c r="C1018">
        <f t="shared" si="46"/>
        <v>0</v>
      </c>
      <c r="D1018" s="17">
        <f>IF(A1018&lt;=Goals!$C$2,Goals!$H$2*Cashflows!$C1018,0)</f>
        <v>0</v>
      </c>
      <c r="E1018" s="17">
        <f>IF(C1018&lt;=Goals!$C$3,Goals!$H$3*Cashflows!$C1018,0)</f>
        <v>0</v>
      </c>
      <c r="F1018" s="17">
        <f>IF(D1018&lt;=Goals!$C$4,Goals!$H$4*Cashflows!$C1018,0)</f>
        <v>0</v>
      </c>
      <c r="G1018" s="17">
        <f>IF(E1018&lt;=Goals!$C$5,Goals!$H$5*Cashflows!$C1018,0)</f>
        <v>0</v>
      </c>
    </row>
    <row r="1019" spans="1:7" x14ac:dyDescent="0.35">
      <c r="A1019" s="1">
        <f t="shared" si="47"/>
        <v>42535</v>
      </c>
      <c r="B1019" s="1">
        <f t="shared" si="45"/>
        <v>38885</v>
      </c>
      <c r="C1019">
        <f t="shared" si="46"/>
        <v>0</v>
      </c>
      <c r="D1019" s="17">
        <f>IF(A1019&lt;=Goals!$C$2,Goals!$H$2*Cashflows!$C1019,0)</f>
        <v>0</v>
      </c>
      <c r="E1019" s="17">
        <f>IF(C1019&lt;=Goals!$C$3,Goals!$H$3*Cashflows!$C1019,0)</f>
        <v>0</v>
      </c>
      <c r="F1019" s="17">
        <f>IF(D1019&lt;=Goals!$C$4,Goals!$H$4*Cashflows!$C1019,0)</f>
        <v>0</v>
      </c>
      <c r="G1019" s="17">
        <f>IF(E1019&lt;=Goals!$C$5,Goals!$H$5*Cashflows!$C1019,0)</f>
        <v>0</v>
      </c>
    </row>
    <row r="1020" spans="1:7" x14ac:dyDescent="0.35">
      <c r="A1020" s="1">
        <f t="shared" si="47"/>
        <v>42536</v>
      </c>
      <c r="B1020" s="1">
        <f t="shared" si="45"/>
        <v>38886</v>
      </c>
      <c r="C1020">
        <f t="shared" si="46"/>
        <v>0</v>
      </c>
      <c r="D1020" s="17">
        <f>IF(A1020&lt;=Goals!$C$2,Goals!$H$2*Cashflows!$C1020,0)</f>
        <v>0</v>
      </c>
      <c r="E1020" s="17">
        <f>IF(C1020&lt;=Goals!$C$3,Goals!$H$3*Cashflows!$C1020,0)</f>
        <v>0</v>
      </c>
      <c r="F1020" s="17">
        <f>IF(D1020&lt;=Goals!$C$4,Goals!$H$4*Cashflows!$C1020,0)</f>
        <v>0</v>
      </c>
      <c r="G1020" s="17">
        <f>IF(E1020&lt;=Goals!$C$5,Goals!$H$5*Cashflows!$C1020,0)</f>
        <v>0</v>
      </c>
    </row>
    <row r="1021" spans="1:7" x14ac:dyDescent="0.35">
      <c r="A1021" s="1">
        <f t="shared" si="47"/>
        <v>42537</v>
      </c>
      <c r="B1021" s="1">
        <f t="shared" si="45"/>
        <v>38887</v>
      </c>
      <c r="C1021">
        <f t="shared" si="46"/>
        <v>0</v>
      </c>
      <c r="D1021" s="17">
        <f>IF(A1021&lt;=Goals!$C$2,Goals!$H$2*Cashflows!$C1021,0)</f>
        <v>0</v>
      </c>
      <c r="E1021" s="17">
        <f>IF(C1021&lt;=Goals!$C$3,Goals!$H$3*Cashflows!$C1021,0)</f>
        <v>0</v>
      </c>
      <c r="F1021" s="17">
        <f>IF(D1021&lt;=Goals!$C$4,Goals!$H$4*Cashflows!$C1021,0)</f>
        <v>0</v>
      </c>
      <c r="G1021" s="17">
        <f>IF(E1021&lt;=Goals!$C$5,Goals!$H$5*Cashflows!$C1021,0)</f>
        <v>0</v>
      </c>
    </row>
    <row r="1022" spans="1:7" x14ac:dyDescent="0.35">
      <c r="A1022" s="1">
        <f t="shared" si="47"/>
        <v>42538</v>
      </c>
      <c r="B1022" s="1">
        <f t="shared" si="45"/>
        <v>38888</v>
      </c>
      <c r="C1022">
        <f t="shared" si="46"/>
        <v>0</v>
      </c>
      <c r="D1022" s="17">
        <f>IF(A1022&lt;=Goals!$C$2,Goals!$H$2*Cashflows!$C1022,0)</f>
        <v>0</v>
      </c>
      <c r="E1022" s="17">
        <f>IF(C1022&lt;=Goals!$C$3,Goals!$H$3*Cashflows!$C1022,0)</f>
        <v>0</v>
      </c>
      <c r="F1022" s="17">
        <f>IF(D1022&lt;=Goals!$C$4,Goals!$H$4*Cashflows!$C1022,0)</f>
        <v>0</v>
      </c>
      <c r="G1022" s="17">
        <f>IF(E1022&lt;=Goals!$C$5,Goals!$H$5*Cashflows!$C1022,0)</f>
        <v>0</v>
      </c>
    </row>
    <row r="1023" spans="1:7" x14ac:dyDescent="0.35">
      <c r="A1023" s="1">
        <f t="shared" si="47"/>
        <v>42539</v>
      </c>
      <c r="B1023" s="1">
        <f t="shared" si="45"/>
        <v>38889</v>
      </c>
      <c r="C1023">
        <f t="shared" si="46"/>
        <v>0</v>
      </c>
      <c r="D1023" s="17">
        <f>IF(A1023&lt;=Goals!$C$2,Goals!$H$2*Cashflows!$C1023,0)</f>
        <v>0</v>
      </c>
      <c r="E1023" s="17">
        <f>IF(C1023&lt;=Goals!$C$3,Goals!$H$3*Cashflows!$C1023,0)</f>
        <v>0</v>
      </c>
      <c r="F1023" s="17">
        <f>IF(D1023&lt;=Goals!$C$4,Goals!$H$4*Cashflows!$C1023,0)</f>
        <v>0</v>
      </c>
      <c r="G1023" s="17">
        <f>IF(E1023&lt;=Goals!$C$5,Goals!$H$5*Cashflows!$C1023,0)</f>
        <v>0</v>
      </c>
    </row>
    <row r="1024" spans="1:7" x14ac:dyDescent="0.35">
      <c r="A1024" s="1">
        <f t="shared" si="47"/>
        <v>42540</v>
      </c>
      <c r="B1024" s="1">
        <f t="shared" si="45"/>
        <v>38890</v>
      </c>
      <c r="C1024">
        <f t="shared" si="46"/>
        <v>0</v>
      </c>
      <c r="D1024" s="17">
        <f>IF(A1024&lt;=Goals!$C$2,Goals!$H$2*Cashflows!$C1024,0)</f>
        <v>0</v>
      </c>
      <c r="E1024" s="17">
        <f>IF(C1024&lt;=Goals!$C$3,Goals!$H$3*Cashflows!$C1024,0)</f>
        <v>0</v>
      </c>
      <c r="F1024" s="17">
        <f>IF(D1024&lt;=Goals!$C$4,Goals!$H$4*Cashflows!$C1024,0)</f>
        <v>0</v>
      </c>
      <c r="G1024" s="17">
        <f>IF(E1024&lt;=Goals!$C$5,Goals!$H$5*Cashflows!$C1024,0)</f>
        <v>0</v>
      </c>
    </row>
    <row r="1025" spans="1:7" x14ac:dyDescent="0.35">
      <c r="A1025" s="1">
        <f t="shared" si="47"/>
        <v>42541</v>
      </c>
      <c r="B1025" s="1">
        <f t="shared" si="45"/>
        <v>38891</v>
      </c>
      <c r="C1025">
        <f t="shared" si="46"/>
        <v>0</v>
      </c>
      <c r="D1025" s="17">
        <f>IF(A1025&lt;=Goals!$C$2,Goals!$H$2*Cashflows!$C1025,0)</f>
        <v>0</v>
      </c>
      <c r="E1025" s="17">
        <f>IF(C1025&lt;=Goals!$C$3,Goals!$H$3*Cashflows!$C1025,0)</f>
        <v>0</v>
      </c>
      <c r="F1025" s="17">
        <f>IF(D1025&lt;=Goals!$C$4,Goals!$H$4*Cashflows!$C1025,0)</f>
        <v>0</v>
      </c>
      <c r="G1025" s="17">
        <f>IF(E1025&lt;=Goals!$C$5,Goals!$H$5*Cashflows!$C1025,0)</f>
        <v>0</v>
      </c>
    </row>
    <row r="1026" spans="1:7" x14ac:dyDescent="0.35">
      <c r="A1026" s="1">
        <f t="shared" si="47"/>
        <v>42542</v>
      </c>
      <c r="B1026" s="1">
        <f t="shared" ref="B1026:B1089" si="48">A1026-(lookback_years*365)</f>
        <v>38892</v>
      </c>
      <c r="C1026">
        <f t="shared" si="46"/>
        <v>0</v>
      </c>
      <c r="D1026" s="17">
        <f>IF(A1026&lt;=Goals!$C$2,Goals!$H$2*Cashflows!$C1026,0)</f>
        <v>0</v>
      </c>
      <c r="E1026" s="17">
        <f>IF(C1026&lt;=Goals!$C$3,Goals!$H$3*Cashflows!$C1026,0)</f>
        <v>0</v>
      </c>
      <c r="F1026" s="17">
        <f>IF(D1026&lt;=Goals!$C$4,Goals!$H$4*Cashflows!$C1026,0)</f>
        <v>0</v>
      </c>
      <c r="G1026" s="17">
        <f>IF(E1026&lt;=Goals!$C$5,Goals!$H$5*Cashflows!$C1026,0)</f>
        <v>0</v>
      </c>
    </row>
    <row r="1027" spans="1:7" x14ac:dyDescent="0.35">
      <c r="A1027" s="1">
        <f t="shared" si="47"/>
        <v>42543</v>
      </c>
      <c r="B1027" s="1">
        <f t="shared" si="48"/>
        <v>38893</v>
      </c>
      <c r="C1027">
        <f t="shared" ref="C1027:C1090" si="49">IF(DAY(A1027)=1,1,0)</f>
        <v>0</v>
      </c>
      <c r="D1027" s="17">
        <f>IF(A1027&lt;=Goals!$C$2,Goals!$H$2*Cashflows!$C1027,0)</f>
        <v>0</v>
      </c>
      <c r="E1027" s="17">
        <f>IF(C1027&lt;=Goals!$C$3,Goals!$H$3*Cashflows!$C1027,0)</f>
        <v>0</v>
      </c>
      <c r="F1027" s="17">
        <f>IF(D1027&lt;=Goals!$C$4,Goals!$H$4*Cashflows!$C1027,0)</f>
        <v>0</v>
      </c>
      <c r="G1027" s="17">
        <f>IF(E1027&lt;=Goals!$C$5,Goals!$H$5*Cashflows!$C1027,0)</f>
        <v>0</v>
      </c>
    </row>
    <row r="1028" spans="1:7" x14ac:dyDescent="0.35">
      <c r="A1028" s="1">
        <f t="shared" ref="A1028:A1091" si="50">A1027+1</f>
        <v>42544</v>
      </c>
      <c r="B1028" s="1">
        <f t="shared" si="48"/>
        <v>38894</v>
      </c>
      <c r="C1028">
        <f t="shared" si="49"/>
        <v>0</v>
      </c>
      <c r="D1028" s="17">
        <f>IF(A1028&lt;=Goals!$C$2,Goals!$H$2*Cashflows!$C1028,0)</f>
        <v>0</v>
      </c>
      <c r="E1028" s="17">
        <f>IF(C1028&lt;=Goals!$C$3,Goals!$H$3*Cashflows!$C1028,0)</f>
        <v>0</v>
      </c>
      <c r="F1028" s="17">
        <f>IF(D1028&lt;=Goals!$C$4,Goals!$H$4*Cashflows!$C1028,0)</f>
        <v>0</v>
      </c>
      <c r="G1028" s="17">
        <f>IF(E1028&lt;=Goals!$C$5,Goals!$H$5*Cashflows!$C1028,0)</f>
        <v>0</v>
      </c>
    </row>
    <row r="1029" spans="1:7" x14ac:dyDescent="0.35">
      <c r="A1029" s="1">
        <f t="shared" si="50"/>
        <v>42545</v>
      </c>
      <c r="B1029" s="1">
        <f t="shared" si="48"/>
        <v>38895</v>
      </c>
      <c r="C1029">
        <f t="shared" si="49"/>
        <v>0</v>
      </c>
      <c r="D1029" s="17">
        <f>IF(A1029&lt;=Goals!$C$2,Goals!$H$2*Cashflows!$C1029,0)</f>
        <v>0</v>
      </c>
      <c r="E1029" s="17">
        <f>IF(C1029&lt;=Goals!$C$3,Goals!$H$3*Cashflows!$C1029,0)</f>
        <v>0</v>
      </c>
      <c r="F1029" s="17">
        <f>IF(D1029&lt;=Goals!$C$4,Goals!$H$4*Cashflows!$C1029,0)</f>
        <v>0</v>
      </c>
      <c r="G1029" s="17">
        <f>IF(E1029&lt;=Goals!$C$5,Goals!$H$5*Cashflows!$C1029,0)</f>
        <v>0</v>
      </c>
    </row>
    <row r="1030" spans="1:7" x14ac:dyDescent="0.35">
      <c r="A1030" s="1">
        <f t="shared" si="50"/>
        <v>42546</v>
      </c>
      <c r="B1030" s="1">
        <f t="shared" si="48"/>
        <v>38896</v>
      </c>
      <c r="C1030">
        <f t="shared" si="49"/>
        <v>0</v>
      </c>
      <c r="D1030" s="17">
        <f>IF(A1030&lt;=Goals!$C$2,Goals!$H$2*Cashflows!$C1030,0)</f>
        <v>0</v>
      </c>
      <c r="E1030" s="17">
        <f>IF(C1030&lt;=Goals!$C$3,Goals!$H$3*Cashflows!$C1030,0)</f>
        <v>0</v>
      </c>
      <c r="F1030" s="17">
        <f>IF(D1030&lt;=Goals!$C$4,Goals!$H$4*Cashflows!$C1030,0)</f>
        <v>0</v>
      </c>
      <c r="G1030" s="17">
        <f>IF(E1030&lt;=Goals!$C$5,Goals!$H$5*Cashflows!$C1030,0)</f>
        <v>0</v>
      </c>
    </row>
    <row r="1031" spans="1:7" x14ac:dyDescent="0.35">
      <c r="A1031" s="1">
        <f t="shared" si="50"/>
        <v>42547</v>
      </c>
      <c r="B1031" s="1">
        <f t="shared" si="48"/>
        <v>38897</v>
      </c>
      <c r="C1031">
        <f t="shared" si="49"/>
        <v>0</v>
      </c>
      <c r="D1031" s="17">
        <f>IF(A1031&lt;=Goals!$C$2,Goals!$H$2*Cashflows!$C1031,0)</f>
        <v>0</v>
      </c>
      <c r="E1031" s="17">
        <f>IF(C1031&lt;=Goals!$C$3,Goals!$H$3*Cashflows!$C1031,0)</f>
        <v>0</v>
      </c>
      <c r="F1031" s="17">
        <f>IF(D1031&lt;=Goals!$C$4,Goals!$H$4*Cashflows!$C1031,0)</f>
        <v>0</v>
      </c>
      <c r="G1031" s="17">
        <f>IF(E1031&lt;=Goals!$C$5,Goals!$H$5*Cashflows!$C1031,0)</f>
        <v>0</v>
      </c>
    </row>
    <row r="1032" spans="1:7" x14ac:dyDescent="0.35">
      <c r="A1032" s="1">
        <f t="shared" si="50"/>
        <v>42548</v>
      </c>
      <c r="B1032" s="1">
        <f t="shared" si="48"/>
        <v>38898</v>
      </c>
      <c r="C1032">
        <f t="shared" si="49"/>
        <v>0</v>
      </c>
      <c r="D1032" s="17">
        <f>IF(A1032&lt;=Goals!$C$2,Goals!$H$2*Cashflows!$C1032,0)</f>
        <v>0</v>
      </c>
      <c r="E1032" s="17">
        <f>IF(C1032&lt;=Goals!$C$3,Goals!$H$3*Cashflows!$C1032,0)</f>
        <v>0</v>
      </c>
      <c r="F1032" s="17">
        <f>IF(D1032&lt;=Goals!$C$4,Goals!$H$4*Cashflows!$C1032,0)</f>
        <v>0</v>
      </c>
      <c r="G1032" s="17">
        <f>IF(E1032&lt;=Goals!$C$5,Goals!$H$5*Cashflows!$C1032,0)</f>
        <v>0</v>
      </c>
    </row>
    <row r="1033" spans="1:7" x14ac:dyDescent="0.35">
      <c r="A1033" s="1">
        <f t="shared" si="50"/>
        <v>42549</v>
      </c>
      <c r="B1033" s="1">
        <f t="shared" si="48"/>
        <v>38899</v>
      </c>
      <c r="C1033">
        <f t="shared" si="49"/>
        <v>0</v>
      </c>
      <c r="D1033" s="17">
        <f>IF(A1033&lt;=Goals!$C$2,Goals!$H$2*Cashflows!$C1033,0)</f>
        <v>0</v>
      </c>
      <c r="E1033" s="17">
        <f>IF(C1033&lt;=Goals!$C$3,Goals!$H$3*Cashflows!$C1033,0)</f>
        <v>0</v>
      </c>
      <c r="F1033" s="17">
        <f>IF(D1033&lt;=Goals!$C$4,Goals!$H$4*Cashflows!$C1033,0)</f>
        <v>0</v>
      </c>
      <c r="G1033" s="17">
        <f>IF(E1033&lt;=Goals!$C$5,Goals!$H$5*Cashflows!$C1033,0)</f>
        <v>0</v>
      </c>
    </row>
    <row r="1034" spans="1:7" x14ac:dyDescent="0.35">
      <c r="A1034" s="1">
        <f t="shared" si="50"/>
        <v>42550</v>
      </c>
      <c r="B1034" s="1">
        <f t="shared" si="48"/>
        <v>38900</v>
      </c>
      <c r="C1034">
        <f t="shared" si="49"/>
        <v>0</v>
      </c>
      <c r="D1034" s="17">
        <f>IF(A1034&lt;=Goals!$C$2,Goals!$H$2*Cashflows!$C1034,0)</f>
        <v>0</v>
      </c>
      <c r="E1034" s="17">
        <f>IF(C1034&lt;=Goals!$C$3,Goals!$H$3*Cashflows!$C1034,0)</f>
        <v>0</v>
      </c>
      <c r="F1034" s="17">
        <f>IF(D1034&lt;=Goals!$C$4,Goals!$H$4*Cashflows!$C1034,0)</f>
        <v>0</v>
      </c>
      <c r="G1034" s="17">
        <f>IF(E1034&lt;=Goals!$C$5,Goals!$H$5*Cashflows!$C1034,0)</f>
        <v>0</v>
      </c>
    </row>
    <row r="1035" spans="1:7" x14ac:dyDescent="0.35">
      <c r="A1035" s="1">
        <f t="shared" si="50"/>
        <v>42551</v>
      </c>
      <c r="B1035" s="1">
        <f t="shared" si="48"/>
        <v>38901</v>
      </c>
      <c r="C1035">
        <f t="shared" si="49"/>
        <v>0</v>
      </c>
      <c r="D1035" s="17">
        <f>IF(A1035&lt;=Goals!$C$2,Goals!$H$2*Cashflows!$C1035,0)</f>
        <v>0</v>
      </c>
      <c r="E1035" s="17">
        <f>IF(C1035&lt;=Goals!$C$3,Goals!$H$3*Cashflows!$C1035,0)</f>
        <v>0</v>
      </c>
      <c r="F1035" s="17">
        <f>IF(D1035&lt;=Goals!$C$4,Goals!$H$4*Cashflows!$C1035,0)</f>
        <v>0</v>
      </c>
      <c r="G1035" s="17">
        <f>IF(E1035&lt;=Goals!$C$5,Goals!$H$5*Cashflows!$C1035,0)</f>
        <v>0</v>
      </c>
    </row>
    <row r="1036" spans="1:7" x14ac:dyDescent="0.35">
      <c r="A1036" s="1">
        <f t="shared" si="50"/>
        <v>42552</v>
      </c>
      <c r="B1036" s="1">
        <f t="shared" si="48"/>
        <v>38902</v>
      </c>
      <c r="C1036">
        <f t="shared" si="49"/>
        <v>1</v>
      </c>
      <c r="D1036" s="17">
        <f>IF(A1036&lt;=Goals!$C$2,Goals!$H$2*Cashflows!$C1036,0)</f>
        <v>0</v>
      </c>
      <c r="E1036" s="17">
        <f>IF(C1036&lt;=Goals!$C$3,Goals!$H$3*Cashflows!$C1036,0)</f>
        <v>22007.023580692319</v>
      </c>
      <c r="F1036" s="17">
        <f>IF(D1036&lt;=Goals!$C$4,Goals!$H$4*Cashflows!$C1036,0)</f>
        <v>25744.727835775411</v>
      </c>
      <c r="G1036" s="17">
        <f>IF(E1036&lt;=Goals!$C$5,Goals!$H$5*Cashflows!$C1036,0)</f>
        <v>3109.7089690514217</v>
      </c>
    </row>
    <row r="1037" spans="1:7" x14ac:dyDescent="0.35">
      <c r="A1037" s="1">
        <f t="shared" si="50"/>
        <v>42553</v>
      </c>
      <c r="B1037" s="1">
        <f t="shared" si="48"/>
        <v>38903</v>
      </c>
      <c r="C1037">
        <f t="shared" si="49"/>
        <v>0</v>
      </c>
      <c r="D1037" s="17">
        <f>IF(A1037&lt;=Goals!$C$2,Goals!$H$2*Cashflows!$C1037,0)</f>
        <v>0</v>
      </c>
      <c r="E1037" s="17">
        <f>IF(C1037&lt;=Goals!$C$3,Goals!$H$3*Cashflows!$C1037,0)</f>
        <v>0</v>
      </c>
      <c r="F1037" s="17">
        <f>IF(D1037&lt;=Goals!$C$4,Goals!$H$4*Cashflows!$C1037,0)</f>
        <v>0</v>
      </c>
      <c r="G1037" s="17">
        <f>IF(E1037&lt;=Goals!$C$5,Goals!$H$5*Cashflows!$C1037,0)</f>
        <v>0</v>
      </c>
    </row>
    <row r="1038" spans="1:7" x14ac:dyDescent="0.35">
      <c r="A1038" s="1">
        <f t="shared" si="50"/>
        <v>42554</v>
      </c>
      <c r="B1038" s="1">
        <f t="shared" si="48"/>
        <v>38904</v>
      </c>
      <c r="C1038">
        <f t="shared" si="49"/>
        <v>0</v>
      </c>
      <c r="D1038" s="17">
        <f>IF(A1038&lt;=Goals!$C$2,Goals!$H$2*Cashflows!$C1038,0)</f>
        <v>0</v>
      </c>
      <c r="E1038" s="17">
        <f>IF(C1038&lt;=Goals!$C$3,Goals!$H$3*Cashflows!$C1038,0)</f>
        <v>0</v>
      </c>
      <c r="F1038" s="17">
        <f>IF(D1038&lt;=Goals!$C$4,Goals!$H$4*Cashflows!$C1038,0)</f>
        <v>0</v>
      </c>
      <c r="G1038" s="17">
        <f>IF(E1038&lt;=Goals!$C$5,Goals!$H$5*Cashflows!$C1038,0)</f>
        <v>0</v>
      </c>
    </row>
    <row r="1039" spans="1:7" x14ac:dyDescent="0.35">
      <c r="A1039" s="1">
        <f t="shared" si="50"/>
        <v>42555</v>
      </c>
      <c r="B1039" s="1">
        <f t="shared" si="48"/>
        <v>38905</v>
      </c>
      <c r="C1039">
        <f t="shared" si="49"/>
        <v>0</v>
      </c>
      <c r="D1039" s="17">
        <f>IF(A1039&lt;=Goals!$C$2,Goals!$H$2*Cashflows!$C1039,0)</f>
        <v>0</v>
      </c>
      <c r="E1039" s="17">
        <f>IF(C1039&lt;=Goals!$C$3,Goals!$H$3*Cashflows!$C1039,0)</f>
        <v>0</v>
      </c>
      <c r="F1039" s="17">
        <f>IF(D1039&lt;=Goals!$C$4,Goals!$H$4*Cashflows!$C1039,0)</f>
        <v>0</v>
      </c>
      <c r="G1039" s="17">
        <f>IF(E1039&lt;=Goals!$C$5,Goals!$H$5*Cashflows!$C1039,0)</f>
        <v>0</v>
      </c>
    </row>
    <row r="1040" spans="1:7" x14ac:dyDescent="0.35">
      <c r="A1040" s="1">
        <f t="shared" si="50"/>
        <v>42556</v>
      </c>
      <c r="B1040" s="1">
        <f t="shared" si="48"/>
        <v>38906</v>
      </c>
      <c r="C1040">
        <f t="shared" si="49"/>
        <v>0</v>
      </c>
      <c r="D1040" s="17">
        <f>IF(A1040&lt;=Goals!$C$2,Goals!$H$2*Cashflows!$C1040,0)</f>
        <v>0</v>
      </c>
      <c r="E1040" s="17">
        <f>IF(C1040&lt;=Goals!$C$3,Goals!$H$3*Cashflows!$C1040,0)</f>
        <v>0</v>
      </c>
      <c r="F1040" s="17">
        <f>IF(D1040&lt;=Goals!$C$4,Goals!$H$4*Cashflows!$C1040,0)</f>
        <v>0</v>
      </c>
      <c r="G1040" s="17">
        <f>IF(E1040&lt;=Goals!$C$5,Goals!$H$5*Cashflows!$C1040,0)</f>
        <v>0</v>
      </c>
    </row>
    <row r="1041" spans="1:7" x14ac:dyDescent="0.35">
      <c r="A1041" s="1">
        <f t="shared" si="50"/>
        <v>42557</v>
      </c>
      <c r="B1041" s="1">
        <f t="shared" si="48"/>
        <v>38907</v>
      </c>
      <c r="C1041">
        <f t="shared" si="49"/>
        <v>0</v>
      </c>
      <c r="D1041" s="17">
        <f>IF(A1041&lt;=Goals!$C$2,Goals!$H$2*Cashflows!$C1041,0)</f>
        <v>0</v>
      </c>
      <c r="E1041" s="17">
        <f>IF(C1041&lt;=Goals!$C$3,Goals!$H$3*Cashflows!$C1041,0)</f>
        <v>0</v>
      </c>
      <c r="F1041" s="17">
        <f>IF(D1041&lt;=Goals!$C$4,Goals!$H$4*Cashflows!$C1041,0)</f>
        <v>0</v>
      </c>
      <c r="G1041" s="17">
        <f>IF(E1041&lt;=Goals!$C$5,Goals!$H$5*Cashflows!$C1041,0)</f>
        <v>0</v>
      </c>
    </row>
    <row r="1042" spans="1:7" x14ac:dyDescent="0.35">
      <c r="A1042" s="1">
        <f t="shared" si="50"/>
        <v>42558</v>
      </c>
      <c r="B1042" s="1">
        <f t="shared" si="48"/>
        <v>38908</v>
      </c>
      <c r="C1042">
        <f t="shared" si="49"/>
        <v>0</v>
      </c>
      <c r="D1042" s="17">
        <f>IF(A1042&lt;=Goals!$C$2,Goals!$H$2*Cashflows!$C1042,0)</f>
        <v>0</v>
      </c>
      <c r="E1042" s="17">
        <f>IF(C1042&lt;=Goals!$C$3,Goals!$H$3*Cashflows!$C1042,0)</f>
        <v>0</v>
      </c>
      <c r="F1042" s="17">
        <f>IF(D1042&lt;=Goals!$C$4,Goals!$H$4*Cashflows!$C1042,0)</f>
        <v>0</v>
      </c>
      <c r="G1042" s="17">
        <f>IF(E1042&lt;=Goals!$C$5,Goals!$H$5*Cashflows!$C1042,0)</f>
        <v>0</v>
      </c>
    </row>
    <row r="1043" spans="1:7" x14ac:dyDescent="0.35">
      <c r="A1043" s="1">
        <f t="shared" si="50"/>
        <v>42559</v>
      </c>
      <c r="B1043" s="1">
        <f t="shared" si="48"/>
        <v>38909</v>
      </c>
      <c r="C1043">
        <f t="shared" si="49"/>
        <v>0</v>
      </c>
      <c r="D1043" s="17">
        <f>IF(A1043&lt;=Goals!$C$2,Goals!$H$2*Cashflows!$C1043,0)</f>
        <v>0</v>
      </c>
      <c r="E1043" s="17">
        <f>IF(C1043&lt;=Goals!$C$3,Goals!$H$3*Cashflows!$C1043,0)</f>
        <v>0</v>
      </c>
      <c r="F1043" s="17">
        <f>IF(D1043&lt;=Goals!$C$4,Goals!$H$4*Cashflows!$C1043,0)</f>
        <v>0</v>
      </c>
      <c r="G1043" s="17">
        <f>IF(E1043&lt;=Goals!$C$5,Goals!$H$5*Cashflows!$C1043,0)</f>
        <v>0</v>
      </c>
    </row>
    <row r="1044" spans="1:7" x14ac:dyDescent="0.35">
      <c r="A1044" s="1">
        <f t="shared" si="50"/>
        <v>42560</v>
      </c>
      <c r="B1044" s="1">
        <f t="shared" si="48"/>
        <v>38910</v>
      </c>
      <c r="C1044">
        <f t="shared" si="49"/>
        <v>0</v>
      </c>
      <c r="D1044" s="17">
        <f>IF(A1044&lt;=Goals!$C$2,Goals!$H$2*Cashflows!$C1044,0)</f>
        <v>0</v>
      </c>
      <c r="E1044" s="17">
        <f>IF(C1044&lt;=Goals!$C$3,Goals!$H$3*Cashflows!$C1044,0)</f>
        <v>0</v>
      </c>
      <c r="F1044" s="17">
        <f>IF(D1044&lt;=Goals!$C$4,Goals!$H$4*Cashflows!$C1044,0)</f>
        <v>0</v>
      </c>
      <c r="G1044" s="17">
        <f>IF(E1044&lt;=Goals!$C$5,Goals!$H$5*Cashflows!$C1044,0)</f>
        <v>0</v>
      </c>
    </row>
    <row r="1045" spans="1:7" x14ac:dyDescent="0.35">
      <c r="A1045" s="1">
        <f t="shared" si="50"/>
        <v>42561</v>
      </c>
      <c r="B1045" s="1">
        <f t="shared" si="48"/>
        <v>38911</v>
      </c>
      <c r="C1045">
        <f t="shared" si="49"/>
        <v>0</v>
      </c>
      <c r="D1045" s="17">
        <f>IF(A1045&lt;=Goals!$C$2,Goals!$H$2*Cashflows!$C1045,0)</f>
        <v>0</v>
      </c>
      <c r="E1045" s="17">
        <f>IF(C1045&lt;=Goals!$C$3,Goals!$H$3*Cashflows!$C1045,0)</f>
        <v>0</v>
      </c>
      <c r="F1045" s="17">
        <f>IF(D1045&lt;=Goals!$C$4,Goals!$H$4*Cashflows!$C1045,0)</f>
        <v>0</v>
      </c>
      <c r="G1045" s="17">
        <f>IF(E1045&lt;=Goals!$C$5,Goals!$H$5*Cashflows!$C1045,0)</f>
        <v>0</v>
      </c>
    </row>
    <row r="1046" spans="1:7" x14ac:dyDescent="0.35">
      <c r="A1046" s="1">
        <f t="shared" si="50"/>
        <v>42562</v>
      </c>
      <c r="B1046" s="1">
        <f t="shared" si="48"/>
        <v>38912</v>
      </c>
      <c r="C1046">
        <f t="shared" si="49"/>
        <v>0</v>
      </c>
      <c r="D1046" s="17">
        <f>IF(A1046&lt;=Goals!$C$2,Goals!$H$2*Cashflows!$C1046,0)</f>
        <v>0</v>
      </c>
      <c r="E1046" s="17">
        <f>IF(C1046&lt;=Goals!$C$3,Goals!$H$3*Cashflows!$C1046,0)</f>
        <v>0</v>
      </c>
      <c r="F1046" s="17">
        <f>IF(D1046&lt;=Goals!$C$4,Goals!$H$4*Cashflows!$C1046,0)</f>
        <v>0</v>
      </c>
      <c r="G1046" s="17">
        <f>IF(E1046&lt;=Goals!$C$5,Goals!$H$5*Cashflows!$C1046,0)</f>
        <v>0</v>
      </c>
    </row>
    <row r="1047" spans="1:7" x14ac:dyDescent="0.35">
      <c r="A1047" s="1">
        <f t="shared" si="50"/>
        <v>42563</v>
      </c>
      <c r="B1047" s="1">
        <f t="shared" si="48"/>
        <v>38913</v>
      </c>
      <c r="C1047">
        <f t="shared" si="49"/>
        <v>0</v>
      </c>
      <c r="D1047" s="17">
        <f>IF(A1047&lt;=Goals!$C$2,Goals!$H$2*Cashflows!$C1047,0)</f>
        <v>0</v>
      </c>
      <c r="E1047" s="17">
        <f>IF(C1047&lt;=Goals!$C$3,Goals!$H$3*Cashflows!$C1047,0)</f>
        <v>0</v>
      </c>
      <c r="F1047" s="17">
        <f>IF(D1047&lt;=Goals!$C$4,Goals!$H$4*Cashflows!$C1047,0)</f>
        <v>0</v>
      </c>
      <c r="G1047" s="17">
        <f>IF(E1047&lt;=Goals!$C$5,Goals!$H$5*Cashflows!$C1047,0)</f>
        <v>0</v>
      </c>
    </row>
    <row r="1048" spans="1:7" x14ac:dyDescent="0.35">
      <c r="A1048" s="1">
        <f t="shared" si="50"/>
        <v>42564</v>
      </c>
      <c r="B1048" s="1">
        <f t="shared" si="48"/>
        <v>38914</v>
      </c>
      <c r="C1048">
        <f t="shared" si="49"/>
        <v>0</v>
      </c>
      <c r="D1048" s="17">
        <f>IF(A1048&lt;=Goals!$C$2,Goals!$H$2*Cashflows!$C1048,0)</f>
        <v>0</v>
      </c>
      <c r="E1048" s="17">
        <f>IF(C1048&lt;=Goals!$C$3,Goals!$H$3*Cashflows!$C1048,0)</f>
        <v>0</v>
      </c>
      <c r="F1048" s="17">
        <f>IF(D1048&lt;=Goals!$C$4,Goals!$H$4*Cashflows!$C1048,0)</f>
        <v>0</v>
      </c>
      <c r="G1048" s="17">
        <f>IF(E1048&lt;=Goals!$C$5,Goals!$H$5*Cashflows!$C1048,0)</f>
        <v>0</v>
      </c>
    </row>
    <row r="1049" spans="1:7" x14ac:dyDescent="0.35">
      <c r="A1049" s="1">
        <f t="shared" si="50"/>
        <v>42565</v>
      </c>
      <c r="B1049" s="1">
        <f t="shared" si="48"/>
        <v>38915</v>
      </c>
      <c r="C1049">
        <f t="shared" si="49"/>
        <v>0</v>
      </c>
      <c r="D1049" s="17">
        <f>IF(A1049&lt;=Goals!$C$2,Goals!$H$2*Cashflows!$C1049,0)</f>
        <v>0</v>
      </c>
      <c r="E1049" s="17">
        <f>IF(C1049&lt;=Goals!$C$3,Goals!$H$3*Cashflows!$C1049,0)</f>
        <v>0</v>
      </c>
      <c r="F1049" s="17">
        <f>IF(D1049&lt;=Goals!$C$4,Goals!$H$4*Cashflows!$C1049,0)</f>
        <v>0</v>
      </c>
      <c r="G1049" s="17">
        <f>IF(E1049&lt;=Goals!$C$5,Goals!$H$5*Cashflows!$C1049,0)</f>
        <v>0</v>
      </c>
    </row>
    <row r="1050" spans="1:7" x14ac:dyDescent="0.35">
      <c r="A1050" s="1">
        <f t="shared" si="50"/>
        <v>42566</v>
      </c>
      <c r="B1050" s="1">
        <f t="shared" si="48"/>
        <v>38916</v>
      </c>
      <c r="C1050">
        <f t="shared" si="49"/>
        <v>0</v>
      </c>
      <c r="D1050" s="17">
        <f>IF(A1050&lt;=Goals!$C$2,Goals!$H$2*Cashflows!$C1050,0)</f>
        <v>0</v>
      </c>
      <c r="E1050" s="17">
        <f>IF(C1050&lt;=Goals!$C$3,Goals!$H$3*Cashflows!$C1050,0)</f>
        <v>0</v>
      </c>
      <c r="F1050" s="17">
        <f>IF(D1050&lt;=Goals!$C$4,Goals!$H$4*Cashflows!$C1050,0)</f>
        <v>0</v>
      </c>
      <c r="G1050" s="17">
        <f>IF(E1050&lt;=Goals!$C$5,Goals!$H$5*Cashflows!$C1050,0)</f>
        <v>0</v>
      </c>
    </row>
    <row r="1051" spans="1:7" x14ac:dyDescent="0.35">
      <c r="A1051" s="1">
        <f t="shared" si="50"/>
        <v>42567</v>
      </c>
      <c r="B1051" s="1">
        <f t="shared" si="48"/>
        <v>38917</v>
      </c>
      <c r="C1051">
        <f t="shared" si="49"/>
        <v>0</v>
      </c>
      <c r="D1051" s="17">
        <f>IF(A1051&lt;=Goals!$C$2,Goals!$H$2*Cashflows!$C1051,0)</f>
        <v>0</v>
      </c>
      <c r="E1051" s="17">
        <f>IF(C1051&lt;=Goals!$C$3,Goals!$H$3*Cashflows!$C1051,0)</f>
        <v>0</v>
      </c>
      <c r="F1051" s="17">
        <f>IF(D1051&lt;=Goals!$C$4,Goals!$H$4*Cashflows!$C1051,0)</f>
        <v>0</v>
      </c>
      <c r="G1051" s="17">
        <f>IF(E1051&lt;=Goals!$C$5,Goals!$H$5*Cashflows!$C1051,0)</f>
        <v>0</v>
      </c>
    </row>
    <row r="1052" spans="1:7" x14ac:dyDescent="0.35">
      <c r="A1052" s="1">
        <f t="shared" si="50"/>
        <v>42568</v>
      </c>
      <c r="B1052" s="1">
        <f t="shared" si="48"/>
        <v>38918</v>
      </c>
      <c r="C1052">
        <f t="shared" si="49"/>
        <v>0</v>
      </c>
      <c r="D1052" s="17">
        <f>IF(A1052&lt;=Goals!$C$2,Goals!$H$2*Cashflows!$C1052,0)</f>
        <v>0</v>
      </c>
      <c r="E1052" s="17">
        <f>IF(C1052&lt;=Goals!$C$3,Goals!$H$3*Cashflows!$C1052,0)</f>
        <v>0</v>
      </c>
      <c r="F1052" s="17">
        <f>IF(D1052&lt;=Goals!$C$4,Goals!$H$4*Cashflows!$C1052,0)</f>
        <v>0</v>
      </c>
      <c r="G1052" s="17">
        <f>IF(E1052&lt;=Goals!$C$5,Goals!$H$5*Cashflows!$C1052,0)</f>
        <v>0</v>
      </c>
    </row>
    <row r="1053" spans="1:7" x14ac:dyDescent="0.35">
      <c r="A1053" s="1">
        <f t="shared" si="50"/>
        <v>42569</v>
      </c>
      <c r="B1053" s="1">
        <f t="shared" si="48"/>
        <v>38919</v>
      </c>
      <c r="C1053">
        <f t="shared" si="49"/>
        <v>0</v>
      </c>
      <c r="D1053" s="17">
        <f>IF(A1053&lt;=Goals!$C$2,Goals!$H$2*Cashflows!$C1053,0)</f>
        <v>0</v>
      </c>
      <c r="E1053" s="17">
        <f>IF(C1053&lt;=Goals!$C$3,Goals!$H$3*Cashflows!$C1053,0)</f>
        <v>0</v>
      </c>
      <c r="F1053" s="17">
        <f>IF(D1053&lt;=Goals!$C$4,Goals!$H$4*Cashflows!$C1053,0)</f>
        <v>0</v>
      </c>
      <c r="G1053" s="17">
        <f>IF(E1053&lt;=Goals!$C$5,Goals!$H$5*Cashflows!$C1053,0)</f>
        <v>0</v>
      </c>
    </row>
    <row r="1054" spans="1:7" x14ac:dyDescent="0.35">
      <c r="A1054" s="1">
        <f t="shared" si="50"/>
        <v>42570</v>
      </c>
      <c r="B1054" s="1">
        <f t="shared" si="48"/>
        <v>38920</v>
      </c>
      <c r="C1054">
        <f t="shared" si="49"/>
        <v>0</v>
      </c>
      <c r="D1054" s="17">
        <f>IF(A1054&lt;=Goals!$C$2,Goals!$H$2*Cashflows!$C1054,0)</f>
        <v>0</v>
      </c>
      <c r="E1054" s="17">
        <f>IF(C1054&lt;=Goals!$C$3,Goals!$H$3*Cashflows!$C1054,0)</f>
        <v>0</v>
      </c>
      <c r="F1054" s="17">
        <f>IF(D1054&lt;=Goals!$C$4,Goals!$H$4*Cashflows!$C1054,0)</f>
        <v>0</v>
      </c>
      <c r="G1054" s="17">
        <f>IF(E1054&lt;=Goals!$C$5,Goals!$H$5*Cashflows!$C1054,0)</f>
        <v>0</v>
      </c>
    </row>
    <row r="1055" spans="1:7" x14ac:dyDescent="0.35">
      <c r="A1055" s="1">
        <f t="shared" si="50"/>
        <v>42571</v>
      </c>
      <c r="B1055" s="1">
        <f t="shared" si="48"/>
        <v>38921</v>
      </c>
      <c r="C1055">
        <f t="shared" si="49"/>
        <v>0</v>
      </c>
      <c r="D1055" s="17">
        <f>IF(A1055&lt;=Goals!$C$2,Goals!$H$2*Cashflows!$C1055,0)</f>
        <v>0</v>
      </c>
      <c r="E1055" s="17">
        <f>IF(C1055&lt;=Goals!$C$3,Goals!$H$3*Cashflows!$C1055,0)</f>
        <v>0</v>
      </c>
      <c r="F1055" s="17">
        <f>IF(D1055&lt;=Goals!$C$4,Goals!$H$4*Cashflows!$C1055,0)</f>
        <v>0</v>
      </c>
      <c r="G1055" s="17">
        <f>IF(E1055&lt;=Goals!$C$5,Goals!$H$5*Cashflows!$C1055,0)</f>
        <v>0</v>
      </c>
    </row>
    <row r="1056" spans="1:7" x14ac:dyDescent="0.35">
      <c r="A1056" s="1">
        <f t="shared" si="50"/>
        <v>42572</v>
      </c>
      <c r="B1056" s="1">
        <f t="shared" si="48"/>
        <v>38922</v>
      </c>
      <c r="C1056">
        <f t="shared" si="49"/>
        <v>0</v>
      </c>
      <c r="D1056" s="17">
        <f>IF(A1056&lt;=Goals!$C$2,Goals!$H$2*Cashflows!$C1056,0)</f>
        <v>0</v>
      </c>
      <c r="E1056" s="17">
        <f>IF(C1056&lt;=Goals!$C$3,Goals!$H$3*Cashflows!$C1056,0)</f>
        <v>0</v>
      </c>
      <c r="F1056" s="17">
        <f>IF(D1056&lt;=Goals!$C$4,Goals!$H$4*Cashflows!$C1056,0)</f>
        <v>0</v>
      </c>
      <c r="G1056" s="17">
        <f>IF(E1056&lt;=Goals!$C$5,Goals!$H$5*Cashflows!$C1056,0)</f>
        <v>0</v>
      </c>
    </row>
    <row r="1057" spans="1:7" x14ac:dyDescent="0.35">
      <c r="A1057" s="1">
        <f t="shared" si="50"/>
        <v>42573</v>
      </c>
      <c r="B1057" s="1">
        <f t="shared" si="48"/>
        <v>38923</v>
      </c>
      <c r="C1057">
        <f t="shared" si="49"/>
        <v>0</v>
      </c>
      <c r="D1057" s="17">
        <f>IF(A1057&lt;=Goals!$C$2,Goals!$H$2*Cashflows!$C1057,0)</f>
        <v>0</v>
      </c>
      <c r="E1057" s="17">
        <f>IF(C1057&lt;=Goals!$C$3,Goals!$H$3*Cashflows!$C1057,0)</f>
        <v>0</v>
      </c>
      <c r="F1057" s="17">
        <f>IF(D1057&lt;=Goals!$C$4,Goals!$H$4*Cashflows!$C1057,0)</f>
        <v>0</v>
      </c>
      <c r="G1057" s="17">
        <f>IF(E1057&lt;=Goals!$C$5,Goals!$H$5*Cashflows!$C1057,0)</f>
        <v>0</v>
      </c>
    </row>
    <row r="1058" spans="1:7" x14ac:dyDescent="0.35">
      <c r="A1058" s="1">
        <f t="shared" si="50"/>
        <v>42574</v>
      </c>
      <c r="B1058" s="1">
        <f t="shared" si="48"/>
        <v>38924</v>
      </c>
      <c r="C1058">
        <f t="shared" si="49"/>
        <v>0</v>
      </c>
      <c r="D1058" s="17">
        <f>IF(A1058&lt;=Goals!$C$2,Goals!$H$2*Cashflows!$C1058,0)</f>
        <v>0</v>
      </c>
      <c r="E1058" s="17">
        <f>IF(C1058&lt;=Goals!$C$3,Goals!$H$3*Cashflows!$C1058,0)</f>
        <v>0</v>
      </c>
      <c r="F1058" s="17">
        <f>IF(D1058&lt;=Goals!$C$4,Goals!$H$4*Cashflows!$C1058,0)</f>
        <v>0</v>
      </c>
      <c r="G1058" s="17">
        <f>IF(E1058&lt;=Goals!$C$5,Goals!$H$5*Cashflows!$C1058,0)</f>
        <v>0</v>
      </c>
    </row>
    <row r="1059" spans="1:7" x14ac:dyDescent="0.35">
      <c r="A1059" s="1">
        <f t="shared" si="50"/>
        <v>42575</v>
      </c>
      <c r="B1059" s="1">
        <f t="shared" si="48"/>
        <v>38925</v>
      </c>
      <c r="C1059">
        <f t="shared" si="49"/>
        <v>0</v>
      </c>
      <c r="D1059" s="17">
        <f>IF(A1059&lt;=Goals!$C$2,Goals!$H$2*Cashflows!$C1059,0)</f>
        <v>0</v>
      </c>
      <c r="E1059" s="17">
        <f>IF(C1059&lt;=Goals!$C$3,Goals!$H$3*Cashflows!$C1059,0)</f>
        <v>0</v>
      </c>
      <c r="F1059" s="17">
        <f>IF(D1059&lt;=Goals!$C$4,Goals!$H$4*Cashflows!$C1059,0)</f>
        <v>0</v>
      </c>
      <c r="G1059" s="17">
        <f>IF(E1059&lt;=Goals!$C$5,Goals!$H$5*Cashflows!$C1059,0)</f>
        <v>0</v>
      </c>
    </row>
    <row r="1060" spans="1:7" x14ac:dyDescent="0.35">
      <c r="A1060" s="1">
        <f t="shared" si="50"/>
        <v>42576</v>
      </c>
      <c r="B1060" s="1">
        <f t="shared" si="48"/>
        <v>38926</v>
      </c>
      <c r="C1060">
        <f t="shared" si="49"/>
        <v>0</v>
      </c>
      <c r="D1060" s="17">
        <f>IF(A1060&lt;=Goals!$C$2,Goals!$H$2*Cashflows!$C1060,0)</f>
        <v>0</v>
      </c>
      <c r="E1060" s="17">
        <f>IF(C1060&lt;=Goals!$C$3,Goals!$H$3*Cashflows!$C1060,0)</f>
        <v>0</v>
      </c>
      <c r="F1060" s="17">
        <f>IF(D1060&lt;=Goals!$C$4,Goals!$H$4*Cashflows!$C1060,0)</f>
        <v>0</v>
      </c>
      <c r="G1060" s="17">
        <f>IF(E1060&lt;=Goals!$C$5,Goals!$H$5*Cashflows!$C1060,0)</f>
        <v>0</v>
      </c>
    </row>
    <row r="1061" spans="1:7" x14ac:dyDescent="0.35">
      <c r="A1061" s="1">
        <f t="shared" si="50"/>
        <v>42577</v>
      </c>
      <c r="B1061" s="1">
        <f t="shared" si="48"/>
        <v>38927</v>
      </c>
      <c r="C1061">
        <f t="shared" si="49"/>
        <v>0</v>
      </c>
      <c r="D1061" s="17">
        <f>IF(A1061&lt;=Goals!$C$2,Goals!$H$2*Cashflows!$C1061,0)</f>
        <v>0</v>
      </c>
      <c r="E1061" s="17">
        <f>IF(C1061&lt;=Goals!$C$3,Goals!$H$3*Cashflows!$C1061,0)</f>
        <v>0</v>
      </c>
      <c r="F1061" s="17">
        <f>IF(D1061&lt;=Goals!$C$4,Goals!$H$4*Cashflows!$C1061,0)</f>
        <v>0</v>
      </c>
      <c r="G1061" s="17">
        <f>IF(E1061&lt;=Goals!$C$5,Goals!$H$5*Cashflows!$C1061,0)</f>
        <v>0</v>
      </c>
    </row>
    <row r="1062" spans="1:7" x14ac:dyDescent="0.35">
      <c r="A1062" s="1">
        <f t="shared" si="50"/>
        <v>42578</v>
      </c>
      <c r="B1062" s="1">
        <f t="shared" si="48"/>
        <v>38928</v>
      </c>
      <c r="C1062">
        <f t="shared" si="49"/>
        <v>0</v>
      </c>
      <c r="D1062" s="17">
        <f>IF(A1062&lt;=Goals!$C$2,Goals!$H$2*Cashflows!$C1062,0)</f>
        <v>0</v>
      </c>
      <c r="E1062" s="17">
        <f>IF(C1062&lt;=Goals!$C$3,Goals!$H$3*Cashflows!$C1062,0)</f>
        <v>0</v>
      </c>
      <c r="F1062" s="17">
        <f>IF(D1062&lt;=Goals!$C$4,Goals!$H$4*Cashflows!$C1062,0)</f>
        <v>0</v>
      </c>
      <c r="G1062" s="17">
        <f>IF(E1062&lt;=Goals!$C$5,Goals!$H$5*Cashflows!$C1062,0)</f>
        <v>0</v>
      </c>
    </row>
    <row r="1063" spans="1:7" x14ac:dyDescent="0.35">
      <c r="A1063" s="1">
        <f t="shared" si="50"/>
        <v>42579</v>
      </c>
      <c r="B1063" s="1">
        <f t="shared" si="48"/>
        <v>38929</v>
      </c>
      <c r="C1063">
        <f t="shared" si="49"/>
        <v>0</v>
      </c>
      <c r="D1063" s="17">
        <f>IF(A1063&lt;=Goals!$C$2,Goals!$H$2*Cashflows!$C1063,0)</f>
        <v>0</v>
      </c>
      <c r="E1063" s="17">
        <f>IF(C1063&lt;=Goals!$C$3,Goals!$H$3*Cashflows!$C1063,0)</f>
        <v>0</v>
      </c>
      <c r="F1063" s="17">
        <f>IF(D1063&lt;=Goals!$C$4,Goals!$H$4*Cashflows!$C1063,0)</f>
        <v>0</v>
      </c>
      <c r="G1063" s="17">
        <f>IF(E1063&lt;=Goals!$C$5,Goals!$H$5*Cashflows!$C1063,0)</f>
        <v>0</v>
      </c>
    </row>
    <row r="1064" spans="1:7" x14ac:dyDescent="0.35">
      <c r="A1064" s="1">
        <f t="shared" si="50"/>
        <v>42580</v>
      </c>
      <c r="B1064" s="1">
        <f t="shared" si="48"/>
        <v>38930</v>
      </c>
      <c r="C1064">
        <f t="shared" si="49"/>
        <v>0</v>
      </c>
      <c r="D1064" s="17">
        <f>IF(A1064&lt;=Goals!$C$2,Goals!$H$2*Cashflows!$C1064,0)</f>
        <v>0</v>
      </c>
      <c r="E1064" s="17">
        <f>IF(C1064&lt;=Goals!$C$3,Goals!$H$3*Cashflows!$C1064,0)</f>
        <v>0</v>
      </c>
      <c r="F1064" s="17">
        <f>IF(D1064&lt;=Goals!$C$4,Goals!$H$4*Cashflows!$C1064,0)</f>
        <v>0</v>
      </c>
      <c r="G1064" s="17">
        <f>IF(E1064&lt;=Goals!$C$5,Goals!$H$5*Cashflows!$C1064,0)</f>
        <v>0</v>
      </c>
    </row>
    <row r="1065" spans="1:7" x14ac:dyDescent="0.35">
      <c r="A1065" s="1">
        <f t="shared" si="50"/>
        <v>42581</v>
      </c>
      <c r="B1065" s="1">
        <f t="shared" si="48"/>
        <v>38931</v>
      </c>
      <c r="C1065">
        <f t="shared" si="49"/>
        <v>0</v>
      </c>
      <c r="D1065" s="17">
        <f>IF(A1065&lt;=Goals!$C$2,Goals!$H$2*Cashflows!$C1065,0)</f>
        <v>0</v>
      </c>
      <c r="E1065" s="17">
        <f>IF(C1065&lt;=Goals!$C$3,Goals!$H$3*Cashflows!$C1065,0)</f>
        <v>0</v>
      </c>
      <c r="F1065" s="17">
        <f>IF(D1065&lt;=Goals!$C$4,Goals!$H$4*Cashflows!$C1065,0)</f>
        <v>0</v>
      </c>
      <c r="G1065" s="17">
        <f>IF(E1065&lt;=Goals!$C$5,Goals!$H$5*Cashflows!$C1065,0)</f>
        <v>0</v>
      </c>
    </row>
    <row r="1066" spans="1:7" x14ac:dyDescent="0.35">
      <c r="A1066" s="1">
        <f t="shared" si="50"/>
        <v>42582</v>
      </c>
      <c r="B1066" s="1">
        <f t="shared" si="48"/>
        <v>38932</v>
      </c>
      <c r="C1066">
        <f t="shared" si="49"/>
        <v>0</v>
      </c>
      <c r="D1066" s="17">
        <f>IF(A1066&lt;=Goals!$C$2,Goals!$H$2*Cashflows!$C1066,0)</f>
        <v>0</v>
      </c>
      <c r="E1066" s="17">
        <f>IF(C1066&lt;=Goals!$C$3,Goals!$H$3*Cashflows!$C1066,0)</f>
        <v>0</v>
      </c>
      <c r="F1066" s="17">
        <f>IF(D1066&lt;=Goals!$C$4,Goals!$H$4*Cashflows!$C1066,0)</f>
        <v>0</v>
      </c>
      <c r="G1066" s="17">
        <f>IF(E1066&lt;=Goals!$C$5,Goals!$H$5*Cashflows!$C1066,0)</f>
        <v>0</v>
      </c>
    </row>
    <row r="1067" spans="1:7" x14ac:dyDescent="0.35">
      <c r="A1067" s="1">
        <f t="shared" si="50"/>
        <v>42583</v>
      </c>
      <c r="B1067" s="1">
        <f t="shared" si="48"/>
        <v>38933</v>
      </c>
      <c r="C1067">
        <f t="shared" si="49"/>
        <v>1</v>
      </c>
      <c r="D1067" s="17">
        <f>IF(A1067&lt;=Goals!$C$2,Goals!$H$2*Cashflows!$C1067,0)</f>
        <v>0</v>
      </c>
      <c r="E1067" s="17">
        <f>IF(C1067&lt;=Goals!$C$3,Goals!$H$3*Cashflows!$C1067,0)</f>
        <v>22007.023580692319</v>
      </c>
      <c r="F1067" s="17">
        <f>IF(D1067&lt;=Goals!$C$4,Goals!$H$4*Cashflows!$C1067,0)</f>
        <v>25744.727835775411</v>
      </c>
      <c r="G1067" s="17">
        <f>IF(E1067&lt;=Goals!$C$5,Goals!$H$5*Cashflows!$C1067,0)</f>
        <v>3109.7089690514217</v>
      </c>
    </row>
    <row r="1068" spans="1:7" x14ac:dyDescent="0.35">
      <c r="A1068" s="1">
        <f t="shared" si="50"/>
        <v>42584</v>
      </c>
      <c r="B1068" s="1">
        <f t="shared" si="48"/>
        <v>38934</v>
      </c>
      <c r="C1068">
        <f t="shared" si="49"/>
        <v>0</v>
      </c>
      <c r="D1068" s="17">
        <f>IF(A1068&lt;=Goals!$C$2,Goals!$H$2*Cashflows!$C1068,0)</f>
        <v>0</v>
      </c>
      <c r="E1068" s="17">
        <f>IF(C1068&lt;=Goals!$C$3,Goals!$H$3*Cashflows!$C1068,0)</f>
        <v>0</v>
      </c>
      <c r="F1068" s="17">
        <f>IF(D1068&lt;=Goals!$C$4,Goals!$H$4*Cashflows!$C1068,0)</f>
        <v>0</v>
      </c>
      <c r="G1068" s="17">
        <f>IF(E1068&lt;=Goals!$C$5,Goals!$H$5*Cashflows!$C1068,0)</f>
        <v>0</v>
      </c>
    </row>
    <row r="1069" spans="1:7" x14ac:dyDescent="0.35">
      <c r="A1069" s="1">
        <f t="shared" si="50"/>
        <v>42585</v>
      </c>
      <c r="B1069" s="1">
        <f t="shared" si="48"/>
        <v>38935</v>
      </c>
      <c r="C1069">
        <f t="shared" si="49"/>
        <v>0</v>
      </c>
      <c r="D1069" s="17">
        <f>IF(A1069&lt;=Goals!$C$2,Goals!$H$2*Cashflows!$C1069,0)</f>
        <v>0</v>
      </c>
      <c r="E1069" s="17">
        <f>IF(C1069&lt;=Goals!$C$3,Goals!$H$3*Cashflows!$C1069,0)</f>
        <v>0</v>
      </c>
      <c r="F1069" s="17">
        <f>IF(D1069&lt;=Goals!$C$4,Goals!$H$4*Cashflows!$C1069,0)</f>
        <v>0</v>
      </c>
      <c r="G1069" s="17">
        <f>IF(E1069&lt;=Goals!$C$5,Goals!$H$5*Cashflows!$C1069,0)</f>
        <v>0</v>
      </c>
    </row>
    <row r="1070" spans="1:7" x14ac:dyDescent="0.35">
      <c r="A1070" s="1">
        <f t="shared" si="50"/>
        <v>42586</v>
      </c>
      <c r="B1070" s="1">
        <f t="shared" si="48"/>
        <v>38936</v>
      </c>
      <c r="C1070">
        <f t="shared" si="49"/>
        <v>0</v>
      </c>
      <c r="D1070" s="17">
        <f>IF(A1070&lt;=Goals!$C$2,Goals!$H$2*Cashflows!$C1070,0)</f>
        <v>0</v>
      </c>
      <c r="E1070" s="17">
        <f>IF(C1070&lt;=Goals!$C$3,Goals!$H$3*Cashflows!$C1070,0)</f>
        <v>0</v>
      </c>
      <c r="F1070" s="17">
        <f>IF(D1070&lt;=Goals!$C$4,Goals!$H$4*Cashflows!$C1070,0)</f>
        <v>0</v>
      </c>
      <c r="G1070" s="17">
        <f>IF(E1070&lt;=Goals!$C$5,Goals!$H$5*Cashflows!$C1070,0)</f>
        <v>0</v>
      </c>
    </row>
    <row r="1071" spans="1:7" x14ac:dyDescent="0.35">
      <c r="A1071" s="1">
        <f t="shared" si="50"/>
        <v>42587</v>
      </c>
      <c r="B1071" s="1">
        <f t="shared" si="48"/>
        <v>38937</v>
      </c>
      <c r="C1071">
        <f t="shared" si="49"/>
        <v>0</v>
      </c>
      <c r="D1071" s="17">
        <f>IF(A1071&lt;=Goals!$C$2,Goals!$H$2*Cashflows!$C1071,0)</f>
        <v>0</v>
      </c>
      <c r="E1071" s="17">
        <f>IF(C1071&lt;=Goals!$C$3,Goals!$H$3*Cashflows!$C1071,0)</f>
        <v>0</v>
      </c>
      <c r="F1071" s="17">
        <f>IF(D1071&lt;=Goals!$C$4,Goals!$H$4*Cashflows!$C1071,0)</f>
        <v>0</v>
      </c>
      <c r="G1071" s="17">
        <f>IF(E1071&lt;=Goals!$C$5,Goals!$H$5*Cashflows!$C1071,0)</f>
        <v>0</v>
      </c>
    </row>
    <row r="1072" spans="1:7" x14ac:dyDescent="0.35">
      <c r="A1072" s="1">
        <f t="shared" si="50"/>
        <v>42588</v>
      </c>
      <c r="B1072" s="1">
        <f t="shared" si="48"/>
        <v>38938</v>
      </c>
      <c r="C1072">
        <f t="shared" si="49"/>
        <v>0</v>
      </c>
      <c r="D1072" s="17">
        <f>IF(A1072&lt;=Goals!$C$2,Goals!$H$2*Cashflows!$C1072,0)</f>
        <v>0</v>
      </c>
      <c r="E1072" s="17">
        <f>IF(C1072&lt;=Goals!$C$3,Goals!$H$3*Cashflows!$C1072,0)</f>
        <v>0</v>
      </c>
      <c r="F1072" s="17">
        <f>IF(D1072&lt;=Goals!$C$4,Goals!$H$4*Cashflows!$C1072,0)</f>
        <v>0</v>
      </c>
      <c r="G1072" s="17">
        <f>IF(E1072&lt;=Goals!$C$5,Goals!$H$5*Cashflows!$C1072,0)</f>
        <v>0</v>
      </c>
    </row>
    <row r="1073" spans="1:7" x14ac:dyDescent="0.35">
      <c r="A1073" s="1">
        <f t="shared" si="50"/>
        <v>42589</v>
      </c>
      <c r="B1073" s="1">
        <f t="shared" si="48"/>
        <v>38939</v>
      </c>
      <c r="C1073">
        <f t="shared" si="49"/>
        <v>0</v>
      </c>
      <c r="D1073" s="17">
        <f>IF(A1073&lt;=Goals!$C$2,Goals!$H$2*Cashflows!$C1073,0)</f>
        <v>0</v>
      </c>
      <c r="E1073" s="17">
        <f>IF(C1073&lt;=Goals!$C$3,Goals!$H$3*Cashflows!$C1073,0)</f>
        <v>0</v>
      </c>
      <c r="F1073" s="17">
        <f>IF(D1073&lt;=Goals!$C$4,Goals!$H$4*Cashflows!$C1073,0)</f>
        <v>0</v>
      </c>
      <c r="G1073" s="17">
        <f>IF(E1073&lt;=Goals!$C$5,Goals!$H$5*Cashflows!$C1073,0)</f>
        <v>0</v>
      </c>
    </row>
    <row r="1074" spans="1:7" x14ac:dyDescent="0.35">
      <c r="A1074" s="1">
        <f t="shared" si="50"/>
        <v>42590</v>
      </c>
      <c r="B1074" s="1">
        <f t="shared" si="48"/>
        <v>38940</v>
      </c>
      <c r="C1074">
        <f t="shared" si="49"/>
        <v>0</v>
      </c>
      <c r="D1074" s="17">
        <f>IF(A1074&lt;=Goals!$C$2,Goals!$H$2*Cashflows!$C1074,0)</f>
        <v>0</v>
      </c>
      <c r="E1074" s="17">
        <f>IF(C1074&lt;=Goals!$C$3,Goals!$H$3*Cashflows!$C1074,0)</f>
        <v>0</v>
      </c>
      <c r="F1074" s="17">
        <f>IF(D1074&lt;=Goals!$C$4,Goals!$H$4*Cashflows!$C1074,0)</f>
        <v>0</v>
      </c>
      <c r="G1074" s="17">
        <f>IF(E1074&lt;=Goals!$C$5,Goals!$H$5*Cashflows!$C1074,0)</f>
        <v>0</v>
      </c>
    </row>
    <row r="1075" spans="1:7" x14ac:dyDescent="0.35">
      <c r="A1075" s="1">
        <f t="shared" si="50"/>
        <v>42591</v>
      </c>
      <c r="B1075" s="1">
        <f t="shared" si="48"/>
        <v>38941</v>
      </c>
      <c r="C1075">
        <f t="shared" si="49"/>
        <v>0</v>
      </c>
      <c r="D1075" s="17">
        <f>IF(A1075&lt;=Goals!$C$2,Goals!$H$2*Cashflows!$C1075,0)</f>
        <v>0</v>
      </c>
      <c r="E1075" s="17">
        <f>IF(C1075&lt;=Goals!$C$3,Goals!$H$3*Cashflows!$C1075,0)</f>
        <v>0</v>
      </c>
      <c r="F1075" s="17">
        <f>IF(D1075&lt;=Goals!$C$4,Goals!$H$4*Cashflows!$C1075,0)</f>
        <v>0</v>
      </c>
      <c r="G1075" s="17">
        <f>IF(E1075&lt;=Goals!$C$5,Goals!$H$5*Cashflows!$C1075,0)</f>
        <v>0</v>
      </c>
    </row>
    <row r="1076" spans="1:7" x14ac:dyDescent="0.35">
      <c r="A1076" s="1">
        <f t="shared" si="50"/>
        <v>42592</v>
      </c>
      <c r="B1076" s="1">
        <f t="shared" si="48"/>
        <v>38942</v>
      </c>
      <c r="C1076">
        <f t="shared" si="49"/>
        <v>0</v>
      </c>
      <c r="D1076" s="17">
        <f>IF(A1076&lt;=Goals!$C$2,Goals!$H$2*Cashflows!$C1076,0)</f>
        <v>0</v>
      </c>
      <c r="E1076" s="17">
        <f>IF(C1076&lt;=Goals!$C$3,Goals!$H$3*Cashflows!$C1076,0)</f>
        <v>0</v>
      </c>
      <c r="F1076" s="17">
        <f>IF(D1076&lt;=Goals!$C$4,Goals!$H$4*Cashflows!$C1076,0)</f>
        <v>0</v>
      </c>
      <c r="G1076" s="17">
        <f>IF(E1076&lt;=Goals!$C$5,Goals!$H$5*Cashflows!$C1076,0)</f>
        <v>0</v>
      </c>
    </row>
    <row r="1077" spans="1:7" x14ac:dyDescent="0.35">
      <c r="A1077" s="1">
        <f t="shared" si="50"/>
        <v>42593</v>
      </c>
      <c r="B1077" s="1">
        <f t="shared" si="48"/>
        <v>38943</v>
      </c>
      <c r="C1077">
        <f t="shared" si="49"/>
        <v>0</v>
      </c>
      <c r="D1077" s="17">
        <f>IF(A1077&lt;=Goals!$C$2,Goals!$H$2*Cashflows!$C1077,0)</f>
        <v>0</v>
      </c>
      <c r="E1077" s="17">
        <f>IF(C1077&lt;=Goals!$C$3,Goals!$H$3*Cashflows!$C1077,0)</f>
        <v>0</v>
      </c>
      <c r="F1077" s="17">
        <f>IF(D1077&lt;=Goals!$C$4,Goals!$H$4*Cashflows!$C1077,0)</f>
        <v>0</v>
      </c>
      <c r="G1077" s="17">
        <f>IF(E1077&lt;=Goals!$C$5,Goals!$H$5*Cashflows!$C1077,0)</f>
        <v>0</v>
      </c>
    </row>
    <row r="1078" spans="1:7" x14ac:dyDescent="0.35">
      <c r="A1078" s="1">
        <f t="shared" si="50"/>
        <v>42594</v>
      </c>
      <c r="B1078" s="1">
        <f t="shared" si="48"/>
        <v>38944</v>
      </c>
      <c r="C1078">
        <f t="shared" si="49"/>
        <v>0</v>
      </c>
      <c r="D1078" s="17">
        <f>IF(A1078&lt;=Goals!$C$2,Goals!$H$2*Cashflows!$C1078,0)</f>
        <v>0</v>
      </c>
      <c r="E1078" s="17">
        <f>IF(C1078&lt;=Goals!$C$3,Goals!$H$3*Cashflows!$C1078,0)</f>
        <v>0</v>
      </c>
      <c r="F1078" s="17">
        <f>IF(D1078&lt;=Goals!$C$4,Goals!$H$4*Cashflows!$C1078,0)</f>
        <v>0</v>
      </c>
      <c r="G1078" s="17">
        <f>IF(E1078&lt;=Goals!$C$5,Goals!$H$5*Cashflows!$C1078,0)</f>
        <v>0</v>
      </c>
    </row>
    <row r="1079" spans="1:7" x14ac:dyDescent="0.35">
      <c r="A1079" s="1">
        <f t="shared" si="50"/>
        <v>42595</v>
      </c>
      <c r="B1079" s="1">
        <f t="shared" si="48"/>
        <v>38945</v>
      </c>
      <c r="C1079">
        <f t="shared" si="49"/>
        <v>0</v>
      </c>
      <c r="D1079" s="17">
        <f>IF(A1079&lt;=Goals!$C$2,Goals!$H$2*Cashflows!$C1079,0)</f>
        <v>0</v>
      </c>
      <c r="E1079" s="17">
        <f>IF(C1079&lt;=Goals!$C$3,Goals!$H$3*Cashflows!$C1079,0)</f>
        <v>0</v>
      </c>
      <c r="F1079" s="17">
        <f>IF(D1079&lt;=Goals!$C$4,Goals!$H$4*Cashflows!$C1079,0)</f>
        <v>0</v>
      </c>
      <c r="G1079" s="17">
        <f>IF(E1079&lt;=Goals!$C$5,Goals!$H$5*Cashflows!$C1079,0)</f>
        <v>0</v>
      </c>
    </row>
    <row r="1080" spans="1:7" x14ac:dyDescent="0.35">
      <c r="A1080" s="1">
        <f t="shared" si="50"/>
        <v>42596</v>
      </c>
      <c r="B1080" s="1">
        <f t="shared" si="48"/>
        <v>38946</v>
      </c>
      <c r="C1080">
        <f t="shared" si="49"/>
        <v>0</v>
      </c>
      <c r="D1080" s="17">
        <f>IF(A1080&lt;=Goals!$C$2,Goals!$H$2*Cashflows!$C1080,0)</f>
        <v>0</v>
      </c>
      <c r="E1080" s="17">
        <f>IF(C1080&lt;=Goals!$C$3,Goals!$H$3*Cashflows!$C1080,0)</f>
        <v>0</v>
      </c>
      <c r="F1080" s="17">
        <f>IF(D1080&lt;=Goals!$C$4,Goals!$H$4*Cashflows!$C1080,0)</f>
        <v>0</v>
      </c>
      <c r="G1080" s="17">
        <f>IF(E1080&lt;=Goals!$C$5,Goals!$H$5*Cashflows!$C1080,0)</f>
        <v>0</v>
      </c>
    </row>
    <row r="1081" spans="1:7" x14ac:dyDescent="0.35">
      <c r="A1081" s="1">
        <f t="shared" si="50"/>
        <v>42597</v>
      </c>
      <c r="B1081" s="1">
        <f t="shared" si="48"/>
        <v>38947</v>
      </c>
      <c r="C1081">
        <f t="shared" si="49"/>
        <v>0</v>
      </c>
      <c r="D1081" s="17">
        <f>IF(A1081&lt;=Goals!$C$2,Goals!$H$2*Cashflows!$C1081,0)</f>
        <v>0</v>
      </c>
      <c r="E1081" s="17">
        <f>IF(C1081&lt;=Goals!$C$3,Goals!$H$3*Cashflows!$C1081,0)</f>
        <v>0</v>
      </c>
      <c r="F1081" s="17">
        <f>IF(D1081&lt;=Goals!$C$4,Goals!$H$4*Cashflows!$C1081,0)</f>
        <v>0</v>
      </c>
      <c r="G1081" s="17">
        <f>IF(E1081&lt;=Goals!$C$5,Goals!$H$5*Cashflows!$C1081,0)</f>
        <v>0</v>
      </c>
    </row>
    <row r="1082" spans="1:7" x14ac:dyDescent="0.35">
      <c r="A1082" s="1">
        <f t="shared" si="50"/>
        <v>42598</v>
      </c>
      <c r="B1082" s="1">
        <f t="shared" si="48"/>
        <v>38948</v>
      </c>
      <c r="C1082">
        <f t="shared" si="49"/>
        <v>0</v>
      </c>
      <c r="D1082" s="17">
        <f>IF(A1082&lt;=Goals!$C$2,Goals!$H$2*Cashflows!$C1082,0)</f>
        <v>0</v>
      </c>
      <c r="E1082" s="17">
        <f>IF(C1082&lt;=Goals!$C$3,Goals!$H$3*Cashflows!$C1082,0)</f>
        <v>0</v>
      </c>
      <c r="F1082" s="17">
        <f>IF(D1082&lt;=Goals!$C$4,Goals!$H$4*Cashflows!$C1082,0)</f>
        <v>0</v>
      </c>
      <c r="G1082" s="17">
        <f>IF(E1082&lt;=Goals!$C$5,Goals!$H$5*Cashflows!$C1082,0)</f>
        <v>0</v>
      </c>
    </row>
    <row r="1083" spans="1:7" x14ac:dyDescent="0.35">
      <c r="A1083" s="1">
        <f t="shared" si="50"/>
        <v>42599</v>
      </c>
      <c r="B1083" s="1">
        <f t="shared" si="48"/>
        <v>38949</v>
      </c>
      <c r="C1083">
        <f t="shared" si="49"/>
        <v>0</v>
      </c>
      <c r="D1083" s="17">
        <f>IF(A1083&lt;=Goals!$C$2,Goals!$H$2*Cashflows!$C1083,0)</f>
        <v>0</v>
      </c>
      <c r="E1083" s="17">
        <f>IF(C1083&lt;=Goals!$C$3,Goals!$H$3*Cashflows!$C1083,0)</f>
        <v>0</v>
      </c>
      <c r="F1083" s="17">
        <f>IF(D1083&lt;=Goals!$C$4,Goals!$H$4*Cashflows!$C1083,0)</f>
        <v>0</v>
      </c>
      <c r="G1083" s="17">
        <f>IF(E1083&lt;=Goals!$C$5,Goals!$H$5*Cashflows!$C1083,0)</f>
        <v>0</v>
      </c>
    </row>
    <row r="1084" spans="1:7" x14ac:dyDescent="0.35">
      <c r="A1084" s="1">
        <f t="shared" si="50"/>
        <v>42600</v>
      </c>
      <c r="B1084" s="1">
        <f t="shared" si="48"/>
        <v>38950</v>
      </c>
      <c r="C1084">
        <f t="shared" si="49"/>
        <v>0</v>
      </c>
      <c r="D1084" s="17">
        <f>IF(A1084&lt;=Goals!$C$2,Goals!$H$2*Cashflows!$C1084,0)</f>
        <v>0</v>
      </c>
      <c r="E1084" s="17">
        <f>IF(C1084&lt;=Goals!$C$3,Goals!$H$3*Cashflows!$C1084,0)</f>
        <v>0</v>
      </c>
      <c r="F1084" s="17">
        <f>IF(D1084&lt;=Goals!$C$4,Goals!$H$4*Cashflows!$C1084,0)</f>
        <v>0</v>
      </c>
      <c r="G1084" s="17">
        <f>IF(E1084&lt;=Goals!$C$5,Goals!$H$5*Cashflows!$C1084,0)</f>
        <v>0</v>
      </c>
    </row>
    <row r="1085" spans="1:7" x14ac:dyDescent="0.35">
      <c r="A1085" s="1">
        <f t="shared" si="50"/>
        <v>42601</v>
      </c>
      <c r="B1085" s="1">
        <f t="shared" si="48"/>
        <v>38951</v>
      </c>
      <c r="C1085">
        <f t="shared" si="49"/>
        <v>0</v>
      </c>
      <c r="D1085" s="17">
        <f>IF(A1085&lt;=Goals!$C$2,Goals!$H$2*Cashflows!$C1085,0)</f>
        <v>0</v>
      </c>
      <c r="E1085" s="17">
        <f>IF(C1085&lt;=Goals!$C$3,Goals!$H$3*Cashflows!$C1085,0)</f>
        <v>0</v>
      </c>
      <c r="F1085" s="17">
        <f>IF(D1085&lt;=Goals!$C$4,Goals!$H$4*Cashflows!$C1085,0)</f>
        <v>0</v>
      </c>
      <c r="G1085" s="17">
        <f>IF(E1085&lt;=Goals!$C$5,Goals!$H$5*Cashflows!$C1085,0)</f>
        <v>0</v>
      </c>
    </row>
    <row r="1086" spans="1:7" x14ac:dyDescent="0.35">
      <c r="A1086" s="1">
        <f t="shared" si="50"/>
        <v>42602</v>
      </c>
      <c r="B1086" s="1">
        <f t="shared" si="48"/>
        <v>38952</v>
      </c>
      <c r="C1086">
        <f t="shared" si="49"/>
        <v>0</v>
      </c>
      <c r="D1086" s="17">
        <f>IF(A1086&lt;=Goals!$C$2,Goals!$H$2*Cashflows!$C1086,0)</f>
        <v>0</v>
      </c>
      <c r="E1086" s="17">
        <f>IF(C1086&lt;=Goals!$C$3,Goals!$H$3*Cashflows!$C1086,0)</f>
        <v>0</v>
      </c>
      <c r="F1086" s="17">
        <f>IF(D1086&lt;=Goals!$C$4,Goals!$H$4*Cashflows!$C1086,0)</f>
        <v>0</v>
      </c>
      <c r="G1086" s="17">
        <f>IF(E1086&lt;=Goals!$C$5,Goals!$H$5*Cashflows!$C1086,0)</f>
        <v>0</v>
      </c>
    </row>
    <row r="1087" spans="1:7" x14ac:dyDescent="0.35">
      <c r="A1087" s="1">
        <f t="shared" si="50"/>
        <v>42603</v>
      </c>
      <c r="B1087" s="1">
        <f t="shared" si="48"/>
        <v>38953</v>
      </c>
      <c r="C1087">
        <f t="shared" si="49"/>
        <v>0</v>
      </c>
      <c r="D1087" s="17">
        <f>IF(A1087&lt;=Goals!$C$2,Goals!$H$2*Cashflows!$C1087,0)</f>
        <v>0</v>
      </c>
      <c r="E1087" s="17">
        <f>IF(C1087&lt;=Goals!$C$3,Goals!$H$3*Cashflows!$C1087,0)</f>
        <v>0</v>
      </c>
      <c r="F1087" s="17">
        <f>IF(D1087&lt;=Goals!$C$4,Goals!$H$4*Cashflows!$C1087,0)</f>
        <v>0</v>
      </c>
      <c r="G1087" s="17">
        <f>IF(E1087&lt;=Goals!$C$5,Goals!$H$5*Cashflows!$C1087,0)</f>
        <v>0</v>
      </c>
    </row>
    <row r="1088" spans="1:7" x14ac:dyDescent="0.35">
      <c r="A1088" s="1">
        <f t="shared" si="50"/>
        <v>42604</v>
      </c>
      <c r="B1088" s="1">
        <f t="shared" si="48"/>
        <v>38954</v>
      </c>
      <c r="C1088">
        <f t="shared" si="49"/>
        <v>0</v>
      </c>
      <c r="D1088" s="17">
        <f>IF(A1088&lt;=Goals!$C$2,Goals!$H$2*Cashflows!$C1088,0)</f>
        <v>0</v>
      </c>
      <c r="E1088" s="17">
        <f>IF(C1088&lt;=Goals!$C$3,Goals!$H$3*Cashflows!$C1088,0)</f>
        <v>0</v>
      </c>
      <c r="F1088" s="17">
        <f>IF(D1088&lt;=Goals!$C$4,Goals!$H$4*Cashflows!$C1088,0)</f>
        <v>0</v>
      </c>
      <c r="G1088" s="17">
        <f>IF(E1088&lt;=Goals!$C$5,Goals!$H$5*Cashflows!$C1088,0)</f>
        <v>0</v>
      </c>
    </row>
    <row r="1089" spans="1:7" x14ac:dyDescent="0.35">
      <c r="A1089" s="1">
        <f t="shared" si="50"/>
        <v>42605</v>
      </c>
      <c r="B1089" s="1">
        <f t="shared" si="48"/>
        <v>38955</v>
      </c>
      <c r="C1089">
        <f t="shared" si="49"/>
        <v>0</v>
      </c>
      <c r="D1089" s="17">
        <f>IF(A1089&lt;=Goals!$C$2,Goals!$H$2*Cashflows!$C1089,0)</f>
        <v>0</v>
      </c>
      <c r="E1089" s="17">
        <f>IF(C1089&lt;=Goals!$C$3,Goals!$H$3*Cashflows!$C1089,0)</f>
        <v>0</v>
      </c>
      <c r="F1089" s="17">
        <f>IF(D1089&lt;=Goals!$C$4,Goals!$H$4*Cashflows!$C1089,0)</f>
        <v>0</v>
      </c>
      <c r="G1089" s="17">
        <f>IF(E1089&lt;=Goals!$C$5,Goals!$H$5*Cashflows!$C1089,0)</f>
        <v>0</v>
      </c>
    </row>
    <row r="1090" spans="1:7" x14ac:dyDescent="0.35">
      <c r="A1090" s="1">
        <f t="shared" si="50"/>
        <v>42606</v>
      </c>
      <c r="B1090" s="1">
        <f t="shared" ref="B1090:B1153" si="51">A1090-(lookback_years*365)</f>
        <v>38956</v>
      </c>
      <c r="C1090">
        <f t="shared" si="49"/>
        <v>0</v>
      </c>
      <c r="D1090" s="17">
        <f>IF(A1090&lt;=Goals!$C$2,Goals!$H$2*Cashflows!$C1090,0)</f>
        <v>0</v>
      </c>
      <c r="E1090" s="17">
        <f>IF(C1090&lt;=Goals!$C$3,Goals!$H$3*Cashflows!$C1090,0)</f>
        <v>0</v>
      </c>
      <c r="F1090" s="17">
        <f>IF(D1090&lt;=Goals!$C$4,Goals!$H$4*Cashflows!$C1090,0)</f>
        <v>0</v>
      </c>
      <c r="G1090" s="17">
        <f>IF(E1090&lt;=Goals!$C$5,Goals!$H$5*Cashflows!$C1090,0)</f>
        <v>0</v>
      </c>
    </row>
    <row r="1091" spans="1:7" x14ac:dyDescent="0.35">
      <c r="A1091" s="1">
        <f t="shared" si="50"/>
        <v>42607</v>
      </c>
      <c r="B1091" s="1">
        <f t="shared" si="51"/>
        <v>38957</v>
      </c>
      <c r="C1091">
        <f t="shared" ref="C1091:C1154" si="52">IF(DAY(A1091)=1,1,0)</f>
        <v>0</v>
      </c>
      <c r="D1091" s="17">
        <f>IF(A1091&lt;=Goals!$C$2,Goals!$H$2*Cashflows!$C1091,0)</f>
        <v>0</v>
      </c>
      <c r="E1091" s="17">
        <f>IF(C1091&lt;=Goals!$C$3,Goals!$H$3*Cashflows!$C1091,0)</f>
        <v>0</v>
      </c>
      <c r="F1091" s="17">
        <f>IF(D1091&lt;=Goals!$C$4,Goals!$H$4*Cashflows!$C1091,0)</f>
        <v>0</v>
      </c>
      <c r="G1091" s="17">
        <f>IF(E1091&lt;=Goals!$C$5,Goals!$H$5*Cashflows!$C1091,0)</f>
        <v>0</v>
      </c>
    </row>
    <row r="1092" spans="1:7" x14ac:dyDescent="0.35">
      <c r="A1092" s="1">
        <f t="shared" ref="A1092:A1155" si="53">A1091+1</f>
        <v>42608</v>
      </c>
      <c r="B1092" s="1">
        <f t="shared" si="51"/>
        <v>38958</v>
      </c>
      <c r="C1092">
        <f t="shared" si="52"/>
        <v>0</v>
      </c>
      <c r="D1092" s="17">
        <f>IF(A1092&lt;=Goals!$C$2,Goals!$H$2*Cashflows!$C1092,0)</f>
        <v>0</v>
      </c>
      <c r="E1092" s="17">
        <f>IF(C1092&lt;=Goals!$C$3,Goals!$H$3*Cashflows!$C1092,0)</f>
        <v>0</v>
      </c>
      <c r="F1092" s="17">
        <f>IF(D1092&lt;=Goals!$C$4,Goals!$H$4*Cashflows!$C1092,0)</f>
        <v>0</v>
      </c>
      <c r="G1092" s="17">
        <f>IF(E1092&lt;=Goals!$C$5,Goals!$H$5*Cashflows!$C1092,0)</f>
        <v>0</v>
      </c>
    </row>
    <row r="1093" spans="1:7" x14ac:dyDescent="0.35">
      <c r="A1093" s="1">
        <f t="shared" si="53"/>
        <v>42609</v>
      </c>
      <c r="B1093" s="1">
        <f t="shared" si="51"/>
        <v>38959</v>
      </c>
      <c r="C1093">
        <f t="shared" si="52"/>
        <v>0</v>
      </c>
      <c r="D1093" s="17">
        <f>IF(A1093&lt;=Goals!$C$2,Goals!$H$2*Cashflows!$C1093,0)</f>
        <v>0</v>
      </c>
      <c r="E1093" s="17">
        <f>IF(C1093&lt;=Goals!$C$3,Goals!$H$3*Cashflows!$C1093,0)</f>
        <v>0</v>
      </c>
      <c r="F1093" s="17">
        <f>IF(D1093&lt;=Goals!$C$4,Goals!$H$4*Cashflows!$C1093,0)</f>
        <v>0</v>
      </c>
      <c r="G1093" s="17">
        <f>IF(E1093&lt;=Goals!$C$5,Goals!$H$5*Cashflows!$C1093,0)</f>
        <v>0</v>
      </c>
    </row>
    <row r="1094" spans="1:7" x14ac:dyDescent="0.35">
      <c r="A1094" s="1">
        <f t="shared" si="53"/>
        <v>42610</v>
      </c>
      <c r="B1094" s="1">
        <f t="shared" si="51"/>
        <v>38960</v>
      </c>
      <c r="C1094">
        <f t="shared" si="52"/>
        <v>0</v>
      </c>
      <c r="D1094" s="17">
        <f>IF(A1094&lt;=Goals!$C$2,Goals!$H$2*Cashflows!$C1094,0)</f>
        <v>0</v>
      </c>
      <c r="E1094" s="17">
        <f>IF(C1094&lt;=Goals!$C$3,Goals!$H$3*Cashflows!$C1094,0)</f>
        <v>0</v>
      </c>
      <c r="F1094" s="17">
        <f>IF(D1094&lt;=Goals!$C$4,Goals!$H$4*Cashflows!$C1094,0)</f>
        <v>0</v>
      </c>
      <c r="G1094" s="17">
        <f>IF(E1094&lt;=Goals!$C$5,Goals!$H$5*Cashflows!$C1094,0)</f>
        <v>0</v>
      </c>
    </row>
    <row r="1095" spans="1:7" x14ac:dyDescent="0.35">
      <c r="A1095" s="1">
        <f t="shared" si="53"/>
        <v>42611</v>
      </c>
      <c r="B1095" s="1">
        <f t="shared" si="51"/>
        <v>38961</v>
      </c>
      <c r="C1095">
        <f t="shared" si="52"/>
        <v>0</v>
      </c>
      <c r="D1095" s="17">
        <f>IF(A1095&lt;=Goals!$C$2,Goals!$H$2*Cashflows!$C1095,0)</f>
        <v>0</v>
      </c>
      <c r="E1095" s="17">
        <f>IF(C1095&lt;=Goals!$C$3,Goals!$H$3*Cashflows!$C1095,0)</f>
        <v>0</v>
      </c>
      <c r="F1095" s="17">
        <f>IF(D1095&lt;=Goals!$C$4,Goals!$H$4*Cashflows!$C1095,0)</f>
        <v>0</v>
      </c>
      <c r="G1095" s="17">
        <f>IF(E1095&lt;=Goals!$C$5,Goals!$H$5*Cashflows!$C1095,0)</f>
        <v>0</v>
      </c>
    </row>
    <row r="1096" spans="1:7" x14ac:dyDescent="0.35">
      <c r="A1096" s="1">
        <f t="shared" si="53"/>
        <v>42612</v>
      </c>
      <c r="B1096" s="1">
        <f t="shared" si="51"/>
        <v>38962</v>
      </c>
      <c r="C1096">
        <f t="shared" si="52"/>
        <v>0</v>
      </c>
      <c r="D1096" s="17">
        <f>IF(A1096&lt;=Goals!$C$2,Goals!$H$2*Cashflows!$C1096,0)</f>
        <v>0</v>
      </c>
      <c r="E1096" s="17">
        <f>IF(C1096&lt;=Goals!$C$3,Goals!$H$3*Cashflows!$C1096,0)</f>
        <v>0</v>
      </c>
      <c r="F1096" s="17">
        <f>IF(D1096&lt;=Goals!$C$4,Goals!$H$4*Cashflows!$C1096,0)</f>
        <v>0</v>
      </c>
      <c r="G1096" s="17">
        <f>IF(E1096&lt;=Goals!$C$5,Goals!$H$5*Cashflows!$C1096,0)</f>
        <v>0</v>
      </c>
    </row>
    <row r="1097" spans="1:7" x14ac:dyDescent="0.35">
      <c r="A1097" s="1">
        <f t="shared" si="53"/>
        <v>42613</v>
      </c>
      <c r="B1097" s="1">
        <f t="shared" si="51"/>
        <v>38963</v>
      </c>
      <c r="C1097">
        <f t="shared" si="52"/>
        <v>0</v>
      </c>
      <c r="D1097" s="17">
        <f>IF(A1097&lt;=Goals!$C$2,Goals!$H$2*Cashflows!$C1097,0)</f>
        <v>0</v>
      </c>
      <c r="E1097" s="17">
        <f>IF(C1097&lt;=Goals!$C$3,Goals!$H$3*Cashflows!$C1097,0)</f>
        <v>0</v>
      </c>
      <c r="F1097" s="17">
        <f>IF(D1097&lt;=Goals!$C$4,Goals!$H$4*Cashflows!$C1097,0)</f>
        <v>0</v>
      </c>
      <c r="G1097" s="17">
        <f>IF(E1097&lt;=Goals!$C$5,Goals!$H$5*Cashflows!$C1097,0)</f>
        <v>0</v>
      </c>
    </row>
    <row r="1098" spans="1:7" x14ac:dyDescent="0.35">
      <c r="A1098" s="1">
        <f t="shared" si="53"/>
        <v>42614</v>
      </c>
      <c r="B1098" s="1">
        <f t="shared" si="51"/>
        <v>38964</v>
      </c>
      <c r="C1098">
        <f t="shared" si="52"/>
        <v>1</v>
      </c>
      <c r="D1098" s="17">
        <f>IF(A1098&lt;=Goals!$C$2,Goals!$H$2*Cashflows!$C1098,0)</f>
        <v>0</v>
      </c>
      <c r="E1098" s="17">
        <f>IF(C1098&lt;=Goals!$C$3,Goals!$H$3*Cashflows!$C1098,0)</f>
        <v>22007.023580692319</v>
      </c>
      <c r="F1098" s="17">
        <f>IF(D1098&lt;=Goals!$C$4,Goals!$H$4*Cashflows!$C1098,0)</f>
        <v>25744.727835775411</v>
      </c>
      <c r="G1098" s="17">
        <f>IF(E1098&lt;=Goals!$C$5,Goals!$H$5*Cashflows!$C1098,0)</f>
        <v>3109.7089690514217</v>
      </c>
    </row>
    <row r="1099" spans="1:7" x14ac:dyDescent="0.35">
      <c r="A1099" s="1">
        <f t="shared" si="53"/>
        <v>42615</v>
      </c>
      <c r="B1099" s="1">
        <f t="shared" si="51"/>
        <v>38965</v>
      </c>
      <c r="C1099">
        <f t="shared" si="52"/>
        <v>0</v>
      </c>
      <c r="D1099" s="17">
        <f>IF(A1099&lt;=Goals!$C$2,Goals!$H$2*Cashflows!$C1099,0)</f>
        <v>0</v>
      </c>
      <c r="E1099" s="17">
        <f>IF(C1099&lt;=Goals!$C$3,Goals!$H$3*Cashflows!$C1099,0)</f>
        <v>0</v>
      </c>
      <c r="F1099" s="17">
        <f>IF(D1099&lt;=Goals!$C$4,Goals!$H$4*Cashflows!$C1099,0)</f>
        <v>0</v>
      </c>
      <c r="G1099" s="17">
        <f>IF(E1099&lt;=Goals!$C$5,Goals!$H$5*Cashflows!$C1099,0)</f>
        <v>0</v>
      </c>
    </row>
    <row r="1100" spans="1:7" x14ac:dyDescent="0.35">
      <c r="A1100" s="1">
        <f t="shared" si="53"/>
        <v>42616</v>
      </c>
      <c r="B1100" s="1">
        <f t="shared" si="51"/>
        <v>38966</v>
      </c>
      <c r="C1100">
        <f t="shared" si="52"/>
        <v>0</v>
      </c>
      <c r="D1100" s="17">
        <f>IF(A1100&lt;=Goals!$C$2,Goals!$H$2*Cashflows!$C1100,0)</f>
        <v>0</v>
      </c>
      <c r="E1100" s="17">
        <f>IF(C1100&lt;=Goals!$C$3,Goals!$H$3*Cashflows!$C1100,0)</f>
        <v>0</v>
      </c>
      <c r="F1100" s="17">
        <f>IF(D1100&lt;=Goals!$C$4,Goals!$H$4*Cashflows!$C1100,0)</f>
        <v>0</v>
      </c>
      <c r="G1100" s="17">
        <f>IF(E1100&lt;=Goals!$C$5,Goals!$H$5*Cashflows!$C1100,0)</f>
        <v>0</v>
      </c>
    </row>
    <row r="1101" spans="1:7" x14ac:dyDescent="0.35">
      <c r="A1101" s="1">
        <f t="shared" si="53"/>
        <v>42617</v>
      </c>
      <c r="B1101" s="1">
        <f t="shared" si="51"/>
        <v>38967</v>
      </c>
      <c r="C1101">
        <f t="shared" si="52"/>
        <v>0</v>
      </c>
      <c r="D1101" s="17">
        <f>IF(A1101&lt;=Goals!$C$2,Goals!$H$2*Cashflows!$C1101,0)</f>
        <v>0</v>
      </c>
      <c r="E1101" s="17">
        <f>IF(C1101&lt;=Goals!$C$3,Goals!$H$3*Cashflows!$C1101,0)</f>
        <v>0</v>
      </c>
      <c r="F1101" s="17">
        <f>IF(D1101&lt;=Goals!$C$4,Goals!$H$4*Cashflows!$C1101,0)</f>
        <v>0</v>
      </c>
      <c r="G1101" s="17">
        <f>IF(E1101&lt;=Goals!$C$5,Goals!$H$5*Cashflows!$C1101,0)</f>
        <v>0</v>
      </c>
    </row>
    <row r="1102" spans="1:7" x14ac:dyDescent="0.35">
      <c r="A1102" s="1">
        <f t="shared" si="53"/>
        <v>42618</v>
      </c>
      <c r="B1102" s="1">
        <f t="shared" si="51"/>
        <v>38968</v>
      </c>
      <c r="C1102">
        <f t="shared" si="52"/>
        <v>0</v>
      </c>
      <c r="D1102" s="17">
        <f>IF(A1102&lt;=Goals!$C$2,Goals!$H$2*Cashflows!$C1102,0)</f>
        <v>0</v>
      </c>
      <c r="E1102" s="17">
        <f>IF(C1102&lt;=Goals!$C$3,Goals!$H$3*Cashflows!$C1102,0)</f>
        <v>0</v>
      </c>
      <c r="F1102" s="17">
        <f>IF(D1102&lt;=Goals!$C$4,Goals!$H$4*Cashflows!$C1102,0)</f>
        <v>0</v>
      </c>
      <c r="G1102" s="17">
        <f>IF(E1102&lt;=Goals!$C$5,Goals!$H$5*Cashflows!$C1102,0)</f>
        <v>0</v>
      </c>
    </row>
    <row r="1103" spans="1:7" x14ac:dyDescent="0.35">
      <c r="A1103" s="1">
        <f t="shared" si="53"/>
        <v>42619</v>
      </c>
      <c r="B1103" s="1">
        <f t="shared" si="51"/>
        <v>38969</v>
      </c>
      <c r="C1103">
        <f t="shared" si="52"/>
        <v>0</v>
      </c>
      <c r="D1103" s="17">
        <f>IF(A1103&lt;=Goals!$C$2,Goals!$H$2*Cashflows!$C1103,0)</f>
        <v>0</v>
      </c>
      <c r="E1103" s="17">
        <f>IF(C1103&lt;=Goals!$C$3,Goals!$H$3*Cashflows!$C1103,0)</f>
        <v>0</v>
      </c>
      <c r="F1103" s="17">
        <f>IF(D1103&lt;=Goals!$C$4,Goals!$H$4*Cashflows!$C1103,0)</f>
        <v>0</v>
      </c>
      <c r="G1103" s="17">
        <f>IF(E1103&lt;=Goals!$C$5,Goals!$H$5*Cashflows!$C1103,0)</f>
        <v>0</v>
      </c>
    </row>
    <row r="1104" spans="1:7" x14ac:dyDescent="0.35">
      <c r="A1104" s="1">
        <f t="shared" si="53"/>
        <v>42620</v>
      </c>
      <c r="B1104" s="1">
        <f t="shared" si="51"/>
        <v>38970</v>
      </c>
      <c r="C1104">
        <f t="shared" si="52"/>
        <v>0</v>
      </c>
      <c r="D1104" s="17">
        <f>IF(A1104&lt;=Goals!$C$2,Goals!$H$2*Cashflows!$C1104,0)</f>
        <v>0</v>
      </c>
      <c r="E1104" s="17">
        <f>IF(C1104&lt;=Goals!$C$3,Goals!$H$3*Cashflows!$C1104,0)</f>
        <v>0</v>
      </c>
      <c r="F1104" s="17">
        <f>IF(D1104&lt;=Goals!$C$4,Goals!$H$4*Cashflows!$C1104,0)</f>
        <v>0</v>
      </c>
      <c r="G1104" s="17">
        <f>IF(E1104&lt;=Goals!$C$5,Goals!$H$5*Cashflows!$C1104,0)</f>
        <v>0</v>
      </c>
    </row>
    <row r="1105" spans="1:7" x14ac:dyDescent="0.35">
      <c r="A1105" s="1">
        <f t="shared" si="53"/>
        <v>42621</v>
      </c>
      <c r="B1105" s="1">
        <f t="shared" si="51"/>
        <v>38971</v>
      </c>
      <c r="C1105">
        <f t="shared" si="52"/>
        <v>0</v>
      </c>
      <c r="D1105" s="17">
        <f>IF(A1105&lt;=Goals!$C$2,Goals!$H$2*Cashflows!$C1105,0)</f>
        <v>0</v>
      </c>
      <c r="E1105" s="17">
        <f>IF(C1105&lt;=Goals!$C$3,Goals!$H$3*Cashflows!$C1105,0)</f>
        <v>0</v>
      </c>
      <c r="F1105" s="17">
        <f>IF(D1105&lt;=Goals!$C$4,Goals!$H$4*Cashflows!$C1105,0)</f>
        <v>0</v>
      </c>
      <c r="G1105" s="17">
        <f>IF(E1105&lt;=Goals!$C$5,Goals!$H$5*Cashflows!$C1105,0)</f>
        <v>0</v>
      </c>
    </row>
    <row r="1106" spans="1:7" x14ac:dyDescent="0.35">
      <c r="A1106" s="1">
        <f t="shared" si="53"/>
        <v>42622</v>
      </c>
      <c r="B1106" s="1">
        <f t="shared" si="51"/>
        <v>38972</v>
      </c>
      <c r="C1106">
        <f t="shared" si="52"/>
        <v>0</v>
      </c>
      <c r="D1106" s="17">
        <f>IF(A1106&lt;=Goals!$C$2,Goals!$H$2*Cashflows!$C1106,0)</f>
        <v>0</v>
      </c>
      <c r="E1106" s="17">
        <f>IF(C1106&lt;=Goals!$C$3,Goals!$H$3*Cashflows!$C1106,0)</f>
        <v>0</v>
      </c>
      <c r="F1106" s="17">
        <f>IF(D1106&lt;=Goals!$C$4,Goals!$H$4*Cashflows!$C1106,0)</f>
        <v>0</v>
      </c>
      <c r="G1106" s="17">
        <f>IF(E1106&lt;=Goals!$C$5,Goals!$H$5*Cashflows!$C1106,0)</f>
        <v>0</v>
      </c>
    </row>
    <row r="1107" spans="1:7" x14ac:dyDescent="0.35">
      <c r="A1107" s="1">
        <f t="shared" si="53"/>
        <v>42623</v>
      </c>
      <c r="B1107" s="1">
        <f t="shared" si="51"/>
        <v>38973</v>
      </c>
      <c r="C1107">
        <f t="shared" si="52"/>
        <v>0</v>
      </c>
      <c r="D1107" s="17">
        <f>IF(A1107&lt;=Goals!$C$2,Goals!$H$2*Cashflows!$C1107,0)</f>
        <v>0</v>
      </c>
      <c r="E1107" s="17">
        <f>IF(C1107&lt;=Goals!$C$3,Goals!$H$3*Cashflows!$C1107,0)</f>
        <v>0</v>
      </c>
      <c r="F1107" s="17">
        <f>IF(D1107&lt;=Goals!$C$4,Goals!$H$4*Cashflows!$C1107,0)</f>
        <v>0</v>
      </c>
      <c r="G1107" s="17">
        <f>IF(E1107&lt;=Goals!$C$5,Goals!$H$5*Cashflows!$C1107,0)</f>
        <v>0</v>
      </c>
    </row>
    <row r="1108" spans="1:7" x14ac:dyDescent="0.35">
      <c r="A1108" s="1">
        <f t="shared" si="53"/>
        <v>42624</v>
      </c>
      <c r="B1108" s="1">
        <f t="shared" si="51"/>
        <v>38974</v>
      </c>
      <c r="C1108">
        <f t="shared" si="52"/>
        <v>0</v>
      </c>
      <c r="D1108" s="17">
        <f>IF(A1108&lt;=Goals!$C$2,Goals!$H$2*Cashflows!$C1108,0)</f>
        <v>0</v>
      </c>
      <c r="E1108" s="17">
        <f>IF(C1108&lt;=Goals!$C$3,Goals!$H$3*Cashflows!$C1108,0)</f>
        <v>0</v>
      </c>
      <c r="F1108" s="17">
        <f>IF(D1108&lt;=Goals!$C$4,Goals!$H$4*Cashflows!$C1108,0)</f>
        <v>0</v>
      </c>
      <c r="G1108" s="17">
        <f>IF(E1108&lt;=Goals!$C$5,Goals!$H$5*Cashflows!$C1108,0)</f>
        <v>0</v>
      </c>
    </row>
    <row r="1109" spans="1:7" x14ac:dyDescent="0.35">
      <c r="A1109" s="1">
        <f t="shared" si="53"/>
        <v>42625</v>
      </c>
      <c r="B1109" s="1">
        <f t="shared" si="51"/>
        <v>38975</v>
      </c>
      <c r="C1109">
        <f t="shared" si="52"/>
        <v>0</v>
      </c>
      <c r="D1109" s="17">
        <f>IF(A1109&lt;=Goals!$C$2,Goals!$H$2*Cashflows!$C1109,0)</f>
        <v>0</v>
      </c>
      <c r="E1109" s="17">
        <f>IF(C1109&lt;=Goals!$C$3,Goals!$H$3*Cashflows!$C1109,0)</f>
        <v>0</v>
      </c>
      <c r="F1109" s="17">
        <f>IF(D1109&lt;=Goals!$C$4,Goals!$H$4*Cashflows!$C1109,0)</f>
        <v>0</v>
      </c>
      <c r="G1109" s="17">
        <f>IF(E1109&lt;=Goals!$C$5,Goals!$H$5*Cashflows!$C1109,0)</f>
        <v>0</v>
      </c>
    </row>
    <row r="1110" spans="1:7" x14ac:dyDescent="0.35">
      <c r="A1110" s="1">
        <f t="shared" si="53"/>
        <v>42626</v>
      </c>
      <c r="B1110" s="1">
        <f t="shared" si="51"/>
        <v>38976</v>
      </c>
      <c r="C1110">
        <f t="shared" si="52"/>
        <v>0</v>
      </c>
      <c r="D1110" s="17">
        <f>IF(A1110&lt;=Goals!$C$2,Goals!$H$2*Cashflows!$C1110,0)</f>
        <v>0</v>
      </c>
      <c r="E1110" s="17">
        <f>IF(C1110&lt;=Goals!$C$3,Goals!$H$3*Cashflows!$C1110,0)</f>
        <v>0</v>
      </c>
      <c r="F1110" s="17">
        <f>IF(D1110&lt;=Goals!$C$4,Goals!$H$4*Cashflows!$C1110,0)</f>
        <v>0</v>
      </c>
      <c r="G1110" s="17">
        <f>IF(E1110&lt;=Goals!$C$5,Goals!$H$5*Cashflows!$C1110,0)</f>
        <v>0</v>
      </c>
    </row>
    <row r="1111" spans="1:7" x14ac:dyDescent="0.35">
      <c r="A1111" s="1">
        <f t="shared" si="53"/>
        <v>42627</v>
      </c>
      <c r="B1111" s="1">
        <f t="shared" si="51"/>
        <v>38977</v>
      </c>
      <c r="C1111">
        <f t="shared" si="52"/>
        <v>0</v>
      </c>
      <c r="D1111" s="17">
        <f>IF(A1111&lt;=Goals!$C$2,Goals!$H$2*Cashflows!$C1111,0)</f>
        <v>0</v>
      </c>
      <c r="E1111" s="17">
        <f>IF(C1111&lt;=Goals!$C$3,Goals!$H$3*Cashflows!$C1111,0)</f>
        <v>0</v>
      </c>
      <c r="F1111" s="17">
        <f>IF(D1111&lt;=Goals!$C$4,Goals!$H$4*Cashflows!$C1111,0)</f>
        <v>0</v>
      </c>
      <c r="G1111" s="17">
        <f>IF(E1111&lt;=Goals!$C$5,Goals!$H$5*Cashflows!$C1111,0)</f>
        <v>0</v>
      </c>
    </row>
    <row r="1112" spans="1:7" x14ac:dyDescent="0.35">
      <c r="A1112" s="1">
        <f t="shared" si="53"/>
        <v>42628</v>
      </c>
      <c r="B1112" s="1">
        <f t="shared" si="51"/>
        <v>38978</v>
      </c>
      <c r="C1112">
        <f t="shared" si="52"/>
        <v>0</v>
      </c>
      <c r="D1112" s="17">
        <f>IF(A1112&lt;=Goals!$C$2,Goals!$H$2*Cashflows!$C1112,0)</f>
        <v>0</v>
      </c>
      <c r="E1112" s="17">
        <f>IF(C1112&lt;=Goals!$C$3,Goals!$H$3*Cashflows!$C1112,0)</f>
        <v>0</v>
      </c>
      <c r="F1112" s="17">
        <f>IF(D1112&lt;=Goals!$C$4,Goals!$H$4*Cashflows!$C1112,0)</f>
        <v>0</v>
      </c>
      <c r="G1112" s="17">
        <f>IF(E1112&lt;=Goals!$C$5,Goals!$H$5*Cashflows!$C1112,0)</f>
        <v>0</v>
      </c>
    </row>
    <row r="1113" spans="1:7" x14ac:dyDescent="0.35">
      <c r="A1113" s="1">
        <f t="shared" si="53"/>
        <v>42629</v>
      </c>
      <c r="B1113" s="1">
        <f t="shared" si="51"/>
        <v>38979</v>
      </c>
      <c r="C1113">
        <f t="shared" si="52"/>
        <v>0</v>
      </c>
      <c r="D1113" s="17">
        <f>IF(A1113&lt;=Goals!$C$2,Goals!$H$2*Cashflows!$C1113,0)</f>
        <v>0</v>
      </c>
      <c r="E1113" s="17">
        <f>IF(C1113&lt;=Goals!$C$3,Goals!$H$3*Cashflows!$C1113,0)</f>
        <v>0</v>
      </c>
      <c r="F1113" s="17">
        <f>IF(D1113&lt;=Goals!$C$4,Goals!$H$4*Cashflows!$C1113,0)</f>
        <v>0</v>
      </c>
      <c r="G1113" s="17">
        <f>IF(E1113&lt;=Goals!$C$5,Goals!$H$5*Cashflows!$C1113,0)</f>
        <v>0</v>
      </c>
    </row>
    <row r="1114" spans="1:7" x14ac:dyDescent="0.35">
      <c r="A1114" s="1">
        <f t="shared" si="53"/>
        <v>42630</v>
      </c>
      <c r="B1114" s="1">
        <f t="shared" si="51"/>
        <v>38980</v>
      </c>
      <c r="C1114">
        <f t="shared" si="52"/>
        <v>0</v>
      </c>
      <c r="D1114" s="17">
        <f>IF(A1114&lt;=Goals!$C$2,Goals!$H$2*Cashflows!$C1114,0)</f>
        <v>0</v>
      </c>
      <c r="E1114" s="17">
        <f>IF(C1114&lt;=Goals!$C$3,Goals!$H$3*Cashflows!$C1114,0)</f>
        <v>0</v>
      </c>
      <c r="F1114" s="17">
        <f>IF(D1114&lt;=Goals!$C$4,Goals!$H$4*Cashflows!$C1114,0)</f>
        <v>0</v>
      </c>
      <c r="G1114" s="17">
        <f>IF(E1114&lt;=Goals!$C$5,Goals!$H$5*Cashflows!$C1114,0)</f>
        <v>0</v>
      </c>
    </row>
    <row r="1115" spans="1:7" x14ac:dyDescent="0.35">
      <c r="A1115" s="1">
        <f t="shared" si="53"/>
        <v>42631</v>
      </c>
      <c r="B1115" s="1">
        <f t="shared" si="51"/>
        <v>38981</v>
      </c>
      <c r="C1115">
        <f t="shared" si="52"/>
        <v>0</v>
      </c>
      <c r="D1115" s="17">
        <f>IF(A1115&lt;=Goals!$C$2,Goals!$H$2*Cashflows!$C1115,0)</f>
        <v>0</v>
      </c>
      <c r="E1115" s="17">
        <f>IF(C1115&lt;=Goals!$C$3,Goals!$H$3*Cashflows!$C1115,0)</f>
        <v>0</v>
      </c>
      <c r="F1115" s="17">
        <f>IF(D1115&lt;=Goals!$C$4,Goals!$H$4*Cashflows!$C1115,0)</f>
        <v>0</v>
      </c>
      <c r="G1115" s="17">
        <f>IF(E1115&lt;=Goals!$C$5,Goals!$H$5*Cashflows!$C1115,0)</f>
        <v>0</v>
      </c>
    </row>
    <row r="1116" spans="1:7" x14ac:dyDescent="0.35">
      <c r="A1116" s="1">
        <f t="shared" si="53"/>
        <v>42632</v>
      </c>
      <c r="B1116" s="1">
        <f t="shared" si="51"/>
        <v>38982</v>
      </c>
      <c r="C1116">
        <f t="shared" si="52"/>
        <v>0</v>
      </c>
      <c r="D1116" s="17">
        <f>IF(A1116&lt;=Goals!$C$2,Goals!$H$2*Cashflows!$C1116,0)</f>
        <v>0</v>
      </c>
      <c r="E1116" s="17">
        <f>IF(C1116&lt;=Goals!$C$3,Goals!$H$3*Cashflows!$C1116,0)</f>
        <v>0</v>
      </c>
      <c r="F1116" s="17">
        <f>IF(D1116&lt;=Goals!$C$4,Goals!$H$4*Cashflows!$C1116,0)</f>
        <v>0</v>
      </c>
      <c r="G1116" s="17">
        <f>IF(E1116&lt;=Goals!$C$5,Goals!$H$5*Cashflows!$C1116,0)</f>
        <v>0</v>
      </c>
    </row>
    <row r="1117" spans="1:7" x14ac:dyDescent="0.35">
      <c r="A1117" s="1">
        <f t="shared" si="53"/>
        <v>42633</v>
      </c>
      <c r="B1117" s="1">
        <f t="shared" si="51"/>
        <v>38983</v>
      </c>
      <c r="C1117">
        <f t="shared" si="52"/>
        <v>0</v>
      </c>
      <c r="D1117" s="17">
        <f>IF(A1117&lt;=Goals!$C$2,Goals!$H$2*Cashflows!$C1117,0)</f>
        <v>0</v>
      </c>
      <c r="E1117" s="17">
        <f>IF(C1117&lt;=Goals!$C$3,Goals!$H$3*Cashflows!$C1117,0)</f>
        <v>0</v>
      </c>
      <c r="F1117" s="17">
        <f>IF(D1117&lt;=Goals!$C$4,Goals!$H$4*Cashflows!$C1117,0)</f>
        <v>0</v>
      </c>
      <c r="G1117" s="17">
        <f>IF(E1117&lt;=Goals!$C$5,Goals!$H$5*Cashflows!$C1117,0)</f>
        <v>0</v>
      </c>
    </row>
    <row r="1118" spans="1:7" x14ac:dyDescent="0.35">
      <c r="A1118" s="1">
        <f t="shared" si="53"/>
        <v>42634</v>
      </c>
      <c r="B1118" s="1">
        <f t="shared" si="51"/>
        <v>38984</v>
      </c>
      <c r="C1118">
        <f t="shared" si="52"/>
        <v>0</v>
      </c>
      <c r="D1118" s="17">
        <f>IF(A1118&lt;=Goals!$C$2,Goals!$H$2*Cashflows!$C1118,0)</f>
        <v>0</v>
      </c>
      <c r="E1118" s="17">
        <f>IF(C1118&lt;=Goals!$C$3,Goals!$H$3*Cashflows!$C1118,0)</f>
        <v>0</v>
      </c>
      <c r="F1118" s="17">
        <f>IF(D1118&lt;=Goals!$C$4,Goals!$H$4*Cashflows!$C1118,0)</f>
        <v>0</v>
      </c>
      <c r="G1118" s="17">
        <f>IF(E1118&lt;=Goals!$C$5,Goals!$H$5*Cashflows!$C1118,0)</f>
        <v>0</v>
      </c>
    </row>
    <row r="1119" spans="1:7" x14ac:dyDescent="0.35">
      <c r="A1119" s="1">
        <f t="shared" si="53"/>
        <v>42635</v>
      </c>
      <c r="B1119" s="1">
        <f t="shared" si="51"/>
        <v>38985</v>
      </c>
      <c r="C1119">
        <f t="shared" si="52"/>
        <v>0</v>
      </c>
      <c r="D1119" s="17">
        <f>IF(A1119&lt;=Goals!$C$2,Goals!$H$2*Cashflows!$C1119,0)</f>
        <v>0</v>
      </c>
      <c r="E1119" s="17">
        <f>IF(C1119&lt;=Goals!$C$3,Goals!$H$3*Cashflows!$C1119,0)</f>
        <v>0</v>
      </c>
      <c r="F1119" s="17">
        <f>IF(D1119&lt;=Goals!$C$4,Goals!$H$4*Cashflows!$C1119,0)</f>
        <v>0</v>
      </c>
      <c r="G1119" s="17">
        <f>IF(E1119&lt;=Goals!$C$5,Goals!$H$5*Cashflows!$C1119,0)</f>
        <v>0</v>
      </c>
    </row>
    <row r="1120" spans="1:7" x14ac:dyDescent="0.35">
      <c r="A1120" s="1">
        <f t="shared" si="53"/>
        <v>42636</v>
      </c>
      <c r="B1120" s="1">
        <f t="shared" si="51"/>
        <v>38986</v>
      </c>
      <c r="C1120">
        <f t="shared" si="52"/>
        <v>0</v>
      </c>
      <c r="D1120" s="17">
        <f>IF(A1120&lt;=Goals!$C$2,Goals!$H$2*Cashflows!$C1120,0)</f>
        <v>0</v>
      </c>
      <c r="E1120" s="17">
        <f>IF(C1120&lt;=Goals!$C$3,Goals!$H$3*Cashflows!$C1120,0)</f>
        <v>0</v>
      </c>
      <c r="F1120" s="17">
        <f>IF(D1120&lt;=Goals!$C$4,Goals!$H$4*Cashflows!$C1120,0)</f>
        <v>0</v>
      </c>
      <c r="G1120" s="17">
        <f>IF(E1120&lt;=Goals!$C$5,Goals!$H$5*Cashflows!$C1120,0)</f>
        <v>0</v>
      </c>
    </row>
    <row r="1121" spans="1:7" x14ac:dyDescent="0.35">
      <c r="A1121" s="1">
        <f t="shared" si="53"/>
        <v>42637</v>
      </c>
      <c r="B1121" s="1">
        <f t="shared" si="51"/>
        <v>38987</v>
      </c>
      <c r="C1121">
        <f t="shared" si="52"/>
        <v>0</v>
      </c>
      <c r="D1121" s="17">
        <f>IF(A1121&lt;=Goals!$C$2,Goals!$H$2*Cashflows!$C1121,0)</f>
        <v>0</v>
      </c>
      <c r="E1121" s="17">
        <f>IF(C1121&lt;=Goals!$C$3,Goals!$H$3*Cashflows!$C1121,0)</f>
        <v>0</v>
      </c>
      <c r="F1121" s="17">
        <f>IF(D1121&lt;=Goals!$C$4,Goals!$H$4*Cashflows!$C1121,0)</f>
        <v>0</v>
      </c>
      <c r="G1121" s="17">
        <f>IF(E1121&lt;=Goals!$C$5,Goals!$H$5*Cashflows!$C1121,0)</f>
        <v>0</v>
      </c>
    </row>
    <row r="1122" spans="1:7" x14ac:dyDescent="0.35">
      <c r="A1122" s="1">
        <f t="shared" si="53"/>
        <v>42638</v>
      </c>
      <c r="B1122" s="1">
        <f t="shared" si="51"/>
        <v>38988</v>
      </c>
      <c r="C1122">
        <f t="shared" si="52"/>
        <v>0</v>
      </c>
      <c r="D1122" s="17">
        <f>IF(A1122&lt;=Goals!$C$2,Goals!$H$2*Cashflows!$C1122,0)</f>
        <v>0</v>
      </c>
      <c r="E1122" s="17">
        <f>IF(C1122&lt;=Goals!$C$3,Goals!$H$3*Cashflows!$C1122,0)</f>
        <v>0</v>
      </c>
      <c r="F1122" s="17">
        <f>IF(D1122&lt;=Goals!$C$4,Goals!$H$4*Cashflows!$C1122,0)</f>
        <v>0</v>
      </c>
      <c r="G1122" s="17">
        <f>IF(E1122&lt;=Goals!$C$5,Goals!$H$5*Cashflows!$C1122,0)</f>
        <v>0</v>
      </c>
    </row>
    <row r="1123" spans="1:7" x14ac:dyDescent="0.35">
      <c r="A1123" s="1">
        <f t="shared" si="53"/>
        <v>42639</v>
      </c>
      <c r="B1123" s="1">
        <f t="shared" si="51"/>
        <v>38989</v>
      </c>
      <c r="C1123">
        <f t="shared" si="52"/>
        <v>0</v>
      </c>
      <c r="D1123" s="17">
        <f>IF(A1123&lt;=Goals!$C$2,Goals!$H$2*Cashflows!$C1123,0)</f>
        <v>0</v>
      </c>
      <c r="E1123" s="17">
        <f>IF(C1123&lt;=Goals!$C$3,Goals!$H$3*Cashflows!$C1123,0)</f>
        <v>0</v>
      </c>
      <c r="F1123" s="17">
        <f>IF(D1123&lt;=Goals!$C$4,Goals!$H$4*Cashflows!$C1123,0)</f>
        <v>0</v>
      </c>
      <c r="G1123" s="17">
        <f>IF(E1123&lt;=Goals!$C$5,Goals!$H$5*Cashflows!$C1123,0)</f>
        <v>0</v>
      </c>
    </row>
    <row r="1124" spans="1:7" x14ac:dyDescent="0.35">
      <c r="A1124" s="1">
        <f t="shared" si="53"/>
        <v>42640</v>
      </c>
      <c r="B1124" s="1">
        <f t="shared" si="51"/>
        <v>38990</v>
      </c>
      <c r="C1124">
        <f t="shared" si="52"/>
        <v>0</v>
      </c>
      <c r="D1124" s="17">
        <f>IF(A1124&lt;=Goals!$C$2,Goals!$H$2*Cashflows!$C1124,0)</f>
        <v>0</v>
      </c>
      <c r="E1124" s="17">
        <f>IF(C1124&lt;=Goals!$C$3,Goals!$H$3*Cashflows!$C1124,0)</f>
        <v>0</v>
      </c>
      <c r="F1124" s="17">
        <f>IF(D1124&lt;=Goals!$C$4,Goals!$H$4*Cashflows!$C1124,0)</f>
        <v>0</v>
      </c>
      <c r="G1124" s="17">
        <f>IF(E1124&lt;=Goals!$C$5,Goals!$H$5*Cashflows!$C1124,0)</f>
        <v>0</v>
      </c>
    </row>
    <row r="1125" spans="1:7" x14ac:dyDescent="0.35">
      <c r="A1125" s="1">
        <f t="shared" si="53"/>
        <v>42641</v>
      </c>
      <c r="B1125" s="1">
        <f t="shared" si="51"/>
        <v>38991</v>
      </c>
      <c r="C1125">
        <f t="shared" si="52"/>
        <v>0</v>
      </c>
      <c r="D1125" s="17">
        <f>IF(A1125&lt;=Goals!$C$2,Goals!$H$2*Cashflows!$C1125,0)</f>
        <v>0</v>
      </c>
      <c r="E1125" s="17">
        <f>IF(C1125&lt;=Goals!$C$3,Goals!$H$3*Cashflows!$C1125,0)</f>
        <v>0</v>
      </c>
      <c r="F1125" s="17">
        <f>IF(D1125&lt;=Goals!$C$4,Goals!$H$4*Cashflows!$C1125,0)</f>
        <v>0</v>
      </c>
      <c r="G1125" s="17">
        <f>IF(E1125&lt;=Goals!$C$5,Goals!$H$5*Cashflows!$C1125,0)</f>
        <v>0</v>
      </c>
    </row>
    <row r="1126" spans="1:7" x14ac:dyDescent="0.35">
      <c r="A1126" s="1">
        <f t="shared" si="53"/>
        <v>42642</v>
      </c>
      <c r="B1126" s="1">
        <f t="shared" si="51"/>
        <v>38992</v>
      </c>
      <c r="C1126">
        <f t="shared" si="52"/>
        <v>0</v>
      </c>
      <c r="D1126" s="17">
        <f>IF(A1126&lt;=Goals!$C$2,Goals!$H$2*Cashflows!$C1126,0)</f>
        <v>0</v>
      </c>
      <c r="E1126" s="17">
        <f>IF(C1126&lt;=Goals!$C$3,Goals!$H$3*Cashflows!$C1126,0)</f>
        <v>0</v>
      </c>
      <c r="F1126" s="17">
        <f>IF(D1126&lt;=Goals!$C$4,Goals!$H$4*Cashflows!$C1126,0)</f>
        <v>0</v>
      </c>
      <c r="G1126" s="17">
        <f>IF(E1126&lt;=Goals!$C$5,Goals!$H$5*Cashflows!$C1126,0)</f>
        <v>0</v>
      </c>
    </row>
    <row r="1127" spans="1:7" x14ac:dyDescent="0.35">
      <c r="A1127" s="1">
        <f t="shared" si="53"/>
        <v>42643</v>
      </c>
      <c r="B1127" s="1">
        <f t="shared" si="51"/>
        <v>38993</v>
      </c>
      <c r="C1127">
        <f t="shared" si="52"/>
        <v>0</v>
      </c>
      <c r="D1127" s="17">
        <f>IF(A1127&lt;=Goals!$C$2,Goals!$H$2*Cashflows!$C1127,0)</f>
        <v>0</v>
      </c>
      <c r="E1127" s="17">
        <f>IF(C1127&lt;=Goals!$C$3,Goals!$H$3*Cashflows!$C1127,0)</f>
        <v>0</v>
      </c>
      <c r="F1127" s="17">
        <f>IF(D1127&lt;=Goals!$C$4,Goals!$H$4*Cashflows!$C1127,0)</f>
        <v>0</v>
      </c>
      <c r="G1127" s="17">
        <f>IF(E1127&lt;=Goals!$C$5,Goals!$H$5*Cashflows!$C1127,0)</f>
        <v>0</v>
      </c>
    </row>
    <row r="1128" spans="1:7" x14ac:dyDescent="0.35">
      <c r="A1128" s="1">
        <f t="shared" si="53"/>
        <v>42644</v>
      </c>
      <c r="B1128" s="1">
        <f t="shared" si="51"/>
        <v>38994</v>
      </c>
      <c r="C1128">
        <f t="shared" si="52"/>
        <v>1</v>
      </c>
      <c r="D1128" s="17">
        <f>IF(A1128&lt;=Goals!$C$2,Goals!$H$2*Cashflows!$C1128,0)</f>
        <v>0</v>
      </c>
      <c r="E1128" s="17">
        <f>IF(C1128&lt;=Goals!$C$3,Goals!$H$3*Cashflows!$C1128,0)</f>
        <v>22007.023580692319</v>
      </c>
      <c r="F1128" s="17">
        <f>IF(D1128&lt;=Goals!$C$4,Goals!$H$4*Cashflows!$C1128,0)</f>
        <v>25744.727835775411</v>
      </c>
      <c r="G1128" s="17">
        <f>IF(E1128&lt;=Goals!$C$5,Goals!$H$5*Cashflows!$C1128,0)</f>
        <v>3109.7089690514217</v>
      </c>
    </row>
    <row r="1129" spans="1:7" x14ac:dyDescent="0.35">
      <c r="A1129" s="1">
        <f t="shared" si="53"/>
        <v>42645</v>
      </c>
      <c r="B1129" s="1">
        <f t="shared" si="51"/>
        <v>38995</v>
      </c>
      <c r="C1129">
        <f t="shared" si="52"/>
        <v>0</v>
      </c>
      <c r="D1129" s="17">
        <f>IF(A1129&lt;=Goals!$C$2,Goals!$H$2*Cashflows!$C1129,0)</f>
        <v>0</v>
      </c>
      <c r="E1129" s="17">
        <f>IF(C1129&lt;=Goals!$C$3,Goals!$H$3*Cashflows!$C1129,0)</f>
        <v>0</v>
      </c>
      <c r="F1129" s="17">
        <f>IF(D1129&lt;=Goals!$C$4,Goals!$H$4*Cashflows!$C1129,0)</f>
        <v>0</v>
      </c>
      <c r="G1129" s="17">
        <f>IF(E1129&lt;=Goals!$C$5,Goals!$H$5*Cashflows!$C1129,0)</f>
        <v>0</v>
      </c>
    </row>
    <row r="1130" spans="1:7" x14ac:dyDescent="0.35">
      <c r="A1130" s="1">
        <f t="shared" si="53"/>
        <v>42646</v>
      </c>
      <c r="B1130" s="1">
        <f t="shared" si="51"/>
        <v>38996</v>
      </c>
      <c r="C1130">
        <f t="shared" si="52"/>
        <v>0</v>
      </c>
      <c r="D1130" s="17">
        <f>IF(A1130&lt;=Goals!$C$2,Goals!$H$2*Cashflows!$C1130,0)</f>
        <v>0</v>
      </c>
      <c r="E1130" s="17">
        <f>IF(C1130&lt;=Goals!$C$3,Goals!$H$3*Cashflows!$C1130,0)</f>
        <v>0</v>
      </c>
      <c r="F1130" s="17">
        <f>IF(D1130&lt;=Goals!$C$4,Goals!$H$4*Cashflows!$C1130,0)</f>
        <v>0</v>
      </c>
      <c r="G1130" s="17">
        <f>IF(E1130&lt;=Goals!$C$5,Goals!$H$5*Cashflows!$C1130,0)</f>
        <v>0</v>
      </c>
    </row>
    <row r="1131" spans="1:7" x14ac:dyDescent="0.35">
      <c r="A1131" s="1">
        <f t="shared" si="53"/>
        <v>42647</v>
      </c>
      <c r="B1131" s="1">
        <f t="shared" si="51"/>
        <v>38997</v>
      </c>
      <c r="C1131">
        <f t="shared" si="52"/>
        <v>0</v>
      </c>
      <c r="D1131" s="17">
        <f>IF(A1131&lt;=Goals!$C$2,Goals!$H$2*Cashflows!$C1131,0)</f>
        <v>0</v>
      </c>
      <c r="E1131" s="17">
        <f>IF(C1131&lt;=Goals!$C$3,Goals!$H$3*Cashflows!$C1131,0)</f>
        <v>0</v>
      </c>
      <c r="F1131" s="17">
        <f>IF(D1131&lt;=Goals!$C$4,Goals!$H$4*Cashflows!$C1131,0)</f>
        <v>0</v>
      </c>
      <c r="G1131" s="17">
        <f>IF(E1131&lt;=Goals!$C$5,Goals!$H$5*Cashflows!$C1131,0)</f>
        <v>0</v>
      </c>
    </row>
    <row r="1132" spans="1:7" x14ac:dyDescent="0.35">
      <c r="A1132" s="1">
        <f t="shared" si="53"/>
        <v>42648</v>
      </c>
      <c r="B1132" s="1">
        <f t="shared" si="51"/>
        <v>38998</v>
      </c>
      <c r="C1132">
        <f t="shared" si="52"/>
        <v>0</v>
      </c>
      <c r="D1132" s="17">
        <f>IF(A1132&lt;=Goals!$C$2,Goals!$H$2*Cashflows!$C1132,0)</f>
        <v>0</v>
      </c>
      <c r="E1132" s="17">
        <f>IF(C1132&lt;=Goals!$C$3,Goals!$H$3*Cashflows!$C1132,0)</f>
        <v>0</v>
      </c>
      <c r="F1132" s="17">
        <f>IF(D1132&lt;=Goals!$C$4,Goals!$H$4*Cashflows!$C1132,0)</f>
        <v>0</v>
      </c>
      <c r="G1132" s="17">
        <f>IF(E1132&lt;=Goals!$C$5,Goals!$H$5*Cashflows!$C1132,0)</f>
        <v>0</v>
      </c>
    </row>
    <row r="1133" spans="1:7" x14ac:dyDescent="0.35">
      <c r="A1133" s="1">
        <f t="shared" si="53"/>
        <v>42649</v>
      </c>
      <c r="B1133" s="1">
        <f t="shared" si="51"/>
        <v>38999</v>
      </c>
      <c r="C1133">
        <f t="shared" si="52"/>
        <v>0</v>
      </c>
      <c r="D1133" s="17">
        <f>IF(A1133&lt;=Goals!$C$2,Goals!$H$2*Cashflows!$C1133,0)</f>
        <v>0</v>
      </c>
      <c r="E1133" s="17">
        <f>IF(C1133&lt;=Goals!$C$3,Goals!$H$3*Cashflows!$C1133,0)</f>
        <v>0</v>
      </c>
      <c r="F1133" s="17">
        <f>IF(D1133&lt;=Goals!$C$4,Goals!$H$4*Cashflows!$C1133,0)</f>
        <v>0</v>
      </c>
      <c r="G1133" s="17">
        <f>IF(E1133&lt;=Goals!$C$5,Goals!$H$5*Cashflows!$C1133,0)</f>
        <v>0</v>
      </c>
    </row>
    <row r="1134" spans="1:7" x14ac:dyDescent="0.35">
      <c r="A1134" s="1">
        <f t="shared" si="53"/>
        <v>42650</v>
      </c>
      <c r="B1134" s="1">
        <f t="shared" si="51"/>
        <v>39000</v>
      </c>
      <c r="C1134">
        <f t="shared" si="52"/>
        <v>0</v>
      </c>
      <c r="D1134" s="17">
        <f>IF(A1134&lt;=Goals!$C$2,Goals!$H$2*Cashflows!$C1134,0)</f>
        <v>0</v>
      </c>
      <c r="E1134" s="17">
        <f>IF(C1134&lt;=Goals!$C$3,Goals!$H$3*Cashflows!$C1134,0)</f>
        <v>0</v>
      </c>
      <c r="F1134" s="17">
        <f>IF(D1134&lt;=Goals!$C$4,Goals!$H$4*Cashflows!$C1134,0)</f>
        <v>0</v>
      </c>
      <c r="G1134" s="17">
        <f>IF(E1134&lt;=Goals!$C$5,Goals!$H$5*Cashflows!$C1134,0)</f>
        <v>0</v>
      </c>
    </row>
    <row r="1135" spans="1:7" x14ac:dyDescent="0.35">
      <c r="A1135" s="1">
        <f t="shared" si="53"/>
        <v>42651</v>
      </c>
      <c r="B1135" s="1">
        <f t="shared" si="51"/>
        <v>39001</v>
      </c>
      <c r="C1135">
        <f t="shared" si="52"/>
        <v>0</v>
      </c>
      <c r="D1135" s="17">
        <f>IF(A1135&lt;=Goals!$C$2,Goals!$H$2*Cashflows!$C1135,0)</f>
        <v>0</v>
      </c>
      <c r="E1135" s="17">
        <f>IF(C1135&lt;=Goals!$C$3,Goals!$H$3*Cashflows!$C1135,0)</f>
        <v>0</v>
      </c>
      <c r="F1135" s="17">
        <f>IF(D1135&lt;=Goals!$C$4,Goals!$H$4*Cashflows!$C1135,0)</f>
        <v>0</v>
      </c>
      <c r="G1135" s="17">
        <f>IF(E1135&lt;=Goals!$C$5,Goals!$H$5*Cashflows!$C1135,0)</f>
        <v>0</v>
      </c>
    </row>
    <row r="1136" spans="1:7" x14ac:dyDescent="0.35">
      <c r="A1136" s="1">
        <f t="shared" si="53"/>
        <v>42652</v>
      </c>
      <c r="B1136" s="1">
        <f t="shared" si="51"/>
        <v>39002</v>
      </c>
      <c r="C1136">
        <f t="shared" si="52"/>
        <v>0</v>
      </c>
      <c r="D1136" s="17">
        <f>IF(A1136&lt;=Goals!$C$2,Goals!$H$2*Cashflows!$C1136,0)</f>
        <v>0</v>
      </c>
      <c r="E1136" s="17">
        <f>IF(C1136&lt;=Goals!$C$3,Goals!$H$3*Cashflows!$C1136,0)</f>
        <v>0</v>
      </c>
      <c r="F1136" s="17">
        <f>IF(D1136&lt;=Goals!$C$4,Goals!$H$4*Cashflows!$C1136,0)</f>
        <v>0</v>
      </c>
      <c r="G1136" s="17">
        <f>IF(E1136&lt;=Goals!$C$5,Goals!$H$5*Cashflows!$C1136,0)</f>
        <v>0</v>
      </c>
    </row>
    <row r="1137" spans="1:7" x14ac:dyDescent="0.35">
      <c r="A1137" s="1">
        <f t="shared" si="53"/>
        <v>42653</v>
      </c>
      <c r="B1137" s="1">
        <f t="shared" si="51"/>
        <v>39003</v>
      </c>
      <c r="C1137">
        <f t="shared" si="52"/>
        <v>0</v>
      </c>
      <c r="D1137" s="17">
        <f>IF(A1137&lt;=Goals!$C$2,Goals!$H$2*Cashflows!$C1137,0)</f>
        <v>0</v>
      </c>
      <c r="E1137" s="17">
        <f>IF(C1137&lt;=Goals!$C$3,Goals!$H$3*Cashflows!$C1137,0)</f>
        <v>0</v>
      </c>
      <c r="F1137" s="17">
        <f>IF(D1137&lt;=Goals!$C$4,Goals!$H$4*Cashflows!$C1137,0)</f>
        <v>0</v>
      </c>
      <c r="G1137" s="17">
        <f>IF(E1137&lt;=Goals!$C$5,Goals!$H$5*Cashflows!$C1137,0)</f>
        <v>0</v>
      </c>
    </row>
    <row r="1138" spans="1:7" x14ac:dyDescent="0.35">
      <c r="A1138" s="1">
        <f t="shared" si="53"/>
        <v>42654</v>
      </c>
      <c r="B1138" s="1">
        <f t="shared" si="51"/>
        <v>39004</v>
      </c>
      <c r="C1138">
        <f t="shared" si="52"/>
        <v>0</v>
      </c>
      <c r="D1138" s="17">
        <f>IF(A1138&lt;=Goals!$C$2,Goals!$H$2*Cashflows!$C1138,0)</f>
        <v>0</v>
      </c>
      <c r="E1138" s="17">
        <f>IF(C1138&lt;=Goals!$C$3,Goals!$H$3*Cashflows!$C1138,0)</f>
        <v>0</v>
      </c>
      <c r="F1138" s="17">
        <f>IF(D1138&lt;=Goals!$C$4,Goals!$H$4*Cashflows!$C1138,0)</f>
        <v>0</v>
      </c>
      <c r="G1138" s="17">
        <f>IF(E1138&lt;=Goals!$C$5,Goals!$H$5*Cashflows!$C1138,0)</f>
        <v>0</v>
      </c>
    </row>
    <row r="1139" spans="1:7" x14ac:dyDescent="0.35">
      <c r="A1139" s="1">
        <f t="shared" si="53"/>
        <v>42655</v>
      </c>
      <c r="B1139" s="1">
        <f t="shared" si="51"/>
        <v>39005</v>
      </c>
      <c r="C1139">
        <f t="shared" si="52"/>
        <v>0</v>
      </c>
      <c r="D1139" s="17">
        <f>IF(A1139&lt;=Goals!$C$2,Goals!$H$2*Cashflows!$C1139,0)</f>
        <v>0</v>
      </c>
      <c r="E1139" s="17">
        <f>IF(C1139&lt;=Goals!$C$3,Goals!$H$3*Cashflows!$C1139,0)</f>
        <v>0</v>
      </c>
      <c r="F1139" s="17">
        <f>IF(D1139&lt;=Goals!$C$4,Goals!$H$4*Cashflows!$C1139,0)</f>
        <v>0</v>
      </c>
      <c r="G1139" s="17">
        <f>IF(E1139&lt;=Goals!$C$5,Goals!$H$5*Cashflows!$C1139,0)</f>
        <v>0</v>
      </c>
    </row>
    <row r="1140" spans="1:7" x14ac:dyDescent="0.35">
      <c r="A1140" s="1">
        <f t="shared" si="53"/>
        <v>42656</v>
      </c>
      <c r="B1140" s="1">
        <f t="shared" si="51"/>
        <v>39006</v>
      </c>
      <c r="C1140">
        <f t="shared" si="52"/>
        <v>0</v>
      </c>
      <c r="D1140" s="17">
        <f>IF(A1140&lt;=Goals!$C$2,Goals!$H$2*Cashflows!$C1140,0)</f>
        <v>0</v>
      </c>
      <c r="E1140" s="17">
        <f>IF(C1140&lt;=Goals!$C$3,Goals!$H$3*Cashflows!$C1140,0)</f>
        <v>0</v>
      </c>
      <c r="F1140" s="17">
        <f>IF(D1140&lt;=Goals!$C$4,Goals!$H$4*Cashflows!$C1140,0)</f>
        <v>0</v>
      </c>
      <c r="G1140" s="17">
        <f>IF(E1140&lt;=Goals!$C$5,Goals!$H$5*Cashflows!$C1140,0)</f>
        <v>0</v>
      </c>
    </row>
    <row r="1141" spans="1:7" x14ac:dyDescent="0.35">
      <c r="A1141" s="1">
        <f t="shared" si="53"/>
        <v>42657</v>
      </c>
      <c r="B1141" s="1">
        <f t="shared" si="51"/>
        <v>39007</v>
      </c>
      <c r="C1141">
        <f t="shared" si="52"/>
        <v>0</v>
      </c>
      <c r="D1141" s="17">
        <f>IF(A1141&lt;=Goals!$C$2,Goals!$H$2*Cashflows!$C1141,0)</f>
        <v>0</v>
      </c>
      <c r="E1141" s="17">
        <f>IF(C1141&lt;=Goals!$C$3,Goals!$H$3*Cashflows!$C1141,0)</f>
        <v>0</v>
      </c>
      <c r="F1141" s="17">
        <f>IF(D1141&lt;=Goals!$C$4,Goals!$H$4*Cashflows!$C1141,0)</f>
        <v>0</v>
      </c>
      <c r="G1141" s="17">
        <f>IF(E1141&lt;=Goals!$C$5,Goals!$H$5*Cashflows!$C1141,0)</f>
        <v>0</v>
      </c>
    </row>
    <row r="1142" spans="1:7" x14ac:dyDescent="0.35">
      <c r="A1142" s="1">
        <f t="shared" si="53"/>
        <v>42658</v>
      </c>
      <c r="B1142" s="1">
        <f t="shared" si="51"/>
        <v>39008</v>
      </c>
      <c r="C1142">
        <f t="shared" si="52"/>
        <v>0</v>
      </c>
      <c r="D1142" s="17">
        <f>IF(A1142&lt;=Goals!$C$2,Goals!$H$2*Cashflows!$C1142,0)</f>
        <v>0</v>
      </c>
      <c r="E1142" s="17">
        <f>IF(C1142&lt;=Goals!$C$3,Goals!$H$3*Cashflows!$C1142,0)</f>
        <v>0</v>
      </c>
      <c r="F1142" s="17">
        <f>IF(D1142&lt;=Goals!$C$4,Goals!$H$4*Cashflows!$C1142,0)</f>
        <v>0</v>
      </c>
      <c r="G1142" s="17">
        <f>IF(E1142&lt;=Goals!$C$5,Goals!$H$5*Cashflows!$C1142,0)</f>
        <v>0</v>
      </c>
    </row>
    <row r="1143" spans="1:7" x14ac:dyDescent="0.35">
      <c r="A1143" s="1">
        <f t="shared" si="53"/>
        <v>42659</v>
      </c>
      <c r="B1143" s="1">
        <f t="shared" si="51"/>
        <v>39009</v>
      </c>
      <c r="C1143">
        <f t="shared" si="52"/>
        <v>0</v>
      </c>
      <c r="D1143" s="17">
        <f>IF(A1143&lt;=Goals!$C$2,Goals!$H$2*Cashflows!$C1143,0)</f>
        <v>0</v>
      </c>
      <c r="E1143" s="17">
        <f>IF(C1143&lt;=Goals!$C$3,Goals!$H$3*Cashflows!$C1143,0)</f>
        <v>0</v>
      </c>
      <c r="F1143" s="17">
        <f>IF(D1143&lt;=Goals!$C$4,Goals!$H$4*Cashflows!$C1143,0)</f>
        <v>0</v>
      </c>
      <c r="G1143" s="17">
        <f>IF(E1143&lt;=Goals!$C$5,Goals!$H$5*Cashflows!$C1143,0)</f>
        <v>0</v>
      </c>
    </row>
    <row r="1144" spans="1:7" x14ac:dyDescent="0.35">
      <c r="A1144" s="1">
        <f t="shared" si="53"/>
        <v>42660</v>
      </c>
      <c r="B1144" s="1">
        <f t="shared" si="51"/>
        <v>39010</v>
      </c>
      <c r="C1144">
        <f t="shared" si="52"/>
        <v>0</v>
      </c>
      <c r="D1144" s="17">
        <f>IF(A1144&lt;=Goals!$C$2,Goals!$H$2*Cashflows!$C1144,0)</f>
        <v>0</v>
      </c>
      <c r="E1144" s="17">
        <f>IF(C1144&lt;=Goals!$C$3,Goals!$H$3*Cashflows!$C1144,0)</f>
        <v>0</v>
      </c>
      <c r="F1144" s="17">
        <f>IF(D1144&lt;=Goals!$C$4,Goals!$H$4*Cashflows!$C1144,0)</f>
        <v>0</v>
      </c>
      <c r="G1144" s="17">
        <f>IF(E1144&lt;=Goals!$C$5,Goals!$H$5*Cashflows!$C1144,0)</f>
        <v>0</v>
      </c>
    </row>
    <row r="1145" spans="1:7" x14ac:dyDescent="0.35">
      <c r="A1145" s="1">
        <f t="shared" si="53"/>
        <v>42661</v>
      </c>
      <c r="B1145" s="1">
        <f t="shared" si="51"/>
        <v>39011</v>
      </c>
      <c r="C1145">
        <f t="shared" si="52"/>
        <v>0</v>
      </c>
      <c r="D1145" s="17">
        <f>IF(A1145&lt;=Goals!$C$2,Goals!$H$2*Cashflows!$C1145,0)</f>
        <v>0</v>
      </c>
      <c r="E1145" s="17">
        <f>IF(C1145&lt;=Goals!$C$3,Goals!$H$3*Cashflows!$C1145,0)</f>
        <v>0</v>
      </c>
      <c r="F1145" s="17">
        <f>IF(D1145&lt;=Goals!$C$4,Goals!$H$4*Cashflows!$C1145,0)</f>
        <v>0</v>
      </c>
      <c r="G1145" s="17">
        <f>IF(E1145&lt;=Goals!$C$5,Goals!$H$5*Cashflows!$C1145,0)</f>
        <v>0</v>
      </c>
    </row>
    <row r="1146" spans="1:7" x14ac:dyDescent="0.35">
      <c r="A1146" s="1">
        <f t="shared" si="53"/>
        <v>42662</v>
      </c>
      <c r="B1146" s="1">
        <f t="shared" si="51"/>
        <v>39012</v>
      </c>
      <c r="C1146">
        <f t="shared" si="52"/>
        <v>0</v>
      </c>
      <c r="D1146" s="17">
        <f>IF(A1146&lt;=Goals!$C$2,Goals!$H$2*Cashflows!$C1146,0)</f>
        <v>0</v>
      </c>
      <c r="E1146" s="17">
        <f>IF(C1146&lt;=Goals!$C$3,Goals!$H$3*Cashflows!$C1146,0)</f>
        <v>0</v>
      </c>
      <c r="F1146" s="17">
        <f>IF(D1146&lt;=Goals!$C$4,Goals!$H$4*Cashflows!$C1146,0)</f>
        <v>0</v>
      </c>
      <c r="G1146" s="17">
        <f>IF(E1146&lt;=Goals!$C$5,Goals!$H$5*Cashflows!$C1146,0)</f>
        <v>0</v>
      </c>
    </row>
    <row r="1147" spans="1:7" x14ac:dyDescent="0.35">
      <c r="A1147" s="1">
        <f t="shared" si="53"/>
        <v>42663</v>
      </c>
      <c r="B1147" s="1">
        <f t="shared" si="51"/>
        <v>39013</v>
      </c>
      <c r="C1147">
        <f t="shared" si="52"/>
        <v>0</v>
      </c>
      <c r="D1147" s="17">
        <f>IF(A1147&lt;=Goals!$C$2,Goals!$H$2*Cashflows!$C1147,0)</f>
        <v>0</v>
      </c>
      <c r="E1147" s="17">
        <f>IF(C1147&lt;=Goals!$C$3,Goals!$H$3*Cashflows!$C1147,0)</f>
        <v>0</v>
      </c>
      <c r="F1147" s="17">
        <f>IF(D1147&lt;=Goals!$C$4,Goals!$H$4*Cashflows!$C1147,0)</f>
        <v>0</v>
      </c>
      <c r="G1147" s="17">
        <f>IF(E1147&lt;=Goals!$C$5,Goals!$H$5*Cashflows!$C1147,0)</f>
        <v>0</v>
      </c>
    </row>
    <row r="1148" spans="1:7" x14ac:dyDescent="0.35">
      <c r="A1148" s="1">
        <f t="shared" si="53"/>
        <v>42664</v>
      </c>
      <c r="B1148" s="1">
        <f t="shared" si="51"/>
        <v>39014</v>
      </c>
      <c r="C1148">
        <f t="shared" si="52"/>
        <v>0</v>
      </c>
      <c r="D1148" s="17">
        <f>IF(A1148&lt;=Goals!$C$2,Goals!$H$2*Cashflows!$C1148,0)</f>
        <v>0</v>
      </c>
      <c r="E1148" s="17">
        <f>IF(C1148&lt;=Goals!$C$3,Goals!$H$3*Cashflows!$C1148,0)</f>
        <v>0</v>
      </c>
      <c r="F1148" s="17">
        <f>IF(D1148&lt;=Goals!$C$4,Goals!$H$4*Cashflows!$C1148,0)</f>
        <v>0</v>
      </c>
      <c r="G1148" s="17">
        <f>IF(E1148&lt;=Goals!$C$5,Goals!$H$5*Cashflows!$C1148,0)</f>
        <v>0</v>
      </c>
    </row>
    <row r="1149" spans="1:7" x14ac:dyDescent="0.35">
      <c r="A1149" s="1">
        <f t="shared" si="53"/>
        <v>42665</v>
      </c>
      <c r="B1149" s="1">
        <f t="shared" si="51"/>
        <v>39015</v>
      </c>
      <c r="C1149">
        <f t="shared" si="52"/>
        <v>0</v>
      </c>
      <c r="D1149" s="17">
        <f>IF(A1149&lt;=Goals!$C$2,Goals!$H$2*Cashflows!$C1149,0)</f>
        <v>0</v>
      </c>
      <c r="E1149" s="17">
        <f>IF(C1149&lt;=Goals!$C$3,Goals!$H$3*Cashflows!$C1149,0)</f>
        <v>0</v>
      </c>
      <c r="F1149" s="17">
        <f>IF(D1149&lt;=Goals!$C$4,Goals!$H$4*Cashflows!$C1149,0)</f>
        <v>0</v>
      </c>
      <c r="G1149" s="17">
        <f>IF(E1149&lt;=Goals!$C$5,Goals!$H$5*Cashflows!$C1149,0)</f>
        <v>0</v>
      </c>
    </row>
    <row r="1150" spans="1:7" x14ac:dyDescent="0.35">
      <c r="A1150" s="1">
        <f t="shared" si="53"/>
        <v>42666</v>
      </c>
      <c r="B1150" s="1">
        <f t="shared" si="51"/>
        <v>39016</v>
      </c>
      <c r="C1150">
        <f t="shared" si="52"/>
        <v>0</v>
      </c>
      <c r="D1150" s="17">
        <f>IF(A1150&lt;=Goals!$C$2,Goals!$H$2*Cashflows!$C1150,0)</f>
        <v>0</v>
      </c>
      <c r="E1150" s="17">
        <f>IF(C1150&lt;=Goals!$C$3,Goals!$H$3*Cashflows!$C1150,0)</f>
        <v>0</v>
      </c>
      <c r="F1150" s="17">
        <f>IF(D1150&lt;=Goals!$C$4,Goals!$H$4*Cashflows!$C1150,0)</f>
        <v>0</v>
      </c>
      <c r="G1150" s="17">
        <f>IF(E1150&lt;=Goals!$C$5,Goals!$H$5*Cashflows!$C1150,0)</f>
        <v>0</v>
      </c>
    </row>
    <row r="1151" spans="1:7" x14ac:dyDescent="0.35">
      <c r="A1151" s="1">
        <f t="shared" si="53"/>
        <v>42667</v>
      </c>
      <c r="B1151" s="1">
        <f t="shared" si="51"/>
        <v>39017</v>
      </c>
      <c r="C1151">
        <f t="shared" si="52"/>
        <v>0</v>
      </c>
      <c r="D1151" s="17">
        <f>IF(A1151&lt;=Goals!$C$2,Goals!$H$2*Cashflows!$C1151,0)</f>
        <v>0</v>
      </c>
      <c r="E1151" s="17">
        <f>IF(C1151&lt;=Goals!$C$3,Goals!$H$3*Cashflows!$C1151,0)</f>
        <v>0</v>
      </c>
      <c r="F1151" s="17">
        <f>IF(D1151&lt;=Goals!$C$4,Goals!$H$4*Cashflows!$C1151,0)</f>
        <v>0</v>
      </c>
      <c r="G1151" s="17">
        <f>IF(E1151&lt;=Goals!$C$5,Goals!$H$5*Cashflows!$C1151,0)</f>
        <v>0</v>
      </c>
    </row>
    <row r="1152" spans="1:7" x14ac:dyDescent="0.35">
      <c r="A1152" s="1">
        <f t="shared" si="53"/>
        <v>42668</v>
      </c>
      <c r="B1152" s="1">
        <f t="shared" si="51"/>
        <v>39018</v>
      </c>
      <c r="C1152">
        <f t="shared" si="52"/>
        <v>0</v>
      </c>
      <c r="D1152" s="17">
        <f>IF(A1152&lt;=Goals!$C$2,Goals!$H$2*Cashflows!$C1152,0)</f>
        <v>0</v>
      </c>
      <c r="E1152" s="17">
        <f>IF(C1152&lt;=Goals!$C$3,Goals!$H$3*Cashflows!$C1152,0)</f>
        <v>0</v>
      </c>
      <c r="F1152" s="17">
        <f>IF(D1152&lt;=Goals!$C$4,Goals!$H$4*Cashflows!$C1152,0)</f>
        <v>0</v>
      </c>
      <c r="G1152" s="17">
        <f>IF(E1152&lt;=Goals!$C$5,Goals!$H$5*Cashflows!$C1152,0)</f>
        <v>0</v>
      </c>
    </row>
    <row r="1153" spans="1:7" x14ac:dyDescent="0.35">
      <c r="A1153" s="1">
        <f t="shared" si="53"/>
        <v>42669</v>
      </c>
      <c r="B1153" s="1">
        <f t="shared" si="51"/>
        <v>39019</v>
      </c>
      <c r="C1153">
        <f t="shared" si="52"/>
        <v>0</v>
      </c>
      <c r="D1153" s="17">
        <f>IF(A1153&lt;=Goals!$C$2,Goals!$H$2*Cashflows!$C1153,0)</f>
        <v>0</v>
      </c>
      <c r="E1153" s="17">
        <f>IF(C1153&lt;=Goals!$C$3,Goals!$H$3*Cashflows!$C1153,0)</f>
        <v>0</v>
      </c>
      <c r="F1153" s="17">
        <f>IF(D1153&lt;=Goals!$C$4,Goals!$H$4*Cashflows!$C1153,0)</f>
        <v>0</v>
      </c>
      <c r="G1153" s="17">
        <f>IF(E1153&lt;=Goals!$C$5,Goals!$H$5*Cashflows!$C1153,0)</f>
        <v>0</v>
      </c>
    </row>
    <row r="1154" spans="1:7" x14ac:dyDescent="0.35">
      <c r="A1154" s="1">
        <f t="shared" si="53"/>
        <v>42670</v>
      </c>
      <c r="B1154" s="1">
        <f t="shared" ref="B1154:B1217" si="54">A1154-(lookback_years*365)</f>
        <v>39020</v>
      </c>
      <c r="C1154">
        <f t="shared" si="52"/>
        <v>0</v>
      </c>
      <c r="D1154" s="17">
        <f>IF(A1154&lt;=Goals!$C$2,Goals!$H$2*Cashflows!$C1154,0)</f>
        <v>0</v>
      </c>
      <c r="E1154" s="17">
        <f>IF(C1154&lt;=Goals!$C$3,Goals!$H$3*Cashflows!$C1154,0)</f>
        <v>0</v>
      </c>
      <c r="F1154" s="17">
        <f>IF(D1154&lt;=Goals!$C$4,Goals!$H$4*Cashflows!$C1154,0)</f>
        <v>0</v>
      </c>
      <c r="G1154" s="17">
        <f>IF(E1154&lt;=Goals!$C$5,Goals!$H$5*Cashflows!$C1154,0)</f>
        <v>0</v>
      </c>
    </row>
    <row r="1155" spans="1:7" x14ac:dyDescent="0.35">
      <c r="A1155" s="1">
        <f t="shared" si="53"/>
        <v>42671</v>
      </c>
      <c r="B1155" s="1">
        <f t="shared" si="54"/>
        <v>39021</v>
      </c>
      <c r="C1155">
        <f t="shared" ref="C1155:C1218" si="55">IF(DAY(A1155)=1,1,0)</f>
        <v>0</v>
      </c>
      <c r="D1155" s="17">
        <f>IF(A1155&lt;=Goals!$C$2,Goals!$H$2*Cashflows!$C1155,0)</f>
        <v>0</v>
      </c>
      <c r="E1155" s="17">
        <f>IF(C1155&lt;=Goals!$C$3,Goals!$H$3*Cashflows!$C1155,0)</f>
        <v>0</v>
      </c>
      <c r="F1155" s="17">
        <f>IF(D1155&lt;=Goals!$C$4,Goals!$H$4*Cashflows!$C1155,0)</f>
        <v>0</v>
      </c>
      <c r="G1155" s="17">
        <f>IF(E1155&lt;=Goals!$C$5,Goals!$H$5*Cashflows!$C1155,0)</f>
        <v>0</v>
      </c>
    </row>
    <row r="1156" spans="1:7" x14ac:dyDescent="0.35">
      <c r="A1156" s="1">
        <f t="shared" ref="A1156:A1219" si="56">A1155+1</f>
        <v>42672</v>
      </c>
      <c r="B1156" s="1">
        <f t="shared" si="54"/>
        <v>39022</v>
      </c>
      <c r="C1156">
        <f t="shared" si="55"/>
        <v>0</v>
      </c>
      <c r="D1156" s="17">
        <f>IF(A1156&lt;=Goals!$C$2,Goals!$H$2*Cashflows!$C1156,0)</f>
        <v>0</v>
      </c>
      <c r="E1156" s="17">
        <f>IF(C1156&lt;=Goals!$C$3,Goals!$H$3*Cashflows!$C1156,0)</f>
        <v>0</v>
      </c>
      <c r="F1156" s="17">
        <f>IF(D1156&lt;=Goals!$C$4,Goals!$H$4*Cashflows!$C1156,0)</f>
        <v>0</v>
      </c>
      <c r="G1156" s="17">
        <f>IF(E1156&lt;=Goals!$C$5,Goals!$H$5*Cashflows!$C1156,0)</f>
        <v>0</v>
      </c>
    </row>
    <row r="1157" spans="1:7" x14ac:dyDescent="0.35">
      <c r="A1157" s="1">
        <f t="shared" si="56"/>
        <v>42673</v>
      </c>
      <c r="B1157" s="1">
        <f t="shared" si="54"/>
        <v>39023</v>
      </c>
      <c r="C1157">
        <f t="shared" si="55"/>
        <v>0</v>
      </c>
      <c r="D1157" s="17">
        <f>IF(A1157&lt;=Goals!$C$2,Goals!$H$2*Cashflows!$C1157,0)</f>
        <v>0</v>
      </c>
      <c r="E1157" s="17">
        <f>IF(C1157&lt;=Goals!$C$3,Goals!$H$3*Cashflows!$C1157,0)</f>
        <v>0</v>
      </c>
      <c r="F1157" s="17">
        <f>IF(D1157&lt;=Goals!$C$4,Goals!$H$4*Cashflows!$C1157,0)</f>
        <v>0</v>
      </c>
      <c r="G1157" s="17">
        <f>IF(E1157&lt;=Goals!$C$5,Goals!$H$5*Cashflows!$C1157,0)</f>
        <v>0</v>
      </c>
    </row>
    <row r="1158" spans="1:7" x14ac:dyDescent="0.35">
      <c r="A1158" s="1">
        <f t="shared" si="56"/>
        <v>42674</v>
      </c>
      <c r="B1158" s="1">
        <f t="shared" si="54"/>
        <v>39024</v>
      </c>
      <c r="C1158">
        <f t="shared" si="55"/>
        <v>0</v>
      </c>
      <c r="D1158" s="17">
        <f>IF(A1158&lt;=Goals!$C$2,Goals!$H$2*Cashflows!$C1158,0)</f>
        <v>0</v>
      </c>
      <c r="E1158" s="17">
        <f>IF(C1158&lt;=Goals!$C$3,Goals!$H$3*Cashflows!$C1158,0)</f>
        <v>0</v>
      </c>
      <c r="F1158" s="17">
        <f>IF(D1158&lt;=Goals!$C$4,Goals!$H$4*Cashflows!$C1158,0)</f>
        <v>0</v>
      </c>
      <c r="G1158" s="17">
        <f>IF(E1158&lt;=Goals!$C$5,Goals!$H$5*Cashflows!$C1158,0)</f>
        <v>0</v>
      </c>
    </row>
    <row r="1159" spans="1:7" x14ac:dyDescent="0.35">
      <c r="A1159" s="1">
        <f t="shared" si="56"/>
        <v>42675</v>
      </c>
      <c r="B1159" s="1">
        <f t="shared" si="54"/>
        <v>39025</v>
      </c>
      <c r="C1159">
        <f t="shared" si="55"/>
        <v>1</v>
      </c>
      <c r="D1159" s="17">
        <f>IF(A1159&lt;=Goals!$C$2,Goals!$H$2*Cashflows!$C1159,0)</f>
        <v>0</v>
      </c>
      <c r="E1159" s="17">
        <f>IF(C1159&lt;=Goals!$C$3,Goals!$H$3*Cashflows!$C1159,0)</f>
        <v>22007.023580692319</v>
      </c>
      <c r="F1159" s="17">
        <f>IF(D1159&lt;=Goals!$C$4,Goals!$H$4*Cashflows!$C1159,0)</f>
        <v>25744.727835775411</v>
      </c>
      <c r="G1159" s="17">
        <f>IF(E1159&lt;=Goals!$C$5,Goals!$H$5*Cashflows!$C1159,0)</f>
        <v>3109.7089690514217</v>
      </c>
    </row>
    <row r="1160" spans="1:7" x14ac:dyDescent="0.35">
      <c r="A1160" s="1">
        <f t="shared" si="56"/>
        <v>42676</v>
      </c>
      <c r="B1160" s="1">
        <f t="shared" si="54"/>
        <v>39026</v>
      </c>
      <c r="C1160">
        <f t="shared" si="55"/>
        <v>0</v>
      </c>
      <c r="D1160" s="17">
        <f>IF(A1160&lt;=Goals!$C$2,Goals!$H$2*Cashflows!$C1160,0)</f>
        <v>0</v>
      </c>
      <c r="E1160" s="17">
        <f>IF(C1160&lt;=Goals!$C$3,Goals!$H$3*Cashflows!$C1160,0)</f>
        <v>0</v>
      </c>
      <c r="F1160" s="17">
        <f>IF(D1160&lt;=Goals!$C$4,Goals!$H$4*Cashflows!$C1160,0)</f>
        <v>0</v>
      </c>
      <c r="G1160" s="17">
        <f>IF(E1160&lt;=Goals!$C$5,Goals!$H$5*Cashflows!$C1160,0)</f>
        <v>0</v>
      </c>
    </row>
    <row r="1161" spans="1:7" x14ac:dyDescent="0.35">
      <c r="A1161" s="1">
        <f t="shared" si="56"/>
        <v>42677</v>
      </c>
      <c r="B1161" s="1">
        <f t="shared" si="54"/>
        <v>39027</v>
      </c>
      <c r="C1161">
        <f t="shared" si="55"/>
        <v>0</v>
      </c>
      <c r="D1161" s="17">
        <f>IF(A1161&lt;=Goals!$C$2,Goals!$H$2*Cashflows!$C1161,0)</f>
        <v>0</v>
      </c>
      <c r="E1161" s="17">
        <f>IF(C1161&lt;=Goals!$C$3,Goals!$H$3*Cashflows!$C1161,0)</f>
        <v>0</v>
      </c>
      <c r="F1161" s="17">
        <f>IF(D1161&lt;=Goals!$C$4,Goals!$H$4*Cashflows!$C1161,0)</f>
        <v>0</v>
      </c>
      <c r="G1161" s="17">
        <f>IF(E1161&lt;=Goals!$C$5,Goals!$H$5*Cashflows!$C1161,0)</f>
        <v>0</v>
      </c>
    </row>
    <row r="1162" spans="1:7" x14ac:dyDescent="0.35">
      <c r="A1162" s="1">
        <f t="shared" si="56"/>
        <v>42678</v>
      </c>
      <c r="B1162" s="1">
        <f t="shared" si="54"/>
        <v>39028</v>
      </c>
      <c r="C1162">
        <f t="shared" si="55"/>
        <v>0</v>
      </c>
      <c r="D1162" s="17">
        <f>IF(A1162&lt;=Goals!$C$2,Goals!$H$2*Cashflows!$C1162,0)</f>
        <v>0</v>
      </c>
      <c r="E1162" s="17">
        <f>IF(C1162&lt;=Goals!$C$3,Goals!$H$3*Cashflows!$C1162,0)</f>
        <v>0</v>
      </c>
      <c r="F1162" s="17">
        <f>IF(D1162&lt;=Goals!$C$4,Goals!$H$4*Cashflows!$C1162,0)</f>
        <v>0</v>
      </c>
      <c r="G1162" s="17">
        <f>IF(E1162&lt;=Goals!$C$5,Goals!$H$5*Cashflows!$C1162,0)</f>
        <v>0</v>
      </c>
    </row>
    <row r="1163" spans="1:7" x14ac:dyDescent="0.35">
      <c r="A1163" s="1">
        <f t="shared" si="56"/>
        <v>42679</v>
      </c>
      <c r="B1163" s="1">
        <f t="shared" si="54"/>
        <v>39029</v>
      </c>
      <c r="C1163">
        <f t="shared" si="55"/>
        <v>0</v>
      </c>
      <c r="D1163" s="17">
        <f>IF(A1163&lt;=Goals!$C$2,Goals!$H$2*Cashflows!$C1163,0)</f>
        <v>0</v>
      </c>
      <c r="E1163" s="17">
        <f>IF(C1163&lt;=Goals!$C$3,Goals!$H$3*Cashflows!$C1163,0)</f>
        <v>0</v>
      </c>
      <c r="F1163" s="17">
        <f>IF(D1163&lt;=Goals!$C$4,Goals!$H$4*Cashflows!$C1163,0)</f>
        <v>0</v>
      </c>
      <c r="G1163" s="17">
        <f>IF(E1163&lt;=Goals!$C$5,Goals!$H$5*Cashflows!$C1163,0)</f>
        <v>0</v>
      </c>
    </row>
    <row r="1164" spans="1:7" x14ac:dyDescent="0.35">
      <c r="A1164" s="1">
        <f t="shared" si="56"/>
        <v>42680</v>
      </c>
      <c r="B1164" s="1">
        <f t="shared" si="54"/>
        <v>39030</v>
      </c>
      <c r="C1164">
        <f t="shared" si="55"/>
        <v>0</v>
      </c>
      <c r="D1164" s="17">
        <f>IF(A1164&lt;=Goals!$C$2,Goals!$H$2*Cashflows!$C1164,0)</f>
        <v>0</v>
      </c>
      <c r="E1164" s="17">
        <f>IF(C1164&lt;=Goals!$C$3,Goals!$H$3*Cashflows!$C1164,0)</f>
        <v>0</v>
      </c>
      <c r="F1164" s="17">
        <f>IF(D1164&lt;=Goals!$C$4,Goals!$H$4*Cashflows!$C1164,0)</f>
        <v>0</v>
      </c>
      <c r="G1164" s="17">
        <f>IF(E1164&lt;=Goals!$C$5,Goals!$H$5*Cashflows!$C1164,0)</f>
        <v>0</v>
      </c>
    </row>
    <row r="1165" spans="1:7" x14ac:dyDescent="0.35">
      <c r="A1165" s="1">
        <f t="shared" si="56"/>
        <v>42681</v>
      </c>
      <c r="B1165" s="1">
        <f t="shared" si="54"/>
        <v>39031</v>
      </c>
      <c r="C1165">
        <f t="shared" si="55"/>
        <v>0</v>
      </c>
      <c r="D1165" s="17">
        <f>IF(A1165&lt;=Goals!$C$2,Goals!$H$2*Cashflows!$C1165,0)</f>
        <v>0</v>
      </c>
      <c r="E1165" s="17">
        <f>IF(C1165&lt;=Goals!$C$3,Goals!$H$3*Cashflows!$C1165,0)</f>
        <v>0</v>
      </c>
      <c r="F1165" s="17">
        <f>IF(D1165&lt;=Goals!$C$4,Goals!$H$4*Cashflows!$C1165,0)</f>
        <v>0</v>
      </c>
      <c r="G1165" s="17">
        <f>IF(E1165&lt;=Goals!$C$5,Goals!$H$5*Cashflows!$C1165,0)</f>
        <v>0</v>
      </c>
    </row>
    <row r="1166" spans="1:7" x14ac:dyDescent="0.35">
      <c r="A1166" s="1">
        <f t="shared" si="56"/>
        <v>42682</v>
      </c>
      <c r="B1166" s="1">
        <f t="shared" si="54"/>
        <v>39032</v>
      </c>
      <c r="C1166">
        <f t="shared" si="55"/>
        <v>0</v>
      </c>
      <c r="D1166" s="17">
        <f>IF(A1166&lt;=Goals!$C$2,Goals!$H$2*Cashflows!$C1166,0)</f>
        <v>0</v>
      </c>
      <c r="E1166" s="17">
        <f>IF(C1166&lt;=Goals!$C$3,Goals!$H$3*Cashflows!$C1166,0)</f>
        <v>0</v>
      </c>
      <c r="F1166" s="17">
        <f>IF(D1166&lt;=Goals!$C$4,Goals!$H$4*Cashflows!$C1166,0)</f>
        <v>0</v>
      </c>
      <c r="G1166" s="17">
        <f>IF(E1166&lt;=Goals!$C$5,Goals!$H$5*Cashflows!$C1166,0)</f>
        <v>0</v>
      </c>
    </row>
    <row r="1167" spans="1:7" x14ac:dyDescent="0.35">
      <c r="A1167" s="1">
        <f t="shared" si="56"/>
        <v>42683</v>
      </c>
      <c r="B1167" s="1">
        <f t="shared" si="54"/>
        <v>39033</v>
      </c>
      <c r="C1167">
        <f t="shared" si="55"/>
        <v>0</v>
      </c>
      <c r="D1167" s="17">
        <f>IF(A1167&lt;=Goals!$C$2,Goals!$H$2*Cashflows!$C1167,0)</f>
        <v>0</v>
      </c>
      <c r="E1167" s="17">
        <f>IF(C1167&lt;=Goals!$C$3,Goals!$H$3*Cashflows!$C1167,0)</f>
        <v>0</v>
      </c>
      <c r="F1167" s="17">
        <f>IF(D1167&lt;=Goals!$C$4,Goals!$H$4*Cashflows!$C1167,0)</f>
        <v>0</v>
      </c>
      <c r="G1167" s="17">
        <f>IF(E1167&lt;=Goals!$C$5,Goals!$H$5*Cashflows!$C1167,0)</f>
        <v>0</v>
      </c>
    </row>
    <row r="1168" spans="1:7" x14ac:dyDescent="0.35">
      <c r="A1168" s="1">
        <f t="shared" si="56"/>
        <v>42684</v>
      </c>
      <c r="B1168" s="1">
        <f t="shared" si="54"/>
        <v>39034</v>
      </c>
      <c r="C1168">
        <f t="shared" si="55"/>
        <v>0</v>
      </c>
      <c r="D1168" s="17">
        <f>IF(A1168&lt;=Goals!$C$2,Goals!$H$2*Cashflows!$C1168,0)</f>
        <v>0</v>
      </c>
      <c r="E1168" s="17">
        <f>IF(C1168&lt;=Goals!$C$3,Goals!$H$3*Cashflows!$C1168,0)</f>
        <v>0</v>
      </c>
      <c r="F1168" s="17">
        <f>IF(D1168&lt;=Goals!$C$4,Goals!$H$4*Cashflows!$C1168,0)</f>
        <v>0</v>
      </c>
      <c r="G1168" s="17">
        <f>IF(E1168&lt;=Goals!$C$5,Goals!$H$5*Cashflows!$C1168,0)</f>
        <v>0</v>
      </c>
    </row>
    <row r="1169" spans="1:7" x14ac:dyDescent="0.35">
      <c r="A1169" s="1">
        <f t="shared" si="56"/>
        <v>42685</v>
      </c>
      <c r="B1169" s="1">
        <f t="shared" si="54"/>
        <v>39035</v>
      </c>
      <c r="C1169">
        <f t="shared" si="55"/>
        <v>0</v>
      </c>
      <c r="D1169" s="17">
        <f>IF(A1169&lt;=Goals!$C$2,Goals!$H$2*Cashflows!$C1169,0)</f>
        <v>0</v>
      </c>
      <c r="E1169" s="17">
        <f>IF(C1169&lt;=Goals!$C$3,Goals!$H$3*Cashflows!$C1169,0)</f>
        <v>0</v>
      </c>
      <c r="F1169" s="17">
        <f>IF(D1169&lt;=Goals!$C$4,Goals!$H$4*Cashflows!$C1169,0)</f>
        <v>0</v>
      </c>
      <c r="G1169" s="17">
        <f>IF(E1169&lt;=Goals!$C$5,Goals!$H$5*Cashflows!$C1169,0)</f>
        <v>0</v>
      </c>
    </row>
    <row r="1170" spans="1:7" x14ac:dyDescent="0.35">
      <c r="A1170" s="1">
        <f t="shared" si="56"/>
        <v>42686</v>
      </c>
      <c r="B1170" s="1">
        <f t="shared" si="54"/>
        <v>39036</v>
      </c>
      <c r="C1170">
        <f t="shared" si="55"/>
        <v>0</v>
      </c>
      <c r="D1170" s="17">
        <f>IF(A1170&lt;=Goals!$C$2,Goals!$H$2*Cashflows!$C1170,0)</f>
        <v>0</v>
      </c>
      <c r="E1170" s="17">
        <f>IF(C1170&lt;=Goals!$C$3,Goals!$H$3*Cashflows!$C1170,0)</f>
        <v>0</v>
      </c>
      <c r="F1170" s="17">
        <f>IF(D1170&lt;=Goals!$C$4,Goals!$H$4*Cashflows!$C1170,0)</f>
        <v>0</v>
      </c>
      <c r="G1170" s="17">
        <f>IF(E1170&lt;=Goals!$C$5,Goals!$H$5*Cashflows!$C1170,0)</f>
        <v>0</v>
      </c>
    </row>
    <row r="1171" spans="1:7" x14ac:dyDescent="0.35">
      <c r="A1171" s="1">
        <f t="shared" si="56"/>
        <v>42687</v>
      </c>
      <c r="B1171" s="1">
        <f t="shared" si="54"/>
        <v>39037</v>
      </c>
      <c r="C1171">
        <f t="shared" si="55"/>
        <v>0</v>
      </c>
      <c r="D1171" s="17">
        <f>IF(A1171&lt;=Goals!$C$2,Goals!$H$2*Cashflows!$C1171,0)</f>
        <v>0</v>
      </c>
      <c r="E1171" s="17">
        <f>IF(C1171&lt;=Goals!$C$3,Goals!$H$3*Cashflows!$C1171,0)</f>
        <v>0</v>
      </c>
      <c r="F1171" s="17">
        <f>IF(D1171&lt;=Goals!$C$4,Goals!$H$4*Cashflows!$C1171,0)</f>
        <v>0</v>
      </c>
      <c r="G1171" s="17">
        <f>IF(E1171&lt;=Goals!$C$5,Goals!$H$5*Cashflows!$C1171,0)</f>
        <v>0</v>
      </c>
    </row>
    <row r="1172" spans="1:7" x14ac:dyDescent="0.35">
      <c r="A1172" s="1">
        <f t="shared" si="56"/>
        <v>42688</v>
      </c>
      <c r="B1172" s="1">
        <f t="shared" si="54"/>
        <v>39038</v>
      </c>
      <c r="C1172">
        <f t="shared" si="55"/>
        <v>0</v>
      </c>
      <c r="D1172" s="17">
        <f>IF(A1172&lt;=Goals!$C$2,Goals!$H$2*Cashflows!$C1172,0)</f>
        <v>0</v>
      </c>
      <c r="E1172" s="17">
        <f>IF(C1172&lt;=Goals!$C$3,Goals!$H$3*Cashflows!$C1172,0)</f>
        <v>0</v>
      </c>
      <c r="F1172" s="17">
        <f>IF(D1172&lt;=Goals!$C$4,Goals!$H$4*Cashflows!$C1172,0)</f>
        <v>0</v>
      </c>
      <c r="G1172" s="17">
        <f>IF(E1172&lt;=Goals!$C$5,Goals!$H$5*Cashflows!$C1172,0)</f>
        <v>0</v>
      </c>
    </row>
    <row r="1173" spans="1:7" x14ac:dyDescent="0.35">
      <c r="A1173" s="1">
        <f t="shared" si="56"/>
        <v>42689</v>
      </c>
      <c r="B1173" s="1">
        <f t="shared" si="54"/>
        <v>39039</v>
      </c>
      <c r="C1173">
        <f t="shared" si="55"/>
        <v>0</v>
      </c>
      <c r="D1173" s="17">
        <f>IF(A1173&lt;=Goals!$C$2,Goals!$H$2*Cashflows!$C1173,0)</f>
        <v>0</v>
      </c>
      <c r="E1173" s="17">
        <f>IF(C1173&lt;=Goals!$C$3,Goals!$H$3*Cashflows!$C1173,0)</f>
        <v>0</v>
      </c>
      <c r="F1173" s="17">
        <f>IF(D1173&lt;=Goals!$C$4,Goals!$H$4*Cashflows!$C1173,0)</f>
        <v>0</v>
      </c>
      <c r="G1173" s="17">
        <f>IF(E1173&lt;=Goals!$C$5,Goals!$H$5*Cashflows!$C1173,0)</f>
        <v>0</v>
      </c>
    </row>
    <row r="1174" spans="1:7" x14ac:dyDescent="0.35">
      <c r="A1174" s="1">
        <f t="shared" si="56"/>
        <v>42690</v>
      </c>
      <c r="B1174" s="1">
        <f t="shared" si="54"/>
        <v>39040</v>
      </c>
      <c r="C1174">
        <f t="shared" si="55"/>
        <v>0</v>
      </c>
      <c r="D1174" s="17">
        <f>IF(A1174&lt;=Goals!$C$2,Goals!$H$2*Cashflows!$C1174,0)</f>
        <v>0</v>
      </c>
      <c r="E1174" s="17">
        <f>IF(C1174&lt;=Goals!$C$3,Goals!$H$3*Cashflows!$C1174,0)</f>
        <v>0</v>
      </c>
      <c r="F1174" s="17">
        <f>IF(D1174&lt;=Goals!$C$4,Goals!$H$4*Cashflows!$C1174,0)</f>
        <v>0</v>
      </c>
      <c r="G1174" s="17">
        <f>IF(E1174&lt;=Goals!$C$5,Goals!$H$5*Cashflows!$C1174,0)</f>
        <v>0</v>
      </c>
    </row>
    <row r="1175" spans="1:7" x14ac:dyDescent="0.35">
      <c r="A1175" s="1">
        <f t="shared" si="56"/>
        <v>42691</v>
      </c>
      <c r="B1175" s="1">
        <f t="shared" si="54"/>
        <v>39041</v>
      </c>
      <c r="C1175">
        <f t="shared" si="55"/>
        <v>0</v>
      </c>
      <c r="D1175" s="17">
        <f>IF(A1175&lt;=Goals!$C$2,Goals!$H$2*Cashflows!$C1175,0)</f>
        <v>0</v>
      </c>
      <c r="E1175" s="17">
        <f>IF(C1175&lt;=Goals!$C$3,Goals!$H$3*Cashflows!$C1175,0)</f>
        <v>0</v>
      </c>
      <c r="F1175" s="17">
        <f>IF(D1175&lt;=Goals!$C$4,Goals!$H$4*Cashflows!$C1175,0)</f>
        <v>0</v>
      </c>
      <c r="G1175" s="17">
        <f>IF(E1175&lt;=Goals!$C$5,Goals!$H$5*Cashflows!$C1175,0)</f>
        <v>0</v>
      </c>
    </row>
    <row r="1176" spans="1:7" x14ac:dyDescent="0.35">
      <c r="A1176" s="1">
        <f t="shared" si="56"/>
        <v>42692</v>
      </c>
      <c r="B1176" s="1">
        <f t="shared" si="54"/>
        <v>39042</v>
      </c>
      <c r="C1176">
        <f t="shared" si="55"/>
        <v>0</v>
      </c>
      <c r="D1176" s="17">
        <f>IF(A1176&lt;=Goals!$C$2,Goals!$H$2*Cashflows!$C1176,0)</f>
        <v>0</v>
      </c>
      <c r="E1176" s="17">
        <f>IF(C1176&lt;=Goals!$C$3,Goals!$H$3*Cashflows!$C1176,0)</f>
        <v>0</v>
      </c>
      <c r="F1176" s="17">
        <f>IF(D1176&lt;=Goals!$C$4,Goals!$H$4*Cashflows!$C1176,0)</f>
        <v>0</v>
      </c>
      <c r="G1176" s="17">
        <f>IF(E1176&lt;=Goals!$C$5,Goals!$H$5*Cashflows!$C1176,0)</f>
        <v>0</v>
      </c>
    </row>
    <row r="1177" spans="1:7" x14ac:dyDescent="0.35">
      <c r="A1177" s="1">
        <f t="shared" si="56"/>
        <v>42693</v>
      </c>
      <c r="B1177" s="1">
        <f t="shared" si="54"/>
        <v>39043</v>
      </c>
      <c r="C1177">
        <f t="shared" si="55"/>
        <v>0</v>
      </c>
      <c r="D1177" s="17">
        <f>IF(A1177&lt;=Goals!$C$2,Goals!$H$2*Cashflows!$C1177,0)</f>
        <v>0</v>
      </c>
      <c r="E1177" s="17">
        <f>IF(C1177&lt;=Goals!$C$3,Goals!$H$3*Cashflows!$C1177,0)</f>
        <v>0</v>
      </c>
      <c r="F1177" s="17">
        <f>IF(D1177&lt;=Goals!$C$4,Goals!$H$4*Cashflows!$C1177,0)</f>
        <v>0</v>
      </c>
      <c r="G1177" s="17">
        <f>IF(E1177&lt;=Goals!$C$5,Goals!$H$5*Cashflows!$C1177,0)</f>
        <v>0</v>
      </c>
    </row>
    <row r="1178" spans="1:7" x14ac:dyDescent="0.35">
      <c r="A1178" s="1">
        <f t="shared" si="56"/>
        <v>42694</v>
      </c>
      <c r="B1178" s="1">
        <f t="shared" si="54"/>
        <v>39044</v>
      </c>
      <c r="C1178">
        <f t="shared" si="55"/>
        <v>0</v>
      </c>
      <c r="D1178" s="17">
        <f>IF(A1178&lt;=Goals!$C$2,Goals!$H$2*Cashflows!$C1178,0)</f>
        <v>0</v>
      </c>
      <c r="E1178" s="17">
        <f>IF(C1178&lt;=Goals!$C$3,Goals!$H$3*Cashflows!$C1178,0)</f>
        <v>0</v>
      </c>
      <c r="F1178" s="17">
        <f>IF(D1178&lt;=Goals!$C$4,Goals!$H$4*Cashflows!$C1178,0)</f>
        <v>0</v>
      </c>
      <c r="G1178" s="17">
        <f>IF(E1178&lt;=Goals!$C$5,Goals!$H$5*Cashflows!$C1178,0)</f>
        <v>0</v>
      </c>
    </row>
    <row r="1179" spans="1:7" x14ac:dyDescent="0.35">
      <c r="A1179" s="1">
        <f t="shared" si="56"/>
        <v>42695</v>
      </c>
      <c r="B1179" s="1">
        <f t="shared" si="54"/>
        <v>39045</v>
      </c>
      <c r="C1179">
        <f t="shared" si="55"/>
        <v>0</v>
      </c>
      <c r="D1179" s="17">
        <f>IF(A1179&lt;=Goals!$C$2,Goals!$H$2*Cashflows!$C1179,0)</f>
        <v>0</v>
      </c>
      <c r="E1179" s="17">
        <f>IF(C1179&lt;=Goals!$C$3,Goals!$H$3*Cashflows!$C1179,0)</f>
        <v>0</v>
      </c>
      <c r="F1179" s="17">
        <f>IF(D1179&lt;=Goals!$C$4,Goals!$H$4*Cashflows!$C1179,0)</f>
        <v>0</v>
      </c>
      <c r="G1179" s="17">
        <f>IF(E1179&lt;=Goals!$C$5,Goals!$H$5*Cashflows!$C1179,0)</f>
        <v>0</v>
      </c>
    </row>
    <row r="1180" spans="1:7" x14ac:dyDescent="0.35">
      <c r="A1180" s="1">
        <f t="shared" si="56"/>
        <v>42696</v>
      </c>
      <c r="B1180" s="1">
        <f t="shared" si="54"/>
        <v>39046</v>
      </c>
      <c r="C1180">
        <f t="shared" si="55"/>
        <v>0</v>
      </c>
      <c r="D1180" s="17">
        <f>IF(A1180&lt;=Goals!$C$2,Goals!$H$2*Cashflows!$C1180,0)</f>
        <v>0</v>
      </c>
      <c r="E1180" s="17">
        <f>IF(C1180&lt;=Goals!$C$3,Goals!$H$3*Cashflows!$C1180,0)</f>
        <v>0</v>
      </c>
      <c r="F1180" s="17">
        <f>IF(D1180&lt;=Goals!$C$4,Goals!$H$4*Cashflows!$C1180,0)</f>
        <v>0</v>
      </c>
      <c r="G1180" s="17">
        <f>IF(E1180&lt;=Goals!$C$5,Goals!$H$5*Cashflows!$C1180,0)</f>
        <v>0</v>
      </c>
    </row>
    <row r="1181" spans="1:7" x14ac:dyDescent="0.35">
      <c r="A1181" s="1">
        <f t="shared" si="56"/>
        <v>42697</v>
      </c>
      <c r="B1181" s="1">
        <f t="shared" si="54"/>
        <v>39047</v>
      </c>
      <c r="C1181">
        <f t="shared" si="55"/>
        <v>0</v>
      </c>
      <c r="D1181" s="17">
        <f>IF(A1181&lt;=Goals!$C$2,Goals!$H$2*Cashflows!$C1181,0)</f>
        <v>0</v>
      </c>
      <c r="E1181" s="17">
        <f>IF(C1181&lt;=Goals!$C$3,Goals!$H$3*Cashflows!$C1181,0)</f>
        <v>0</v>
      </c>
      <c r="F1181" s="17">
        <f>IF(D1181&lt;=Goals!$C$4,Goals!$H$4*Cashflows!$C1181,0)</f>
        <v>0</v>
      </c>
      <c r="G1181" s="17">
        <f>IF(E1181&lt;=Goals!$C$5,Goals!$H$5*Cashflows!$C1181,0)</f>
        <v>0</v>
      </c>
    </row>
    <row r="1182" spans="1:7" x14ac:dyDescent="0.35">
      <c r="A1182" s="1">
        <f t="shared" si="56"/>
        <v>42698</v>
      </c>
      <c r="B1182" s="1">
        <f t="shared" si="54"/>
        <v>39048</v>
      </c>
      <c r="C1182">
        <f t="shared" si="55"/>
        <v>0</v>
      </c>
      <c r="D1182" s="17">
        <f>IF(A1182&lt;=Goals!$C$2,Goals!$H$2*Cashflows!$C1182,0)</f>
        <v>0</v>
      </c>
      <c r="E1182" s="17">
        <f>IF(C1182&lt;=Goals!$C$3,Goals!$H$3*Cashflows!$C1182,0)</f>
        <v>0</v>
      </c>
      <c r="F1182" s="17">
        <f>IF(D1182&lt;=Goals!$C$4,Goals!$H$4*Cashflows!$C1182,0)</f>
        <v>0</v>
      </c>
      <c r="G1182" s="17">
        <f>IF(E1182&lt;=Goals!$C$5,Goals!$H$5*Cashflows!$C1182,0)</f>
        <v>0</v>
      </c>
    </row>
    <row r="1183" spans="1:7" x14ac:dyDescent="0.35">
      <c r="A1183" s="1">
        <f t="shared" si="56"/>
        <v>42699</v>
      </c>
      <c r="B1183" s="1">
        <f t="shared" si="54"/>
        <v>39049</v>
      </c>
      <c r="C1183">
        <f t="shared" si="55"/>
        <v>0</v>
      </c>
      <c r="D1183" s="17">
        <f>IF(A1183&lt;=Goals!$C$2,Goals!$H$2*Cashflows!$C1183,0)</f>
        <v>0</v>
      </c>
      <c r="E1183" s="17">
        <f>IF(C1183&lt;=Goals!$C$3,Goals!$H$3*Cashflows!$C1183,0)</f>
        <v>0</v>
      </c>
      <c r="F1183" s="17">
        <f>IF(D1183&lt;=Goals!$C$4,Goals!$H$4*Cashflows!$C1183,0)</f>
        <v>0</v>
      </c>
      <c r="G1183" s="17">
        <f>IF(E1183&lt;=Goals!$C$5,Goals!$H$5*Cashflows!$C1183,0)</f>
        <v>0</v>
      </c>
    </row>
    <row r="1184" spans="1:7" x14ac:dyDescent="0.35">
      <c r="A1184" s="1">
        <f t="shared" si="56"/>
        <v>42700</v>
      </c>
      <c r="B1184" s="1">
        <f t="shared" si="54"/>
        <v>39050</v>
      </c>
      <c r="C1184">
        <f t="shared" si="55"/>
        <v>0</v>
      </c>
      <c r="D1184" s="17">
        <f>IF(A1184&lt;=Goals!$C$2,Goals!$H$2*Cashflows!$C1184,0)</f>
        <v>0</v>
      </c>
      <c r="E1184" s="17">
        <f>IF(C1184&lt;=Goals!$C$3,Goals!$H$3*Cashflows!$C1184,0)</f>
        <v>0</v>
      </c>
      <c r="F1184" s="17">
        <f>IF(D1184&lt;=Goals!$C$4,Goals!$H$4*Cashflows!$C1184,0)</f>
        <v>0</v>
      </c>
      <c r="G1184" s="17">
        <f>IF(E1184&lt;=Goals!$C$5,Goals!$H$5*Cashflows!$C1184,0)</f>
        <v>0</v>
      </c>
    </row>
    <row r="1185" spans="1:7" x14ac:dyDescent="0.35">
      <c r="A1185" s="1">
        <f t="shared" si="56"/>
        <v>42701</v>
      </c>
      <c r="B1185" s="1">
        <f t="shared" si="54"/>
        <v>39051</v>
      </c>
      <c r="C1185">
        <f t="shared" si="55"/>
        <v>0</v>
      </c>
      <c r="D1185" s="17">
        <f>IF(A1185&lt;=Goals!$C$2,Goals!$H$2*Cashflows!$C1185,0)</f>
        <v>0</v>
      </c>
      <c r="E1185" s="17">
        <f>IF(C1185&lt;=Goals!$C$3,Goals!$H$3*Cashflows!$C1185,0)</f>
        <v>0</v>
      </c>
      <c r="F1185" s="17">
        <f>IF(D1185&lt;=Goals!$C$4,Goals!$H$4*Cashflows!$C1185,0)</f>
        <v>0</v>
      </c>
      <c r="G1185" s="17">
        <f>IF(E1185&lt;=Goals!$C$5,Goals!$H$5*Cashflows!$C1185,0)</f>
        <v>0</v>
      </c>
    </row>
    <row r="1186" spans="1:7" x14ac:dyDescent="0.35">
      <c r="A1186" s="1">
        <f t="shared" si="56"/>
        <v>42702</v>
      </c>
      <c r="B1186" s="1">
        <f t="shared" si="54"/>
        <v>39052</v>
      </c>
      <c r="C1186">
        <f t="shared" si="55"/>
        <v>0</v>
      </c>
      <c r="D1186" s="17">
        <f>IF(A1186&lt;=Goals!$C$2,Goals!$H$2*Cashflows!$C1186,0)</f>
        <v>0</v>
      </c>
      <c r="E1186" s="17">
        <f>IF(C1186&lt;=Goals!$C$3,Goals!$H$3*Cashflows!$C1186,0)</f>
        <v>0</v>
      </c>
      <c r="F1186" s="17">
        <f>IF(D1186&lt;=Goals!$C$4,Goals!$H$4*Cashflows!$C1186,0)</f>
        <v>0</v>
      </c>
      <c r="G1186" s="17">
        <f>IF(E1186&lt;=Goals!$C$5,Goals!$H$5*Cashflows!$C1186,0)</f>
        <v>0</v>
      </c>
    </row>
    <row r="1187" spans="1:7" x14ac:dyDescent="0.35">
      <c r="A1187" s="1">
        <f t="shared" si="56"/>
        <v>42703</v>
      </c>
      <c r="B1187" s="1">
        <f t="shared" si="54"/>
        <v>39053</v>
      </c>
      <c r="C1187">
        <f t="shared" si="55"/>
        <v>0</v>
      </c>
      <c r="D1187" s="17">
        <f>IF(A1187&lt;=Goals!$C$2,Goals!$H$2*Cashflows!$C1187,0)</f>
        <v>0</v>
      </c>
      <c r="E1187" s="17">
        <f>IF(C1187&lt;=Goals!$C$3,Goals!$H$3*Cashflows!$C1187,0)</f>
        <v>0</v>
      </c>
      <c r="F1187" s="17">
        <f>IF(D1187&lt;=Goals!$C$4,Goals!$H$4*Cashflows!$C1187,0)</f>
        <v>0</v>
      </c>
      <c r="G1187" s="17">
        <f>IF(E1187&lt;=Goals!$C$5,Goals!$H$5*Cashflows!$C1187,0)</f>
        <v>0</v>
      </c>
    </row>
    <row r="1188" spans="1:7" x14ac:dyDescent="0.35">
      <c r="A1188" s="1">
        <f t="shared" si="56"/>
        <v>42704</v>
      </c>
      <c r="B1188" s="1">
        <f t="shared" si="54"/>
        <v>39054</v>
      </c>
      <c r="C1188">
        <f t="shared" si="55"/>
        <v>0</v>
      </c>
      <c r="D1188" s="17">
        <f>IF(A1188&lt;=Goals!$C$2,Goals!$H$2*Cashflows!$C1188,0)</f>
        <v>0</v>
      </c>
      <c r="E1188" s="17">
        <f>IF(C1188&lt;=Goals!$C$3,Goals!$H$3*Cashflows!$C1188,0)</f>
        <v>0</v>
      </c>
      <c r="F1188" s="17">
        <f>IF(D1188&lt;=Goals!$C$4,Goals!$H$4*Cashflows!$C1188,0)</f>
        <v>0</v>
      </c>
      <c r="G1188" s="17">
        <f>IF(E1188&lt;=Goals!$C$5,Goals!$H$5*Cashflows!$C1188,0)</f>
        <v>0</v>
      </c>
    </row>
    <row r="1189" spans="1:7" x14ac:dyDescent="0.35">
      <c r="A1189" s="1">
        <f t="shared" si="56"/>
        <v>42705</v>
      </c>
      <c r="B1189" s="1">
        <f t="shared" si="54"/>
        <v>39055</v>
      </c>
      <c r="C1189">
        <f t="shared" si="55"/>
        <v>1</v>
      </c>
      <c r="D1189" s="17">
        <f>IF(A1189&lt;=Goals!$C$2,Goals!$H$2*Cashflows!$C1189,0)</f>
        <v>0</v>
      </c>
      <c r="E1189" s="17">
        <f>IF(C1189&lt;=Goals!$C$3,Goals!$H$3*Cashflows!$C1189,0)</f>
        <v>22007.023580692319</v>
      </c>
      <c r="F1189" s="17">
        <f>IF(D1189&lt;=Goals!$C$4,Goals!$H$4*Cashflows!$C1189,0)</f>
        <v>25744.727835775411</v>
      </c>
      <c r="G1189" s="17">
        <f>IF(E1189&lt;=Goals!$C$5,Goals!$H$5*Cashflows!$C1189,0)</f>
        <v>3109.7089690514217</v>
      </c>
    </row>
    <row r="1190" spans="1:7" x14ac:dyDescent="0.35">
      <c r="A1190" s="1">
        <f t="shared" si="56"/>
        <v>42706</v>
      </c>
      <c r="B1190" s="1">
        <f t="shared" si="54"/>
        <v>39056</v>
      </c>
      <c r="C1190">
        <f t="shared" si="55"/>
        <v>0</v>
      </c>
      <c r="D1190" s="17">
        <f>IF(A1190&lt;=Goals!$C$2,Goals!$H$2*Cashflows!$C1190,0)</f>
        <v>0</v>
      </c>
      <c r="E1190" s="17">
        <f>IF(C1190&lt;=Goals!$C$3,Goals!$H$3*Cashflows!$C1190,0)</f>
        <v>0</v>
      </c>
      <c r="F1190" s="17">
        <f>IF(D1190&lt;=Goals!$C$4,Goals!$H$4*Cashflows!$C1190,0)</f>
        <v>0</v>
      </c>
      <c r="G1190" s="17">
        <f>IF(E1190&lt;=Goals!$C$5,Goals!$H$5*Cashflows!$C1190,0)</f>
        <v>0</v>
      </c>
    </row>
    <row r="1191" spans="1:7" x14ac:dyDescent="0.35">
      <c r="A1191" s="1">
        <f t="shared" si="56"/>
        <v>42707</v>
      </c>
      <c r="B1191" s="1">
        <f t="shared" si="54"/>
        <v>39057</v>
      </c>
      <c r="C1191">
        <f t="shared" si="55"/>
        <v>0</v>
      </c>
      <c r="D1191" s="17">
        <f>IF(A1191&lt;=Goals!$C$2,Goals!$H$2*Cashflows!$C1191,0)</f>
        <v>0</v>
      </c>
      <c r="E1191" s="17">
        <f>IF(C1191&lt;=Goals!$C$3,Goals!$H$3*Cashflows!$C1191,0)</f>
        <v>0</v>
      </c>
      <c r="F1191" s="17">
        <f>IF(D1191&lt;=Goals!$C$4,Goals!$H$4*Cashflows!$C1191,0)</f>
        <v>0</v>
      </c>
      <c r="G1191" s="17">
        <f>IF(E1191&lt;=Goals!$C$5,Goals!$H$5*Cashflows!$C1191,0)</f>
        <v>0</v>
      </c>
    </row>
    <row r="1192" spans="1:7" x14ac:dyDescent="0.35">
      <c r="A1192" s="1">
        <f t="shared" si="56"/>
        <v>42708</v>
      </c>
      <c r="B1192" s="1">
        <f t="shared" si="54"/>
        <v>39058</v>
      </c>
      <c r="C1192">
        <f t="shared" si="55"/>
        <v>0</v>
      </c>
      <c r="D1192" s="17">
        <f>IF(A1192&lt;=Goals!$C$2,Goals!$H$2*Cashflows!$C1192,0)</f>
        <v>0</v>
      </c>
      <c r="E1192" s="17">
        <f>IF(C1192&lt;=Goals!$C$3,Goals!$H$3*Cashflows!$C1192,0)</f>
        <v>0</v>
      </c>
      <c r="F1192" s="17">
        <f>IF(D1192&lt;=Goals!$C$4,Goals!$H$4*Cashflows!$C1192,0)</f>
        <v>0</v>
      </c>
      <c r="G1192" s="17">
        <f>IF(E1192&lt;=Goals!$C$5,Goals!$H$5*Cashflows!$C1192,0)</f>
        <v>0</v>
      </c>
    </row>
    <row r="1193" spans="1:7" x14ac:dyDescent="0.35">
      <c r="A1193" s="1">
        <f t="shared" si="56"/>
        <v>42709</v>
      </c>
      <c r="B1193" s="1">
        <f t="shared" si="54"/>
        <v>39059</v>
      </c>
      <c r="C1193">
        <f t="shared" si="55"/>
        <v>0</v>
      </c>
      <c r="D1193" s="17">
        <f>IF(A1193&lt;=Goals!$C$2,Goals!$H$2*Cashflows!$C1193,0)</f>
        <v>0</v>
      </c>
      <c r="E1193" s="17">
        <f>IF(C1193&lt;=Goals!$C$3,Goals!$H$3*Cashflows!$C1193,0)</f>
        <v>0</v>
      </c>
      <c r="F1193" s="17">
        <f>IF(D1193&lt;=Goals!$C$4,Goals!$H$4*Cashflows!$C1193,0)</f>
        <v>0</v>
      </c>
      <c r="G1193" s="17">
        <f>IF(E1193&lt;=Goals!$C$5,Goals!$H$5*Cashflows!$C1193,0)</f>
        <v>0</v>
      </c>
    </row>
    <row r="1194" spans="1:7" x14ac:dyDescent="0.35">
      <c r="A1194" s="1">
        <f t="shared" si="56"/>
        <v>42710</v>
      </c>
      <c r="B1194" s="1">
        <f t="shared" si="54"/>
        <v>39060</v>
      </c>
      <c r="C1194">
        <f t="shared" si="55"/>
        <v>0</v>
      </c>
      <c r="D1194" s="17">
        <f>IF(A1194&lt;=Goals!$C$2,Goals!$H$2*Cashflows!$C1194,0)</f>
        <v>0</v>
      </c>
      <c r="E1194" s="17">
        <f>IF(C1194&lt;=Goals!$C$3,Goals!$H$3*Cashflows!$C1194,0)</f>
        <v>0</v>
      </c>
      <c r="F1194" s="17">
        <f>IF(D1194&lt;=Goals!$C$4,Goals!$H$4*Cashflows!$C1194,0)</f>
        <v>0</v>
      </c>
      <c r="G1194" s="17">
        <f>IF(E1194&lt;=Goals!$C$5,Goals!$H$5*Cashflows!$C1194,0)</f>
        <v>0</v>
      </c>
    </row>
    <row r="1195" spans="1:7" x14ac:dyDescent="0.35">
      <c r="A1195" s="1">
        <f t="shared" si="56"/>
        <v>42711</v>
      </c>
      <c r="B1195" s="1">
        <f t="shared" si="54"/>
        <v>39061</v>
      </c>
      <c r="C1195">
        <f t="shared" si="55"/>
        <v>0</v>
      </c>
      <c r="D1195" s="17">
        <f>IF(A1195&lt;=Goals!$C$2,Goals!$H$2*Cashflows!$C1195,0)</f>
        <v>0</v>
      </c>
      <c r="E1195" s="17">
        <f>IF(C1195&lt;=Goals!$C$3,Goals!$H$3*Cashflows!$C1195,0)</f>
        <v>0</v>
      </c>
      <c r="F1195" s="17">
        <f>IF(D1195&lt;=Goals!$C$4,Goals!$H$4*Cashflows!$C1195,0)</f>
        <v>0</v>
      </c>
      <c r="G1195" s="17">
        <f>IF(E1195&lt;=Goals!$C$5,Goals!$H$5*Cashflows!$C1195,0)</f>
        <v>0</v>
      </c>
    </row>
    <row r="1196" spans="1:7" x14ac:dyDescent="0.35">
      <c r="A1196" s="1">
        <f t="shared" si="56"/>
        <v>42712</v>
      </c>
      <c r="B1196" s="1">
        <f t="shared" si="54"/>
        <v>39062</v>
      </c>
      <c r="C1196">
        <f t="shared" si="55"/>
        <v>0</v>
      </c>
      <c r="D1196" s="17">
        <f>IF(A1196&lt;=Goals!$C$2,Goals!$H$2*Cashflows!$C1196,0)</f>
        <v>0</v>
      </c>
      <c r="E1196" s="17">
        <f>IF(C1196&lt;=Goals!$C$3,Goals!$H$3*Cashflows!$C1196,0)</f>
        <v>0</v>
      </c>
      <c r="F1196" s="17">
        <f>IF(D1196&lt;=Goals!$C$4,Goals!$H$4*Cashflows!$C1196,0)</f>
        <v>0</v>
      </c>
      <c r="G1196" s="17">
        <f>IF(E1196&lt;=Goals!$C$5,Goals!$H$5*Cashflows!$C1196,0)</f>
        <v>0</v>
      </c>
    </row>
    <row r="1197" spans="1:7" x14ac:dyDescent="0.35">
      <c r="A1197" s="1">
        <f t="shared" si="56"/>
        <v>42713</v>
      </c>
      <c r="B1197" s="1">
        <f t="shared" si="54"/>
        <v>39063</v>
      </c>
      <c r="C1197">
        <f t="shared" si="55"/>
        <v>0</v>
      </c>
      <c r="D1197" s="17">
        <f>IF(A1197&lt;=Goals!$C$2,Goals!$H$2*Cashflows!$C1197,0)</f>
        <v>0</v>
      </c>
      <c r="E1197" s="17">
        <f>IF(C1197&lt;=Goals!$C$3,Goals!$H$3*Cashflows!$C1197,0)</f>
        <v>0</v>
      </c>
      <c r="F1197" s="17">
        <f>IF(D1197&lt;=Goals!$C$4,Goals!$H$4*Cashflows!$C1197,0)</f>
        <v>0</v>
      </c>
      <c r="G1197" s="17">
        <f>IF(E1197&lt;=Goals!$C$5,Goals!$H$5*Cashflows!$C1197,0)</f>
        <v>0</v>
      </c>
    </row>
    <row r="1198" spans="1:7" x14ac:dyDescent="0.35">
      <c r="A1198" s="1">
        <f t="shared" si="56"/>
        <v>42714</v>
      </c>
      <c r="B1198" s="1">
        <f t="shared" si="54"/>
        <v>39064</v>
      </c>
      <c r="C1198">
        <f t="shared" si="55"/>
        <v>0</v>
      </c>
      <c r="D1198" s="17">
        <f>IF(A1198&lt;=Goals!$C$2,Goals!$H$2*Cashflows!$C1198,0)</f>
        <v>0</v>
      </c>
      <c r="E1198" s="17">
        <f>IF(C1198&lt;=Goals!$C$3,Goals!$H$3*Cashflows!$C1198,0)</f>
        <v>0</v>
      </c>
      <c r="F1198" s="17">
        <f>IF(D1198&lt;=Goals!$C$4,Goals!$H$4*Cashflows!$C1198,0)</f>
        <v>0</v>
      </c>
      <c r="G1198" s="17">
        <f>IF(E1198&lt;=Goals!$C$5,Goals!$H$5*Cashflows!$C1198,0)</f>
        <v>0</v>
      </c>
    </row>
    <row r="1199" spans="1:7" x14ac:dyDescent="0.35">
      <c r="A1199" s="1">
        <f t="shared" si="56"/>
        <v>42715</v>
      </c>
      <c r="B1199" s="1">
        <f t="shared" si="54"/>
        <v>39065</v>
      </c>
      <c r="C1199">
        <f t="shared" si="55"/>
        <v>0</v>
      </c>
      <c r="D1199" s="17">
        <f>IF(A1199&lt;=Goals!$C$2,Goals!$H$2*Cashflows!$C1199,0)</f>
        <v>0</v>
      </c>
      <c r="E1199" s="17">
        <f>IF(C1199&lt;=Goals!$C$3,Goals!$H$3*Cashflows!$C1199,0)</f>
        <v>0</v>
      </c>
      <c r="F1199" s="17">
        <f>IF(D1199&lt;=Goals!$C$4,Goals!$H$4*Cashflows!$C1199,0)</f>
        <v>0</v>
      </c>
      <c r="G1199" s="17">
        <f>IF(E1199&lt;=Goals!$C$5,Goals!$H$5*Cashflows!$C1199,0)</f>
        <v>0</v>
      </c>
    </row>
    <row r="1200" spans="1:7" x14ac:dyDescent="0.35">
      <c r="A1200" s="1">
        <f t="shared" si="56"/>
        <v>42716</v>
      </c>
      <c r="B1200" s="1">
        <f t="shared" si="54"/>
        <v>39066</v>
      </c>
      <c r="C1200">
        <f t="shared" si="55"/>
        <v>0</v>
      </c>
      <c r="D1200" s="17">
        <f>IF(A1200&lt;=Goals!$C$2,Goals!$H$2*Cashflows!$C1200,0)</f>
        <v>0</v>
      </c>
      <c r="E1200" s="17">
        <f>IF(C1200&lt;=Goals!$C$3,Goals!$H$3*Cashflows!$C1200,0)</f>
        <v>0</v>
      </c>
      <c r="F1200" s="17">
        <f>IF(D1200&lt;=Goals!$C$4,Goals!$H$4*Cashflows!$C1200,0)</f>
        <v>0</v>
      </c>
      <c r="G1200" s="17">
        <f>IF(E1200&lt;=Goals!$C$5,Goals!$H$5*Cashflows!$C1200,0)</f>
        <v>0</v>
      </c>
    </row>
    <row r="1201" spans="1:7" x14ac:dyDescent="0.35">
      <c r="A1201" s="1">
        <f t="shared" si="56"/>
        <v>42717</v>
      </c>
      <c r="B1201" s="1">
        <f t="shared" si="54"/>
        <v>39067</v>
      </c>
      <c r="C1201">
        <f t="shared" si="55"/>
        <v>0</v>
      </c>
      <c r="D1201" s="17">
        <f>IF(A1201&lt;=Goals!$C$2,Goals!$H$2*Cashflows!$C1201,0)</f>
        <v>0</v>
      </c>
      <c r="E1201" s="17">
        <f>IF(C1201&lt;=Goals!$C$3,Goals!$H$3*Cashflows!$C1201,0)</f>
        <v>0</v>
      </c>
      <c r="F1201" s="17">
        <f>IF(D1201&lt;=Goals!$C$4,Goals!$H$4*Cashflows!$C1201,0)</f>
        <v>0</v>
      </c>
      <c r="G1201" s="17">
        <f>IF(E1201&lt;=Goals!$C$5,Goals!$H$5*Cashflows!$C1201,0)</f>
        <v>0</v>
      </c>
    </row>
    <row r="1202" spans="1:7" x14ac:dyDescent="0.35">
      <c r="A1202" s="1">
        <f t="shared" si="56"/>
        <v>42718</v>
      </c>
      <c r="B1202" s="1">
        <f t="shared" si="54"/>
        <v>39068</v>
      </c>
      <c r="C1202">
        <f t="shared" si="55"/>
        <v>0</v>
      </c>
      <c r="D1202" s="17">
        <f>IF(A1202&lt;=Goals!$C$2,Goals!$H$2*Cashflows!$C1202,0)</f>
        <v>0</v>
      </c>
      <c r="E1202" s="17">
        <f>IF(C1202&lt;=Goals!$C$3,Goals!$H$3*Cashflows!$C1202,0)</f>
        <v>0</v>
      </c>
      <c r="F1202" s="17">
        <f>IF(D1202&lt;=Goals!$C$4,Goals!$H$4*Cashflows!$C1202,0)</f>
        <v>0</v>
      </c>
      <c r="G1202" s="17">
        <f>IF(E1202&lt;=Goals!$C$5,Goals!$H$5*Cashflows!$C1202,0)</f>
        <v>0</v>
      </c>
    </row>
    <row r="1203" spans="1:7" x14ac:dyDescent="0.35">
      <c r="A1203" s="1">
        <f t="shared" si="56"/>
        <v>42719</v>
      </c>
      <c r="B1203" s="1">
        <f t="shared" si="54"/>
        <v>39069</v>
      </c>
      <c r="C1203">
        <f t="shared" si="55"/>
        <v>0</v>
      </c>
      <c r="D1203" s="17">
        <f>IF(A1203&lt;=Goals!$C$2,Goals!$H$2*Cashflows!$C1203,0)</f>
        <v>0</v>
      </c>
      <c r="E1203" s="17">
        <f>IF(C1203&lt;=Goals!$C$3,Goals!$H$3*Cashflows!$C1203,0)</f>
        <v>0</v>
      </c>
      <c r="F1203" s="17">
        <f>IF(D1203&lt;=Goals!$C$4,Goals!$H$4*Cashflows!$C1203,0)</f>
        <v>0</v>
      </c>
      <c r="G1203" s="17">
        <f>IF(E1203&lt;=Goals!$C$5,Goals!$H$5*Cashflows!$C1203,0)</f>
        <v>0</v>
      </c>
    </row>
    <row r="1204" spans="1:7" x14ac:dyDescent="0.35">
      <c r="A1204" s="1">
        <f t="shared" si="56"/>
        <v>42720</v>
      </c>
      <c r="B1204" s="1">
        <f t="shared" si="54"/>
        <v>39070</v>
      </c>
      <c r="C1204">
        <f t="shared" si="55"/>
        <v>0</v>
      </c>
      <c r="D1204" s="17">
        <f>IF(A1204&lt;=Goals!$C$2,Goals!$H$2*Cashflows!$C1204,0)</f>
        <v>0</v>
      </c>
      <c r="E1204" s="17">
        <f>IF(C1204&lt;=Goals!$C$3,Goals!$H$3*Cashflows!$C1204,0)</f>
        <v>0</v>
      </c>
      <c r="F1204" s="17">
        <f>IF(D1204&lt;=Goals!$C$4,Goals!$H$4*Cashflows!$C1204,0)</f>
        <v>0</v>
      </c>
      <c r="G1204" s="17">
        <f>IF(E1204&lt;=Goals!$C$5,Goals!$H$5*Cashflows!$C1204,0)</f>
        <v>0</v>
      </c>
    </row>
    <row r="1205" spans="1:7" x14ac:dyDescent="0.35">
      <c r="A1205" s="1">
        <f t="shared" si="56"/>
        <v>42721</v>
      </c>
      <c r="B1205" s="1">
        <f t="shared" si="54"/>
        <v>39071</v>
      </c>
      <c r="C1205">
        <f t="shared" si="55"/>
        <v>0</v>
      </c>
      <c r="D1205" s="17">
        <f>IF(A1205&lt;=Goals!$C$2,Goals!$H$2*Cashflows!$C1205,0)</f>
        <v>0</v>
      </c>
      <c r="E1205" s="17">
        <f>IF(C1205&lt;=Goals!$C$3,Goals!$H$3*Cashflows!$C1205,0)</f>
        <v>0</v>
      </c>
      <c r="F1205" s="17">
        <f>IF(D1205&lt;=Goals!$C$4,Goals!$H$4*Cashflows!$C1205,0)</f>
        <v>0</v>
      </c>
      <c r="G1205" s="17">
        <f>IF(E1205&lt;=Goals!$C$5,Goals!$H$5*Cashflows!$C1205,0)</f>
        <v>0</v>
      </c>
    </row>
    <row r="1206" spans="1:7" x14ac:dyDescent="0.35">
      <c r="A1206" s="1">
        <f t="shared" si="56"/>
        <v>42722</v>
      </c>
      <c r="B1206" s="1">
        <f t="shared" si="54"/>
        <v>39072</v>
      </c>
      <c r="C1206">
        <f t="shared" si="55"/>
        <v>0</v>
      </c>
      <c r="D1206" s="17">
        <f>IF(A1206&lt;=Goals!$C$2,Goals!$H$2*Cashflows!$C1206,0)</f>
        <v>0</v>
      </c>
      <c r="E1206" s="17">
        <f>IF(C1206&lt;=Goals!$C$3,Goals!$H$3*Cashflows!$C1206,0)</f>
        <v>0</v>
      </c>
      <c r="F1206" s="17">
        <f>IF(D1206&lt;=Goals!$C$4,Goals!$H$4*Cashflows!$C1206,0)</f>
        <v>0</v>
      </c>
      <c r="G1206" s="17">
        <f>IF(E1206&lt;=Goals!$C$5,Goals!$H$5*Cashflows!$C1206,0)</f>
        <v>0</v>
      </c>
    </row>
    <row r="1207" spans="1:7" x14ac:dyDescent="0.35">
      <c r="A1207" s="1">
        <f t="shared" si="56"/>
        <v>42723</v>
      </c>
      <c r="B1207" s="1">
        <f t="shared" si="54"/>
        <v>39073</v>
      </c>
      <c r="C1207">
        <f t="shared" si="55"/>
        <v>0</v>
      </c>
      <c r="D1207" s="17">
        <f>IF(A1207&lt;=Goals!$C$2,Goals!$H$2*Cashflows!$C1207,0)</f>
        <v>0</v>
      </c>
      <c r="E1207" s="17">
        <f>IF(C1207&lt;=Goals!$C$3,Goals!$H$3*Cashflows!$C1207,0)</f>
        <v>0</v>
      </c>
      <c r="F1207" s="17">
        <f>IF(D1207&lt;=Goals!$C$4,Goals!$H$4*Cashflows!$C1207,0)</f>
        <v>0</v>
      </c>
      <c r="G1207" s="17">
        <f>IF(E1207&lt;=Goals!$C$5,Goals!$H$5*Cashflows!$C1207,0)</f>
        <v>0</v>
      </c>
    </row>
    <row r="1208" spans="1:7" x14ac:dyDescent="0.35">
      <c r="A1208" s="1">
        <f t="shared" si="56"/>
        <v>42724</v>
      </c>
      <c r="B1208" s="1">
        <f t="shared" si="54"/>
        <v>39074</v>
      </c>
      <c r="C1208">
        <f t="shared" si="55"/>
        <v>0</v>
      </c>
      <c r="D1208" s="17">
        <f>IF(A1208&lt;=Goals!$C$2,Goals!$H$2*Cashflows!$C1208,0)</f>
        <v>0</v>
      </c>
      <c r="E1208" s="17">
        <f>IF(C1208&lt;=Goals!$C$3,Goals!$H$3*Cashflows!$C1208,0)</f>
        <v>0</v>
      </c>
      <c r="F1208" s="17">
        <f>IF(D1208&lt;=Goals!$C$4,Goals!$H$4*Cashflows!$C1208,0)</f>
        <v>0</v>
      </c>
      <c r="G1208" s="17">
        <f>IF(E1208&lt;=Goals!$C$5,Goals!$H$5*Cashflows!$C1208,0)</f>
        <v>0</v>
      </c>
    </row>
    <row r="1209" spans="1:7" x14ac:dyDescent="0.35">
      <c r="A1209" s="1">
        <f t="shared" si="56"/>
        <v>42725</v>
      </c>
      <c r="B1209" s="1">
        <f t="shared" si="54"/>
        <v>39075</v>
      </c>
      <c r="C1209">
        <f t="shared" si="55"/>
        <v>0</v>
      </c>
      <c r="D1209" s="17">
        <f>IF(A1209&lt;=Goals!$C$2,Goals!$H$2*Cashflows!$C1209,0)</f>
        <v>0</v>
      </c>
      <c r="E1209" s="17">
        <f>IF(C1209&lt;=Goals!$C$3,Goals!$H$3*Cashflows!$C1209,0)</f>
        <v>0</v>
      </c>
      <c r="F1209" s="17">
        <f>IF(D1209&lt;=Goals!$C$4,Goals!$H$4*Cashflows!$C1209,0)</f>
        <v>0</v>
      </c>
      <c r="G1209" s="17">
        <f>IF(E1209&lt;=Goals!$C$5,Goals!$H$5*Cashflows!$C1209,0)</f>
        <v>0</v>
      </c>
    </row>
    <row r="1210" spans="1:7" x14ac:dyDescent="0.35">
      <c r="A1210" s="1">
        <f t="shared" si="56"/>
        <v>42726</v>
      </c>
      <c r="B1210" s="1">
        <f t="shared" si="54"/>
        <v>39076</v>
      </c>
      <c r="C1210">
        <f t="shared" si="55"/>
        <v>0</v>
      </c>
      <c r="D1210" s="17">
        <f>IF(A1210&lt;=Goals!$C$2,Goals!$H$2*Cashflows!$C1210,0)</f>
        <v>0</v>
      </c>
      <c r="E1210" s="17">
        <f>IF(C1210&lt;=Goals!$C$3,Goals!$H$3*Cashflows!$C1210,0)</f>
        <v>0</v>
      </c>
      <c r="F1210" s="17">
        <f>IF(D1210&lt;=Goals!$C$4,Goals!$H$4*Cashflows!$C1210,0)</f>
        <v>0</v>
      </c>
      <c r="G1210" s="17">
        <f>IF(E1210&lt;=Goals!$C$5,Goals!$H$5*Cashflows!$C1210,0)</f>
        <v>0</v>
      </c>
    </row>
    <row r="1211" spans="1:7" x14ac:dyDescent="0.35">
      <c r="A1211" s="1">
        <f t="shared" si="56"/>
        <v>42727</v>
      </c>
      <c r="B1211" s="1">
        <f t="shared" si="54"/>
        <v>39077</v>
      </c>
      <c r="C1211">
        <f t="shared" si="55"/>
        <v>0</v>
      </c>
      <c r="D1211" s="17">
        <f>IF(A1211&lt;=Goals!$C$2,Goals!$H$2*Cashflows!$C1211,0)</f>
        <v>0</v>
      </c>
      <c r="E1211" s="17">
        <f>IF(C1211&lt;=Goals!$C$3,Goals!$H$3*Cashflows!$C1211,0)</f>
        <v>0</v>
      </c>
      <c r="F1211" s="17">
        <f>IF(D1211&lt;=Goals!$C$4,Goals!$H$4*Cashflows!$C1211,0)</f>
        <v>0</v>
      </c>
      <c r="G1211" s="17">
        <f>IF(E1211&lt;=Goals!$C$5,Goals!$H$5*Cashflows!$C1211,0)</f>
        <v>0</v>
      </c>
    </row>
    <row r="1212" spans="1:7" x14ac:dyDescent="0.35">
      <c r="A1212" s="1">
        <f t="shared" si="56"/>
        <v>42728</v>
      </c>
      <c r="B1212" s="1">
        <f t="shared" si="54"/>
        <v>39078</v>
      </c>
      <c r="C1212">
        <f t="shared" si="55"/>
        <v>0</v>
      </c>
      <c r="D1212" s="17">
        <f>IF(A1212&lt;=Goals!$C$2,Goals!$H$2*Cashflows!$C1212,0)</f>
        <v>0</v>
      </c>
      <c r="E1212" s="17">
        <f>IF(C1212&lt;=Goals!$C$3,Goals!$H$3*Cashflows!$C1212,0)</f>
        <v>0</v>
      </c>
      <c r="F1212" s="17">
        <f>IF(D1212&lt;=Goals!$C$4,Goals!$H$4*Cashflows!$C1212,0)</f>
        <v>0</v>
      </c>
      <c r="G1212" s="17">
        <f>IF(E1212&lt;=Goals!$C$5,Goals!$H$5*Cashflows!$C1212,0)</f>
        <v>0</v>
      </c>
    </row>
    <row r="1213" spans="1:7" x14ac:dyDescent="0.35">
      <c r="A1213" s="1">
        <f t="shared" si="56"/>
        <v>42729</v>
      </c>
      <c r="B1213" s="1">
        <f t="shared" si="54"/>
        <v>39079</v>
      </c>
      <c r="C1213">
        <f t="shared" si="55"/>
        <v>0</v>
      </c>
      <c r="D1213" s="17">
        <f>IF(A1213&lt;=Goals!$C$2,Goals!$H$2*Cashflows!$C1213,0)</f>
        <v>0</v>
      </c>
      <c r="E1213" s="17">
        <f>IF(C1213&lt;=Goals!$C$3,Goals!$H$3*Cashflows!$C1213,0)</f>
        <v>0</v>
      </c>
      <c r="F1213" s="17">
        <f>IF(D1213&lt;=Goals!$C$4,Goals!$H$4*Cashflows!$C1213,0)</f>
        <v>0</v>
      </c>
      <c r="G1213" s="17">
        <f>IF(E1213&lt;=Goals!$C$5,Goals!$H$5*Cashflows!$C1213,0)</f>
        <v>0</v>
      </c>
    </row>
    <row r="1214" spans="1:7" x14ac:dyDescent="0.35">
      <c r="A1214" s="1">
        <f t="shared" si="56"/>
        <v>42730</v>
      </c>
      <c r="B1214" s="1">
        <f t="shared" si="54"/>
        <v>39080</v>
      </c>
      <c r="C1214">
        <f t="shared" si="55"/>
        <v>0</v>
      </c>
      <c r="D1214" s="17">
        <f>IF(A1214&lt;=Goals!$C$2,Goals!$H$2*Cashflows!$C1214,0)</f>
        <v>0</v>
      </c>
      <c r="E1214" s="17">
        <f>IF(C1214&lt;=Goals!$C$3,Goals!$H$3*Cashflows!$C1214,0)</f>
        <v>0</v>
      </c>
      <c r="F1214" s="17">
        <f>IF(D1214&lt;=Goals!$C$4,Goals!$H$4*Cashflows!$C1214,0)</f>
        <v>0</v>
      </c>
      <c r="G1214" s="17">
        <f>IF(E1214&lt;=Goals!$C$5,Goals!$H$5*Cashflows!$C1214,0)</f>
        <v>0</v>
      </c>
    </row>
    <row r="1215" spans="1:7" x14ac:dyDescent="0.35">
      <c r="A1215" s="1">
        <f t="shared" si="56"/>
        <v>42731</v>
      </c>
      <c r="B1215" s="1">
        <f t="shared" si="54"/>
        <v>39081</v>
      </c>
      <c r="C1215">
        <f t="shared" si="55"/>
        <v>0</v>
      </c>
      <c r="D1215" s="17">
        <f>IF(A1215&lt;=Goals!$C$2,Goals!$H$2*Cashflows!$C1215,0)</f>
        <v>0</v>
      </c>
      <c r="E1215" s="17">
        <f>IF(C1215&lt;=Goals!$C$3,Goals!$H$3*Cashflows!$C1215,0)</f>
        <v>0</v>
      </c>
      <c r="F1215" s="17">
        <f>IF(D1215&lt;=Goals!$C$4,Goals!$H$4*Cashflows!$C1215,0)</f>
        <v>0</v>
      </c>
      <c r="G1215" s="17">
        <f>IF(E1215&lt;=Goals!$C$5,Goals!$H$5*Cashflows!$C1215,0)</f>
        <v>0</v>
      </c>
    </row>
    <row r="1216" spans="1:7" x14ac:dyDescent="0.35">
      <c r="A1216" s="1">
        <f t="shared" si="56"/>
        <v>42732</v>
      </c>
      <c r="B1216" s="1">
        <f t="shared" si="54"/>
        <v>39082</v>
      </c>
      <c r="C1216">
        <f t="shared" si="55"/>
        <v>0</v>
      </c>
      <c r="D1216" s="17">
        <f>IF(A1216&lt;=Goals!$C$2,Goals!$H$2*Cashflows!$C1216,0)</f>
        <v>0</v>
      </c>
      <c r="E1216" s="17">
        <f>IF(C1216&lt;=Goals!$C$3,Goals!$H$3*Cashflows!$C1216,0)</f>
        <v>0</v>
      </c>
      <c r="F1216" s="17">
        <f>IF(D1216&lt;=Goals!$C$4,Goals!$H$4*Cashflows!$C1216,0)</f>
        <v>0</v>
      </c>
      <c r="G1216" s="17">
        <f>IF(E1216&lt;=Goals!$C$5,Goals!$H$5*Cashflows!$C1216,0)</f>
        <v>0</v>
      </c>
    </row>
    <row r="1217" spans="1:7" x14ac:dyDescent="0.35">
      <c r="A1217" s="1">
        <f t="shared" si="56"/>
        <v>42733</v>
      </c>
      <c r="B1217" s="1">
        <f t="shared" si="54"/>
        <v>39083</v>
      </c>
      <c r="C1217">
        <f t="shared" si="55"/>
        <v>0</v>
      </c>
      <c r="D1217" s="17">
        <f>IF(A1217&lt;=Goals!$C$2,Goals!$H$2*Cashflows!$C1217,0)</f>
        <v>0</v>
      </c>
      <c r="E1217" s="17">
        <f>IF(C1217&lt;=Goals!$C$3,Goals!$H$3*Cashflows!$C1217,0)</f>
        <v>0</v>
      </c>
      <c r="F1217" s="17">
        <f>IF(D1217&lt;=Goals!$C$4,Goals!$H$4*Cashflows!$C1217,0)</f>
        <v>0</v>
      </c>
      <c r="G1217" s="17">
        <f>IF(E1217&lt;=Goals!$C$5,Goals!$H$5*Cashflows!$C1217,0)</f>
        <v>0</v>
      </c>
    </row>
    <row r="1218" spans="1:7" x14ac:dyDescent="0.35">
      <c r="A1218" s="1">
        <f t="shared" si="56"/>
        <v>42734</v>
      </c>
      <c r="B1218" s="1">
        <f t="shared" ref="B1218:B1281" si="57">A1218-(lookback_years*365)</f>
        <v>39084</v>
      </c>
      <c r="C1218">
        <f t="shared" si="55"/>
        <v>0</v>
      </c>
      <c r="D1218" s="17">
        <f>IF(A1218&lt;=Goals!$C$2,Goals!$H$2*Cashflows!$C1218,0)</f>
        <v>0</v>
      </c>
      <c r="E1218" s="17">
        <f>IF(C1218&lt;=Goals!$C$3,Goals!$H$3*Cashflows!$C1218,0)</f>
        <v>0</v>
      </c>
      <c r="F1218" s="17">
        <f>IF(D1218&lt;=Goals!$C$4,Goals!$H$4*Cashflows!$C1218,0)</f>
        <v>0</v>
      </c>
      <c r="G1218" s="17">
        <f>IF(E1218&lt;=Goals!$C$5,Goals!$H$5*Cashflows!$C1218,0)</f>
        <v>0</v>
      </c>
    </row>
    <row r="1219" spans="1:7" x14ac:dyDescent="0.35">
      <c r="A1219" s="1">
        <f t="shared" si="56"/>
        <v>42735</v>
      </c>
      <c r="B1219" s="1">
        <f t="shared" si="57"/>
        <v>39085</v>
      </c>
      <c r="C1219">
        <f t="shared" ref="C1219:C1282" si="58">IF(DAY(A1219)=1,1,0)</f>
        <v>0</v>
      </c>
      <c r="D1219" s="17">
        <f>IF(A1219&lt;=Goals!$C$2,Goals!$H$2*Cashflows!$C1219,0)</f>
        <v>0</v>
      </c>
      <c r="E1219" s="17">
        <f>IF(C1219&lt;=Goals!$C$3,Goals!$H$3*Cashflows!$C1219,0)</f>
        <v>0</v>
      </c>
      <c r="F1219" s="17">
        <f>IF(D1219&lt;=Goals!$C$4,Goals!$H$4*Cashflows!$C1219,0)</f>
        <v>0</v>
      </c>
      <c r="G1219" s="17">
        <f>IF(E1219&lt;=Goals!$C$5,Goals!$H$5*Cashflows!$C1219,0)</f>
        <v>0</v>
      </c>
    </row>
    <row r="1220" spans="1:7" x14ac:dyDescent="0.35">
      <c r="A1220" s="1">
        <f t="shared" ref="A1220:A1283" si="59">A1219+1</f>
        <v>42736</v>
      </c>
      <c r="B1220" s="1">
        <f t="shared" si="57"/>
        <v>39086</v>
      </c>
      <c r="C1220">
        <f t="shared" si="58"/>
        <v>1</v>
      </c>
      <c r="D1220" s="17">
        <f>IF(A1220&lt;=Goals!$C$2,Goals!$H$2*Cashflows!$C1220,0)</f>
        <v>0</v>
      </c>
      <c r="E1220" s="17">
        <f>IF(C1220&lt;=Goals!$C$3,Goals!$H$3*Cashflows!$C1220,0)</f>
        <v>22007.023580692319</v>
      </c>
      <c r="F1220" s="17">
        <f>IF(D1220&lt;=Goals!$C$4,Goals!$H$4*Cashflows!$C1220,0)</f>
        <v>25744.727835775411</v>
      </c>
      <c r="G1220" s="17">
        <f>IF(E1220&lt;=Goals!$C$5,Goals!$H$5*Cashflows!$C1220,0)</f>
        <v>3109.7089690514217</v>
      </c>
    </row>
    <row r="1221" spans="1:7" x14ac:dyDescent="0.35">
      <c r="A1221" s="1">
        <f t="shared" si="59"/>
        <v>42737</v>
      </c>
      <c r="B1221" s="1">
        <f t="shared" si="57"/>
        <v>39087</v>
      </c>
      <c r="C1221">
        <f t="shared" si="58"/>
        <v>0</v>
      </c>
      <c r="D1221" s="17">
        <f>IF(A1221&lt;=Goals!$C$2,Goals!$H$2*Cashflows!$C1221,0)</f>
        <v>0</v>
      </c>
      <c r="E1221" s="17">
        <f>IF(C1221&lt;=Goals!$C$3,Goals!$H$3*Cashflows!$C1221,0)</f>
        <v>0</v>
      </c>
      <c r="F1221" s="17">
        <f>IF(D1221&lt;=Goals!$C$4,Goals!$H$4*Cashflows!$C1221,0)</f>
        <v>0</v>
      </c>
      <c r="G1221" s="17">
        <f>IF(E1221&lt;=Goals!$C$5,Goals!$H$5*Cashflows!$C1221,0)</f>
        <v>0</v>
      </c>
    </row>
    <row r="1222" spans="1:7" x14ac:dyDescent="0.35">
      <c r="A1222" s="1">
        <f t="shared" si="59"/>
        <v>42738</v>
      </c>
      <c r="B1222" s="1">
        <f t="shared" si="57"/>
        <v>39088</v>
      </c>
      <c r="C1222">
        <f t="shared" si="58"/>
        <v>0</v>
      </c>
      <c r="D1222" s="17">
        <f>IF(A1222&lt;=Goals!$C$2,Goals!$H$2*Cashflows!$C1222,0)</f>
        <v>0</v>
      </c>
      <c r="E1222" s="17">
        <f>IF(C1222&lt;=Goals!$C$3,Goals!$H$3*Cashflows!$C1222,0)</f>
        <v>0</v>
      </c>
      <c r="F1222" s="17">
        <f>IF(D1222&lt;=Goals!$C$4,Goals!$H$4*Cashflows!$C1222,0)</f>
        <v>0</v>
      </c>
      <c r="G1222" s="17">
        <f>IF(E1222&lt;=Goals!$C$5,Goals!$H$5*Cashflows!$C1222,0)</f>
        <v>0</v>
      </c>
    </row>
    <row r="1223" spans="1:7" x14ac:dyDescent="0.35">
      <c r="A1223" s="1">
        <f t="shared" si="59"/>
        <v>42739</v>
      </c>
      <c r="B1223" s="1">
        <f t="shared" si="57"/>
        <v>39089</v>
      </c>
      <c r="C1223">
        <f t="shared" si="58"/>
        <v>0</v>
      </c>
      <c r="D1223" s="17">
        <f>IF(A1223&lt;=Goals!$C$2,Goals!$H$2*Cashflows!$C1223,0)</f>
        <v>0</v>
      </c>
      <c r="E1223" s="17">
        <f>IF(C1223&lt;=Goals!$C$3,Goals!$H$3*Cashflows!$C1223,0)</f>
        <v>0</v>
      </c>
      <c r="F1223" s="17">
        <f>IF(D1223&lt;=Goals!$C$4,Goals!$H$4*Cashflows!$C1223,0)</f>
        <v>0</v>
      </c>
      <c r="G1223" s="17">
        <f>IF(E1223&lt;=Goals!$C$5,Goals!$H$5*Cashflows!$C1223,0)</f>
        <v>0</v>
      </c>
    </row>
    <row r="1224" spans="1:7" x14ac:dyDescent="0.35">
      <c r="A1224" s="1">
        <f t="shared" si="59"/>
        <v>42740</v>
      </c>
      <c r="B1224" s="1">
        <f t="shared" si="57"/>
        <v>39090</v>
      </c>
      <c r="C1224">
        <f t="shared" si="58"/>
        <v>0</v>
      </c>
      <c r="D1224" s="17">
        <f>IF(A1224&lt;=Goals!$C$2,Goals!$H$2*Cashflows!$C1224,0)</f>
        <v>0</v>
      </c>
      <c r="E1224" s="17">
        <f>IF(C1224&lt;=Goals!$C$3,Goals!$H$3*Cashflows!$C1224,0)</f>
        <v>0</v>
      </c>
      <c r="F1224" s="17">
        <f>IF(D1224&lt;=Goals!$C$4,Goals!$H$4*Cashflows!$C1224,0)</f>
        <v>0</v>
      </c>
      <c r="G1224" s="17">
        <f>IF(E1224&lt;=Goals!$C$5,Goals!$H$5*Cashflows!$C1224,0)</f>
        <v>0</v>
      </c>
    </row>
    <row r="1225" spans="1:7" x14ac:dyDescent="0.35">
      <c r="A1225" s="1">
        <f t="shared" si="59"/>
        <v>42741</v>
      </c>
      <c r="B1225" s="1">
        <f t="shared" si="57"/>
        <v>39091</v>
      </c>
      <c r="C1225">
        <f t="shared" si="58"/>
        <v>0</v>
      </c>
      <c r="D1225" s="17">
        <f>IF(A1225&lt;=Goals!$C$2,Goals!$H$2*Cashflows!$C1225,0)</f>
        <v>0</v>
      </c>
      <c r="E1225" s="17">
        <f>IF(C1225&lt;=Goals!$C$3,Goals!$H$3*Cashflows!$C1225,0)</f>
        <v>0</v>
      </c>
      <c r="F1225" s="17">
        <f>IF(D1225&lt;=Goals!$C$4,Goals!$H$4*Cashflows!$C1225,0)</f>
        <v>0</v>
      </c>
      <c r="G1225" s="17">
        <f>IF(E1225&lt;=Goals!$C$5,Goals!$H$5*Cashflows!$C1225,0)</f>
        <v>0</v>
      </c>
    </row>
    <row r="1226" spans="1:7" x14ac:dyDescent="0.35">
      <c r="A1226" s="1">
        <f t="shared" si="59"/>
        <v>42742</v>
      </c>
      <c r="B1226" s="1">
        <f t="shared" si="57"/>
        <v>39092</v>
      </c>
      <c r="C1226">
        <f t="shared" si="58"/>
        <v>0</v>
      </c>
      <c r="D1226" s="17">
        <f>IF(A1226&lt;=Goals!$C$2,Goals!$H$2*Cashflows!$C1226,0)</f>
        <v>0</v>
      </c>
      <c r="E1226" s="17">
        <f>IF(C1226&lt;=Goals!$C$3,Goals!$H$3*Cashflows!$C1226,0)</f>
        <v>0</v>
      </c>
      <c r="F1226" s="17">
        <f>IF(D1226&lt;=Goals!$C$4,Goals!$H$4*Cashflows!$C1226,0)</f>
        <v>0</v>
      </c>
      <c r="G1226" s="17">
        <f>IF(E1226&lt;=Goals!$C$5,Goals!$H$5*Cashflows!$C1226,0)</f>
        <v>0</v>
      </c>
    </row>
    <row r="1227" spans="1:7" x14ac:dyDescent="0.35">
      <c r="A1227" s="1">
        <f t="shared" si="59"/>
        <v>42743</v>
      </c>
      <c r="B1227" s="1">
        <f t="shared" si="57"/>
        <v>39093</v>
      </c>
      <c r="C1227">
        <f t="shared" si="58"/>
        <v>0</v>
      </c>
      <c r="D1227" s="17">
        <f>IF(A1227&lt;=Goals!$C$2,Goals!$H$2*Cashflows!$C1227,0)</f>
        <v>0</v>
      </c>
      <c r="E1227" s="17">
        <f>IF(C1227&lt;=Goals!$C$3,Goals!$H$3*Cashflows!$C1227,0)</f>
        <v>0</v>
      </c>
      <c r="F1227" s="17">
        <f>IF(D1227&lt;=Goals!$C$4,Goals!$H$4*Cashflows!$C1227,0)</f>
        <v>0</v>
      </c>
      <c r="G1227" s="17">
        <f>IF(E1227&lt;=Goals!$C$5,Goals!$H$5*Cashflows!$C1227,0)</f>
        <v>0</v>
      </c>
    </row>
    <row r="1228" spans="1:7" x14ac:dyDescent="0.35">
      <c r="A1228" s="1">
        <f t="shared" si="59"/>
        <v>42744</v>
      </c>
      <c r="B1228" s="1">
        <f t="shared" si="57"/>
        <v>39094</v>
      </c>
      <c r="C1228">
        <f t="shared" si="58"/>
        <v>0</v>
      </c>
      <c r="D1228" s="17">
        <f>IF(A1228&lt;=Goals!$C$2,Goals!$H$2*Cashflows!$C1228,0)</f>
        <v>0</v>
      </c>
      <c r="E1228" s="17">
        <f>IF(C1228&lt;=Goals!$C$3,Goals!$H$3*Cashflows!$C1228,0)</f>
        <v>0</v>
      </c>
      <c r="F1228" s="17">
        <f>IF(D1228&lt;=Goals!$C$4,Goals!$H$4*Cashflows!$C1228,0)</f>
        <v>0</v>
      </c>
      <c r="G1228" s="17">
        <f>IF(E1228&lt;=Goals!$C$5,Goals!$H$5*Cashflows!$C1228,0)</f>
        <v>0</v>
      </c>
    </row>
    <row r="1229" spans="1:7" x14ac:dyDescent="0.35">
      <c r="A1229" s="1">
        <f t="shared" si="59"/>
        <v>42745</v>
      </c>
      <c r="B1229" s="1">
        <f t="shared" si="57"/>
        <v>39095</v>
      </c>
      <c r="C1229">
        <f t="shared" si="58"/>
        <v>0</v>
      </c>
      <c r="D1229" s="17">
        <f>IF(A1229&lt;=Goals!$C$2,Goals!$H$2*Cashflows!$C1229,0)</f>
        <v>0</v>
      </c>
      <c r="E1229" s="17">
        <f>IF(C1229&lt;=Goals!$C$3,Goals!$H$3*Cashflows!$C1229,0)</f>
        <v>0</v>
      </c>
      <c r="F1229" s="17">
        <f>IF(D1229&lt;=Goals!$C$4,Goals!$H$4*Cashflows!$C1229,0)</f>
        <v>0</v>
      </c>
      <c r="G1229" s="17">
        <f>IF(E1229&lt;=Goals!$C$5,Goals!$H$5*Cashflows!$C1229,0)</f>
        <v>0</v>
      </c>
    </row>
    <row r="1230" spans="1:7" x14ac:dyDescent="0.35">
      <c r="A1230" s="1">
        <f t="shared" si="59"/>
        <v>42746</v>
      </c>
      <c r="B1230" s="1">
        <f t="shared" si="57"/>
        <v>39096</v>
      </c>
      <c r="C1230">
        <f t="shared" si="58"/>
        <v>0</v>
      </c>
      <c r="D1230" s="17">
        <f>IF(A1230&lt;=Goals!$C$2,Goals!$H$2*Cashflows!$C1230,0)</f>
        <v>0</v>
      </c>
      <c r="E1230" s="17">
        <f>IF(C1230&lt;=Goals!$C$3,Goals!$H$3*Cashflows!$C1230,0)</f>
        <v>0</v>
      </c>
      <c r="F1230" s="17">
        <f>IF(D1230&lt;=Goals!$C$4,Goals!$H$4*Cashflows!$C1230,0)</f>
        <v>0</v>
      </c>
      <c r="G1230" s="17">
        <f>IF(E1230&lt;=Goals!$C$5,Goals!$H$5*Cashflows!$C1230,0)</f>
        <v>0</v>
      </c>
    </row>
    <row r="1231" spans="1:7" x14ac:dyDescent="0.35">
      <c r="A1231" s="1">
        <f t="shared" si="59"/>
        <v>42747</v>
      </c>
      <c r="B1231" s="1">
        <f t="shared" si="57"/>
        <v>39097</v>
      </c>
      <c r="C1231">
        <f t="shared" si="58"/>
        <v>0</v>
      </c>
      <c r="D1231" s="17">
        <f>IF(A1231&lt;=Goals!$C$2,Goals!$H$2*Cashflows!$C1231,0)</f>
        <v>0</v>
      </c>
      <c r="E1231" s="17">
        <f>IF(C1231&lt;=Goals!$C$3,Goals!$H$3*Cashflows!$C1231,0)</f>
        <v>0</v>
      </c>
      <c r="F1231" s="17">
        <f>IF(D1231&lt;=Goals!$C$4,Goals!$H$4*Cashflows!$C1231,0)</f>
        <v>0</v>
      </c>
      <c r="G1231" s="17">
        <f>IF(E1231&lt;=Goals!$C$5,Goals!$H$5*Cashflows!$C1231,0)</f>
        <v>0</v>
      </c>
    </row>
    <row r="1232" spans="1:7" x14ac:dyDescent="0.35">
      <c r="A1232" s="1">
        <f t="shared" si="59"/>
        <v>42748</v>
      </c>
      <c r="B1232" s="1">
        <f t="shared" si="57"/>
        <v>39098</v>
      </c>
      <c r="C1232">
        <f t="shared" si="58"/>
        <v>0</v>
      </c>
      <c r="D1232" s="17">
        <f>IF(A1232&lt;=Goals!$C$2,Goals!$H$2*Cashflows!$C1232,0)</f>
        <v>0</v>
      </c>
      <c r="E1232" s="17">
        <f>IF(C1232&lt;=Goals!$C$3,Goals!$H$3*Cashflows!$C1232,0)</f>
        <v>0</v>
      </c>
      <c r="F1232" s="17">
        <f>IF(D1232&lt;=Goals!$C$4,Goals!$H$4*Cashflows!$C1232,0)</f>
        <v>0</v>
      </c>
      <c r="G1232" s="17">
        <f>IF(E1232&lt;=Goals!$C$5,Goals!$H$5*Cashflows!$C1232,0)</f>
        <v>0</v>
      </c>
    </row>
    <row r="1233" spans="1:7" x14ac:dyDescent="0.35">
      <c r="A1233" s="1">
        <f t="shared" si="59"/>
        <v>42749</v>
      </c>
      <c r="B1233" s="1">
        <f t="shared" si="57"/>
        <v>39099</v>
      </c>
      <c r="C1233">
        <f t="shared" si="58"/>
        <v>0</v>
      </c>
      <c r="D1233" s="17">
        <f>IF(A1233&lt;=Goals!$C$2,Goals!$H$2*Cashflows!$C1233,0)</f>
        <v>0</v>
      </c>
      <c r="E1233" s="17">
        <f>IF(C1233&lt;=Goals!$C$3,Goals!$H$3*Cashflows!$C1233,0)</f>
        <v>0</v>
      </c>
      <c r="F1233" s="17">
        <f>IF(D1233&lt;=Goals!$C$4,Goals!$H$4*Cashflows!$C1233,0)</f>
        <v>0</v>
      </c>
      <c r="G1233" s="17">
        <f>IF(E1233&lt;=Goals!$C$5,Goals!$H$5*Cashflows!$C1233,0)</f>
        <v>0</v>
      </c>
    </row>
    <row r="1234" spans="1:7" x14ac:dyDescent="0.35">
      <c r="A1234" s="1">
        <f t="shared" si="59"/>
        <v>42750</v>
      </c>
      <c r="B1234" s="1">
        <f t="shared" si="57"/>
        <v>39100</v>
      </c>
      <c r="C1234">
        <f t="shared" si="58"/>
        <v>0</v>
      </c>
      <c r="D1234" s="17">
        <f>IF(A1234&lt;=Goals!$C$2,Goals!$H$2*Cashflows!$C1234,0)</f>
        <v>0</v>
      </c>
      <c r="E1234" s="17">
        <f>IF(C1234&lt;=Goals!$C$3,Goals!$H$3*Cashflows!$C1234,0)</f>
        <v>0</v>
      </c>
      <c r="F1234" s="17">
        <f>IF(D1234&lt;=Goals!$C$4,Goals!$H$4*Cashflows!$C1234,0)</f>
        <v>0</v>
      </c>
      <c r="G1234" s="17">
        <f>IF(E1234&lt;=Goals!$C$5,Goals!$H$5*Cashflows!$C1234,0)</f>
        <v>0</v>
      </c>
    </row>
    <row r="1235" spans="1:7" x14ac:dyDescent="0.35">
      <c r="A1235" s="1">
        <f t="shared" si="59"/>
        <v>42751</v>
      </c>
      <c r="B1235" s="1">
        <f t="shared" si="57"/>
        <v>39101</v>
      </c>
      <c r="C1235">
        <f t="shared" si="58"/>
        <v>0</v>
      </c>
      <c r="D1235" s="17">
        <f>IF(A1235&lt;=Goals!$C$2,Goals!$H$2*Cashflows!$C1235,0)</f>
        <v>0</v>
      </c>
      <c r="E1235" s="17">
        <f>IF(C1235&lt;=Goals!$C$3,Goals!$H$3*Cashflows!$C1235,0)</f>
        <v>0</v>
      </c>
      <c r="F1235" s="17">
        <f>IF(D1235&lt;=Goals!$C$4,Goals!$H$4*Cashflows!$C1235,0)</f>
        <v>0</v>
      </c>
      <c r="G1235" s="17">
        <f>IF(E1235&lt;=Goals!$C$5,Goals!$H$5*Cashflows!$C1235,0)</f>
        <v>0</v>
      </c>
    </row>
    <row r="1236" spans="1:7" x14ac:dyDescent="0.35">
      <c r="A1236" s="1">
        <f t="shared" si="59"/>
        <v>42752</v>
      </c>
      <c r="B1236" s="1">
        <f t="shared" si="57"/>
        <v>39102</v>
      </c>
      <c r="C1236">
        <f t="shared" si="58"/>
        <v>0</v>
      </c>
      <c r="D1236" s="17">
        <f>IF(A1236&lt;=Goals!$C$2,Goals!$H$2*Cashflows!$C1236,0)</f>
        <v>0</v>
      </c>
      <c r="E1236" s="17">
        <f>IF(C1236&lt;=Goals!$C$3,Goals!$H$3*Cashflows!$C1236,0)</f>
        <v>0</v>
      </c>
      <c r="F1236" s="17">
        <f>IF(D1236&lt;=Goals!$C$4,Goals!$H$4*Cashflows!$C1236,0)</f>
        <v>0</v>
      </c>
      <c r="G1236" s="17">
        <f>IF(E1236&lt;=Goals!$C$5,Goals!$H$5*Cashflows!$C1236,0)</f>
        <v>0</v>
      </c>
    </row>
    <row r="1237" spans="1:7" x14ac:dyDescent="0.35">
      <c r="A1237" s="1">
        <f t="shared" si="59"/>
        <v>42753</v>
      </c>
      <c r="B1237" s="1">
        <f t="shared" si="57"/>
        <v>39103</v>
      </c>
      <c r="C1237">
        <f t="shared" si="58"/>
        <v>0</v>
      </c>
      <c r="D1237" s="17">
        <f>IF(A1237&lt;=Goals!$C$2,Goals!$H$2*Cashflows!$C1237,0)</f>
        <v>0</v>
      </c>
      <c r="E1237" s="17">
        <f>IF(C1237&lt;=Goals!$C$3,Goals!$H$3*Cashflows!$C1237,0)</f>
        <v>0</v>
      </c>
      <c r="F1237" s="17">
        <f>IF(D1237&lt;=Goals!$C$4,Goals!$H$4*Cashflows!$C1237,0)</f>
        <v>0</v>
      </c>
      <c r="G1237" s="17">
        <f>IF(E1237&lt;=Goals!$C$5,Goals!$H$5*Cashflows!$C1237,0)</f>
        <v>0</v>
      </c>
    </row>
    <row r="1238" spans="1:7" x14ac:dyDescent="0.35">
      <c r="A1238" s="1">
        <f t="shared" si="59"/>
        <v>42754</v>
      </c>
      <c r="B1238" s="1">
        <f t="shared" si="57"/>
        <v>39104</v>
      </c>
      <c r="C1238">
        <f t="shared" si="58"/>
        <v>0</v>
      </c>
      <c r="D1238" s="17">
        <f>IF(A1238&lt;=Goals!$C$2,Goals!$H$2*Cashflows!$C1238,0)</f>
        <v>0</v>
      </c>
      <c r="E1238" s="17">
        <f>IF(C1238&lt;=Goals!$C$3,Goals!$H$3*Cashflows!$C1238,0)</f>
        <v>0</v>
      </c>
      <c r="F1238" s="17">
        <f>IF(D1238&lt;=Goals!$C$4,Goals!$H$4*Cashflows!$C1238,0)</f>
        <v>0</v>
      </c>
      <c r="G1238" s="17">
        <f>IF(E1238&lt;=Goals!$C$5,Goals!$H$5*Cashflows!$C1238,0)</f>
        <v>0</v>
      </c>
    </row>
    <row r="1239" spans="1:7" x14ac:dyDescent="0.35">
      <c r="A1239" s="1">
        <f t="shared" si="59"/>
        <v>42755</v>
      </c>
      <c r="B1239" s="1">
        <f t="shared" si="57"/>
        <v>39105</v>
      </c>
      <c r="C1239">
        <f t="shared" si="58"/>
        <v>0</v>
      </c>
      <c r="D1239" s="17">
        <f>IF(A1239&lt;=Goals!$C$2,Goals!$H$2*Cashflows!$C1239,0)</f>
        <v>0</v>
      </c>
      <c r="E1239" s="17">
        <f>IF(C1239&lt;=Goals!$C$3,Goals!$H$3*Cashflows!$C1239,0)</f>
        <v>0</v>
      </c>
      <c r="F1239" s="17">
        <f>IF(D1239&lt;=Goals!$C$4,Goals!$H$4*Cashflows!$C1239,0)</f>
        <v>0</v>
      </c>
      <c r="G1239" s="17">
        <f>IF(E1239&lt;=Goals!$C$5,Goals!$H$5*Cashflows!$C1239,0)</f>
        <v>0</v>
      </c>
    </row>
    <row r="1240" spans="1:7" x14ac:dyDescent="0.35">
      <c r="A1240" s="1">
        <f t="shared" si="59"/>
        <v>42756</v>
      </c>
      <c r="B1240" s="1">
        <f t="shared" si="57"/>
        <v>39106</v>
      </c>
      <c r="C1240">
        <f t="shared" si="58"/>
        <v>0</v>
      </c>
      <c r="D1240" s="17">
        <f>IF(A1240&lt;=Goals!$C$2,Goals!$H$2*Cashflows!$C1240,0)</f>
        <v>0</v>
      </c>
      <c r="E1240" s="17">
        <f>IF(C1240&lt;=Goals!$C$3,Goals!$H$3*Cashflows!$C1240,0)</f>
        <v>0</v>
      </c>
      <c r="F1240" s="17">
        <f>IF(D1240&lt;=Goals!$C$4,Goals!$H$4*Cashflows!$C1240,0)</f>
        <v>0</v>
      </c>
      <c r="G1240" s="17">
        <f>IF(E1240&lt;=Goals!$C$5,Goals!$H$5*Cashflows!$C1240,0)</f>
        <v>0</v>
      </c>
    </row>
    <row r="1241" spans="1:7" x14ac:dyDescent="0.35">
      <c r="A1241" s="1">
        <f t="shared" si="59"/>
        <v>42757</v>
      </c>
      <c r="B1241" s="1">
        <f t="shared" si="57"/>
        <v>39107</v>
      </c>
      <c r="C1241">
        <f t="shared" si="58"/>
        <v>0</v>
      </c>
      <c r="D1241" s="17">
        <f>IF(A1241&lt;=Goals!$C$2,Goals!$H$2*Cashflows!$C1241,0)</f>
        <v>0</v>
      </c>
      <c r="E1241" s="17">
        <f>IF(C1241&lt;=Goals!$C$3,Goals!$H$3*Cashflows!$C1241,0)</f>
        <v>0</v>
      </c>
      <c r="F1241" s="17">
        <f>IF(D1241&lt;=Goals!$C$4,Goals!$H$4*Cashflows!$C1241,0)</f>
        <v>0</v>
      </c>
      <c r="G1241" s="17">
        <f>IF(E1241&lt;=Goals!$C$5,Goals!$H$5*Cashflows!$C1241,0)</f>
        <v>0</v>
      </c>
    </row>
    <row r="1242" spans="1:7" x14ac:dyDescent="0.35">
      <c r="A1242" s="1">
        <f t="shared" si="59"/>
        <v>42758</v>
      </c>
      <c r="B1242" s="1">
        <f t="shared" si="57"/>
        <v>39108</v>
      </c>
      <c r="C1242">
        <f t="shared" si="58"/>
        <v>0</v>
      </c>
      <c r="D1242" s="17">
        <f>IF(A1242&lt;=Goals!$C$2,Goals!$H$2*Cashflows!$C1242,0)</f>
        <v>0</v>
      </c>
      <c r="E1242" s="17">
        <f>IF(C1242&lt;=Goals!$C$3,Goals!$H$3*Cashflows!$C1242,0)</f>
        <v>0</v>
      </c>
      <c r="F1242" s="17">
        <f>IF(D1242&lt;=Goals!$C$4,Goals!$H$4*Cashflows!$C1242,0)</f>
        <v>0</v>
      </c>
      <c r="G1242" s="17">
        <f>IF(E1242&lt;=Goals!$C$5,Goals!$H$5*Cashflows!$C1242,0)</f>
        <v>0</v>
      </c>
    </row>
    <row r="1243" spans="1:7" x14ac:dyDescent="0.35">
      <c r="A1243" s="1">
        <f t="shared" si="59"/>
        <v>42759</v>
      </c>
      <c r="B1243" s="1">
        <f t="shared" si="57"/>
        <v>39109</v>
      </c>
      <c r="C1243">
        <f t="shared" si="58"/>
        <v>0</v>
      </c>
      <c r="D1243" s="17">
        <f>IF(A1243&lt;=Goals!$C$2,Goals!$H$2*Cashflows!$C1243,0)</f>
        <v>0</v>
      </c>
      <c r="E1243" s="17">
        <f>IF(C1243&lt;=Goals!$C$3,Goals!$H$3*Cashflows!$C1243,0)</f>
        <v>0</v>
      </c>
      <c r="F1243" s="17">
        <f>IF(D1243&lt;=Goals!$C$4,Goals!$H$4*Cashflows!$C1243,0)</f>
        <v>0</v>
      </c>
      <c r="G1243" s="17">
        <f>IF(E1243&lt;=Goals!$C$5,Goals!$H$5*Cashflows!$C1243,0)</f>
        <v>0</v>
      </c>
    </row>
    <row r="1244" spans="1:7" x14ac:dyDescent="0.35">
      <c r="A1244" s="1">
        <f t="shared" si="59"/>
        <v>42760</v>
      </c>
      <c r="B1244" s="1">
        <f t="shared" si="57"/>
        <v>39110</v>
      </c>
      <c r="C1244">
        <f t="shared" si="58"/>
        <v>0</v>
      </c>
      <c r="D1244" s="17">
        <f>IF(A1244&lt;=Goals!$C$2,Goals!$H$2*Cashflows!$C1244,0)</f>
        <v>0</v>
      </c>
      <c r="E1244" s="17">
        <f>IF(C1244&lt;=Goals!$C$3,Goals!$H$3*Cashflows!$C1244,0)</f>
        <v>0</v>
      </c>
      <c r="F1244" s="17">
        <f>IF(D1244&lt;=Goals!$C$4,Goals!$H$4*Cashflows!$C1244,0)</f>
        <v>0</v>
      </c>
      <c r="G1244" s="17">
        <f>IF(E1244&lt;=Goals!$C$5,Goals!$H$5*Cashflows!$C1244,0)</f>
        <v>0</v>
      </c>
    </row>
    <row r="1245" spans="1:7" x14ac:dyDescent="0.35">
      <c r="A1245" s="1">
        <f t="shared" si="59"/>
        <v>42761</v>
      </c>
      <c r="B1245" s="1">
        <f t="shared" si="57"/>
        <v>39111</v>
      </c>
      <c r="C1245">
        <f t="shared" si="58"/>
        <v>0</v>
      </c>
      <c r="D1245" s="17">
        <f>IF(A1245&lt;=Goals!$C$2,Goals!$H$2*Cashflows!$C1245,0)</f>
        <v>0</v>
      </c>
      <c r="E1245" s="17">
        <f>IF(C1245&lt;=Goals!$C$3,Goals!$H$3*Cashflows!$C1245,0)</f>
        <v>0</v>
      </c>
      <c r="F1245" s="17">
        <f>IF(D1245&lt;=Goals!$C$4,Goals!$H$4*Cashflows!$C1245,0)</f>
        <v>0</v>
      </c>
      <c r="G1245" s="17">
        <f>IF(E1245&lt;=Goals!$C$5,Goals!$H$5*Cashflows!$C1245,0)</f>
        <v>0</v>
      </c>
    </row>
    <row r="1246" spans="1:7" x14ac:dyDescent="0.35">
      <c r="A1246" s="1">
        <f t="shared" si="59"/>
        <v>42762</v>
      </c>
      <c r="B1246" s="1">
        <f t="shared" si="57"/>
        <v>39112</v>
      </c>
      <c r="C1246">
        <f t="shared" si="58"/>
        <v>0</v>
      </c>
      <c r="D1246" s="17">
        <f>IF(A1246&lt;=Goals!$C$2,Goals!$H$2*Cashflows!$C1246,0)</f>
        <v>0</v>
      </c>
      <c r="E1246" s="17">
        <f>IF(C1246&lt;=Goals!$C$3,Goals!$H$3*Cashflows!$C1246,0)</f>
        <v>0</v>
      </c>
      <c r="F1246" s="17">
        <f>IF(D1246&lt;=Goals!$C$4,Goals!$H$4*Cashflows!$C1246,0)</f>
        <v>0</v>
      </c>
      <c r="G1246" s="17">
        <f>IF(E1246&lt;=Goals!$C$5,Goals!$H$5*Cashflows!$C1246,0)</f>
        <v>0</v>
      </c>
    </row>
    <row r="1247" spans="1:7" x14ac:dyDescent="0.35">
      <c r="A1247" s="1">
        <f t="shared" si="59"/>
        <v>42763</v>
      </c>
      <c r="B1247" s="1">
        <f t="shared" si="57"/>
        <v>39113</v>
      </c>
      <c r="C1247">
        <f t="shared" si="58"/>
        <v>0</v>
      </c>
      <c r="D1247" s="17">
        <f>IF(A1247&lt;=Goals!$C$2,Goals!$H$2*Cashflows!$C1247,0)</f>
        <v>0</v>
      </c>
      <c r="E1247" s="17">
        <f>IF(C1247&lt;=Goals!$C$3,Goals!$H$3*Cashflows!$C1247,0)</f>
        <v>0</v>
      </c>
      <c r="F1247" s="17">
        <f>IF(D1247&lt;=Goals!$C$4,Goals!$H$4*Cashflows!$C1247,0)</f>
        <v>0</v>
      </c>
      <c r="G1247" s="17">
        <f>IF(E1247&lt;=Goals!$C$5,Goals!$H$5*Cashflows!$C1247,0)</f>
        <v>0</v>
      </c>
    </row>
    <row r="1248" spans="1:7" x14ac:dyDescent="0.35">
      <c r="A1248" s="1">
        <f t="shared" si="59"/>
        <v>42764</v>
      </c>
      <c r="B1248" s="1">
        <f t="shared" si="57"/>
        <v>39114</v>
      </c>
      <c r="C1248">
        <f t="shared" si="58"/>
        <v>0</v>
      </c>
      <c r="D1248" s="17">
        <f>IF(A1248&lt;=Goals!$C$2,Goals!$H$2*Cashflows!$C1248,0)</f>
        <v>0</v>
      </c>
      <c r="E1248" s="17">
        <f>IF(C1248&lt;=Goals!$C$3,Goals!$H$3*Cashflows!$C1248,0)</f>
        <v>0</v>
      </c>
      <c r="F1248" s="17">
        <f>IF(D1248&lt;=Goals!$C$4,Goals!$H$4*Cashflows!$C1248,0)</f>
        <v>0</v>
      </c>
      <c r="G1248" s="17">
        <f>IF(E1248&lt;=Goals!$C$5,Goals!$H$5*Cashflows!$C1248,0)</f>
        <v>0</v>
      </c>
    </row>
    <row r="1249" spans="1:7" x14ac:dyDescent="0.35">
      <c r="A1249" s="1">
        <f t="shared" si="59"/>
        <v>42765</v>
      </c>
      <c r="B1249" s="1">
        <f t="shared" si="57"/>
        <v>39115</v>
      </c>
      <c r="C1249">
        <f t="shared" si="58"/>
        <v>0</v>
      </c>
      <c r="D1249" s="17">
        <f>IF(A1249&lt;=Goals!$C$2,Goals!$H$2*Cashflows!$C1249,0)</f>
        <v>0</v>
      </c>
      <c r="E1249" s="17">
        <f>IF(C1249&lt;=Goals!$C$3,Goals!$H$3*Cashflows!$C1249,0)</f>
        <v>0</v>
      </c>
      <c r="F1249" s="17">
        <f>IF(D1249&lt;=Goals!$C$4,Goals!$H$4*Cashflows!$C1249,0)</f>
        <v>0</v>
      </c>
      <c r="G1249" s="17">
        <f>IF(E1249&lt;=Goals!$C$5,Goals!$H$5*Cashflows!$C1249,0)</f>
        <v>0</v>
      </c>
    </row>
    <row r="1250" spans="1:7" x14ac:dyDescent="0.35">
      <c r="A1250" s="1">
        <f t="shared" si="59"/>
        <v>42766</v>
      </c>
      <c r="B1250" s="1">
        <f t="shared" si="57"/>
        <v>39116</v>
      </c>
      <c r="C1250">
        <f t="shared" si="58"/>
        <v>0</v>
      </c>
      <c r="D1250" s="17">
        <f>IF(A1250&lt;=Goals!$C$2,Goals!$H$2*Cashflows!$C1250,0)</f>
        <v>0</v>
      </c>
      <c r="E1250" s="17">
        <f>IF(C1250&lt;=Goals!$C$3,Goals!$H$3*Cashflows!$C1250,0)</f>
        <v>0</v>
      </c>
      <c r="F1250" s="17">
        <f>IF(D1250&lt;=Goals!$C$4,Goals!$H$4*Cashflows!$C1250,0)</f>
        <v>0</v>
      </c>
      <c r="G1250" s="17">
        <f>IF(E1250&lt;=Goals!$C$5,Goals!$H$5*Cashflows!$C1250,0)</f>
        <v>0</v>
      </c>
    </row>
    <row r="1251" spans="1:7" x14ac:dyDescent="0.35">
      <c r="A1251" s="1">
        <f t="shared" si="59"/>
        <v>42767</v>
      </c>
      <c r="B1251" s="1">
        <f t="shared" si="57"/>
        <v>39117</v>
      </c>
      <c r="C1251">
        <f t="shared" si="58"/>
        <v>1</v>
      </c>
      <c r="D1251" s="17">
        <f>IF(A1251&lt;=Goals!$C$2,Goals!$H$2*Cashflows!$C1251,0)</f>
        <v>0</v>
      </c>
      <c r="E1251" s="17">
        <f>IF(C1251&lt;=Goals!$C$3,Goals!$H$3*Cashflows!$C1251,0)</f>
        <v>22007.023580692319</v>
      </c>
      <c r="F1251" s="17">
        <f>IF(D1251&lt;=Goals!$C$4,Goals!$H$4*Cashflows!$C1251,0)</f>
        <v>25744.727835775411</v>
      </c>
      <c r="G1251" s="17">
        <f>IF(E1251&lt;=Goals!$C$5,Goals!$H$5*Cashflows!$C1251,0)</f>
        <v>3109.7089690514217</v>
      </c>
    </row>
    <row r="1252" spans="1:7" x14ac:dyDescent="0.35">
      <c r="A1252" s="1">
        <f t="shared" si="59"/>
        <v>42768</v>
      </c>
      <c r="B1252" s="1">
        <f t="shared" si="57"/>
        <v>39118</v>
      </c>
      <c r="C1252">
        <f t="shared" si="58"/>
        <v>0</v>
      </c>
      <c r="D1252" s="17">
        <f>IF(A1252&lt;=Goals!$C$2,Goals!$H$2*Cashflows!$C1252,0)</f>
        <v>0</v>
      </c>
      <c r="E1252" s="17">
        <f>IF(C1252&lt;=Goals!$C$3,Goals!$H$3*Cashflows!$C1252,0)</f>
        <v>0</v>
      </c>
      <c r="F1252" s="17">
        <f>IF(D1252&lt;=Goals!$C$4,Goals!$H$4*Cashflows!$C1252,0)</f>
        <v>0</v>
      </c>
      <c r="G1252" s="17">
        <f>IF(E1252&lt;=Goals!$C$5,Goals!$H$5*Cashflows!$C1252,0)</f>
        <v>0</v>
      </c>
    </row>
    <row r="1253" spans="1:7" x14ac:dyDescent="0.35">
      <c r="A1253" s="1">
        <f t="shared" si="59"/>
        <v>42769</v>
      </c>
      <c r="B1253" s="1">
        <f t="shared" si="57"/>
        <v>39119</v>
      </c>
      <c r="C1253">
        <f t="shared" si="58"/>
        <v>0</v>
      </c>
      <c r="D1253" s="17">
        <f>IF(A1253&lt;=Goals!$C$2,Goals!$H$2*Cashflows!$C1253,0)</f>
        <v>0</v>
      </c>
      <c r="E1253" s="17">
        <f>IF(C1253&lt;=Goals!$C$3,Goals!$H$3*Cashflows!$C1253,0)</f>
        <v>0</v>
      </c>
      <c r="F1253" s="17">
        <f>IF(D1253&lt;=Goals!$C$4,Goals!$H$4*Cashflows!$C1253,0)</f>
        <v>0</v>
      </c>
      <c r="G1253" s="17">
        <f>IF(E1253&lt;=Goals!$C$5,Goals!$H$5*Cashflows!$C1253,0)</f>
        <v>0</v>
      </c>
    </row>
    <row r="1254" spans="1:7" x14ac:dyDescent="0.35">
      <c r="A1254" s="1">
        <f t="shared" si="59"/>
        <v>42770</v>
      </c>
      <c r="B1254" s="1">
        <f t="shared" si="57"/>
        <v>39120</v>
      </c>
      <c r="C1254">
        <f t="shared" si="58"/>
        <v>0</v>
      </c>
      <c r="D1254" s="17">
        <f>IF(A1254&lt;=Goals!$C$2,Goals!$H$2*Cashflows!$C1254,0)</f>
        <v>0</v>
      </c>
      <c r="E1254" s="17">
        <f>IF(C1254&lt;=Goals!$C$3,Goals!$H$3*Cashflows!$C1254,0)</f>
        <v>0</v>
      </c>
      <c r="F1254" s="17">
        <f>IF(D1254&lt;=Goals!$C$4,Goals!$H$4*Cashflows!$C1254,0)</f>
        <v>0</v>
      </c>
      <c r="G1254" s="17">
        <f>IF(E1254&lt;=Goals!$C$5,Goals!$H$5*Cashflows!$C1254,0)</f>
        <v>0</v>
      </c>
    </row>
    <row r="1255" spans="1:7" x14ac:dyDescent="0.35">
      <c r="A1255" s="1">
        <f t="shared" si="59"/>
        <v>42771</v>
      </c>
      <c r="B1255" s="1">
        <f t="shared" si="57"/>
        <v>39121</v>
      </c>
      <c r="C1255">
        <f t="shared" si="58"/>
        <v>0</v>
      </c>
      <c r="D1255" s="17">
        <f>IF(A1255&lt;=Goals!$C$2,Goals!$H$2*Cashflows!$C1255,0)</f>
        <v>0</v>
      </c>
      <c r="E1255" s="17">
        <f>IF(C1255&lt;=Goals!$C$3,Goals!$H$3*Cashflows!$C1255,0)</f>
        <v>0</v>
      </c>
      <c r="F1255" s="17">
        <f>IF(D1255&lt;=Goals!$C$4,Goals!$H$4*Cashflows!$C1255,0)</f>
        <v>0</v>
      </c>
      <c r="G1255" s="17">
        <f>IF(E1255&lt;=Goals!$C$5,Goals!$H$5*Cashflows!$C1255,0)</f>
        <v>0</v>
      </c>
    </row>
    <row r="1256" spans="1:7" x14ac:dyDescent="0.35">
      <c r="A1256" s="1">
        <f t="shared" si="59"/>
        <v>42772</v>
      </c>
      <c r="B1256" s="1">
        <f t="shared" si="57"/>
        <v>39122</v>
      </c>
      <c r="C1256">
        <f t="shared" si="58"/>
        <v>0</v>
      </c>
      <c r="D1256" s="17">
        <f>IF(A1256&lt;=Goals!$C$2,Goals!$H$2*Cashflows!$C1256,0)</f>
        <v>0</v>
      </c>
      <c r="E1256" s="17">
        <f>IF(C1256&lt;=Goals!$C$3,Goals!$H$3*Cashflows!$C1256,0)</f>
        <v>0</v>
      </c>
      <c r="F1256" s="17">
        <f>IF(D1256&lt;=Goals!$C$4,Goals!$H$4*Cashflows!$C1256,0)</f>
        <v>0</v>
      </c>
      <c r="G1256" s="17">
        <f>IF(E1256&lt;=Goals!$C$5,Goals!$H$5*Cashflows!$C1256,0)</f>
        <v>0</v>
      </c>
    </row>
    <row r="1257" spans="1:7" x14ac:dyDescent="0.35">
      <c r="A1257" s="1">
        <f t="shared" si="59"/>
        <v>42773</v>
      </c>
      <c r="B1257" s="1">
        <f t="shared" si="57"/>
        <v>39123</v>
      </c>
      <c r="C1257">
        <f t="shared" si="58"/>
        <v>0</v>
      </c>
      <c r="D1257" s="17">
        <f>IF(A1257&lt;=Goals!$C$2,Goals!$H$2*Cashflows!$C1257,0)</f>
        <v>0</v>
      </c>
      <c r="E1257" s="17">
        <f>IF(C1257&lt;=Goals!$C$3,Goals!$H$3*Cashflows!$C1257,0)</f>
        <v>0</v>
      </c>
      <c r="F1257" s="17">
        <f>IF(D1257&lt;=Goals!$C$4,Goals!$H$4*Cashflows!$C1257,0)</f>
        <v>0</v>
      </c>
      <c r="G1257" s="17">
        <f>IF(E1257&lt;=Goals!$C$5,Goals!$H$5*Cashflows!$C1257,0)</f>
        <v>0</v>
      </c>
    </row>
    <row r="1258" spans="1:7" x14ac:dyDescent="0.35">
      <c r="A1258" s="1">
        <f t="shared" si="59"/>
        <v>42774</v>
      </c>
      <c r="B1258" s="1">
        <f t="shared" si="57"/>
        <v>39124</v>
      </c>
      <c r="C1258">
        <f t="shared" si="58"/>
        <v>0</v>
      </c>
      <c r="D1258" s="17">
        <f>IF(A1258&lt;=Goals!$C$2,Goals!$H$2*Cashflows!$C1258,0)</f>
        <v>0</v>
      </c>
      <c r="E1258" s="17">
        <f>IF(C1258&lt;=Goals!$C$3,Goals!$H$3*Cashflows!$C1258,0)</f>
        <v>0</v>
      </c>
      <c r="F1258" s="17">
        <f>IF(D1258&lt;=Goals!$C$4,Goals!$H$4*Cashflows!$C1258,0)</f>
        <v>0</v>
      </c>
      <c r="G1258" s="17">
        <f>IF(E1258&lt;=Goals!$C$5,Goals!$H$5*Cashflows!$C1258,0)</f>
        <v>0</v>
      </c>
    </row>
    <row r="1259" spans="1:7" x14ac:dyDescent="0.35">
      <c r="A1259" s="1">
        <f t="shared" si="59"/>
        <v>42775</v>
      </c>
      <c r="B1259" s="1">
        <f t="shared" si="57"/>
        <v>39125</v>
      </c>
      <c r="C1259">
        <f t="shared" si="58"/>
        <v>0</v>
      </c>
      <c r="D1259" s="17">
        <f>IF(A1259&lt;=Goals!$C$2,Goals!$H$2*Cashflows!$C1259,0)</f>
        <v>0</v>
      </c>
      <c r="E1259" s="17">
        <f>IF(C1259&lt;=Goals!$C$3,Goals!$H$3*Cashflows!$C1259,0)</f>
        <v>0</v>
      </c>
      <c r="F1259" s="17">
        <f>IF(D1259&lt;=Goals!$C$4,Goals!$H$4*Cashflows!$C1259,0)</f>
        <v>0</v>
      </c>
      <c r="G1259" s="17">
        <f>IF(E1259&lt;=Goals!$C$5,Goals!$H$5*Cashflows!$C1259,0)</f>
        <v>0</v>
      </c>
    </row>
    <row r="1260" spans="1:7" x14ac:dyDescent="0.35">
      <c r="A1260" s="1">
        <f t="shared" si="59"/>
        <v>42776</v>
      </c>
      <c r="B1260" s="1">
        <f t="shared" si="57"/>
        <v>39126</v>
      </c>
      <c r="C1260">
        <f t="shared" si="58"/>
        <v>0</v>
      </c>
      <c r="D1260" s="17">
        <f>IF(A1260&lt;=Goals!$C$2,Goals!$H$2*Cashflows!$C1260,0)</f>
        <v>0</v>
      </c>
      <c r="E1260" s="17">
        <f>IF(C1260&lt;=Goals!$C$3,Goals!$H$3*Cashflows!$C1260,0)</f>
        <v>0</v>
      </c>
      <c r="F1260" s="17">
        <f>IF(D1260&lt;=Goals!$C$4,Goals!$H$4*Cashflows!$C1260,0)</f>
        <v>0</v>
      </c>
      <c r="G1260" s="17">
        <f>IF(E1260&lt;=Goals!$C$5,Goals!$H$5*Cashflows!$C1260,0)</f>
        <v>0</v>
      </c>
    </row>
    <row r="1261" spans="1:7" x14ac:dyDescent="0.35">
      <c r="A1261" s="1">
        <f t="shared" si="59"/>
        <v>42777</v>
      </c>
      <c r="B1261" s="1">
        <f t="shared" si="57"/>
        <v>39127</v>
      </c>
      <c r="C1261">
        <f t="shared" si="58"/>
        <v>0</v>
      </c>
      <c r="D1261" s="17">
        <f>IF(A1261&lt;=Goals!$C$2,Goals!$H$2*Cashflows!$C1261,0)</f>
        <v>0</v>
      </c>
      <c r="E1261" s="17">
        <f>IF(C1261&lt;=Goals!$C$3,Goals!$H$3*Cashflows!$C1261,0)</f>
        <v>0</v>
      </c>
      <c r="F1261" s="17">
        <f>IF(D1261&lt;=Goals!$C$4,Goals!$H$4*Cashflows!$C1261,0)</f>
        <v>0</v>
      </c>
      <c r="G1261" s="17">
        <f>IF(E1261&lt;=Goals!$C$5,Goals!$H$5*Cashflows!$C1261,0)</f>
        <v>0</v>
      </c>
    </row>
    <row r="1262" spans="1:7" x14ac:dyDescent="0.35">
      <c r="A1262" s="1">
        <f t="shared" si="59"/>
        <v>42778</v>
      </c>
      <c r="B1262" s="1">
        <f t="shared" si="57"/>
        <v>39128</v>
      </c>
      <c r="C1262">
        <f t="shared" si="58"/>
        <v>0</v>
      </c>
      <c r="D1262" s="17">
        <f>IF(A1262&lt;=Goals!$C$2,Goals!$H$2*Cashflows!$C1262,0)</f>
        <v>0</v>
      </c>
      <c r="E1262" s="17">
        <f>IF(C1262&lt;=Goals!$C$3,Goals!$H$3*Cashflows!$C1262,0)</f>
        <v>0</v>
      </c>
      <c r="F1262" s="17">
        <f>IF(D1262&lt;=Goals!$C$4,Goals!$H$4*Cashflows!$C1262,0)</f>
        <v>0</v>
      </c>
      <c r="G1262" s="17">
        <f>IF(E1262&lt;=Goals!$C$5,Goals!$H$5*Cashflows!$C1262,0)</f>
        <v>0</v>
      </c>
    </row>
    <row r="1263" spans="1:7" x14ac:dyDescent="0.35">
      <c r="A1263" s="1">
        <f t="shared" si="59"/>
        <v>42779</v>
      </c>
      <c r="B1263" s="1">
        <f t="shared" si="57"/>
        <v>39129</v>
      </c>
      <c r="C1263">
        <f t="shared" si="58"/>
        <v>0</v>
      </c>
      <c r="D1263" s="17">
        <f>IF(A1263&lt;=Goals!$C$2,Goals!$H$2*Cashflows!$C1263,0)</f>
        <v>0</v>
      </c>
      <c r="E1263" s="17">
        <f>IF(C1263&lt;=Goals!$C$3,Goals!$H$3*Cashflows!$C1263,0)</f>
        <v>0</v>
      </c>
      <c r="F1263" s="17">
        <f>IF(D1263&lt;=Goals!$C$4,Goals!$H$4*Cashflows!$C1263,0)</f>
        <v>0</v>
      </c>
      <c r="G1263" s="17">
        <f>IF(E1263&lt;=Goals!$C$5,Goals!$H$5*Cashflows!$C1263,0)</f>
        <v>0</v>
      </c>
    </row>
    <row r="1264" spans="1:7" x14ac:dyDescent="0.35">
      <c r="A1264" s="1">
        <f t="shared" si="59"/>
        <v>42780</v>
      </c>
      <c r="B1264" s="1">
        <f t="shared" si="57"/>
        <v>39130</v>
      </c>
      <c r="C1264">
        <f t="shared" si="58"/>
        <v>0</v>
      </c>
      <c r="D1264" s="17">
        <f>IF(A1264&lt;=Goals!$C$2,Goals!$H$2*Cashflows!$C1264,0)</f>
        <v>0</v>
      </c>
      <c r="E1264" s="17">
        <f>IF(C1264&lt;=Goals!$C$3,Goals!$H$3*Cashflows!$C1264,0)</f>
        <v>0</v>
      </c>
      <c r="F1264" s="17">
        <f>IF(D1264&lt;=Goals!$C$4,Goals!$H$4*Cashflows!$C1264,0)</f>
        <v>0</v>
      </c>
      <c r="G1264" s="17">
        <f>IF(E1264&lt;=Goals!$C$5,Goals!$H$5*Cashflows!$C1264,0)</f>
        <v>0</v>
      </c>
    </row>
    <row r="1265" spans="1:7" x14ac:dyDescent="0.35">
      <c r="A1265" s="1">
        <f t="shared" si="59"/>
        <v>42781</v>
      </c>
      <c r="B1265" s="1">
        <f t="shared" si="57"/>
        <v>39131</v>
      </c>
      <c r="C1265">
        <f t="shared" si="58"/>
        <v>0</v>
      </c>
      <c r="D1265" s="17">
        <f>IF(A1265&lt;=Goals!$C$2,Goals!$H$2*Cashflows!$C1265,0)</f>
        <v>0</v>
      </c>
      <c r="E1265" s="17">
        <f>IF(C1265&lt;=Goals!$C$3,Goals!$H$3*Cashflows!$C1265,0)</f>
        <v>0</v>
      </c>
      <c r="F1265" s="17">
        <f>IF(D1265&lt;=Goals!$C$4,Goals!$H$4*Cashflows!$C1265,0)</f>
        <v>0</v>
      </c>
      <c r="G1265" s="17">
        <f>IF(E1265&lt;=Goals!$C$5,Goals!$H$5*Cashflows!$C1265,0)</f>
        <v>0</v>
      </c>
    </row>
    <row r="1266" spans="1:7" x14ac:dyDescent="0.35">
      <c r="A1266" s="1">
        <f t="shared" si="59"/>
        <v>42782</v>
      </c>
      <c r="B1266" s="1">
        <f t="shared" si="57"/>
        <v>39132</v>
      </c>
      <c r="C1266">
        <f t="shared" si="58"/>
        <v>0</v>
      </c>
      <c r="D1266" s="17">
        <f>IF(A1266&lt;=Goals!$C$2,Goals!$H$2*Cashflows!$C1266,0)</f>
        <v>0</v>
      </c>
      <c r="E1266" s="17">
        <f>IF(C1266&lt;=Goals!$C$3,Goals!$H$3*Cashflows!$C1266,0)</f>
        <v>0</v>
      </c>
      <c r="F1266" s="17">
        <f>IF(D1266&lt;=Goals!$C$4,Goals!$H$4*Cashflows!$C1266,0)</f>
        <v>0</v>
      </c>
      <c r="G1266" s="17">
        <f>IF(E1266&lt;=Goals!$C$5,Goals!$H$5*Cashflows!$C1266,0)</f>
        <v>0</v>
      </c>
    </row>
    <row r="1267" spans="1:7" x14ac:dyDescent="0.35">
      <c r="A1267" s="1">
        <f t="shared" si="59"/>
        <v>42783</v>
      </c>
      <c r="B1267" s="1">
        <f t="shared" si="57"/>
        <v>39133</v>
      </c>
      <c r="C1267">
        <f t="shared" si="58"/>
        <v>0</v>
      </c>
      <c r="D1267" s="17">
        <f>IF(A1267&lt;=Goals!$C$2,Goals!$H$2*Cashflows!$C1267,0)</f>
        <v>0</v>
      </c>
      <c r="E1267" s="17">
        <f>IF(C1267&lt;=Goals!$C$3,Goals!$H$3*Cashflows!$C1267,0)</f>
        <v>0</v>
      </c>
      <c r="F1267" s="17">
        <f>IF(D1267&lt;=Goals!$C$4,Goals!$H$4*Cashflows!$C1267,0)</f>
        <v>0</v>
      </c>
      <c r="G1267" s="17">
        <f>IF(E1267&lt;=Goals!$C$5,Goals!$H$5*Cashflows!$C1267,0)</f>
        <v>0</v>
      </c>
    </row>
    <row r="1268" spans="1:7" x14ac:dyDescent="0.35">
      <c r="A1268" s="1">
        <f t="shared" si="59"/>
        <v>42784</v>
      </c>
      <c r="B1268" s="1">
        <f t="shared" si="57"/>
        <v>39134</v>
      </c>
      <c r="C1268">
        <f t="shared" si="58"/>
        <v>0</v>
      </c>
      <c r="D1268" s="17">
        <f>IF(A1268&lt;=Goals!$C$2,Goals!$H$2*Cashflows!$C1268,0)</f>
        <v>0</v>
      </c>
      <c r="E1268" s="17">
        <f>IF(C1268&lt;=Goals!$C$3,Goals!$H$3*Cashflows!$C1268,0)</f>
        <v>0</v>
      </c>
      <c r="F1268" s="17">
        <f>IF(D1268&lt;=Goals!$C$4,Goals!$H$4*Cashflows!$C1268,0)</f>
        <v>0</v>
      </c>
      <c r="G1268" s="17">
        <f>IF(E1268&lt;=Goals!$C$5,Goals!$H$5*Cashflows!$C1268,0)</f>
        <v>0</v>
      </c>
    </row>
    <row r="1269" spans="1:7" x14ac:dyDescent="0.35">
      <c r="A1269" s="1">
        <f t="shared" si="59"/>
        <v>42785</v>
      </c>
      <c r="B1269" s="1">
        <f t="shared" si="57"/>
        <v>39135</v>
      </c>
      <c r="C1269">
        <f t="shared" si="58"/>
        <v>0</v>
      </c>
      <c r="D1269" s="17">
        <f>IF(A1269&lt;=Goals!$C$2,Goals!$H$2*Cashflows!$C1269,0)</f>
        <v>0</v>
      </c>
      <c r="E1269" s="17">
        <f>IF(C1269&lt;=Goals!$C$3,Goals!$H$3*Cashflows!$C1269,0)</f>
        <v>0</v>
      </c>
      <c r="F1269" s="17">
        <f>IF(D1269&lt;=Goals!$C$4,Goals!$H$4*Cashflows!$C1269,0)</f>
        <v>0</v>
      </c>
      <c r="G1269" s="17">
        <f>IF(E1269&lt;=Goals!$C$5,Goals!$H$5*Cashflows!$C1269,0)</f>
        <v>0</v>
      </c>
    </row>
    <row r="1270" spans="1:7" x14ac:dyDescent="0.35">
      <c r="A1270" s="1">
        <f t="shared" si="59"/>
        <v>42786</v>
      </c>
      <c r="B1270" s="1">
        <f t="shared" si="57"/>
        <v>39136</v>
      </c>
      <c r="C1270">
        <f t="shared" si="58"/>
        <v>0</v>
      </c>
      <c r="D1270" s="17">
        <f>IF(A1270&lt;=Goals!$C$2,Goals!$H$2*Cashflows!$C1270,0)</f>
        <v>0</v>
      </c>
      <c r="E1270" s="17">
        <f>IF(C1270&lt;=Goals!$C$3,Goals!$H$3*Cashflows!$C1270,0)</f>
        <v>0</v>
      </c>
      <c r="F1270" s="17">
        <f>IF(D1270&lt;=Goals!$C$4,Goals!$H$4*Cashflows!$C1270,0)</f>
        <v>0</v>
      </c>
      <c r="G1270" s="17">
        <f>IF(E1270&lt;=Goals!$C$5,Goals!$H$5*Cashflows!$C1270,0)</f>
        <v>0</v>
      </c>
    </row>
    <row r="1271" spans="1:7" x14ac:dyDescent="0.35">
      <c r="A1271" s="1">
        <f t="shared" si="59"/>
        <v>42787</v>
      </c>
      <c r="B1271" s="1">
        <f t="shared" si="57"/>
        <v>39137</v>
      </c>
      <c r="C1271">
        <f t="shared" si="58"/>
        <v>0</v>
      </c>
      <c r="D1271" s="17">
        <f>IF(A1271&lt;=Goals!$C$2,Goals!$H$2*Cashflows!$C1271,0)</f>
        <v>0</v>
      </c>
      <c r="E1271" s="17">
        <f>IF(C1271&lt;=Goals!$C$3,Goals!$H$3*Cashflows!$C1271,0)</f>
        <v>0</v>
      </c>
      <c r="F1271" s="17">
        <f>IF(D1271&lt;=Goals!$C$4,Goals!$H$4*Cashflows!$C1271,0)</f>
        <v>0</v>
      </c>
      <c r="G1271" s="17">
        <f>IF(E1271&lt;=Goals!$C$5,Goals!$H$5*Cashflows!$C1271,0)</f>
        <v>0</v>
      </c>
    </row>
    <row r="1272" spans="1:7" x14ac:dyDescent="0.35">
      <c r="A1272" s="1">
        <f t="shared" si="59"/>
        <v>42788</v>
      </c>
      <c r="B1272" s="1">
        <f t="shared" si="57"/>
        <v>39138</v>
      </c>
      <c r="C1272">
        <f t="shared" si="58"/>
        <v>0</v>
      </c>
      <c r="D1272" s="17">
        <f>IF(A1272&lt;=Goals!$C$2,Goals!$H$2*Cashflows!$C1272,0)</f>
        <v>0</v>
      </c>
      <c r="E1272" s="17">
        <f>IF(C1272&lt;=Goals!$C$3,Goals!$H$3*Cashflows!$C1272,0)</f>
        <v>0</v>
      </c>
      <c r="F1272" s="17">
        <f>IF(D1272&lt;=Goals!$C$4,Goals!$H$4*Cashflows!$C1272,0)</f>
        <v>0</v>
      </c>
      <c r="G1272" s="17">
        <f>IF(E1272&lt;=Goals!$C$5,Goals!$H$5*Cashflows!$C1272,0)</f>
        <v>0</v>
      </c>
    </row>
    <row r="1273" spans="1:7" x14ac:dyDescent="0.35">
      <c r="A1273" s="1">
        <f t="shared" si="59"/>
        <v>42789</v>
      </c>
      <c r="B1273" s="1">
        <f t="shared" si="57"/>
        <v>39139</v>
      </c>
      <c r="C1273">
        <f t="shared" si="58"/>
        <v>0</v>
      </c>
      <c r="D1273" s="17">
        <f>IF(A1273&lt;=Goals!$C$2,Goals!$H$2*Cashflows!$C1273,0)</f>
        <v>0</v>
      </c>
      <c r="E1273" s="17">
        <f>IF(C1273&lt;=Goals!$C$3,Goals!$H$3*Cashflows!$C1273,0)</f>
        <v>0</v>
      </c>
      <c r="F1273" s="17">
        <f>IF(D1273&lt;=Goals!$C$4,Goals!$H$4*Cashflows!$C1273,0)</f>
        <v>0</v>
      </c>
      <c r="G1273" s="17">
        <f>IF(E1273&lt;=Goals!$C$5,Goals!$H$5*Cashflows!$C1273,0)</f>
        <v>0</v>
      </c>
    </row>
    <row r="1274" spans="1:7" x14ac:dyDescent="0.35">
      <c r="A1274" s="1">
        <f t="shared" si="59"/>
        <v>42790</v>
      </c>
      <c r="B1274" s="1">
        <f t="shared" si="57"/>
        <v>39140</v>
      </c>
      <c r="C1274">
        <f t="shared" si="58"/>
        <v>0</v>
      </c>
      <c r="D1274" s="17">
        <f>IF(A1274&lt;=Goals!$C$2,Goals!$H$2*Cashflows!$C1274,0)</f>
        <v>0</v>
      </c>
      <c r="E1274" s="17">
        <f>IF(C1274&lt;=Goals!$C$3,Goals!$H$3*Cashflows!$C1274,0)</f>
        <v>0</v>
      </c>
      <c r="F1274" s="17">
        <f>IF(D1274&lt;=Goals!$C$4,Goals!$H$4*Cashflows!$C1274,0)</f>
        <v>0</v>
      </c>
      <c r="G1274" s="17">
        <f>IF(E1274&lt;=Goals!$C$5,Goals!$H$5*Cashflows!$C1274,0)</f>
        <v>0</v>
      </c>
    </row>
    <row r="1275" spans="1:7" x14ac:dyDescent="0.35">
      <c r="A1275" s="1">
        <f t="shared" si="59"/>
        <v>42791</v>
      </c>
      <c r="B1275" s="1">
        <f t="shared" si="57"/>
        <v>39141</v>
      </c>
      <c r="C1275">
        <f t="shared" si="58"/>
        <v>0</v>
      </c>
      <c r="D1275" s="17">
        <f>IF(A1275&lt;=Goals!$C$2,Goals!$H$2*Cashflows!$C1275,0)</f>
        <v>0</v>
      </c>
      <c r="E1275" s="17">
        <f>IF(C1275&lt;=Goals!$C$3,Goals!$H$3*Cashflows!$C1275,0)</f>
        <v>0</v>
      </c>
      <c r="F1275" s="17">
        <f>IF(D1275&lt;=Goals!$C$4,Goals!$H$4*Cashflows!$C1275,0)</f>
        <v>0</v>
      </c>
      <c r="G1275" s="17">
        <f>IF(E1275&lt;=Goals!$C$5,Goals!$H$5*Cashflows!$C1275,0)</f>
        <v>0</v>
      </c>
    </row>
    <row r="1276" spans="1:7" x14ac:dyDescent="0.35">
      <c r="A1276" s="1">
        <f t="shared" si="59"/>
        <v>42792</v>
      </c>
      <c r="B1276" s="1">
        <f t="shared" si="57"/>
        <v>39142</v>
      </c>
      <c r="C1276">
        <f t="shared" si="58"/>
        <v>0</v>
      </c>
      <c r="D1276" s="17">
        <f>IF(A1276&lt;=Goals!$C$2,Goals!$H$2*Cashflows!$C1276,0)</f>
        <v>0</v>
      </c>
      <c r="E1276" s="17">
        <f>IF(C1276&lt;=Goals!$C$3,Goals!$H$3*Cashflows!$C1276,0)</f>
        <v>0</v>
      </c>
      <c r="F1276" s="17">
        <f>IF(D1276&lt;=Goals!$C$4,Goals!$H$4*Cashflows!$C1276,0)</f>
        <v>0</v>
      </c>
      <c r="G1276" s="17">
        <f>IF(E1276&lt;=Goals!$C$5,Goals!$H$5*Cashflows!$C1276,0)</f>
        <v>0</v>
      </c>
    </row>
    <row r="1277" spans="1:7" x14ac:dyDescent="0.35">
      <c r="A1277" s="1">
        <f t="shared" si="59"/>
        <v>42793</v>
      </c>
      <c r="B1277" s="1">
        <f t="shared" si="57"/>
        <v>39143</v>
      </c>
      <c r="C1277">
        <f t="shared" si="58"/>
        <v>0</v>
      </c>
      <c r="D1277" s="17">
        <f>IF(A1277&lt;=Goals!$C$2,Goals!$H$2*Cashflows!$C1277,0)</f>
        <v>0</v>
      </c>
      <c r="E1277" s="17">
        <f>IF(C1277&lt;=Goals!$C$3,Goals!$H$3*Cashflows!$C1277,0)</f>
        <v>0</v>
      </c>
      <c r="F1277" s="17">
        <f>IF(D1277&lt;=Goals!$C$4,Goals!$H$4*Cashflows!$C1277,0)</f>
        <v>0</v>
      </c>
      <c r="G1277" s="17">
        <f>IF(E1277&lt;=Goals!$C$5,Goals!$H$5*Cashflows!$C1277,0)</f>
        <v>0</v>
      </c>
    </row>
    <row r="1278" spans="1:7" x14ac:dyDescent="0.35">
      <c r="A1278" s="1">
        <f t="shared" si="59"/>
        <v>42794</v>
      </c>
      <c r="B1278" s="1">
        <f t="shared" si="57"/>
        <v>39144</v>
      </c>
      <c r="C1278">
        <f t="shared" si="58"/>
        <v>0</v>
      </c>
      <c r="D1278" s="17">
        <f>IF(A1278&lt;=Goals!$C$2,Goals!$H$2*Cashflows!$C1278,0)</f>
        <v>0</v>
      </c>
      <c r="E1278" s="17">
        <f>IF(C1278&lt;=Goals!$C$3,Goals!$H$3*Cashflows!$C1278,0)</f>
        <v>0</v>
      </c>
      <c r="F1278" s="17">
        <f>IF(D1278&lt;=Goals!$C$4,Goals!$H$4*Cashflows!$C1278,0)</f>
        <v>0</v>
      </c>
      <c r="G1278" s="17">
        <f>IF(E1278&lt;=Goals!$C$5,Goals!$H$5*Cashflows!$C1278,0)</f>
        <v>0</v>
      </c>
    </row>
    <row r="1279" spans="1:7" x14ac:dyDescent="0.35">
      <c r="A1279" s="1">
        <f t="shared" si="59"/>
        <v>42795</v>
      </c>
      <c r="B1279" s="1">
        <f t="shared" si="57"/>
        <v>39145</v>
      </c>
      <c r="C1279">
        <f t="shared" si="58"/>
        <v>1</v>
      </c>
      <c r="D1279" s="17">
        <f>IF(A1279&lt;=Goals!$C$2,Goals!$H$2*Cashflows!$C1279,0)</f>
        <v>0</v>
      </c>
      <c r="E1279" s="17">
        <f>IF(C1279&lt;=Goals!$C$3,Goals!$H$3*Cashflows!$C1279,0)</f>
        <v>22007.023580692319</v>
      </c>
      <c r="F1279" s="17">
        <f>IF(D1279&lt;=Goals!$C$4,Goals!$H$4*Cashflows!$C1279,0)</f>
        <v>25744.727835775411</v>
      </c>
      <c r="G1279" s="17">
        <f>IF(E1279&lt;=Goals!$C$5,Goals!$H$5*Cashflows!$C1279,0)</f>
        <v>3109.7089690514217</v>
      </c>
    </row>
    <row r="1280" spans="1:7" x14ac:dyDescent="0.35">
      <c r="A1280" s="1">
        <f t="shared" si="59"/>
        <v>42796</v>
      </c>
      <c r="B1280" s="1">
        <f t="shared" si="57"/>
        <v>39146</v>
      </c>
      <c r="C1280">
        <f t="shared" si="58"/>
        <v>0</v>
      </c>
      <c r="D1280" s="17">
        <f>IF(A1280&lt;=Goals!$C$2,Goals!$H$2*Cashflows!$C1280,0)</f>
        <v>0</v>
      </c>
      <c r="E1280" s="17">
        <f>IF(C1280&lt;=Goals!$C$3,Goals!$H$3*Cashflows!$C1280,0)</f>
        <v>0</v>
      </c>
      <c r="F1280" s="17">
        <f>IF(D1280&lt;=Goals!$C$4,Goals!$H$4*Cashflows!$C1280,0)</f>
        <v>0</v>
      </c>
      <c r="G1280" s="17">
        <f>IF(E1280&lt;=Goals!$C$5,Goals!$H$5*Cashflows!$C1280,0)</f>
        <v>0</v>
      </c>
    </row>
    <row r="1281" spans="1:7" x14ac:dyDescent="0.35">
      <c r="A1281" s="1">
        <f t="shared" si="59"/>
        <v>42797</v>
      </c>
      <c r="B1281" s="1">
        <f t="shared" si="57"/>
        <v>39147</v>
      </c>
      <c r="C1281">
        <f t="shared" si="58"/>
        <v>0</v>
      </c>
      <c r="D1281" s="17">
        <f>IF(A1281&lt;=Goals!$C$2,Goals!$H$2*Cashflows!$C1281,0)</f>
        <v>0</v>
      </c>
      <c r="E1281" s="17">
        <f>IF(C1281&lt;=Goals!$C$3,Goals!$H$3*Cashflows!$C1281,0)</f>
        <v>0</v>
      </c>
      <c r="F1281" s="17">
        <f>IF(D1281&lt;=Goals!$C$4,Goals!$H$4*Cashflows!$C1281,0)</f>
        <v>0</v>
      </c>
      <c r="G1281" s="17">
        <f>IF(E1281&lt;=Goals!$C$5,Goals!$H$5*Cashflows!$C1281,0)</f>
        <v>0</v>
      </c>
    </row>
    <row r="1282" spans="1:7" x14ac:dyDescent="0.35">
      <c r="A1282" s="1">
        <f t="shared" si="59"/>
        <v>42798</v>
      </c>
      <c r="B1282" s="1">
        <f t="shared" ref="B1282:B1345" si="60">A1282-(lookback_years*365)</f>
        <v>39148</v>
      </c>
      <c r="C1282">
        <f t="shared" si="58"/>
        <v>0</v>
      </c>
      <c r="D1282" s="17">
        <f>IF(A1282&lt;=Goals!$C$2,Goals!$H$2*Cashflows!$C1282,0)</f>
        <v>0</v>
      </c>
      <c r="E1282" s="17">
        <f>IF(C1282&lt;=Goals!$C$3,Goals!$H$3*Cashflows!$C1282,0)</f>
        <v>0</v>
      </c>
      <c r="F1282" s="17">
        <f>IF(D1282&lt;=Goals!$C$4,Goals!$H$4*Cashflows!$C1282,0)</f>
        <v>0</v>
      </c>
      <c r="G1282" s="17">
        <f>IF(E1282&lt;=Goals!$C$5,Goals!$H$5*Cashflows!$C1282,0)</f>
        <v>0</v>
      </c>
    </row>
    <row r="1283" spans="1:7" x14ac:dyDescent="0.35">
      <c r="A1283" s="1">
        <f t="shared" si="59"/>
        <v>42799</v>
      </c>
      <c r="B1283" s="1">
        <f t="shared" si="60"/>
        <v>39149</v>
      </c>
      <c r="C1283">
        <f t="shared" ref="C1283:C1346" si="61">IF(DAY(A1283)=1,1,0)</f>
        <v>0</v>
      </c>
      <c r="D1283" s="17">
        <f>IF(A1283&lt;=Goals!$C$2,Goals!$H$2*Cashflows!$C1283,0)</f>
        <v>0</v>
      </c>
      <c r="E1283" s="17">
        <f>IF(C1283&lt;=Goals!$C$3,Goals!$H$3*Cashflows!$C1283,0)</f>
        <v>0</v>
      </c>
      <c r="F1283" s="17">
        <f>IF(D1283&lt;=Goals!$C$4,Goals!$H$4*Cashflows!$C1283,0)</f>
        <v>0</v>
      </c>
      <c r="G1283" s="17">
        <f>IF(E1283&lt;=Goals!$C$5,Goals!$H$5*Cashflows!$C1283,0)</f>
        <v>0</v>
      </c>
    </row>
    <row r="1284" spans="1:7" x14ac:dyDescent="0.35">
      <c r="A1284" s="1">
        <f t="shared" ref="A1284:A1347" si="62">A1283+1</f>
        <v>42800</v>
      </c>
      <c r="B1284" s="1">
        <f t="shared" si="60"/>
        <v>39150</v>
      </c>
      <c r="C1284">
        <f t="shared" si="61"/>
        <v>0</v>
      </c>
      <c r="D1284" s="17">
        <f>IF(A1284&lt;=Goals!$C$2,Goals!$H$2*Cashflows!$C1284,0)</f>
        <v>0</v>
      </c>
      <c r="E1284" s="17">
        <f>IF(C1284&lt;=Goals!$C$3,Goals!$H$3*Cashflows!$C1284,0)</f>
        <v>0</v>
      </c>
      <c r="F1284" s="17">
        <f>IF(D1284&lt;=Goals!$C$4,Goals!$H$4*Cashflows!$C1284,0)</f>
        <v>0</v>
      </c>
      <c r="G1284" s="17">
        <f>IF(E1284&lt;=Goals!$C$5,Goals!$H$5*Cashflows!$C1284,0)</f>
        <v>0</v>
      </c>
    </row>
    <row r="1285" spans="1:7" x14ac:dyDescent="0.35">
      <c r="A1285" s="1">
        <f t="shared" si="62"/>
        <v>42801</v>
      </c>
      <c r="B1285" s="1">
        <f t="shared" si="60"/>
        <v>39151</v>
      </c>
      <c r="C1285">
        <f t="shared" si="61"/>
        <v>0</v>
      </c>
      <c r="D1285" s="17">
        <f>IF(A1285&lt;=Goals!$C$2,Goals!$H$2*Cashflows!$C1285,0)</f>
        <v>0</v>
      </c>
      <c r="E1285" s="17">
        <f>IF(C1285&lt;=Goals!$C$3,Goals!$H$3*Cashflows!$C1285,0)</f>
        <v>0</v>
      </c>
      <c r="F1285" s="17">
        <f>IF(D1285&lt;=Goals!$C$4,Goals!$H$4*Cashflows!$C1285,0)</f>
        <v>0</v>
      </c>
      <c r="G1285" s="17">
        <f>IF(E1285&lt;=Goals!$C$5,Goals!$H$5*Cashflows!$C1285,0)</f>
        <v>0</v>
      </c>
    </row>
    <row r="1286" spans="1:7" x14ac:dyDescent="0.35">
      <c r="A1286" s="1">
        <f t="shared" si="62"/>
        <v>42802</v>
      </c>
      <c r="B1286" s="1">
        <f t="shared" si="60"/>
        <v>39152</v>
      </c>
      <c r="C1286">
        <f t="shared" si="61"/>
        <v>0</v>
      </c>
      <c r="D1286" s="17">
        <f>IF(A1286&lt;=Goals!$C$2,Goals!$H$2*Cashflows!$C1286,0)</f>
        <v>0</v>
      </c>
      <c r="E1286" s="17">
        <f>IF(C1286&lt;=Goals!$C$3,Goals!$H$3*Cashflows!$C1286,0)</f>
        <v>0</v>
      </c>
      <c r="F1286" s="17">
        <f>IF(D1286&lt;=Goals!$C$4,Goals!$H$4*Cashflows!$C1286,0)</f>
        <v>0</v>
      </c>
      <c r="G1286" s="17">
        <f>IF(E1286&lt;=Goals!$C$5,Goals!$H$5*Cashflows!$C1286,0)</f>
        <v>0</v>
      </c>
    </row>
    <row r="1287" spans="1:7" x14ac:dyDescent="0.35">
      <c r="A1287" s="1">
        <f t="shared" si="62"/>
        <v>42803</v>
      </c>
      <c r="B1287" s="1">
        <f t="shared" si="60"/>
        <v>39153</v>
      </c>
      <c r="C1287">
        <f t="shared" si="61"/>
        <v>0</v>
      </c>
      <c r="D1287" s="17">
        <f>IF(A1287&lt;=Goals!$C$2,Goals!$H$2*Cashflows!$C1287,0)</f>
        <v>0</v>
      </c>
      <c r="E1287" s="17">
        <f>IF(C1287&lt;=Goals!$C$3,Goals!$H$3*Cashflows!$C1287,0)</f>
        <v>0</v>
      </c>
      <c r="F1287" s="17">
        <f>IF(D1287&lt;=Goals!$C$4,Goals!$H$4*Cashflows!$C1287,0)</f>
        <v>0</v>
      </c>
      <c r="G1287" s="17">
        <f>IF(E1287&lt;=Goals!$C$5,Goals!$H$5*Cashflows!$C1287,0)</f>
        <v>0</v>
      </c>
    </row>
    <row r="1288" spans="1:7" x14ac:dyDescent="0.35">
      <c r="A1288" s="1">
        <f t="shared" si="62"/>
        <v>42804</v>
      </c>
      <c r="B1288" s="1">
        <f t="shared" si="60"/>
        <v>39154</v>
      </c>
      <c r="C1288">
        <f t="shared" si="61"/>
        <v>0</v>
      </c>
      <c r="D1288" s="17">
        <f>IF(A1288&lt;=Goals!$C$2,Goals!$H$2*Cashflows!$C1288,0)</f>
        <v>0</v>
      </c>
      <c r="E1288" s="17">
        <f>IF(C1288&lt;=Goals!$C$3,Goals!$H$3*Cashflows!$C1288,0)</f>
        <v>0</v>
      </c>
      <c r="F1288" s="17">
        <f>IF(D1288&lt;=Goals!$C$4,Goals!$H$4*Cashflows!$C1288,0)</f>
        <v>0</v>
      </c>
      <c r="G1288" s="17">
        <f>IF(E1288&lt;=Goals!$C$5,Goals!$H$5*Cashflows!$C1288,0)</f>
        <v>0</v>
      </c>
    </row>
    <row r="1289" spans="1:7" x14ac:dyDescent="0.35">
      <c r="A1289" s="1">
        <f t="shared" si="62"/>
        <v>42805</v>
      </c>
      <c r="B1289" s="1">
        <f t="shared" si="60"/>
        <v>39155</v>
      </c>
      <c r="C1289">
        <f t="shared" si="61"/>
        <v>0</v>
      </c>
      <c r="D1289" s="17">
        <f>IF(A1289&lt;=Goals!$C$2,Goals!$H$2*Cashflows!$C1289,0)</f>
        <v>0</v>
      </c>
      <c r="E1289" s="17">
        <f>IF(C1289&lt;=Goals!$C$3,Goals!$H$3*Cashflows!$C1289,0)</f>
        <v>0</v>
      </c>
      <c r="F1289" s="17">
        <f>IF(D1289&lt;=Goals!$C$4,Goals!$H$4*Cashflows!$C1289,0)</f>
        <v>0</v>
      </c>
      <c r="G1289" s="17">
        <f>IF(E1289&lt;=Goals!$C$5,Goals!$H$5*Cashflows!$C1289,0)</f>
        <v>0</v>
      </c>
    </row>
    <row r="1290" spans="1:7" x14ac:dyDescent="0.35">
      <c r="A1290" s="1">
        <f t="shared" si="62"/>
        <v>42806</v>
      </c>
      <c r="B1290" s="1">
        <f t="shared" si="60"/>
        <v>39156</v>
      </c>
      <c r="C1290">
        <f t="shared" si="61"/>
        <v>0</v>
      </c>
      <c r="D1290" s="17">
        <f>IF(A1290&lt;=Goals!$C$2,Goals!$H$2*Cashflows!$C1290,0)</f>
        <v>0</v>
      </c>
      <c r="E1290" s="17">
        <f>IF(C1290&lt;=Goals!$C$3,Goals!$H$3*Cashflows!$C1290,0)</f>
        <v>0</v>
      </c>
      <c r="F1290" s="17">
        <f>IF(D1290&lt;=Goals!$C$4,Goals!$H$4*Cashflows!$C1290,0)</f>
        <v>0</v>
      </c>
      <c r="G1290" s="17">
        <f>IF(E1290&lt;=Goals!$C$5,Goals!$H$5*Cashflows!$C1290,0)</f>
        <v>0</v>
      </c>
    </row>
    <row r="1291" spans="1:7" x14ac:dyDescent="0.35">
      <c r="A1291" s="1">
        <f t="shared" si="62"/>
        <v>42807</v>
      </c>
      <c r="B1291" s="1">
        <f t="shared" si="60"/>
        <v>39157</v>
      </c>
      <c r="C1291">
        <f t="shared" si="61"/>
        <v>0</v>
      </c>
      <c r="D1291" s="17">
        <f>IF(A1291&lt;=Goals!$C$2,Goals!$H$2*Cashflows!$C1291,0)</f>
        <v>0</v>
      </c>
      <c r="E1291" s="17">
        <f>IF(C1291&lt;=Goals!$C$3,Goals!$H$3*Cashflows!$C1291,0)</f>
        <v>0</v>
      </c>
      <c r="F1291" s="17">
        <f>IF(D1291&lt;=Goals!$C$4,Goals!$H$4*Cashflows!$C1291,0)</f>
        <v>0</v>
      </c>
      <c r="G1291" s="17">
        <f>IF(E1291&lt;=Goals!$C$5,Goals!$H$5*Cashflows!$C1291,0)</f>
        <v>0</v>
      </c>
    </row>
    <row r="1292" spans="1:7" x14ac:dyDescent="0.35">
      <c r="A1292" s="1">
        <f t="shared" si="62"/>
        <v>42808</v>
      </c>
      <c r="B1292" s="1">
        <f t="shared" si="60"/>
        <v>39158</v>
      </c>
      <c r="C1292">
        <f t="shared" si="61"/>
        <v>0</v>
      </c>
      <c r="D1292" s="17">
        <f>IF(A1292&lt;=Goals!$C$2,Goals!$H$2*Cashflows!$C1292,0)</f>
        <v>0</v>
      </c>
      <c r="E1292" s="17">
        <f>IF(C1292&lt;=Goals!$C$3,Goals!$H$3*Cashflows!$C1292,0)</f>
        <v>0</v>
      </c>
      <c r="F1292" s="17">
        <f>IF(D1292&lt;=Goals!$C$4,Goals!$H$4*Cashflows!$C1292,0)</f>
        <v>0</v>
      </c>
      <c r="G1292" s="17">
        <f>IF(E1292&lt;=Goals!$C$5,Goals!$H$5*Cashflows!$C1292,0)</f>
        <v>0</v>
      </c>
    </row>
    <row r="1293" spans="1:7" x14ac:dyDescent="0.35">
      <c r="A1293" s="1">
        <f t="shared" si="62"/>
        <v>42809</v>
      </c>
      <c r="B1293" s="1">
        <f t="shared" si="60"/>
        <v>39159</v>
      </c>
      <c r="C1293">
        <f t="shared" si="61"/>
        <v>0</v>
      </c>
      <c r="D1293" s="17">
        <f>IF(A1293&lt;=Goals!$C$2,Goals!$H$2*Cashflows!$C1293,0)</f>
        <v>0</v>
      </c>
      <c r="E1293" s="17">
        <f>IF(C1293&lt;=Goals!$C$3,Goals!$H$3*Cashflows!$C1293,0)</f>
        <v>0</v>
      </c>
      <c r="F1293" s="17">
        <f>IF(D1293&lt;=Goals!$C$4,Goals!$H$4*Cashflows!$C1293,0)</f>
        <v>0</v>
      </c>
      <c r="G1293" s="17">
        <f>IF(E1293&lt;=Goals!$C$5,Goals!$H$5*Cashflows!$C1293,0)</f>
        <v>0</v>
      </c>
    </row>
    <row r="1294" spans="1:7" x14ac:dyDescent="0.35">
      <c r="A1294" s="1">
        <f t="shared" si="62"/>
        <v>42810</v>
      </c>
      <c r="B1294" s="1">
        <f t="shared" si="60"/>
        <v>39160</v>
      </c>
      <c r="C1294">
        <f t="shared" si="61"/>
        <v>0</v>
      </c>
      <c r="D1294" s="17">
        <f>IF(A1294&lt;=Goals!$C$2,Goals!$H$2*Cashflows!$C1294,0)</f>
        <v>0</v>
      </c>
      <c r="E1294" s="17">
        <f>IF(C1294&lt;=Goals!$C$3,Goals!$H$3*Cashflows!$C1294,0)</f>
        <v>0</v>
      </c>
      <c r="F1294" s="17">
        <f>IF(D1294&lt;=Goals!$C$4,Goals!$H$4*Cashflows!$C1294,0)</f>
        <v>0</v>
      </c>
      <c r="G1294" s="17">
        <f>IF(E1294&lt;=Goals!$C$5,Goals!$H$5*Cashflows!$C1294,0)</f>
        <v>0</v>
      </c>
    </row>
    <row r="1295" spans="1:7" x14ac:dyDescent="0.35">
      <c r="A1295" s="1">
        <f t="shared" si="62"/>
        <v>42811</v>
      </c>
      <c r="B1295" s="1">
        <f t="shared" si="60"/>
        <v>39161</v>
      </c>
      <c r="C1295">
        <f t="shared" si="61"/>
        <v>0</v>
      </c>
      <c r="D1295" s="17">
        <f>IF(A1295&lt;=Goals!$C$2,Goals!$H$2*Cashflows!$C1295,0)</f>
        <v>0</v>
      </c>
      <c r="E1295" s="17">
        <f>IF(C1295&lt;=Goals!$C$3,Goals!$H$3*Cashflows!$C1295,0)</f>
        <v>0</v>
      </c>
      <c r="F1295" s="17">
        <f>IF(D1295&lt;=Goals!$C$4,Goals!$H$4*Cashflows!$C1295,0)</f>
        <v>0</v>
      </c>
      <c r="G1295" s="17">
        <f>IF(E1295&lt;=Goals!$C$5,Goals!$H$5*Cashflows!$C1295,0)</f>
        <v>0</v>
      </c>
    </row>
    <row r="1296" spans="1:7" x14ac:dyDescent="0.35">
      <c r="A1296" s="1">
        <f t="shared" si="62"/>
        <v>42812</v>
      </c>
      <c r="B1296" s="1">
        <f t="shared" si="60"/>
        <v>39162</v>
      </c>
      <c r="C1296">
        <f t="shared" si="61"/>
        <v>0</v>
      </c>
      <c r="D1296" s="17">
        <f>IF(A1296&lt;=Goals!$C$2,Goals!$H$2*Cashflows!$C1296,0)</f>
        <v>0</v>
      </c>
      <c r="E1296" s="17">
        <f>IF(C1296&lt;=Goals!$C$3,Goals!$H$3*Cashflows!$C1296,0)</f>
        <v>0</v>
      </c>
      <c r="F1296" s="17">
        <f>IF(D1296&lt;=Goals!$C$4,Goals!$H$4*Cashflows!$C1296,0)</f>
        <v>0</v>
      </c>
      <c r="G1296" s="17">
        <f>IF(E1296&lt;=Goals!$C$5,Goals!$H$5*Cashflows!$C1296,0)</f>
        <v>0</v>
      </c>
    </row>
    <row r="1297" spans="1:7" x14ac:dyDescent="0.35">
      <c r="A1297" s="1">
        <f t="shared" si="62"/>
        <v>42813</v>
      </c>
      <c r="B1297" s="1">
        <f t="shared" si="60"/>
        <v>39163</v>
      </c>
      <c r="C1297">
        <f t="shared" si="61"/>
        <v>0</v>
      </c>
      <c r="D1297" s="17">
        <f>IF(A1297&lt;=Goals!$C$2,Goals!$H$2*Cashflows!$C1297,0)</f>
        <v>0</v>
      </c>
      <c r="E1297" s="17">
        <f>IF(C1297&lt;=Goals!$C$3,Goals!$H$3*Cashflows!$C1297,0)</f>
        <v>0</v>
      </c>
      <c r="F1297" s="17">
        <f>IF(D1297&lt;=Goals!$C$4,Goals!$H$4*Cashflows!$C1297,0)</f>
        <v>0</v>
      </c>
      <c r="G1297" s="17">
        <f>IF(E1297&lt;=Goals!$C$5,Goals!$H$5*Cashflows!$C1297,0)</f>
        <v>0</v>
      </c>
    </row>
    <row r="1298" spans="1:7" x14ac:dyDescent="0.35">
      <c r="A1298" s="1">
        <f t="shared" si="62"/>
        <v>42814</v>
      </c>
      <c r="B1298" s="1">
        <f t="shared" si="60"/>
        <v>39164</v>
      </c>
      <c r="C1298">
        <f t="shared" si="61"/>
        <v>0</v>
      </c>
      <c r="D1298" s="17">
        <f>IF(A1298&lt;=Goals!$C$2,Goals!$H$2*Cashflows!$C1298,0)</f>
        <v>0</v>
      </c>
      <c r="E1298" s="17">
        <f>IF(C1298&lt;=Goals!$C$3,Goals!$H$3*Cashflows!$C1298,0)</f>
        <v>0</v>
      </c>
      <c r="F1298" s="17">
        <f>IF(D1298&lt;=Goals!$C$4,Goals!$H$4*Cashflows!$C1298,0)</f>
        <v>0</v>
      </c>
      <c r="G1298" s="17">
        <f>IF(E1298&lt;=Goals!$C$5,Goals!$H$5*Cashflows!$C1298,0)</f>
        <v>0</v>
      </c>
    </row>
    <row r="1299" spans="1:7" x14ac:dyDescent="0.35">
      <c r="A1299" s="1">
        <f t="shared" si="62"/>
        <v>42815</v>
      </c>
      <c r="B1299" s="1">
        <f t="shared" si="60"/>
        <v>39165</v>
      </c>
      <c r="C1299">
        <f t="shared" si="61"/>
        <v>0</v>
      </c>
      <c r="D1299" s="17">
        <f>IF(A1299&lt;=Goals!$C$2,Goals!$H$2*Cashflows!$C1299,0)</f>
        <v>0</v>
      </c>
      <c r="E1299" s="17">
        <f>IF(C1299&lt;=Goals!$C$3,Goals!$H$3*Cashflows!$C1299,0)</f>
        <v>0</v>
      </c>
      <c r="F1299" s="17">
        <f>IF(D1299&lt;=Goals!$C$4,Goals!$H$4*Cashflows!$C1299,0)</f>
        <v>0</v>
      </c>
      <c r="G1299" s="17">
        <f>IF(E1299&lt;=Goals!$C$5,Goals!$H$5*Cashflows!$C1299,0)</f>
        <v>0</v>
      </c>
    </row>
    <row r="1300" spans="1:7" x14ac:dyDescent="0.35">
      <c r="A1300" s="1">
        <f t="shared" si="62"/>
        <v>42816</v>
      </c>
      <c r="B1300" s="1">
        <f t="shared" si="60"/>
        <v>39166</v>
      </c>
      <c r="C1300">
        <f t="shared" si="61"/>
        <v>0</v>
      </c>
      <c r="D1300" s="17">
        <f>IF(A1300&lt;=Goals!$C$2,Goals!$H$2*Cashflows!$C1300,0)</f>
        <v>0</v>
      </c>
      <c r="E1300" s="17">
        <f>IF(C1300&lt;=Goals!$C$3,Goals!$H$3*Cashflows!$C1300,0)</f>
        <v>0</v>
      </c>
      <c r="F1300" s="17">
        <f>IF(D1300&lt;=Goals!$C$4,Goals!$H$4*Cashflows!$C1300,0)</f>
        <v>0</v>
      </c>
      <c r="G1300" s="17">
        <f>IF(E1300&lt;=Goals!$C$5,Goals!$H$5*Cashflows!$C1300,0)</f>
        <v>0</v>
      </c>
    </row>
    <row r="1301" spans="1:7" x14ac:dyDescent="0.35">
      <c r="A1301" s="1">
        <f t="shared" si="62"/>
        <v>42817</v>
      </c>
      <c r="B1301" s="1">
        <f t="shared" si="60"/>
        <v>39167</v>
      </c>
      <c r="C1301">
        <f t="shared" si="61"/>
        <v>0</v>
      </c>
      <c r="D1301" s="17">
        <f>IF(A1301&lt;=Goals!$C$2,Goals!$H$2*Cashflows!$C1301,0)</f>
        <v>0</v>
      </c>
      <c r="E1301" s="17">
        <f>IF(C1301&lt;=Goals!$C$3,Goals!$H$3*Cashflows!$C1301,0)</f>
        <v>0</v>
      </c>
      <c r="F1301" s="17">
        <f>IF(D1301&lt;=Goals!$C$4,Goals!$H$4*Cashflows!$C1301,0)</f>
        <v>0</v>
      </c>
      <c r="G1301" s="17">
        <f>IF(E1301&lt;=Goals!$C$5,Goals!$H$5*Cashflows!$C1301,0)</f>
        <v>0</v>
      </c>
    </row>
    <row r="1302" spans="1:7" x14ac:dyDescent="0.35">
      <c r="A1302" s="1">
        <f t="shared" si="62"/>
        <v>42818</v>
      </c>
      <c r="B1302" s="1">
        <f t="shared" si="60"/>
        <v>39168</v>
      </c>
      <c r="C1302">
        <f t="shared" si="61"/>
        <v>0</v>
      </c>
      <c r="D1302" s="17">
        <f>IF(A1302&lt;=Goals!$C$2,Goals!$H$2*Cashflows!$C1302,0)</f>
        <v>0</v>
      </c>
      <c r="E1302" s="17">
        <f>IF(C1302&lt;=Goals!$C$3,Goals!$H$3*Cashflows!$C1302,0)</f>
        <v>0</v>
      </c>
      <c r="F1302" s="17">
        <f>IF(D1302&lt;=Goals!$C$4,Goals!$H$4*Cashflows!$C1302,0)</f>
        <v>0</v>
      </c>
      <c r="G1302" s="17">
        <f>IF(E1302&lt;=Goals!$C$5,Goals!$H$5*Cashflows!$C1302,0)</f>
        <v>0</v>
      </c>
    </row>
    <row r="1303" spans="1:7" x14ac:dyDescent="0.35">
      <c r="A1303" s="1">
        <f t="shared" si="62"/>
        <v>42819</v>
      </c>
      <c r="B1303" s="1">
        <f t="shared" si="60"/>
        <v>39169</v>
      </c>
      <c r="C1303">
        <f t="shared" si="61"/>
        <v>0</v>
      </c>
      <c r="D1303" s="17">
        <f>IF(A1303&lt;=Goals!$C$2,Goals!$H$2*Cashflows!$C1303,0)</f>
        <v>0</v>
      </c>
      <c r="E1303" s="17">
        <f>IF(C1303&lt;=Goals!$C$3,Goals!$H$3*Cashflows!$C1303,0)</f>
        <v>0</v>
      </c>
      <c r="F1303" s="17">
        <f>IF(D1303&lt;=Goals!$C$4,Goals!$H$4*Cashflows!$C1303,0)</f>
        <v>0</v>
      </c>
      <c r="G1303" s="17">
        <f>IF(E1303&lt;=Goals!$C$5,Goals!$H$5*Cashflows!$C1303,0)</f>
        <v>0</v>
      </c>
    </row>
    <row r="1304" spans="1:7" x14ac:dyDescent="0.35">
      <c r="A1304" s="1">
        <f t="shared" si="62"/>
        <v>42820</v>
      </c>
      <c r="B1304" s="1">
        <f t="shared" si="60"/>
        <v>39170</v>
      </c>
      <c r="C1304">
        <f t="shared" si="61"/>
        <v>0</v>
      </c>
      <c r="D1304" s="17">
        <f>IF(A1304&lt;=Goals!$C$2,Goals!$H$2*Cashflows!$C1304,0)</f>
        <v>0</v>
      </c>
      <c r="E1304" s="17">
        <f>IF(C1304&lt;=Goals!$C$3,Goals!$H$3*Cashflows!$C1304,0)</f>
        <v>0</v>
      </c>
      <c r="F1304" s="17">
        <f>IF(D1304&lt;=Goals!$C$4,Goals!$H$4*Cashflows!$C1304,0)</f>
        <v>0</v>
      </c>
      <c r="G1304" s="17">
        <f>IF(E1304&lt;=Goals!$C$5,Goals!$H$5*Cashflows!$C1304,0)</f>
        <v>0</v>
      </c>
    </row>
    <row r="1305" spans="1:7" x14ac:dyDescent="0.35">
      <c r="A1305" s="1">
        <f t="shared" si="62"/>
        <v>42821</v>
      </c>
      <c r="B1305" s="1">
        <f t="shared" si="60"/>
        <v>39171</v>
      </c>
      <c r="C1305">
        <f t="shared" si="61"/>
        <v>0</v>
      </c>
      <c r="D1305" s="17">
        <f>IF(A1305&lt;=Goals!$C$2,Goals!$H$2*Cashflows!$C1305,0)</f>
        <v>0</v>
      </c>
      <c r="E1305" s="17">
        <f>IF(C1305&lt;=Goals!$C$3,Goals!$H$3*Cashflows!$C1305,0)</f>
        <v>0</v>
      </c>
      <c r="F1305" s="17">
        <f>IF(D1305&lt;=Goals!$C$4,Goals!$H$4*Cashflows!$C1305,0)</f>
        <v>0</v>
      </c>
      <c r="G1305" s="17">
        <f>IF(E1305&lt;=Goals!$C$5,Goals!$H$5*Cashflows!$C1305,0)</f>
        <v>0</v>
      </c>
    </row>
    <row r="1306" spans="1:7" x14ac:dyDescent="0.35">
      <c r="A1306" s="1">
        <f t="shared" si="62"/>
        <v>42822</v>
      </c>
      <c r="B1306" s="1">
        <f t="shared" si="60"/>
        <v>39172</v>
      </c>
      <c r="C1306">
        <f t="shared" si="61"/>
        <v>0</v>
      </c>
      <c r="D1306" s="17">
        <f>IF(A1306&lt;=Goals!$C$2,Goals!$H$2*Cashflows!$C1306,0)</f>
        <v>0</v>
      </c>
      <c r="E1306" s="17">
        <f>IF(C1306&lt;=Goals!$C$3,Goals!$H$3*Cashflows!$C1306,0)</f>
        <v>0</v>
      </c>
      <c r="F1306" s="17">
        <f>IF(D1306&lt;=Goals!$C$4,Goals!$H$4*Cashflows!$C1306,0)</f>
        <v>0</v>
      </c>
      <c r="G1306" s="17">
        <f>IF(E1306&lt;=Goals!$C$5,Goals!$H$5*Cashflows!$C1306,0)</f>
        <v>0</v>
      </c>
    </row>
    <row r="1307" spans="1:7" x14ac:dyDescent="0.35">
      <c r="A1307" s="1">
        <f t="shared" si="62"/>
        <v>42823</v>
      </c>
      <c r="B1307" s="1">
        <f t="shared" si="60"/>
        <v>39173</v>
      </c>
      <c r="C1307">
        <f t="shared" si="61"/>
        <v>0</v>
      </c>
      <c r="D1307" s="17">
        <f>IF(A1307&lt;=Goals!$C$2,Goals!$H$2*Cashflows!$C1307,0)</f>
        <v>0</v>
      </c>
      <c r="E1307" s="17">
        <f>IF(C1307&lt;=Goals!$C$3,Goals!$H$3*Cashflows!$C1307,0)</f>
        <v>0</v>
      </c>
      <c r="F1307" s="17">
        <f>IF(D1307&lt;=Goals!$C$4,Goals!$H$4*Cashflows!$C1307,0)</f>
        <v>0</v>
      </c>
      <c r="G1307" s="17">
        <f>IF(E1307&lt;=Goals!$C$5,Goals!$H$5*Cashflows!$C1307,0)</f>
        <v>0</v>
      </c>
    </row>
    <row r="1308" spans="1:7" x14ac:dyDescent="0.35">
      <c r="A1308" s="1">
        <f t="shared" si="62"/>
        <v>42824</v>
      </c>
      <c r="B1308" s="1">
        <f t="shared" si="60"/>
        <v>39174</v>
      </c>
      <c r="C1308">
        <f t="shared" si="61"/>
        <v>0</v>
      </c>
      <c r="D1308" s="17">
        <f>IF(A1308&lt;=Goals!$C$2,Goals!$H$2*Cashflows!$C1308,0)</f>
        <v>0</v>
      </c>
      <c r="E1308" s="17">
        <f>IF(C1308&lt;=Goals!$C$3,Goals!$H$3*Cashflows!$C1308,0)</f>
        <v>0</v>
      </c>
      <c r="F1308" s="17">
        <f>IF(D1308&lt;=Goals!$C$4,Goals!$H$4*Cashflows!$C1308,0)</f>
        <v>0</v>
      </c>
      <c r="G1308" s="17">
        <f>IF(E1308&lt;=Goals!$C$5,Goals!$H$5*Cashflows!$C1308,0)</f>
        <v>0</v>
      </c>
    </row>
    <row r="1309" spans="1:7" x14ac:dyDescent="0.35">
      <c r="A1309" s="1">
        <f t="shared" si="62"/>
        <v>42825</v>
      </c>
      <c r="B1309" s="1">
        <f t="shared" si="60"/>
        <v>39175</v>
      </c>
      <c r="C1309">
        <f t="shared" si="61"/>
        <v>0</v>
      </c>
      <c r="D1309" s="17">
        <f>IF(A1309&lt;=Goals!$C$2,Goals!$H$2*Cashflows!$C1309,0)</f>
        <v>0</v>
      </c>
      <c r="E1309" s="17">
        <f>IF(C1309&lt;=Goals!$C$3,Goals!$H$3*Cashflows!$C1309,0)</f>
        <v>0</v>
      </c>
      <c r="F1309" s="17">
        <f>IF(D1309&lt;=Goals!$C$4,Goals!$H$4*Cashflows!$C1309,0)</f>
        <v>0</v>
      </c>
      <c r="G1309" s="17">
        <f>IF(E1309&lt;=Goals!$C$5,Goals!$H$5*Cashflows!$C1309,0)</f>
        <v>0</v>
      </c>
    </row>
    <row r="1310" spans="1:7" x14ac:dyDescent="0.35">
      <c r="A1310" s="1">
        <f t="shared" si="62"/>
        <v>42826</v>
      </c>
      <c r="B1310" s="1">
        <f t="shared" si="60"/>
        <v>39176</v>
      </c>
      <c r="C1310">
        <f t="shared" si="61"/>
        <v>1</v>
      </c>
      <c r="D1310" s="17">
        <f>IF(A1310&lt;=Goals!$C$2,Goals!$H$2*Cashflows!$C1310,0)</f>
        <v>0</v>
      </c>
      <c r="E1310" s="17">
        <f>IF(C1310&lt;=Goals!$C$3,Goals!$H$3*Cashflows!$C1310,0)</f>
        <v>22007.023580692319</v>
      </c>
      <c r="F1310" s="17">
        <f>IF(D1310&lt;=Goals!$C$4,Goals!$H$4*Cashflows!$C1310,0)</f>
        <v>25744.727835775411</v>
      </c>
      <c r="G1310" s="17">
        <f>IF(E1310&lt;=Goals!$C$5,Goals!$H$5*Cashflows!$C1310,0)</f>
        <v>3109.7089690514217</v>
      </c>
    </row>
    <row r="1311" spans="1:7" x14ac:dyDescent="0.35">
      <c r="A1311" s="1">
        <f t="shared" si="62"/>
        <v>42827</v>
      </c>
      <c r="B1311" s="1">
        <f t="shared" si="60"/>
        <v>39177</v>
      </c>
      <c r="C1311">
        <f t="shared" si="61"/>
        <v>0</v>
      </c>
      <c r="D1311" s="17">
        <f>IF(A1311&lt;=Goals!$C$2,Goals!$H$2*Cashflows!$C1311,0)</f>
        <v>0</v>
      </c>
      <c r="E1311" s="17">
        <f>IF(C1311&lt;=Goals!$C$3,Goals!$H$3*Cashflows!$C1311,0)</f>
        <v>0</v>
      </c>
      <c r="F1311" s="17">
        <f>IF(D1311&lt;=Goals!$C$4,Goals!$H$4*Cashflows!$C1311,0)</f>
        <v>0</v>
      </c>
      <c r="G1311" s="17">
        <f>IF(E1311&lt;=Goals!$C$5,Goals!$H$5*Cashflows!$C1311,0)</f>
        <v>0</v>
      </c>
    </row>
    <row r="1312" spans="1:7" x14ac:dyDescent="0.35">
      <c r="A1312" s="1">
        <f t="shared" si="62"/>
        <v>42828</v>
      </c>
      <c r="B1312" s="1">
        <f t="shared" si="60"/>
        <v>39178</v>
      </c>
      <c r="C1312">
        <f t="shared" si="61"/>
        <v>0</v>
      </c>
      <c r="D1312" s="17">
        <f>IF(A1312&lt;=Goals!$C$2,Goals!$H$2*Cashflows!$C1312,0)</f>
        <v>0</v>
      </c>
      <c r="E1312" s="17">
        <f>IF(C1312&lt;=Goals!$C$3,Goals!$H$3*Cashflows!$C1312,0)</f>
        <v>0</v>
      </c>
      <c r="F1312" s="17">
        <f>IF(D1312&lt;=Goals!$C$4,Goals!$H$4*Cashflows!$C1312,0)</f>
        <v>0</v>
      </c>
      <c r="G1312" s="17">
        <f>IF(E1312&lt;=Goals!$C$5,Goals!$H$5*Cashflows!$C1312,0)</f>
        <v>0</v>
      </c>
    </row>
    <row r="1313" spans="1:7" x14ac:dyDescent="0.35">
      <c r="A1313" s="1">
        <f t="shared" si="62"/>
        <v>42829</v>
      </c>
      <c r="B1313" s="1">
        <f t="shared" si="60"/>
        <v>39179</v>
      </c>
      <c r="C1313">
        <f t="shared" si="61"/>
        <v>0</v>
      </c>
      <c r="D1313" s="17">
        <f>IF(A1313&lt;=Goals!$C$2,Goals!$H$2*Cashflows!$C1313,0)</f>
        <v>0</v>
      </c>
      <c r="E1313" s="17">
        <f>IF(C1313&lt;=Goals!$C$3,Goals!$H$3*Cashflows!$C1313,0)</f>
        <v>0</v>
      </c>
      <c r="F1313" s="17">
        <f>IF(D1313&lt;=Goals!$C$4,Goals!$H$4*Cashflows!$C1313,0)</f>
        <v>0</v>
      </c>
      <c r="G1313" s="17">
        <f>IF(E1313&lt;=Goals!$C$5,Goals!$H$5*Cashflows!$C1313,0)</f>
        <v>0</v>
      </c>
    </row>
    <row r="1314" spans="1:7" x14ac:dyDescent="0.35">
      <c r="A1314" s="1">
        <f t="shared" si="62"/>
        <v>42830</v>
      </c>
      <c r="B1314" s="1">
        <f t="shared" si="60"/>
        <v>39180</v>
      </c>
      <c r="C1314">
        <f t="shared" si="61"/>
        <v>0</v>
      </c>
      <c r="D1314" s="17">
        <f>IF(A1314&lt;=Goals!$C$2,Goals!$H$2*Cashflows!$C1314,0)</f>
        <v>0</v>
      </c>
      <c r="E1314" s="17">
        <f>IF(C1314&lt;=Goals!$C$3,Goals!$H$3*Cashflows!$C1314,0)</f>
        <v>0</v>
      </c>
      <c r="F1314" s="17">
        <f>IF(D1314&lt;=Goals!$C$4,Goals!$H$4*Cashflows!$C1314,0)</f>
        <v>0</v>
      </c>
      <c r="G1314" s="17">
        <f>IF(E1314&lt;=Goals!$C$5,Goals!$H$5*Cashflows!$C1314,0)</f>
        <v>0</v>
      </c>
    </row>
    <row r="1315" spans="1:7" x14ac:dyDescent="0.35">
      <c r="A1315" s="1">
        <f t="shared" si="62"/>
        <v>42831</v>
      </c>
      <c r="B1315" s="1">
        <f t="shared" si="60"/>
        <v>39181</v>
      </c>
      <c r="C1315">
        <f t="shared" si="61"/>
        <v>0</v>
      </c>
      <c r="D1315" s="17">
        <f>IF(A1315&lt;=Goals!$C$2,Goals!$H$2*Cashflows!$C1315,0)</f>
        <v>0</v>
      </c>
      <c r="E1315" s="17">
        <f>IF(C1315&lt;=Goals!$C$3,Goals!$H$3*Cashflows!$C1315,0)</f>
        <v>0</v>
      </c>
      <c r="F1315" s="17">
        <f>IF(D1315&lt;=Goals!$C$4,Goals!$H$4*Cashflows!$C1315,0)</f>
        <v>0</v>
      </c>
      <c r="G1315" s="17">
        <f>IF(E1315&lt;=Goals!$C$5,Goals!$H$5*Cashflows!$C1315,0)</f>
        <v>0</v>
      </c>
    </row>
    <row r="1316" spans="1:7" x14ac:dyDescent="0.35">
      <c r="A1316" s="1">
        <f t="shared" si="62"/>
        <v>42832</v>
      </c>
      <c r="B1316" s="1">
        <f t="shared" si="60"/>
        <v>39182</v>
      </c>
      <c r="C1316">
        <f t="shared" si="61"/>
        <v>0</v>
      </c>
      <c r="D1316" s="17">
        <f>IF(A1316&lt;=Goals!$C$2,Goals!$H$2*Cashflows!$C1316,0)</f>
        <v>0</v>
      </c>
      <c r="E1316" s="17">
        <f>IF(C1316&lt;=Goals!$C$3,Goals!$H$3*Cashflows!$C1316,0)</f>
        <v>0</v>
      </c>
      <c r="F1316" s="17">
        <f>IF(D1316&lt;=Goals!$C$4,Goals!$H$4*Cashflows!$C1316,0)</f>
        <v>0</v>
      </c>
      <c r="G1316" s="17">
        <f>IF(E1316&lt;=Goals!$C$5,Goals!$H$5*Cashflows!$C1316,0)</f>
        <v>0</v>
      </c>
    </row>
    <row r="1317" spans="1:7" x14ac:dyDescent="0.35">
      <c r="A1317" s="1">
        <f t="shared" si="62"/>
        <v>42833</v>
      </c>
      <c r="B1317" s="1">
        <f t="shared" si="60"/>
        <v>39183</v>
      </c>
      <c r="C1317">
        <f t="shared" si="61"/>
        <v>0</v>
      </c>
      <c r="D1317" s="17">
        <f>IF(A1317&lt;=Goals!$C$2,Goals!$H$2*Cashflows!$C1317,0)</f>
        <v>0</v>
      </c>
      <c r="E1317" s="17">
        <f>IF(C1317&lt;=Goals!$C$3,Goals!$H$3*Cashflows!$C1317,0)</f>
        <v>0</v>
      </c>
      <c r="F1317" s="17">
        <f>IF(D1317&lt;=Goals!$C$4,Goals!$H$4*Cashflows!$C1317,0)</f>
        <v>0</v>
      </c>
      <c r="G1317" s="17">
        <f>IF(E1317&lt;=Goals!$C$5,Goals!$H$5*Cashflows!$C1317,0)</f>
        <v>0</v>
      </c>
    </row>
    <row r="1318" spans="1:7" x14ac:dyDescent="0.35">
      <c r="A1318" s="1">
        <f t="shared" si="62"/>
        <v>42834</v>
      </c>
      <c r="B1318" s="1">
        <f t="shared" si="60"/>
        <v>39184</v>
      </c>
      <c r="C1318">
        <f t="shared" si="61"/>
        <v>0</v>
      </c>
      <c r="D1318" s="17">
        <f>IF(A1318&lt;=Goals!$C$2,Goals!$H$2*Cashflows!$C1318,0)</f>
        <v>0</v>
      </c>
      <c r="E1318" s="17">
        <f>IF(C1318&lt;=Goals!$C$3,Goals!$H$3*Cashflows!$C1318,0)</f>
        <v>0</v>
      </c>
      <c r="F1318" s="17">
        <f>IF(D1318&lt;=Goals!$C$4,Goals!$H$4*Cashflows!$C1318,0)</f>
        <v>0</v>
      </c>
      <c r="G1318" s="17">
        <f>IF(E1318&lt;=Goals!$C$5,Goals!$H$5*Cashflows!$C1318,0)</f>
        <v>0</v>
      </c>
    </row>
    <row r="1319" spans="1:7" x14ac:dyDescent="0.35">
      <c r="A1319" s="1">
        <f t="shared" si="62"/>
        <v>42835</v>
      </c>
      <c r="B1319" s="1">
        <f t="shared" si="60"/>
        <v>39185</v>
      </c>
      <c r="C1319">
        <f t="shared" si="61"/>
        <v>0</v>
      </c>
      <c r="D1319" s="17">
        <f>IF(A1319&lt;=Goals!$C$2,Goals!$H$2*Cashflows!$C1319,0)</f>
        <v>0</v>
      </c>
      <c r="E1319" s="17">
        <f>IF(C1319&lt;=Goals!$C$3,Goals!$H$3*Cashflows!$C1319,0)</f>
        <v>0</v>
      </c>
      <c r="F1319" s="17">
        <f>IF(D1319&lt;=Goals!$C$4,Goals!$H$4*Cashflows!$C1319,0)</f>
        <v>0</v>
      </c>
      <c r="G1319" s="17">
        <f>IF(E1319&lt;=Goals!$C$5,Goals!$H$5*Cashflows!$C1319,0)</f>
        <v>0</v>
      </c>
    </row>
    <row r="1320" spans="1:7" x14ac:dyDescent="0.35">
      <c r="A1320" s="1">
        <f t="shared" si="62"/>
        <v>42836</v>
      </c>
      <c r="B1320" s="1">
        <f t="shared" si="60"/>
        <v>39186</v>
      </c>
      <c r="C1320">
        <f t="shared" si="61"/>
        <v>0</v>
      </c>
      <c r="D1320" s="17">
        <f>IF(A1320&lt;=Goals!$C$2,Goals!$H$2*Cashflows!$C1320,0)</f>
        <v>0</v>
      </c>
      <c r="E1320" s="17">
        <f>IF(C1320&lt;=Goals!$C$3,Goals!$H$3*Cashflows!$C1320,0)</f>
        <v>0</v>
      </c>
      <c r="F1320" s="17">
        <f>IF(D1320&lt;=Goals!$C$4,Goals!$H$4*Cashflows!$C1320,0)</f>
        <v>0</v>
      </c>
      <c r="G1320" s="17">
        <f>IF(E1320&lt;=Goals!$C$5,Goals!$H$5*Cashflows!$C1320,0)</f>
        <v>0</v>
      </c>
    </row>
    <row r="1321" spans="1:7" x14ac:dyDescent="0.35">
      <c r="A1321" s="1">
        <f t="shared" si="62"/>
        <v>42837</v>
      </c>
      <c r="B1321" s="1">
        <f t="shared" si="60"/>
        <v>39187</v>
      </c>
      <c r="C1321">
        <f t="shared" si="61"/>
        <v>0</v>
      </c>
      <c r="D1321" s="17">
        <f>IF(A1321&lt;=Goals!$C$2,Goals!$H$2*Cashflows!$C1321,0)</f>
        <v>0</v>
      </c>
      <c r="E1321" s="17">
        <f>IF(C1321&lt;=Goals!$C$3,Goals!$H$3*Cashflows!$C1321,0)</f>
        <v>0</v>
      </c>
      <c r="F1321" s="17">
        <f>IF(D1321&lt;=Goals!$C$4,Goals!$H$4*Cashflows!$C1321,0)</f>
        <v>0</v>
      </c>
      <c r="G1321" s="17">
        <f>IF(E1321&lt;=Goals!$C$5,Goals!$H$5*Cashflows!$C1321,0)</f>
        <v>0</v>
      </c>
    </row>
    <row r="1322" spans="1:7" x14ac:dyDescent="0.35">
      <c r="A1322" s="1">
        <f t="shared" si="62"/>
        <v>42838</v>
      </c>
      <c r="B1322" s="1">
        <f t="shared" si="60"/>
        <v>39188</v>
      </c>
      <c r="C1322">
        <f t="shared" si="61"/>
        <v>0</v>
      </c>
      <c r="D1322" s="17">
        <f>IF(A1322&lt;=Goals!$C$2,Goals!$H$2*Cashflows!$C1322,0)</f>
        <v>0</v>
      </c>
      <c r="E1322" s="17">
        <f>IF(C1322&lt;=Goals!$C$3,Goals!$H$3*Cashflows!$C1322,0)</f>
        <v>0</v>
      </c>
      <c r="F1322" s="17">
        <f>IF(D1322&lt;=Goals!$C$4,Goals!$H$4*Cashflows!$C1322,0)</f>
        <v>0</v>
      </c>
      <c r="G1322" s="17">
        <f>IF(E1322&lt;=Goals!$C$5,Goals!$H$5*Cashflows!$C1322,0)</f>
        <v>0</v>
      </c>
    </row>
    <row r="1323" spans="1:7" x14ac:dyDescent="0.35">
      <c r="A1323" s="1">
        <f t="shared" si="62"/>
        <v>42839</v>
      </c>
      <c r="B1323" s="1">
        <f t="shared" si="60"/>
        <v>39189</v>
      </c>
      <c r="C1323">
        <f t="shared" si="61"/>
        <v>0</v>
      </c>
      <c r="D1323" s="17">
        <f>IF(A1323&lt;=Goals!$C$2,Goals!$H$2*Cashflows!$C1323,0)</f>
        <v>0</v>
      </c>
      <c r="E1323" s="17">
        <f>IF(C1323&lt;=Goals!$C$3,Goals!$H$3*Cashflows!$C1323,0)</f>
        <v>0</v>
      </c>
      <c r="F1323" s="17">
        <f>IF(D1323&lt;=Goals!$C$4,Goals!$H$4*Cashflows!$C1323,0)</f>
        <v>0</v>
      </c>
      <c r="G1323" s="17">
        <f>IF(E1323&lt;=Goals!$C$5,Goals!$H$5*Cashflows!$C1323,0)</f>
        <v>0</v>
      </c>
    </row>
    <row r="1324" spans="1:7" x14ac:dyDescent="0.35">
      <c r="A1324" s="1">
        <f t="shared" si="62"/>
        <v>42840</v>
      </c>
      <c r="B1324" s="1">
        <f t="shared" si="60"/>
        <v>39190</v>
      </c>
      <c r="C1324">
        <f t="shared" si="61"/>
        <v>0</v>
      </c>
      <c r="D1324" s="17">
        <f>IF(A1324&lt;=Goals!$C$2,Goals!$H$2*Cashflows!$C1324,0)</f>
        <v>0</v>
      </c>
      <c r="E1324" s="17">
        <f>IF(C1324&lt;=Goals!$C$3,Goals!$H$3*Cashflows!$C1324,0)</f>
        <v>0</v>
      </c>
      <c r="F1324" s="17">
        <f>IF(D1324&lt;=Goals!$C$4,Goals!$H$4*Cashflows!$C1324,0)</f>
        <v>0</v>
      </c>
      <c r="G1324" s="17">
        <f>IF(E1324&lt;=Goals!$C$5,Goals!$H$5*Cashflows!$C1324,0)</f>
        <v>0</v>
      </c>
    </row>
    <row r="1325" spans="1:7" x14ac:dyDescent="0.35">
      <c r="A1325" s="1">
        <f t="shared" si="62"/>
        <v>42841</v>
      </c>
      <c r="B1325" s="1">
        <f t="shared" si="60"/>
        <v>39191</v>
      </c>
      <c r="C1325">
        <f t="shared" si="61"/>
        <v>0</v>
      </c>
      <c r="D1325" s="17">
        <f>IF(A1325&lt;=Goals!$C$2,Goals!$H$2*Cashflows!$C1325,0)</f>
        <v>0</v>
      </c>
      <c r="E1325" s="17">
        <f>IF(C1325&lt;=Goals!$C$3,Goals!$H$3*Cashflows!$C1325,0)</f>
        <v>0</v>
      </c>
      <c r="F1325" s="17">
        <f>IF(D1325&lt;=Goals!$C$4,Goals!$H$4*Cashflows!$C1325,0)</f>
        <v>0</v>
      </c>
      <c r="G1325" s="17">
        <f>IF(E1325&lt;=Goals!$C$5,Goals!$H$5*Cashflows!$C1325,0)</f>
        <v>0</v>
      </c>
    </row>
    <row r="1326" spans="1:7" x14ac:dyDescent="0.35">
      <c r="A1326" s="1">
        <f t="shared" si="62"/>
        <v>42842</v>
      </c>
      <c r="B1326" s="1">
        <f t="shared" si="60"/>
        <v>39192</v>
      </c>
      <c r="C1326">
        <f t="shared" si="61"/>
        <v>0</v>
      </c>
      <c r="D1326" s="17">
        <f>IF(A1326&lt;=Goals!$C$2,Goals!$H$2*Cashflows!$C1326,0)</f>
        <v>0</v>
      </c>
      <c r="E1326" s="17">
        <f>IF(C1326&lt;=Goals!$C$3,Goals!$H$3*Cashflows!$C1326,0)</f>
        <v>0</v>
      </c>
      <c r="F1326" s="17">
        <f>IF(D1326&lt;=Goals!$C$4,Goals!$H$4*Cashflows!$C1326,0)</f>
        <v>0</v>
      </c>
      <c r="G1326" s="17">
        <f>IF(E1326&lt;=Goals!$C$5,Goals!$H$5*Cashflows!$C1326,0)</f>
        <v>0</v>
      </c>
    </row>
    <row r="1327" spans="1:7" x14ac:dyDescent="0.35">
      <c r="A1327" s="1">
        <f t="shared" si="62"/>
        <v>42843</v>
      </c>
      <c r="B1327" s="1">
        <f t="shared" si="60"/>
        <v>39193</v>
      </c>
      <c r="C1327">
        <f t="shared" si="61"/>
        <v>0</v>
      </c>
      <c r="D1327" s="17">
        <f>IF(A1327&lt;=Goals!$C$2,Goals!$H$2*Cashflows!$C1327,0)</f>
        <v>0</v>
      </c>
      <c r="E1327" s="17">
        <f>IF(C1327&lt;=Goals!$C$3,Goals!$H$3*Cashflows!$C1327,0)</f>
        <v>0</v>
      </c>
      <c r="F1327" s="17">
        <f>IF(D1327&lt;=Goals!$C$4,Goals!$H$4*Cashflows!$C1327,0)</f>
        <v>0</v>
      </c>
      <c r="G1327" s="17">
        <f>IF(E1327&lt;=Goals!$C$5,Goals!$H$5*Cashflows!$C1327,0)</f>
        <v>0</v>
      </c>
    </row>
    <row r="1328" spans="1:7" x14ac:dyDescent="0.35">
      <c r="A1328" s="1">
        <f t="shared" si="62"/>
        <v>42844</v>
      </c>
      <c r="B1328" s="1">
        <f t="shared" si="60"/>
        <v>39194</v>
      </c>
      <c r="C1328">
        <f t="shared" si="61"/>
        <v>0</v>
      </c>
      <c r="D1328" s="17">
        <f>IF(A1328&lt;=Goals!$C$2,Goals!$H$2*Cashflows!$C1328,0)</f>
        <v>0</v>
      </c>
      <c r="E1328" s="17">
        <f>IF(C1328&lt;=Goals!$C$3,Goals!$H$3*Cashflows!$C1328,0)</f>
        <v>0</v>
      </c>
      <c r="F1328" s="17">
        <f>IF(D1328&lt;=Goals!$C$4,Goals!$H$4*Cashflows!$C1328,0)</f>
        <v>0</v>
      </c>
      <c r="G1328" s="17">
        <f>IF(E1328&lt;=Goals!$C$5,Goals!$H$5*Cashflows!$C1328,0)</f>
        <v>0</v>
      </c>
    </row>
    <row r="1329" spans="1:7" x14ac:dyDescent="0.35">
      <c r="A1329" s="1">
        <f t="shared" si="62"/>
        <v>42845</v>
      </c>
      <c r="B1329" s="1">
        <f t="shared" si="60"/>
        <v>39195</v>
      </c>
      <c r="C1329">
        <f t="shared" si="61"/>
        <v>0</v>
      </c>
      <c r="D1329" s="17">
        <f>IF(A1329&lt;=Goals!$C$2,Goals!$H$2*Cashflows!$C1329,0)</f>
        <v>0</v>
      </c>
      <c r="E1329" s="17">
        <f>IF(C1329&lt;=Goals!$C$3,Goals!$H$3*Cashflows!$C1329,0)</f>
        <v>0</v>
      </c>
      <c r="F1329" s="17">
        <f>IF(D1329&lt;=Goals!$C$4,Goals!$H$4*Cashflows!$C1329,0)</f>
        <v>0</v>
      </c>
      <c r="G1329" s="17">
        <f>IF(E1329&lt;=Goals!$C$5,Goals!$H$5*Cashflows!$C1329,0)</f>
        <v>0</v>
      </c>
    </row>
    <row r="1330" spans="1:7" x14ac:dyDescent="0.35">
      <c r="A1330" s="1">
        <f t="shared" si="62"/>
        <v>42846</v>
      </c>
      <c r="B1330" s="1">
        <f t="shared" si="60"/>
        <v>39196</v>
      </c>
      <c r="C1330">
        <f t="shared" si="61"/>
        <v>0</v>
      </c>
      <c r="D1330" s="17">
        <f>IF(A1330&lt;=Goals!$C$2,Goals!$H$2*Cashflows!$C1330,0)</f>
        <v>0</v>
      </c>
      <c r="E1330" s="17">
        <f>IF(C1330&lt;=Goals!$C$3,Goals!$H$3*Cashflows!$C1330,0)</f>
        <v>0</v>
      </c>
      <c r="F1330" s="17">
        <f>IF(D1330&lt;=Goals!$C$4,Goals!$H$4*Cashflows!$C1330,0)</f>
        <v>0</v>
      </c>
      <c r="G1330" s="17">
        <f>IF(E1330&lt;=Goals!$C$5,Goals!$H$5*Cashflows!$C1330,0)</f>
        <v>0</v>
      </c>
    </row>
    <row r="1331" spans="1:7" x14ac:dyDescent="0.35">
      <c r="A1331" s="1">
        <f t="shared" si="62"/>
        <v>42847</v>
      </c>
      <c r="B1331" s="1">
        <f t="shared" si="60"/>
        <v>39197</v>
      </c>
      <c r="C1331">
        <f t="shared" si="61"/>
        <v>0</v>
      </c>
      <c r="D1331" s="17">
        <f>IF(A1331&lt;=Goals!$C$2,Goals!$H$2*Cashflows!$C1331,0)</f>
        <v>0</v>
      </c>
      <c r="E1331" s="17">
        <f>IF(C1331&lt;=Goals!$C$3,Goals!$H$3*Cashflows!$C1331,0)</f>
        <v>0</v>
      </c>
      <c r="F1331" s="17">
        <f>IF(D1331&lt;=Goals!$C$4,Goals!$H$4*Cashflows!$C1331,0)</f>
        <v>0</v>
      </c>
      <c r="G1331" s="17">
        <f>IF(E1331&lt;=Goals!$C$5,Goals!$H$5*Cashflows!$C1331,0)</f>
        <v>0</v>
      </c>
    </row>
    <row r="1332" spans="1:7" x14ac:dyDescent="0.35">
      <c r="A1332" s="1">
        <f t="shared" si="62"/>
        <v>42848</v>
      </c>
      <c r="B1332" s="1">
        <f t="shared" si="60"/>
        <v>39198</v>
      </c>
      <c r="C1332">
        <f t="shared" si="61"/>
        <v>0</v>
      </c>
      <c r="D1332" s="17">
        <f>IF(A1332&lt;=Goals!$C$2,Goals!$H$2*Cashflows!$C1332,0)</f>
        <v>0</v>
      </c>
      <c r="E1332" s="17">
        <f>IF(C1332&lt;=Goals!$C$3,Goals!$H$3*Cashflows!$C1332,0)</f>
        <v>0</v>
      </c>
      <c r="F1332" s="17">
        <f>IF(D1332&lt;=Goals!$C$4,Goals!$H$4*Cashflows!$C1332,0)</f>
        <v>0</v>
      </c>
      <c r="G1332" s="17">
        <f>IF(E1332&lt;=Goals!$C$5,Goals!$H$5*Cashflows!$C1332,0)</f>
        <v>0</v>
      </c>
    </row>
    <row r="1333" spans="1:7" x14ac:dyDescent="0.35">
      <c r="A1333" s="1">
        <f t="shared" si="62"/>
        <v>42849</v>
      </c>
      <c r="B1333" s="1">
        <f t="shared" si="60"/>
        <v>39199</v>
      </c>
      <c r="C1333">
        <f t="shared" si="61"/>
        <v>0</v>
      </c>
      <c r="D1333" s="17">
        <f>IF(A1333&lt;=Goals!$C$2,Goals!$H$2*Cashflows!$C1333,0)</f>
        <v>0</v>
      </c>
      <c r="E1333" s="17">
        <f>IF(C1333&lt;=Goals!$C$3,Goals!$H$3*Cashflows!$C1333,0)</f>
        <v>0</v>
      </c>
      <c r="F1333" s="17">
        <f>IF(D1333&lt;=Goals!$C$4,Goals!$H$4*Cashflows!$C1333,0)</f>
        <v>0</v>
      </c>
      <c r="G1333" s="17">
        <f>IF(E1333&lt;=Goals!$C$5,Goals!$H$5*Cashflows!$C1333,0)</f>
        <v>0</v>
      </c>
    </row>
    <row r="1334" spans="1:7" x14ac:dyDescent="0.35">
      <c r="A1334" s="1">
        <f t="shared" si="62"/>
        <v>42850</v>
      </c>
      <c r="B1334" s="1">
        <f t="shared" si="60"/>
        <v>39200</v>
      </c>
      <c r="C1334">
        <f t="shared" si="61"/>
        <v>0</v>
      </c>
      <c r="D1334" s="17">
        <f>IF(A1334&lt;=Goals!$C$2,Goals!$H$2*Cashflows!$C1334,0)</f>
        <v>0</v>
      </c>
      <c r="E1334" s="17">
        <f>IF(C1334&lt;=Goals!$C$3,Goals!$H$3*Cashflows!$C1334,0)</f>
        <v>0</v>
      </c>
      <c r="F1334" s="17">
        <f>IF(D1334&lt;=Goals!$C$4,Goals!$H$4*Cashflows!$C1334,0)</f>
        <v>0</v>
      </c>
      <c r="G1334" s="17">
        <f>IF(E1334&lt;=Goals!$C$5,Goals!$H$5*Cashflows!$C1334,0)</f>
        <v>0</v>
      </c>
    </row>
    <row r="1335" spans="1:7" x14ac:dyDescent="0.35">
      <c r="A1335" s="1">
        <f t="shared" si="62"/>
        <v>42851</v>
      </c>
      <c r="B1335" s="1">
        <f t="shared" si="60"/>
        <v>39201</v>
      </c>
      <c r="C1335">
        <f t="shared" si="61"/>
        <v>0</v>
      </c>
      <c r="D1335" s="17">
        <f>IF(A1335&lt;=Goals!$C$2,Goals!$H$2*Cashflows!$C1335,0)</f>
        <v>0</v>
      </c>
      <c r="E1335" s="17">
        <f>IF(C1335&lt;=Goals!$C$3,Goals!$H$3*Cashflows!$C1335,0)</f>
        <v>0</v>
      </c>
      <c r="F1335" s="17">
        <f>IF(D1335&lt;=Goals!$C$4,Goals!$H$4*Cashflows!$C1335,0)</f>
        <v>0</v>
      </c>
      <c r="G1335" s="17">
        <f>IF(E1335&lt;=Goals!$C$5,Goals!$H$5*Cashflows!$C1335,0)</f>
        <v>0</v>
      </c>
    </row>
    <row r="1336" spans="1:7" x14ac:dyDescent="0.35">
      <c r="A1336" s="1">
        <f t="shared" si="62"/>
        <v>42852</v>
      </c>
      <c r="B1336" s="1">
        <f t="shared" si="60"/>
        <v>39202</v>
      </c>
      <c r="C1336">
        <f t="shared" si="61"/>
        <v>0</v>
      </c>
      <c r="D1336" s="17">
        <f>IF(A1336&lt;=Goals!$C$2,Goals!$H$2*Cashflows!$C1336,0)</f>
        <v>0</v>
      </c>
      <c r="E1336" s="17">
        <f>IF(C1336&lt;=Goals!$C$3,Goals!$H$3*Cashflows!$C1336,0)</f>
        <v>0</v>
      </c>
      <c r="F1336" s="17">
        <f>IF(D1336&lt;=Goals!$C$4,Goals!$H$4*Cashflows!$C1336,0)</f>
        <v>0</v>
      </c>
      <c r="G1336" s="17">
        <f>IF(E1336&lt;=Goals!$C$5,Goals!$H$5*Cashflows!$C1336,0)</f>
        <v>0</v>
      </c>
    </row>
    <row r="1337" spans="1:7" x14ac:dyDescent="0.35">
      <c r="A1337" s="1">
        <f t="shared" si="62"/>
        <v>42853</v>
      </c>
      <c r="B1337" s="1">
        <f t="shared" si="60"/>
        <v>39203</v>
      </c>
      <c r="C1337">
        <f t="shared" si="61"/>
        <v>0</v>
      </c>
      <c r="D1337" s="17">
        <f>IF(A1337&lt;=Goals!$C$2,Goals!$H$2*Cashflows!$C1337,0)</f>
        <v>0</v>
      </c>
      <c r="E1337" s="17">
        <f>IF(C1337&lt;=Goals!$C$3,Goals!$H$3*Cashflows!$C1337,0)</f>
        <v>0</v>
      </c>
      <c r="F1337" s="17">
        <f>IF(D1337&lt;=Goals!$C$4,Goals!$H$4*Cashflows!$C1337,0)</f>
        <v>0</v>
      </c>
      <c r="G1337" s="17">
        <f>IF(E1337&lt;=Goals!$C$5,Goals!$H$5*Cashflows!$C1337,0)</f>
        <v>0</v>
      </c>
    </row>
    <row r="1338" spans="1:7" x14ac:dyDescent="0.35">
      <c r="A1338" s="1">
        <f t="shared" si="62"/>
        <v>42854</v>
      </c>
      <c r="B1338" s="1">
        <f t="shared" si="60"/>
        <v>39204</v>
      </c>
      <c r="C1338">
        <f t="shared" si="61"/>
        <v>0</v>
      </c>
      <c r="D1338" s="17">
        <f>IF(A1338&lt;=Goals!$C$2,Goals!$H$2*Cashflows!$C1338,0)</f>
        <v>0</v>
      </c>
      <c r="E1338" s="17">
        <f>IF(C1338&lt;=Goals!$C$3,Goals!$H$3*Cashflows!$C1338,0)</f>
        <v>0</v>
      </c>
      <c r="F1338" s="17">
        <f>IF(D1338&lt;=Goals!$C$4,Goals!$H$4*Cashflows!$C1338,0)</f>
        <v>0</v>
      </c>
      <c r="G1338" s="17">
        <f>IF(E1338&lt;=Goals!$C$5,Goals!$H$5*Cashflows!$C1338,0)</f>
        <v>0</v>
      </c>
    </row>
    <row r="1339" spans="1:7" x14ac:dyDescent="0.35">
      <c r="A1339" s="1">
        <f t="shared" si="62"/>
        <v>42855</v>
      </c>
      <c r="B1339" s="1">
        <f t="shared" si="60"/>
        <v>39205</v>
      </c>
      <c r="C1339">
        <f t="shared" si="61"/>
        <v>0</v>
      </c>
      <c r="D1339" s="17">
        <f>IF(A1339&lt;=Goals!$C$2,Goals!$H$2*Cashflows!$C1339,0)</f>
        <v>0</v>
      </c>
      <c r="E1339" s="17">
        <f>IF(C1339&lt;=Goals!$C$3,Goals!$H$3*Cashflows!$C1339,0)</f>
        <v>0</v>
      </c>
      <c r="F1339" s="17">
        <f>IF(D1339&lt;=Goals!$C$4,Goals!$H$4*Cashflows!$C1339,0)</f>
        <v>0</v>
      </c>
      <c r="G1339" s="17">
        <f>IF(E1339&lt;=Goals!$C$5,Goals!$H$5*Cashflows!$C1339,0)</f>
        <v>0</v>
      </c>
    </row>
    <row r="1340" spans="1:7" x14ac:dyDescent="0.35">
      <c r="A1340" s="1">
        <f t="shared" si="62"/>
        <v>42856</v>
      </c>
      <c r="B1340" s="1">
        <f t="shared" si="60"/>
        <v>39206</v>
      </c>
      <c r="C1340">
        <f t="shared" si="61"/>
        <v>1</v>
      </c>
      <c r="D1340" s="17">
        <f>IF(A1340&lt;=Goals!$C$2,Goals!$H$2*Cashflows!$C1340,0)</f>
        <v>0</v>
      </c>
      <c r="E1340" s="17">
        <f>IF(C1340&lt;=Goals!$C$3,Goals!$H$3*Cashflows!$C1340,0)</f>
        <v>22007.023580692319</v>
      </c>
      <c r="F1340" s="17">
        <f>IF(D1340&lt;=Goals!$C$4,Goals!$H$4*Cashflows!$C1340,0)</f>
        <v>25744.727835775411</v>
      </c>
      <c r="G1340" s="17">
        <f>IF(E1340&lt;=Goals!$C$5,Goals!$H$5*Cashflows!$C1340,0)</f>
        <v>3109.7089690514217</v>
      </c>
    </row>
    <row r="1341" spans="1:7" x14ac:dyDescent="0.35">
      <c r="A1341" s="1">
        <f t="shared" si="62"/>
        <v>42857</v>
      </c>
      <c r="B1341" s="1">
        <f t="shared" si="60"/>
        <v>39207</v>
      </c>
      <c r="C1341">
        <f t="shared" si="61"/>
        <v>0</v>
      </c>
      <c r="D1341" s="17">
        <f>IF(A1341&lt;=Goals!$C$2,Goals!$H$2*Cashflows!$C1341,0)</f>
        <v>0</v>
      </c>
      <c r="E1341" s="17">
        <f>IF(C1341&lt;=Goals!$C$3,Goals!$H$3*Cashflows!$C1341,0)</f>
        <v>0</v>
      </c>
      <c r="F1341" s="17">
        <f>IF(D1341&lt;=Goals!$C$4,Goals!$H$4*Cashflows!$C1341,0)</f>
        <v>0</v>
      </c>
      <c r="G1341" s="17">
        <f>IF(E1341&lt;=Goals!$C$5,Goals!$H$5*Cashflows!$C1341,0)</f>
        <v>0</v>
      </c>
    </row>
    <row r="1342" spans="1:7" x14ac:dyDescent="0.35">
      <c r="A1342" s="1">
        <f t="shared" si="62"/>
        <v>42858</v>
      </c>
      <c r="B1342" s="1">
        <f t="shared" si="60"/>
        <v>39208</v>
      </c>
      <c r="C1342">
        <f t="shared" si="61"/>
        <v>0</v>
      </c>
      <c r="D1342" s="17">
        <f>IF(A1342&lt;=Goals!$C$2,Goals!$H$2*Cashflows!$C1342,0)</f>
        <v>0</v>
      </c>
      <c r="E1342" s="17">
        <f>IF(C1342&lt;=Goals!$C$3,Goals!$H$3*Cashflows!$C1342,0)</f>
        <v>0</v>
      </c>
      <c r="F1342" s="17">
        <f>IF(D1342&lt;=Goals!$C$4,Goals!$H$4*Cashflows!$C1342,0)</f>
        <v>0</v>
      </c>
      <c r="G1342" s="17">
        <f>IF(E1342&lt;=Goals!$C$5,Goals!$H$5*Cashflows!$C1342,0)</f>
        <v>0</v>
      </c>
    </row>
    <row r="1343" spans="1:7" x14ac:dyDescent="0.35">
      <c r="A1343" s="1">
        <f t="shared" si="62"/>
        <v>42859</v>
      </c>
      <c r="B1343" s="1">
        <f t="shared" si="60"/>
        <v>39209</v>
      </c>
      <c r="C1343">
        <f t="shared" si="61"/>
        <v>0</v>
      </c>
      <c r="D1343" s="17">
        <f>IF(A1343&lt;=Goals!$C$2,Goals!$H$2*Cashflows!$C1343,0)</f>
        <v>0</v>
      </c>
      <c r="E1343" s="17">
        <f>IF(C1343&lt;=Goals!$C$3,Goals!$H$3*Cashflows!$C1343,0)</f>
        <v>0</v>
      </c>
      <c r="F1343" s="17">
        <f>IF(D1343&lt;=Goals!$C$4,Goals!$H$4*Cashflows!$C1343,0)</f>
        <v>0</v>
      </c>
      <c r="G1343" s="17">
        <f>IF(E1343&lt;=Goals!$C$5,Goals!$H$5*Cashflows!$C1343,0)</f>
        <v>0</v>
      </c>
    </row>
    <row r="1344" spans="1:7" x14ac:dyDescent="0.35">
      <c r="A1344" s="1">
        <f t="shared" si="62"/>
        <v>42860</v>
      </c>
      <c r="B1344" s="1">
        <f t="shared" si="60"/>
        <v>39210</v>
      </c>
      <c r="C1344">
        <f t="shared" si="61"/>
        <v>0</v>
      </c>
      <c r="D1344" s="17">
        <f>IF(A1344&lt;=Goals!$C$2,Goals!$H$2*Cashflows!$C1344,0)</f>
        <v>0</v>
      </c>
      <c r="E1344" s="17">
        <f>IF(C1344&lt;=Goals!$C$3,Goals!$H$3*Cashflows!$C1344,0)</f>
        <v>0</v>
      </c>
      <c r="F1344" s="17">
        <f>IF(D1344&lt;=Goals!$C$4,Goals!$H$4*Cashflows!$C1344,0)</f>
        <v>0</v>
      </c>
      <c r="G1344" s="17">
        <f>IF(E1344&lt;=Goals!$C$5,Goals!$H$5*Cashflows!$C1344,0)</f>
        <v>0</v>
      </c>
    </row>
    <row r="1345" spans="1:7" x14ac:dyDescent="0.35">
      <c r="A1345" s="1">
        <f t="shared" si="62"/>
        <v>42861</v>
      </c>
      <c r="B1345" s="1">
        <f t="shared" si="60"/>
        <v>39211</v>
      </c>
      <c r="C1345">
        <f t="shared" si="61"/>
        <v>0</v>
      </c>
      <c r="D1345" s="17">
        <f>IF(A1345&lt;=Goals!$C$2,Goals!$H$2*Cashflows!$C1345,0)</f>
        <v>0</v>
      </c>
      <c r="E1345" s="17">
        <f>IF(C1345&lt;=Goals!$C$3,Goals!$H$3*Cashflows!$C1345,0)</f>
        <v>0</v>
      </c>
      <c r="F1345" s="17">
        <f>IF(D1345&lt;=Goals!$C$4,Goals!$H$4*Cashflows!$C1345,0)</f>
        <v>0</v>
      </c>
      <c r="G1345" s="17">
        <f>IF(E1345&lt;=Goals!$C$5,Goals!$H$5*Cashflows!$C1345,0)</f>
        <v>0</v>
      </c>
    </row>
    <row r="1346" spans="1:7" x14ac:dyDescent="0.35">
      <c r="A1346" s="1">
        <f t="shared" si="62"/>
        <v>42862</v>
      </c>
      <c r="B1346" s="1">
        <f t="shared" ref="B1346:B1409" si="63">A1346-(lookback_years*365)</f>
        <v>39212</v>
      </c>
      <c r="C1346">
        <f t="shared" si="61"/>
        <v>0</v>
      </c>
      <c r="D1346" s="17">
        <f>IF(A1346&lt;=Goals!$C$2,Goals!$H$2*Cashflows!$C1346,0)</f>
        <v>0</v>
      </c>
      <c r="E1346" s="17">
        <f>IF(C1346&lt;=Goals!$C$3,Goals!$H$3*Cashflows!$C1346,0)</f>
        <v>0</v>
      </c>
      <c r="F1346" s="17">
        <f>IF(D1346&lt;=Goals!$C$4,Goals!$H$4*Cashflows!$C1346,0)</f>
        <v>0</v>
      </c>
      <c r="G1346" s="17">
        <f>IF(E1346&lt;=Goals!$C$5,Goals!$H$5*Cashflows!$C1346,0)</f>
        <v>0</v>
      </c>
    </row>
    <row r="1347" spans="1:7" x14ac:dyDescent="0.35">
      <c r="A1347" s="1">
        <f t="shared" si="62"/>
        <v>42863</v>
      </c>
      <c r="B1347" s="1">
        <f t="shared" si="63"/>
        <v>39213</v>
      </c>
      <c r="C1347">
        <f t="shared" ref="C1347:C1410" si="64">IF(DAY(A1347)=1,1,0)</f>
        <v>0</v>
      </c>
      <c r="D1347" s="17">
        <f>IF(A1347&lt;=Goals!$C$2,Goals!$H$2*Cashflows!$C1347,0)</f>
        <v>0</v>
      </c>
      <c r="E1347" s="17">
        <f>IF(C1347&lt;=Goals!$C$3,Goals!$H$3*Cashflows!$C1347,0)</f>
        <v>0</v>
      </c>
      <c r="F1347" s="17">
        <f>IF(D1347&lt;=Goals!$C$4,Goals!$H$4*Cashflows!$C1347,0)</f>
        <v>0</v>
      </c>
      <c r="G1347" s="17">
        <f>IF(E1347&lt;=Goals!$C$5,Goals!$H$5*Cashflows!$C1347,0)</f>
        <v>0</v>
      </c>
    </row>
    <row r="1348" spans="1:7" x14ac:dyDescent="0.35">
      <c r="A1348" s="1">
        <f t="shared" ref="A1348:A1411" si="65">A1347+1</f>
        <v>42864</v>
      </c>
      <c r="B1348" s="1">
        <f t="shared" si="63"/>
        <v>39214</v>
      </c>
      <c r="C1348">
        <f t="shared" si="64"/>
        <v>0</v>
      </c>
      <c r="D1348" s="17">
        <f>IF(A1348&lt;=Goals!$C$2,Goals!$H$2*Cashflows!$C1348,0)</f>
        <v>0</v>
      </c>
      <c r="E1348" s="17">
        <f>IF(C1348&lt;=Goals!$C$3,Goals!$H$3*Cashflows!$C1348,0)</f>
        <v>0</v>
      </c>
      <c r="F1348" s="17">
        <f>IF(D1348&lt;=Goals!$C$4,Goals!$H$4*Cashflows!$C1348,0)</f>
        <v>0</v>
      </c>
      <c r="G1348" s="17">
        <f>IF(E1348&lt;=Goals!$C$5,Goals!$H$5*Cashflows!$C1348,0)</f>
        <v>0</v>
      </c>
    </row>
    <row r="1349" spans="1:7" x14ac:dyDescent="0.35">
      <c r="A1349" s="1">
        <f t="shared" si="65"/>
        <v>42865</v>
      </c>
      <c r="B1349" s="1">
        <f t="shared" si="63"/>
        <v>39215</v>
      </c>
      <c r="C1349">
        <f t="shared" si="64"/>
        <v>0</v>
      </c>
      <c r="D1349" s="17">
        <f>IF(A1349&lt;=Goals!$C$2,Goals!$H$2*Cashflows!$C1349,0)</f>
        <v>0</v>
      </c>
      <c r="E1349" s="17">
        <f>IF(C1349&lt;=Goals!$C$3,Goals!$H$3*Cashflows!$C1349,0)</f>
        <v>0</v>
      </c>
      <c r="F1349" s="17">
        <f>IF(D1349&lt;=Goals!$C$4,Goals!$H$4*Cashflows!$C1349,0)</f>
        <v>0</v>
      </c>
      <c r="G1349" s="17">
        <f>IF(E1349&lt;=Goals!$C$5,Goals!$H$5*Cashflows!$C1349,0)</f>
        <v>0</v>
      </c>
    </row>
    <row r="1350" spans="1:7" x14ac:dyDescent="0.35">
      <c r="A1350" s="1">
        <f t="shared" si="65"/>
        <v>42866</v>
      </c>
      <c r="B1350" s="1">
        <f t="shared" si="63"/>
        <v>39216</v>
      </c>
      <c r="C1350">
        <f t="shared" si="64"/>
        <v>0</v>
      </c>
      <c r="D1350" s="17">
        <f>IF(A1350&lt;=Goals!$C$2,Goals!$H$2*Cashflows!$C1350,0)</f>
        <v>0</v>
      </c>
      <c r="E1350" s="17">
        <f>IF(C1350&lt;=Goals!$C$3,Goals!$H$3*Cashflows!$C1350,0)</f>
        <v>0</v>
      </c>
      <c r="F1350" s="17">
        <f>IF(D1350&lt;=Goals!$C$4,Goals!$H$4*Cashflows!$C1350,0)</f>
        <v>0</v>
      </c>
      <c r="G1350" s="17">
        <f>IF(E1350&lt;=Goals!$C$5,Goals!$H$5*Cashflows!$C1350,0)</f>
        <v>0</v>
      </c>
    </row>
    <row r="1351" spans="1:7" x14ac:dyDescent="0.35">
      <c r="A1351" s="1">
        <f t="shared" si="65"/>
        <v>42867</v>
      </c>
      <c r="B1351" s="1">
        <f t="shared" si="63"/>
        <v>39217</v>
      </c>
      <c r="C1351">
        <f t="shared" si="64"/>
        <v>0</v>
      </c>
      <c r="D1351" s="17">
        <f>IF(A1351&lt;=Goals!$C$2,Goals!$H$2*Cashflows!$C1351,0)</f>
        <v>0</v>
      </c>
      <c r="E1351" s="17">
        <f>IF(C1351&lt;=Goals!$C$3,Goals!$H$3*Cashflows!$C1351,0)</f>
        <v>0</v>
      </c>
      <c r="F1351" s="17">
        <f>IF(D1351&lt;=Goals!$C$4,Goals!$H$4*Cashflows!$C1351,0)</f>
        <v>0</v>
      </c>
      <c r="G1351" s="17">
        <f>IF(E1351&lt;=Goals!$C$5,Goals!$H$5*Cashflows!$C1351,0)</f>
        <v>0</v>
      </c>
    </row>
    <row r="1352" spans="1:7" x14ac:dyDescent="0.35">
      <c r="A1352" s="1">
        <f t="shared" si="65"/>
        <v>42868</v>
      </c>
      <c r="B1352" s="1">
        <f t="shared" si="63"/>
        <v>39218</v>
      </c>
      <c r="C1352">
        <f t="shared" si="64"/>
        <v>0</v>
      </c>
      <c r="D1352" s="17">
        <f>IF(A1352&lt;=Goals!$C$2,Goals!$H$2*Cashflows!$C1352,0)</f>
        <v>0</v>
      </c>
      <c r="E1352" s="17">
        <f>IF(C1352&lt;=Goals!$C$3,Goals!$H$3*Cashflows!$C1352,0)</f>
        <v>0</v>
      </c>
      <c r="F1352" s="17">
        <f>IF(D1352&lt;=Goals!$C$4,Goals!$H$4*Cashflows!$C1352,0)</f>
        <v>0</v>
      </c>
      <c r="G1352" s="17">
        <f>IF(E1352&lt;=Goals!$C$5,Goals!$H$5*Cashflows!$C1352,0)</f>
        <v>0</v>
      </c>
    </row>
    <row r="1353" spans="1:7" x14ac:dyDescent="0.35">
      <c r="A1353" s="1">
        <f t="shared" si="65"/>
        <v>42869</v>
      </c>
      <c r="B1353" s="1">
        <f t="shared" si="63"/>
        <v>39219</v>
      </c>
      <c r="C1353">
        <f t="shared" si="64"/>
        <v>0</v>
      </c>
      <c r="D1353" s="17">
        <f>IF(A1353&lt;=Goals!$C$2,Goals!$H$2*Cashflows!$C1353,0)</f>
        <v>0</v>
      </c>
      <c r="E1353" s="17">
        <f>IF(C1353&lt;=Goals!$C$3,Goals!$H$3*Cashflows!$C1353,0)</f>
        <v>0</v>
      </c>
      <c r="F1353" s="17">
        <f>IF(D1353&lt;=Goals!$C$4,Goals!$H$4*Cashflows!$C1353,0)</f>
        <v>0</v>
      </c>
      <c r="G1353" s="17">
        <f>IF(E1353&lt;=Goals!$C$5,Goals!$H$5*Cashflows!$C1353,0)</f>
        <v>0</v>
      </c>
    </row>
    <row r="1354" spans="1:7" x14ac:dyDescent="0.35">
      <c r="A1354" s="1">
        <f t="shared" si="65"/>
        <v>42870</v>
      </c>
      <c r="B1354" s="1">
        <f t="shared" si="63"/>
        <v>39220</v>
      </c>
      <c r="C1354">
        <f t="shared" si="64"/>
        <v>0</v>
      </c>
      <c r="D1354" s="17">
        <f>IF(A1354&lt;=Goals!$C$2,Goals!$H$2*Cashflows!$C1354,0)</f>
        <v>0</v>
      </c>
      <c r="E1354" s="17">
        <f>IF(C1354&lt;=Goals!$C$3,Goals!$H$3*Cashflows!$C1354,0)</f>
        <v>0</v>
      </c>
      <c r="F1354" s="17">
        <f>IF(D1354&lt;=Goals!$C$4,Goals!$H$4*Cashflows!$C1354,0)</f>
        <v>0</v>
      </c>
      <c r="G1354" s="17">
        <f>IF(E1354&lt;=Goals!$C$5,Goals!$H$5*Cashflows!$C1354,0)</f>
        <v>0</v>
      </c>
    </row>
    <row r="1355" spans="1:7" x14ac:dyDescent="0.35">
      <c r="A1355" s="1">
        <f t="shared" si="65"/>
        <v>42871</v>
      </c>
      <c r="B1355" s="1">
        <f t="shared" si="63"/>
        <v>39221</v>
      </c>
      <c r="C1355">
        <f t="shared" si="64"/>
        <v>0</v>
      </c>
      <c r="D1355" s="17">
        <f>IF(A1355&lt;=Goals!$C$2,Goals!$H$2*Cashflows!$C1355,0)</f>
        <v>0</v>
      </c>
      <c r="E1355" s="17">
        <f>IF(C1355&lt;=Goals!$C$3,Goals!$H$3*Cashflows!$C1355,0)</f>
        <v>0</v>
      </c>
      <c r="F1355" s="17">
        <f>IF(D1355&lt;=Goals!$C$4,Goals!$H$4*Cashflows!$C1355,0)</f>
        <v>0</v>
      </c>
      <c r="G1355" s="17">
        <f>IF(E1355&lt;=Goals!$C$5,Goals!$H$5*Cashflows!$C1355,0)</f>
        <v>0</v>
      </c>
    </row>
    <row r="1356" spans="1:7" x14ac:dyDescent="0.35">
      <c r="A1356" s="1">
        <f t="shared" si="65"/>
        <v>42872</v>
      </c>
      <c r="B1356" s="1">
        <f t="shared" si="63"/>
        <v>39222</v>
      </c>
      <c r="C1356">
        <f t="shared" si="64"/>
        <v>0</v>
      </c>
      <c r="D1356" s="17">
        <f>IF(A1356&lt;=Goals!$C$2,Goals!$H$2*Cashflows!$C1356,0)</f>
        <v>0</v>
      </c>
      <c r="E1356" s="17">
        <f>IF(C1356&lt;=Goals!$C$3,Goals!$H$3*Cashflows!$C1356,0)</f>
        <v>0</v>
      </c>
      <c r="F1356" s="17">
        <f>IF(D1356&lt;=Goals!$C$4,Goals!$H$4*Cashflows!$C1356,0)</f>
        <v>0</v>
      </c>
      <c r="G1356" s="17">
        <f>IF(E1356&lt;=Goals!$C$5,Goals!$H$5*Cashflows!$C1356,0)</f>
        <v>0</v>
      </c>
    </row>
    <row r="1357" spans="1:7" x14ac:dyDescent="0.35">
      <c r="A1357" s="1">
        <f t="shared" si="65"/>
        <v>42873</v>
      </c>
      <c r="B1357" s="1">
        <f t="shared" si="63"/>
        <v>39223</v>
      </c>
      <c r="C1357">
        <f t="shared" si="64"/>
        <v>0</v>
      </c>
      <c r="D1357" s="17">
        <f>IF(A1357&lt;=Goals!$C$2,Goals!$H$2*Cashflows!$C1357,0)</f>
        <v>0</v>
      </c>
      <c r="E1357" s="17">
        <f>IF(C1357&lt;=Goals!$C$3,Goals!$H$3*Cashflows!$C1357,0)</f>
        <v>0</v>
      </c>
      <c r="F1357" s="17">
        <f>IF(D1357&lt;=Goals!$C$4,Goals!$H$4*Cashflows!$C1357,0)</f>
        <v>0</v>
      </c>
      <c r="G1357" s="17">
        <f>IF(E1357&lt;=Goals!$C$5,Goals!$H$5*Cashflows!$C1357,0)</f>
        <v>0</v>
      </c>
    </row>
    <row r="1358" spans="1:7" x14ac:dyDescent="0.35">
      <c r="A1358" s="1">
        <f t="shared" si="65"/>
        <v>42874</v>
      </c>
      <c r="B1358" s="1">
        <f t="shared" si="63"/>
        <v>39224</v>
      </c>
      <c r="C1358">
        <f t="shared" si="64"/>
        <v>0</v>
      </c>
      <c r="D1358" s="17">
        <f>IF(A1358&lt;=Goals!$C$2,Goals!$H$2*Cashflows!$C1358,0)</f>
        <v>0</v>
      </c>
      <c r="E1358" s="17">
        <f>IF(C1358&lt;=Goals!$C$3,Goals!$H$3*Cashflows!$C1358,0)</f>
        <v>0</v>
      </c>
      <c r="F1358" s="17">
        <f>IF(D1358&lt;=Goals!$C$4,Goals!$H$4*Cashflows!$C1358,0)</f>
        <v>0</v>
      </c>
      <c r="G1358" s="17">
        <f>IF(E1358&lt;=Goals!$C$5,Goals!$H$5*Cashflows!$C1358,0)</f>
        <v>0</v>
      </c>
    </row>
    <row r="1359" spans="1:7" x14ac:dyDescent="0.35">
      <c r="A1359" s="1">
        <f t="shared" si="65"/>
        <v>42875</v>
      </c>
      <c r="B1359" s="1">
        <f t="shared" si="63"/>
        <v>39225</v>
      </c>
      <c r="C1359">
        <f t="shared" si="64"/>
        <v>0</v>
      </c>
      <c r="D1359" s="17">
        <f>IF(A1359&lt;=Goals!$C$2,Goals!$H$2*Cashflows!$C1359,0)</f>
        <v>0</v>
      </c>
      <c r="E1359" s="17">
        <f>IF(C1359&lt;=Goals!$C$3,Goals!$H$3*Cashflows!$C1359,0)</f>
        <v>0</v>
      </c>
      <c r="F1359" s="17">
        <f>IF(D1359&lt;=Goals!$C$4,Goals!$H$4*Cashflows!$C1359,0)</f>
        <v>0</v>
      </c>
      <c r="G1359" s="17">
        <f>IF(E1359&lt;=Goals!$C$5,Goals!$H$5*Cashflows!$C1359,0)</f>
        <v>0</v>
      </c>
    </row>
    <row r="1360" spans="1:7" x14ac:dyDescent="0.35">
      <c r="A1360" s="1">
        <f t="shared" si="65"/>
        <v>42876</v>
      </c>
      <c r="B1360" s="1">
        <f t="shared" si="63"/>
        <v>39226</v>
      </c>
      <c r="C1360">
        <f t="shared" si="64"/>
        <v>0</v>
      </c>
      <c r="D1360" s="17">
        <f>IF(A1360&lt;=Goals!$C$2,Goals!$H$2*Cashflows!$C1360,0)</f>
        <v>0</v>
      </c>
      <c r="E1360" s="17">
        <f>IF(C1360&lt;=Goals!$C$3,Goals!$H$3*Cashflows!$C1360,0)</f>
        <v>0</v>
      </c>
      <c r="F1360" s="17">
        <f>IF(D1360&lt;=Goals!$C$4,Goals!$H$4*Cashflows!$C1360,0)</f>
        <v>0</v>
      </c>
      <c r="G1360" s="17">
        <f>IF(E1360&lt;=Goals!$C$5,Goals!$H$5*Cashflows!$C1360,0)</f>
        <v>0</v>
      </c>
    </row>
    <row r="1361" spans="1:7" x14ac:dyDescent="0.35">
      <c r="A1361" s="1">
        <f t="shared" si="65"/>
        <v>42877</v>
      </c>
      <c r="B1361" s="1">
        <f t="shared" si="63"/>
        <v>39227</v>
      </c>
      <c r="C1361">
        <f t="shared" si="64"/>
        <v>0</v>
      </c>
      <c r="D1361" s="17">
        <f>IF(A1361&lt;=Goals!$C$2,Goals!$H$2*Cashflows!$C1361,0)</f>
        <v>0</v>
      </c>
      <c r="E1361" s="17">
        <f>IF(C1361&lt;=Goals!$C$3,Goals!$H$3*Cashflows!$C1361,0)</f>
        <v>0</v>
      </c>
      <c r="F1361" s="17">
        <f>IF(D1361&lt;=Goals!$C$4,Goals!$H$4*Cashflows!$C1361,0)</f>
        <v>0</v>
      </c>
      <c r="G1361" s="17">
        <f>IF(E1361&lt;=Goals!$C$5,Goals!$H$5*Cashflows!$C1361,0)</f>
        <v>0</v>
      </c>
    </row>
    <row r="1362" spans="1:7" x14ac:dyDescent="0.35">
      <c r="A1362" s="1">
        <f t="shared" si="65"/>
        <v>42878</v>
      </c>
      <c r="B1362" s="1">
        <f t="shared" si="63"/>
        <v>39228</v>
      </c>
      <c r="C1362">
        <f t="shared" si="64"/>
        <v>0</v>
      </c>
      <c r="D1362" s="17">
        <f>IF(A1362&lt;=Goals!$C$2,Goals!$H$2*Cashflows!$C1362,0)</f>
        <v>0</v>
      </c>
      <c r="E1362" s="17">
        <f>IF(C1362&lt;=Goals!$C$3,Goals!$H$3*Cashflows!$C1362,0)</f>
        <v>0</v>
      </c>
      <c r="F1362" s="17">
        <f>IF(D1362&lt;=Goals!$C$4,Goals!$H$4*Cashflows!$C1362,0)</f>
        <v>0</v>
      </c>
      <c r="G1362" s="17">
        <f>IF(E1362&lt;=Goals!$C$5,Goals!$H$5*Cashflows!$C1362,0)</f>
        <v>0</v>
      </c>
    </row>
    <row r="1363" spans="1:7" x14ac:dyDescent="0.35">
      <c r="A1363" s="1">
        <f t="shared" si="65"/>
        <v>42879</v>
      </c>
      <c r="B1363" s="1">
        <f t="shared" si="63"/>
        <v>39229</v>
      </c>
      <c r="C1363">
        <f t="shared" si="64"/>
        <v>0</v>
      </c>
      <c r="D1363" s="17">
        <f>IF(A1363&lt;=Goals!$C$2,Goals!$H$2*Cashflows!$C1363,0)</f>
        <v>0</v>
      </c>
      <c r="E1363" s="17">
        <f>IF(C1363&lt;=Goals!$C$3,Goals!$H$3*Cashflows!$C1363,0)</f>
        <v>0</v>
      </c>
      <c r="F1363" s="17">
        <f>IF(D1363&lt;=Goals!$C$4,Goals!$H$4*Cashflows!$C1363,0)</f>
        <v>0</v>
      </c>
      <c r="G1363" s="17">
        <f>IF(E1363&lt;=Goals!$C$5,Goals!$H$5*Cashflows!$C1363,0)</f>
        <v>0</v>
      </c>
    </row>
    <row r="1364" spans="1:7" x14ac:dyDescent="0.35">
      <c r="A1364" s="1">
        <f t="shared" si="65"/>
        <v>42880</v>
      </c>
      <c r="B1364" s="1">
        <f t="shared" si="63"/>
        <v>39230</v>
      </c>
      <c r="C1364">
        <f t="shared" si="64"/>
        <v>0</v>
      </c>
      <c r="D1364" s="17">
        <f>IF(A1364&lt;=Goals!$C$2,Goals!$H$2*Cashflows!$C1364,0)</f>
        <v>0</v>
      </c>
      <c r="E1364" s="17">
        <f>IF(C1364&lt;=Goals!$C$3,Goals!$H$3*Cashflows!$C1364,0)</f>
        <v>0</v>
      </c>
      <c r="F1364" s="17">
        <f>IF(D1364&lt;=Goals!$C$4,Goals!$H$4*Cashflows!$C1364,0)</f>
        <v>0</v>
      </c>
      <c r="G1364" s="17">
        <f>IF(E1364&lt;=Goals!$C$5,Goals!$H$5*Cashflows!$C1364,0)</f>
        <v>0</v>
      </c>
    </row>
    <row r="1365" spans="1:7" x14ac:dyDescent="0.35">
      <c r="A1365" s="1">
        <f t="shared" si="65"/>
        <v>42881</v>
      </c>
      <c r="B1365" s="1">
        <f t="shared" si="63"/>
        <v>39231</v>
      </c>
      <c r="C1365">
        <f t="shared" si="64"/>
        <v>0</v>
      </c>
      <c r="D1365" s="17">
        <f>IF(A1365&lt;=Goals!$C$2,Goals!$H$2*Cashflows!$C1365,0)</f>
        <v>0</v>
      </c>
      <c r="E1365" s="17">
        <f>IF(C1365&lt;=Goals!$C$3,Goals!$H$3*Cashflows!$C1365,0)</f>
        <v>0</v>
      </c>
      <c r="F1365" s="17">
        <f>IF(D1365&lt;=Goals!$C$4,Goals!$H$4*Cashflows!$C1365,0)</f>
        <v>0</v>
      </c>
      <c r="G1365" s="17">
        <f>IF(E1365&lt;=Goals!$C$5,Goals!$H$5*Cashflows!$C1365,0)</f>
        <v>0</v>
      </c>
    </row>
    <row r="1366" spans="1:7" x14ac:dyDescent="0.35">
      <c r="A1366" s="1">
        <f t="shared" si="65"/>
        <v>42882</v>
      </c>
      <c r="B1366" s="1">
        <f t="shared" si="63"/>
        <v>39232</v>
      </c>
      <c r="C1366">
        <f t="shared" si="64"/>
        <v>0</v>
      </c>
      <c r="D1366" s="17">
        <f>IF(A1366&lt;=Goals!$C$2,Goals!$H$2*Cashflows!$C1366,0)</f>
        <v>0</v>
      </c>
      <c r="E1366" s="17">
        <f>IF(C1366&lt;=Goals!$C$3,Goals!$H$3*Cashflows!$C1366,0)</f>
        <v>0</v>
      </c>
      <c r="F1366" s="17">
        <f>IF(D1366&lt;=Goals!$C$4,Goals!$H$4*Cashflows!$C1366,0)</f>
        <v>0</v>
      </c>
      <c r="G1366" s="17">
        <f>IF(E1366&lt;=Goals!$C$5,Goals!$H$5*Cashflows!$C1366,0)</f>
        <v>0</v>
      </c>
    </row>
    <row r="1367" spans="1:7" x14ac:dyDescent="0.35">
      <c r="A1367" s="1">
        <f t="shared" si="65"/>
        <v>42883</v>
      </c>
      <c r="B1367" s="1">
        <f t="shared" si="63"/>
        <v>39233</v>
      </c>
      <c r="C1367">
        <f t="shared" si="64"/>
        <v>0</v>
      </c>
      <c r="D1367" s="17">
        <f>IF(A1367&lt;=Goals!$C$2,Goals!$H$2*Cashflows!$C1367,0)</f>
        <v>0</v>
      </c>
      <c r="E1367" s="17">
        <f>IF(C1367&lt;=Goals!$C$3,Goals!$H$3*Cashflows!$C1367,0)</f>
        <v>0</v>
      </c>
      <c r="F1367" s="17">
        <f>IF(D1367&lt;=Goals!$C$4,Goals!$H$4*Cashflows!$C1367,0)</f>
        <v>0</v>
      </c>
      <c r="G1367" s="17">
        <f>IF(E1367&lt;=Goals!$C$5,Goals!$H$5*Cashflows!$C1367,0)</f>
        <v>0</v>
      </c>
    </row>
    <row r="1368" spans="1:7" x14ac:dyDescent="0.35">
      <c r="A1368" s="1">
        <f t="shared" si="65"/>
        <v>42884</v>
      </c>
      <c r="B1368" s="1">
        <f t="shared" si="63"/>
        <v>39234</v>
      </c>
      <c r="C1368">
        <f t="shared" si="64"/>
        <v>0</v>
      </c>
      <c r="D1368" s="17">
        <f>IF(A1368&lt;=Goals!$C$2,Goals!$H$2*Cashflows!$C1368,0)</f>
        <v>0</v>
      </c>
      <c r="E1368" s="17">
        <f>IF(C1368&lt;=Goals!$C$3,Goals!$H$3*Cashflows!$C1368,0)</f>
        <v>0</v>
      </c>
      <c r="F1368" s="17">
        <f>IF(D1368&lt;=Goals!$C$4,Goals!$H$4*Cashflows!$C1368,0)</f>
        <v>0</v>
      </c>
      <c r="G1368" s="17">
        <f>IF(E1368&lt;=Goals!$C$5,Goals!$H$5*Cashflows!$C1368,0)</f>
        <v>0</v>
      </c>
    </row>
    <row r="1369" spans="1:7" x14ac:dyDescent="0.35">
      <c r="A1369" s="1">
        <f t="shared" si="65"/>
        <v>42885</v>
      </c>
      <c r="B1369" s="1">
        <f t="shared" si="63"/>
        <v>39235</v>
      </c>
      <c r="C1369">
        <f t="shared" si="64"/>
        <v>0</v>
      </c>
      <c r="D1369" s="17">
        <f>IF(A1369&lt;=Goals!$C$2,Goals!$H$2*Cashflows!$C1369,0)</f>
        <v>0</v>
      </c>
      <c r="E1369" s="17">
        <f>IF(C1369&lt;=Goals!$C$3,Goals!$H$3*Cashflows!$C1369,0)</f>
        <v>0</v>
      </c>
      <c r="F1369" s="17">
        <f>IF(D1369&lt;=Goals!$C$4,Goals!$H$4*Cashflows!$C1369,0)</f>
        <v>0</v>
      </c>
      <c r="G1369" s="17">
        <f>IF(E1369&lt;=Goals!$C$5,Goals!$H$5*Cashflows!$C1369,0)</f>
        <v>0</v>
      </c>
    </row>
    <row r="1370" spans="1:7" x14ac:dyDescent="0.35">
      <c r="A1370" s="1">
        <f t="shared" si="65"/>
        <v>42886</v>
      </c>
      <c r="B1370" s="1">
        <f t="shared" si="63"/>
        <v>39236</v>
      </c>
      <c r="C1370">
        <f t="shared" si="64"/>
        <v>0</v>
      </c>
      <c r="D1370" s="17">
        <f>IF(A1370&lt;=Goals!$C$2,Goals!$H$2*Cashflows!$C1370,0)</f>
        <v>0</v>
      </c>
      <c r="E1370" s="17">
        <f>IF(C1370&lt;=Goals!$C$3,Goals!$H$3*Cashflows!$C1370,0)</f>
        <v>0</v>
      </c>
      <c r="F1370" s="17">
        <f>IF(D1370&lt;=Goals!$C$4,Goals!$H$4*Cashflows!$C1370,0)</f>
        <v>0</v>
      </c>
      <c r="G1370" s="17">
        <f>IF(E1370&lt;=Goals!$C$5,Goals!$H$5*Cashflows!$C1370,0)</f>
        <v>0</v>
      </c>
    </row>
    <row r="1371" spans="1:7" x14ac:dyDescent="0.35">
      <c r="A1371" s="1">
        <f t="shared" si="65"/>
        <v>42887</v>
      </c>
      <c r="B1371" s="1">
        <f t="shared" si="63"/>
        <v>39237</v>
      </c>
      <c r="C1371">
        <f t="shared" si="64"/>
        <v>1</v>
      </c>
      <c r="D1371" s="17">
        <f>IF(A1371&lt;=Goals!$C$2,Goals!$H$2*Cashflows!$C1371,0)</f>
        <v>0</v>
      </c>
      <c r="E1371" s="17">
        <f>IF(C1371&lt;=Goals!$C$3,Goals!$H$3*Cashflows!$C1371,0)</f>
        <v>22007.023580692319</v>
      </c>
      <c r="F1371" s="17">
        <f>IF(D1371&lt;=Goals!$C$4,Goals!$H$4*Cashflows!$C1371,0)</f>
        <v>25744.727835775411</v>
      </c>
      <c r="G1371" s="17">
        <f>IF(E1371&lt;=Goals!$C$5,Goals!$H$5*Cashflows!$C1371,0)</f>
        <v>3109.7089690514217</v>
      </c>
    </row>
    <row r="1372" spans="1:7" x14ac:dyDescent="0.35">
      <c r="A1372" s="1">
        <f t="shared" si="65"/>
        <v>42888</v>
      </c>
      <c r="B1372" s="1">
        <f t="shared" si="63"/>
        <v>39238</v>
      </c>
      <c r="C1372">
        <f t="shared" si="64"/>
        <v>0</v>
      </c>
      <c r="D1372" s="17">
        <f>IF(A1372&lt;=Goals!$C$2,Goals!$H$2*Cashflows!$C1372,0)</f>
        <v>0</v>
      </c>
      <c r="E1372" s="17">
        <f>IF(C1372&lt;=Goals!$C$3,Goals!$H$3*Cashflows!$C1372,0)</f>
        <v>0</v>
      </c>
      <c r="F1372" s="17">
        <f>IF(D1372&lt;=Goals!$C$4,Goals!$H$4*Cashflows!$C1372,0)</f>
        <v>0</v>
      </c>
      <c r="G1372" s="17">
        <f>IF(E1372&lt;=Goals!$C$5,Goals!$H$5*Cashflows!$C1372,0)</f>
        <v>0</v>
      </c>
    </row>
    <row r="1373" spans="1:7" x14ac:dyDescent="0.35">
      <c r="A1373" s="1">
        <f t="shared" si="65"/>
        <v>42889</v>
      </c>
      <c r="B1373" s="1">
        <f t="shared" si="63"/>
        <v>39239</v>
      </c>
      <c r="C1373">
        <f t="shared" si="64"/>
        <v>0</v>
      </c>
      <c r="D1373" s="17">
        <f>IF(A1373&lt;=Goals!$C$2,Goals!$H$2*Cashflows!$C1373,0)</f>
        <v>0</v>
      </c>
      <c r="E1373" s="17">
        <f>IF(C1373&lt;=Goals!$C$3,Goals!$H$3*Cashflows!$C1373,0)</f>
        <v>0</v>
      </c>
      <c r="F1373" s="17">
        <f>IF(D1373&lt;=Goals!$C$4,Goals!$H$4*Cashflows!$C1373,0)</f>
        <v>0</v>
      </c>
      <c r="G1373" s="17">
        <f>IF(E1373&lt;=Goals!$C$5,Goals!$H$5*Cashflows!$C1373,0)</f>
        <v>0</v>
      </c>
    </row>
    <row r="1374" spans="1:7" x14ac:dyDescent="0.35">
      <c r="A1374" s="1">
        <f t="shared" si="65"/>
        <v>42890</v>
      </c>
      <c r="B1374" s="1">
        <f t="shared" si="63"/>
        <v>39240</v>
      </c>
      <c r="C1374">
        <f t="shared" si="64"/>
        <v>0</v>
      </c>
      <c r="D1374" s="17">
        <f>IF(A1374&lt;=Goals!$C$2,Goals!$H$2*Cashflows!$C1374,0)</f>
        <v>0</v>
      </c>
      <c r="E1374" s="17">
        <f>IF(C1374&lt;=Goals!$C$3,Goals!$H$3*Cashflows!$C1374,0)</f>
        <v>0</v>
      </c>
      <c r="F1374" s="17">
        <f>IF(D1374&lt;=Goals!$C$4,Goals!$H$4*Cashflows!$C1374,0)</f>
        <v>0</v>
      </c>
      <c r="G1374" s="17">
        <f>IF(E1374&lt;=Goals!$C$5,Goals!$H$5*Cashflows!$C1374,0)</f>
        <v>0</v>
      </c>
    </row>
    <row r="1375" spans="1:7" x14ac:dyDescent="0.35">
      <c r="A1375" s="1">
        <f t="shared" si="65"/>
        <v>42891</v>
      </c>
      <c r="B1375" s="1">
        <f t="shared" si="63"/>
        <v>39241</v>
      </c>
      <c r="C1375">
        <f t="shared" si="64"/>
        <v>0</v>
      </c>
      <c r="D1375" s="17">
        <f>IF(A1375&lt;=Goals!$C$2,Goals!$H$2*Cashflows!$C1375,0)</f>
        <v>0</v>
      </c>
      <c r="E1375" s="17">
        <f>IF(C1375&lt;=Goals!$C$3,Goals!$H$3*Cashflows!$C1375,0)</f>
        <v>0</v>
      </c>
      <c r="F1375" s="17">
        <f>IF(D1375&lt;=Goals!$C$4,Goals!$H$4*Cashflows!$C1375,0)</f>
        <v>0</v>
      </c>
      <c r="G1375" s="17">
        <f>IF(E1375&lt;=Goals!$C$5,Goals!$H$5*Cashflows!$C1375,0)</f>
        <v>0</v>
      </c>
    </row>
    <row r="1376" spans="1:7" x14ac:dyDescent="0.35">
      <c r="A1376" s="1">
        <f t="shared" si="65"/>
        <v>42892</v>
      </c>
      <c r="B1376" s="1">
        <f t="shared" si="63"/>
        <v>39242</v>
      </c>
      <c r="C1376">
        <f t="shared" si="64"/>
        <v>0</v>
      </c>
      <c r="D1376" s="17">
        <f>IF(A1376&lt;=Goals!$C$2,Goals!$H$2*Cashflows!$C1376,0)</f>
        <v>0</v>
      </c>
      <c r="E1376" s="17">
        <f>IF(C1376&lt;=Goals!$C$3,Goals!$H$3*Cashflows!$C1376,0)</f>
        <v>0</v>
      </c>
      <c r="F1376" s="17">
        <f>IF(D1376&lt;=Goals!$C$4,Goals!$H$4*Cashflows!$C1376,0)</f>
        <v>0</v>
      </c>
      <c r="G1376" s="17">
        <f>IF(E1376&lt;=Goals!$C$5,Goals!$H$5*Cashflows!$C1376,0)</f>
        <v>0</v>
      </c>
    </row>
    <row r="1377" spans="1:7" x14ac:dyDescent="0.35">
      <c r="A1377" s="1">
        <f t="shared" si="65"/>
        <v>42893</v>
      </c>
      <c r="B1377" s="1">
        <f t="shared" si="63"/>
        <v>39243</v>
      </c>
      <c r="C1377">
        <f t="shared" si="64"/>
        <v>0</v>
      </c>
      <c r="D1377" s="17">
        <f>IF(A1377&lt;=Goals!$C$2,Goals!$H$2*Cashflows!$C1377,0)</f>
        <v>0</v>
      </c>
      <c r="E1377" s="17">
        <f>IF(C1377&lt;=Goals!$C$3,Goals!$H$3*Cashflows!$C1377,0)</f>
        <v>0</v>
      </c>
      <c r="F1377" s="17">
        <f>IF(D1377&lt;=Goals!$C$4,Goals!$H$4*Cashflows!$C1377,0)</f>
        <v>0</v>
      </c>
      <c r="G1377" s="17">
        <f>IF(E1377&lt;=Goals!$C$5,Goals!$H$5*Cashflows!$C1377,0)</f>
        <v>0</v>
      </c>
    </row>
    <row r="1378" spans="1:7" x14ac:dyDescent="0.35">
      <c r="A1378" s="1">
        <f t="shared" si="65"/>
        <v>42894</v>
      </c>
      <c r="B1378" s="1">
        <f t="shared" si="63"/>
        <v>39244</v>
      </c>
      <c r="C1378">
        <f t="shared" si="64"/>
        <v>0</v>
      </c>
      <c r="D1378" s="17">
        <f>IF(A1378&lt;=Goals!$C$2,Goals!$H$2*Cashflows!$C1378,0)</f>
        <v>0</v>
      </c>
      <c r="E1378" s="17">
        <f>IF(C1378&lt;=Goals!$C$3,Goals!$H$3*Cashflows!$C1378,0)</f>
        <v>0</v>
      </c>
      <c r="F1378" s="17">
        <f>IF(D1378&lt;=Goals!$C$4,Goals!$H$4*Cashflows!$C1378,0)</f>
        <v>0</v>
      </c>
      <c r="G1378" s="17">
        <f>IF(E1378&lt;=Goals!$C$5,Goals!$H$5*Cashflows!$C1378,0)</f>
        <v>0</v>
      </c>
    </row>
    <row r="1379" spans="1:7" x14ac:dyDescent="0.35">
      <c r="A1379" s="1">
        <f t="shared" si="65"/>
        <v>42895</v>
      </c>
      <c r="B1379" s="1">
        <f t="shared" si="63"/>
        <v>39245</v>
      </c>
      <c r="C1379">
        <f t="shared" si="64"/>
        <v>0</v>
      </c>
      <c r="D1379" s="17">
        <f>IF(A1379&lt;=Goals!$C$2,Goals!$H$2*Cashflows!$C1379,0)</f>
        <v>0</v>
      </c>
      <c r="E1379" s="17">
        <f>IF(C1379&lt;=Goals!$C$3,Goals!$H$3*Cashflows!$C1379,0)</f>
        <v>0</v>
      </c>
      <c r="F1379" s="17">
        <f>IF(D1379&lt;=Goals!$C$4,Goals!$H$4*Cashflows!$C1379,0)</f>
        <v>0</v>
      </c>
      <c r="G1379" s="17">
        <f>IF(E1379&lt;=Goals!$C$5,Goals!$H$5*Cashflows!$C1379,0)</f>
        <v>0</v>
      </c>
    </row>
    <row r="1380" spans="1:7" x14ac:dyDescent="0.35">
      <c r="A1380" s="1">
        <f t="shared" si="65"/>
        <v>42896</v>
      </c>
      <c r="B1380" s="1">
        <f t="shared" si="63"/>
        <v>39246</v>
      </c>
      <c r="C1380">
        <f t="shared" si="64"/>
        <v>0</v>
      </c>
      <c r="D1380" s="17">
        <f>IF(A1380&lt;=Goals!$C$2,Goals!$H$2*Cashflows!$C1380,0)</f>
        <v>0</v>
      </c>
      <c r="E1380" s="17">
        <f>IF(C1380&lt;=Goals!$C$3,Goals!$H$3*Cashflows!$C1380,0)</f>
        <v>0</v>
      </c>
      <c r="F1380" s="17">
        <f>IF(D1380&lt;=Goals!$C$4,Goals!$H$4*Cashflows!$C1380,0)</f>
        <v>0</v>
      </c>
      <c r="G1380" s="17">
        <f>IF(E1380&lt;=Goals!$C$5,Goals!$H$5*Cashflows!$C1380,0)</f>
        <v>0</v>
      </c>
    </row>
    <row r="1381" spans="1:7" x14ac:dyDescent="0.35">
      <c r="A1381" s="1">
        <f t="shared" si="65"/>
        <v>42897</v>
      </c>
      <c r="B1381" s="1">
        <f t="shared" si="63"/>
        <v>39247</v>
      </c>
      <c r="C1381">
        <f t="shared" si="64"/>
        <v>0</v>
      </c>
      <c r="D1381" s="17">
        <f>IF(A1381&lt;=Goals!$C$2,Goals!$H$2*Cashflows!$C1381,0)</f>
        <v>0</v>
      </c>
      <c r="E1381" s="17">
        <f>IF(C1381&lt;=Goals!$C$3,Goals!$H$3*Cashflows!$C1381,0)</f>
        <v>0</v>
      </c>
      <c r="F1381" s="17">
        <f>IF(D1381&lt;=Goals!$C$4,Goals!$H$4*Cashflows!$C1381,0)</f>
        <v>0</v>
      </c>
      <c r="G1381" s="17">
        <f>IF(E1381&lt;=Goals!$C$5,Goals!$H$5*Cashflows!$C1381,0)</f>
        <v>0</v>
      </c>
    </row>
    <row r="1382" spans="1:7" x14ac:dyDescent="0.35">
      <c r="A1382" s="1">
        <f t="shared" si="65"/>
        <v>42898</v>
      </c>
      <c r="B1382" s="1">
        <f t="shared" si="63"/>
        <v>39248</v>
      </c>
      <c r="C1382">
        <f t="shared" si="64"/>
        <v>0</v>
      </c>
      <c r="D1382" s="17">
        <f>IF(A1382&lt;=Goals!$C$2,Goals!$H$2*Cashflows!$C1382,0)</f>
        <v>0</v>
      </c>
      <c r="E1382" s="17">
        <f>IF(C1382&lt;=Goals!$C$3,Goals!$H$3*Cashflows!$C1382,0)</f>
        <v>0</v>
      </c>
      <c r="F1382" s="17">
        <f>IF(D1382&lt;=Goals!$C$4,Goals!$H$4*Cashflows!$C1382,0)</f>
        <v>0</v>
      </c>
      <c r="G1382" s="17">
        <f>IF(E1382&lt;=Goals!$C$5,Goals!$H$5*Cashflows!$C1382,0)</f>
        <v>0</v>
      </c>
    </row>
    <row r="1383" spans="1:7" x14ac:dyDescent="0.35">
      <c r="A1383" s="1">
        <f t="shared" si="65"/>
        <v>42899</v>
      </c>
      <c r="B1383" s="1">
        <f t="shared" si="63"/>
        <v>39249</v>
      </c>
      <c r="C1383">
        <f t="shared" si="64"/>
        <v>0</v>
      </c>
      <c r="D1383" s="17">
        <f>IF(A1383&lt;=Goals!$C$2,Goals!$H$2*Cashflows!$C1383,0)</f>
        <v>0</v>
      </c>
      <c r="E1383" s="17">
        <f>IF(C1383&lt;=Goals!$C$3,Goals!$H$3*Cashflows!$C1383,0)</f>
        <v>0</v>
      </c>
      <c r="F1383" s="17">
        <f>IF(D1383&lt;=Goals!$C$4,Goals!$H$4*Cashflows!$C1383,0)</f>
        <v>0</v>
      </c>
      <c r="G1383" s="17">
        <f>IF(E1383&lt;=Goals!$C$5,Goals!$H$5*Cashflows!$C1383,0)</f>
        <v>0</v>
      </c>
    </row>
    <row r="1384" spans="1:7" x14ac:dyDescent="0.35">
      <c r="A1384" s="1">
        <f t="shared" si="65"/>
        <v>42900</v>
      </c>
      <c r="B1384" s="1">
        <f t="shared" si="63"/>
        <v>39250</v>
      </c>
      <c r="C1384">
        <f t="shared" si="64"/>
        <v>0</v>
      </c>
      <c r="D1384" s="17">
        <f>IF(A1384&lt;=Goals!$C$2,Goals!$H$2*Cashflows!$C1384,0)</f>
        <v>0</v>
      </c>
      <c r="E1384" s="17">
        <f>IF(C1384&lt;=Goals!$C$3,Goals!$H$3*Cashflows!$C1384,0)</f>
        <v>0</v>
      </c>
      <c r="F1384" s="17">
        <f>IF(D1384&lt;=Goals!$C$4,Goals!$H$4*Cashflows!$C1384,0)</f>
        <v>0</v>
      </c>
      <c r="G1384" s="17">
        <f>IF(E1384&lt;=Goals!$C$5,Goals!$H$5*Cashflows!$C1384,0)</f>
        <v>0</v>
      </c>
    </row>
    <row r="1385" spans="1:7" x14ac:dyDescent="0.35">
      <c r="A1385" s="1">
        <f t="shared" si="65"/>
        <v>42901</v>
      </c>
      <c r="B1385" s="1">
        <f t="shared" si="63"/>
        <v>39251</v>
      </c>
      <c r="C1385">
        <f t="shared" si="64"/>
        <v>0</v>
      </c>
      <c r="D1385" s="17">
        <f>IF(A1385&lt;=Goals!$C$2,Goals!$H$2*Cashflows!$C1385,0)</f>
        <v>0</v>
      </c>
      <c r="E1385" s="17">
        <f>IF(C1385&lt;=Goals!$C$3,Goals!$H$3*Cashflows!$C1385,0)</f>
        <v>0</v>
      </c>
      <c r="F1385" s="17">
        <f>IF(D1385&lt;=Goals!$C$4,Goals!$H$4*Cashflows!$C1385,0)</f>
        <v>0</v>
      </c>
      <c r="G1385" s="17">
        <f>IF(E1385&lt;=Goals!$C$5,Goals!$H$5*Cashflows!$C1385,0)</f>
        <v>0</v>
      </c>
    </row>
    <row r="1386" spans="1:7" x14ac:dyDescent="0.35">
      <c r="A1386" s="1">
        <f t="shared" si="65"/>
        <v>42902</v>
      </c>
      <c r="B1386" s="1">
        <f t="shared" si="63"/>
        <v>39252</v>
      </c>
      <c r="C1386">
        <f t="shared" si="64"/>
        <v>0</v>
      </c>
      <c r="D1386" s="17">
        <f>IF(A1386&lt;=Goals!$C$2,Goals!$H$2*Cashflows!$C1386,0)</f>
        <v>0</v>
      </c>
      <c r="E1386" s="17">
        <f>IF(C1386&lt;=Goals!$C$3,Goals!$H$3*Cashflows!$C1386,0)</f>
        <v>0</v>
      </c>
      <c r="F1386" s="17">
        <f>IF(D1386&lt;=Goals!$C$4,Goals!$H$4*Cashflows!$C1386,0)</f>
        <v>0</v>
      </c>
      <c r="G1386" s="17">
        <f>IF(E1386&lt;=Goals!$C$5,Goals!$H$5*Cashflows!$C1386,0)</f>
        <v>0</v>
      </c>
    </row>
    <row r="1387" spans="1:7" x14ac:dyDescent="0.35">
      <c r="A1387" s="1">
        <f t="shared" si="65"/>
        <v>42903</v>
      </c>
      <c r="B1387" s="1">
        <f t="shared" si="63"/>
        <v>39253</v>
      </c>
      <c r="C1387">
        <f t="shared" si="64"/>
        <v>0</v>
      </c>
      <c r="D1387" s="17">
        <f>IF(A1387&lt;=Goals!$C$2,Goals!$H$2*Cashflows!$C1387,0)</f>
        <v>0</v>
      </c>
      <c r="E1387" s="17">
        <f>IF(C1387&lt;=Goals!$C$3,Goals!$H$3*Cashflows!$C1387,0)</f>
        <v>0</v>
      </c>
      <c r="F1387" s="17">
        <f>IF(D1387&lt;=Goals!$C$4,Goals!$H$4*Cashflows!$C1387,0)</f>
        <v>0</v>
      </c>
      <c r="G1387" s="17">
        <f>IF(E1387&lt;=Goals!$C$5,Goals!$H$5*Cashflows!$C1387,0)</f>
        <v>0</v>
      </c>
    </row>
    <row r="1388" spans="1:7" x14ac:dyDescent="0.35">
      <c r="A1388" s="1">
        <f t="shared" si="65"/>
        <v>42904</v>
      </c>
      <c r="B1388" s="1">
        <f t="shared" si="63"/>
        <v>39254</v>
      </c>
      <c r="C1388">
        <f t="shared" si="64"/>
        <v>0</v>
      </c>
      <c r="D1388" s="17">
        <f>IF(A1388&lt;=Goals!$C$2,Goals!$H$2*Cashflows!$C1388,0)</f>
        <v>0</v>
      </c>
      <c r="E1388" s="17">
        <f>IF(C1388&lt;=Goals!$C$3,Goals!$H$3*Cashflows!$C1388,0)</f>
        <v>0</v>
      </c>
      <c r="F1388" s="17">
        <f>IF(D1388&lt;=Goals!$C$4,Goals!$H$4*Cashflows!$C1388,0)</f>
        <v>0</v>
      </c>
      <c r="G1388" s="17">
        <f>IF(E1388&lt;=Goals!$C$5,Goals!$H$5*Cashflows!$C1388,0)</f>
        <v>0</v>
      </c>
    </row>
    <row r="1389" spans="1:7" x14ac:dyDescent="0.35">
      <c r="A1389" s="1">
        <f t="shared" si="65"/>
        <v>42905</v>
      </c>
      <c r="B1389" s="1">
        <f t="shared" si="63"/>
        <v>39255</v>
      </c>
      <c r="C1389">
        <f t="shared" si="64"/>
        <v>0</v>
      </c>
      <c r="D1389" s="17">
        <f>IF(A1389&lt;=Goals!$C$2,Goals!$H$2*Cashflows!$C1389,0)</f>
        <v>0</v>
      </c>
      <c r="E1389" s="17">
        <f>IF(C1389&lt;=Goals!$C$3,Goals!$H$3*Cashflows!$C1389,0)</f>
        <v>0</v>
      </c>
      <c r="F1389" s="17">
        <f>IF(D1389&lt;=Goals!$C$4,Goals!$H$4*Cashflows!$C1389,0)</f>
        <v>0</v>
      </c>
      <c r="G1389" s="17">
        <f>IF(E1389&lt;=Goals!$C$5,Goals!$H$5*Cashflows!$C1389,0)</f>
        <v>0</v>
      </c>
    </row>
    <row r="1390" spans="1:7" x14ac:dyDescent="0.35">
      <c r="A1390" s="1">
        <f t="shared" si="65"/>
        <v>42906</v>
      </c>
      <c r="B1390" s="1">
        <f t="shared" si="63"/>
        <v>39256</v>
      </c>
      <c r="C1390">
        <f t="shared" si="64"/>
        <v>0</v>
      </c>
      <c r="D1390" s="17">
        <f>IF(A1390&lt;=Goals!$C$2,Goals!$H$2*Cashflows!$C1390,0)</f>
        <v>0</v>
      </c>
      <c r="E1390" s="17">
        <f>IF(C1390&lt;=Goals!$C$3,Goals!$H$3*Cashflows!$C1390,0)</f>
        <v>0</v>
      </c>
      <c r="F1390" s="17">
        <f>IF(D1390&lt;=Goals!$C$4,Goals!$H$4*Cashflows!$C1390,0)</f>
        <v>0</v>
      </c>
      <c r="G1390" s="17">
        <f>IF(E1390&lt;=Goals!$C$5,Goals!$H$5*Cashflows!$C1390,0)</f>
        <v>0</v>
      </c>
    </row>
    <row r="1391" spans="1:7" x14ac:dyDescent="0.35">
      <c r="A1391" s="1">
        <f t="shared" si="65"/>
        <v>42907</v>
      </c>
      <c r="B1391" s="1">
        <f t="shared" si="63"/>
        <v>39257</v>
      </c>
      <c r="C1391">
        <f t="shared" si="64"/>
        <v>0</v>
      </c>
      <c r="D1391" s="17">
        <f>IF(A1391&lt;=Goals!$C$2,Goals!$H$2*Cashflows!$C1391,0)</f>
        <v>0</v>
      </c>
      <c r="E1391" s="17">
        <f>IF(C1391&lt;=Goals!$C$3,Goals!$H$3*Cashflows!$C1391,0)</f>
        <v>0</v>
      </c>
      <c r="F1391" s="17">
        <f>IF(D1391&lt;=Goals!$C$4,Goals!$H$4*Cashflows!$C1391,0)</f>
        <v>0</v>
      </c>
      <c r="G1391" s="17">
        <f>IF(E1391&lt;=Goals!$C$5,Goals!$H$5*Cashflows!$C1391,0)</f>
        <v>0</v>
      </c>
    </row>
    <row r="1392" spans="1:7" x14ac:dyDescent="0.35">
      <c r="A1392" s="1">
        <f t="shared" si="65"/>
        <v>42908</v>
      </c>
      <c r="B1392" s="1">
        <f t="shared" si="63"/>
        <v>39258</v>
      </c>
      <c r="C1392">
        <f t="shared" si="64"/>
        <v>0</v>
      </c>
      <c r="D1392" s="17">
        <f>IF(A1392&lt;=Goals!$C$2,Goals!$H$2*Cashflows!$C1392,0)</f>
        <v>0</v>
      </c>
      <c r="E1392" s="17">
        <f>IF(C1392&lt;=Goals!$C$3,Goals!$H$3*Cashflows!$C1392,0)</f>
        <v>0</v>
      </c>
      <c r="F1392" s="17">
        <f>IF(D1392&lt;=Goals!$C$4,Goals!$H$4*Cashflows!$C1392,0)</f>
        <v>0</v>
      </c>
      <c r="G1392" s="17">
        <f>IF(E1392&lt;=Goals!$C$5,Goals!$H$5*Cashflows!$C1392,0)</f>
        <v>0</v>
      </c>
    </row>
    <row r="1393" spans="1:7" x14ac:dyDescent="0.35">
      <c r="A1393" s="1">
        <f t="shared" si="65"/>
        <v>42909</v>
      </c>
      <c r="B1393" s="1">
        <f t="shared" si="63"/>
        <v>39259</v>
      </c>
      <c r="C1393">
        <f t="shared" si="64"/>
        <v>0</v>
      </c>
      <c r="D1393" s="17">
        <f>IF(A1393&lt;=Goals!$C$2,Goals!$H$2*Cashflows!$C1393,0)</f>
        <v>0</v>
      </c>
      <c r="E1393" s="17">
        <f>IF(C1393&lt;=Goals!$C$3,Goals!$H$3*Cashflows!$C1393,0)</f>
        <v>0</v>
      </c>
      <c r="F1393" s="17">
        <f>IF(D1393&lt;=Goals!$C$4,Goals!$H$4*Cashflows!$C1393,0)</f>
        <v>0</v>
      </c>
      <c r="G1393" s="17">
        <f>IF(E1393&lt;=Goals!$C$5,Goals!$H$5*Cashflows!$C1393,0)</f>
        <v>0</v>
      </c>
    </row>
    <row r="1394" spans="1:7" x14ac:dyDescent="0.35">
      <c r="A1394" s="1">
        <f t="shared" si="65"/>
        <v>42910</v>
      </c>
      <c r="B1394" s="1">
        <f t="shared" si="63"/>
        <v>39260</v>
      </c>
      <c r="C1394">
        <f t="shared" si="64"/>
        <v>0</v>
      </c>
      <c r="D1394" s="17">
        <f>IF(A1394&lt;=Goals!$C$2,Goals!$H$2*Cashflows!$C1394,0)</f>
        <v>0</v>
      </c>
      <c r="E1394" s="17">
        <f>IF(C1394&lt;=Goals!$C$3,Goals!$H$3*Cashflows!$C1394,0)</f>
        <v>0</v>
      </c>
      <c r="F1394" s="17">
        <f>IF(D1394&lt;=Goals!$C$4,Goals!$H$4*Cashflows!$C1394,0)</f>
        <v>0</v>
      </c>
      <c r="G1394" s="17">
        <f>IF(E1394&lt;=Goals!$C$5,Goals!$H$5*Cashflows!$C1394,0)</f>
        <v>0</v>
      </c>
    </row>
    <row r="1395" spans="1:7" x14ac:dyDescent="0.35">
      <c r="A1395" s="1">
        <f t="shared" si="65"/>
        <v>42911</v>
      </c>
      <c r="B1395" s="1">
        <f t="shared" si="63"/>
        <v>39261</v>
      </c>
      <c r="C1395">
        <f t="shared" si="64"/>
        <v>0</v>
      </c>
      <c r="D1395" s="17">
        <f>IF(A1395&lt;=Goals!$C$2,Goals!$H$2*Cashflows!$C1395,0)</f>
        <v>0</v>
      </c>
      <c r="E1395" s="17">
        <f>IF(C1395&lt;=Goals!$C$3,Goals!$H$3*Cashflows!$C1395,0)</f>
        <v>0</v>
      </c>
      <c r="F1395" s="17">
        <f>IF(D1395&lt;=Goals!$C$4,Goals!$H$4*Cashflows!$C1395,0)</f>
        <v>0</v>
      </c>
      <c r="G1395" s="17">
        <f>IF(E1395&lt;=Goals!$C$5,Goals!$H$5*Cashflows!$C1395,0)</f>
        <v>0</v>
      </c>
    </row>
    <row r="1396" spans="1:7" x14ac:dyDescent="0.35">
      <c r="A1396" s="1">
        <f t="shared" si="65"/>
        <v>42912</v>
      </c>
      <c r="B1396" s="1">
        <f t="shared" si="63"/>
        <v>39262</v>
      </c>
      <c r="C1396">
        <f t="shared" si="64"/>
        <v>0</v>
      </c>
      <c r="D1396" s="17">
        <f>IF(A1396&lt;=Goals!$C$2,Goals!$H$2*Cashflows!$C1396,0)</f>
        <v>0</v>
      </c>
      <c r="E1396" s="17">
        <f>IF(C1396&lt;=Goals!$C$3,Goals!$H$3*Cashflows!$C1396,0)</f>
        <v>0</v>
      </c>
      <c r="F1396" s="17">
        <f>IF(D1396&lt;=Goals!$C$4,Goals!$H$4*Cashflows!$C1396,0)</f>
        <v>0</v>
      </c>
      <c r="G1396" s="17">
        <f>IF(E1396&lt;=Goals!$C$5,Goals!$H$5*Cashflows!$C1396,0)</f>
        <v>0</v>
      </c>
    </row>
    <row r="1397" spans="1:7" x14ac:dyDescent="0.35">
      <c r="A1397" s="1">
        <f t="shared" si="65"/>
        <v>42913</v>
      </c>
      <c r="B1397" s="1">
        <f t="shared" si="63"/>
        <v>39263</v>
      </c>
      <c r="C1397">
        <f t="shared" si="64"/>
        <v>0</v>
      </c>
      <c r="D1397" s="17">
        <f>IF(A1397&lt;=Goals!$C$2,Goals!$H$2*Cashflows!$C1397,0)</f>
        <v>0</v>
      </c>
      <c r="E1397" s="17">
        <f>IF(C1397&lt;=Goals!$C$3,Goals!$H$3*Cashflows!$C1397,0)</f>
        <v>0</v>
      </c>
      <c r="F1397" s="17">
        <f>IF(D1397&lt;=Goals!$C$4,Goals!$H$4*Cashflows!$C1397,0)</f>
        <v>0</v>
      </c>
      <c r="G1397" s="17">
        <f>IF(E1397&lt;=Goals!$C$5,Goals!$H$5*Cashflows!$C1397,0)</f>
        <v>0</v>
      </c>
    </row>
    <row r="1398" spans="1:7" x14ac:dyDescent="0.35">
      <c r="A1398" s="1">
        <f t="shared" si="65"/>
        <v>42914</v>
      </c>
      <c r="B1398" s="1">
        <f t="shared" si="63"/>
        <v>39264</v>
      </c>
      <c r="C1398">
        <f t="shared" si="64"/>
        <v>0</v>
      </c>
      <c r="D1398" s="17">
        <f>IF(A1398&lt;=Goals!$C$2,Goals!$H$2*Cashflows!$C1398,0)</f>
        <v>0</v>
      </c>
      <c r="E1398" s="17">
        <f>IF(C1398&lt;=Goals!$C$3,Goals!$H$3*Cashflows!$C1398,0)</f>
        <v>0</v>
      </c>
      <c r="F1398" s="17">
        <f>IF(D1398&lt;=Goals!$C$4,Goals!$H$4*Cashflows!$C1398,0)</f>
        <v>0</v>
      </c>
      <c r="G1398" s="17">
        <f>IF(E1398&lt;=Goals!$C$5,Goals!$H$5*Cashflows!$C1398,0)</f>
        <v>0</v>
      </c>
    </row>
    <row r="1399" spans="1:7" x14ac:dyDescent="0.35">
      <c r="A1399" s="1">
        <f t="shared" si="65"/>
        <v>42915</v>
      </c>
      <c r="B1399" s="1">
        <f t="shared" si="63"/>
        <v>39265</v>
      </c>
      <c r="C1399">
        <f t="shared" si="64"/>
        <v>0</v>
      </c>
      <c r="D1399" s="17">
        <f>IF(A1399&lt;=Goals!$C$2,Goals!$H$2*Cashflows!$C1399,0)</f>
        <v>0</v>
      </c>
      <c r="E1399" s="17">
        <f>IF(C1399&lt;=Goals!$C$3,Goals!$H$3*Cashflows!$C1399,0)</f>
        <v>0</v>
      </c>
      <c r="F1399" s="17">
        <f>IF(D1399&lt;=Goals!$C$4,Goals!$H$4*Cashflows!$C1399,0)</f>
        <v>0</v>
      </c>
      <c r="G1399" s="17">
        <f>IF(E1399&lt;=Goals!$C$5,Goals!$H$5*Cashflows!$C1399,0)</f>
        <v>0</v>
      </c>
    </row>
    <row r="1400" spans="1:7" x14ac:dyDescent="0.35">
      <c r="A1400" s="1">
        <f t="shared" si="65"/>
        <v>42916</v>
      </c>
      <c r="B1400" s="1">
        <f t="shared" si="63"/>
        <v>39266</v>
      </c>
      <c r="C1400">
        <f t="shared" si="64"/>
        <v>0</v>
      </c>
      <c r="D1400" s="17">
        <f>IF(A1400&lt;=Goals!$C$2,Goals!$H$2*Cashflows!$C1400,0)</f>
        <v>0</v>
      </c>
      <c r="E1400" s="17">
        <f>IF(C1400&lt;=Goals!$C$3,Goals!$H$3*Cashflows!$C1400,0)</f>
        <v>0</v>
      </c>
      <c r="F1400" s="17">
        <f>IF(D1400&lt;=Goals!$C$4,Goals!$H$4*Cashflows!$C1400,0)</f>
        <v>0</v>
      </c>
      <c r="G1400" s="17">
        <f>IF(E1400&lt;=Goals!$C$5,Goals!$H$5*Cashflows!$C1400,0)</f>
        <v>0</v>
      </c>
    </row>
    <row r="1401" spans="1:7" x14ac:dyDescent="0.35">
      <c r="A1401" s="1">
        <f t="shared" si="65"/>
        <v>42917</v>
      </c>
      <c r="B1401" s="1">
        <f t="shared" si="63"/>
        <v>39267</v>
      </c>
      <c r="C1401">
        <f t="shared" si="64"/>
        <v>1</v>
      </c>
      <c r="D1401" s="17">
        <f>IF(A1401&lt;=Goals!$C$2,Goals!$H$2*Cashflows!$C1401,0)</f>
        <v>0</v>
      </c>
      <c r="E1401" s="17">
        <f>IF(C1401&lt;=Goals!$C$3,Goals!$H$3*Cashflows!$C1401,0)</f>
        <v>22007.023580692319</v>
      </c>
      <c r="F1401" s="17">
        <f>IF(D1401&lt;=Goals!$C$4,Goals!$H$4*Cashflows!$C1401,0)</f>
        <v>25744.727835775411</v>
      </c>
      <c r="G1401" s="17">
        <f>IF(E1401&lt;=Goals!$C$5,Goals!$H$5*Cashflows!$C1401,0)</f>
        <v>3109.7089690514217</v>
      </c>
    </row>
    <row r="1402" spans="1:7" x14ac:dyDescent="0.35">
      <c r="A1402" s="1">
        <f t="shared" si="65"/>
        <v>42918</v>
      </c>
      <c r="B1402" s="1">
        <f t="shared" si="63"/>
        <v>39268</v>
      </c>
      <c r="C1402">
        <f t="shared" si="64"/>
        <v>0</v>
      </c>
      <c r="D1402" s="17">
        <f>IF(A1402&lt;=Goals!$C$2,Goals!$H$2*Cashflows!$C1402,0)</f>
        <v>0</v>
      </c>
      <c r="E1402" s="17">
        <f>IF(C1402&lt;=Goals!$C$3,Goals!$H$3*Cashflows!$C1402,0)</f>
        <v>0</v>
      </c>
      <c r="F1402" s="17">
        <f>IF(D1402&lt;=Goals!$C$4,Goals!$H$4*Cashflows!$C1402,0)</f>
        <v>0</v>
      </c>
      <c r="G1402" s="17">
        <f>IF(E1402&lt;=Goals!$C$5,Goals!$H$5*Cashflows!$C1402,0)</f>
        <v>0</v>
      </c>
    </row>
    <row r="1403" spans="1:7" x14ac:dyDescent="0.35">
      <c r="A1403" s="1">
        <f t="shared" si="65"/>
        <v>42919</v>
      </c>
      <c r="B1403" s="1">
        <f t="shared" si="63"/>
        <v>39269</v>
      </c>
      <c r="C1403">
        <f t="shared" si="64"/>
        <v>0</v>
      </c>
      <c r="D1403" s="17">
        <f>IF(A1403&lt;=Goals!$C$2,Goals!$H$2*Cashflows!$C1403,0)</f>
        <v>0</v>
      </c>
      <c r="E1403" s="17">
        <f>IF(C1403&lt;=Goals!$C$3,Goals!$H$3*Cashflows!$C1403,0)</f>
        <v>0</v>
      </c>
      <c r="F1403" s="17">
        <f>IF(D1403&lt;=Goals!$C$4,Goals!$H$4*Cashflows!$C1403,0)</f>
        <v>0</v>
      </c>
      <c r="G1403" s="17">
        <f>IF(E1403&lt;=Goals!$C$5,Goals!$H$5*Cashflows!$C1403,0)</f>
        <v>0</v>
      </c>
    </row>
    <row r="1404" spans="1:7" x14ac:dyDescent="0.35">
      <c r="A1404" s="1">
        <f t="shared" si="65"/>
        <v>42920</v>
      </c>
      <c r="B1404" s="1">
        <f t="shared" si="63"/>
        <v>39270</v>
      </c>
      <c r="C1404">
        <f t="shared" si="64"/>
        <v>0</v>
      </c>
      <c r="D1404" s="17">
        <f>IF(A1404&lt;=Goals!$C$2,Goals!$H$2*Cashflows!$C1404,0)</f>
        <v>0</v>
      </c>
      <c r="E1404" s="17">
        <f>IF(C1404&lt;=Goals!$C$3,Goals!$H$3*Cashflows!$C1404,0)</f>
        <v>0</v>
      </c>
      <c r="F1404" s="17">
        <f>IF(D1404&lt;=Goals!$C$4,Goals!$H$4*Cashflows!$C1404,0)</f>
        <v>0</v>
      </c>
      <c r="G1404" s="17">
        <f>IF(E1404&lt;=Goals!$C$5,Goals!$H$5*Cashflows!$C1404,0)</f>
        <v>0</v>
      </c>
    </row>
    <row r="1405" spans="1:7" x14ac:dyDescent="0.35">
      <c r="A1405" s="1">
        <f t="shared" si="65"/>
        <v>42921</v>
      </c>
      <c r="B1405" s="1">
        <f t="shared" si="63"/>
        <v>39271</v>
      </c>
      <c r="C1405">
        <f t="shared" si="64"/>
        <v>0</v>
      </c>
      <c r="D1405" s="17">
        <f>IF(A1405&lt;=Goals!$C$2,Goals!$H$2*Cashflows!$C1405,0)</f>
        <v>0</v>
      </c>
      <c r="E1405" s="17">
        <f>IF(C1405&lt;=Goals!$C$3,Goals!$H$3*Cashflows!$C1405,0)</f>
        <v>0</v>
      </c>
      <c r="F1405" s="17">
        <f>IF(D1405&lt;=Goals!$C$4,Goals!$H$4*Cashflows!$C1405,0)</f>
        <v>0</v>
      </c>
      <c r="G1405" s="17">
        <f>IF(E1405&lt;=Goals!$C$5,Goals!$H$5*Cashflows!$C1405,0)</f>
        <v>0</v>
      </c>
    </row>
    <row r="1406" spans="1:7" x14ac:dyDescent="0.35">
      <c r="A1406" s="1">
        <f t="shared" si="65"/>
        <v>42922</v>
      </c>
      <c r="B1406" s="1">
        <f t="shared" si="63"/>
        <v>39272</v>
      </c>
      <c r="C1406">
        <f t="shared" si="64"/>
        <v>0</v>
      </c>
      <c r="D1406" s="17">
        <f>IF(A1406&lt;=Goals!$C$2,Goals!$H$2*Cashflows!$C1406,0)</f>
        <v>0</v>
      </c>
      <c r="E1406" s="17">
        <f>IF(C1406&lt;=Goals!$C$3,Goals!$H$3*Cashflows!$C1406,0)</f>
        <v>0</v>
      </c>
      <c r="F1406" s="17">
        <f>IF(D1406&lt;=Goals!$C$4,Goals!$H$4*Cashflows!$C1406,0)</f>
        <v>0</v>
      </c>
      <c r="G1406" s="17">
        <f>IF(E1406&lt;=Goals!$C$5,Goals!$H$5*Cashflows!$C1406,0)</f>
        <v>0</v>
      </c>
    </row>
    <row r="1407" spans="1:7" x14ac:dyDescent="0.35">
      <c r="A1407" s="1">
        <f t="shared" si="65"/>
        <v>42923</v>
      </c>
      <c r="B1407" s="1">
        <f t="shared" si="63"/>
        <v>39273</v>
      </c>
      <c r="C1407">
        <f t="shared" si="64"/>
        <v>0</v>
      </c>
      <c r="D1407" s="17">
        <f>IF(A1407&lt;=Goals!$C$2,Goals!$H$2*Cashflows!$C1407,0)</f>
        <v>0</v>
      </c>
      <c r="E1407" s="17">
        <f>IF(C1407&lt;=Goals!$C$3,Goals!$H$3*Cashflows!$C1407,0)</f>
        <v>0</v>
      </c>
      <c r="F1407" s="17">
        <f>IF(D1407&lt;=Goals!$C$4,Goals!$H$4*Cashflows!$C1407,0)</f>
        <v>0</v>
      </c>
      <c r="G1407" s="17">
        <f>IF(E1407&lt;=Goals!$C$5,Goals!$H$5*Cashflows!$C1407,0)</f>
        <v>0</v>
      </c>
    </row>
    <row r="1408" spans="1:7" x14ac:dyDescent="0.35">
      <c r="A1408" s="1">
        <f t="shared" si="65"/>
        <v>42924</v>
      </c>
      <c r="B1408" s="1">
        <f t="shared" si="63"/>
        <v>39274</v>
      </c>
      <c r="C1408">
        <f t="shared" si="64"/>
        <v>0</v>
      </c>
      <c r="D1408" s="17">
        <f>IF(A1408&lt;=Goals!$C$2,Goals!$H$2*Cashflows!$C1408,0)</f>
        <v>0</v>
      </c>
      <c r="E1408" s="17">
        <f>IF(C1408&lt;=Goals!$C$3,Goals!$H$3*Cashflows!$C1408,0)</f>
        <v>0</v>
      </c>
      <c r="F1408" s="17">
        <f>IF(D1408&lt;=Goals!$C$4,Goals!$H$4*Cashflows!$C1408,0)</f>
        <v>0</v>
      </c>
      <c r="G1408" s="17">
        <f>IF(E1408&lt;=Goals!$C$5,Goals!$H$5*Cashflows!$C1408,0)</f>
        <v>0</v>
      </c>
    </row>
    <row r="1409" spans="1:7" x14ac:dyDescent="0.35">
      <c r="A1409" s="1">
        <f t="shared" si="65"/>
        <v>42925</v>
      </c>
      <c r="B1409" s="1">
        <f t="shared" si="63"/>
        <v>39275</v>
      </c>
      <c r="C1409">
        <f t="shared" si="64"/>
        <v>0</v>
      </c>
      <c r="D1409" s="17">
        <f>IF(A1409&lt;=Goals!$C$2,Goals!$H$2*Cashflows!$C1409,0)</f>
        <v>0</v>
      </c>
      <c r="E1409" s="17">
        <f>IF(C1409&lt;=Goals!$C$3,Goals!$H$3*Cashflows!$C1409,0)</f>
        <v>0</v>
      </c>
      <c r="F1409" s="17">
        <f>IF(D1409&lt;=Goals!$C$4,Goals!$H$4*Cashflows!$C1409,0)</f>
        <v>0</v>
      </c>
      <c r="G1409" s="17">
        <f>IF(E1409&lt;=Goals!$C$5,Goals!$H$5*Cashflows!$C1409,0)</f>
        <v>0</v>
      </c>
    </row>
    <row r="1410" spans="1:7" x14ac:dyDescent="0.35">
      <c r="A1410" s="1">
        <f t="shared" si="65"/>
        <v>42926</v>
      </c>
      <c r="B1410" s="1">
        <f t="shared" ref="B1410:B1473" si="66">A1410-(lookback_years*365)</f>
        <v>39276</v>
      </c>
      <c r="C1410">
        <f t="shared" si="64"/>
        <v>0</v>
      </c>
      <c r="D1410" s="17">
        <f>IF(A1410&lt;=Goals!$C$2,Goals!$H$2*Cashflows!$C1410,0)</f>
        <v>0</v>
      </c>
      <c r="E1410" s="17">
        <f>IF(C1410&lt;=Goals!$C$3,Goals!$H$3*Cashflows!$C1410,0)</f>
        <v>0</v>
      </c>
      <c r="F1410" s="17">
        <f>IF(D1410&lt;=Goals!$C$4,Goals!$H$4*Cashflows!$C1410,0)</f>
        <v>0</v>
      </c>
      <c r="G1410" s="17">
        <f>IF(E1410&lt;=Goals!$C$5,Goals!$H$5*Cashflows!$C1410,0)</f>
        <v>0</v>
      </c>
    </row>
    <row r="1411" spans="1:7" x14ac:dyDescent="0.35">
      <c r="A1411" s="1">
        <f t="shared" si="65"/>
        <v>42927</v>
      </c>
      <c r="B1411" s="1">
        <f t="shared" si="66"/>
        <v>39277</v>
      </c>
      <c r="C1411">
        <f t="shared" ref="C1411:C1474" si="67">IF(DAY(A1411)=1,1,0)</f>
        <v>0</v>
      </c>
      <c r="D1411" s="17">
        <f>IF(A1411&lt;=Goals!$C$2,Goals!$H$2*Cashflows!$C1411,0)</f>
        <v>0</v>
      </c>
      <c r="E1411" s="17">
        <f>IF(C1411&lt;=Goals!$C$3,Goals!$H$3*Cashflows!$C1411,0)</f>
        <v>0</v>
      </c>
      <c r="F1411" s="17">
        <f>IF(D1411&lt;=Goals!$C$4,Goals!$H$4*Cashflows!$C1411,0)</f>
        <v>0</v>
      </c>
      <c r="G1411" s="17">
        <f>IF(E1411&lt;=Goals!$C$5,Goals!$H$5*Cashflows!$C1411,0)</f>
        <v>0</v>
      </c>
    </row>
    <row r="1412" spans="1:7" x14ac:dyDescent="0.35">
      <c r="A1412" s="1">
        <f t="shared" ref="A1412:A1475" si="68">A1411+1</f>
        <v>42928</v>
      </c>
      <c r="B1412" s="1">
        <f t="shared" si="66"/>
        <v>39278</v>
      </c>
      <c r="C1412">
        <f t="shared" si="67"/>
        <v>0</v>
      </c>
      <c r="D1412" s="17">
        <f>IF(A1412&lt;=Goals!$C$2,Goals!$H$2*Cashflows!$C1412,0)</f>
        <v>0</v>
      </c>
      <c r="E1412" s="17">
        <f>IF(C1412&lt;=Goals!$C$3,Goals!$H$3*Cashflows!$C1412,0)</f>
        <v>0</v>
      </c>
      <c r="F1412" s="17">
        <f>IF(D1412&lt;=Goals!$C$4,Goals!$H$4*Cashflows!$C1412,0)</f>
        <v>0</v>
      </c>
      <c r="G1412" s="17">
        <f>IF(E1412&lt;=Goals!$C$5,Goals!$H$5*Cashflows!$C1412,0)</f>
        <v>0</v>
      </c>
    </row>
    <row r="1413" spans="1:7" x14ac:dyDescent="0.35">
      <c r="A1413" s="1">
        <f t="shared" si="68"/>
        <v>42929</v>
      </c>
      <c r="B1413" s="1">
        <f t="shared" si="66"/>
        <v>39279</v>
      </c>
      <c r="C1413">
        <f t="shared" si="67"/>
        <v>0</v>
      </c>
      <c r="D1413" s="17">
        <f>IF(A1413&lt;=Goals!$C$2,Goals!$H$2*Cashflows!$C1413,0)</f>
        <v>0</v>
      </c>
      <c r="E1413" s="17">
        <f>IF(C1413&lt;=Goals!$C$3,Goals!$H$3*Cashflows!$C1413,0)</f>
        <v>0</v>
      </c>
      <c r="F1413" s="17">
        <f>IF(D1413&lt;=Goals!$C$4,Goals!$H$4*Cashflows!$C1413,0)</f>
        <v>0</v>
      </c>
      <c r="G1413" s="17">
        <f>IF(E1413&lt;=Goals!$C$5,Goals!$H$5*Cashflows!$C1413,0)</f>
        <v>0</v>
      </c>
    </row>
    <row r="1414" spans="1:7" x14ac:dyDescent="0.35">
      <c r="A1414" s="1">
        <f t="shared" si="68"/>
        <v>42930</v>
      </c>
      <c r="B1414" s="1">
        <f t="shared" si="66"/>
        <v>39280</v>
      </c>
      <c r="C1414">
        <f t="shared" si="67"/>
        <v>0</v>
      </c>
      <c r="D1414" s="17">
        <f>IF(A1414&lt;=Goals!$C$2,Goals!$H$2*Cashflows!$C1414,0)</f>
        <v>0</v>
      </c>
      <c r="E1414" s="17">
        <f>IF(C1414&lt;=Goals!$C$3,Goals!$H$3*Cashflows!$C1414,0)</f>
        <v>0</v>
      </c>
      <c r="F1414" s="17">
        <f>IF(D1414&lt;=Goals!$C$4,Goals!$H$4*Cashflows!$C1414,0)</f>
        <v>0</v>
      </c>
      <c r="G1414" s="17">
        <f>IF(E1414&lt;=Goals!$C$5,Goals!$H$5*Cashflows!$C1414,0)</f>
        <v>0</v>
      </c>
    </row>
    <row r="1415" spans="1:7" x14ac:dyDescent="0.35">
      <c r="A1415" s="1">
        <f t="shared" si="68"/>
        <v>42931</v>
      </c>
      <c r="B1415" s="1">
        <f t="shared" si="66"/>
        <v>39281</v>
      </c>
      <c r="C1415">
        <f t="shared" si="67"/>
        <v>0</v>
      </c>
      <c r="D1415" s="17">
        <f>IF(A1415&lt;=Goals!$C$2,Goals!$H$2*Cashflows!$C1415,0)</f>
        <v>0</v>
      </c>
      <c r="E1415" s="17">
        <f>IF(C1415&lt;=Goals!$C$3,Goals!$H$3*Cashflows!$C1415,0)</f>
        <v>0</v>
      </c>
      <c r="F1415" s="17">
        <f>IF(D1415&lt;=Goals!$C$4,Goals!$H$4*Cashflows!$C1415,0)</f>
        <v>0</v>
      </c>
      <c r="G1415" s="17">
        <f>IF(E1415&lt;=Goals!$C$5,Goals!$H$5*Cashflows!$C1415,0)</f>
        <v>0</v>
      </c>
    </row>
    <row r="1416" spans="1:7" x14ac:dyDescent="0.35">
      <c r="A1416" s="1">
        <f t="shared" si="68"/>
        <v>42932</v>
      </c>
      <c r="B1416" s="1">
        <f t="shared" si="66"/>
        <v>39282</v>
      </c>
      <c r="C1416">
        <f t="shared" si="67"/>
        <v>0</v>
      </c>
      <c r="D1416" s="17">
        <f>IF(A1416&lt;=Goals!$C$2,Goals!$H$2*Cashflows!$C1416,0)</f>
        <v>0</v>
      </c>
      <c r="E1416" s="17">
        <f>IF(C1416&lt;=Goals!$C$3,Goals!$H$3*Cashflows!$C1416,0)</f>
        <v>0</v>
      </c>
      <c r="F1416" s="17">
        <f>IF(D1416&lt;=Goals!$C$4,Goals!$H$4*Cashflows!$C1416,0)</f>
        <v>0</v>
      </c>
      <c r="G1416" s="17">
        <f>IF(E1416&lt;=Goals!$C$5,Goals!$H$5*Cashflows!$C1416,0)</f>
        <v>0</v>
      </c>
    </row>
    <row r="1417" spans="1:7" x14ac:dyDescent="0.35">
      <c r="A1417" s="1">
        <f t="shared" si="68"/>
        <v>42933</v>
      </c>
      <c r="B1417" s="1">
        <f t="shared" si="66"/>
        <v>39283</v>
      </c>
      <c r="C1417">
        <f t="shared" si="67"/>
        <v>0</v>
      </c>
      <c r="D1417" s="17">
        <f>IF(A1417&lt;=Goals!$C$2,Goals!$H$2*Cashflows!$C1417,0)</f>
        <v>0</v>
      </c>
      <c r="E1417" s="17">
        <f>IF(C1417&lt;=Goals!$C$3,Goals!$H$3*Cashflows!$C1417,0)</f>
        <v>0</v>
      </c>
      <c r="F1417" s="17">
        <f>IF(D1417&lt;=Goals!$C$4,Goals!$H$4*Cashflows!$C1417,0)</f>
        <v>0</v>
      </c>
      <c r="G1417" s="17">
        <f>IF(E1417&lt;=Goals!$C$5,Goals!$H$5*Cashflows!$C1417,0)</f>
        <v>0</v>
      </c>
    </row>
    <row r="1418" spans="1:7" x14ac:dyDescent="0.35">
      <c r="A1418" s="1">
        <f t="shared" si="68"/>
        <v>42934</v>
      </c>
      <c r="B1418" s="1">
        <f t="shared" si="66"/>
        <v>39284</v>
      </c>
      <c r="C1418">
        <f t="shared" si="67"/>
        <v>0</v>
      </c>
      <c r="D1418" s="17">
        <f>IF(A1418&lt;=Goals!$C$2,Goals!$H$2*Cashflows!$C1418,0)</f>
        <v>0</v>
      </c>
      <c r="E1418" s="17">
        <f>IF(C1418&lt;=Goals!$C$3,Goals!$H$3*Cashflows!$C1418,0)</f>
        <v>0</v>
      </c>
      <c r="F1418" s="17">
        <f>IF(D1418&lt;=Goals!$C$4,Goals!$H$4*Cashflows!$C1418,0)</f>
        <v>0</v>
      </c>
      <c r="G1418" s="17">
        <f>IF(E1418&lt;=Goals!$C$5,Goals!$H$5*Cashflows!$C1418,0)</f>
        <v>0</v>
      </c>
    </row>
    <row r="1419" spans="1:7" x14ac:dyDescent="0.35">
      <c r="A1419" s="1">
        <f t="shared" si="68"/>
        <v>42935</v>
      </c>
      <c r="B1419" s="1">
        <f t="shared" si="66"/>
        <v>39285</v>
      </c>
      <c r="C1419">
        <f t="shared" si="67"/>
        <v>0</v>
      </c>
      <c r="D1419" s="17">
        <f>IF(A1419&lt;=Goals!$C$2,Goals!$H$2*Cashflows!$C1419,0)</f>
        <v>0</v>
      </c>
      <c r="E1419" s="17">
        <f>IF(C1419&lt;=Goals!$C$3,Goals!$H$3*Cashflows!$C1419,0)</f>
        <v>0</v>
      </c>
      <c r="F1419" s="17">
        <f>IF(D1419&lt;=Goals!$C$4,Goals!$H$4*Cashflows!$C1419,0)</f>
        <v>0</v>
      </c>
      <c r="G1419" s="17">
        <f>IF(E1419&lt;=Goals!$C$5,Goals!$H$5*Cashflows!$C1419,0)</f>
        <v>0</v>
      </c>
    </row>
    <row r="1420" spans="1:7" x14ac:dyDescent="0.35">
      <c r="A1420" s="1">
        <f t="shared" si="68"/>
        <v>42936</v>
      </c>
      <c r="B1420" s="1">
        <f t="shared" si="66"/>
        <v>39286</v>
      </c>
      <c r="C1420">
        <f t="shared" si="67"/>
        <v>0</v>
      </c>
      <c r="D1420" s="17">
        <f>IF(A1420&lt;=Goals!$C$2,Goals!$H$2*Cashflows!$C1420,0)</f>
        <v>0</v>
      </c>
      <c r="E1420" s="17">
        <f>IF(C1420&lt;=Goals!$C$3,Goals!$H$3*Cashflows!$C1420,0)</f>
        <v>0</v>
      </c>
      <c r="F1420" s="17">
        <f>IF(D1420&lt;=Goals!$C$4,Goals!$H$4*Cashflows!$C1420,0)</f>
        <v>0</v>
      </c>
      <c r="G1420" s="17">
        <f>IF(E1420&lt;=Goals!$C$5,Goals!$H$5*Cashflows!$C1420,0)</f>
        <v>0</v>
      </c>
    </row>
    <row r="1421" spans="1:7" x14ac:dyDescent="0.35">
      <c r="A1421" s="1">
        <f t="shared" si="68"/>
        <v>42937</v>
      </c>
      <c r="B1421" s="1">
        <f t="shared" si="66"/>
        <v>39287</v>
      </c>
      <c r="C1421">
        <f t="shared" si="67"/>
        <v>0</v>
      </c>
      <c r="D1421" s="17">
        <f>IF(A1421&lt;=Goals!$C$2,Goals!$H$2*Cashflows!$C1421,0)</f>
        <v>0</v>
      </c>
      <c r="E1421" s="17">
        <f>IF(C1421&lt;=Goals!$C$3,Goals!$H$3*Cashflows!$C1421,0)</f>
        <v>0</v>
      </c>
      <c r="F1421" s="17">
        <f>IF(D1421&lt;=Goals!$C$4,Goals!$H$4*Cashflows!$C1421,0)</f>
        <v>0</v>
      </c>
      <c r="G1421" s="17">
        <f>IF(E1421&lt;=Goals!$C$5,Goals!$H$5*Cashflows!$C1421,0)</f>
        <v>0</v>
      </c>
    </row>
    <row r="1422" spans="1:7" x14ac:dyDescent="0.35">
      <c r="A1422" s="1">
        <f t="shared" si="68"/>
        <v>42938</v>
      </c>
      <c r="B1422" s="1">
        <f t="shared" si="66"/>
        <v>39288</v>
      </c>
      <c r="C1422">
        <f t="shared" si="67"/>
        <v>0</v>
      </c>
      <c r="D1422" s="17">
        <f>IF(A1422&lt;=Goals!$C$2,Goals!$H$2*Cashflows!$C1422,0)</f>
        <v>0</v>
      </c>
      <c r="E1422" s="17">
        <f>IF(C1422&lt;=Goals!$C$3,Goals!$H$3*Cashflows!$C1422,0)</f>
        <v>0</v>
      </c>
      <c r="F1422" s="17">
        <f>IF(D1422&lt;=Goals!$C$4,Goals!$H$4*Cashflows!$C1422,0)</f>
        <v>0</v>
      </c>
      <c r="G1422" s="17">
        <f>IF(E1422&lt;=Goals!$C$5,Goals!$H$5*Cashflows!$C1422,0)</f>
        <v>0</v>
      </c>
    </row>
    <row r="1423" spans="1:7" x14ac:dyDescent="0.35">
      <c r="A1423" s="1">
        <f t="shared" si="68"/>
        <v>42939</v>
      </c>
      <c r="B1423" s="1">
        <f t="shared" si="66"/>
        <v>39289</v>
      </c>
      <c r="C1423">
        <f t="shared" si="67"/>
        <v>0</v>
      </c>
      <c r="D1423" s="17">
        <f>IF(A1423&lt;=Goals!$C$2,Goals!$H$2*Cashflows!$C1423,0)</f>
        <v>0</v>
      </c>
      <c r="E1423" s="17">
        <f>IF(C1423&lt;=Goals!$C$3,Goals!$H$3*Cashflows!$C1423,0)</f>
        <v>0</v>
      </c>
      <c r="F1423" s="17">
        <f>IF(D1423&lt;=Goals!$C$4,Goals!$H$4*Cashflows!$C1423,0)</f>
        <v>0</v>
      </c>
      <c r="G1423" s="17">
        <f>IF(E1423&lt;=Goals!$C$5,Goals!$H$5*Cashflows!$C1423,0)</f>
        <v>0</v>
      </c>
    </row>
    <row r="1424" spans="1:7" x14ac:dyDescent="0.35">
      <c r="A1424" s="1">
        <f t="shared" si="68"/>
        <v>42940</v>
      </c>
      <c r="B1424" s="1">
        <f t="shared" si="66"/>
        <v>39290</v>
      </c>
      <c r="C1424">
        <f t="shared" si="67"/>
        <v>0</v>
      </c>
      <c r="D1424" s="17">
        <f>IF(A1424&lt;=Goals!$C$2,Goals!$H$2*Cashflows!$C1424,0)</f>
        <v>0</v>
      </c>
      <c r="E1424" s="17">
        <f>IF(C1424&lt;=Goals!$C$3,Goals!$H$3*Cashflows!$C1424,0)</f>
        <v>0</v>
      </c>
      <c r="F1424" s="17">
        <f>IF(D1424&lt;=Goals!$C$4,Goals!$H$4*Cashflows!$C1424,0)</f>
        <v>0</v>
      </c>
      <c r="G1424" s="17">
        <f>IF(E1424&lt;=Goals!$C$5,Goals!$H$5*Cashflows!$C1424,0)</f>
        <v>0</v>
      </c>
    </row>
    <row r="1425" spans="1:7" x14ac:dyDescent="0.35">
      <c r="A1425" s="1">
        <f t="shared" si="68"/>
        <v>42941</v>
      </c>
      <c r="B1425" s="1">
        <f t="shared" si="66"/>
        <v>39291</v>
      </c>
      <c r="C1425">
        <f t="shared" si="67"/>
        <v>0</v>
      </c>
      <c r="D1425" s="17">
        <f>IF(A1425&lt;=Goals!$C$2,Goals!$H$2*Cashflows!$C1425,0)</f>
        <v>0</v>
      </c>
      <c r="E1425" s="17">
        <f>IF(C1425&lt;=Goals!$C$3,Goals!$H$3*Cashflows!$C1425,0)</f>
        <v>0</v>
      </c>
      <c r="F1425" s="17">
        <f>IF(D1425&lt;=Goals!$C$4,Goals!$H$4*Cashflows!$C1425,0)</f>
        <v>0</v>
      </c>
      <c r="G1425" s="17">
        <f>IF(E1425&lt;=Goals!$C$5,Goals!$H$5*Cashflows!$C1425,0)</f>
        <v>0</v>
      </c>
    </row>
    <row r="1426" spans="1:7" x14ac:dyDescent="0.35">
      <c r="A1426" s="1">
        <f t="shared" si="68"/>
        <v>42942</v>
      </c>
      <c r="B1426" s="1">
        <f t="shared" si="66"/>
        <v>39292</v>
      </c>
      <c r="C1426">
        <f t="shared" si="67"/>
        <v>0</v>
      </c>
      <c r="D1426" s="17">
        <f>IF(A1426&lt;=Goals!$C$2,Goals!$H$2*Cashflows!$C1426,0)</f>
        <v>0</v>
      </c>
      <c r="E1426" s="17">
        <f>IF(C1426&lt;=Goals!$C$3,Goals!$H$3*Cashflows!$C1426,0)</f>
        <v>0</v>
      </c>
      <c r="F1426" s="17">
        <f>IF(D1426&lt;=Goals!$C$4,Goals!$H$4*Cashflows!$C1426,0)</f>
        <v>0</v>
      </c>
      <c r="G1426" s="17">
        <f>IF(E1426&lt;=Goals!$C$5,Goals!$H$5*Cashflows!$C1426,0)</f>
        <v>0</v>
      </c>
    </row>
    <row r="1427" spans="1:7" x14ac:dyDescent="0.35">
      <c r="A1427" s="1">
        <f t="shared" si="68"/>
        <v>42943</v>
      </c>
      <c r="B1427" s="1">
        <f t="shared" si="66"/>
        <v>39293</v>
      </c>
      <c r="C1427">
        <f t="shared" si="67"/>
        <v>0</v>
      </c>
      <c r="D1427" s="17">
        <f>IF(A1427&lt;=Goals!$C$2,Goals!$H$2*Cashflows!$C1427,0)</f>
        <v>0</v>
      </c>
      <c r="E1427" s="17">
        <f>IF(C1427&lt;=Goals!$C$3,Goals!$H$3*Cashflows!$C1427,0)</f>
        <v>0</v>
      </c>
      <c r="F1427" s="17">
        <f>IF(D1427&lt;=Goals!$C$4,Goals!$H$4*Cashflows!$C1427,0)</f>
        <v>0</v>
      </c>
      <c r="G1427" s="17">
        <f>IF(E1427&lt;=Goals!$C$5,Goals!$H$5*Cashflows!$C1427,0)</f>
        <v>0</v>
      </c>
    </row>
    <row r="1428" spans="1:7" x14ac:dyDescent="0.35">
      <c r="A1428" s="1">
        <f t="shared" si="68"/>
        <v>42944</v>
      </c>
      <c r="B1428" s="1">
        <f t="shared" si="66"/>
        <v>39294</v>
      </c>
      <c r="C1428">
        <f t="shared" si="67"/>
        <v>0</v>
      </c>
      <c r="D1428" s="17">
        <f>IF(A1428&lt;=Goals!$C$2,Goals!$H$2*Cashflows!$C1428,0)</f>
        <v>0</v>
      </c>
      <c r="E1428" s="17">
        <f>IF(C1428&lt;=Goals!$C$3,Goals!$H$3*Cashflows!$C1428,0)</f>
        <v>0</v>
      </c>
      <c r="F1428" s="17">
        <f>IF(D1428&lt;=Goals!$C$4,Goals!$H$4*Cashflows!$C1428,0)</f>
        <v>0</v>
      </c>
      <c r="G1428" s="17">
        <f>IF(E1428&lt;=Goals!$C$5,Goals!$H$5*Cashflows!$C1428,0)</f>
        <v>0</v>
      </c>
    </row>
    <row r="1429" spans="1:7" x14ac:dyDescent="0.35">
      <c r="A1429" s="1">
        <f t="shared" si="68"/>
        <v>42945</v>
      </c>
      <c r="B1429" s="1">
        <f t="shared" si="66"/>
        <v>39295</v>
      </c>
      <c r="C1429">
        <f t="shared" si="67"/>
        <v>0</v>
      </c>
      <c r="D1429" s="17">
        <f>IF(A1429&lt;=Goals!$C$2,Goals!$H$2*Cashflows!$C1429,0)</f>
        <v>0</v>
      </c>
      <c r="E1429" s="17">
        <f>IF(C1429&lt;=Goals!$C$3,Goals!$H$3*Cashflows!$C1429,0)</f>
        <v>0</v>
      </c>
      <c r="F1429" s="17">
        <f>IF(D1429&lt;=Goals!$C$4,Goals!$H$4*Cashflows!$C1429,0)</f>
        <v>0</v>
      </c>
      <c r="G1429" s="17">
        <f>IF(E1429&lt;=Goals!$C$5,Goals!$H$5*Cashflows!$C1429,0)</f>
        <v>0</v>
      </c>
    </row>
    <row r="1430" spans="1:7" x14ac:dyDescent="0.35">
      <c r="A1430" s="1">
        <f t="shared" si="68"/>
        <v>42946</v>
      </c>
      <c r="B1430" s="1">
        <f t="shared" si="66"/>
        <v>39296</v>
      </c>
      <c r="C1430">
        <f t="shared" si="67"/>
        <v>0</v>
      </c>
      <c r="D1430" s="17">
        <f>IF(A1430&lt;=Goals!$C$2,Goals!$H$2*Cashflows!$C1430,0)</f>
        <v>0</v>
      </c>
      <c r="E1430" s="17">
        <f>IF(C1430&lt;=Goals!$C$3,Goals!$H$3*Cashflows!$C1430,0)</f>
        <v>0</v>
      </c>
      <c r="F1430" s="17">
        <f>IF(D1430&lt;=Goals!$C$4,Goals!$H$4*Cashflows!$C1430,0)</f>
        <v>0</v>
      </c>
      <c r="G1430" s="17">
        <f>IF(E1430&lt;=Goals!$C$5,Goals!$H$5*Cashflows!$C1430,0)</f>
        <v>0</v>
      </c>
    </row>
    <row r="1431" spans="1:7" x14ac:dyDescent="0.35">
      <c r="A1431" s="1">
        <f t="shared" si="68"/>
        <v>42947</v>
      </c>
      <c r="B1431" s="1">
        <f t="shared" si="66"/>
        <v>39297</v>
      </c>
      <c r="C1431">
        <f t="shared" si="67"/>
        <v>0</v>
      </c>
      <c r="D1431" s="17">
        <f>IF(A1431&lt;=Goals!$C$2,Goals!$H$2*Cashflows!$C1431,0)</f>
        <v>0</v>
      </c>
      <c r="E1431" s="17">
        <f>IF(C1431&lt;=Goals!$C$3,Goals!$H$3*Cashflows!$C1431,0)</f>
        <v>0</v>
      </c>
      <c r="F1431" s="17">
        <f>IF(D1431&lt;=Goals!$C$4,Goals!$H$4*Cashflows!$C1431,0)</f>
        <v>0</v>
      </c>
      <c r="G1431" s="17">
        <f>IF(E1431&lt;=Goals!$C$5,Goals!$H$5*Cashflows!$C1431,0)</f>
        <v>0</v>
      </c>
    </row>
    <row r="1432" spans="1:7" x14ac:dyDescent="0.35">
      <c r="A1432" s="1">
        <f t="shared" si="68"/>
        <v>42948</v>
      </c>
      <c r="B1432" s="1">
        <f t="shared" si="66"/>
        <v>39298</v>
      </c>
      <c r="C1432">
        <f t="shared" si="67"/>
        <v>1</v>
      </c>
      <c r="D1432" s="17">
        <f>IF(A1432&lt;=Goals!$C$2,Goals!$H$2*Cashflows!$C1432,0)</f>
        <v>0</v>
      </c>
      <c r="E1432" s="17">
        <f>IF(C1432&lt;=Goals!$C$3,Goals!$H$3*Cashflows!$C1432,0)</f>
        <v>22007.023580692319</v>
      </c>
      <c r="F1432" s="17">
        <f>IF(D1432&lt;=Goals!$C$4,Goals!$H$4*Cashflows!$C1432,0)</f>
        <v>25744.727835775411</v>
      </c>
      <c r="G1432" s="17">
        <f>IF(E1432&lt;=Goals!$C$5,Goals!$H$5*Cashflows!$C1432,0)</f>
        <v>3109.7089690514217</v>
      </c>
    </row>
    <row r="1433" spans="1:7" x14ac:dyDescent="0.35">
      <c r="A1433" s="1">
        <f t="shared" si="68"/>
        <v>42949</v>
      </c>
      <c r="B1433" s="1">
        <f t="shared" si="66"/>
        <v>39299</v>
      </c>
      <c r="C1433">
        <f t="shared" si="67"/>
        <v>0</v>
      </c>
      <c r="D1433" s="17">
        <f>IF(A1433&lt;=Goals!$C$2,Goals!$H$2*Cashflows!$C1433,0)</f>
        <v>0</v>
      </c>
      <c r="E1433" s="17">
        <f>IF(C1433&lt;=Goals!$C$3,Goals!$H$3*Cashflows!$C1433,0)</f>
        <v>0</v>
      </c>
      <c r="F1433" s="17">
        <f>IF(D1433&lt;=Goals!$C$4,Goals!$H$4*Cashflows!$C1433,0)</f>
        <v>0</v>
      </c>
      <c r="G1433" s="17">
        <f>IF(E1433&lt;=Goals!$C$5,Goals!$H$5*Cashflows!$C1433,0)</f>
        <v>0</v>
      </c>
    </row>
    <row r="1434" spans="1:7" x14ac:dyDescent="0.35">
      <c r="A1434" s="1">
        <f t="shared" si="68"/>
        <v>42950</v>
      </c>
      <c r="B1434" s="1">
        <f t="shared" si="66"/>
        <v>39300</v>
      </c>
      <c r="C1434">
        <f t="shared" si="67"/>
        <v>0</v>
      </c>
      <c r="D1434" s="17">
        <f>IF(A1434&lt;=Goals!$C$2,Goals!$H$2*Cashflows!$C1434,0)</f>
        <v>0</v>
      </c>
      <c r="E1434" s="17">
        <f>IF(C1434&lt;=Goals!$C$3,Goals!$H$3*Cashflows!$C1434,0)</f>
        <v>0</v>
      </c>
      <c r="F1434" s="17">
        <f>IF(D1434&lt;=Goals!$C$4,Goals!$H$4*Cashflows!$C1434,0)</f>
        <v>0</v>
      </c>
      <c r="G1434" s="17">
        <f>IF(E1434&lt;=Goals!$C$5,Goals!$H$5*Cashflows!$C1434,0)</f>
        <v>0</v>
      </c>
    </row>
    <row r="1435" spans="1:7" x14ac:dyDescent="0.35">
      <c r="A1435" s="1">
        <f t="shared" si="68"/>
        <v>42951</v>
      </c>
      <c r="B1435" s="1">
        <f t="shared" si="66"/>
        <v>39301</v>
      </c>
      <c r="C1435">
        <f t="shared" si="67"/>
        <v>0</v>
      </c>
      <c r="D1435" s="17">
        <f>IF(A1435&lt;=Goals!$C$2,Goals!$H$2*Cashflows!$C1435,0)</f>
        <v>0</v>
      </c>
      <c r="E1435" s="17">
        <f>IF(C1435&lt;=Goals!$C$3,Goals!$H$3*Cashflows!$C1435,0)</f>
        <v>0</v>
      </c>
      <c r="F1435" s="17">
        <f>IF(D1435&lt;=Goals!$C$4,Goals!$H$4*Cashflows!$C1435,0)</f>
        <v>0</v>
      </c>
      <c r="G1435" s="17">
        <f>IF(E1435&lt;=Goals!$C$5,Goals!$H$5*Cashflows!$C1435,0)</f>
        <v>0</v>
      </c>
    </row>
    <row r="1436" spans="1:7" x14ac:dyDescent="0.35">
      <c r="A1436" s="1">
        <f t="shared" si="68"/>
        <v>42952</v>
      </c>
      <c r="B1436" s="1">
        <f t="shared" si="66"/>
        <v>39302</v>
      </c>
      <c r="C1436">
        <f t="shared" si="67"/>
        <v>0</v>
      </c>
      <c r="D1436" s="17">
        <f>IF(A1436&lt;=Goals!$C$2,Goals!$H$2*Cashflows!$C1436,0)</f>
        <v>0</v>
      </c>
      <c r="E1436" s="17">
        <f>IF(C1436&lt;=Goals!$C$3,Goals!$H$3*Cashflows!$C1436,0)</f>
        <v>0</v>
      </c>
      <c r="F1436" s="17">
        <f>IF(D1436&lt;=Goals!$C$4,Goals!$H$4*Cashflows!$C1436,0)</f>
        <v>0</v>
      </c>
      <c r="G1436" s="17">
        <f>IF(E1436&lt;=Goals!$C$5,Goals!$H$5*Cashflows!$C1436,0)</f>
        <v>0</v>
      </c>
    </row>
    <row r="1437" spans="1:7" x14ac:dyDescent="0.35">
      <c r="A1437" s="1">
        <f t="shared" si="68"/>
        <v>42953</v>
      </c>
      <c r="B1437" s="1">
        <f t="shared" si="66"/>
        <v>39303</v>
      </c>
      <c r="C1437">
        <f t="shared" si="67"/>
        <v>0</v>
      </c>
      <c r="D1437" s="17">
        <f>IF(A1437&lt;=Goals!$C$2,Goals!$H$2*Cashflows!$C1437,0)</f>
        <v>0</v>
      </c>
      <c r="E1437" s="17">
        <f>IF(C1437&lt;=Goals!$C$3,Goals!$H$3*Cashflows!$C1437,0)</f>
        <v>0</v>
      </c>
      <c r="F1437" s="17">
        <f>IF(D1437&lt;=Goals!$C$4,Goals!$H$4*Cashflows!$C1437,0)</f>
        <v>0</v>
      </c>
      <c r="G1437" s="17">
        <f>IF(E1437&lt;=Goals!$C$5,Goals!$H$5*Cashflows!$C1437,0)</f>
        <v>0</v>
      </c>
    </row>
    <row r="1438" spans="1:7" x14ac:dyDescent="0.35">
      <c r="A1438" s="1">
        <f t="shared" si="68"/>
        <v>42954</v>
      </c>
      <c r="B1438" s="1">
        <f t="shared" si="66"/>
        <v>39304</v>
      </c>
      <c r="C1438">
        <f t="shared" si="67"/>
        <v>0</v>
      </c>
      <c r="D1438" s="17">
        <f>IF(A1438&lt;=Goals!$C$2,Goals!$H$2*Cashflows!$C1438,0)</f>
        <v>0</v>
      </c>
      <c r="E1438" s="17">
        <f>IF(C1438&lt;=Goals!$C$3,Goals!$H$3*Cashflows!$C1438,0)</f>
        <v>0</v>
      </c>
      <c r="F1438" s="17">
        <f>IF(D1438&lt;=Goals!$C$4,Goals!$H$4*Cashflows!$C1438,0)</f>
        <v>0</v>
      </c>
      <c r="G1438" s="17">
        <f>IF(E1438&lt;=Goals!$C$5,Goals!$H$5*Cashflows!$C1438,0)</f>
        <v>0</v>
      </c>
    </row>
    <row r="1439" spans="1:7" x14ac:dyDescent="0.35">
      <c r="A1439" s="1">
        <f t="shared" si="68"/>
        <v>42955</v>
      </c>
      <c r="B1439" s="1">
        <f t="shared" si="66"/>
        <v>39305</v>
      </c>
      <c r="C1439">
        <f t="shared" si="67"/>
        <v>0</v>
      </c>
      <c r="D1439" s="17">
        <f>IF(A1439&lt;=Goals!$C$2,Goals!$H$2*Cashflows!$C1439,0)</f>
        <v>0</v>
      </c>
      <c r="E1439" s="17">
        <f>IF(C1439&lt;=Goals!$C$3,Goals!$H$3*Cashflows!$C1439,0)</f>
        <v>0</v>
      </c>
      <c r="F1439" s="17">
        <f>IF(D1439&lt;=Goals!$C$4,Goals!$H$4*Cashflows!$C1439,0)</f>
        <v>0</v>
      </c>
      <c r="G1439" s="17">
        <f>IF(E1439&lt;=Goals!$C$5,Goals!$H$5*Cashflows!$C1439,0)</f>
        <v>0</v>
      </c>
    </row>
    <row r="1440" spans="1:7" x14ac:dyDescent="0.35">
      <c r="A1440" s="1">
        <f t="shared" si="68"/>
        <v>42956</v>
      </c>
      <c r="B1440" s="1">
        <f t="shared" si="66"/>
        <v>39306</v>
      </c>
      <c r="C1440">
        <f t="shared" si="67"/>
        <v>0</v>
      </c>
      <c r="D1440" s="17">
        <f>IF(A1440&lt;=Goals!$C$2,Goals!$H$2*Cashflows!$C1440,0)</f>
        <v>0</v>
      </c>
      <c r="E1440" s="17">
        <f>IF(C1440&lt;=Goals!$C$3,Goals!$H$3*Cashflows!$C1440,0)</f>
        <v>0</v>
      </c>
      <c r="F1440" s="17">
        <f>IF(D1440&lt;=Goals!$C$4,Goals!$H$4*Cashflows!$C1440,0)</f>
        <v>0</v>
      </c>
      <c r="G1440" s="17">
        <f>IF(E1440&lt;=Goals!$C$5,Goals!$H$5*Cashflows!$C1440,0)</f>
        <v>0</v>
      </c>
    </row>
    <row r="1441" spans="1:7" x14ac:dyDescent="0.35">
      <c r="A1441" s="1">
        <f t="shared" si="68"/>
        <v>42957</v>
      </c>
      <c r="B1441" s="1">
        <f t="shared" si="66"/>
        <v>39307</v>
      </c>
      <c r="C1441">
        <f t="shared" si="67"/>
        <v>0</v>
      </c>
      <c r="D1441" s="17">
        <f>IF(A1441&lt;=Goals!$C$2,Goals!$H$2*Cashflows!$C1441,0)</f>
        <v>0</v>
      </c>
      <c r="E1441" s="17">
        <f>IF(C1441&lt;=Goals!$C$3,Goals!$H$3*Cashflows!$C1441,0)</f>
        <v>0</v>
      </c>
      <c r="F1441" s="17">
        <f>IF(D1441&lt;=Goals!$C$4,Goals!$H$4*Cashflows!$C1441,0)</f>
        <v>0</v>
      </c>
      <c r="G1441" s="17">
        <f>IF(E1441&lt;=Goals!$C$5,Goals!$H$5*Cashflows!$C1441,0)</f>
        <v>0</v>
      </c>
    </row>
    <row r="1442" spans="1:7" x14ac:dyDescent="0.35">
      <c r="A1442" s="1">
        <f t="shared" si="68"/>
        <v>42958</v>
      </c>
      <c r="B1442" s="1">
        <f t="shared" si="66"/>
        <v>39308</v>
      </c>
      <c r="C1442">
        <f t="shared" si="67"/>
        <v>0</v>
      </c>
      <c r="D1442" s="17">
        <f>IF(A1442&lt;=Goals!$C$2,Goals!$H$2*Cashflows!$C1442,0)</f>
        <v>0</v>
      </c>
      <c r="E1442" s="17">
        <f>IF(C1442&lt;=Goals!$C$3,Goals!$H$3*Cashflows!$C1442,0)</f>
        <v>0</v>
      </c>
      <c r="F1442" s="17">
        <f>IF(D1442&lt;=Goals!$C$4,Goals!$H$4*Cashflows!$C1442,0)</f>
        <v>0</v>
      </c>
      <c r="G1442" s="17">
        <f>IF(E1442&lt;=Goals!$C$5,Goals!$H$5*Cashflows!$C1442,0)</f>
        <v>0</v>
      </c>
    </row>
    <row r="1443" spans="1:7" x14ac:dyDescent="0.35">
      <c r="A1443" s="1">
        <f t="shared" si="68"/>
        <v>42959</v>
      </c>
      <c r="B1443" s="1">
        <f t="shared" si="66"/>
        <v>39309</v>
      </c>
      <c r="C1443">
        <f t="shared" si="67"/>
        <v>0</v>
      </c>
      <c r="D1443" s="17">
        <f>IF(A1443&lt;=Goals!$C$2,Goals!$H$2*Cashflows!$C1443,0)</f>
        <v>0</v>
      </c>
      <c r="E1443" s="17">
        <f>IF(C1443&lt;=Goals!$C$3,Goals!$H$3*Cashflows!$C1443,0)</f>
        <v>0</v>
      </c>
      <c r="F1443" s="17">
        <f>IF(D1443&lt;=Goals!$C$4,Goals!$H$4*Cashflows!$C1443,0)</f>
        <v>0</v>
      </c>
      <c r="G1443" s="17">
        <f>IF(E1443&lt;=Goals!$C$5,Goals!$H$5*Cashflows!$C1443,0)</f>
        <v>0</v>
      </c>
    </row>
    <row r="1444" spans="1:7" x14ac:dyDescent="0.35">
      <c r="A1444" s="1">
        <f t="shared" si="68"/>
        <v>42960</v>
      </c>
      <c r="B1444" s="1">
        <f t="shared" si="66"/>
        <v>39310</v>
      </c>
      <c r="C1444">
        <f t="shared" si="67"/>
        <v>0</v>
      </c>
      <c r="D1444" s="17">
        <f>IF(A1444&lt;=Goals!$C$2,Goals!$H$2*Cashflows!$C1444,0)</f>
        <v>0</v>
      </c>
      <c r="E1444" s="17">
        <f>IF(C1444&lt;=Goals!$C$3,Goals!$H$3*Cashflows!$C1444,0)</f>
        <v>0</v>
      </c>
      <c r="F1444" s="17">
        <f>IF(D1444&lt;=Goals!$C$4,Goals!$H$4*Cashflows!$C1444,0)</f>
        <v>0</v>
      </c>
      <c r="G1444" s="17">
        <f>IF(E1444&lt;=Goals!$C$5,Goals!$H$5*Cashflows!$C1444,0)</f>
        <v>0</v>
      </c>
    </row>
    <row r="1445" spans="1:7" x14ac:dyDescent="0.35">
      <c r="A1445" s="1">
        <f t="shared" si="68"/>
        <v>42961</v>
      </c>
      <c r="B1445" s="1">
        <f t="shared" si="66"/>
        <v>39311</v>
      </c>
      <c r="C1445">
        <f t="shared" si="67"/>
        <v>0</v>
      </c>
      <c r="D1445" s="17">
        <f>IF(A1445&lt;=Goals!$C$2,Goals!$H$2*Cashflows!$C1445,0)</f>
        <v>0</v>
      </c>
      <c r="E1445" s="17">
        <f>IF(C1445&lt;=Goals!$C$3,Goals!$H$3*Cashflows!$C1445,0)</f>
        <v>0</v>
      </c>
      <c r="F1445" s="17">
        <f>IF(D1445&lt;=Goals!$C$4,Goals!$H$4*Cashflows!$C1445,0)</f>
        <v>0</v>
      </c>
      <c r="G1445" s="17">
        <f>IF(E1445&lt;=Goals!$C$5,Goals!$H$5*Cashflows!$C1445,0)</f>
        <v>0</v>
      </c>
    </row>
    <row r="1446" spans="1:7" x14ac:dyDescent="0.35">
      <c r="A1446" s="1">
        <f t="shared" si="68"/>
        <v>42962</v>
      </c>
      <c r="B1446" s="1">
        <f t="shared" si="66"/>
        <v>39312</v>
      </c>
      <c r="C1446">
        <f t="shared" si="67"/>
        <v>0</v>
      </c>
      <c r="D1446" s="17">
        <f>IF(A1446&lt;=Goals!$C$2,Goals!$H$2*Cashflows!$C1446,0)</f>
        <v>0</v>
      </c>
      <c r="E1446" s="17">
        <f>IF(C1446&lt;=Goals!$C$3,Goals!$H$3*Cashflows!$C1446,0)</f>
        <v>0</v>
      </c>
      <c r="F1446" s="17">
        <f>IF(D1446&lt;=Goals!$C$4,Goals!$H$4*Cashflows!$C1446,0)</f>
        <v>0</v>
      </c>
      <c r="G1446" s="17">
        <f>IF(E1446&lt;=Goals!$C$5,Goals!$H$5*Cashflows!$C1446,0)</f>
        <v>0</v>
      </c>
    </row>
    <row r="1447" spans="1:7" x14ac:dyDescent="0.35">
      <c r="A1447" s="1">
        <f t="shared" si="68"/>
        <v>42963</v>
      </c>
      <c r="B1447" s="1">
        <f t="shared" si="66"/>
        <v>39313</v>
      </c>
      <c r="C1447">
        <f t="shared" si="67"/>
        <v>0</v>
      </c>
      <c r="D1447" s="17">
        <f>IF(A1447&lt;=Goals!$C$2,Goals!$H$2*Cashflows!$C1447,0)</f>
        <v>0</v>
      </c>
      <c r="E1447" s="17">
        <f>IF(C1447&lt;=Goals!$C$3,Goals!$H$3*Cashflows!$C1447,0)</f>
        <v>0</v>
      </c>
      <c r="F1447" s="17">
        <f>IF(D1447&lt;=Goals!$C$4,Goals!$H$4*Cashflows!$C1447,0)</f>
        <v>0</v>
      </c>
      <c r="G1447" s="17">
        <f>IF(E1447&lt;=Goals!$C$5,Goals!$H$5*Cashflows!$C1447,0)</f>
        <v>0</v>
      </c>
    </row>
    <row r="1448" spans="1:7" x14ac:dyDescent="0.35">
      <c r="A1448" s="1">
        <f t="shared" si="68"/>
        <v>42964</v>
      </c>
      <c r="B1448" s="1">
        <f t="shared" si="66"/>
        <v>39314</v>
      </c>
      <c r="C1448">
        <f t="shared" si="67"/>
        <v>0</v>
      </c>
      <c r="D1448" s="17">
        <f>IF(A1448&lt;=Goals!$C$2,Goals!$H$2*Cashflows!$C1448,0)</f>
        <v>0</v>
      </c>
      <c r="E1448" s="17">
        <f>IF(C1448&lt;=Goals!$C$3,Goals!$H$3*Cashflows!$C1448,0)</f>
        <v>0</v>
      </c>
      <c r="F1448" s="17">
        <f>IF(D1448&lt;=Goals!$C$4,Goals!$H$4*Cashflows!$C1448,0)</f>
        <v>0</v>
      </c>
      <c r="G1448" s="17">
        <f>IF(E1448&lt;=Goals!$C$5,Goals!$H$5*Cashflows!$C1448,0)</f>
        <v>0</v>
      </c>
    </row>
    <row r="1449" spans="1:7" x14ac:dyDescent="0.35">
      <c r="A1449" s="1">
        <f t="shared" si="68"/>
        <v>42965</v>
      </c>
      <c r="B1449" s="1">
        <f t="shared" si="66"/>
        <v>39315</v>
      </c>
      <c r="C1449">
        <f t="shared" si="67"/>
        <v>0</v>
      </c>
      <c r="D1449" s="17">
        <f>IF(A1449&lt;=Goals!$C$2,Goals!$H$2*Cashflows!$C1449,0)</f>
        <v>0</v>
      </c>
      <c r="E1449" s="17">
        <f>IF(C1449&lt;=Goals!$C$3,Goals!$H$3*Cashflows!$C1449,0)</f>
        <v>0</v>
      </c>
      <c r="F1449" s="17">
        <f>IF(D1449&lt;=Goals!$C$4,Goals!$H$4*Cashflows!$C1449,0)</f>
        <v>0</v>
      </c>
      <c r="G1449" s="17">
        <f>IF(E1449&lt;=Goals!$C$5,Goals!$H$5*Cashflows!$C1449,0)</f>
        <v>0</v>
      </c>
    </row>
    <row r="1450" spans="1:7" x14ac:dyDescent="0.35">
      <c r="A1450" s="1">
        <f t="shared" si="68"/>
        <v>42966</v>
      </c>
      <c r="B1450" s="1">
        <f t="shared" si="66"/>
        <v>39316</v>
      </c>
      <c r="C1450">
        <f t="shared" si="67"/>
        <v>0</v>
      </c>
      <c r="D1450" s="17">
        <f>IF(A1450&lt;=Goals!$C$2,Goals!$H$2*Cashflows!$C1450,0)</f>
        <v>0</v>
      </c>
      <c r="E1450" s="17">
        <f>IF(C1450&lt;=Goals!$C$3,Goals!$H$3*Cashflows!$C1450,0)</f>
        <v>0</v>
      </c>
      <c r="F1450" s="17">
        <f>IF(D1450&lt;=Goals!$C$4,Goals!$H$4*Cashflows!$C1450,0)</f>
        <v>0</v>
      </c>
      <c r="G1450" s="17">
        <f>IF(E1450&lt;=Goals!$C$5,Goals!$H$5*Cashflows!$C1450,0)</f>
        <v>0</v>
      </c>
    </row>
    <row r="1451" spans="1:7" x14ac:dyDescent="0.35">
      <c r="A1451" s="1">
        <f t="shared" si="68"/>
        <v>42967</v>
      </c>
      <c r="B1451" s="1">
        <f t="shared" si="66"/>
        <v>39317</v>
      </c>
      <c r="C1451">
        <f t="shared" si="67"/>
        <v>0</v>
      </c>
      <c r="D1451" s="17">
        <f>IF(A1451&lt;=Goals!$C$2,Goals!$H$2*Cashflows!$C1451,0)</f>
        <v>0</v>
      </c>
      <c r="E1451" s="17">
        <f>IF(C1451&lt;=Goals!$C$3,Goals!$H$3*Cashflows!$C1451,0)</f>
        <v>0</v>
      </c>
      <c r="F1451" s="17">
        <f>IF(D1451&lt;=Goals!$C$4,Goals!$H$4*Cashflows!$C1451,0)</f>
        <v>0</v>
      </c>
      <c r="G1451" s="17">
        <f>IF(E1451&lt;=Goals!$C$5,Goals!$H$5*Cashflows!$C1451,0)</f>
        <v>0</v>
      </c>
    </row>
    <row r="1452" spans="1:7" x14ac:dyDescent="0.35">
      <c r="A1452" s="1">
        <f t="shared" si="68"/>
        <v>42968</v>
      </c>
      <c r="B1452" s="1">
        <f t="shared" si="66"/>
        <v>39318</v>
      </c>
      <c r="C1452">
        <f t="shared" si="67"/>
        <v>0</v>
      </c>
      <c r="D1452" s="17">
        <f>IF(A1452&lt;=Goals!$C$2,Goals!$H$2*Cashflows!$C1452,0)</f>
        <v>0</v>
      </c>
      <c r="E1452" s="17">
        <f>IF(C1452&lt;=Goals!$C$3,Goals!$H$3*Cashflows!$C1452,0)</f>
        <v>0</v>
      </c>
      <c r="F1452" s="17">
        <f>IF(D1452&lt;=Goals!$C$4,Goals!$H$4*Cashflows!$C1452,0)</f>
        <v>0</v>
      </c>
      <c r="G1452" s="17">
        <f>IF(E1452&lt;=Goals!$C$5,Goals!$H$5*Cashflows!$C1452,0)</f>
        <v>0</v>
      </c>
    </row>
    <row r="1453" spans="1:7" x14ac:dyDescent="0.35">
      <c r="A1453" s="1">
        <f t="shared" si="68"/>
        <v>42969</v>
      </c>
      <c r="B1453" s="1">
        <f t="shared" si="66"/>
        <v>39319</v>
      </c>
      <c r="C1453">
        <f t="shared" si="67"/>
        <v>0</v>
      </c>
      <c r="D1453" s="17">
        <f>IF(A1453&lt;=Goals!$C$2,Goals!$H$2*Cashflows!$C1453,0)</f>
        <v>0</v>
      </c>
      <c r="E1453" s="17">
        <f>IF(C1453&lt;=Goals!$C$3,Goals!$H$3*Cashflows!$C1453,0)</f>
        <v>0</v>
      </c>
      <c r="F1453" s="17">
        <f>IF(D1453&lt;=Goals!$C$4,Goals!$H$4*Cashflows!$C1453,0)</f>
        <v>0</v>
      </c>
      <c r="G1453" s="17">
        <f>IF(E1453&lt;=Goals!$C$5,Goals!$H$5*Cashflows!$C1453,0)</f>
        <v>0</v>
      </c>
    </row>
    <row r="1454" spans="1:7" x14ac:dyDescent="0.35">
      <c r="A1454" s="1">
        <f t="shared" si="68"/>
        <v>42970</v>
      </c>
      <c r="B1454" s="1">
        <f t="shared" si="66"/>
        <v>39320</v>
      </c>
      <c r="C1454">
        <f t="shared" si="67"/>
        <v>0</v>
      </c>
      <c r="D1454" s="17">
        <f>IF(A1454&lt;=Goals!$C$2,Goals!$H$2*Cashflows!$C1454,0)</f>
        <v>0</v>
      </c>
      <c r="E1454" s="17">
        <f>IF(C1454&lt;=Goals!$C$3,Goals!$H$3*Cashflows!$C1454,0)</f>
        <v>0</v>
      </c>
      <c r="F1454" s="17">
        <f>IF(D1454&lt;=Goals!$C$4,Goals!$H$4*Cashflows!$C1454,0)</f>
        <v>0</v>
      </c>
      <c r="G1454" s="17">
        <f>IF(E1454&lt;=Goals!$C$5,Goals!$H$5*Cashflows!$C1454,0)</f>
        <v>0</v>
      </c>
    </row>
    <row r="1455" spans="1:7" x14ac:dyDescent="0.35">
      <c r="A1455" s="1">
        <f t="shared" si="68"/>
        <v>42971</v>
      </c>
      <c r="B1455" s="1">
        <f t="shared" si="66"/>
        <v>39321</v>
      </c>
      <c r="C1455">
        <f t="shared" si="67"/>
        <v>0</v>
      </c>
      <c r="D1455" s="17">
        <f>IF(A1455&lt;=Goals!$C$2,Goals!$H$2*Cashflows!$C1455,0)</f>
        <v>0</v>
      </c>
      <c r="E1455" s="17">
        <f>IF(C1455&lt;=Goals!$C$3,Goals!$H$3*Cashflows!$C1455,0)</f>
        <v>0</v>
      </c>
      <c r="F1455" s="17">
        <f>IF(D1455&lt;=Goals!$C$4,Goals!$H$4*Cashflows!$C1455,0)</f>
        <v>0</v>
      </c>
      <c r="G1455" s="17">
        <f>IF(E1455&lt;=Goals!$C$5,Goals!$H$5*Cashflows!$C1455,0)</f>
        <v>0</v>
      </c>
    </row>
    <row r="1456" spans="1:7" x14ac:dyDescent="0.35">
      <c r="A1456" s="1">
        <f t="shared" si="68"/>
        <v>42972</v>
      </c>
      <c r="B1456" s="1">
        <f t="shared" si="66"/>
        <v>39322</v>
      </c>
      <c r="C1456">
        <f t="shared" si="67"/>
        <v>0</v>
      </c>
      <c r="D1456" s="17">
        <f>IF(A1456&lt;=Goals!$C$2,Goals!$H$2*Cashflows!$C1456,0)</f>
        <v>0</v>
      </c>
      <c r="E1456" s="17">
        <f>IF(C1456&lt;=Goals!$C$3,Goals!$H$3*Cashflows!$C1456,0)</f>
        <v>0</v>
      </c>
      <c r="F1456" s="17">
        <f>IF(D1456&lt;=Goals!$C$4,Goals!$H$4*Cashflows!$C1456,0)</f>
        <v>0</v>
      </c>
      <c r="G1456" s="17">
        <f>IF(E1456&lt;=Goals!$C$5,Goals!$H$5*Cashflows!$C1456,0)</f>
        <v>0</v>
      </c>
    </row>
    <row r="1457" spans="1:7" x14ac:dyDescent="0.35">
      <c r="A1457" s="1">
        <f t="shared" si="68"/>
        <v>42973</v>
      </c>
      <c r="B1457" s="1">
        <f t="shared" si="66"/>
        <v>39323</v>
      </c>
      <c r="C1457">
        <f t="shared" si="67"/>
        <v>0</v>
      </c>
      <c r="D1457" s="17">
        <f>IF(A1457&lt;=Goals!$C$2,Goals!$H$2*Cashflows!$C1457,0)</f>
        <v>0</v>
      </c>
      <c r="E1457" s="17">
        <f>IF(C1457&lt;=Goals!$C$3,Goals!$H$3*Cashflows!$C1457,0)</f>
        <v>0</v>
      </c>
      <c r="F1457" s="17">
        <f>IF(D1457&lt;=Goals!$C$4,Goals!$H$4*Cashflows!$C1457,0)</f>
        <v>0</v>
      </c>
      <c r="G1457" s="17">
        <f>IF(E1457&lt;=Goals!$C$5,Goals!$H$5*Cashflows!$C1457,0)</f>
        <v>0</v>
      </c>
    </row>
    <row r="1458" spans="1:7" x14ac:dyDescent="0.35">
      <c r="A1458" s="1">
        <f t="shared" si="68"/>
        <v>42974</v>
      </c>
      <c r="B1458" s="1">
        <f t="shared" si="66"/>
        <v>39324</v>
      </c>
      <c r="C1458">
        <f t="shared" si="67"/>
        <v>0</v>
      </c>
      <c r="D1458" s="17">
        <f>IF(A1458&lt;=Goals!$C$2,Goals!$H$2*Cashflows!$C1458,0)</f>
        <v>0</v>
      </c>
      <c r="E1458" s="17">
        <f>IF(C1458&lt;=Goals!$C$3,Goals!$H$3*Cashflows!$C1458,0)</f>
        <v>0</v>
      </c>
      <c r="F1458" s="17">
        <f>IF(D1458&lt;=Goals!$C$4,Goals!$H$4*Cashflows!$C1458,0)</f>
        <v>0</v>
      </c>
      <c r="G1458" s="17">
        <f>IF(E1458&lt;=Goals!$C$5,Goals!$H$5*Cashflows!$C1458,0)</f>
        <v>0</v>
      </c>
    </row>
    <row r="1459" spans="1:7" x14ac:dyDescent="0.35">
      <c r="A1459" s="1">
        <f t="shared" si="68"/>
        <v>42975</v>
      </c>
      <c r="B1459" s="1">
        <f t="shared" si="66"/>
        <v>39325</v>
      </c>
      <c r="C1459">
        <f t="shared" si="67"/>
        <v>0</v>
      </c>
      <c r="D1459" s="17">
        <f>IF(A1459&lt;=Goals!$C$2,Goals!$H$2*Cashflows!$C1459,0)</f>
        <v>0</v>
      </c>
      <c r="E1459" s="17">
        <f>IF(C1459&lt;=Goals!$C$3,Goals!$H$3*Cashflows!$C1459,0)</f>
        <v>0</v>
      </c>
      <c r="F1459" s="17">
        <f>IF(D1459&lt;=Goals!$C$4,Goals!$H$4*Cashflows!$C1459,0)</f>
        <v>0</v>
      </c>
      <c r="G1459" s="17">
        <f>IF(E1459&lt;=Goals!$C$5,Goals!$H$5*Cashflows!$C1459,0)</f>
        <v>0</v>
      </c>
    </row>
    <row r="1460" spans="1:7" x14ac:dyDescent="0.35">
      <c r="A1460" s="1">
        <f t="shared" si="68"/>
        <v>42976</v>
      </c>
      <c r="B1460" s="1">
        <f t="shared" si="66"/>
        <v>39326</v>
      </c>
      <c r="C1460">
        <f t="shared" si="67"/>
        <v>0</v>
      </c>
      <c r="D1460" s="17">
        <f>IF(A1460&lt;=Goals!$C$2,Goals!$H$2*Cashflows!$C1460,0)</f>
        <v>0</v>
      </c>
      <c r="E1460" s="17">
        <f>IF(C1460&lt;=Goals!$C$3,Goals!$H$3*Cashflows!$C1460,0)</f>
        <v>0</v>
      </c>
      <c r="F1460" s="17">
        <f>IF(D1460&lt;=Goals!$C$4,Goals!$H$4*Cashflows!$C1460,0)</f>
        <v>0</v>
      </c>
      <c r="G1460" s="17">
        <f>IF(E1460&lt;=Goals!$C$5,Goals!$H$5*Cashflows!$C1460,0)</f>
        <v>0</v>
      </c>
    </row>
    <row r="1461" spans="1:7" x14ac:dyDescent="0.35">
      <c r="A1461" s="1">
        <f t="shared" si="68"/>
        <v>42977</v>
      </c>
      <c r="B1461" s="1">
        <f t="shared" si="66"/>
        <v>39327</v>
      </c>
      <c r="C1461">
        <f t="shared" si="67"/>
        <v>0</v>
      </c>
      <c r="D1461" s="17">
        <f>IF(A1461&lt;=Goals!$C$2,Goals!$H$2*Cashflows!$C1461,0)</f>
        <v>0</v>
      </c>
      <c r="E1461" s="17">
        <f>IF(C1461&lt;=Goals!$C$3,Goals!$H$3*Cashflows!$C1461,0)</f>
        <v>0</v>
      </c>
      <c r="F1461" s="17">
        <f>IF(D1461&lt;=Goals!$C$4,Goals!$H$4*Cashflows!$C1461,0)</f>
        <v>0</v>
      </c>
      <c r="G1461" s="17">
        <f>IF(E1461&lt;=Goals!$C$5,Goals!$H$5*Cashflows!$C1461,0)</f>
        <v>0</v>
      </c>
    </row>
    <row r="1462" spans="1:7" x14ac:dyDescent="0.35">
      <c r="A1462" s="1">
        <f t="shared" si="68"/>
        <v>42978</v>
      </c>
      <c r="B1462" s="1">
        <f t="shared" si="66"/>
        <v>39328</v>
      </c>
      <c r="C1462">
        <f t="shared" si="67"/>
        <v>0</v>
      </c>
      <c r="D1462" s="17">
        <f>IF(A1462&lt;=Goals!$C$2,Goals!$H$2*Cashflows!$C1462,0)</f>
        <v>0</v>
      </c>
      <c r="E1462" s="17">
        <f>IF(C1462&lt;=Goals!$C$3,Goals!$H$3*Cashflows!$C1462,0)</f>
        <v>0</v>
      </c>
      <c r="F1462" s="17">
        <f>IF(D1462&lt;=Goals!$C$4,Goals!$H$4*Cashflows!$C1462,0)</f>
        <v>0</v>
      </c>
      <c r="G1462" s="17">
        <f>IF(E1462&lt;=Goals!$C$5,Goals!$H$5*Cashflows!$C1462,0)</f>
        <v>0</v>
      </c>
    </row>
    <row r="1463" spans="1:7" x14ac:dyDescent="0.35">
      <c r="A1463" s="1">
        <f t="shared" si="68"/>
        <v>42979</v>
      </c>
      <c r="B1463" s="1">
        <f t="shared" si="66"/>
        <v>39329</v>
      </c>
      <c r="C1463">
        <f t="shared" si="67"/>
        <v>1</v>
      </c>
      <c r="D1463" s="17">
        <f>IF(A1463&lt;=Goals!$C$2,Goals!$H$2*Cashflows!$C1463,0)</f>
        <v>0</v>
      </c>
      <c r="E1463" s="17">
        <f>IF(C1463&lt;=Goals!$C$3,Goals!$H$3*Cashflows!$C1463,0)</f>
        <v>22007.023580692319</v>
      </c>
      <c r="F1463" s="17">
        <f>IF(D1463&lt;=Goals!$C$4,Goals!$H$4*Cashflows!$C1463,0)</f>
        <v>25744.727835775411</v>
      </c>
      <c r="G1463" s="17">
        <f>IF(E1463&lt;=Goals!$C$5,Goals!$H$5*Cashflows!$C1463,0)</f>
        <v>3109.7089690514217</v>
      </c>
    </row>
    <row r="1464" spans="1:7" x14ac:dyDescent="0.35">
      <c r="A1464" s="1">
        <f t="shared" si="68"/>
        <v>42980</v>
      </c>
      <c r="B1464" s="1">
        <f t="shared" si="66"/>
        <v>39330</v>
      </c>
      <c r="C1464">
        <f t="shared" si="67"/>
        <v>0</v>
      </c>
      <c r="D1464" s="17">
        <f>IF(A1464&lt;=Goals!$C$2,Goals!$H$2*Cashflows!$C1464,0)</f>
        <v>0</v>
      </c>
      <c r="E1464" s="17">
        <f>IF(C1464&lt;=Goals!$C$3,Goals!$H$3*Cashflows!$C1464,0)</f>
        <v>0</v>
      </c>
      <c r="F1464" s="17">
        <f>IF(D1464&lt;=Goals!$C$4,Goals!$H$4*Cashflows!$C1464,0)</f>
        <v>0</v>
      </c>
      <c r="G1464" s="17">
        <f>IF(E1464&lt;=Goals!$C$5,Goals!$H$5*Cashflows!$C1464,0)</f>
        <v>0</v>
      </c>
    </row>
    <row r="1465" spans="1:7" x14ac:dyDescent="0.35">
      <c r="A1465" s="1">
        <f t="shared" si="68"/>
        <v>42981</v>
      </c>
      <c r="B1465" s="1">
        <f t="shared" si="66"/>
        <v>39331</v>
      </c>
      <c r="C1465">
        <f t="shared" si="67"/>
        <v>0</v>
      </c>
      <c r="D1465" s="17">
        <f>IF(A1465&lt;=Goals!$C$2,Goals!$H$2*Cashflows!$C1465,0)</f>
        <v>0</v>
      </c>
      <c r="E1465" s="17">
        <f>IF(C1465&lt;=Goals!$C$3,Goals!$H$3*Cashflows!$C1465,0)</f>
        <v>0</v>
      </c>
      <c r="F1465" s="17">
        <f>IF(D1465&lt;=Goals!$C$4,Goals!$H$4*Cashflows!$C1465,0)</f>
        <v>0</v>
      </c>
      <c r="G1465" s="17">
        <f>IF(E1465&lt;=Goals!$C$5,Goals!$H$5*Cashflows!$C1465,0)</f>
        <v>0</v>
      </c>
    </row>
    <row r="1466" spans="1:7" x14ac:dyDescent="0.35">
      <c r="A1466" s="1">
        <f t="shared" si="68"/>
        <v>42982</v>
      </c>
      <c r="B1466" s="1">
        <f t="shared" si="66"/>
        <v>39332</v>
      </c>
      <c r="C1466">
        <f t="shared" si="67"/>
        <v>0</v>
      </c>
      <c r="D1466" s="17">
        <f>IF(A1466&lt;=Goals!$C$2,Goals!$H$2*Cashflows!$C1466,0)</f>
        <v>0</v>
      </c>
      <c r="E1466" s="17">
        <f>IF(C1466&lt;=Goals!$C$3,Goals!$H$3*Cashflows!$C1466,0)</f>
        <v>0</v>
      </c>
      <c r="F1466" s="17">
        <f>IF(D1466&lt;=Goals!$C$4,Goals!$H$4*Cashflows!$C1466,0)</f>
        <v>0</v>
      </c>
      <c r="G1466" s="17">
        <f>IF(E1466&lt;=Goals!$C$5,Goals!$H$5*Cashflows!$C1466,0)</f>
        <v>0</v>
      </c>
    </row>
    <row r="1467" spans="1:7" x14ac:dyDescent="0.35">
      <c r="A1467" s="1">
        <f t="shared" si="68"/>
        <v>42983</v>
      </c>
      <c r="B1467" s="1">
        <f t="shared" si="66"/>
        <v>39333</v>
      </c>
      <c r="C1467">
        <f t="shared" si="67"/>
        <v>0</v>
      </c>
      <c r="D1467" s="17">
        <f>IF(A1467&lt;=Goals!$C$2,Goals!$H$2*Cashflows!$C1467,0)</f>
        <v>0</v>
      </c>
      <c r="E1467" s="17">
        <f>IF(C1467&lt;=Goals!$C$3,Goals!$H$3*Cashflows!$C1467,0)</f>
        <v>0</v>
      </c>
      <c r="F1467" s="17">
        <f>IF(D1467&lt;=Goals!$C$4,Goals!$H$4*Cashflows!$C1467,0)</f>
        <v>0</v>
      </c>
      <c r="G1467" s="17">
        <f>IF(E1467&lt;=Goals!$C$5,Goals!$H$5*Cashflows!$C1467,0)</f>
        <v>0</v>
      </c>
    </row>
    <row r="1468" spans="1:7" x14ac:dyDescent="0.35">
      <c r="A1468" s="1">
        <f t="shared" si="68"/>
        <v>42984</v>
      </c>
      <c r="B1468" s="1">
        <f t="shared" si="66"/>
        <v>39334</v>
      </c>
      <c r="C1468">
        <f t="shared" si="67"/>
        <v>0</v>
      </c>
      <c r="D1468" s="17">
        <f>IF(A1468&lt;=Goals!$C$2,Goals!$H$2*Cashflows!$C1468,0)</f>
        <v>0</v>
      </c>
      <c r="E1468" s="17">
        <f>IF(C1468&lt;=Goals!$C$3,Goals!$H$3*Cashflows!$C1468,0)</f>
        <v>0</v>
      </c>
      <c r="F1468" s="17">
        <f>IF(D1468&lt;=Goals!$C$4,Goals!$H$4*Cashflows!$C1468,0)</f>
        <v>0</v>
      </c>
      <c r="G1468" s="17">
        <f>IF(E1468&lt;=Goals!$C$5,Goals!$H$5*Cashflows!$C1468,0)</f>
        <v>0</v>
      </c>
    </row>
    <row r="1469" spans="1:7" x14ac:dyDescent="0.35">
      <c r="A1469" s="1">
        <f t="shared" si="68"/>
        <v>42985</v>
      </c>
      <c r="B1469" s="1">
        <f t="shared" si="66"/>
        <v>39335</v>
      </c>
      <c r="C1469">
        <f t="shared" si="67"/>
        <v>0</v>
      </c>
      <c r="D1469" s="17">
        <f>IF(A1469&lt;=Goals!$C$2,Goals!$H$2*Cashflows!$C1469,0)</f>
        <v>0</v>
      </c>
      <c r="E1469" s="17">
        <f>IF(C1469&lt;=Goals!$C$3,Goals!$H$3*Cashflows!$C1469,0)</f>
        <v>0</v>
      </c>
      <c r="F1469" s="17">
        <f>IF(D1469&lt;=Goals!$C$4,Goals!$H$4*Cashflows!$C1469,0)</f>
        <v>0</v>
      </c>
      <c r="G1469" s="17">
        <f>IF(E1469&lt;=Goals!$C$5,Goals!$H$5*Cashflows!$C1469,0)</f>
        <v>0</v>
      </c>
    </row>
    <row r="1470" spans="1:7" x14ac:dyDescent="0.35">
      <c r="A1470" s="1">
        <f t="shared" si="68"/>
        <v>42986</v>
      </c>
      <c r="B1470" s="1">
        <f t="shared" si="66"/>
        <v>39336</v>
      </c>
      <c r="C1470">
        <f t="shared" si="67"/>
        <v>0</v>
      </c>
      <c r="D1470" s="17">
        <f>IF(A1470&lt;=Goals!$C$2,Goals!$H$2*Cashflows!$C1470,0)</f>
        <v>0</v>
      </c>
      <c r="E1470" s="17">
        <f>IF(C1470&lt;=Goals!$C$3,Goals!$H$3*Cashflows!$C1470,0)</f>
        <v>0</v>
      </c>
      <c r="F1470" s="17">
        <f>IF(D1470&lt;=Goals!$C$4,Goals!$H$4*Cashflows!$C1470,0)</f>
        <v>0</v>
      </c>
      <c r="G1470" s="17">
        <f>IF(E1470&lt;=Goals!$C$5,Goals!$H$5*Cashflows!$C1470,0)</f>
        <v>0</v>
      </c>
    </row>
    <row r="1471" spans="1:7" x14ac:dyDescent="0.35">
      <c r="A1471" s="1">
        <f t="shared" si="68"/>
        <v>42987</v>
      </c>
      <c r="B1471" s="1">
        <f t="shared" si="66"/>
        <v>39337</v>
      </c>
      <c r="C1471">
        <f t="shared" si="67"/>
        <v>0</v>
      </c>
      <c r="D1471" s="17">
        <f>IF(A1471&lt;=Goals!$C$2,Goals!$H$2*Cashflows!$C1471,0)</f>
        <v>0</v>
      </c>
      <c r="E1471" s="17">
        <f>IF(C1471&lt;=Goals!$C$3,Goals!$H$3*Cashflows!$C1471,0)</f>
        <v>0</v>
      </c>
      <c r="F1471" s="17">
        <f>IF(D1471&lt;=Goals!$C$4,Goals!$H$4*Cashflows!$C1471,0)</f>
        <v>0</v>
      </c>
      <c r="G1471" s="17">
        <f>IF(E1471&lt;=Goals!$C$5,Goals!$H$5*Cashflows!$C1471,0)</f>
        <v>0</v>
      </c>
    </row>
    <row r="1472" spans="1:7" x14ac:dyDescent="0.35">
      <c r="A1472" s="1">
        <f t="shared" si="68"/>
        <v>42988</v>
      </c>
      <c r="B1472" s="1">
        <f t="shared" si="66"/>
        <v>39338</v>
      </c>
      <c r="C1472">
        <f t="shared" si="67"/>
        <v>0</v>
      </c>
      <c r="D1472" s="17">
        <f>IF(A1472&lt;=Goals!$C$2,Goals!$H$2*Cashflows!$C1472,0)</f>
        <v>0</v>
      </c>
      <c r="E1472" s="17">
        <f>IF(C1472&lt;=Goals!$C$3,Goals!$H$3*Cashflows!$C1472,0)</f>
        <v>0</v>
      </c>
      <c r="F1472" s="17">
        <f>IF(D1472&lt;=Goals!$C$4,Goals!$H$4*Cashflows!$C1472,0)</f>
        <v>0</v>
      </c>
      <c r="G1472" s="17">
        <f>IF(E1472&lt;=Goals!$C$5,Goals!$H$5*Cashflows!$C1472,0)</f>
        <v>0</v>
      </c>
    </row>
    <row r="1473" spans="1:7" x14ac:dyDescent="0.35">
      <c r="A1473" s="1">
        <f t="shared" si="68"/>
        <v>42989</v>
      </c>
      <c r="B1473" s="1">
        <f t="shared" si="66"/>
        <v>39339</v>
      </c>
      <c r="C1473">
        <f t="shared" si="67"/>
        <v>0</v>
      </c>
      <c r="D1473" s="17">
        <f>IF(A1473&lt;=Goals!$C$2,Goals!$H$2*Cashflows!$C1473,0)</f>
        <v>0</v>
      </c>
      <c r="E1473" s="17">
        <f>IF(C1473&lt;=Goals!$C$3,Goals!$H$3*Cashflows!$C1473,0)</f>
        <v>0</v>
      </c>
      <c r="F1473" s="17">
        <f>IF(D1473&lt;=Goals!$C$4,Goals!$H$4*Cashflows!$C1473,0)</f>
        <v>0</v>
      </c>
      <c r="G1473" s="17">
        <f>IF(E1473&lt;=Goals!$C$5,Goals!$H$5*Cashflows!$C1473,0)</f>
        <v>0</v>
      </c>
    </row>
    <row r="1474" spans="1:7" x14ac:dyDescent="0.35">
      <c r="A1474" s="1">
        <f t="shared" si="68"/>
        <v>42990</v>
      </c>
      <c r="B1474" s="1">
        <f t="shared" ref="B1474:B1537" si="69">A1474-(lookback_years*365)</f>
        <v>39340</v>
      </c>
      <c r="C1474">
        <f t="shared" si="67"/>
        <v>0</v>
      </c>
      <c r="D1474" s="17">
        <f>IF(A1474&lt;=Goals!$C$2,Goals!$H$2*Cashflows!$C1474,0)</f>
        <v>0</v>
      </c>
      <c r="E1474" s="17">
        <f>IF(C1474&lt;=Goals!$C$3,Goals!$H$3*Cashflows!$C1474,0)</f>
        <v>0</v>
      </c>
      <c r="F1474" s="17">
        <f>IF(D1474&lt;=Goals!$C$4,Goals!$H$4*Cashflows!$C1474,0)</f>
        <v>0</v>
      </c>
      <c r="G1474" s="17">
        <f>IF(E1474&lt;=Goals!$C$5,Goals!$H$5*Cashflows!$C1474,0)</f>
        <v>0</v>
      </c>
    </row>
    <row r="1475" spans="1:7" x14ac:dyDescent="0.35">
      <c r="A1475" s="1">
        <f t="shared" si="68"/>
        <v>42991</v>
      </c>
      <c r="B1475" s="1">
        <f t="shared" si="69"/>
        <v>39341</v>
      </c>
      <c r="C1475">
        <f t="shared" ref="C1475:C1538" si="70">IF(DAY(A1475)=1,1,0)</f>
        <v>0</v>
      </c>
      <c r="D1475" s="17">
        <f>IF(A1475&lt;=Goals!$C$2,Goals!$H$2*Cashflows!$C1475,0)</f>
        <v>0</v>
      </c>
      <c r="E1475" s="17">
        <f>IF(C1475&lt;=Goals!$C$3,Goals!$H$3*Cashflows!$C1475,0)</f>
        <v>0</v>
      </c>
      <c r="F1475" s="17">
        <f>IF(D1475&lt;=Goals!$C$4,Goals!$H$4*Cashflows!$C1475,0)</f>
        <v>0</v>
      </c>
      <c r="G1475" s="17">
        <f>IF(E1475&lt;=Goals!$C$5,Goals!$H$5*Cashflows!$C1475,0)</f>
        <v>0</v>
      </c>
    </row>
    <row r="1476" spans="1:7" x14ac:dyDescent="0.35">
      <c r="A1476" s="1">
        <f t="shared" ref="A1476:A1539" si="71">A1475+1</f>
        <v>42992</v>
      </c>
      <c r="B1476" s="1">
        <f t="shared" si="69"/>
        <v>39342</v>
      </c>
      <c r="C1476">
        <f t="shared" si="70"/>
        <v>0</v>
      </c>
      <c r="D1476" s="17">
        <f>IF(A1476&lt;=Goals!$C$2,Goals!$H$2*Cashflows!$C1476,0)</f>
        <v>0</v>
      </c>
      <c r="E1476" s="17">
        <f>IF(C1476&lt;=Goals!$C$3,Goals!$H$3*Cashflows!$C1476,0)</f>
        <v>0</v>
      </c>
      <c r="F1476" s="17">
        <f>IF(D1476&lt;=Goals!$C$4,Goals!$H$4*Cashflows!$C1476,0)</f>
        <v>0</v>
      </c>
      <c r="G1476" s="17">
        <f>IF(E1476&lt;=Goals!$C$5,Goals!$H$5*Cashflows!$C1476,0)</f>
        <v>0</v>
      </c>
    </row>
    <row r="1477" spans="1:7" x14ac:dyDescent="0.35">
      <c r="A1477" s="1">
        <f t="shared" si="71"/>
        <v>42993</v>
      </c>
      <c r="B1477" s="1">
        <f t="shared" si="69"/>
        <v>39343</v>
      </c>
      <c r="C1477">
        <f t="shared" si="70"/>
        <v>0</v>
      </c>
      <c r="D1477" s="17">
        <f>IF(A1477&lt;=Goals!$C$2,Goals!$H$2*Cashflows!$C1477,0)</f>
        <v>0</v>
      </c>
      <c r="E1477" s="17">
        <f>IF(C1477&lt;=Goals!$C$3,Goals!$H$3*Cashflows!$C1477,0)</f>
        <v>0</v>
      </c>
      <c r="F1477" s="17">
        <f>IF(D1477&lt;=Goals!$C$4,Goals!$H$4*Cashflows!$C1477,0)</f>
        <v>0</v>
      </c>
      <c r="G1477" s="17">
        <f>IF(E1477&lt;=Goals!$C$5,Goals!$H$5*Cashflows!$C1477,0)</f>
        <v>0</v>
      </c>
    </row>
    <row r="1478" spans="1:7" x14ac:dyDescent="0.35">
      <c r="A1478" s="1">
        <f t="shared" si="71"/>
        <v>42994</v>
      </c>
      <c r="B1478" s="1">
        <f t="shared" si="69"/>
        <v>39344</v>
      </c>
      <c r="C1478">
        <f t="shared" si="70"/>
        <v>0</v>
      </c>
      <c r="D1478" s="17">
        <f>IF(A1478&lt;=Goals!$C$2,Goals!$H$2*Cashflows!$C1478,0)</f>
        <v>0</v>
      </c>
      <c r="E1478" s="17">
        <f>IF(C1478&lt;=Goals!$C$3,Goals!$H$3*Cashflows!$C1478,0)</f>
        <v>0</v>
      </c>
      <c r="F1478" s="17">
        <f>IF(D1478&lt;=Goals!$C$4,Goals!$H$4*Cashflows!$C1478,0)</f>
        <v>0</v>
      </c>
      <c r="G1478" s="17">
        <f>IF(E1478&lt;=Goals!$C$5,Goals!$H$5*Cashflows!$C1478,0)</f>
        <v>0</v>
      </c>
    </row>
    <row r="1479" spans="1:7" x14ac:dyDescent="0.35">
      <c r="A1479" s="1">
        <f t="shared" si="71"/>
        <v>42995</v>
      </c>
      <c r="B1479" s="1">
        <f t="shared" si="69"/>
        <v>39345</v>
      </c>
      <c r="C1479">
        <f t="shared" si="70"/>
        <v>0</v>
      </c>
      <c r="D1479" s="17">
        <f>IF(A1479&lt;=Goals!$C$2,Goals!$H$2*Cashflows!$C1479,0)</f>
        <v>0</v>
      </c>
      <c r="E1479" s="17">
        <f>IF(C1479&lt;=Goals!$C$3,Goals!$H$3*Cashflows!$C1479,0)</f>
        <v>0</v>
      </c>
      <c r="F1479" s="17">
        <f>IF(D1479&lt;=Goals!$C$4,Goals!$H$4*Cashflows!$C1479,0)</f>
        <v>0</v>
      </c>
      <c r="G1479" s="17">
        <f>IF(E1479&lt;=Goals!$C$5,Goals!$H$5*Cashflows!$C1479,0)</f>
        <v>0</v>
      </c>
    </row>
    <row r="1480" spans="1:7" x14ac:dyDescent="0.35">
      <c r="A1480" s="1">
        <f t="shared" si="71"/>
        <v>42996</v>
      </c>
      <c r="B1480" s="1">
        <f t="shared" si="69"/>
        <v>39346</v>
      </c>
      <c r="C1480">
        <f t="shared" si="70"/>
        <v>0</v>
      </c>
      <c r="D1480" s="17">
        <f>IF(A1480&lt;=Goals!$C$2,Goals!$H$2*Cashflows!$C1480,0)</f>
        <v>0</v>
      </c>
      <c r="E1480" s="17">
        <f>IF(C1480&lt;=Goals!$C$3,Goals!$H$3*Cashflows!$C1480,0)</f>
        <v>0</v>
      </c>
      <c r="F1480" s="17">
        <f>IF(D1480&lt;=Goals!$C$4,Goals!$H$4*Cashflows!$C1480,0)</f>
        <v>0</v>
      </c>
      <c r="G1480" s="17">
        <f>IF(E1480&lt;=Goals!$C$5,Goals!$H$5*Cashflows!$C1480,0)</f>
        <v>0</v>
      </c>
    </row>
    <row r="1481" spans="1:7" x14ac:dyDescent="0.35">
      <c r="A1481" s="1">
        <f t="shared" si="71"/>
        <v>42997</v>
      </c>
      <c r="B1481" s="1">
        <f t="shared" si="69"/>
        <v>39347</v>
      </c>
      <c r="C1481">
        <f t="shared" si="70"/>
        <v>0</v>
      </c>
      <c r="D1481" s="17">
        <f>IF(A1481&lt;=Goals!$C$2,Goals!$H$2*Cashflows!$C1481,0)</f>
        <v>0</v>
      </c>
      <c r="E1481" s="17">
        <f>IF(C1481&lt;=Goals!$C$3,Goals!$H$3*Cashflows!$C1481,0)</f>
        <v>0</v>
      </c>
      <c r="F1481" s="17">
        <f>IF(D1481&lt;=Goals!$C$4,Goals!$H$4*Cashflows!$C1481,0)</f>
        <v>0</v>
      </c>
      <c r="G1481" s="17">
        <f>IF(E1481&lt;=Goals!$C$5,Goals!$H$5*Cashflows!$C1481,0)</f>
        <v>0</v>
      </c>
    </row>
    <row r="1482" spans="1:7" x14ac:dyDescent="0.35">
      <c r="A1482" s="1">
        <f t="shared" si="71"/>
        <v>42998</v>
      </c>
      <c r="B1482" s="1">
        <f t="shared" si="69"/>
        <v>39348</v>
      </c>
      <c r="C1482">
        <f t="shared" si="70"/>
        <v>0</v>
      </c>
      <c r="D1482" s="17">
        <f>IF(A1482&lt;=Goals!$C$2,Goals!$H$2*Cashflows!$C1482,0)</f>
        <v>0</v>
      </c>
      <c r="E1482" s="17">
        <f>IF(C1482&lt;=Goals!$C$3,Goals!$H$3*Cashflows!$C1482,0)</f>
        <v>0</v>
      </c>
      <c r="F1482" s="17">
        <f>IF(D1482&lt;=Goals!$C$4,Goals!$H$4*Cashflows!$C1482,0)</f>
        <v>0</v>
      </c>
      <c r="G1482" s="17">
        <f>IF(E1482&lt;=Goals!$C$5,Goals!$H$5*Cashflows!$C1482,0)</f>
        <v>0</v>
      </c>
    </row>
    <row r="1483" spans="1:7" x14ac:dyDescent="0.35">
      <c r="A1483" s="1">
        <f t="shared" si="71"/>
        <v>42999</v>
      </c>
      <c r="B1483" s="1">
        <f t="shared" si="69"/>
        <v>39349</v>
      </c>
      <c r="C1483">
        <f t="shared" si="70"/>
        <v>0</v>
      </c>
      <c r="D1483" s="17">
        <f>IF(A1483&lt;=Goals!$C$2,Goals!$H$2*Cashflows!$C1483,0)</f>
        <v>0</v>
      </c>
      <c r="E1483" s="17">
        <f>IF(C1483&lt;=Goals!$C$3,Goals!$H$3*Cashflows!$C1483,0)</f>
        <v>0</v>
      </c>
      <c r="F1483" s="17">
        <f>IF(D1483&lt;=Goals!$C$4,Goals!$H$4*Cashflows!$C1483,0)</f>
        <v>0</v>
      </c>
      <c r="G1483" s="17">
        <f>IF(E1483&lt;=Goals!$C$5,Goals!$H$5*Cashflows!$C1483,0)</f>
        <v>0</v>
      </c>
    </row>
    <row r="1484" spans="1:7" x14ac:dyDescent="0.35">
      <c r="A1484" s="1">
        <f t="shared" si="71"/>
        <v>43000</v>
      </c>
      <c r="B1484" s="1">
        <f t="shared" si="69"/>
        <v>39350</v>
      </c>
      <c r="C1484">
        <f t="shared" si="70"/>
        <v>0</v>
      </c>
      <c r="D1484" s="17">
        <f>IF(A1484&lt;=Goals!$C$2,Goals!$H$2*Cashflows!$C1484,0)</f>
        <v>0</v>
      </c>
      <c r="E1484" s="17">
        <f>IF(C1484&lt;=Goals!$C$3,Goals!$H$3*Cashflows!$C1484,0)</f>
        <v>0</v>
      </c>
      <c r="F1484" s="17">
        <f>IF(D1484&lt;=Goals!$C$4,Goals!$H$4*Cashflows!$C1484,0)</f>
        <v>0</v>
      </c>
      <c r="G1484" s="17">
        <f>IF(E1484&lt;=Goals!$C$5,Goals!$H$5*Cashflows!$C1484,0)</f>
        <v>0</v>
      </c>
    </row>
    <row r="1485" spans="1:7" x14ac:dyDescent="0.35">
      <c r="A1485" s="1">
        <f t="shared" si="71"/>
        <v>43001</v>
      </c>
      <c r="B1485" s="1">
        <f t="shared" si="69"/>
        <v>39351</v>
      </c>
      <c r="C1485">
        <f t="shared" si="70"/>
        <v>0</v>
      </c>
      <c r="D1485" s="17">
        <f>IF(A1485&lt;=Goals!$C$2,Goals!$H$2*Cashflows!$C1485,0)</f>
        <v>0</v>
      </c>
      <c r="E1485" s="17">
        <f>IF(C1485&lt;=Goals!$C$3,Goals!$H$3*Cashflows!$C1485,0)</f>
        <v>0</v>
      </c>
      <c r="F1485" s="17">
        <f>IF(D1485&lt;=Goals!$C$4,Goals!$H$4*Cashflows!$C1485,0)</f>
        <v>0</v>
      </c>
      <c r="G1485" s="17">
        <f>IF(E1485&lt;=Goals!$C$5,Goals!$H$5*Cashflows!$C1485,0)</f>
        <v>0</v>
      </c>
    </row>
    <row r="1486" spans="1:7" x14ac:dyDescent="0.35">
      <c r="A1486" s="1">
        <f t="shared" si="71"/>
        <v>43002</v>
      </c>
      <c r="B1486" s="1">
        <f t="shared" si="69"/>
        <v>39352</v>
      </c>
      <c r="C1486">
        <f t="shared" si="70"/>
        <v>0</v>
      </c>
      <c r="D1486" s="17">
        <f>IF(A1486&lt;=Goals!$C$2,Goals!$H$2*Cashflows!$C1486,0)</f>
        <v>0</v>
      </c>
      <c r="E1486" s="17">
        <f>IF(C1486&lt;=Goals!$C$3,Goals!$H$3*Cashflows!$C1486,0)</f>
        <v>0</v>
      </c>
      <c r="F1486" s="17">
        <f>IF(D1486&lt;=Goals!$C$4,Goals!$H$4*Cashflows!$C1486,0)</f>
        <v>0</v>
      </c>
      <c r="G1486" s="17">
        <f>IF(E1486&lt;=Goals!$C$5,Goals!$H$5*Cashflows!$C1486,0)</f>
        <v>0</v>
      </c>
    </row>
    <row r="1487" spans="1:7" x14ac:dyDescent="0.35">
      <c r="A1487" s="1">
        <f t="shared" si="71"/>
        <v>43003</v>
      </c>
      <c r="B1487" s="1">
        <f t="shared" si="69"/>
        <v>39353</v>
      </c>
      <c r="C1487">
        <f t="shared" si="70"/>
        <v>0</v>
      </c>
      <c r="D1487" s="17">
        <f>IF(A1487&lt;=Goals!$C$2,Goals!$H$2*Cashflows!$C1487,0)</f>
        <v>0</v>
      </c>
      <c r="E1487" s="17">
        <f>IF(C1487&lt;=Goals!$C$3,Goals!$H$3*Cashflows!$C1487,0)</f>
        <v>0</v>
      </c>
      <c r="F1487" s="17">
        <f>IF(D1487&lt;=Goals!$C$4,Goals!$H$4*Cashflows!$C1487,0)</f>
        <v>0</v>
      </c>
      <c r="G1487" s="17">
        <f>IF(E1487&lt;=Goals!$C$5,Goals!$H$5*Cashflows!$C1487,0)</f>
        <v>0</v>
      </c>
    </row>
    <row r="1488" spans="1:7" x14ac:dyDescent="0.35">
      <c r="A1488" s="1">
        <f t="shared" si="71"/>
        <v>43004</v>
      </c>
      <c r="B1488" s="1">
        <f t="shared" si="69"/>
        <v>39354</v>
      </c>
      <c r="C1488">
        <f t="shared" si="70"/>
        <v>0</v>
      </c>
      <c r="D1488" s="17">
        <f>IF(A1488&lt;=Goals!$C$2,Goals!$H$2*Cashflows!$C1488,0)</f>
        <v>0</v>
      </c>
      <c r="E1488" s="17">
        <f>IF(C1488&lt;=Goals!$C$3,Goals!$H$3*Cashflows!$C1488,0)</f>
        <v>0</v>
      </c>
      <c r="F1488" s="17">
        <f>IF(D1488&lt;=Goals!$C$4,Goals!$H$4*Cashflows!$C1488,0)</f>
        <v>0</v>
      </c>
      <c r="G1488" s="17">
        <f>IF(E1488&lt;=Goals!$C$5,Goals!$H$5*Cashflows!$C1488,0)</f>
        <v>0</v>
      </c>
    </row>
    <row r="1489" spans="1:7" x14ac:dyDescent="0.35">
      <c r="A1489" s="1">
        <f t="shared" si="71"/>
        <v>43005</v>
      </c>
      <c r="B1489" s="1">
        <f t="shared" si="69"/>
        <v>39355</v>
      </c>
      <c r="C1489">
        <f t="shared" si="70"/>
        <v>0</v>
      </c>
      <c r="D1489" s="17">
        <f>IF(A1489&lt;=Goals!$C$2,Goals!$H$2*Cashflows!$C1489,0)</f>
        <v>0</v>
      </c>
      <c r="E1489" s="17">
        <f>IF(C1489&lt;=Goals!$C$3,Goals!$H$3*Cashflows!$C1489,0)</f>
        <v>0</v>
      </c>
      <c r="F1489" s="17">
        <f>IF(D1489&lt;=Goals!$C$4,Goals!$H$4*Cashflows!$C1489,0)</f>
        <v>0</v>
      </c>
      <c r="G1489" s="17">
        <f>IF(E1489&lt;=Goals!$C$5,Goals!$H$5*Cashflows!$C1489,0)</f>
        <v>0</v>
      </c>
    </row>
    <row r="1490" spans="1:7" x14ac:dyDescent="0.35">
      <c r="A1490" s="1">
        <f t="shared" si="71"/>
        <v>43006</v>
      </c>
      <c r="B1490" s="1">
        <f t="shared" si="69"/>
        <v>39356</v>
      </c>
      <c r="C1490">
        <f t="shared" si="70"/>
        <v>0</v>
      </c>
      <c r="D1490" s="17">
        <f>IF(A1490&lt;=Goals!$C$2,Goals!$H$2*Cashflows!$C1490,0)</f>
        <v>0</v>
      </c>
      <c r="E1490" s="17">
        <f>IF(C1490&lt;=Goals!$C$3,Goals!$H$3*Cashflows!$C1490,0)</f>
        <v>0</v>
      </c>
      <c r="F1490" s="17">
        <f>IF(D1490&lt;=Goals!$C$4,Goals!$H$4*Cashflows!$C1490,0)</f>
        <v>0</v>
      </c>
      <c r="G1490" s="17">
        <f>IF(E1490&lt;=Goals!$C$5,Goals!$H$5*Cashflows!$C1490,0)</f>
        <v>0</v>
      </c>
    </row>
    <row r="1491" spans="1:7" x14ac:dyDescent="0.35">
      <c r="A1491" s="1">
        <f t="shared" si="71"/>
        <v>43007</v>
      </c>
      <c r="B1491" s="1">
        <f t="shared" si="69"/>
        <v>39357</v>
      </c>
      <c r="C1491">
        <f t="shared" si="70"/>
        <v>0</v>
      </c>
      <c r="D1491" s="17">
        <f>IF(A1491&lt;=Goals!$C$2,Goals!$H$2*Cashflows!$C1491,0)</f>
        <v>0</v>
      </c>
      <c r="E1491" s="17">
        <f>IF(C1491&lt;=Goals!$C$3,Goals!$H$3*Cashflows!$C1491,0)</f>
        <v>0</v>
      </c>
      <c r="F1491" s="17">
        <f>IF(D1491&lt;=Goals!$C$4,Goals!$H$4*Cashflows!$C1491,0)</f>
        <v>0</v>
      </c>
      <c r="G1491" s="17">
        <f>IF(E1491&lt;=Goals!$C$5,Goals!$H$5*Cashflows!$C1491,0)</f>
        <v>0</v>
      </c>
    </row>
    <row r="1492" spans="1:7" x14ac:dyDescent="0.35">
      <c r="A1492" s="1">
        <f t="shared" si="71"/>
        <v>43008</v>
      </c>
      <c r="B1492" s="1">
        <f t="shared" si="69"/>
        <v>39358</v>
      </c>
      <c r="C1492">
        <f t="shared" si="70"/>
        <v>0</v>
      </c>
      <c r="D1492" s="17">
        <f>IF(A1492&lt;=Goals!$C$2,Goals!$H$2*Cashflows!$C1492,0)</f>
        <v>0</v>
      </c>
      <c r="E1492" s="17">
        <f>IF(C1492&lt;=Goals!$C$3,Goals!$H$3*Cashflows!$C1492,0)</f>
        <v>0</v>
      </c>
      <c r="F1492" s="17">
        <f>IF(D1492&lt;=Goals!$C$4,Goals!$H$4*Cashflows!$C1492,0)</f>
        <v>0</v>
      </c>
      <c r="G1492" s="17">
        <f>IF(E1492&lt;=Goals!$C$5,Goals!$H$5*Cashflows!$C1492,0)</f>
        <v>0</v>
      </c>
    </row>
    <row r="1493" spans="1:7" x14ac:dyDescent="0.35">
      <c r="A1493" s="1">
        <f t="shared" si="71"/>
        <v>43009</v>
      </c>
      <c r="B1493" s="1">
        <f t="shared" si="69"/>
        <v>39359</v>
      </c>
      <c r="C1493">
        <f t="shared" si="70"/>
        <v>1</v>
      </c>
      <c r="D1493" s="17">
        <f>IF(A1493&lt;=Goals!$C$2,Goals!$H$2*Cashflows!$C1493,0)</f>
        <v>0</v>
      </c>
      <c r="E1493" s="17">
        <f>IF(C1493&lt;=Goals!$C$3,Goals!$H$3*Cashflows!$C1493,0)</f>
        <v>22007.023580692319</v>
      </c>
      <c r="F1493" s="17">
        <f>IF(D1493&lt;=Goals!$C$4,Goals!$H$4*Cashflows!$C1493,0)</f>
        <v>25744.727835775411</v>
      </c>
      <c r="G1493" s="17">
        <f>IF(E1493&lt;=Goals!$C$5,Goals!$H$5*Cashflows!$C1493,0)</f>
        <v>3109.7089690514217</v>
      </c>
    </row>
    <row r="1494" spans="1:7" x14ac:dyDescent="0.35">
      <c r="A1494" s="1">
        <f t="shared" si="71"/>
        <v>43010</v>
      </c>
      <c r="B1494" s="1">
        <f t="shared" si="69"/>
        <v>39360</v>
      </c>
      <c r="C1494">
        <f t="shared" si="70"/>
        <v>0</v>
      </c>
      <c r="D1494" s="17">
        <f>IF(A1494&lt;=Goals!$C$2,Goals!$H$2*Cashflows!$C1494,0)</f>
        <v>0</v>
      </c>
      <c r="E1494" s="17">
        <f>IF(C1494&lt;=Goals!$C$3,Goals!$H$3*Cashflows!$C1494,0)</f>
        <v>0</v>
      </c>
      <c r="F1494" s="17">
        <f>IF(D1494&lt;=Goals!$C$4,Goals!$H$4*Cashflows!$C1494,0)</f>
        <v>0</v>
      </c>
      <c r="G1494" s="17">
        <f>IF(E1494&lt;=Goals!$C$5,Goals!$H$5*Cashflows!$C1494,0)</f>
        <v>0</v>
      </c>
    </row>
    <row r="1495" spans="1:7" x14ac:dyDescent="0.35">
      <c r="A1495" s="1">
        <f t="shared" si="71"/>
        <v>43011</v>
      </c>
      <c r="B1495" s="1">
        <f t="shared" si="69"/>
        <v>39361</v>
      </c>
      <c r="C1495">
        <f t="shared" si="70"/>
        <v>0</v>
      </c>
      <c r="D1495" s="17">
        <f>IF(A1495&lt;=Goals!$C$2,Goals!$H$2*Cashflows!$C1495,0)</f>
        <v>0</v>
      </c>
      <c r="E1495" s="17">
        <f>IF(C1495&lt;=Goals!$C$3,Goals!$H$3*Cashflows!$C1495,0)</f>
        <v>0</v>
      </c>
      <c r="F1495" s="17">
        <f>IF(D1495&lt;=Goals!$C$4,Goals!$H$4*Cashflows!$C1495,0)</f>
        <v>0</v>
      </c>
      <c r="G1495" s="17">
        <f>IF(E1495&lt;=Goals!$C$5,Goals!$H$5*Cashflows!$C1495,0)</f>
        <v>0</v>
      </c>
    </row>
    <row r="1496" spans="1:7" x14ac:dyDescent="0.35">
      <c r="A1496" s="1">
        <f t="shared" si="71"/>
        <v>43012</v>
      </c>
      <c r="B1496" s="1">
        <f t="shared" si="69"/>
        <v>39362</v>
      </c>
      <c r="C1496">
        <f t="shared" si="70"/>
        <v>0</v>
      </c>
      <c r="D1496" s="17">
        <f>IF(A1496&lt;=Goals!$C$2,Goals!$H$2*Cashflows!$C1496,0)</f>
        <v>0</v>
      </c>
      <c r="E1496" s="17">
        <f>IF(C1496&lt;=Goals!$C$3,Goals!$H$3*Cashflows!$C1496,0)</f>
        <v>0</v>
      </c>
      <c r="F1496" s="17">
        <f>IF(D1496&lt;=Goals!$C$4,Goals!$H$4*Cashflows!$C1496,0)</f>
        <v>0</v>
      </c>
      <c r="G1496" s="17">
        <f>IF(E1496&lt;=Goals!$C$5,Goals!$H$5*Cashflows!$C1496,0)</f>
        <v>0</v>
      </c>
    </row>
    <row r="1497" spans="1:7" x14ac:dyDescent="0.35">
      <c r="A1497" s="1">
        <f t="shared" si="71"/>
        <v>43013</v>
      </c>
      <c r="B1497" s="1">
        <f t="shared" si="69"/>
        <v>39363</v>
      </c>
      <c r="C1497">
        <f t="shared" si="70"/>
        <v>0</v>
      </c>
      <c r="D1497" s="17">
        <f>IF(A1497&lt;=Goals!$C$2,Goals!$H$2*Cashflows!$C1497,0)</f>
        <v>0</v>
      </c>
      <c r="E1497" s="17">
        <f>IF(C1497&lt;=Goals!$C$3,Goals!$H$3*Cashflows!$C1497,0)</f>
        <v>0</v>
      </c>
      <c r="F1497" s="17">
        <f>IF(D1497&lt;=Goals!$C$4,Goals!$H$4*Cashflows!$C1497,0)</f>
        <v>0</v>
      </c>
      <c r="G1497" s="17">
        <f>IF(E1497&lt;=Goals!$C$5,Goals!$H$5*Cashflows!$C1497,0)</f>
        <v>0</v>
      </c>
    </row>
    <row r="1498" spans="1:7" x14ac:dyDescent="0.35">
      <c r="A1498" s="1">
        <f t="shared" si="71"/>
        <v>43014</v>
      </c>
      <c r="B1498" s="1">
        <f t="shared" si="69"/>
        <v>39364</v>
      </c>
      <c r="C1498">
        <f t="shared" si="70"/>
        <v>0</v>
      </c>
      <c r="D1498" s="17">
        <f>IF(A1498&lt;=Goals!$C$2,Goals!$H$2*Cashflows!$C1498,0)</f>
        <v>0</v>
      </c>
      <c r="E1498" s="17">
        <f>IF(C1498&lt;=Goals!$C$3,Goals!$H$3*Cashflows!$C1498,0)</f>
        <v>0</v>
      </c>
      <c r="F1498" s="17">
        <f>IF(D1498&lt;=Goals!$C$4,Goals!$H$4*Cashflows!$C1498,0)</f>
        <v>0</v>
      </c>
      <c r="G1498" s="17">
        <f>IF(E1498&lt;=Goals!$C$5,Goals!$H$5*Cashflows!$C1498,0)</f>
        <v>0</v>
      </c>
    </row>
    <row r="1499" spans="1:7" x14ac:dyDescent="0.35">
      <c r="A1499" s="1">
        <f t="shared" si="71"/>
        <v>43015</v>
      </c>
      <c r="B1499" s="1">
        <f t="shared" si="69"/>
        <v>39365</v>
      </c>
      <c r="C1499">
        <f t="shared" si="70"/>
        <v>0</v>
      </c>
      <c r="D1499" s="17">
        <f>IF(A1499&lt;=Goals!$C$2,Goals!$H$2*Cashflows!$C1499,0)</f>
        <v>0</v>
      </c>
      <c r="E1499" s="17">
        <f>IF(C1499&lt;=Goals!$C$3,Goals!$H$3*Cashflows!$C1499,0)</f>
        <v>0</v>
      </c>
      <c r="F1499" s="17">
        <f>IF(D1499&lt;=Goals!$C$4,Goals!$H$4*Cashflows!$C1499,0)</f>
        <v>0</v>
      </c>
      <c r="G1499" s="17">
        <f>IF(E1499&lt;=Goals!$C$5,Goals!$H$5*Cashflows!$C1499,0)</f>
        <v>0</v>
      </c>
    </row>
    <row r="1500" spans="1:7" x14ac:dyDescent="0.35">
      <c r="A1500" s="1">
        <f t="shared" si="71"/>
        <v>43016</v>
      </c>
      <c r="B1500" s="1">
        <f t="shared" si="69"/>
        <v>39366</v>
      </c>
      <c r="C1500">
        <f t="shared" si="70"/>
        <v>0</v>
      </c>
      <c r="D1500" s="17">
        <f>IF(A1500&lt;=Goals!$C$2,Goals!$H$2*Cashflows!$C1500,0)</f>
        <v>0</v>
      </c>
      <c r="E1500" s="17">
        <f>IF(C1500&lt;=Goals!$C$3,Goals!$H$3*Cashflows!$C1500,0)</f>
        <v>0</v>
      </c>
      <c r="F1500" s="17">
        <f>IF(D1500&lt;=Goals!$C$4,Goals!$H$4*Cashflows!$C1500,0)</f>
        <v>0</v>
      </c>
      <c r="G1500" s="17">
        <f>IF(E1500&lt;=Goals!$C$5,Goals!$H$5*Cashflows!$C1500,0)</f>
        <v>0</v>
      </c>
    </row>
    <row r="1501" spans="1:7" x14ac:dyDescent="0.35">
      <c r="A1501" s="1">
        <f t="shared" si="71"/>
        <v>43017</v>
      </c>
      <c r="B1501" s="1">
        <f t="shared" si="69"/>
        <v>39367</v>
      </c>
      <c r="C1501">
        <f t="shared" si="70"/>
        <v>0</v>
      </c>
      <c r="D1501" s="17">
        <f>IF(A1501&lt;=Goals!$C$2,Goals!$H$2*Cashflows!$C1501,0)</f>
        <v>0</v>
      </c>
      <c r="E1501" s="17">
        <f>IF(C1501&lt;=Goals!$C$3,Goals!$H$3*Cashflows!$C1501,0)</f>
        <v>0</v>
      </c>
      <c r="F1501" s="17">
        <f>IF(D1501&lt;=Goals!$C$4,Goals!$H$4*Cashflows!$C1501,0)</f>
        <v>0</v>
      </c>
      <c r="G1501" s="17">
        <f>IF(E1501&lt;=Goals!$C$5,Goals!$H$5*Cashflows!$C1501,0)</f>
        <v>0</v>
      </c>
    </row>
    <row r="1502" spans="1:7" x14ac:dyDescent="0.35">
      <c r="A1502" s="1">
        <f t="shared" si="71"/>
        <v>43018</v>
      </c>
      <c r="B1502" s="1">
        <f t="shared" si="69"/>
        <v>39368</v>
      </c>
      <c r="C1502">
        <f t="shared" si="70"/>
        <v>0</v>
      </c>
      <c r="D1502" s="17">
        <f>IF(A1502&lt;=Goals!$C$2,Goals!$H$2*Cashflows!$C1502,0)</f>
        <v>0</v>
      </c>
      <c r="E1502" s="17">
        <f>IF(C1502&lt;=Goals!$C$3,Goals!$H$3*Cashflows!$C1502,0)</f>
        <v>0</v>
      </c>
      <c r="F1502" s="17">
        <f>IF(D1502&lt;=Goals!$C$4,Goals!$H$4*Cashflows!$C1502,0)</f>
        <v>0</v>
      </c>
      <c r="G1502" s="17">
        <f>IF(E1502&lt;=Goals!$C$5,Goals!$H$5*Cashflows!$C1502,0)</f>
        <v>0</v>
      </c>
    </row>
    <row r="1503" spans="1:7" x14ac:dyDescent="0.35">
      <c r="A1503" s="1">
        <f t="shared" si="71"/>
        <v>43019</v>
      </c>
      <c r="B1503" s="1">
        <f t="shared" si="69"/>
        <v>39369</v>
      </c>
      <c r="C1503">
        <f t="shared" si="70"/>
        <v>0</v>
      </c>
      <c r="D1503" s="17">
        <f>IF(A1503&lt;=Goals!$C$2,Goals!$H$2*Cashflows!$C1503,0)</f>
        <v>0</v>
      </c>
      <c r="E1503" s="17">
        <f>IF(C1503&lt;=Goals!$C$3,Goals!$H$3*Cashflows!$C1503,0)</f>
        <v>0</v>
      </c>
      <c r="F1503" s="17">
        <f>IF(D1503&lt;=Goals!$C$4,Goals!$H$4*Cashflows!$C1503,0)</f>
        <v>0</v>
      </c>
      <c r="G1503" s="17">
        <f>IF(E1503&lt;=Goals!$C$5,Goals!$H$5*Cashflows!$C1503,0)</f>
        <v>0</v>
      </c>
    </row>
    <row r="1504" spans="1:7" x14ac:dyDescent="0.35">
      <c r="A1504" s="1">
        <f t="shared" si="71"/>
        <v>43020</v>
      </c>
      <c r="B1504" s="1">
        <f t="shared" si="69"/>
        <v>39370</v>
      </c>
      <c r="C1504">
        <f t="shared" si="70"/>
        <v>0</v>
      </c>
      <c r="D1504" s="17">
        <f>IF(A1504&lt;=Goals!$C$2,Goals!$H$2*Cashflows!$C1504,0)</f>
        <v>0</v>
      </c>
      <c r="E1504" s="17">
        <f>IF(C1504&lt;=Goals!$C$3,Goals!$H$3*Cashflows!$C1504,0)</f>
        <v>0</v>
      </c>
      <c r="F1504" s="17">
        <f>IF(D1504&lt;=Goals!$C$4,Goals!$H$4*Cashflows!$C1504,0)</f>
        <v>0</v>
      </c>
      <c r="G1504" s="17">
        <f>IF(E1504&lt;=Goals!$C$5,Goals!$H$5*Cashflows!$C1504,0)</f>
        <v>0</v>
      </c>
    </row>
    <row r="1505" spans="1:7" x14ac:dyDescent="0.35">
      <c r="A1505" s="1">
        <f t="shared" si="71"/>
        <v>43021</v>
      </c>
      <c r="B1505" s="1">
        <f t="shared" si="69"/>
        <v>39371</v>
      </c>
      <c r="C1505">
        <f t="shared" si="70"/>
        <v>0</v>
      </c>
      <c r="D1505" s="17">
        <f>IF(A1505&lt;=Goals!$C$2,Goals!$H$2*Cashflows!$C1505,0)</f>
        <v>0</v>
      </c>
      <c r="E1505" s="17">
        <f>IF(C1505&lt;=Goals!$C$3,Goals!$H$3*Cashflows!$C1505,0)</f>
        <v>0</v>
      </c>
      <c r="F1505" s="17">
        <f>IF(D1505&lt;=Goals!$C$4,Goals!$H$4*Cashflows!$C1505,0)</f>
        <v>0</v>
      </c>
      <c r="G1505" s="17">
        <f>IF(E1505&lt;=Goals!$C$5,Goals!$H$5*Cashflows!$C1505,0)</f>
        <v>0</v>
      </c>
    </row>
    <row r="1506" spans="1:7" x14ac:dyDescent="0.35">
      <c r="A1506" s="1">
        <f t="shared" si="71"/>
        <v>43022</v>
      </c>
      <c r="B1506" s="1">
        <f t="shared" si="69"/>
        <v>39372</v>
      </c>
      <c r="C1506">
        <f t="shared" si="70"/>
        <v>0</v>
      </c>
      <c r="D1506" s="17">
        <f>IF(A1506&lt;=Goals!$C$2,Goals!$H$2*Cashflows!$C1506,0)</f>
        <v>0</v>
      </c>
      <c r="E1506" s="17">
        <f>IF(C1506&lt;=Goals!$C$3,Goals!$H$3*Cashflows!$C1506,0)</f>
        <v>0</v>
      </c>
      <c r="F1506" s="17">
        <f>IF(D1506&lt;=Goals!$C$4,Goals!$H$4*Cashflows!$C1506,0)</f>
        <v>0</v>
      </c>
      <c r="G1506" s="17">
        <f>IF(E1506&lt;=Goals!$C$5,Goals!$H$5*Cashflows!$C1506,0)</f>
        <v>0</v>
      </c>
    </row>
    <row r="1507" spans="1:7" x14ac:dyDescent="0.35">
      <c r="A1507" s="1">
        <f t="shared" si="71"/>
        <v>43023</v>
      </c>
      <c r="B1507" s="1">
        <f t="shared" si="69"/>
        <v>39373</v>
      </c>
      <c r="C1507">
        <f t="shared" si="70"/>
        <v>0</v>
      </c>
      <c r="D1507" s="17">
        <f>IF(A1507&lt;=Goals!$C$2,Goals!$H$2*Cashflows!$C1507,0)</f>
        <v>0</v>
      </c>
      <c r="E1507" s="17">
        <f>IF(C1507&lt;=Goals!$C$3,Goals!$H$3*Cashflows!$C1507,0)</f>
        <v>0</v>
      </c>
      <c r="F1507" s="17">
        <f>IF(D1507&lt;=Goals!$C$4,Goals!$H$4*Cashflows!$C1507,0)</f>
        <v>0</v>
      </c>
      <c r="G1507" s="17">
        <f>IF(E1507&lt;=Goals!$C$5,Goals!$H$5*Cashflows!$C1507,0)</f>
        <v>0</v>
      </c>
    </row>
    <row r="1508" spans="1:7" x14ac:dyDescent="0.35">
      <c r="A1508" s="1">
        <f t="shared" si="71"/>
        <v>43024</v>
      </c>
      <c r="B1508" s="1">
        <f t="shared" si="69"/>
        <v>39374</v>
      </c>
      <c r="C1508">
        <f t="shared" si="70"/>
        <v>0</v>
      </c>
      <c r="D1508" s="17">
        <f>IF(A1508&lt;=Goals!$C$2,Goals!$H$2*Cashflows!$C1508,0)</f>
        <v>0</v>
      </c>
      <c r="E1508" s="17">
        <f>IF(C1508&lt;=Goals!$C$3,Goals!$H$3*Cashflows!$C1508,0)</f>
        <v>0</v>
      </c>
      <c r="F1508" s="17">
        <f>IF(D1508&lt;=Goals!$C$4,Goals!$H$4*Cashflows!$C1508,0)</f>
        <v>0</v>
      </c>
      <c r="G1508" s="17">
        <f>IF(E1508&lt;=Goals!$C$5,Goals!$H$5*Cashflows!$C1508,0)</f>
        <v>0</v>
      </c>
    </row>
    <row r="1509" spans="1:7" x14ac:dyDescent="0.35">
      <c r="A1509" s="1">
        <f t="shared" si="71"/>
        <v>43025</v>
      </c>
      <c r="B1509" s="1">
        <f t="shared" si="69"/>
        <v>39375</v>
      </c>
      <c r="C1509">
        <f t="shared" si="70"/>
        <v>0</v>
      </c>
      <c r="D1509" s="17">
        <f>IF(A1509&lt;=Goals!$C$2,Goals!$H$2*Cashflows!$C1509,0)</f>
        <v>0</v>
      </c>
      <c r="E1509" s="17">
        <f>IF(C1509&lt;=Goals!$C$3,Goals!$H$3*Cashflows!$C1509,0)</f>
        <v>0</v>
      </c>
      <c r="F1509" s="17">
        <f>IF(D1509&lt;=Goals!$C$4,Goals!$H$4*Cashflows!$C1509,0)</f>
        <v>0</v>
      </c>
      <c r="G1509" s="17">
        <f>IF(E1509&lt;=Goals!$C$5,Goals!$H$5*Cashflows!$C1509,0)</f>
        <v>0</v>
      </c>
    </row>
    <row r="1510" spans="1:7" x14ac:dyDescent="0.35">
      <c r="A1510" s="1">
        <f t="shared" si="71"/>
        <v>43026</v>
      </c>
      <c r="B1510" s="1">
        <f t="shared" si="69"/>
        <v>39376</v>
      </c>
      <c r="C1510">
        <f t="shared" si="70"/>
        <v>0</v>
      </c>
      <c r="D1510" s="17">
        <f>IF(A1510&lt;=Goals!$C$2,Goals!$H$2*Cashflows!$C1510,0)</f>
        <v>0</v>
      </c>
      <c r="E1510" s="17">
        <f>IF(C1510&lt;=Goals!$C$3,Goals!$H$3*Cashflows!$C1510,0)</f>
        <v>0</v>
      </c>
      <c r="F1510" s="17">
        <f>IF(D1510&lt;=Goals!$C$4,Goals!$H$4*Cashflows!$C1510,0)</f>
        <v>0</v>
      </c>
      <c r="G1510" s="17">
        <f>IF(E1510&lt;=Goals!$C$5,Goals!$H$5*Cashflows!$C1510,0)</f>
        <v>0</v>
      </c>
    </row>
    <row r="1511" spans="1:7" x14ac:dyDescent="0.35">
      <c r="A1511" s="1">
        <f t="shared" si="71"/>
        <v>43027</v>
      </c>
      <c r="B1511" s="1">
        <f t="shared" si="69"/>
        <v>39377</v>
      </c>
      <c r="C1511">
        <f t="shared" si="70"/>
        <v>0</v>
      </c>
      <c r="D1511" s="17">
        <f>IF(A1511&lt;=Goals!$C$2,Goals!$H$2*Cashflows!$C1511,0)</f>
        <v>0</v>
      </c>
      <c r="E1511" s="17">
        <f>IF(C1511&lt;=Goals!$C$3,Goals!$H$3*Cashflows!$C1511,0)</f>
        <v>0</v>
      </c>
      <c r="F1511" s="17">
        <f>IF(D1511&lt;=Goals!$C$4,Goals!$H$4*Cashflows!$C1511,0)</f>
        <v>0</v>
      </c>
      <c r="G1511" s="17">
        <f>IF(E1511&lt;=Goals!$C$5,Goals!$H$5*Cashflows!$C1511,0)</f>
        <v>0</v>
      </c>
    </row>
    <row r="1512" spans="1:7" x14ac:dyDescent="0.35">
      <c r="A1512" s="1">
        <f t="shared" si="71"/>
        <v>43028</v>
      </c>
      <c r="B1512" s="1">
        <f t="shared" si="69"/>
        <v>39378</v>
      </c>
      <c r="C1512">
        <f t="shared" si="70"/>
        <v>0</v>
      </c>
      <c r="D1512" s="17">
        <f>IF(A1512&lt;=Goals!$C$2,Goals!$H$2*Cashflows!$C1512,0)</f>
        <v>0</v>
      </c>
      <c r="E1512" s="17">
        <f>IF(C1512&lt;=Goals!$C$3,Goals!$H$3*Cashflows!$C1512,0)</f>
        <v>0</v>
      </c>
      <c r="F1512" s="17">
        <f>IF(D1512&lt;=Goals!$C$4,Goals!$H$4*Cashflows!$C1512,0)</f>
        <v>0</v>
      </c>
      <c r="G1512" s="17">
        <f>IF(E1512&lt;=Goals!$C$5,Goals!$H$5*Cashflows!$C1512,0)</f>
        <v>0</v>
      </c>
    </row>
    <row r="1513" spans="1:7" x14ac:dyDescent="0.35">
      <c r="A1513" s="1">
        <f t="shared" si="71"/>
        <v>43029</v>
      </c>
      <c r="B1513" s="1">
        <f t="shared" si="69"/>
        <v>39379</v>
      </c>
      <c r="C1513">
        <f t="shared" si="70"/>
        <v>0</v>
      </c>
      <c r="D1513" s="17">
        <f>IF(A1513&lt;=Goals!$C$2,Goals!$H$2*Cashflows!$C1513,0)</f>
        <v>0</v>
      </c>
      <c r="E1513" s="17">
        <f>IF(C1513&lt;=Goals!$C$3,Goals!$H$3*Cashflows!$C1513,0)</f>
        <v>0</v>
      </c>
      <c r="F1513" s="17">
        <f>IF(D1513&lt;=Goals!$C$4,Goals!$H$4*Cashflows!$C1513,0)</f>
        <v>0</v>
      </c>
      <c r="G1513" s="17">
        <f>IF(E1513&lt;=Goals!$C$5,Goals!$H$5*Cashflows!$C1513,0)</f>
        <v>0</v>
      </c>
    </row>
    <row r="1514" spans="1:7" x14ac:dyDescent="0.35">
      <c r="A1514" s="1">
        <f t="shared" si="71"/>
        <v>43030</v>
      </c>
      <c r="B1514" s="1">
        <f t="shared" si="69"/>
        <v>39380</v>
      </c>
      <c r="C1514">
        <f t="shared" si="70"/>
        <v>0</v>
      </c>
      <c r="D1514" s="17">
        <f>IF(A1514&lt;=Goals!$C$2,Goals!$H$2*Cashflows!$C1514,0)</f>
        <v>0</v>
      </c>
      <c r="E1514" s="17">
        <f>IF(C1514&lt;=Goals!$C$3,Goals!$H$3*Cashflows!$C1514,0)</f>
        <v>0</v>
      </c>
      <c r="F1514" s="17">
        <f>IF(D1514&lt;=Goals!$C$4,Goals!$H$4*Cashflows!$C1514,0)</f>
        <v>0</v>
      </c>
      <c r="G1514" s="17">
        <f>IF(E1514&lt;=Goals!$C$5,Goals!$H$5*Cashflows!$C1514,0)</f>
        <v>0</v>
      </c>
    </row>
    <row r="1515" spans="1:7" x14ac:dyDescent="0.35">
      <c r="A1515" s="1">
        <f t="shared" si="71"/>
        <v>43031</v>
      </c>
      <c r="B1515" s="1">
        <f t="shared" si="69"/>
        <v>39381</v>
      </c>
      <c r="C1515">
        <f t="shared" si="70"/>
        <v>0</v>
      </c>
      <c r="D1515" s="17">
        <f>IF(A1515&lt;=Goals!$C$2,Goals!$H$2*Cashflows!$C1515,0)</f>
        <v>0</v>
      </c>
      <c r="E1515" s="17">
        <f>IF(C1515&lt;=Goals!$C$3,Goals!$H$3*Cashflows!$C1515,0)</f>
        <v>0</v>
      </c>
      <c r="F1515" s="17">
        <f>IF(D1515&lt;=Goals!$C$4,Goals!$H$4*Cashflows!$C1515,0)</f>
        <v>0</v>
      </c>
      <c r="G1515" s="17">
        <f>IF(E1515&lt;=Goals!$C$5,Goals!$H$5*Cashflows!$C1515,0)</f>
        <v>0</v>
      </c>
    </row>
    <row r="1516" spans="1:7" x14ac:dyDescent="0.35">
      <c r="A1516" s="1">
        <f t="shared" si="71"/>
        <v>43032</v>
      </c>
      <c r="B1516" s="1">
        <f t="shared" si="69"/>
        <v>39382</v>
      </c>
      <c r="C1516">
        <f t="shared" si="70"/>
        <v>0</v>
      </c>
      <c r="D1516" s="17">
        <f>IF(A1516&lt;=Goals!$C$2,Goals!$H$2*Cashflows!$C1516,0)</f>
        <v>0</v>
      </c>
      <c r="E1516" s="17">
        <f>IF(C1516&lt;=Goals!$C$3,Goals!$H$3*Cashflows!$C1516,0)</f>
        <v>0</v>
      </c>
      <c r="F1516" s="17">
        <f>IF(D1516&lt;=Goals!$C$4,Goals!$H$4*Cashflows!$C1516,0)</f>
        <v>0</v>
      </c>
      <c r="G1516" s="17">
        <f>IF(E1516&lt;=Goals!$C$5,Goals!$H$5*Cashflows!$C1516,0)</f>
        <v>0</v>
      </c>
    </row>
    <row r="1517" spans="1:7" x14ac:dyDescent="0.35">
      <c r="A1517" s="1">
        <f t="shared" si="71"/>
        <v>43033</v>
      </c>
      <c r="B1517" s="1">
        <f t="shared" si="69"/>
        <v>39383</v>
      </c>
      <c r="C1517">
        <f t="shared" si="70"/>
        <v>0</v>
      </c>
      <c r="D1517" s="17">
        <f>IF(A1517&lt;=Goals!$C$2,Goals!$H$2*Cashflows!$C1517,0)</f>
        <v>0</v>
      </c>
      <c r="E1517" s="17">
        <f>IF(C1517&lt;=Goals!$C$3,Goals!$H$3*Cashflows!$C1517,0)</f>
        <v>0</v>
      </c>
      <c r="F1517" s="17">
        <f>IF(D1517&lt;=Goals!$C$4,Goals!$H$4*Cashflows!$C1517,0)</f>
        <v>0</v>
      </c>
      <c r="G1517" s="17">
        <f>IF(E1517&lt;=Goals!$C$5,Goals!$H$5*Cashflows!$C1517,0)</f>
        <v>0</v>
      </c>
    </row>
    <row r="1518" spans="1:7" x14ac:dyDescent="0.35">
      <c r="A1518" s="1">
        <f t="shared" si="71"/>
        <v>43034</v>
      </c>
      <c r="B1518" s="1">
        <f t="shared" si="69"/>
        <v>39384</v>
      </c>
      <c r="C1518">
        <f t="shared" si="70"/>
        <v>0</v>
      </c>
      <c r="D1518" s="17">
        <f>IF(A1518&lt;=Goals!$C$2,Goals!$H$2*Cashflows!$C1518,0)</f>
        <v>0</v>
      </c>
      <c r="E1518" s="17">
        <f>IF(C1518&lt;=Goals!$C$3,Goals!$H$3*Cashflows!$C1518,0)</f>
        <v>0</v>
      </c>
      <c r="F1518" s="17">
        <f>IF(D1518&lt;=Goals!$C$4,Goals!$H$4*Cashflows!$C1518,0)</f>
        <v>0</v>
      </c>
      <c r="G1518" s="17">
        <f>IF(E1518&lt;=Goals!$C$5,Goals!$H$5*Cashflows!$C1518,0)</f>
        <v>0</v>
      </c>
    </row>
    <row r="1519" spans="1:7" x14ac:dyDescent="0.35">
      <c r="A1519" s="1">
        <f t="shared" si="71"/>
        <v>43035</v>
      </c>
      <c r="B1519" s="1">
        <f t="shared" si="69"/>
        <v>39385</v>
      </c>
      <c r="C1519">
        <f t="shared" si="70"/>
        <v>0</v>
      </c>
      <c r="D1519" s="17">
        <f>IF(A1519&lt;=Goals!$C$2,Goals!$H$2*Cashflows!$C1519,0)</f>
        <v>0</v>
      </c>
      <c r="E1519" s="17">
        <f>IF(C1519&lt;=Goals!$C$3,Goals!$H$3*Cashflows!$C1519,0)</f>
        <v>0</v>
      </c>
      <c r="F1519" s="17">
        <f>IF(D1519&lt;=Goals!$C$4,Goals!$H$4*Cashflows!$C1519,0)</f>
        <v>0</v>
      </c>
      <c r="G1519" s="17">
        <f>IF(E1519&lt;=Goals!$C$5,Goals!$H$5*Cashflows!$C1519,0)</f>
        <v>0</v>
      </c>
    </row>
    <row r="1520" spans="1:7" x14ac:dyDescent="0.35">
      <c r="A1520" s="1">
        <f t="shared" si="71"/>
        <v>43036</v>
      </c>
      <c r="B1520" s="1">
        <f t="shared" si="69"/>
        <v>39386</v>
      </c>
      <c r="C1520">
        <f t="shared" si="70"/>
        <v>0</v>
      </c>
      <c r="D1520" s="17">
        <f>IF(A1520&lt;=Goals!$C$2,Goals!$H$2*Cashflows!$C1520,0)</f>
        <v>0</v>
      </c>
      <c r="E1520" s="17">
        <f>IF(C1520&lt;=Goals!$C$3,Goals!$H$3*Cashflows!$C1520,0)</f>
        <v>0</v>
      </c>
      <c r="F1520" s="17">
        <f>IF(D1520&lt;=Goals!$C$4,Goals!$H$4*Cashflows!$C1520,0)</f>
        <v>0</v>
      </c>
      <c r="G1520" s="17">
        <f>IF(E1520&lt;=Goals!$C$5,Goals!$H$5*Cashflows!$C1520,0)</f>
        <v>0</v>
      </c>
    </row>
    <row r="1521" spans="1:7" x14ac:dyDescent="0.35">
      <c r="A1521" s="1">
        <f t="shared" si="71"/>
        <v>43037</v>
      </c>
      <c r="B1521" s="1">
        <f t="shared" si="69"/>
        <v>39387</v>
      </c>
      <c r="C1521">
        <f t="shared" si="70"/>
        <v>0</v>
      </c>
      <c r="D1521" s="17">
        <f>IF(A1521&lt;=Goals!$C$2,Goals!$H$2*Cashflows!$C1521,0)</f>
        <v>0</v>
      </c>
      <c r="E1521" s="17">
        <f>IF(C1521&lt;=Goals!$C$3,Goals!$H$3*Cashflows!$C1521,0)</f>
        <v>0</v>
      </c>
      <c r="F1521" s="17">
        <f>IF(D1521&lt;=Goals!$C$4,Goals!$H$4*Cashflows!$C1521,0)</f>
        <v>0</v>
      </c>
      <c r="G1521" s="17">
        <f>IF(E1521&lt;=Goals!$C$5,Goals!$H$5*Cashflows!$C1521,0)</f>
        <v>0</v>
      </c>
    </row>
    <row r="1522" spans="1:7" x14ac:dyDescent="0.35">
      <c r="A1522" s="1">
        <f t="shared" si="71"/>
        <v>43038</v>
      </c>
      <c r="B1522" s="1">
        <f t="shared" si="69"/>
        <v>39388</v>
      </c>
      <c r="C1522">
        <f t="shared" si="70"/>
        <v>0</v>
      </c>
      <c r="D1522" s="17">
        <f>IF(A1522&lt;=Goals!$C$2,Goals!$H$2*Cashflows!$C1522,0)</f>
        <v>0</v>
      </c>
      <c r="E1522" s="17">
        <f>IF(C1522&lt;=Goals!$C$3,Goals!$H$3*Cashflows!$C1522,0)</f>
        <v>0</v>
      </c>
      <c r="F1522" s="17">
        <f>IF(D1522&lt;=Goals!$C$4,Goals!$H$4*Cashflows!$C1522,0)</f>
        <v>0</v>
      </c>
      <c r="G1522" s="17">
        <f>IF(E1522&lt;=Goals!$C$5,Goals!$H$5*Cashflows!$C1522,0)</f>
        <v>0</v>
      </c>
    </row>
    <row r="1523" spans="1:7" x14ac:dyDescent="0.35">
      <c r="A1523" s="1">
        <f t="shared" si="71"/>
        <v>43039</v>
      </c>
      <c r="B1523" s="1">
        <f t="shared" si="69"/>
        <v>39389</v>
      </c>
      <c r="C1523">
        <f t="shared" si="70"/>
        <v>0</v>
      </c>
      <c r="D1523" s="17">
        <f>IF(A1523&lt;=Goals!$C$2,Goals!$H$2*Cashflows!$C1523,0)</f>
        <v>0</v>
      </c>
      <c r="E1523" s="17">
        <f>IF(C1523&lt;=Goals!$C$3,Goals!$H$3*Cashflows!$C1523,0)</f>
        <v>0</v>
      </c>
      <c r="F1523" s="17">
        <f>IF(D1523&lt;=Goals!$C$4,Goals!$H$4*Cashflows!$C1523,0)</f>
        <v>0</v>
      </c>
      <c r="G1523" s="17">
        <f>IF(E1523&lt;=Goals!$C$5,Goals!$H$5*Cashflows!$C1523,0)</f>
        <v>0</v>
      </c>
    </row>
    <row r="1524" spans="1:7" x14ac:dyDescent="0.35">
      <c r="A1524" s="1">
        <f t="shared" si="71"/>
        <v>43040</v>
      </c>
      <c r="B1524" s="1">
        <f t="shared" si="69"/>
        <v>39390</v>
      </c>
      <c r="C1524">
        <f t="shared" si="70"/>
        <v>1</v>
      </c>
      <c r="D1524" s="17">
        <f>IF(A1524&lt;=Goals!$C$2,Goals!$H$2*Cashflows!$C1524,0)</f>
        <v>0</v>
      </c>
      <c r="E1524" s="17">
        <f>IF(C1524&lt;=Goals!$C$3,Goals!$H$3*Cashflows!$C1524,0)</f>
        <v>22007.023580692319</v>
      </c>
      <c r="F1524" s="17">
        <f>IF(D1524&lt;=Goals!$C$4,Goals!$H$4*Cashflows!$C1524,0)</f>
        <v>25744.727835775411</v>
      </c>
      <c r="G1524" s="17">
        <f>IF(E1524&lt;=Goals!$C$5,Goals!$H$5*Cashflows!$C1524,0)</f>
        <v>3109.7089690514217</v>
      </c>
    </row>
    <row r="1525" spans="1:7" x14ac:dyDescent="0.35">
      <c r="A1525" s="1">
        <f t="shared" si="71"/>
        <v>43041</v>
      </c>
      <c r="B1525" s="1">
        <f t="shared" si="69"/>
        <v>39391</v>
      </c>
      <c r="C1525">
        <f t="shared" si="70"/>
        <v>0</v>
      </c>
      <c r="D1525" s="17">
        <f>IF(A1525&lt;=Goals!$C$2,Goals!$H$2*Cashflows!$C1525,0)</f>
        <v>0</v>
      </c>
      <c r="E1525" s="17">
        <f>IF(C1525&lt;=Goals!$C$3,Goals!$H$3*Cashflows!$C1525,0)</f>
        <v>0</v>
      </c>
      <c r="F1525" s="17">
        <f>IF(D1525&lt;=Goals!$C$4,Goals!$H$4*Cashflows!$C1525,0)</f>
        <v>0</v>
      </c>
      <c r="G1525" s="17">
        <f>IF(E1525&lt;=Goals!$C$5,Goals!$H$5*Cashflows!$C1525,0)</f>
        <v>0</v>
      </c>
    </row>
    <row r="1526" spans="1:7" x14ac:dyDescent="0.35">
      <c r="A1526" s="1">
        <f t="shared" si="71"/>
        <v>43042</v>
      </c>
      <c r="B1526" s="1">
        <f t="shared" si="69"/>
        <v>39392</v>
      </c>
      <c r="C1526">
        <f t="shared" si="70"/>
        <v>0</v>
      </c>
      <c r="D1526" s="17">
        <f>IF(A1526&lt;=Goals!$C$2,Goals!$H$2*Cashflows!$C1526,0)</f>
        <v>0</v>
      </c>
      <c r="E1526" s="17">
        <f>IF(C1526&lt;=Goals!$C$3,Goals!$H$3*Cashflows!$C1526,0)</f>
        <v>0</v>
      </c>
      <c r="F1526" s="17">
        <f>IF(D1526&lt;=Goals!$C$4,Goals!$H$4*Cashflows!$C1526,0)</f>
        <v>0</v>
      </c>
      <c r="G1526" s="17">
        <f>IF(E1526&lt;=Goals!$C$5,Goals!$H$5*Cashflows!$C1526,0)</f>
        <v>0</v>
      </c>
    </row>
    <row r="1527" spans="1:7" x14ac:dyDescent="0.35">
      <c r="A1527" s="1">
        <f t="shared" si="71"/>
        <v>43043</v>
      </c>
      <c r="B1527" s="1">
        <f t="shared" si="69"/>
        <v>39393</v>
      </c>
      <c r="C1527">
        <f t="shared" si="70"/>
        <v>0</v>
      </c>
      <c r="D1527" s="17">
        <f>IF(A1527&lt;=Goals!$C$2,Goals!$H$2*Cashflows!$C1527,0)</f>
        <v>0</v>
      </c>
      <c r="E1527" s="17">
        <f>IF(C1527&lt;=Goals!$C$3,Goals!$H$3*Cashflows!$C1527,0)</f>
        <v>0</v>
      </c>
      <c r="F1527" s="17">
        <f>IF(D1527&lt;=Goals!$C$4,Goals!$H$4*Cashflows!$C1527,0)</f>
        <v>0</v>
      </c>
      <c r="G1527" s="17">
        <f>IF(E1527&lt;=Goals!$C$5,Goals!$H$5*Cashflows!$C1527,0)</f>
        <v>0</v>
      </c>
    </row>
    <row r="1528" spans="1:7" x14ac:dyDescent="0.35">
      <c r="A1528" s="1">
        <f t="shared" si="71"/>
        <v>43044</v>
      </c>
      <c r="B1528" s="1">
        <f t="shared" si="69"/>
        <v>39394</v>
      </c>
      <c r="C1528">
        <f t="shared" si="70"/>
        <v>0</v>
      </c>
      <c r="D1528" s="17">
        <f>IF(A1528&lt;=Goals!$C$2,Goals!$H$2*Cashflows!$C1528,0)</f>
        <v>0</v>
      </c>
      <c r="E1528" s="17">
        <f>IF(C1528&lt;=Goals!$C$3,Goals!$H$3*Cashflows!$C1528,0)</f>
        <v>0</v>
      </c>
      <c r="F1528" s="17">
        <f>IF(D1528&lt;=Goals!$C$4,Goals!$H$4*Cashflows!$C1528,0)</f>
        <v>0</v>
      </c>
      <c r="G1528" s="17">
        <f>IF(E1528&lt;=Goals!$C$5,Goals!$H$5*Cashflows!$C1528,0)</f>
        <v>0</v>
      </c>
    </row>
    <row r="1529" spans="1:7" x14ac:dyDescent="0.35">
      <c r="A1529" s="1">
        <f t="shared" si="71"/>
        <v>43045</v>
      </c>
      <c r="B1529" s="1">
        <f t="shared" si="69"/>
        <v>39395</v>
      </c>
      <c r="C1529">
        <f t="shared" si="70"/>
        <v>0</v>
      </c>
      <c r="D1529" s="17">
        <f>IF(A1529&lt;=Goals!$C$2,Goals!$H$2*Cashflows!$C1529,0)</f>
        <v>0</v>
      </c>
      <c r="E1529" s="17">
        <f>IF(C1529&lt;=Goals!$C$3,Goals!$H$3*Cashflows!$C1529,0)</f>
        <v>0</v>
      </c>
      <c r="F1529" s="17">
        <f>IF(D1529&lt;=Goals!$C$4,Goals!$H$4*Cashflows!$C1529,0)</f>
        <v>0</v>
      </c>
      <c r="G1529" s="17">
        <f>IF(E1529&lt;=Goals!$C$5,Goals!$H$5*Cashflows!$C1529,0)</f>
        <v>0</v>
      </c>
    </row>
    <row r="1530" spans="1:7" x14ac:dyDescent="0.35">
      <c r="A1530" s="1">
        <f t="shared" si="71"/>
        <v>43046</v>
      </c>
      <c r="B1530" s="1">
        <f t="shared" si="69"/>
        <v>39396</v>
      </c>
      <c r="C1530">
        <f t="shared" si="70"/>
        <v>0</v>
      </c>
      <c r="D1530" s="17">
        <f>IF(A1530&lt;=Goals!$C$2,Goals!$H$2*Cashflows!$C1530,0)</f>
        <v>0</v>
      </c>
      <c r="E1530" s="17">
        <f>IF(C1530&lt;=Goals!$C$3,Goals!$H$3*Cashflows!$C1530,0)</f>
        <v>0</v>
      </c>
      <c r="F1530" s="17">
        <f>IF(D1530&lt;=Goals!$C$4,Goals!$H$4*Cashflows!$C1530,0)</f>
        <v>0</v>
      </c>
      <c r="G1530" s="17">
        <f>IF(E1530&lt;=Goals!$C$5,Goals!$H$5*Cashflows!$C1530,0)</f>
        <v>0</v>
      </c>
    </row>
    <row r="1531" spans="1:7" x14ac:dyDescent="0.35">
      <c r="A1531" s="1">
        <f t="shared" si="71"/>
        <v>43047</v>
      </c>
      <c r="B1531" s="1">
        <f t="shared" si="69"/>
        <v>39397</v>
      </c>
      <c r="C1531">
        <f t="shared" si="70"/>
        <v>0</v>
      </c>
      <c r="D1531" s="17">
        <f>IF(A1531&lt;=Goals!$C$2,Goals!$H$2*Cashflows!$C1531,0)</f>
        <v>0</v>
      </c>
      <c r="E1531" s="17">
        <f>IF(C1531&lt;=Goals!$C$3,Goals!$H$3*Cashflows!$C1531,0)</f>
        <v>0</v>
      </c>
      <c r="F1531" s="17">
        <f>IF(D1531&lt;=Goals!$C$4,Goals!$H$4*Cashflows!$C1531,0)</f>
        <v>0</v>
      </c>
      <c r="G1531" s="17">
        <f>IF(E1531&lt;=Goals!$C$5,Goals!$H$5*Cashflows!$C1531,0)</f>
        <v>0</v>
      </c>
    </row>
    <row r="1532" spans="1:7" x14ac:dyDescent="0.35">
      <c r="A1532" s="1">
        <f t="shared" si="71"/>
        <v>43048</v>
      </c>
      <c r="B1532" s="1">
        <f t="shared" si="69"/>
        <v>39398</v>
      </c>
      <c r="C1532">
        <f t="shared" si="70"/>
        <v>0</v>
      </c>
      <c r="D1532" s="17">
        <f>IF(A1532&lt;=Goals!$C$2,Goals!$H$2*Cashflows!$C1532,0)</f>
        <v>0</v>
      </c>
      <c r="E1532" s="17">
        <f>IF(C1532&lt;=Goals!$C$3,Goals!$H$3*Cashflows!$C1532,0)</f>
        <v>0</v>
      </c>
      <c r="F1532" s="17">
        <f>IF(D1532&lt;=Goals!$C$4,Goals!$H$4*Cashflows!$C1532,0)</f>
        <v>0</v>
      </c>
      <c r="G1532" s="17">
        <f>IF(E1532&lt;=Goals!$C$5,Goals!$H$5*Cashflows!$C1532,0)</f>
        <v>0</v>
      </c>
    </row>
    <row r="1533" spans="1:7" x14ac:dyDescent="0.35">
      <c r="A1533" s="1">
        <f t="shared" si="71"/>
        <v>43049</v>
      </c>
      <c r="B1533" s="1">
        <f t="shared" si="69"/>
        <v>39399</v>
      </c>
      <c r="C1533">
        <f t="shared" si="70"/>
        <v>0</v>
      </c>
      <c r="D1533" s="17">
        <f>IF(A1533&lt;=Goals!$C$2,Goals!$H$2*Cashflows!$C1533,0)</f>
        <v>0</v>
      </c>
      <c r="E1533" s="17">
        <f>IF(C1533&lt;=Goals!$C$3,Goals!$H$3*Cashflows!$C1533,0)</f>
        <v>0</v>
      </c>
      <c r="F1533" s="17">
        <f>IF(D1533&lt;=Goals!$C$4,Goals!$H$4*Cashflows!$C1533,0)</f>
        <v>0</v>
      </c>
      <c r="G1533" s="17">
        <f>IF(E1533&lt;=Goals!$C$5,Goals!$H$5*Cashflows!$C1533,0)</f>
        <v>0</v>
      </c>
    </row>
    <row r="1534" spans="1:7" x14ac:dyDescent="0.35">
      <c r="A1534" s="1">
        <f t="shared" si="71"/>
        <v>43050</v>
      </c>
      <c r="B1534" s="1">
        <f t="shared" si="69"/>
        <v>39400</v>
      </c>
      <c r="C1534">
        <f t="shared" si="70"/>
        <v>0</v>
      </c>
      <c r="D1534" s="17">
        <f>IF(A1534&lt;=Goals!$C$2,Goals!$H$2*Cashflows!$C1534,0)</f>
        <v>0</v>
      </c>
      <c r="E1534" s="17">
        <f>IF(C1534&lt;=Goals!$C$3,Goals!$H$3*Cashflows!$C1534,0)</f>
        <v>0</v>
      </c>
      <c r="F1534" s="17">
        <f>IF(D1534&lt;=Goals!$C$4,Goals!$H$4*Cashflows!$C1534,0)</f>
        <v>0</v>
      </c>
      <c r="G1534" s="17">
        <f>IF(E1534&lt;=Goals!$C$5,Goals!$H$5*Cashflows!$C1534,0)</f>
        <v>0</v>
      </c>
    </row>
    <row r="1535" spans="1:7" x14ac:dyDescent="0.35">
      <c r="A1535" s="1">
        <f t="shared" si="71"/>
        <v>43051</v>
      </c>
      <c r="B1535" s="1">
        <f t="shared" si="69"/>
        <v>39401</v>
      </c>
      <c r="C1535">
        <f t="shared" si="70"/>
        <v>0</v>
      </c>
      <c r="D1535" s="17">
        <f>IF(A1535&lt;=Goals!$C$2,Goals!$H$2*Cashflows!$C1535,0)</f>
        <v>0</v>
      </c>
      <c r="E1535" s="17">
        <f>IF(C1535&lt;=Goals!$C$3,Goals!$H$3*Cashflows!$C1535,0)</f>
        <v>0</v>
      </c>
      <c r="F1535" s="17">
        <f>IF(D1535&lt;=Goals!$C$4,Goals!$H$4*Cashflows!$C1535,0)</f>
        <v>0</v>
      </c>
      <c r="G1535" s="17">
        <f>IF(E1535&lt;=Goals!$C$5,Goals!$H$5*Cashflows!$C1535,0)</f>
        <v>0</v>
      </c>
    </row>
    <row r="1536" spans="1:7" x14ac:dyDescent="0.35">
      <c r="A1536" s="1">
        <f t="shared" si="71"/>
        <v>43052</v>
      </c>
      <c r="B1536" s="1">
        <f t="shared" si="69"/>
        <v>39402</v>
      </c>
      <c r="C1536">
        <f t="shared" si="70"/>
        <v>0</v>
      </c>
      <c r="D1536" s="17">
        <f>IF(A1536&lt;=Goals!$C$2,Goals!$H$2*Cashflows!$C1536,0)</f>
        <v>0</v>
      </c>
      <c r="E1536" s="17">
        <f>IF(C1536&lt;=Goals!$C$3,Goals!$H$3*Cashflows!$C1536,0)</f>
        <v>0</v>
      </c>
      <c r="F1536" s="17">
        <f>IF(D1536&lt;=Goals!$C$4,Goals!$H$4*Cashflows!$C1536,0)</f>
        <v>0</v>
      </c>
      <c r="G1536" s="17">
        <f>IF(E1536&lt;=Goals!$C$5,Goals!$H$5*Cashflows!$C1536,0)</f>
        <v>0</v>
      </c>
    </row>
    <row r="1537" spans="1:7" x14ac:dyDescent="0.35">
      <c r="A1537" s="1">
        <f t="shared" si="71"/>
        <v>43053</v>
      </c>
      <c r="B1537" s="1">
        <f t="shared" si="69"/>
        <v>39403</v>
      </c>
      <c r="C1537">
        <f t="shared" si="70"/>
        <v>0</v>
      </c>
      <c r="D1537" s="17">
        <f>IF(A1537&lt;=Goals!$C$2,Goals!$H$2*Cashflows!$C1537,0)</f>
        <v>0</v>
      </c>
      <c r="E1537" s="17">
        <f>IF(C1537&lt;=Goals!$C$3,Goals!$H$3*Cashflows!$C1537,0)</f>
        <v>0</v>
      </c>
      <c r="F1537" s="17">
        <f>IF(D1537&lt;=Goals!$C$4,Goals!$H$4*Cashflows!$C1537,0)</f>
        <v>0</v>
      </c>
      <c r="G1537" s="17">
        <f>IF(E1537&lt;=Goals!$C$5,Goals!$H$5*Cashflows!$C1537,0)</f>
        <v>0</v>
      </c>
    </row>
    <row r="1538" spans="1:7" x14ac:dyDescent="0.35">
      <c r="A1538" s="1">
        <f t="shared" si="71"/>
        <v>43054</v>
      </c>
      <c r="B1538" s="1">
        <f t="shared" ref="B1538:B1601" si="72">A1538-(lookback_years*365)</f>
        <v>39404</v>
      </c>
      <c r="C1538">
        <f t="shared" si="70"/>
        <v>0</v>
      </c>
      <c r="D1538" s="17">
        <f>IF(A1538&lt;=Goals!$C$2,Goals!$H$2*Cashflows!$C1538,0)</f>
        <v>0</v>
      </c>
      <c r="E1538" s="17">
        <f>IF(C1538&lt;=Goals!$C$3,Goals!$H$3*Cashflows!$C1538,0)</f>
        <v>0</v>
      </c>
      <c r="F1538" s="17">
        <f>IF(D1538&lt;=Goals!$C$4,Goals!$H$4*Cashflows!$C1538,0)</f>
        <v>0</v>
      </c>
      <c r="G1538" s="17">
        <f>IF(E1538&lt;=Goals!$C$5,Goals!$H$5*Cashflows!$C1538,0)</f>
        <v>0</v>
      </c>
    </row>
    <row r="1539" spans="1:7" x14ac:dyDescent="0.35">
      <c r="A1539" s="1">
        <f t="shared" si="71"/>
        <v>43055</v>
      </c>
      <c r="B1539" s="1">
        <f t="shared" si="72"/>
        <v>39405</v>
      </c>
      <c r="C1539">
        <f t="shared" ref="C1539:C1602" si="73">IF(DAY(A1539)=1,1,0)</f>
        <v>0</v>
      </c>
      <c r="D1539" s="17">
        <f>IF(A1539&lt;=Goals!$C$2,Goals!$H$2*Cashflows!$C1539,0)</f>
        <v>0</v>
      </c>
      <c r="E1539" s="17">
        <f>IF(C1539&lt;=Goals!$C$3,Goals!$H$3*Cashflows!$C1539,0)</f>
        <v>0</v>
      </c>
      <c r="F1539" s="17">
        <f>IF(D1539&lt;=Goals!$C$4,Goals!$H$4*Cashflows!$C1539,0)</f>
        <v>0</v>
      </c>
      <c r="G1539" s="17">
        <f>IF(E1539&lt;=Goals!$C$5,Goals!$H$5*Cashflows!$C1539,0)</f>
        <v>0</v>
      </c>
    </row>
    <row r="1540" spans="1:7" x14ac:dyDescent="0.35">
      <c r="A1540" s="1">
        <f t="shared" ref="A1540:A1603" si="74">A1539+1</f>
        <v>43056</v>
      </c>
      <c r="B1540" s="1">
        <f t="shared" si="72"/>
        <v>39406</v>
      </c>
      <c r="C1540">
        <f t="shared" si="73"/>
        <v>0</v>
      </c>
      <c r="D1540" s="17">
        <f>IF(A1540&lt;=Goals!$C$2,Goals!$H$2*Cashflows!$C1540,0)</f>
        <v>0</v>
      </c>
      <c r="E1540" s="17">
        <f>IF(C1540&lt;=Goals!$C$3,Goals!$H$3*Cashflows!$C1540,0)</f>
        <v>0</v>
      </c>
      <c r="F1540" s="17">
        <f>IF(D1540&lt;=Goals!$C$4,Goals!$H$4*Cashflows!$C1540,0)</f>
        <v>0</v>
      </c>
      <c r="G1540" s="17">
        <f>IF(E1540&lt;=Goals!$C$5,Goals!$H$5*Cashflows!$C1540,0)</f>
        <v>0</v>
      </c>
    </row>
    <row r="1541" spans="1:7" x14ac:dyDescent="0.35">
      <c r="A1541" s="1">
        <f t="shared" si="74"/>
        <v>43057</v>
      </c>
      <c r="B1541" s="1">
        <f t="shared" si="72"/>
        <v>39407</v>
      </c>
      <c r="C1541">
        <f t="shared" si="73"/>
        <v>0</v>
      </c>
      <c r="D1541" s="17">
        <f>IF(A1541&lt;=Goals!$C$2,Goals!$H$2*Cashflows!$C1541,0)</f>
        <v>0</v>
      </c>
      <c r="E1541" s="17">
        <f>IF(C1541&lt;=Goals!$C$3,Goals!$H$3*Cashflows!$C1541,0)</f>
        <v>0</v>
      </c>
      <c r="F1541" s="17">
        <f>IF(D1541&lt;=Goals!$C$4,Goals!$H$4*Cashflows!$C1541,0)</f>
        <v>0</v>
      </c>
      <c r="G1541" s="17">
        <f>IF(E1541&lt;=Goals!$C$5,Goals!$H$5*Cashflows!$C1541,0)</f>
        <v>0</v>
      </c>
    </row>
    <row r="1542" spans="1:7" x14ac:dyDescent="0.35">
      <c r="A1542" s="1">
        <f t="shared" si="74"/>
        <v>43058</v>
      </c>
      <c r="B1542" s="1">
        <f t="shared" si="72"/>
        <v>39408</v>
      </c>
      <c r="C1542">
        <f t="shared" si="73"/>
        <v>0</v>
      </c>
      <c r="D1542" s="17">
        <f>IF(A1542&lt;=Goals!$C$2,Goals!$H$2*Cashflows!$C1542,0)</f>
        <v>0</v>
      </c>
      <c r="E1542" s="17">
        <f>IF(C1542&lt;=Goals!$C$3,Goals!$H$3*Cashflows!$C1542,0)</f>
        <v>0</v>
      </c>
      <c r="F1542" s="17">
        <f>IF(D1542&lt;=Goals!$C$4,Goals!$H$4*Cashflows!$C1542,0)</f>
        <v>0</v>
      </c>
      <c r="G1542" s="17">
        <f>IF(E1542&lt;=Goals!$C$5,Goals!$H$5*Cashflows!$C1542,0)</f>
        <v>0</v>
      </c>
    </row>
    <row r="1543" spans="1:7" x14ac:dyDescent="0.35">
      <c r="A1543" s="1">
        <f t="shared" si="74"/>
        <v>43059</v>
      </c>
      <c r="B1543" s="1">
        <f t="shared" si="72"/>
        <v>39409</v>
      </c>
      <c r="C1543">
        <f t="shared" si="73"/>
        <v>0</v>
      </c>
      <c r="D1543" s="17">
        <f>IF(A1543&lt;=Goals!$C$2,Goals!$H$2*Cashflows!$C1543,0)</f>
        <v>0</v>
      </c>
      <c r="E1543" s="17">
        <f>IF(C1543&lt;=Goals!$C$3,Goals!$H$3*Cashflows!$C1543,0)</f>
        <v>0</v>
      </c>
      <c r="F1543" s="17">
        <f>IF(D1543&lt;=Goals!$C$4,Goals!$H$4*Cashflows!$C1543,0)</f>
        <v>0</v>
      </c>
      <c r="G1543" s="17">
        <f>IF(E1543&lt;=Goals!$C$5,Goals!$H$5*Cashflows!$C1543,0)</f>
        <v>0</v>
      </c>
    </row>
    <row r="1544" spans="1:7" x14ac:dyDescent="0.35">
      <c r="A1544" s="1">
        <f t="shared" si="74"/>
        <v>43060</v>
      </c>
      <c r="B1544" s="1">
        <f t="shared" si="72"/>
        <v>39410</v>
      </c>
      <c r="C1544">
        <f t="shared" si="73"/>
        <v>0</v>
      </c>
      <c r="D1544" s="17">
        <f>IF(A1544&lt;=Goals!$C$2,Goals!$H$2*Cashflows!$C1544,0)</f>
        <v>0</v>
      </c>
      <c r="E1544" s="17">
        <f>IF(C1544&lt;=Goals!$C$3,Goals!$H$3*Cashflows!$C1544,0)</f>
        <v>0</v>
      </c>
      <c r="F1544" s="17">
        <f>IF(D1544&lt;=Goals!$C$4,Goals!$H$4*Cashflows!$C1544,0)</f>
        <v>0</v>
      </c>
      <c r="G1544" s="17">
        <f>IF(E1544&lt;=Goals!$C$5,Goals!$H$5*Cashflows!$C1544,0)</f>
        <v>0</v>
      </c>
    </row>
    <row r="1545" spans="1:7" x14ac:dyDescent="0.35">
      <c r="A1545" s="1">
        <f t="shared" si="74"/>
        <v>43061</v>
      </c>
      <c r="B1545" s="1">
        <f t="shared" si="72"/>
        <v>39411</v>
      </c>
      <c r="C1545">
        <f t="shared" si="73"/>
        <v>0</v>
      </c>
      <c r="D1545" s="17">
        <f>IF(A1545&lt;=Goals!$C$2,Goals!$H$2*Cashflows!$C1545,0)</f>
        <v>0</v>
      </c>
      <c r="E1545" s="17">
        <f>IF(C1545&lt;=Goals!$C$3,Goals!$H$3*Cashflows!$C1545,0)</f>
        <v>0</v>
      </c>
      <c r="F1545" s="17">
        <f>IF(D1545&lt;=Goals!$C$4,Goals!$H$4*Cashflows!$C1545,0)</f>
        <v>0</v>
      </c>
      <c r="G1545" s="17">
        <f>IF(E1545&lt;=Goals!$C$5,Goals!$H$5*Cashflows!$C1545,0)</f>
        <v>0</v>
      </c>
    </row>
    <row r="1546" spans="1:7" x14ac:dyDescent="0.35">
      <c r="A1546" s="1">
        <f t="shared" si="74"/>
        <v>43062</v>
      </c>
      <c r="B1546" s="1">
        <f t="shared" si="72"/>
        <v>39412</v>
      </c>
      <c r="C1546">
        <f t="shared" si="73"/>
        <v>0</v>
      </c>
      <c r="D1546" s="17">
        <f>IF(A1546&lt;=Goals!$C$2,Goals!$H$2*Cashflows!$C1546,0)</f>
        <v>0</v>
      </c>
      <c r="E1546" s="17">
        <f>IF(C1546&lt;=Goals!$C$3,Goals!$H$3*Cashflows!$C1546,0)</f>
        <v>0</v>
      </c>
      <c r="F1546" s="17">
        <f>IF(D1546&lt;=Goals!$C$4,Goals!$H$4*Cashflows!$C1546,0)</f>
        <v>0</v>
      </c>
      <c r="G1546" s="17">
        <f>IF(E1546&lt;=Goals!$C$5,Goals!$H$5*Cashflows!$C1546,0)</f>
        <v>0</v>
      </c>
    </row>
    <row r="1547" spans="1:7" x14ac:dyDescent="0.35">
      <c r="A1547" s="1">
        <f t="shared" si="74"/>
        <v>43063</v>
      </c>
      <c r="B1547" s="1">
        <f t="shared" si="72"/>
        <v>39413</v>
      </c>
      <c r="C1547">
        <f t="shared" si="73"/>
        <v>0</v>
      </c>
      <c r="D1547" s="17">
        <f>IF(A1547&lt;=Goals!$C$2,Goals!$H$2*Cashflows!$C1547,0)</f>
        <v>0</v>
      </c>
      <c r="E1547" s="17">
        <f>IF(C1547&lt;=Goals!$C$3,Goals!$H$3*Cashflows!$C1547,0)</f>
        <v>0</v>
      </c>
      <c r="F1547" s="17">
        <f>IF(D1547&lt;=Goals!$C$4,Goals!$H$4*Cashflows!$C1547,0)</f>
        <v>0</v>
      </c>
      <c r="G1547" s="17">
        <f>IF(E1547&lt;=Goals!$C$5,Goals!$H$5*Cashflows!$C1547,0)</f>
        <v>0</v>
      </c>
    </row>
    <row r="1548" spans="1:7" x14ac:dyDescent="0.35">
      <c r="A1548" s="1">
        <f t="shared" si="74"/>
        <v>43064</v>
      </c>
      <c r="B1548" s="1">
        <f t="shared" si="72"/>
        <v>39414</v>
      </c>
      <c r="C1548">
        <f t="shared" si="73"/>
        <v>0</v>
      </c>
      <c r="D1548" s="17">
        <f>IF(A1548&lt;=Goals!$C$2,Goals!$H$2*Cashflows!$C1548,0)</f>
        <v>0</v>
      </c>
      <c r="E1548" s="17">
        <f>IF(C1548&lt;=Goals!$C$3,Goals!$H$3*Cashflows!$C1548,0)</f>
        <v>0</v>
      </c>
      <c r="F1548" s="17">
        <f>IF(D1548&lt;=Goals!$C$4,Goals!$H$4*Cashflows!$C1548,0)</f>
        <v>0</v>
      </c>
      <c r="G1548" s="17">
        <f>IF(E1548&lt;=Goals!$C$5,Goals!$H$5*Cashflows!$C1548,0)</f>
        <v>0</v>
      </c>
    </row>
    <row r="1549" spans="1:7" x14ac:dyDescent="0.35">
      <c r="A1549" s="1">
        <f t="shared" si="74"/>
        <v>43065</v>
      </c>
      <c r="B1549" s="1">
        <f t="shared" si="72"/>
        <v>39415</v>
      </c>
      <c r="C1549">
        <f t="shared" si="73"/>
        <v>0</v>
      </c>
      <c r="D1549" s="17">
        <f>IF(A1549&lt;=Goals!$C$2,Goals!$H$2*Cashflows!$C1549,0)</f>
        <v>0</v>
      </c>
      <c r="E1549" s="17">
        <f>IF(C1549&lt;=Goals!$C$3,Goals!$H$3*Cashflows!$C1549,0)</f>
        <v>0</v>
      </c>
      <c r="F1549" s="17">
        <f>IF(D1549&lt;=Goals!$C$4,Goals!$H$4*Cashflows!$C1549,0)</f>
        <v>0</v>
      </c>
      <c r="G1549" s="17">
        <f>IF(E1549&lt;=Goals!$C$5,Goals!$H$5*Cashflows!$C1549,0)</f>
        <v>0</v>
      </c>
    </row>
    <row r="1550" spans="1:7" x14ac:dyDescent="0.35">
      <c r="A1550" s="1">
        <f t="shared" si="74"/>
        <v>43066</v>
      </c>
      <c r="B1550" s="1">
        <f t="shared" si="72"/>
        <v>39416</v>
      </c>
      <c r="C1550">
        <f t="shared" si="73"/>
        <v>0</v>
      </c>
      <c r="D1550" s="17">
        <f>IF(A1550&lt;=Goals!$C$2,Goals!$H$2*Cashflows!$C1550,0)</f>
        <v>0</v>
      </c>
      <c r="E1550" s="17">
        <f>IF(C1550&lt;=Goals!$C$3,Goals!$H$3*Cashflows!$C1550,0)</f>
        <v>0</v>
      </c>
      <c r="F1550" s="17">
        <f>IF(D1550&lt;=Goals!$C$4,Goals!$H$4*Cashflows!$C1550,0)</f>
        <v>0</v>
      </c>
      <c r="G1550" s="17">
        <f>IF(E1550&lt;=Goals!$C$5,Goals!$H$5*Cashflows!$C1550,0)</f>
        <v>0</v>
      </c>
    </row>
    <row r="1551" spans="1:7" x14ac:dyDescent="0.35">
      <c r="A1551" s="1">
        <f t="shared" si="74"/>
        <v>43067</v>
      </c>
      <c r="B1551" s="1">
        <f t="shared" si="72"/>
        <v>39417</v>
      </c>
      <c r="C1551">
        <f t="shared" si="73"/>
        <v>0</v>
      </c>
      <c r="D1551" s="17">
        <f>IF(A1551&lt;=Goals!$C$2,Goals!$H$2*Cashflows!$C1551,0)</f>
        <v>0</v>
      </c>
      <c r="E1551" s="17">
        <f>IF(C1551&lt;=Goals!$C$3,Goals!$H$3*Cashflows!$C1551,0)</f>
        <v>0</v>
      </c>
      <c r="F1551" s="17">
        <f>IF(D1551&lt;=Goals!$C$4,Goals!$H$4*Cashflows!$C1551,0)</f>
        <v>0</v>
      </c>
      <c r="G1551" s="17">
        <f>IF(E1551&lt;=Goals!$C$5,Goals!$H$5*Cashflows!$C1551,0)</f>
        <v>0</v>
      </c>
    </row>
    <row r="1552" spans="1:7" x14ac:dyDescent="0.35">
      <c r="A1552" s="1">
        <f t="shared" si="74"/>
        <v>43068</v>
      </c>
      <c r="B1552" s="1">
        <f t="shared" si="72"/>
        <v>39418</v>
      </c>
      <c r="C1552">
        <f t="shared" si="73"/>
        <v>0</v>
      </c>
      <c r="D1552" s="17">
        <f>IF(A1552&lt;=Goals!$C$2,Goals!$H$2*Cashflows!$C1552,0)</f>
        <v>0</v>
      </c>
      <c r="E1552" s="17">
        <f>IF(C1552&lt;=Goals!$C$3,Goals!$H$3*Cashflows!$C1552,0)</f>
        <v>0</v>
      </c>
      <c r="F1552" s="17">
        <f>IF(D1552&lt;=Goals!$C$4,Goals!$H$4*Cashflows!$C1552,0)</f>
        <v>0</v>
      </c>
      <c r="G1552" s="17">
        <f>IF(E1552&lt;=Goals!$C$5,Goals!$H$5*Cashflows!$C1552,0)</f>
        <v>0</v>
      </c>
    </row>
    <row r="1553" spans="1:7" x14ac:dyDescent="0.35">
      <c r="A1553" s="1">
        <f t="shared" si="74"/>
        <v>43069</v>
      </c>
      <c r="B1553" s="1">
        <f t="shared" si="72"/>
        <v>39419</v>
      </c>
      <c r="C1553">
        <f t="shared" si="73"/>
        <v>0</v>
      </c>
      <c r="D1553" s="17">
        <f>IF(A1553&lt;=Goals!$C$2,Goals!$H$2*Cashflows!$C1553,0)</f>
        <v>0</v>
      </c>
      <c r="E1553" s="17">
        <f>IF(C1553&lt;=Goals!$C$3,Goals!$H$3*Cashflows!$C1553,0)</f>
        <v>0</v>
      </c>
      <c r="F1553" s="17">
        <f>IF(D1553&lt;=Goals!$C$4,Goals!$H$4*Cashflows!$C1553,0)</f>
        <v>0</v>
      </c>
      <c r="G1553" s="17">
        <f>IF(E1553&lt;=Goals!$C$5,Goals!$H$5*Cashflows!$C1553,0)</f>
        <v>0</v>
      </c>
    </row>
    <row r="1554" spans="1:7" x14ac:dyDescent="0.35">
      <c r="A1554" s="1">
        <f t="shared" si="74"/>
        <v>43070</v>
      </c>
      <c r="B1554" s="1">
        <f t="shared" si="72"/>
        <v>39420</v>
      </c>
      <c r="C1554">
        <f t="shared" si="73"/>
        <v>1</v>
      </c>
      <c r="D1554" s="17">
        <f>IF(A1554&lt;=Goals!$C$2,Goals!$H$2*Cashflows!$C1554,0)</f>
        <v>0</v>
      </c>
      <c r="E1554" s="17">
        <f>IF(C1554&lt;=Goals!$C$3,Goals!$H$3*Cashflows!$C1554,0)</f>
        <v>22007.023580692319</v>
      </c>
      <c r="F1554" s="17">
        <f>IF(D1554&lt;=Goals!$C$4,Goals!$H$4*Cashflows!$C1554,0)</f>
        <v>25744.727835775411</v>
      </c>
      <c r="G1554" s="17">
        <f>IF(E1554&lt;=Goals!$C$5,Goals!$H$5*Cashflows!$C1554,0)</f>
        <v>3109.7089690514217</v>
      </c>
    </row>
    <row r="1555" spans="1:7" x14ac:dyDescent="0.35">
      <c r="A1555" s="1">
        <f t="shared" si="74"/>
        <v>43071</v>
      </c>
      <c r="B1555" s="1">
        <f t="shared" si="72"/>
        <v>39421</v>
      </c>
      <c r="C1555">
        <f t="shared" si="73"/>
        <v>0</v>
      </c>
      <c r="D1555" s="17">
        <f>IF(A1555&lt;=Goals!$C$2,Goals!$H$2*Cashflows!$C1555,0)</f>
        <v>0</v>
      </c>
      <c r="E1555" s="17">
        <f>IF(C1555&lt;=Goals!$C$3,Goals!$H$3*Cashflows!$C1555,0)</f>
        <v>0</v>
      </c>
      <c r="F1555" s="17">
        <f>IF(D1555&lt;=Goals!$C$4,Goals!$H$4*Cashflows!$C1555,0)</f>
        <v>0</v>
      </c>
      <c r="G1555" s="17">
        <f>IF(E1555&lt;=Goals!$C$5,Goals!$H$5*Cashflows!$C1555,0)</f>
        <v>0</v>
      </c>
    </row>
    <row r="1556" spans="1:7" x14ac:dyDescent="0.35">
      <c r="A1556" s="1">
        <f t="shared" si="74"/>
        <v>43072</v>
      </c>
      <c r="B1556" s="1">
        <f t="shared" si="72"/>
        <v>39422</v>
      </c>
      <c r="C1556">
        <f t="shared" si="73"/>
        <v>0</v>
      </c>
      <c r="D1556" s="17">
        <f>IF(A1556&lt;=Goals!$C$2,Goals!$H$2*Cashflows!$C1556,0)</f>
        <v>0</v>
      </c>
      <c r="E1556" s="17">
        <f>IF(C1556&lt;=Goals!$C$3,Goals!$H$3*Cashflows!$C1556,0)</f>
        <v>0</v>
      </c>
      <c r="F1556" s="17">
        <f>IF(D1556&lt;=Goals!$C$4,Goals!$H$4*Cashflows!$C1556,0)</f>
        <v>0</v>
      </c>
      <c r="G1556" s="17">
        <f>IF(E1556&lt;=Goals!$C$5,Goals!$H$5*Cashflows!$C1556,0)</f>
        <v>0</v>
      </c>
    </row>
    <row r="1557" spans="1:7" x14ac:dyDescent="0.35">
      <c r="A1557" s="1">
        <f t="shared" si="74"/>
        <v>43073</v>
      </c>
      <c r="B1557" s="1">
        <f t="shared" si="72"/>
        <v>39423</v>
      </c>
      <c r="C1557">
        <f t="shared" si="73"/>
        <v>0</v>
      </c>
      <c r="D1557" s="17">
        <f>IF(A1557&lt;=Goals!$C$2,Goals!$H$2*Cashflows!$C1557,0)</f>
        <v>0</v>
      </c>
      <c r="E1557" s="17">
        <f>IF(C1557&lt;=Goals!$C$3,Goals!$H$3*Cashflows!$C1557,0)</f>
        <v>0</v>
      </c>
      <c r="F1557" s="17">
        <f>IF(D1557&lt;=Goals!$C$4,Goals!$H$4*Cashflows!$C1557,0)</f>
        <v>0</v>
      </c>
      <c r="G1557" s="17">
        <f>IF(E1557&lt;=Goals!$C$5,Goals!$H$5*Cashflows!$C1557,0)</f>
        <v>0</v>
      </c>
    </row>
    <row r="1558" spans="1:7" x14ac:dyDescent="0.35">
      <c r="A1558" s="1">
        <f t="shared" si="74"/>
        <v>43074</v>
      </c>
      <c r="B1558" s="1">
        <f t="shared" si="72"/>
        <v>39424</v>
      </c>
      <c r="C1558">
        <f t="shared" si="73"/>
        <v>0</v>
      </c>
      <c r="D1558" s="17">
        <f>IF(A1558&lt;=Goals!$C$2,Goals!$H$2*Cashflows!$C1558,0)</f>
        <v>0</v>
      </c>
      <c r="E1558" s="17">
        <f>IF(C1558&lt;=Goals!$C$3,Goals!$H$3*Cashflows!$C1558,0)</f>
        <v>0</v>
      </c>
      <c r="F1558" s="17">
        <f>IF(D1558&lt;=Goals!$C$4,Goals!$H$4*Cashflows!$C1558,0)</f>
        <v>0</v>
      </c>
      <c r="G1558" s="17">
        <f>IF(E1558&lt;=Goals!$C$5,Goals!$H$5*Cashflows!$C1558,0)</f>
        <v>0</v>
      </c>
    </row>
    <row r="1559" spans="1:7" x14ac:dyDescent="0.35">
      <c r="A1559" s="1">
        <f t="shared" si="74"/>
        <v>43075</v>
      </c>
      <c r="B1559" s="1">
        <f t="shared" si="72"/>
        <v>39425</v>
      </c>
      <c r="C1559">
        <f t="shared" si="73"/>
        <v>0</v>
      </c>
      <c r="D1559" s="17">
        <f>IF(A1559&lt;=Goals!$C$2,Goals!$H$2*Cashflows!$C1559,0)</f>
        <v>0</v>
      </c>
      <c r="E1559" s="17">
        <f>IF(C1559&lt;=Goals!$C$3,Goals!$H$3*Cashflows!$C1559,0)</f>
        <v>0</v>
      </c>
      <c r="F1559" s="17">
        <f>IF(D1559&lt;=Goals!$C$4,Goals!$H$4*Cashflows!$C1559,0)</f>
        <v>0</v>
      </c>
      <c r="G1559" s="17">
        <f>IF(E1559&lt;=Goals!$C$5,Goals!$H$5*Cashflows!$C1559,0)</f>
        <v>0</v>
      </c>
    </row>
    <row r="1560" spans="1:7" x14ac:dyDescent="0.35">
      <c r="A1560" s="1">
        <f t="shared" si="74"/>
        <v>43076</v>
      </c>
      <c r="B1560" s="1">
        <f t="shared" si="72"/>
        <v>39426</v>
      </c>
      <c r="C1560">
        <f t="shared" si="73"/>
        <v>0</v>
      </c>
      <c r="D1560" s="17">
        <f>IF(A1560&lt;=Goals!$C$2,Goals!$H$2*Cashflows!$C1560,0)</f>
        <v>0</v>
      </c>
      <c r="E1560" s="17">
        <f>IF(C1560&lt;=Goals!$C$3,Goals!$H$3*Cashflows!$C1560,0)</f>
        <v>0</v>
      </c>
      <c r="F1560" s="17">
        <f>IF(D1560&lt;=Goals!$C$4,Goals!$H$4*Cashflows!$C1560,0)</f>
        <v>0</v>
      </c>
      <c r="G1560" s="17">
        <f>IF(E1560&lt;=Goals!$C$5,Goals!$H$5*Cashflows!$C1560,0)</f>
        <v>0</v>
      </c>
    </row>
    <row r="1561" spans="1:7" x14ac:dyDescent="0.35">
      <c r="A1561" s="1">
        <f t="shared" si="74"/>
        <v>43077</v>
      </c>
      <c r="B1561" s="1">
        <f t="shared" si="72"/>
        <v>39427</v>
      </c>
      <c r="C1561">
        <f t="shared" si="73"/>
        <v>0</v>
      </c>
      <c r="D1561" s="17">
        <f>IF(A1561&lt;=Goals!$C$2,Goals!$H$2*Cashflows!$C1561,0)</f>
        <v>0</v>
      </c>
      <c r="E1561" s="17">
        <f>IF(C1561&lt;=Goals!$C$3,Goals!$H$3*Cashflows!$C1561,0)</f>
        <v>0</v>
      </c>
      <c r="F1561" s="17">
        <f>IF(D1561&lt;=Goals!$C$4,Goals!$H$4*Cashflows!$C1561,0)</f>
        <v>0</v>
      </c>
      <c r="G1561" s="17">
        <f>IF(E1561&lt;=Goals!$C$5,Goals!$H$5*Cashflows!$C1561,0)</f>
        <v>0</v>
      </c>
    </row>
    <row r="1562" spans="1:7" x14ac:dyDescent="0.35">
      <c r="A1562" s="1">
        <f t="shared" si="74"/>
        <v>43078</v>
      </c>
      <c r="B1562" s="1">
        <f t="shared" si="72"/>
        <v>39428</v>
      </c>
      <c r="C1562">
        <f t="shared" si="73"/>
        <v>0</v>
      </c>
      <c r="D1562" s="17">
        <f>IF(A1562&lt;=Goals!$C$2,Goals!$H$2*Cashflows!$C1562,0)</f>
        <v>0</v>
      </c>
      <c r="E1562" s="17">
        <f>IF(C1562&lt;=Goals!$C$3,Goals!$H$3*Cashflows!$C1562,0)</f>
        <v>0</v>
      </c>
      <c r="F1562" s="17">
        <f>IF(D1562&lt;=Goals!$C$4,Goals!$H$4*Cashflows!$C1562,0)</f>
        <v>0</v>
      </c>
      <c r="G1562" s="17">
        <f>IF(E1562&lt;=Goals!$C$5,Goals!$H$5*Cashflows!$C1562,0)</f>
        <v>0</v>
      </c>
    </row>
    <row r="1563" spans="1:7" x14ac:dyDescent="0.35">
      <c r="A1563" s="1">
        <f t="shared" si="74"/>
        <v>43079</v>
      </c>
      <c r="B1563" s="1">
        <f t="shared" si="72"/>
        <v>39429</v>
      </c>
      <c r="C1563">
        <f t="shared" si="73"/>
        <v>0</v>
      </c>
      <c r="D1563" s="17">
        <f>IF(A1563&lt;=Goals!$C$2,Goals!$H$2*Cashflows!$C1563,0)</f>
        <v>0</v>
      </c>
      <c r="E1563" s="17">
        <f>IF(C1563&lt;=Goals!$C$3,Goals!$H$3*Cashflows!$C1563,0)</f>
        <v>0</v>
      </c>
      <c r="F1563" s="17">
        <f>IF(D1563&lt;=Goals!$C$4,Goals!$H$4*Cashflows!$C1563,0)</f>
        <v>0</v>
      </c>
      <c r="G1563" s="17">
        <f>IF(E1563&lt;=Goals!$C$5,Goals!$H$5*Cashflows!$C1563,0)</f>
        <v>0</v>
      </c>
    </row>
    <row r="1564" spans="1:7" x14ac:dyDescent="0.35">
      <c r="A1564" s="1">
        <f t="shared" si="74"/>
        <v>43080</v>
      </c>
      <c r="B1564" s="1">
        <f t="shared" si="72"/>
        <v>39430</v>
      </c>
      <c r="C1564">
        <f t="shared" si="73"/>
        <v>0</v>
      </c>
      <c r="D1564" s="17">
        <f>IF(A1564&lt;=Goals!$C$2,Goals!$H$2*Cashflows!$C1564,0)</f>
        <v>0</v>
      </c>
      <c r="E1564" s="17">
        <f>IF(C1564&lt;=Goals!$C$3,Goals!$H$3*Cashflows!$C1564,0)</f>
        <v>0</v>
      </c>
      <c r="F1564" s="17">
        <f>IF(D1564&lt;=Goals!$C$4,Goals!$H$4*Cashflows!$C1564,0)</f>
        <v>0</v>
      </c>
      <c r="G1564" s="17">
        <f>IF(E1564&lt;=Goals!$C$5,Goals!$H$5*Cashflows!$C1564,0)</f>
        <v>0</v>
      </c>
    </row>
    <row r="1565" spans="1:7" x14ac:dyDescent="0.35">
      <c r="A1565" s="1">
        <f t="shared" si="74"/>
        <v>43081</v>
      </c>
      <c r="B1565" s="1">
        <f t="shared" si="72"/>
        <v>39431</v>
      </c>
      <c r="C1565">
        <f t="shared" si="73"/>
        <v>0</v>
      </c>
      <c r="D1565" s="17">
        <f>IF(A1565&lt;=Goals!$C$2,Goals!$H$2*Cashflows!$C1565,0)</f>
        <v>0</v>
      </c>
      <c r="E1565" s="17">
        <f>IF(C1565&lt;=Goals!$C$3,Goals!$H$3*Cashflows!$C1565,0)</f>
        <v>0</v>
      </c>
      <c r="F1565" s="17">
        <f>IF(D1565&lt;=Goals!$C$4,Goals!$H$4*Cashflows!$C1565,0)</f>
        <v>0</v>
      </c>
      <c r="G1565" s="17">
        <f>IF(E1565&lt;=Goals!$C$5,Goals!$H$5*Cashflows!$C1565,0)</f>
        <v>0</v>
      </c>
    </row>
    <row r="1566" spans="1:7" x14ac:dyDescent="0.35">
      <c r="A1566" s="1">
        <f t="shared" si="74"/>
        <v>43082</v>
      </c>
      <c r="B1566" s="1">
        <f t="shared" si="72"/>
        <v>39432</v>
      </c>
      <c r="C1566">
        <f t="shared" si="73"/>
        <v>0</v>
      </c>
      <c r="D1566" s="17">
        <f>IF(A1566&lt;=Goals!$C$2,Goals!$H$2*Cashflows!$C1566,0)</f>
        <v>0</v>
      </c>
      <c r="E1566" s="17">
        <f>IF(C1566&lt;=Goals!$C$3,Goals!$H$3*Cashflows!$C1566,0)</f>
        <v>0</v>
      </c>
      <c r="F1566" s="17">
        <f>IF(D1566&lt;=Goals!$C$4,Goals!$H$4*Cashflows!$C1566,0)</f>
        <v>0</v>
      </c>
      <c r="G1566" s="17">
        <f>IF(E1566&lt;=Goals!$C$5,Goals!$H$5*Cashflows!$C1566,0)</f>
        <v>0</v>
      </c>
    </row>
    <row r="1567" spans="1:7" x14ac:dyDescent="0.35">
      <c r="A1567" s="1">
        <f t="shared" si="74"/>
        <v>43083</v>
      </c>
      <c r="B1567" s="1">
        <f t="shared" si="72"/>
        <v>39433</v>
      </c>
      <c r="C1567">
        <f t="shared" si="73"/>
        <v>0</v>
      </c>
      <c r="D1567" s="17">
        <f>IF(A1567&lt;=Goals!$C$2,Goals!$H$2*Cashflows!$C1567,0)</f>
        <v>0</v>
      </c>
      <c r="E1567" s="17">
        <f>IF(C1567&lt;=Goals!$C$3,Goals!$H$3*Cashflows!$C1567,0)</f>
        <v>0</v>
      </c>
      <c r="F1567" s="17">
        <f>IF(D1567&lt;=Goals!$C$4,Goals!$H$4*Cashflows!$C1567,0)</f>
        <v>0</v>
      </c>
      <c r="G1567" s="17">
        <f>IF(E1567&lt;=Goals!$C$5,Goals!$H$5*Cashflows!$C1567,0)</f>
        <v>0</v>
      </c>
    </row>
    <row r="1568" spans="1:7" x14ac:dyDescent="0.35">
      <c r="A1568" s="1">
        <f t="shared" si="74"/>
        <v>43084</v>
      </c>
      <c r="B1568" s="1">
        <f t="shared" si="72"/>
        <v>39434</v>
      </c>
      <c r="C1568">
        <f t="shared" si="73"/>
        <v>0</v>
      </c>
      <c r="D1568" s="17">
        <f>IF(A1568&lt;=Goals!$C$2,Goals!$H$2*Cashflows!$C1568,0)</f>
        <v>0</v>
      </c>
      <c r="E1568" s="17">
        <f>IF(C1568&lt;=Goals!$C$3,Goals!$H$3*Cashflows!$C1568,0)</f>
        <v>0</v>
      </c>
      <c r="F1568" s="17">
        <f>IF(D1568&lt;=Goals!$C$4,Goals!$H$4*Cashflows!$C1568,0)</f>
        <v>0</v>
      </c>
      <c r="G1568" s="17">
        <f>IF(E1568&lt;=Goals!$C$5,Goals!$H$5*Cashflows!$C1568,0)</f>
        <v>0</v>
      </c>
    </row>
    <row r="1569" spans="1:7" x14ac:dyDescent="0.35">
      <c r="A1569" s="1">
        <f t="shared" si="74"/>
        <v>43085</v>
      </c>
      <c r="B1569" s="1">
        <f t="shared" si="72"/>
        <v>39435</v>
      </c>
      <c r="C1569">
        <f t="shared" si="73"/>
        <v>0</v>
      </c>
      <c r="D1569" s="17">
        <f>IF(A1569&lt;=Goals!$C$2,Goals!$H$2*Cashflows!$C1569,0)</f>
        <v>0</v>
      </c>
      <c r="E1569" s="17">
        <f>IF(C1569&lt;=Goals!$C$3,Goals!$H$3*Cashflows!$C1569,0)</f>
        <v>0</v>
      </c>
      <c r="F1569" s="17">
        <f>IF(D1569&lt;=Goals!$C$4,Goals!$H$4*Cashflows!$C1569,0)</f>
        <v>0</v>
      </c>
      <c r="G1569" s="17">
        <f>IF(E1569&lt;=Goals!$C$5,Goals!$H$5*Cashflows!$C1569,0)</f>
        <v>0</v>
      </c>
    </row>
    <row r="1570" spans="1:7" x14ac:dyDescent="0.35">
      <c r="A1570" s="1">
        <f t="shared" si="74"/>
        <v>43086</v>
      </c>
      <c r="B1570" s="1">
        <f t="shared" si="72"/>
        <v>39436</v>
      </c>
      <c r="C1570">
        <f t="shared" si="73"/>
        <v>0</v>
      </c>
      <c r="D1570" s="17">
        <f>IF(A1570&lt;=Goals!$C$2,Goals!$H$2*Cashflows!$C1570,0)</f>
        <v>0</v>
      </c>
      <c r="E1570" s="17">
        <f>IF(C1570&lt;=Goals!$C$3,Goals!$H$3*Cashflows!$C1570,0)</f>
        <v>0</v>
      </c>
      <c r="F1570" s="17">
        <f>IF(D1570&lt;=Goals!$C$4,Goals!$H$4*Cashflows!$C1570,0)</f>
        <v>0</v>
      </c>
      <c r="G1570" s="17">
        <f>IF(E1570&lt;=Goals!$C$5,Goals!$H$5*Cashflows!$C1570,0)</f>
        <v>0</v>
      </c>
    </row>
    <row r="1571" spans="1:7" x14ac:dyDescent="0.35">
      <c r="A1571" s="1">
        <f t="shared" si="74"/>
        <v>43087</v>
      </c>
      <c r="B1571" s="1">
        <f t="shared" si="72"/>
        <v>39437</v>
      </c>
      <c r="C1571">
        <f t="shared" si="73"/>
        <v>0</v>
      </c>
      <c r="D1571" s="17">
        <f>IF(A1571&lt;=Goals!$C$2,Goals!$H$2*Cashflows!$C1571,0)</f>
        <v>0</v>
      </c>
      <c r="E1571" s="17">
        <f>IF(C1571&lt;=Goals!$C$3,Goals!$H$3*Cashflows!$C1571,0)</f>
        <v>0</v>
      </c>
      <c r="F1571" s="17">
        <f>IF(D1571&lt;=Goals!$C$4,Goals!$H$4*Cashflows!$C1571,0)</f>
        <v>0</v>
      </c>
      <c r="G1571" s="17">
        <f>IF(E1571&lt;=Goals!$C$5,Goals!$H$5*Cashflows!$C1571,0)</f>
        <v>0</v>
      </c>
    </row>
    <row r="1572" spans="1:7" x14ac:dyDescent="0.35">
      <c r="A1572" s="1">
        <f t="shared" si="74"/>
        <v>43088</v>
      </c>
      <c r="B1572" s="1">
        <f t="shared" si="72"/>
        <v>39438</v>
      </c>
      <c r="C1572">
        <f t="shared" si="73"/>
        <v>0</v>
      </c>
      <c r="D1572" s="17">
        <f>IF(A1572&lt;=Goals!$C$2,Goals!$H$2*Cashflows!$C1572,0)</f>
        <v>0</v>
      </c>
      <c r="E1572" s="17">
        <f>IF(C1572&lt;=Goals!$C$3,Goals!$H$3*Cashflows!$C1572,0)</f>
        <v>0</v>
      </c>
      <c r="F1572" s="17">
        <f>IF(D1572&lt;=Goals!$C$4,Goals!$H$4*Cashflows!$C1572,0)</f>
        <v>0</v>
      </c>
      <c r="G1572" s="17">
        <f>IF(E1572&lt;=Goals!$C$5,Goals!$H$5*Cashflows!$C1572,0)</f>
        <v>0</v>
      </c>
    </row>
    <row r="1573" spans="1:7" x14ac:dyDescent="0.35">
      <c r="A1573" s="1">
        <f t="shared" si="74"/>
        <v>43089</v>
      </c>
      <c r="B1573" s="1">
        <f t="shared" si="72"/>
        <v>39439</v>
      </c>
      <c r="C1573">
        <f t="shared" si="73"/>
        <v>0</v>
      </c>
      <c r="D1573" s="17">
        <f>IF(A1573&lt;=Goals!$C$2,Goals!$H$2*Cashflows!$C1573,0)</f>
        <v>0</v>
      </c>
      <c r="E1573" s="17">
        <f>IF(C1573&lt;=Goals!$C$3,Goals!$H$3*Cashflows!$C1573,0)</f>
        <v>0</v>
      </c>
      <c r="F1573" s="17">
        <f>IF(D1573&lt;=Goals!$C$4,Goals!$H$4*Cashflows!$C1573,0)</f>
        <v>0</v>
      </c>
      <c r="G1573" s="17">
        <f>IF(E1573&lt;=Goals!$C$5,Goals!$H$5*Cashflows!$C1573,0)</f>
        <v>0</v>
      </c>
    </row>
    <row r="1574" spans="1:7" x14ac:dyDescent="0.35">
      <c r="A1574" s="1">
        <f t="shared" si="74"/>
        <v>43090</v>
      </c>
      <c r="B1574" s="1">
        <f t="shared" si="72"/>
        <v>39440</v>
      </c>
      <c r="C1574">
        <f t="shared" si="73"/>
        <v>0</v>
      </c>
      <c r="D1574" s="17">
        <f>IF(A1574&lt;=Goals!$C$2,Goals!$H$2*Cashflows!$C1574,0)</f>
        <v>0</v>
      </c>
      <c r="E1574" s="17">
        <f>IF(C1574&lt;=Goals!$C$3,Goals!$H$3*Cashflows!$C1574,0)</f>
        <v>0</v>
      </c>
      <c r="F1574" s="17">
        <f>IF(D1574&lt;=Goals!$C$4,Goals!$H$4*Cashflows!$C1574,0)</f>
        <v>0</v>
      </c>
      <c r="G1574" s="17">
        <f>IF(E1574&lt;=Goals!$C$5,Goals!$H$5*Cashflows!$C1574,0)</f>
        <v>0</v>
      </c>
    </row>
    <row r="1575" spans="1:7" x14ac:dyDescent="0.35">
      <c r="A1575" s="1">
        <f t="shared" si="74"/>
        <v>43091</v>
      </c>
      <c r="B1575" s="1">
        <f t="shared" si="72"/>
        <v>39441</v>
      </c>
      <c r="C1575">
        <f t="shared" si="73"/>
        <v>0</v>
      </c>
      <c r="D1575" s="17">
        <f>IF(A1575&lt;=Goals!$C$2,Goals!$H$2*Cashflows!$C1575,0)</f>
        <v>0</v>
      </c>
      <c r="E1575" s="17">
        <f>IF(C1575&lt;=Goals!$C$3,Goals!$H$3*Cashflows!$C1575,0)</f>
        <v>0</v>
      </c>
      <c r="F1575" s="17">
        <f>IF(D1575&lt;=Goals!$C$4,Goals!$H$4*Cashflows!$C1575,0)</f>
        <v>0</v>
      </c>
      <c r="G1575" s="17">
        <f>IF(E1575&lt;=Goals!$C$5,Goals!$H$5*Cashflows!$C1575,0)</f>
        <v>0</v>
      </c>
    </row>
    <row r="1576" spans="1:7" x14ac:dyDescent="0.35">
      <c r="A1576" s="1">
        <f t="shared" si="74"/>
        <v>43092</v>
      </c>
      <c r="B1576" s="1">
        <f t="shared" si="72"/>
        <v>39442</v>
      </c>
      <c r="C1576">
        <f t="shared" si="73"/>
        <v>0</v>
      </c>
      <c r="D1576" s="17">
        <f>IF(A1576&lt;=Goals!$C$2,Goals!$H$2*Cashflows!$C1576,0)</f>
        <v>0</v>
      </c>
      <c r="E1576" s="17">
        <f>IF(C1576&lt;=Goals!$C$3,Goals!$H$3*Cashflows!$C1576,0)</f>
        <v>0</v>
      </c>
      <c r="F1576" s="17">
        <f>IF(D1576&lt;=Goals!$C$4,Goals!$H$4*Cashflows!$C1576,0)</f>
        <v>0</v>
      </c>
      <c r="G1576" s="17">
        <f>IF(E1576&lt;=Goals!$C$5,Goals!$H$5*Cashflows!$C1576,0)</f>
        <v>0</v>
      </c>
    </row>
    <row r="1577" spans="1:7" x14ac:dyDescent="0.35">
      <c r="A1577" s="1">
        <f t="shared" si="74"/>
        <v>43093</v>
      </c>
      <c r="B1577" s="1">
        <f t="shared" si="72"/>
        <v>39443</v>
      </c>
      <c r="C1577">
        <f t="shared" si="73"/>
        <v>0</v>
      </c>
      <c r="D1577" s="17">
        <f>IF(A1577&lt;=Goals!$C$2,Goals!$H$2*Cashflows!$C1577,0)</f>
        <v>0</v>
      </c>
      <c r="E1577" s="17">
        <f>IF(C1577&lt;=Goals!$C$3,Goals!$H$3*Cashflows!$C1577,0)</f>
        <v>0</v>
      </c>
      <c r="F1577" s="17">
        <f>IF(D1577&lt;=Goals!$C$4,Goals!$H$4*Cashflows!$C1577,0)</f>
        <v>0</v>
      </c>
      <c r="G1577" s="17">
        <f>IF(E1577&lt;=Goals!$C$5,Goals!$H$5*Cashflows!$C1577,0)</f>
        <v>0</v>
      </c>
    </row>
    <row r="1578" spans="1:7" x14ac:dyDescent="0.35">
      <c r="A1578" s="1">
        <f t="shared" si="74"/>
        <v>43094</v>
      </c>
      <c r="B1578" s="1">
        <f t="shared" si="72"/>
        <v>39444</v>
      </c>
      <c r="C1578">
        <f t="shared" si="73"/>
        <v>0</v>
      </c>
      <c r="D1578" s="17">
        <f>IF(A1578&lt;=Goals!$C$2,Goals!$H$2*Cashflows!$C1578,0)</f>
        <v>0</v>
      </c>
      <c r="E1578" s="17">
        <f>IF(C1578&lt;=Goals!$C$3,Goals!$H$3*Cashflows!$C1578,0)</f>
        <v>0</v>
      </c>
      <c r="F1578" s="17">
        <f>IF(D1578&lt;=Goals!$C$4,Goals!$H$4*Cashflows!$C1578,0)</f>
        <v>0</v>
      </c>
      <c r="G1578" s="17">
        <f>IF(E1578&lt;=Goals!$C$5,Goals!$H$5*Cashflows!$C1578,0)</f>
        <v>0</v>
      </c>
    </row>
    <row r="1579" spans="1:7" x14ac:dyDescent="0.35">
      <c r="A1579" s="1">
        <f t="shared" si="74"/>
        <v>43095</v>
      </c>
      <c r="B1579" s="1">
        <f t="shared" si="72"/>
        <v>39445</v>
      </c>
      <c r="C1579">
        <f t="shared" si="73"/>
        <v>0</v>
      </c>
      <c r="D1579" s="17">
        <f>IF(A1579&lt;=Goals!$C$2,Goals!$H$2*Cashflows!$C1579,0)</f>
        <v>0</v>
      </c>
      <c r="E1579" s="17">
        <f>IF(C1579&lt;=Goals!$C$3,Goals!$H$3*Cashflows!$C1579,0)</f>
        <v>0</v>
      </c>
      <c r="F1579" s="17">
        <f>IF(D1579&lt;=Goals!$C$4,Goals!$H$4*Cashflows!$C1579,0)</f>
        <v>0</v>
      </c>
      <c r="G1579" s="17">
        <f>IF(E1579&lt;=Goals!$C$5,Goals!$H$5*Cashflows!$C1579,0)</f>
        <v>0</v>
      </c>
    </row>
    <row r="1580" spans="1:7" x14ac:dyDescent="0.35">
      <c r="A1580" s="1">
        <f t="shared" si="74"/>
        <v>43096</v>
      </c>
      <c r="B1580" s="1">
        <f t="shared" si="72"/>
        <v>39446</v>
      </c>
      <c r="C1580">
        <f t="shared" si="73"/>
        <v>0</v>
      </c>
      <c r="D1580" s="17">
        <f>IF(A1580&lt;=Goals!$C$2,Goals!$H$2*Cashflows!$C1580,0)</f>
        <v>0</v>
      </c>
      <c r="E1580" s="17">
        <f>IF(C1580&lt;=Goals!$C$3,Goals!$H$3*Cashflows!$C1580,0)</f>
        <v>0</v>
      </c>
      <c r="F1580" s="17">
        <f>IF(D1580&lt;=Goals!$C$4,Goals!$H$4*Cashflows!$C1580,0)</f>
        <v>0</v>
      </c>
      <c r="G1580" s="17">
        <f>IF(E1580&lt;=Goals!$C$5,Goals!$H$5*Cashflows!$C1580,0)</f>
        <v>0</v>
      </c>
    </row>
    <row r="1581" spans="1:7" x14ac:dyDescent="0.35">
      <c r="A1581" s="1">
        <f t="shared" si="74"/>
        <v>43097</v>
      </c>
      <c r="B1581" s="1">
        <f t="shared" si="72"/>
        <v>39447</v>
      </c>
      <c r="C1581">
        <f t="shared" si="73"/>
        <v>0</v>
      </c>
      <c r="D1581" s="17">
        <f>IF(A1581&lt;=Goals!$C$2,Goals!$H$2*Cashflows!$C1581,0)</f>
        <v>0</v>
      </c>
      <c r="E1581" s="17">
        <f>IF(C1581&lt;=Goals!$C$3,Goals!$H$3*Cashflows!$C1581,0)</f>
        <v>0</v>
      </c>
      <c r="F1581" s="17">
        <f>IF(D1581&lt;=Goals!$C$4,Goals!$H$4*Cashflows!$C1581,0)</f>
        <v>0</v>
      </c>
      <c r="G1581" s="17">
        <f>IF(E1581&lt;=Goals!$C$5,Goals!$H$5*Cashflows!$C1581,0)</f>
        <v>0</v>
      </c>
    </row>
    <row r="1582" spans="1:7" x14ac:dyDescent="0.35">
      <c r="A1582" s="1">
        <f t="shared" si="74"/>
        <v>43098</v>
      </c>
      <c r="B1582" s="1">
        <f t="shared" si="72"/>
        <v>39448</v>
      </c>
      <c r="C1582">
        <f t="shared" si="73"/>
        <v>0</v>
      </c>
      <c r="D1582" s="17">
        <f>IF(A1582&lt;=Goals!$C$2,Goals!$H$2*Cashflows!$C1582,0)</f>
        <v>0</v>
      </c>
      <c r="E1582" s="17">
        <f>IF(C1582&lt;=Goals!$C$3,Goals!$H$3*Cashflows!$C1582,0)</f>
        <v>0</v>
      </c>
      <c r="F1582" s="17">
        <f>IF(D1582&lt;=Goals!$C$4,Goals!$H$4*Cashflows!$C1582,0)</f>
        <v>0</v>
      </c>
      <c r="G1582" s="17">
        <f>IF(E1582&lt;=Goals!$C$5,Goals!$H$5*Cashflows!$C1582,0)</f>
        <v>0</v>
      </c>
    </row>
    <row r="1583" spans="1:7" x14ac:dyDescent="0.35">
      <c r="A1583" s="1">
        <f t="shared" si="74"/>
        <v>43099</v>
      </c>
      <c r="B1583" s="1">
        <f t="shared" si="72"/>
        <v>39449</v>
      </c>
      <c r="C1583">
        <f t="shared" si="73"/>
        <v>0</v>
      </c>
      <c r="D1583" s="17">
        <f>IF(A1583&lt;=Goals!$C$2,Goals!$H$2*Cashflows!$C1583,0)</f>
        <v>0</v>
      </c>
      <c r="E1583" s="17">
        <f>IF(C1583&lt;=Goals!$C$3,Goals!$H$3*Cashflows!$C1583,0)</f>
        <v>0</v>
      </c>
      <c r="F1583" s="17">
        <f>IF(D1583&lt;=Goals!$C$4,Goals!$H$4*Cashflows!$C1583,0)</f>
        <v>0</v>
      </c>
      <c r="G1583" s="17">
        <f>IF(E1583&lt;=Goals!$C$5,Goals!$H$5*Cashflows!$C1583,0)</f>
        <v>0</v>
      </c>
    </row>
    <row r="1584" spans="1:7" x14ac:dyDescent="0.35">
      <c r="A1584" s="1">
        <f t="shared" si="74"/>
        <v>43100</v>
      </c>
      <c r="B1584" s="1">
        <f t="shared" si="72"/>
        <v>39450</v>
      </c>
      <c r="C1584">
        <f t="shared" si="73"/>
        <v>0</v>
      </c>
      <c r="D1584" s="17">
        <f>IF(A1584&lt;=Goals!$C$2,Goals!$H$2*Cashflows!$C1584,0)</f>
        <v>0</v>
      </c>
      <c r="E1584" s="17">
        <f>IF(C1584&lt;=Goals!$C$3,Goals!$H$3*Cashflows!$C1584,0)</f>
        <v>0</v>
      </c>
      <c r="F1584" s="17">
        <f>IF(D1584&lt;=Goals!$C$4,Goals!$H$4*Cashflows!$C1584,0)</f>
        <v>0</v>
      </c>
      <c r="G1584" s="17">
        <f>IF(E1584&lt;=Goals!$C$5,Goals!$H$5*Cashflows!$C1584,0)</f>
        <v>0</v>
      </c>
    </row>
    <row r="1585" spans="1:7" x14ac:dyDescent="0.35">
      <c r="A1585" s="1">
        <f t="shared" si="74"/>
        <v>43101</v>
      </c>
      <c r="B1585" s="1">
        <f t="shared" si="72"/>
        <v>39451</v>
      </c>
      <c r="C1585">
        <f t="shared" si="73"/>
        <v>1</v>
      </c>
      <c r="D1585" s="17">
        <f>IF(A1585&lt;=Goals!$C$2,Goals!$H$2*Cashflows!$C1585,0)</f>
        <v>0</v>
      </c>
      <c r="E1585" s="17">
        <f>IF(C1585&lt;=Goals!$C$3,Goals!$H$3*Cashflows!$C1585,0)</f>
        <v>22007.023580692319</v>
      </c>
      <c r="F1585" s="17">
        <f>IF(D1585&lt;=Goals!$C$4,Goals!$H$4*Cashflows!$C1585,0)</f>
        <v>25744.727835775411</v>
      </c>
      <c r="G1585" s="17">
        <f>IF(E1585&lt;=Goals!$C$5,Goals!$H$5*Cashflows!$C1585,0)</f>
        <v>3109.7089690514217</v>
      </c>
    </row>
    <row r="1586" spans="1:7" x14ac:dyDescent="0.35">
      <c r="A1586" s="1">
        <f t="shared" si="74"/>
        <v>43102</v>
      </c>
      <c r="B1586" s="1">
        <f t="shared" si="72"/>
        <v>39452</v>
      </c>
      <c r="C1586">
        <f t="shared" si="73"/>
        <v>0</v>
      </c>
      <c r="D1586" s="17">
        <f>IF(A1586&lt;=Goals!$C$2,Goals!$H$2*Cashflows!$C1586,0)</f>
        <v>0</v>
      </c>
      <c r="E1586" s="17">
        <f>IF(C1586&lt;=Goals!$C$3,Goals!$H$3*Cashflows!$C1586,0)</f>
        <v>0</v>
      </c>
      <c r="F1586" s="17">
        <f>IF(D1586&lt;=Goals!$C$4,Goals!$H$4*Cashflows!$C1586,0)</f>
        <v>0</v>
      </c>
      <c r="G1586" s="17">
        <f>IF(E1586&lt;=Goals!$C$5,Goals!$H$5*Cashflows!$C1586,0)</f>
        <v>0</v>
      </c>
    </row>
    <row r="1587" spans="1:7" x14ac:dyDescent="0.35">
      <c r="A1587" s="1">
        <f t="shared" si="74"/>
        <v>43103</v>
      </c>
      <c r="B1587" s="1">
        <f t="shared" si="72"/>
        <v>39453</v>
      </c>
      <c r="C1587">
        <f t="shared" si="73"/>
        <v>0</v>
      </c>
      <c r="D1587" s="17">
        <f>IF(A1587&lt;=Goals!$C$2,Goals!$H$2*Cashflows!$C1587,0)</f>
        <v>0</v>
      </c>
      <c r="E1587" s="17">
        <f>IF(C1587&lt;=Goals!$C$3,Goals!$H$3*Cashflows!$C1587,0)</f>
        <v>0</v>
      </c>
      <c r="F1587" s="17">
        <f>IF(D1587&lt;=Goals!$C$4,Goals!$H$4*Cashflows!$C1587,0)</f>
        <v>0</v>
      </c>
      <c r="G1587" s="17">
        <f>IF(E1587&lt;=Goals!$C$5,Goals!$H$5*Cashflows!$C1587,0)</f>
        <v>0</v>
      </c>
    </row>
    <row r="1588" spans="1:7" x14ac:dyDescent="0.35">
      <c r="A1588" s="1">
        <f t="shared" si="74"/>
        <v>43104</v>
      </c>
      <c r="B1588" s="1">
        <f t="shared" si="72"/>
        <v>39454</v>
      </c>
      <c r="C1588">
        <f t="shared" si="73"/>
        <v>0</v>
      </c>
      <c r="D1588" s="17">
        <f>IF(A1588&lt;=Goals!$C$2,Goals!$H$2*Cashflows!$C1588,0)</f>
        <v>0</v>
      </c>
      <c r="E1588" s="17">
        <f>IF(C1588&lt;=Goals!$C$3,Goals!$H$3*Cashflows!$C1588,0)</f>
        <v>0</v>
      </c>
      <c r="F1588" s="17">
        <f>IF(D1588&lt;=Goals!$C$4,Goals!$H$4*Cashflows!$C1588,0)</f>
        <v>0</v>
      </c>
      <c r="G1588" s="17">
        <f>IF(E1588&lt;=Goals!$C$5,Goals!$H$5*Cashflows!$C1588,0)</f>
        <v>0</v>
      </c>
    </row>
    <row r="1589" spans="1:7" x14ac:dyDescent="0.35">
      <c r="A1589" s="1">
        <f t="shared" si="74"/>
        <v>43105</v>
      </c>
      <c r="B1589" s="1">
        <f t="shared" si="72"/>
        <v>39455</v>
      </c>
      <c r="C1589">
        <f t="shared" si="73"/>
        <v>0</v>
      </c>
      <c r="D1589" s="17">
        <f>IF(A1589&lt;=Goals!$C$2,Goals!$H$2*Cashflows!$C1589,0)</f>
        <v>0</v>
      </c>
      <c r="E1589" s="17">
        <f>IF(C1589&lt;=Goals!$C$3,Goals!$H$3*Cashflows!$C1589,0)</f>
        <v>0</v>
      </c>
      <c r="F1589" s="17">
        <f>IF(D1589&lt;=Goals!$C$4,Goals!$H$4*Cashflows!$C1589,0)</f>
        <v>0</v>
      </c>
      <c r="G1589" s="17">
        <f>IF(E1589&lt;=Goals!$C$5,Goals!$H$5*Cashflows!$C1589,0)</f>
        <v>0</v>
      </c>
    </row>
    <row r="1590" spans="1:7" x14ac:dyDescent="0.35">
      <c r="A1590" s="1">
        <f t="shared" si="74"/>
        <v>43106</v>
      </c>
      <c r="B1590" s="1">
        <f t="shared" si="72"/>
        <v>39456</v>
      </c>
      <c r="C1590">
        <f t="shared" si="73"/>
        <v>0</v>
      </c>
      <c r="D1590" s="17">
        <f>IF(A1590&lt;=Goals!$C$2,Goals!$H$2*Cashflows!$C1590,0)</f>
        <v>0</v>
      </c>
      <c r="E1590" s="17">
        <f>IF(C1590&lt;=Goals!$C$3,Goals!$H$3*Cashflows!$C1590,0)</f>
        <v>0</v>
      </c>
      <c r="F1590" s="17">
        <f>IF(D1590&lt;=Goals!$C$4,Goals!$H$4*Cashflows!$C1590,0)</f>
        <v>0</v>
      </c>
      <c r="G1590" s="17">
        <f>IF(E1590&lt;=Goals!$C$5,Goals!$H$5*Cashflows!$C1590,0)</f>
        <v>0</v>
      </c>
    </row>
    <row r="1591" spans="1:7" x14ac:dyDescent="0.35">
      <c r="A1591" s="1">
        <f t="shared" si="74"/>
        <v>43107</v>
      </c>
      <c r="B1591" s="1">
        <f t="shared" si="72"/>
        <v>39457</v>
      </c>
      <c r="C1591">
        <f t="shared" si="73"/>
        <v>0</v>
      </c>
      <c r="D1591" s="17">
        <f>IF(A1591&lt;=Goals!$C$2,Goals!$H$2*Cashflows!$C1591,0)</f>
        <v>0</v>
      </c>
      <c r="E1591" s="17">
        <f>IF(C1591&lt;=Goals!$C$3,Goals!$H$3*Cashflows!$C1591,0)</f>
        <v>0</v>
      </c>
      <c r="F1591" s="17">
        <f>IF(D1591&lt;=Goals!$C$4,Goals!$H$4*Cashflows!$C1591,0)</f>
        <v>0</v>
      </c>
      <c r="G1591" s="17">
        <f>IF(E1591&lt;=Goals!$C$5,Goals!$H$5*Cashflows!$C1591,0)</f>
        <v>0</v>
      </c>
    </row>
    <row r="1592" spans="1:7" x14ac:dyDescent="0.35">
      <c r="A1592" s="1">
        <f t="shared" si="74"/>
        <v>43108</v>
      </c>
      <c r="B1592" s="1">
        <f t="shared" si="72"/>
        <v>39458</v>
      </c>
      <c r="C1592">
        <f t="shared" si="73"/>
        <v>0</v>
      </c>
      <c r="D1592" s="17">
        <f>IF(A1592&lt;=Goals!$C$2,Goals!$H$2*Cashflows!$C1592,0)</f>
        <v>0</v>
      </c>
      <c r="E1592" s="17">
        <f>IF(C1592&lt;=Goals!$C$3,Goals!$H$3*Cashflows!$C1592,0)</f>
        <v>0</v>
      </c>
      <c r="F1592" s="17">
        <f>IF(D1592&lt;=Goals!$C$4,Goals!$H$4*Cashflows!$C1592,0)</f>
        <v>0</v>
      </c>
      <c r="G1592" s="17">
        <f>IF(E1592&lt;=Goals!$C$5,Goals!$H$5*Cashflows!$C1592,0)</f>
        <v>0</v>
      </c>
    </row>
    <row r="1593" spans="1:7" x14ac:dyDescent="0.35">
      <c r="A1593" s="1">
        <f t="shared" si="74"/>
        <v>43109</v>
      </c>
      <c r="B1593" s="1">
        <f t="shared" si="72"/>
        <v>39459</v>
      </c>
      <c r="C1593">
        <f t="shared" si="73"/>
        <v>0</v>
      </c>
      <c r="D1593" s="17">
        <f>IF(A1593&lt;=Goals!$C$2,Goals!$H$2*Cashflows!$C1593,0)</f>
        <v>0</v>
      </c>
      <c r="E1593" s="17">
        <f>IF(C1593&lt;=Goals!$C$3,Goals!$H$3*Cashflows!$C1593,0)</f>
        <v>0</v>
      </c>
      <c r="F1593" s="17">
        <f>IF(D1593&lt;=Goals!$C$4,Goals!$H$4*Cashflows!$C1593,0)</f>
        <v>0</v>
      </c>
      <c r="G1593" s="17">
        <f>IF(E1593&lt;=Goals!$C$5,Goals!$H$5*Cashflows!$C1593,0)</f>
        <v>0</v>
      </c>
    </row>
    <row r="1594" spans="1:7" x14ac:dyDescent="0.35">
      <c r="A1594" s="1">
        <f t="shared" si="74"/>
        <v>43110</v>
      </c>
      <c r="B1594" s="1">
        <f t="shared" si="72"/>
        <v>39460</v>
      </c>
      <c r="C1594">
        <f t="shared" si="73"/>
        <v>0</v>
      </c>
      <c r="D1594" s="17">
        <f>IF(A1594&lt;=Goals!$C$2,Goals!$H$2*Cashflows!$C1594,0)</f>
        <v>0</v>
      </c>
      <c r="E1594" s="17">
        <f>IF(C1594&lt;=Goals!$C$3,Goals!$H$3*Cashflows!$C1594,0)</f>
        <v>0</v>
      </c>
      <c r="F1594" s="17">
        <f>IF(D1594&lt;=Goals!$C$4,Goals!$H$4*Cashflows!$C1594,0)</f>
        <v>0</v>
      </c>
      <c r="G1594" s="17">
        <f>IF(E1594&lt;=Goals!$C$5,Goals!$H$5*Cashflows!$C1594,0)</f>
        <v>0</v>
      </c>
    </row>
    <row r="1595" spans="1:7" x14ac:dyDescent="0.35">
      <c r="A1595" s="1">
        <f t="shared" si="74"/>
        <v>43111</v>
      </c>
      <c r="B1595" s="1">
        <f t="shared" si="72"/>
        <v>39461</v>
      </c>
      <c r="C1595">
        <f t="shared" si="73"/>
        <v>0</v>
      </c>
      <c r="D1595" s="17">
        <f>IF(A1595&lt;=Goals!$C$2,Goals!$H$2*Cashflows!$C1595,0)</f>
        <v>0</v>
      </c>
      <c r="E1595" s="17">
        <f>IF(C1595&lt;=Goals!$C$3,Goals!$H$3*Cashflows!$C1595,0)</f>
        <v>0</v>
      </c>
      <c r="F1595" s="17">
        <f>IF(D1595&lt;=Goals!$C$4,Goals!$H$4*Cashflows!$C1595,0)</f>
        <v>0</v>
      </c>
      <c r="G1595" s="17">
        <f>IF(E1595&lt;=Goals!$C$5,Goals!$H$5*Cashflows!$C1595,0)</f>
        <v>0</v>
      </c>
    </row>
    <row r="1596" spans="1:7" x14ac:dyDescent="0.35">
      <c r="A1596" s="1">
        <f t="shared" si="74"/>
        <v>43112</v>
      </c>
      <c r="B1596" s="1">
        <f t="shared" si="72"/>
        <v>39462</v>
      </c>
      <c r="C1596">
        <f t="shared" si="73"/>
        <v>0</v>
      </c>
      <c r="D1596" s="17">
        <f>IF(A1596&lt;=Goals!$C$2,Goals!$H$2*Cashflows!$C1596,0)</f>
        <v>0</v>
      </c>
      <c r="E1596" s="17">
        <f>IF(C1596&lt;=Goals!$C$3,Goals!$H$3*Cashflows!$C1596,0)</f>
        <v>0</v>
      </c>
      <c r="F1596" s="17">
        <f>IF(D1596&lt;=Goals!$C$4,Goals!$H$4*Cashflows!$C1596,0)</f>
        <v>0</v>
      </c>
      <c r="G1596" s="17">
        <f>IF(E1596&lt;=Goals!$C$5,Goals!$H$5*Cashflows!$C1596,0)</f>
        <v>0</v>
      </c>
    </row>
    <row r="1597" spans="1:7" x14ac:dyDescent="0.35">
      <c r="A1597" s="1">
        <f t="shared" si="74"/>
        <v>43113</v>
      </c>
      <c r="B1597" s="1">
        <f t="shared" si="72"/>
        <v>39463</v>
      </c>
      <c r="C1597">
        <f t="shared" si="73"/>
        <v>0</v>
      </c>
      <c r="D1597" s="17">
        <f>IF(A1597&lt;=Goals!$C$2,Goals!$H$2*Cashflows!$C1597,0)</f>
        <v>0</v>
      </c>
      <c r="E1597" s="17">
        <f>IF(C1597&lt;=Goals!$C$3,Goals!$H$3*Cashflows!$C1597,0)</f>
        <v>0</v>
      </c>
      <c r="F1597" s="17">
        <f>IF(D1597&lt;=Goals!$C$4,Goals!$H$4*Cashflows!$C1597,0)</f>
        <v>0</v>
      </c>
      <c r="G1597" s="17">
        <f>IF(E1597&lt;=Goals!$C$5,Goals!$H$5*Cashflows!$C1597,0)</f>
        <v>0</v>
      </c>
    </row>
    <row r="1598" spans="1:7" x14ac:dyDescent="0.35">
      <c r="A1598" s="1">
        <f t="shared" si="74"/>
        <v>43114</v>
      </c>
      <c r="B1598" s="1">
        <f t="shared" si="72"/>
        <v>39464</v>
      </c>
      <c r="C1598">
        <f t="shared" si="73"/>
        <v>0</v>
      </c>
      <c r="D1598" s="17">
        <f>IF(A1598&lt;=Goals!$C$2,Goals!$H$2*Cashflows!$C1598,0)</f>
        <v>0</v>
      </c>
      <c r="E1598" s="17">
        <f>IF(C1598&lt;=Goals!$C$3,Goals!$H$3*Cashflows!$C1598,0)</f>
        <v>0</v>
      </c>
      <c r="F1598" s="17">
        <f>IF(D1598&lt;=Goals!$C$4,Goals!$H$4*Cashflows!$C1598,0)</f>
        <v>0</v>
      </c>
      <c r="G1598" s="17">
        <f>IF(E1598&lt;=Goals!$C$5,Goals!$H$5*Cashflows!$C1598,0)</f>
        <v>0</v>
      </c>
    </row>
    <row r="1599" spans="1:7" x14ac:dyDescent="0.35">
      <c r="A1599" s="1">
        <f t="shared" si="74"/>
        <v>43115</v>
      </c>
      <c r="B1599" s="1">
        <f t="shared" si="72"/>
        <v>39465</v>
      </c>
      <c r="C1599">
        <f t="shared" si="73"/>
        <v>0</v>
      </c>
      <c r="D1599" s="17">
        <f>IF(A1599&lt;=Goals!$C$2,Goals!$H$2*Cashflows!$C1599,0)</f>
        <v>0</v>
      </c>
      <c r="E1599" s="17">
        <f>IF(C1599&lt;=Goals!$C$3,Goals!$H$3*Cashflows!$C1599,0)</f>
        <v>0</v>
      </c>
      <c r="F1599" s="17">
        <f>IF(D1599&lt;=Goals!$C$4,Goals!$H$4*Cashflows!$C1599,0)</f>
        <v>0</v>
      </c>
      <c r="G1599" s="17">
        <f>IF(E1599&lt;=Goals!$C$5,Goals!$H$5*Cashflows!$C1599,0)</f>
        <v>0</v>
      </c>
    </row>
    <row r="1600" spans="1:7" x14ac:dyDescent="0.35">
      <c r="A1600" s="1">
        <f t="shared" si="74"/>
        <v>43116</v>
      </c>
      <c r="B1600" s="1">
        <f t="shared" si="72"/>
        <v>39466</v>
      </c>
      <c r="C1600">
        <f t="shared" si="73"/>
        <v>0</v>
      </c>
      <c r="D1600" s="17">
        <f>IF(A1600&lt;=Goals!$C$2,Goals!$H$2*Cashflows!$C1600,0)</f>
        <v>0</v>
      </c>
      <c r="E1600" s="17">
        <f>IF(C1600&lt;=Goals!$C$3,Goals!$H$3*Cashflows!$C1600,0)</f>
        <v>0</v>
      </c>
      <c r="F1600" s="17">
        <f>IF(D1600&lt;=Goals!$C$4,Goals!$H$4*Cashflows!$C1600,0)</f>
        <v>0</v>
      </c>
      <c r="G1600" s="17">
        <f>IF(E1600&lt;=Goals!$C$5,Goals!$H$5*Cashflows!$C1600,0)</f>
        <v>0</v>
      </c>
    </row>
    <row r="1601" spans="1:7" x14ac:dyDescent="0.35">
      <c r="A1601" s="1">
        <f t="shared" si="74"/>
        <v>43117</v>
      </c>
      <c r="B1601" s="1">
        <f t="shared" si="72"/>
        <v>39467</v>
      </c>
      <c r="C1601">
        <f t="shared" si="73"/>
        <v>0</v>
      </c>
      <c r="D1601" s="17">
        <f>IF(A1601&lt;=Goals!$C$2,Goals!$H$2*Cashflows!$C1601,0)</f>
        <v>0</v>
      </c>
      <c r="E1601" s="17">
        <f>IF(C1601&lt;=Goals!$C$3,Goals!$H$3*Cashflows!$C1601,0)</f>
        <v>0</v>
      </c>
      <c r="F1601" s="17">
        <f>IF(D1601&lt;=Goals!$C$4,Goals!$H$4*Cashflows!$C1601,0)</f>
        <v>0</v>
      </c>
      <c r="G1601" s="17">
        <f>IF(E1601&lt;=Goals!$C$5,Goals!$H$5*Cashflows!$C1601,0)</f>
        <v>0</v>
      </c>
    </row>
    <row r="1602" spans="1:7" x14ac:dyDescent="0.35">
      <c r="A1602" s="1">
        <f t="shared" si="74"/>
        <v>43118</v>
      </c>
      <c r="B1602" s="1">
        <f t="shared" ref="B1602:B1665" si="75">A1602-(lookback_years*365)</f>
        <v>39468</v>
      </c>
      <c r="C1602">
        <f t="shared" si="73"/>
        <v>0</v>
      </c>
      <c r="D1602" s="17">
        <f>IF(A1602&lt;=Goals!$C$2,Goals!$H$2*Cashflows!$C1602,0)</f>
        <v>0</v>
      </c>
      <c r="E1602" s="17">
        <f>IF(C1602&lt;=Goals!$C$3,Goals!$H$3*Cashflows!$C1602,0)</f>
        <v>0</v>
      </c>
      <c r="F1602" s="17">
        <f>IF(D1602&lt;=Goals!$C$4,Goals!$H$4*Cashflows!$C1602,0)</f>
        <v>0</v>
      </c>
      <c r="G1602" s="17">
        <f>IF(E1602&lt;=Goals!$C$5,Goals!$H$5*Cashflows!$C1602,0)</f>
        <v>0</v>
      </c>
    </row>
    <row r="1603" spans="1:7" x14ac:dyDescent="0.35">
      <c r="A1603" s="1">
        <f t="shared" si="74"/>
        <v>43119</v>
      </c>
      <c r="B1603" s="1">
        <f t="shared" si="75"/>
        <v>39469</v>
      </c>
      <c r="C1603">
        <f t="shared" ref="C1603:C1666" si="76">IF(DAY(A1603)=1,1,0)</f>
        <v>0</v>
      </c>
      <c r="D1603" s="17">
        <f>IF(A1603&lt;=Goals!$C$2,Goals!$H$2*Cashflows!$C1603,0)</f>
        <v>0</v>
      </c>
      <c r="E1603" s="17">
        <f>IF(C1603&lt;=Goals!$C$3,Goals!$H$3*Cashflows!$C1603,0)</f>
        <v>0</v>
      </c>
      <c r="F1603" s="17">
        <f>IF(D1603&lt;=Goals!$C$4,Goals!$H$4*Cashflows!$C1603,0)</f>
        <v>0</v>
      </c>
      <c r="G1603" s="17">
        <f>IF(E1603&lt;=Goals!$C$5,Goals!$H$5*Cashflows!$C1603,0)</f>
        <v>0</v>
      </c>
    </row>
    <row r="1604" spans="1:7" x14ac:dyDescent="0.35">
      <c r="A1604" s="1">
        <f t="shared" ref="A1604:A1667" si="77">A1603+1</f>
        <v>43120</v>
      </c>
      <c r="B1604" s="1">
        <f t="shared" si="75"/>
        <v>39470</v>
      </c>
      <c r="C1604">
        <f t="shared" si="76"/>
        <v>0</v>
      </c>
      <c r="D1604" s="17">
        <f>IF(A1604&lt;=Goals!$C$2,Goals!$H$2*Cashflows!$C1604,0)</f>
        <v>0</v>
      </c>
      <c r="E1604" s="17">
        <f>IF(C1604&lt;=Goals!$C$3,Goals!$H$3*Cashflows!$C1604,0)</f>
        <v>0</v>
      </c>
      <c r="F1604" s="17">
        <f>IF(D1604&lt;=Goals!$C$4,Goals!$H$4*Cashflows!$C1604,0)</f>
        <v>0</v>
      </c>
      <c r="G1604" s="17">
        <f>IF(E1604&lt;=Goals!$C$5,Goals!$H$5*Cashflows!$C1604,0)</f>
        <v>0</v>
      </c>
    </row>
    <row r="1605" spans="1:7" x14ac:dyDescent="0.35">
      <c r="A1605" s="1">
        <f t="shared" si="77"/>
        <v>43121</v>
      </c>
      <c r="B1605" s="1">
        <f t="shared" si="75"/>
        <v>39471</v>
      </c>
      <c r="C1605">
        <f t="shared" si="76"/>
        <v>0</v>
      </c>
      <c r="D1605" s="17">
        <f>IF(A1605&lt;=Goals!$C$2,Goals!$H$2*Cashflows!$C1605,0)</f>
        <v>0</v>
      </c>
      <c r="E1605" s="17">
        <f>IF(C1605&lt;=Goals!$C$3,Goals!$H$3*Cashflows!$C1605,0)</f>
        <v>0</v>
      </c>
      <c r="F1605" s="17">
        <f>IF(D1605&lt;=Goals!$C$4,Goals!$H$4*Cashflows!$C1605,0)</f>
        <v>0</v>
      </c>
      <c r="G1605" s="17">
        <f>IF(E1605&lt;=Goals!$C$5,Goals!$H$5*Cashflows!$C1605,0)</f>
        <v>0</v>
      </c>
    </row>
    <row r="1606" spans="1:7" x14ac:dyDescent="0.35">
      <c r="A1606" s="1">
        <f t="shared" si="77"/>
        <v>43122</v>
      </c>
      <c r="B1606" s="1">
        <f t="shared" si="75"/>
        <v>39472</v>
      </c>
      <c r="C1606">
        <f t="shared" si="76"/>
        <v>0</v>
      </c>
      <c r="D1606" s="17">
        <f>IF(A1606&lt;=Goals!$C$2,Goals!$H$2*Cashflows!$C1606,0)</f>
        <v>0</v>
      </c>
      <c r="E1606" s="17">
        <f>IF(C1606&lt;=Goals!$C$3,Goals!$H$3*Cashflows!$C1606,0)</f>
        <v>0</v>
      </c>
      <c r="F1606" s="17">
        <f>IF(D1606&lt;=Goals!$C$4,Goals!$H$4*Cashflows!$C1606,0)</f>
        <v>0</v>
      </c>
      <c r="G1606" s="17">
        <f>IF(E1606&lt;=Goals!$C$5,Goals!$H$5*Cashflows!$C1606,0)</f>
        <v>0</v>
      </c>
    </row>
    <row r="1607" spans="1:7" x14ac:dyDescent="0.35">
      <c r="A1607" s="1">
        <f t="shared" si="77"/>
        <v>43123</v>
      </c>
      <c r="B1607" s="1">
        <f t="shared" si="75"/>
        <v>39473</v>
      </c>
      <c r="C1607">
        <f t="shared" si="76"/>
        <v>0</v>
      </c>
      <c r="D1607" s="17">
        <f>IF(A1607&lt;=Goals!$C$2,Goals!$H$2*Cashflows!$C1607,0)</f>
        <v>0</v>
      </c>
      <c r="E1607" s="17">
        <f>IF(C1607&lt;=Goals!$C$3,Goals!$H$3*Cashflows!$C1607,0)</f>
        <v>0</v>
      </c>
      <c r="F1607" s="17">
        <f>IF(D1607&lt;=Goals!$C$4,Goals!$H$4*Cashflows!$C1607,0)</f>
        <v>0</v>
      </c>
      <c r="G1607" s="17">
        <f>IF(E1607&lt;=Goals!$C$5,Goals!$H$5*Cashflows!$C1607,0)</f>
        <v>0</v>
      </c>
    </row>
    <row r="1608" spans="1:7" x14ac:dyDescent="0.35">
      <c r="A1608" s="1">
        <f t="shared" si="77"/>
        <v>43124</v>
      </c>
      <c r="B1608" s="1">
        <f t="shared" si="75"/>
        <v>39474</v>
      </c>
      <c r="C1608">
        <f t="shared" si="76"/>
        <v>0</v>
      </c>
      <c r="D1608" s="17">
        <f>IF(A1608&lt;=Goals!$C$2,Goals!$H$2*Cashflows!$C1608,0)</f>
        <v>0</v>
      </c>
      <c r="E1608" s="17">
        <f>IF(C1608&lt;=Goals!$C$3,Goals!$H$3*Cashflows!$C1608,0)</f>
        <v>0</v>
      </c>
      <c r="F1608" s="17">
        <f>IF(D1608&lt;=Goals!$C$4,Goals!$H$4*Cashflows!$C1608,0)</f>
        <v>0</v>
      </c>
      <c r="G1608" s="17">
        <f>IF(E1608&lt;=Goals!$C$5,Goals!$H$5*Cashflows!$C1608,0)</f>
        <v>0</v>
      </c>
    </row>
    <row r="1609" spans="1:7" x14ac:dyDescent="0.35">
      <c r="A1609" s="1">
        <f t="shared" si="77"/>
        <v>43125</v>
      </c>
      <c r="B1609" s="1">
        <f t="shared" si="75"/>
        <v>39475</v>
      </c>
      <c r="C1609">
        <f t="shared" si="76"/>
        <v>0</v>
      </c>
      <c r="D1609" s="17">
        <f>IF(A1609&lt;=Goals!$C$2,Goals!$H$2*Cashflows!$C1609,0)</f>
        <v>0</v>
      </c>
      <c r="E1609" s="17">
        <f>IF(C1609&lt;=Goals!$C$3,Goals!$H$3*Cashflows!$C1609,0)</f>
        <v>0</v>
      </c>
      <c r="F1609" s="17">
        <f>IF(D1609&lt;=Goals!$C$4,Goals!$H$4*Cashflows!$C1609,0)</f>
        <v>0</v>
      </c>
      <c r="G1609" s="17">
        <f>IF(E1609&lt;=Goals!$C$5,Goals!$H$5*Cashflows!$C1609,0)</f>
        <v>0</v>
      </c>
    </row>
    <row r="1610" spans="1:7" x14ac:dyDescent="0.35">
      <c r="A1610" s="1">
        <f t="shared" si="77"/>
        <v>43126</v>
      </c>
      <c r="B1610" s="1">
        <f t="shared" si="75"/>
        <v>39476</v>
      </c>
      <c r="C1610">
        <f t="shared" si="76"/>
        <v>0</v>
      </c>
      <c r="D1610" s="17">
        <f>IF(A1610&lt;=Goals!$C$2,Goals!$H$2*Cashflows!$C1610,0)</f>
        <v>0</v>
      </c>
      <c r="E1610" s="17">
        <f>IF(C1610&lt;=Goals!$C$3,Goals!$H$3*Cashflows!$C1610,0)</f>
        <v>0</v>
      </c>
      <c r="F1610" s="17">
        <f>IF(D1610&lt;=Goals!$C$4,Goals!$H$4*Cashflows!$C1610,0)</f>
        <v>0</v>
      </c>
      <c r="G1610" s="17">
        <f>IF(E1610&lt;=Goals!$C$5,Goals!$H$5*Cashflows!$C1610,0)</f>
        <v>0</v>
      </c>
    </row>
    <row r="1611" spans="1:7" x14ac:dyDescent="0.35">
      <c r="A1611" s="1">
        <f t="shared" si="77"/>
        <v>43127</v>
      </c>
      <c r="B1611" s="1">
        <f t="shared" si="75"/>
        <v>39477</v>
      </c>
      <c r="C1611">
        <f t="shared" si="76"/>
        <v>0</v>
      </c>
      <c r="D1611" s="17">
        <f>IF(A1611&lt;=Goals!$C$2,Goals!$H$2*Cashflows!$C1611,0)</f>
        <v>0</v>
      </c>
      <c r="E1611" s="17">
        <f>IF(C1611&lt;=Goals!$C$3,Goals!$H$3*Cashflows!$C1611,0)</f>
        <v>0</v>
      </c>
      <c r="F1611" s="17">
        <f>IF(D1611&lt;=Goals!$C$4,Goals!$H$4*Cashflows!$C1611,0)</f>
        <v>0</v>
      </c>
      <c r="G1611" s="17">
        <f>IF(E1611&lt;=Goals!$C$5,Goals!$H$5*Cashflows!$C1611,0)</f>
        <v>0</v>
      </c>
    </row>
    <row r="1612" spans="1:7" x14ac:dyDescent="0.35">
      <c r="A1612" s="1">
        <f t="shared" si="77"/>
        <v>43128</v>
      </c>
      <c r="B1612" s="1">
        <f t="shared" si="75"/>
        <v>39478</v>
      </c>
      <c r="C1612">
        <f t="shared" si="76"/>
        <v>0</v>
      </c>
      <c r="D1612" s="17">
        <f>IF(A1612&lt;=Goals!$C$2,Goals!$H$2*Cashflows!$C1612,0)</f>
        <v>0</v>
      </c>
      <c r="E1612" s="17">
        <f>IF(C1612&lt;=Goals!$C$3,Goals!$H$3*Cashflows!$C1612,0)</f>
        <v>0</v>
      </c>
      <c r="F1612" s="17">
        <f>IF(D1612&lt;=Goals!$C$4,Goals!$H$4*Cashflows!$C1612,0)</f>
        <v>0</v>
      </c>
      <c r="G1612" s="17">
        <f>IF(E1612&lt;=Goals!$C$5,Goals!$H$5*Cashflows!$C1612,0)</f>
        <v>0</v>
      </c>
    </row>
    <row r="1613" spans="1:7" x14ac:dyDescent="0.35">
      <c r="A1613" s="1">
        <f t="shared" si="77"/>
        <v>43129</v>
      </c>
      <c r="B1613" s="1">
        <f t="shared" si="75"/>
        <v>39479</v>
      </c>
      <c r="C1613">
        <f t="shared" si="76"/>
        <v>0</v>
      </c>
      <c r="D1613" s="17">
        <f>IF(A1613&lt;=Goals!$C$2,Goals!$H$2*Cashflows!$C1613,0)</f>
        <v>0</v>
      </c>
      <c r="E1613" s="17">
        <f>IF(C1613&lt;=Goals!$C$3,Goals!$H$3*Cashflows!$C1613,0)</f>
        <v>0</v>
      </c>
      <c r="F1613" s="17">
        <f>IF(D1613&lt;=Goals!$C$4,Goals!$H$4*Cashflows!$C1613,0)</f>
        <v>0</v>
      </c>
      <c r="G1613" s="17">
        <f>IF(E1613&lt;=Goals!$C$5,Goals!$H$5*Cashflows!$C1613,0)</f>
        <v>0</v>
      </c>
    </row>
    <row r="1614" spans="1:7" x14ac:dyDescent="0.35">
      <c r="A1614" s="1">
        <f t="shared" si="77"/>
        <v>43130</v>
      </c>
      <c r="B1614" s="1">
        <f t="shared" si="75"/>
        <v>39480</v>
      </c>
      <c r="C1614">
        <f t="shared" si="76"/>
        <v>0</v>
      </c>
      <c r="D1614" s="17">
        <f>IF(A1614&lt;=Goals!$C$2,Goals!$H$2*Cashflows!$C1614,0)</f>
        <v>0</v>
      </c>
      <c r="E1614" s="17">
        <f>IF(C1614&lt;=Goals!$C$3,Goals!$H$3*Cashflows!$C1614,0)</f>
        <v>0</v>
      </c>
      <c r="F1614" s="17">
        <f>IF(D1614&lt;=Goals!$C$4,Goals!$H$4*Cashflows!$C1614,0)</f>
        <v>0</v>
      </c>
      <c r="G1614" s="17">
        <f>IF(E1614&lt;=Goals!$C$5,Goals!$H$5*Cashflows!$C1614,0)</f>
        <v>0</v>
      </c>
    </row>
    <row r="1615" spans="1:7" x14ac:dyDescent="0.35">
      <c r="A1615" s="1">
        <f t="shared" si="77"/>
        <v>43131</v>
      </c>
      <c r="B1615" s="1">
        <f t="shared" si="75"/>
        <v>39481</v>
      </c>
      <c r="C1615">
        <f t="shared" si="76"/>
        <v>0</v>
      </c>
      <c r="D1615" s="17">
        <f>IF(A1615&lt;=Goals!$C$2,Goals!$H$2*Cashflows!$C1615,0)</f>
        <v>0</v>
      </c>
      <c r="E1615" s="17">
        <f>IF(C1615&lt;=Goals!$C$3,Goals!$H$3*Cashflows!$C1615,0)</f>
        <v>0</v>
      </c>
      <c r="F1615" s="17">
        <f>IF(D1615&lt;=Goals!$C$4,Goals!$H$4*Cashflows!$C1615,0)</f>
        <v>0</v>
      </c>
      <c r="G1615" s="17">
        <f>IF(E1615&lt;=Goals!$C$5,Goals!$H$5*Cashflows!$C1615,0)</f>
        <v>0</v>
      </c>
    </row>
    <row r="1616" spans="1:7" x14ac:dyDescent="0.35">
      <c r="A1616" s="1">
        <f t="shared" si="77"/>
        <v>43132</v>
      </c>
      <c r="B1616" s="1">
        <f t="shared" si="75"/>
        <v>39482</v>
      </c>
      <c r="C1616">
        <f t="shared" si="76"/>
        <v>1</v>
      </c>
      <c r="D1616" s="17">
        <f>IF(A1616&lt;=Goals!$C$2,Goals!$H$2*Cashflows!$C1616,0)</f>
        <v>0</v>
      </c>
      <c r="E1616" s="17">
        <f>IF(C1616&lt;=Goals!$C$3,Goals!$H$3*Cashflows!$C1616,0)</f>
        <v>22007.023580692319</v>
      </c>
      <c r="F1616" s="17">
        <f>IF(D1616&lt;=Goals!$C$4,Goals!$H$4*Cashflows!$C1616,0)</f>
        <v>25744.727835775411</v>
      </c>
      <c r="G1616" s="17">
        <f>IF(E1616&lt;=Goals!$C$5,Goals!$H$5*Cashflows!$C1616,0)</f>
        <v>3109.7089690514217</v>
      </c>
    </row>
    <row r="1617" spans="1:7" x14ac:dyDescent="0.35">
      <c r="A1617" s="1">
        <f t="shared" si="77"/>
        <v>43133</v>
      </c>
      <c r="B1617" s="1">
        <f t="shared" si="75"/>
        <v>39483</v>
      </c>
      <c r="C1617">
        <f t="shared" si="76"/>
        <v>0</v>
      </c>
      <c r="D1617" s="17">
        <f>IF(A1617&lt;=Goals!$C$2,Goals!$H$2*Cashflows!$C1617,0)</f>
        <v>0</v>
      </c>
      <c r="E1617" s="17">
        <f>IF(C1617&lt;=Goals!$C$3,Goals!$H$3*Cashflows!$C1617,0)</f>
        <v>0</v>
      </c>
      <c r="F1617" s="17">
        <f>IF(D1617&lt;=Goals!$C$4,Goals!$H$4*Cashflows!$C1617,0)</f>
        <v>0</v>
      </c>
      <c r="G1617" s="17">
        <f>IF(E1617&lt;=Goals!$C$5,Goals!$H$5*Cashflows!$C1617,0)</f>
        <v>0</v>
      </c>
    </row>
    <row r="1618" spans="1:7" x14ac:dyDescent="0.35">
      <c r="A1618" s="1">
        <f t="shared" si="77"/>
        <v>43134</v>
      </c>
      <c r="B1618" s="1">
        <f t="shared" si="75"/>
        <v>39484</v>
      </c>
      <c r="C1618">
        <f t="shared" si="76"/>
        <v>0</v>
      </c>
      <c r="D1618" s="17">
        <f>IF(A1618&lt;=Goals!$C$2,Goals!$H$2*Cashflows!$C1618,0)</f>
        <v>0</v>
      </c>
      <c r="E1618" s="17">
        <f>IF(C1618&lt;=Goals!$C$3,Goals!$H$3*Cashflows!$C1618,0)</f>
        <v>0</v>
      </c>
      <c r="F1618" s="17">
        <f>IF(D1618&lt;=Goals!$C$4,Goals!$H$4*Cashflows!$C1618,0)</f>
        <v>0</v>
      </c>
      <c r="G1618" s="17">
        <f>IF(E1618&lt;=Goals!$C$5,Goals!$H$5*Cashflows!$C1618,0)</f>
        <v>0</v>
      </c>
    </row>
    <row r="1619" spans="1:7" x14ac:dyDescent="0.35">
      <c r="A1619" s="1">
        <f t="shared" si="77"/>
        <v>43135</v>
      </c>
      <c r="B1619" s="1">
        <f t="shared" si="75"/>
        <v>39485</v>
      </c>
      <c r="C1619">
        <f t="shared" si="76"/>
        <v>0</v>
      </c>
      <c r="D1619" s="17">
        <f>IF(A1619&lt;=Goals!$C$2,Goals!$H$2*Cashflows!$C1619,0)</f>
        <v>0</v>
      </c>
      <c r="E1619" s="17">
        <f>IF(C1619&lt;=Goals!$C$3,Goals!$H$3*Cashflows!$C1619,0)</f>
        <v>0</v>
      </c>
      <c r="F1619" s="17">
        <f>IF(D1619&lt;=Goals!$C$4,Goals!$H$4*Cashflows!$C1619,0)</f>
        <v>0</v>
      </c>
      <c r="G1619" s="17">
        <f>IF(E1619&lt;=Goals!$C$5,Goals!$H$5*Cashflows!$C1619,0)</f>
        <v>0</v>
      </c>
    </row>
    <row r="1620" spans="1:7" x14ac:dyDescent="0.35">
      <c r="A1620" s="1">
        <f t="shared" si="77"/>
        <v>43136</v>
      </c>
      <c r="B1620" s="1">
        <f t="shared" si="75"/>
        <v>39486</v>
      </c>
      <c r="C1620">
        <f t="shared" si="76"/>
        <v>0</v>
      </c>
      <c r="D1620" s="17">
        <f>IF(A1620&lt;=Goals!$C$2,Goals!$H$2*Cashflows!$C1620,0)</f>
        <v>0</v>
      </c>
      <c r="E1620" s="17">
        <f>IF(C1620&lt;=Goals!$C$3,Goals!$H$3*Cashflows!$C1620,0)</f>
        <v>0</v>
      </c>
      <c r="F1620" s="17">
        <f>IF(D1620&lt;=Goals!$C$4,Goals!$H$4*Cashflows!$C1620,0)</f>
        <v>0</v>
      </c>
      <c r="G1620" s="17">
        <f>IF(E1620&lt;=Goals!$C$5,Goals!$H$5*Cashflows!$C1620,0)</f>
        <v>0</v>
      </c>
    </row>
    <row r="1621" spans="1:7" x14ac:dyDescent="0.35">
      <c r="A1621" s="1">
        <f t="shared" si="77"/>
        <v>43137</v>
      </c>
      <c r="B1621" s="1">
        <f t="shared" si="75"/>
        <v>39487</v>
      </c>
      <c r="C1621">
        <f t="shared" si="76"/>
        <v>0</v>
      </c>
      <c r="D1621" s="17">
        <f>IF(A1621&lt;=Goals!$C$2,Goals!$H$2*Cashflows!$C1621,0)</f>
        <v>0</v>
      </c>
      <c r="E1621" s="17">
        <f>IF(C1621&lt;=Goals!$C$3,Goals!$H$3*Cashflows!$C1621,0)</f>
        <v>0</v>
      </c>
      <c r="F1621" s="17">
        <f>IF(D1621&lt;=Goals!$C$4,Goals!$H$4*Cashflows!$C1621,0)</f>
        <v>0</v>
      </c>
      <c r="G1621" s="17">
        <f>IF(E1621&lt;=Goals!$C$5,Goals!$H$5*Cashflows!$C1621,0)</f>
        <v>0</v>
      </c>
    </row>
    <row r="1622" spans="1:7" x14ac:dyDescent="0.35">
      <c r="A1622" s="1">
        <f t="shared" si="77"/>
        <v>43138</v>
      </c>
      <c r="B1622" s="1">
        <f t="shared" si="75"/>
        <v>39488</v>
      </c>
      <c r="C1622">
        <f t="shared" si="76"/>
        <v>0</v>
      </c>
      <c r="D1622" s="17">
        <f>IF(A1622&lt;=Goals!$C$2,Goals!$H$2*Cashflows!$C1622,0)</f>
        <v>0</v>
      </c>
      <c r="E1622" s="17">
        <f>IF(C1622&lt;=Goals!$C$3,Goals!$H$3*Cashflows!$C1622,0)</f>
        <v>0</v>
      </c>
      <c r="F1622" s="17">
        <f>IF(D1622&lt;=Goals!$C$4,Goals!$H$4*Cashflows!$C1622,0)</f>
        <v>0</v>
      </c>
      <c r="G1622" s="17">
        <f>IF(E1622&lt;=Goals!$C$5,Goals!$H$5*Cashflows!$C1622,0)</f>
        <v>0</v>
      </c>
    </row>
    <row r="1623" spans="1:7" x14ac:dyDescent="0.35">
      <c r="A1623" s="1">
        <f t="shared" si="77"/>
        <v>43139</v>
      </c>
      <c r="B1623" s="1">
        <f t="shared" si="75"/>
        <v>39489</v>
      </c>
      <c r="C1623">
        <f t="shared" si="76"/>
        <v>0</v>
      </c>
      <c r="D1623" s="17">
        <f>IF(A1623&lt;=Goals!$C$2,Goals!$H$2*Cashflows!$C1623,0)</f>
        <v>0</v>
      </c>
      <c r="E1623" s="17">
        <f>IF(C1623&lt;=Goals!$C$3,Goals!$H$3*Cashflows!$C1623,0)</f>
        <v>0</v>
      </c>
      <c r="F1623" s="17">
        <f>IF(D1623&lt;=Goals!$C$4,Goals!$H$4*Cashflows!$C1623,0)</f>
        <v>0</v>
      </c>
      <c r="G1623" s="17">
        <f>IF(E1623&lt;=Goals!$C$5,Goals!$H$5*Cashflows!$C1623,0)</f>
        <v>0</v>
      </c>
    </row>
    <row r="1624" spans="1:7" x14ac:dyDescent="0.35">
      <c r="A1624" s="1">
        <f t="shared" si="77"/>
        <v>43140</v>
      </c>
      <c r="B1624" s="1">
        <f t="shared" si="75"/>
        <v>39490</v>
      </c>
      <c r="C1624">
        <f t="shared" si="76"/>
        <v>0</v>
      </c>
      <c r="D1624" s="17">
        <f>IF(A1624&lt;=Goals!$C$2,Goals!$H$2*Cashflows!$C1624,0)</f>
        <v>0</v>
      </c>
      <c r="E1624" s="17">
        <f>IF(C1624&lt;=Goals!$C$3,Goals!$H$3*Cashflows!$C1624,0)</f>
        <v>0</v>
      </c>
      <c r="F1624" s="17">
        <f>IF(D1624&lt;=Goals!$C$4,Goals!$H$4*Cashflows!$C1624,0)</f>
        <v>0</v>
      </c>
      <c r="G1624" s="17">
        <f>IF(E1624&lt;=Goals!$C$5,Goals!$H$5*Cashflows!$C1624,0)</f>
        <v>0</v>
      </c>
    </row>
    <row r="1625" spans="1:7" x14ac:dyDescent="0.35">
      <c r="A1625" s="1">
        <f t="shared" si="77"/>
        <v>43141</v>
      </c>
      <c r="B1625" s="1">
        <f t="shared" si="75"/>
        <v>39491</v>
      </c>
      <c r="C1625">
        <f t="shared" si="76"/>
        <v>0</v>
      </c>
      <c r="D1625" s="17">
        <f>IF(A1625&lt;=Goals!$C$2,Goals!$H$2*Cashflows!$C1625,0)</f>
        <v>0</v>
      </c>
      <c r="E1625" s="17">
        <f>IF(C1625&lt;=Goals!$C$3,Goals!$H$3*Cashflows!$C1625,0)</f>
        <v>0</v>
      </c>
      <c r="F1625" s="17">
        <f>IF(D1625&lt;=Goals!$C$4,Goals!$H$4*Cashflows!$C1625,0)</f>
        <v>0</v>
      </c>
      <c r="G1625" s="17">
        <f>IF(E1625&lt;=Goals!$C$5,Goals!$H$5*Cashflows!$C1625,0)</f>
        <v>0</v>
      </c>
    </row>
    <row r="1626" spans="1:7" x14ac:dyDescent="0.35">
      <c r="A1626" s="1">
        <f t="shared" si="77"/>
        <v>43142</v>
      </c>
      <c r="B1626" s="1">
        <f t="shared" si="75"/>
        <v>39492</v>
      </c>
      <c r="C1626">
        <f t="shared" si="76"/>
        <v>0</v>
      </c>
      <c r="D1626" s="17">
        <f>IF(A1626&lt;=Goals!$C$2,Goals!$H$2*Cashflows!$C1626,0)</f>
        <v>0</v>
      </c>
      <c r="E1626" s="17">
        <f>IF(C1626&lt;=Goals!$C$3,Goals!$H$3*Cashflows!$C1626,0)</f>
        <v>0</v>
      </c>
      <c r="F1626" s="17">
        <f>IF(D1626&lt;=Goals!$C$4,Goals!$H$4*Cashflows!$C1626,0)</f>
        <v>0</v>
      </c>
      <c r="G1626" s="17">
        <f>IF(E1626&lt;=Goals!$C$5,Goals!$H$5*Cashflows!$C1626,0)</f>
        <v>0</v>
      </c>
    </row>
    <row r="1627" spans="1:7" x14ac:dyDescent="0.35">
      <c r="A1627" s="1">
        <f t="shared" si="77"/>
        <v>43143</v>
      </c>
      <c r="B1627" s="1">
        <f t="shared" si="75"/>
        <v>39493</v>
      </c>
      <c r="C1627">
        <f t="shared" si="76"/>
        <v>0</v>
      </c>
      <c r="D1627" s="17">
        <f>IF(A1627&lt;=Goals!$C$2,Goals!$H$2*Cashflows!$C1627,0)</f>
        <v>0</v>
      </c>
      <c r="E1627" s="17">
        <f>IF(C1627&lt;=Goals!$C$3,Goals!$H$3*Cashflows!$C1627,0)</f>
        <v>0</v>
      </c>
      <c r="F1627" s="17">
        <f>IF(D1627&lt;=Goals!$C$4,Goals!$H$4*Cashflows!$C1627,0)</f>
        <v>0</v>
      </c>
      <c r="G1627" s="17">
        <f>IF(E1627&lt;=Goals!$C$5,Goals!$H$5*Cashflows!$C1627,0)</f>
        <v>0</v>
      </c>
    </row>
    <row r="1628" spans="1:7" x14ac:dyDescent="0.35">
      <c r="A1628" s="1">
        <f t="shared" si="77"/>
        <v>43144</v>
      </c>
      <c r="B1628" s="1">
        <f t="shared" si="75"/>
        <v>39494</v>
      </c>
      <c r="C1628">
        <f t="shared" si="76"/>
        <v>0</v>
      </c>
      <c r="D1628" s="17">
        <f>IF(A1628&lt;=Goals!$C$2,Goals!$H$2*Cashflows!$C1628,0)</f>
        <v>0</v>
      </c>
      <c r="E1628" s="17">
        <f>IF(C1628&lt;=Goals!$C$3,Goals!$H$3*Cashflows!$C1628,0)</f>
        <v>0</v>
      </c>
      <c r="F1628" s="17">
        <f>IF(D1628&lt;=Goals!$C$4,Goals!$H$4*Cashflows!$C1628,0)</f>
        <v>0</v>
      </c>
      <c r="G1628" s="17">
        <f>IF(E1628&lt;=Goals!$C$5,Goals!$H$5*Cashflows!$C1628,0)</f>
        <v>0</v>
      </c>
    </row>
    <row r="1629" spans="1:7" x14ac:dyDescent="0.35">
      <c r="A1629" s="1">
        <f t="shared" si="77"/>
        <v>43145</v>
      </c>
      <c r="B1629" s="1">
        <f t="shared" si="75"/>
        <v>39495</v>
      </c>
      <c r="C1629">
        <f t="shared" si="76"/>
        <v>0</v>
      </c>
      <c r="D1629" s="17">
        <f>IF(A1629&lt;=Goals!$C$2,Goals!$H$2*Cashflows!$C1629,0)</f>
        <v>0</v>
      </c>
      <c r="E1629" s="17">
        <f>IF(C1629&lt;=Goals!$C$3,Goals!$H$3*Cashflows!$C1629,0)</f>
        <v>0</v>
      </c>
      <c r="F1629" s="17">
        <f>IF(D1629&lt;=Goals!$C$4,Goals!$H$4*Cashflows!$C1629,0)</f>
        <v>0</v>
      </c>
      <c r="G1629" s="17">
        <f>IF(E1629&lt;=Goals!$C$5,Goals!$H$5*Cashflows!$C1629,0)</f>
        <v>0</v>
      </c>
    </row>
    <row r="1630" spans="1:7" x14ac:dyDescent="0.35">
      <c r="A1630" s="1">
        <f t="shared" si="77"/>
        <v>43146</v>
      </c>
      <c r="B1630" s="1">
        <f t="shared" si="75"/>
        <v>39496</v>
      </c>
      <c r="C1630">
        <f t="shared" si="76"/>
        <v>0</v>
      </c>
      <c r="D1630" s="17">
        <f>IF(A1630&lt;=Goals!$C$2,Goals!$H$2*Cashflows!$C1630,0)</f>
        <v>0</v>
      </c>
      <c r="E1630" s="17">
        <f>IF(C1630&lt;=Goals!$C$3,Goals!$H$3*Cashflows!$C1630,0)</f>
        <v>0</v>
      </c>
      <c r="F1630" s="17">
        <f>IF(D1630&lt;=Goals!$C$4,Goals!$H$4*Cashflows!$C1630,0)</f>
        <v>0</v>
      </c>
      <c r="G1630" s="17">
        <f>IF(E1630&lt;=Goals!$C$5,Goals!$H$5*Cashflows!$C1630,0)</f>
        <v>0</v>
      </c>
    </row>
    <row r="1631" spans="1:7" x14ac:dyDescent="0.35">
      <c r="A1631" s="1">
        <f t="shared" si="77"/>
        <v>43147</v>
      </c>
      <c r="B1631" s="1">
        <f t="shared" si="75"/>
        <v>39497</v>
      </c>
      <c r="C1631">
        <f t="shared" si="76"/>
        <v>0</v>
      </c>
      <c r="D1631" s="17">
        <f>IF(A1631&lt;=Goals!$C$2,Goals!$H$2*Cashflows!$C1631,0)</f>
        <v>0</v>
      </c>
      <c r="E1631" s="17">
        <f>IF(C1631&lt;=Goals!$C$3,Goals!$H$3*Cashflows!$C1631,0)</f>
        <v>0</v>
      </c>
      <c r="F1631" s="17">
        <f>IF(D1631&lt;=Goals!$C$4,Goals!$H$4*Cashflows!$C1631,0)</f>
        <v>0</v>
      </c>
      <c r="G1631" s="17">
        <f>IF(E1631&lt;=Goals!$C$5,Goals!$H$5*Cashflows!$C1631,0)</f>
        <v>0</v>
      </c>
    </row>
    <row r="1632" spans="1:7" x14ac:dyDescent="0.35">
      <c r="A1632" s="1">
        <f t="shared" si="77"/>
        <v>43148</v>
      </c>
      <c r="B1632" s="1">
        <f t="shared" si="75"/>
        <v>39498</v>
      </c>
      <c r="C1632">
        <f t="shared" si="76"/>
        <v>0</v>
      </c>
      <c r="D1632" s="17">
        <f>IF(A1632&lt;=Goals!$C$2,Goals!$H$2*Cashflows!$C1632,0)</f>
        <v>0</v>
      </c>
      <c r="E1632" s="17">
        <f>IF(C1632&lt;=Goals!$C$3,Goals!$H$3*Cashflows!$C1632,0)</f>
        <v>0</v>
      </c>
      <c r="F1632" s="17">
        <f>IF(D1632&lt;=Goals!$C$4,Goals!$H$4*Cashflows!$C1632,0)</f>
        <v>0</v>
      </c>
      <c r="G1632" s="17">
        <f>IF(E1632&lt;=Goals!$C$5,Goals!$H$5*Cashflows!$C1632,0)</f>
        <v>0</v>
      </c>
    </row>
    <row r="1633" spans="1:7" x14ac:dyDescent="0.35">
      <c r="A1633" s="1">
        <f t="shared" si="77"/>
        <v>43149</v>
      </c>
      <c r="B1633" s="1">
        <f t="shared" si="75"/>
        <v>39499</v>
      </c>
      <c r="C1633">
        <f t="shared" si="76"/>
        <v>0</v>
      </c>
      <c r="D1633" s="17">
        <f>IF(A1633&lt;=Goals!$C$2,Goals!$H$2*Cashflows!$C1633,0)</f>
        <v>0</v>
      </c>
      <c r="E1633" s="17">
        <f>IF(C1633&lt;=Goals!$C$3,Goals!$H$3*Cashflows!$C1633,0)</f>
        <v>0</v>
      </c>
      <c r="F1633" s="17">
        <f>IF(D1633&lt;=Goals!$C$4,Goals!$H$4*Cashflows!$C1633,0)</f>
        <v>0</v>
      </c>
      <c r="G1633" s="17">
        <f>IF(E1633&lt;=Goals!$C$5,Goals!$H$5*Cashflows!$C1633,0)</f>
        <v>0</v>
      </c>
    </row>
    <row r="1634" spans="1:7" x14ac:dyDescent="0.35">
      <c r="A1634" s="1">
        <f t="shared" si="77"/>
        <v>43150</v>
      </c>
      <c r="B1634" s="1">
        <f t="shared" si="75"/>
        <v>39500</v>
      </c>
      <c r="C1634">
        <f t="shared" si="76"/>
        <v>0</v>
      </c>
      <c r="D1634" s="17">
        <f>IF(A1634&lt;=Goals!$C$2,Goals!$H$2*Cashflows!$C1634,0)</f>
        <v>0</v>
      </c>
      <c r="E1634" s="17">
        <f>IF(C1634&lt;=Goals!$C$3,Goals!$H$3*Cashflows!$C1634,0)</f>
        <v>0</v>
      </c>
      <c r="F1634" s="17">
        <f>IF(D1634&lt;=Goals!$C$4,Goals!$H$4*Cashflows!$C1634,0)</f>
        <v>0</v>
      </c>
      <c r="G1634" s="17">
        <f>IF(E1634&lt;=Goals!$C$5,Goals!$H$5*Cashflows!$C1634,0)</f>
        <v>0</v>
      </c>
    </row>
    <row r="1635" spans="1:7" x14ac:dyDescent="0.35">
      <c r="A1635" s="1">
        <f t="shared" si="77"/>
        <v>43151</v>
      </c>
      <c r="B1635" s="1">
        <f t="shared" si="75"/>
        <v>39501</v>
      </c>
      <c r="C1635">
        <f t="shared" si="76"/>
        <v>0</v>
      </c>
      <c r="D1635" s="17">
        <f>IF(A1635&lt;=Goals!$C$2,Goals!$H$2*Cashflows!$C1635,0)</f>
        <v>0</v>
      </c>
      <c r="E1635" s="17">
        <f>IF(C1635&lt;=Goals!$C$3,Goals!$H$3*Cashflows!$C1635,0)</f>
        <v>0</v>
      </c>
      <c r="F1635" s="17">
        <f>IF(D1635&lt;=Goals!$C$4,Goals!$H$4*Cashflows!$C1635,0)</f>
        <v>0</v>
      </c>
      <c r="G1635" s="17">
        <f>IF(E1635&lt;=Goals!$C$5,Goals!$H$5*Cashflows!$C1635,0)</f>
        <v>0</v>
      </c>
    </row>
    <row r="1636" spans="1:7" x14ac:dyDescent="0.35">
      <c r="A1636" s="1">
        <f t="shared" si="77"/>
        <v>43152</v>
      </c>
      <c r="B1636" s="1">
        <f t="shared" si="75"/>
        <v>39502</v>
      </c>
      <c r="C1636">
        <f t="shared" si="76"/>
        <v>0</v>
      </c>
      <c r="D1636" s="17">
        <f>IF(A1636&lt;=Goals!$C$2,Goals!$H$2*Cashflows!$C1636,0)</f>
        <v>0</v>
      </c>
      <c r="E1636" s="17">
        <f>IF(C1636&lt;=Goals!$C$3,Goals!$H$3*Cashflows!$C1636,0)</f>
        <v>0</v>
      </c>
      <c r="F1636" s="17">
        <f>IF(D1636&lt;=Goals!$C$4,Goals!$H$4*Cashflows!$C1636,0)</f>
        <v>0</v>
      </c>
      <c r="G1636" s="17">
        <f>IF(E1636&lt;=Goals!$C$5,Goals!$H$5*Cashflows!$C1636,0)</f>
        <v>0</v>
      </c>
    </row>
    <row r="1637" spans="1:7" x14ac:dyDescent="0.35">
      <c r="A1637" s="1">
        <f t="shared" si="77"/>
        <v>43153</v>
      </c>
      <c r="B1637" s="1">
        <f t="shared" si="75"/>
        <v>39503</v>
      </c>
      <c r="C1637">
        <f t="shared" si="76"/>
        <v>0</v>
      </c>
      <c r="D1637" s="17">
        <f>IF(A1637&lt;=Goals!$C$2,Goals!$H$2*Cashflows!$C1637,0)</f>
        <v>0</v>
      </c>
      <c r="E1637" s="17">
        <f>IF(C1637&lt;=Goals!$C$3,Goals!$H$3*Cashflows!$C1637,0)</f>
        <v>0</v>
      </c>
      <c r="F1637" s="17">
        <f>IF(D1637&lt;=Goals!$C$4,Goals!$H$4*Cashflows!$C1637,0)</f>
        <v>0</v>
      </c>
      <c r="G1637" s="17">
        <f>IF(E1637&lt;=Goals!$C$5,Goals!$H$5*Cashflows!$C1637,0)</f>
        <v>0</v>
      </c>
    </row>
    <row r="1638" spans="1:7" x14ac:dyDescent="0.35">
      <c r="A1638" s="1">
        <f t="shared" si="77"/>
        <v>43154</v>
      </c>
      <c r="B1638" s="1">
        <f t="shared" si="75"/>
        <v>39504</v>
      </c>
      <c r="C1638">
        <f t="shared" si="76"/>
        <v>0</v>
      </c>
      <c r="D1638" s="17">
        <f>IF(A1638&lt;=Goals!$C$2,Goals!$H$2*Cashflows!$C1638,0)</f>
        <v>0</v>
      </c>
      <c r="E1638" s="17">
        <f>IF(C1638&lt;=Goals!$C$3,Goals!$H$3*Cashflows!$C1638,0)</f>
        <v>0</v>
      </c>
      <c r="F1638" s="17">
        <f>IF(D1638&lt;=Goals!$C$4,Goals!$H$4*Cashflows!$C1638,0)</f>
        <v>0</v>
      </c>
      <c r="G1638" s="17">
        <f>IF(E1638&lt;=Goals!$C$5,Goals!$H$5*Cashflows!$C1638,0)</f>
        <v>0</v>
      </c>
    </row>
    <row r="1639" spans="1:7" x14ac:dyDescent="0.35">
      <c r="A1639" s="1">
        <f t="shared" si="77"/>
        <v>43155</v>
      </c>
      <c r="B1639" s="1">
        <f t="shared" si="75"/>
        <v>39505</v>
      </c>
      <c r="C1639">
        <f t="shared" si="76"/>
        <v>0</v>
      </c>
      <c r="D1639" s="17">
        <f>IF(A1639&lt;=Goals!$C$2,Goals!$H$2*Cashflows!$C1639,0)</f>
        <v>0</v>
      </c>
      <c r="E1639" s="17">
        <f>IF(C1639&lt;=Goals!$C$3,Goals!$H$3*Cashflows!$C1639,0)</f>
        <v>0</v>
      </c>
      <c r="F1639" s="17">
        <f>IF(D1639&lt;=Goals!$C$4,Goals!$H$4*Cashflows!$C1639,0)</f>
        <v>0</v>
      </c>
      <c r="G1639" s="17">
        <f>IF(E1639&lt;=Goals!$C$5,Goals!$H$5*Cashflows!$C1639,0)</f>
        <v>0</v>
      </c>
    </row>
    <row r="1640" spans="1:7" x14ac:dyDescent="0.35">
      <c r="A1640" s="1">
        <f t="shared" si="77"/>
        <v>43156</v>
      </c>
      <c r="B1640" s="1">
        <f t="shared" si="75"/>
        <v>39506</v>
      </c>
      <c r="C1640">
        <f t="shared" si="76"/>
        <v>0</v>
      </c>
      <c r="D1640" s="17">
        <f>IF(A1640&lt;=Goals!$C$2,Goals!$H$2*Cashflows!$C1640,0)</f>
        <v>0</v>
      </c>
      <c r="E1640" s="17">
        <f>IF(C1640&lt;=Goals!$C$3,Goals!$H$3*Cashflows!$C1640,0)</f>
        <v>0</v>
      </c>
      <c r="F1640" s="17">
        <f>IF(D1640&lt;=Goals!$C$4,Goals!$H$4*Cashflows!$C1640,0)</f>
        <v>0</v>
      </c>
      <c r="G1640" s="17">
        <f>IF(E1640&lt;=Goals!$C$5,Goals!$H$5*Cashflows!$C1640,0)</f>
        <v>0</v>
      </c>
    </row>
    <row r="1641" spans="1:7" x14ac:dyDescent="0.35">
      <c r="A1641" s="1">
        <f t="shared" si="77"/>
        <v>43157</v>
      </c>
      <c r="B1641" s="1">
        <f t="shared" si="75"/>
        <v>39507</v>
      </c>
      <c r="C1641">
        <f t="shared" si="76"/>
        <v>0</v>
      </c>
      <c r="D1641" s="17">
        <f>IF(A1641&lt;=Goals!$C$2,Goals!$H$2*Cashflows!$C1641,0)</f>
        <v>0</v>
      </c>
      <c r="E1641" s="17">
        <f>IF(C1641&lt;=Goals!$C$3,Goals!$H$3*Cashflows!$C1641,0)</f>
        <v>0</v>
      </c>
      <c r="F1641" s="17">
        <f>IF(D1641&lt;=Goals!$C$4,Goals!$H$4*Cashflows!$C1641,0)</f>
        <v>0</v>
      </c>
      <c r="G1641" s="17">
        <f>IF(E1641&lt;=Goals!$C$5,Goals!$H$5*Cashflows!$C1641,0)</f>
        <v>0</v>
      </c>
    </row>
    <row r="1642" spans="1:7" x14ac:dyDescent="0.35">
      <c r="A1642" s="1">
        <f t="shared" si="77"/>
        <v>43158</v>
      </c>
      <c r="B1642" s="1">
        <f t="shared" si="75"/>
        <v>39508</v>
      </c>
      <c r="C1642">
        <f t="shared" si="76"/>
        <v>0</v>
      </c>
      <c r="D1642" s="17">
        <f>IF(A1642&lt;=Goals!$C$2,Goals!$H$2*Cashflows!$C1642,0)</f>
        <v>0</v>
      </c>
      <c r="E1642" s="17">
        <f>IF(C1642&lt;=Goals!$C$3,Goals!$H$3*Cashflows!$C1642,0)</f>
        <v>0</v>
      </c>
      <c r="F1642" s="17">
        <f>IF(D1642&lt;=Goals!$C$4,Goals!$H$4*Cashflows!$C1642,0)</f>
        <v>0</v>
      </c>
      <c r="G1642" s="17">
        <f>IF(E1642&lt;=Goals!$C$5,Goals!$H$5*Cashflows!$C1642,0)</f>
        <v>0</v>
      </c>
    </row>
    <row r="1643" spans="1:7" x14ac:dyDescent="0.35">
      <c r="A1643" s="1">
        <f t="shared" si="77"/>
        <v>43159</v>
      </c>
      <c r="B1643" s="1">
        <f t="shared" si="75"/>
        <v>39509</v>
      </c>
      <c r="C1643">
        <f t="shared" si="76"/>
        <v>0</v>
      </c>
      <c r="D1643" s="17">
        <f>IF(A1643&lt;=Goals!$C$2,Goals!$H$2*Cashflows!$C1643,0)</f>
        <v>0</v>
      </c>
      <c r="E1643" s="17">
        <f>IF(C1643&lt;=Goals!$C$3,Goals!$H$3*Cashflows!$C1643,0)</f>
        <v>0</v>
      </c>
      <c r="F1643" s="17">
        <f>IF(D1643&lt;=Goals!$C$4,Goals!$H$4*Cashflows!$C1643,0)</f>
        <v>0</v>
      </c>
      <c r="G1643" s="17">
        <f>IF(E1643&lt;=Goals!$C$5,Goals!$H$5*Cashflows!$C1643,0)</f>
        <v>0</v>
      </c>
    </row>
    <row r="1644" spans="1:7" x14ac:dyDescent="0.35">
      <c r="A1644" s="1">
        <f t="shared" si="77"/>
        <v>43160</v>
      </c>
      <c r="B1644" s="1">
        <f t="shared" si="75"/>
        <v>39510</v>
      </c>
      <c r="C1644">
        <f t="shared" si="76"/>
        <v>1</v>
      </c>
      <c r="D1644" s="17">
        <f>IF(A1644&lt;=Goals!$C$2,Goals!$H$2*Cashflows!$C1644,0)</f>
        <v>0</v>
      </c>
      <c r="E1644" s="17">
        <f>IF(C1644&lt;=Goals!$C$3,Goals!$H$3*Cashflows!$C1644,0)</f>
        <v>22007.023580692319</v>
      </c>
      <c r="F1644" s="17">
        <f>IF(D1644&lt;=Goals!$C$4,Goals!$H$4*Cashflows!$C1644,0)</f>
        <v>25744.727835775411</v>
      </c>
      <c r="G1644" s="17">
        <f>IF(E1644&lt;=Goals!$C$5,Goals!$H$5*Cashflows!$C1644,0)</f>
        <v>3109.7089690514217</v>
      </c>
    </row>
    <row r="1645" spans="1:7" x14ac:dyDescent="0.35">
      <c r="A1645" s="1">
        <f t="shared" si="77"/>
        <v>43161</v>
      </c>
      <c r="B1645" s="1">
        <f t="shared" si="75"/>
        <v>39511</v>
      </c>
      <c r="C1645">
        <f t="shared" si="76"/>
        <v>0</v>
      </c>
      <c r="D1645" s="17">
        <f>IF(A1645&lt;=Goals!$C$2,Goals!$H$2*Cashflows!$C1645,0)</f>
        <v>0</v>
      </c>
      <c r="E1645" s="17">
        <f>IF(C1645&lt;=Goals!$C$3,Goals!$H$3*Cashflows!$C1645,0)</f>
        <v>0</v>
      </c>
      <c r="F1645" s="17">
        <f>IF(D1645&lt;=Goals!$C$4,Goals!$H$4*Cashflows!$C1645,0)</f>
        <v>0</v>
      </c>
      <c r="G1645" s="17">
        <f>IF(E1645&lt;=Goals!$C$5,Goals!$H$5*Cashflows!$C1645,0)</f>
        <v>0</v>
      </c>
    </row>
    <row r="1646" spans="1:7" x14ac:dyDescent="0.35">
      <c r="A1646" s="1">
        <f t="shared" si="77"/>
        <v>43162</v>
      </c>
      <c r="B1646" s="1">
        <f t="shared" si="75"/>
        <v>39512</v>
      </c>
      <c r="C1646">
        <f t="shared" si="76"/>
        <v>0</v>
      </c>
      <c r="D1646" s="17">
        <f>IF(A1646&lt;=Goals!$C$2,Goals!$H$2*Cashflows!$C1646,0)</f>
        <v>0</v>
      </c>
      <c r="E1646" s="17">
        <f>IF(C1646&lt;=Goals!$C$3,Goals!$H$3*Cashflows!$C1646,0)</f>
        <v>0</v>
      </c>
      <c r="F1646" s="17">
        <f>IF(D1646&lt;=Goals!$C$4,Goals!$H$4*Cashflows!$C1646,0)</f>
        <v>0</v>
      </c>
      <c r="G1646" s="17">
        <f>IF(E1646&lt;=Goals!$C$5,Goals!$H$5*Cashflows!$C1646,0)</f>
        <v>0</v>
      </c>
    </row>
    <row r="1647" spans="1:7" x14ac:dyDescent="0.35">
      <c r="A1647" s="1">
        <f t="shared" si="77"/>
        <v>43163</v>
      </c>
      <c r="B1647" s="1">
        <f t="shared" si="75"/>
        <v>39513</v>
      </c>
      <c r="C1647">
        <f t="shared" si="76"/>
        <v>0</v>
      </c>
      <c r="D1647" s="17">
        <f>IF(A1647&lt;=Goals!$C$2,Goals!$H$2*Cashflows!$C1647,0)</f>
        <v>0</v>
      </c>
      <c r="E1647" s="17">
        <f>IF(C1647&lt;=Goals!$C$3,Goals!$H$3*Cashflows!$C1647,0)</f>
        <v>0</v>
      </c>
      <c r="F1647" s="17">
        <f>IF(D1647&lt;=Goals!$C$4,Goals!$H$4*Cashflows!$C1647,0)</f>
        <v>0</v>
      </c>
      <c r="G1647" s="17">
        <f>IF(E1647&lt;=Goals!$C$5,Goals!$H$5*Cashflows!$C1647,0)</f>
        <v>0</v>
      </c>
    </row>
    <row r="1648" spans="1:7" x14ac:dyDescent="0.35">
      <c r="A1648" s="1">
        <f t="shared" si="77"/>
        <v>43164</v>
      </c>
      <c r="B1648" s="1">
        <f t="shared" si="75"/>
        <v>39514</v>
      </c>
      <c r="C1648">
        <f t="shared" si="76"/>
        <v>0</v>
      </c>
      <c r="D1648" s="17">
        <f>IF(A1648&lt;=Goals!$C$2,Goals!$H$2*Cashflows!$C1648,0)</f>
        <v>0</v>
      </c>
      <c r="E1648" s="17">
        <f>IF(C1648&lt;=Goals!$C$3,Goals!$H$3*Cashflows!$C1648,0)</f>
        <v>0</v>
      </c>
      <c r="F1648" s="17">
        <f>IF(D1648&lt;=Goals!$C$4,Goals!$H$4*Cashflows!$C1648,0)</f>
        <v>0</v>
      </c>
      <c r="G1648" s="17">
        <f>IF(E1648&lt;=Goals!$C$5,Goals!$H$5*Cashflows!$C1648,0)</f>
        <v>0</v>
      </c>
    </row>
    <row r="1649" spans="1:7" x14ac:dyDescent="0.35">
      <c r="A1649" s="1">
        <f t="shared" si="77"/>
        <v>43165</v>
      </c>
      <c r="B1649" s="1">
        <f t="shared" si="75"/>
        <v>39515</v>
      </c>
      <c r="C1649">
        <f t="shared" si="76"/>
        <v>0</v>
      </c>
      <c r="D1649" s="17">
        <f>IF(A1649&lt;=Goals!$C$2,Goals!$H$2*Cashflows!$C1649,0)</f>
        <v>0</v>
      </c>
      <c r="E1649" s="17">
        <f>IF(C1649&lt;=Goals!$C$3,Goals!$H$3*Cashflows!$C1649,0)</f>
        <v>0</v>
      </c>
      <c r="F1649" s="17">
        <f>IF(D1649&lt;=Goals!$C$4,Goals!$H$4*Cashflows!$C1649,0)</f>
        <v>0</v>
      </c>
      <c r="G1649" s="17">
        <f>IF(E1649&lt;=Goals!$C$5,Goals!$H$5*Cashflows!$C1649,0)</f>
        <v>0</v>
      </c>
    </row>
    <row r="1650" spans="1:7" x14ac:dyDescent="0.35">
      <c r="A1650" s="1">
        <f t="shared" si="77"/>
        <v>43166</v>
      </c>
      <c r="B1650" s="1">
        <f t="shared" si="75"/>
        <v>39516</v>
      </c>
      <c r="C1650">
        <f t="shared" si="76"/>
        <v>0</v>
      </c>
      <c r="D1650" s="17">
        <f>IF(A1650&lt;=Goals!$C$2,Goals!$H$2*Cashflows!$C1650,0)</f>
        <v>0</v>
      </c>
      <c r="E1650" s="17">
        <f>IF(C1650&lt;=Goals!$C$3,Goals!$H$3*Cashflows!$C1650,0)</f>
        <v>0</v>
      </c>
      <c r="F1650" s="17">
        <f>IF(D1650&lt;=Goals!$C$4,Goals!$H$4*Cashflows!$C1650,0)</f>
        <v>0</v>
      </c>
      <c r="G1650" s="17">
        <f>IF(E1650&lt;=Goals!$C$5,Goals!$H$5*Cashflows!$C1650,0)</f>
        <v>0</v>
      </c>
    </row>
    <row r="1651" spans="1:7" x14ac:dyDescent="0.35">
      <c r="A1651" s="1">
        <f t="shared" si="77"/>
        <v>43167</v>
      </c>
      <c r="B1651" s="1">
        <f t="shared" si="75"/>
        <v>39517</v>
      </c>
      <c r="C1651">
        <f t="shared" si="76"/>
        <v>0</v>
      </c>
      <c r="D1651" s="17">
        <f>IF(A1651&lt;=Goals!$C$2,Goals!$H$2*Cashflows!$C1651,0)</f>
        <v>0</v>
      </c>
      <c r="E1651" s="17">
        <f>IF(C1651&lt;=Goals!$C$3,Goals!$H$3*Cashflows!$C1651,0)</f>
        <v>0</v>
      </c>
      <c r="F1651" s="17">
        <f>IF(D1651&lt;=Goals!$C$4,Goals!$H$4*Cashflows!$C1651,0)</f>
        <v>0</v>
      </c>
      <c r="G1651" s="17">
        <f>IF(E1651&lt;=Goals!$C$5,Goals!$H$5*Cashflows!$C1651,0)</f>
        <v>0</v>
      </c>
    </row>
    <row r="1652" spans="1:7" x14ac:dyDescent="0.35">
      <c r="A1652" s="1">
        <f t="shared" si="77"/>
        <v>43168</v>
      </c>
      <c r="B1652" s="1">
        <f t="shared" si="75"/>
        <v>39518</v>
      </c>
      <c r="C1652">
        <f t="shared" si="76"/>
        <v>0</v>
      </c>
      <c r="D1652" s="17">
        <f>IF(A1652&lt;=Goals!$C$2,Goals!$H$2*Cashflows!$C1652,0)</f>
        <v>0</v>
      </c>
      <c r="E1652" s="17">
        <f>IF(C1652&lt;=Goals!$C$3,Goals!$H$3*Cashflows!$C1652,0)</f>
        <v>0</v>
      </c>
      <c r="F1652" s="17">
        <f>IF(D1652&lt;=Goals!$C$4,Goals!$H$4*Cashflows!$C1652,0)</f>
        <v>0</v>
      </c>
      <c r="G1652" s="17">
        <f>IF(E1652&lt;=Goals!$C$5,Goals!$H$5*Cashflows!$C1652,0)</f>
        <v>0</v>
      </c>
    </row>
    <row r="1653" spans="1:7" x14ac:dyDescent="0.35">
      <c r="A1653" s="1">
        <f t="shared" si="77"/>
        <v>43169</v>
      </c>
      <c r="B1653" s="1">
        <f t="shared" si="75"/>
        <v>39519</v>
      </c>
      <c r="C1653">
        <f t="shared" si="76"/>
        <v>0</v>
      </c>
      <c r="D1653" s="17">
        <f>IF(A1653&lt;=Goals!$C$2,Goals!$H$2*Cashflows!$C1653,0)</f>
        <v>0</v>
      </c>
      <c r="E1653" s="17">
        <f>IF(C1653&lt;=Goals!$C$3,Goals!$H$3*Cashflows!$C1653,0)</f>
        <v>0</v>
      </c>
      <c r="F1653" s="17">
        <f>IF(D1653&lt;=Goals!$C$4,Goals!$H$4*Cashflows!$C1653,0)</f>
        <v>0</v>
      </c>
      <c r="G1653" s="17">
        <f>IF(E1653&lt;=Goals!$C$5,Goals!$H$5*Cashflows!$C1653,0)</f>
        <v>0</v>
      </c>
    </row>
    <row r="1654" spans="1:7" x14ac:dyDescent="0.35">
      <c r="A1654" s="1">
        <f t="shared" si="77"/>
        <v>43170</v>
      </c>
      <c r="B1654" s="1">
        <f t="shared" si="75"/>
        <v>39520</v>
      </c>
      <c r="C1654">
        <f t="shared" si="76"/>
        <v>0</v>
      </c>
      <c r="D1654" s="17">
        <f>IF(A1654&lt;=Goals!$C$2,Goals!$H$2*Cashflows!$C1654,0)</f>
        <v>0</v>
      </c>
      <c r="E1654" s="17">
        <f>IF(C1654&lt;=Goals!$C$3,Goals!$H$3*Cashflows!$C1654,0)</f>
        <v>0</v>
      </c>
      <c r="F1654" s="17">
        <f>IF(D1654&lt;=Goals!$C$4,Goals!$H$4*Cashflows!$C1654,0)</f>
        <v>0</v>
      </c>
      <c r="G1654" s="17">
        <f>IF(E1654&lt;=Goals!$C$5,Goals!$H$5*Cashflows!$C1654,0)</f>
        <v>0</v>
      </c>
    </row>
    <row r="1655" spans="1:7" x14ac:dyDescent="0.35">
      <c r="A1655" s="1">
        <f t="shared" si="77"/>
        <v>43171</v>
      </c>
      <c r="B1655" s="1">
        <f t="shared" si="75"/>
        <v>39521</v>
      </c>
      <c r="C1655">
        <f t="shared" si="76"/>
        <v>0</v>
      </c>
      <c r="D1655" s="17">
        <f>IF(A1655&lt;=Goals!$C$2,Goals!$H$2*Cashflows!$C1655,0)</f>
        <v>0</v>
      </c>
      <c r="E1655" s="17">
        <f>IF(C1655&lt;=Goals!$C$3,Goals!$H$3*Cashflows!$C1655,0)</f>
        <v>0</v>
      </c>
      <c r="F1655" s="17">
        <f>IF(D1655&lt;=Goals!$C$4,Goals!$H$4*Cashflows!$C1655,0)</f>
        <v>0</v>
      </c>
      <c r="G1655" s="17">
        <f>IF(E1655&lt;=Goals!$C$5,Goals!$H$5*Cashflows!$C1655,0)</f>
        <v>0</v>
      </c>
    </row>
    <row r="1656" spans="1:7" x14ac:dyDescent="0.35">
      <c r="A1656" s="1">
        <f t="shared" si="77"/>
        <v>43172</v>
      </c>
      <c r="B1656" s="1">
        <f t="shared" si="75"/>
        <v>39522</v>
      </c>
      <c r="C1656">
        <f t="shared" si="76"/>
        <v>0</v>
      </c>
      <c r="D1656" s="17">
        <f>IF(A1656&lt;=Goals!$C$2,Goals!$H$2*Cashflows!$C1656,0)</f>
        <v>0</v>
      </c>
      <c r="E1656" s="17">
        <f>IF(C1656&lt;=Goals!$C$3,Goals!$H$3*Cashflows!$C1656,0)</f>
        <v>0</v>
      </c>
      <c r="F1656" s="17">
        <f>IF(D1656&lt;=Goals!$C$4,Goals!$H$4*Cashflows!$C1656,0)</f>
        <v>0</v>
      </c>
      <c r="G1656" s="17">
        <f>IF(E1656&lt;=Goals!$C$5,Goals!$H$5*Cashflows!$C1656,0)</f>
        <v>0</v>
      </c>
    </row>
    <row r="1657" spans="1:7" x14ac:dyDescent="0.35">
      <c r="A1657" s="1">
        <f t="shared" si="77"/>
        <v>43173</v>
      </c>
      <c r="B1657" s="1">
        <f t="shared" si="75"/>
        <v>39523</v>
      </c>
      <c r="C1657">
        <f t="shared" si="76"/>
        <v>0</v>
      </c>
      <c r="D1657" s="17">
        <f>IF(A1657&lt;=Goals!$C$2,Goals!$H$2*Cashflows!$C1657,0)</f>
        <v>0</v>
      </c>
      <c r="E1657" s="17">
        <f>IF(C1657&lt;=Goals!$C$3,Goals!$H$3*Cashflows!$C1657,0)</f>
        <v>0</v>
      </c>
      <c r="F1657" s="17">
        <f>IF(D1657&lt;=Goals!$C$4,Goals!$H$4*Cashflows!$C1657,0)</f>
        <v>0</v>
      </c>
      <c r="G1657" s="17">
        <f>IF(E1657&lt;=Goals!$C$5,Goals!$H$5*Cashflows!$C1657,0)</f>
        <v>0</v>
      </c>
    </row>
    <row r="1658" spans="1:7" x14ac:dyDescent="0.35">
      <c r="A1658" s="1">
        <f t="shared" si="77"/>
        <v>43174</v>
      </c>
      <c r="B1658" s="1">
        <f t="shared" si="75"/>
        <v>39524</v>
      </c>
      <c r="C1658">
        <f t="shared" si="76"/>
        <v>0</v>
      </c>
      <c r="D1658" s="17">
        <f>IF(A1658&lt;=Goals!$C$2,Goals!$H$2*Cashflows!$C1658,0)</f>
        <v>0</v>
      </c>
      <c r="E1658" s="17">
        <f>IF(C1658&lt;=Goals!$C$3,Goals!$H$3*Cashflows!$C1658,0)</f>
        <v>0</v>
      </c>
      <c r="F1658" s="17">
        <f>IF(D1658&lt;=Goals!$C$4,Goals!$H$4*Cashflows!$C1658,0)</f>
        <v>0</v>
      </c>
      <c r="G1658" s="17">
        <f>IF(E1658&lt;=Goals!$C$5,Goals!$H$5*Cashflows!$C1658,0)</f>
        <v>0</v>
      </c>
    </row>
    <row r="1659" spans="1:7" x14ac:dyDescent="0.35">
      <c r="A1659" s="1">
        <f t="shared" si="77"/>
        <v>43175</v>
      </c>
      <c r="B1659" s="1">
        <f t="shared" si="75"/>
        <v>39525</v>
      </c>
      <c r="C1659">
        <f t="shared" si="76"/>
        <v>0</v>
      </c>
      <c r="D1659" s="17">
        <f>IF(A1659&lt;=Goals!$C$2,Goals!$H$2*Cashflows!$C1659,0)</f>
        <v>0</v>
      </c>
      <c r="E1659" s="17">
        <f>IF(C1659&lt;=Goals!$C$3,Goals!$H$3*Cashflows!$C1659,0)</f>
        <v>0</v>
      </c>
      <c r="F1659" s="17">
        <f>IF(D1659&lt;=Goals!$C$4,Goals!$H$4*Cashflows!$C1659,0)</f>
        <v>0</v>
      </c>
      <c r="G1659" s="17">
        <f>IF(E1659&lt;=Goals!$C$5,Goals!$H$5*Cashflows!$C1659,0)</f>
        <v>0</v>
      </c>
    </row>
    <row r="1660" spans="1:7" x14ac:dyDescent="0.35">
      <c r="A1660" s="1">
        <f t="shared" si="77"/>
        <v>43176</v>
      </c>
      <c r="B1660" s="1">
        <f t="shared" si="75"/>
        <v>39526</v>
      </c>
      <c r="C1660">
        <f t="shared" si="76"/>
        <v>0</v>
      </c>
      <c r="D1660" s="17">
        <f>IF(A1660&lt;=Goals!$C$2,Goals!$H$2*Cashflows!$C1660,0)</f>
        <v>0</v>
      </c>
      <c r="E1660" s="17">
        <f>IF(C1660&lt;=Goals!$C$3,Goals!$H$3*Cashflows!$C1660,0)</f>
        <v>0</v>
      </c>
      <c r="F1660" s="17">
        <f>IF(D1660&lt;=Goals!$C$4,Goals!$H$4*Cashflows!$C1660,0)</f>
        <v>0</v>
      </c>
      <c r="G1660" s="17">
        <f>IF(E1660&lt;=Goals!$C$5,Goals!$H$5*Cashflows!$C1660,0)</f>
        <v>0</v>
      </c>
    </row>
    <row r="1661" spans="1:7" x14ac:dyDescent="0.35">
      <c r="A1661" s="1">
        <f t="shared" si="77"/>
        <v>43177</v>
      </c>
      <c r="B1661" s="1">
        <f t="shared" si="75"/>
        <v>39527</v>
      </c>
      <c r="C1661">
        <f t="shared" si="76"/>
        <v>0</v>
      </c>
      <c r="D1661" s="17">
        <f>IF(A1661&lt;=Goals!$C$2,Goals!$H$2*Cashflows!$C1661,0)</f>
        <v>0</v>
      </c>
      <c r="E1661" s="17">
        <f>IF(C1661&lt;=Goals!$C$3,Goals!$H$3*Cashflows!$C1661,0)</f>
        <v>0</v>
      </c>
      <c r="F1661" s="17">
        <f>IF(D1661&lt;=Goals!$C$4,Goals!$H$4*Cashflows!$C1661,0)</f>
        <v>0</v>
      </c>
      <c r="G1661" s="17">
        <f>IF(E1661&lt;=Goals!$C$5,Goals!$H$5*Cashflows!$C1661,0)</f>
        <v>0</v>
      </c>
    </row>
    <row r="1662" spans="1:7" x14ac:dyDescent="0.35">
      <c r="A1662" s="1">
        <f t="shared" si="77"/>
        <v>43178</v>
      </c>
      <c r="B1662" s="1">
        <f t="shared" si="75"/>
        <v>39528</v>
      </c>
      <c r="C1662">
        <f t="shared" si="76"/>
        <v>0</v>
      </c>
      <c r="D1662" s="17">
        <f>IF(A1662&lt;=Goals!$C$2,Goals!$H$2*Cashflows!$C1662,0)</f>
        <v>0</v>
      </c>
      <c r="E1662" s="17">
        <f>IF(C1662&lt;=Goals!$C$3,Goals!$H$3*Cashflows!$C1662,0)</f>
        <v>0</v>
      </c>
      <c r="F1662" s="17">
        <f>IF(D1662&lt;=Goals!$C$4,Goals!$H$4*Cashflows!$C1662,0)</f>
        <v>0</v>
      </c>
      <c r="G1662" s="17">
        <f>IF(E1662&lt;=Goals!$C$5,Goals!$H$5*Cashflows!$C1662,0)</f>
        <v>0</v>
      </c>
    </row>
    <row r="1663" spans="1:7" x14ac:dyDescent="0.35">
      <c r="A1663" s="1">
        <f t="shared" si="77"/>
        <v>43179</v>
      </c>
      <c r="B1663" s="1">
        <f t="shared" si="75"/>
        <v>39529</v>
      </c>
      <c r="C1663">
        <f t="shared" si="76"/>
        <v>0</v>
      </c>
      <c r="D1663" s="17">
        <f>IF(A1663&lt;=Goals!$C$2,Goals!$H$2*Cashflows!$C1663,0)</f>
        <v>0</v>
      </c>
      <c r="E1663" s="17">
        <f>IF(C1663&lt;=Goals!$C$3,Goals!$H$3*Cashflows!$C1663,0)</f>
        <v>0</v>
      </c>
      <c r="F1663" s="17">
        <f>IF(D1663&lt;=Goals!$C$4,Goals!$H$4*Cashflows!$C1663,0)</f>
        <v>0</v>
      </c>
      <c r="G1663" s="17">
        <f>IF(E1663&lt;=Goals!$C$5,Goals!$H$5*Cashflows!$C1663,0)</f>
        <v>0</v>
      </c>
    </row>
    <row r="1664" spans="1:7" x14ac:dyDescent="0.35">
      <c r="A1664" s="1">
        <f t="shared" si="77"/>
        <v>43180</v>
      </c>
      <c r="B1664" s="1">
        <f t="shared" si="75"/>
        <v>39530</v>
      </c>
      <c r="C1664">
        <f t="shared" si="76"/>
        <v>0</v>
      </c>
      <c r="D1664" s="17">
        <f>IF(A1664&lt;=Goals!$C$2,Goals!$H$2*Cashflows!$C1664,0)</f>
        <v>0</v>
      </c>
      <c r="E1664" s="17">
        <f>IF(C1664&lt;=Goals!$C$3,Goals!$H$3*Cashflows!$C1664,0)</f>
        <v>0</v>
      </c>
      <c r="F1664" s="17">
        <f>IF(D1664&lt;=Goals!$C$4,Goals!$H$4*Cashflows!$C1664,0)</f>
        <v>0</v>
      </c>
      <c r="G1664" s="17">
        <f>IF(E1664&lt;=Goals!$C$5,Goals!$H$5*Cashflows!$C1664,0)</f>
        <v>0</v>
      </c>
    </row>
    <row r="1665" spans="1:7" x14ac:dyDescent="0.35">
      <c r="A1665" s="1">
        <f t="shared" si="77"/>
        <v>43181</v>
      </c>
      <c r="B1665" s="1">
        <f t="shared" si="75"/>
        <v>39531</v>
      </c>
      <c r="C1665">
        <f t="shared" si="76"/>
        <v>0</v>
      </c>
      <c r="D1665" s="17">
        <f>IF(A1665&lt;=Goals!$C$2,Goals!$H$2*Cashflows!$C1665,0)</f>
        <v>0</v>
      </c>
      <c r="E1665" s="17">
        <f>IF(C1665&lt;=Goals!$C$3,Goals!$H$3*Cashflows!$C1665,0)</f>
        <v>0</v>
      </c>
      <c r="F1665" s="17">
        <f>IF(D1665&lt;=Goals!$C$4,Goals!$H$4*Cashflows!$C1665,0)</f>
        <v>0</v>
      </c>
      <c r="G1665" s="17">
        <f>IF(E1665&lt;=Goals!$C$5,Goals!$H$5*Cashflows!$C1665,0)</f>
        <v>0</v>
      </c>
    </row>
    <row r="1666" spans="1:7" x14ac:dyDescent="0.35">
      <c r="A1666" s="1">
        <f t="shared" si="77"/>
        <v>43182</v>
      </c>
      <c r="B1666" s="1">
        <f t="shared" ref="B1666:B1729" si="78">A1666-(lookback_years*365)</f>
        <v>39532</v>
      </c>
      <c r="C1666">
        <f t="shared" si="76"/>
        <v>0</v>
      </c>
      <c r="D1666" s="17">
        <f>IF(A1666&lt;=Goals!$C$2,Goals!$H$2*Cashflows!$C1666,0)</f>
        <v>0</v>
      </c>
      <c r="E1666" s="17">
        <f>IF(C1666&lt;=Goals!$C$3,Goals!$H$3*Cashflows!$C1666,0)</f>
        <v>0</v>
      </c>
      <c r="F1666" s="17">
        <f>IF(D1666&lt;=Goals!$C$4,Goals!$H$4*Cashflows!$C1666,0)</f>
        <v>0</v>
      </c>
      <c r="G1666" s="17">
        <f>IF(E1666&lt;=Goals!$C$5,Goals!$H$5*Cashflows!$C1666,0)</f>
        <v>0</v>
      </c>
    </row>
    <row r="1667" spans="1:7" x14ac:dyDescent="0.35">
      <c r="A1667" s="1">
        <f t="shared" si="77"/>
        <v>43183</v>
      </c>
      <c r="B1667" s="1">
        <f t="shared" si="78"/>
        <v>39533</v>
      </c>
      <c r="C1667">
        <f t="shared" ref="C1667:C1730" si="79">IF(DAY(A1667)=1,1,0)</f>
        <v>0</v>
      </c>
      <c r="D1667" s="17">
        <f>IF(A1667&lt;=Goals!$C$2,Goals!$H$2*Cashflows!$C1667,0)</f>
        <v>0</v>
      </c>
      <c r="E1667" s="17">
        <f>IF(C1667&lt;=Goals!$C$3,Goals!$H$3*Cashflows!$C1667,0)</f>
        <v>0</v>
      </c>
      <c r="F1667" s="17">
        <f>IF(D1667&lt;=Goals!$C$4,Goals!$H$4*Cashflows!$C1667,0)</f>
        <v>0</v>
      </c>
      <c r="G1667" s="17">
        <f>IF(E1667&lt;=Goals!$C$5,Goals!$H$5*Cashflows!$C1667,0)</f>
        <v>0</v>
      </c>
    </row>
    <row r="1668" spans="1:7" x14ac:dyDescent="0.35">
      <c r="A1668" s="1">
        <f t="shared" ref="A1668:A1731" si="80">A1667+1</f>
        <v>43184</v>
      </c>
      <c r="B1668" s="1">
        <f t="shared" si="78"/>
        <v>39534</v>
      </c>
      <c r="C1668">
        <f t="shared" si="79"/>
        <v>0</v>
      </c>
      <c r="D1668" s="17">
        <f>IF(A1668&lt;=Goals!$C$2,Goals!$H$2*Cashflows!$C1668,0)</f>
        <v>0</v>
      </c>
      <c r="E1668" s="17">
        <f>IF(C1668&lt;=Goals!$C$3,Goals!$H$3*Cashflows!$C1668,0)</f>
        <v>0</v>
      </c>
      <c r="F1668" s="17">
        <f>IF(D1668&lt;=Goals!$C$4,Goals!$H$4*Cashflows!$C1668,0)</f>
        <v>0</v>
      </c>
      <c r="G1668" s="17">
        <f>IF(E1668&lt;=Goals!$C$5,Goals!$H$5*Cashflows!$C1668,0)</f>
        <v>0</v>
      </c>
    </row>
    <row r="1669" spans="1:7" x14ac:dyDescent="0.35">
      <c r="A1669" s="1">
        <f t="shared" si="80"/>
        <v>43185</v>
      </c>
      <c r="B1669" s="1">
        <f t="shared" si="78"/>
        <v>39535</v>
      </c>
      <c r="C1669">
        <f t="shared" si="79"/>
        <v>0</v>
      </c>
      <c r="D1669" s="17">
        <f>IF(A1669&lt;=Goals!$C$2,Goals!$H$2*Cashflows!$C1669,0)</f>
        <v>0</v>
      </c>
      <c r="E1669" s="17">
        <f>IF(C1669&lt;=Goals!$C$3,Goals!$H$3*Cashflows!$C1669,0)</f>
        <v>0</v>
      </c>
      <c r="F1669" s="17">
        <f>IF(D1669&lt;=Goals!$C$4,Goals!$H$4*Cashflows!$C1669,0)</f>
        <v>0</v>
      </c>
      <c r="G1669" s="17">
        <f>IF(E1669&lt;=Goals!$C$5,Goals!$H$5*Cashflows!$C1669,0)</f>
        <v>0</v>
      </c>
    </row>
    <row r="1670" spans="1:7" x14ac:dyDescent="0.35">
      <c r="A1670" s="1">
        <f t="shared" si="80"/>
        <v>43186</v>
      </c>
      <c r="B1670" s="1">
        <f t="shared" si="78"/>
        <v>39536</v>
      </c>
      <c r="C1670">
        <f t="shared" si="79"/>
        <v>0</v>
      </c>
      <c r="D1670" s="17">
        <f>IF(A1670&lt;=Goals!$C$2,Goals!$H$2*Cashflows!$C1670,0)</f>
        <v>0</v>
      </c>
      <c r="E1670" s="17">
        <f>IF(C1670&lt;=Goals!$C$3,Goals!$H$3*Cashflows!$C1670,0)</f>
        <v>0</v>
      </c>
      <c r="F1670" s="17">
        <f>IF(D1670&lt;=Goals!$C$4,Goals!$H$4*Cashflows!$C1670,0)</f>
        <v>0</v>
      </c>
      <c r="G1670" s="17">
        <f>IF(E1670&lt;=Goals!$C$5,Goals!$H$5*Cashflows!$C1670,0)</f>
        <v>0</v>
      </c>
    </row>
    <row r="1671" spans="1:7" x14ac:dyDescent="0.35">
      <c r="A1671" s="1">
        <f t="shared" si="80"/>
        <v>43187</v>
      </c>
      <c r="B1671" s="1">
        <f t="shared" si="78"/>
        <v>39537</v>
      </c>
      <c r="C1671">
        <f t="shared" si="79"/>
        <v>0</v>
      </c>
      <c r="D1671" s="17">
        <f>IF(A1671&lt;=Goals!$C$2,Goals!$H$2*Cashflows!$C1671,0)</f>
        <v>0</v>
      </c>
      <c r="E1671" s="17">
        <f>IF(C1671&lt;=Goals!$C$3,Goals!$H$3*Cashflows!$C1671,0)</f>
        <v>0</v>
      </c>
      <c r="F1671" s="17">
        <f>IF(D1671&lt;=Goals!$C$4,Goals!$H$4*Cashflows!$C1671,0)</f>
        <v>0</v>
      </c>
      <c r="G1671" s="17">
        <f>IF(E1671&lt;=Goals!$C$5,Goals!$H$5*Cashflows!$C1671,0)</f>
        <v>0</v>
      </c>
    </row>
    <row r="1672" spans="1:7" x14ac:dyDescent="0.35">
      <c r="A1672" s="1">
        <f t="shared" si="80"/>
        <v>43188</v>
      </c>
      <c r="B1672" s="1">
        <f t="shared" si="78"/>
        <v>39538</v>
      </c>
      <c r="C1672">
        <f t="shared" si="79"/>
        <v>0</v>
      </c>
      <c r="D1672" s="17">
        <f>IF(A1672&lt;=Goals!$C$2,Goals!$H$2*Cashflows!$C1672,0)</f>
        <v>0</v>
      </c>
      <c r="E1672" s="17">
        <f>IF(C1672&lt;=Goals!$C$3,Goals!$H$3*Cashflows!$C1672,0)</f>
        <v>0</v>
      </c>
      <c r="F1672" s="17">
        <f>IF(D1672&lt;=Goals!$C$4,Goals!$H$4*Cashflows!$C1672,0)</f>
        <v>0</v>
      </c>
      <c r="G1672" s="17">
        <f>IF(E1672&lt;=Goals!$C$5,Goals!$H$5*Cashflows!$C1672,0)</f>
        <v>0</v>
      </c>
    </row>
    <row r="1673" spans="1:7" x14ac:dyDescent="0.35">
      <c r="A1673" s="1">
        <f t="shared" si="80"/>
        <v>43189</v>
      </c>
      <c r="B1673" s="1">
        <f t="shared" si="78"/>
        <v>39539</v>
      </c>
      <c r="C1673">
        <f t="shared" si="79"/>
        <v>0</v>
      </c>
      <c r="D1673" s="17">
        <f>IF(A1673&lt;=Goals!$C$2,Goals!$H$2*Cashflows!$C1673,0)</f>
        <v>0</v>
      </c>
      <c r="E1673" s="17">
        <f>IF(C1673&lt;=Goals!$C$3,Goals!$H$3*Cashflows!$C1673,0)</f>
        <v>0</v>
      </c>
      <c r="F1673" s="17">
        <f>IF(D1673&lt;=Goals!$C$4,Goals!$H$4*Cashflows!$C1673,0)</f>
        <v>0</v>
      </c>
      <c r="G1673" s="17">
        <f>IF(E1673&lt;=Goals!$C$5,Goals!$H$5*Cashflows!$C1673,0)</f>
        <v>0</v>
      </c>
    </row>
    <row r="1674" spans="1:7" x14ac:dyDescent="0.35">
      <c r="A1674" s="1">
        <f t="shared" si="80"/>
        <v>43190</v>
      </c>
      <c r="B1674" s="1">
        <f t="shared" si="78"/>
        <v>39540</v>
      </c>
      <c r="C1674">
        <f t="shared" si="79"/>
        <v>0</v>
      </c>
      <c r="D1674" s="17">
        <f>IF(A1674&lt;=Goals!$C$2,Goals!$H$2*Cashflows!$C1674,0)</f>
        <v>0</v>
      </c>
      <c r="E1674" s="17">
        <f>IF(C1674&lt;=Goals!$C$3,Goals!$H$3*Cashflows!$C1674,0)</f>
        <v>0</v>
      </c>
      <c r="F1674" s="17">
        <f>IF(D1674&lt;=Goals!$C$4,Goals!$H$4*Cashflows!$C1674,0)</f>
        <v>0</v>
      </c>
      <c r="G1674" s="17">
        <f>IF(E1674&lt;=Goals!$C$5,Goals!$H$5*Cashflows!$C1674,0)</f>
        <v>0</v>
      </c>
    </row>
    <row r="1675" spans="1:7" x14ac:dyDescent="0.35">
      <c r="A1675" s="1">
        <f t="shared" si="80"/>
        <v>43191</v>
      </c>
      <c r="B1675" s="1">
        <f t="shared" si="78"/>
        <v>39541</v>
      </c>
      <c r="C1675">
        <f t="shared" si="79"/>
        <v>1</v>
      </c>
      <c r="D1675" s="17">
        <f>IF(A1675&lt;=Goals!$C$2,Goals!$H$2*Cashflows!$C1675,0)</f>
        <v>0</v>
      </c>
      <c r="E1675" s="17">
        <f>IF(C1675&lt;=Goals!$C$3,Goals!$H$3*Cashflows!$C1675,0)</f>
        <v>22007.023580692319</v>
      </c>
      <c r="F1675" s="17">
        <f>IF(D1675&lt;=Goals!$C$4,Goals!$H$4*Cashflows!$C1675,0)</f>
        <v>25744.727835775411</v>
      </c>
      <c r="G1675" s="17">
        <f>IF(E1675&lt;=Goals!$C$5,Goals!$H$5*Cashflows!$C1675,0)</f>
        <v>3109.7089690514217</v>
      </c>
    </row>
    <row r="1676" spans="1:7" x14ac:dyDescent="0.35">
      <c r="A1676" s="1">
        <f t="shared" si="80"/>
        <v>43192</v>
      </c>
      <c r="B1676" s="1">
        <f t="shared" si="78"/>
        <v>39542</v>
      </c>
      <c r="C1676">
        <f t="shared" si="79"/>
        <v>0</v>
      </c>
      <c r="D1676" s="17">
        <f>IF(A1676&lt;=Goals!$C$2,Goals!$H$2*Cashflows!$C1676,0)</f>
        <v>0</v>
      </c>
      <c r="E1676" s="17">
        <f>IF(C1676&lt;=Goals!$C$3,Goals!$H$3*Cashflows!$C1676,0)</f>
        <v>0</v>
      </c>
      <c r="F1676" s="17">
        <f>IF(D1676&lt;=Goals!$C$4,Goals!$H$4*Cashflows!$C1676,0)</f>
        <v>0</v>
      </c>
      <c r="G1676" s="17">
        <f>IF(E1676&lt;=Goals!$C$5,Goals!$H$5*Cashflows!$C1676,0)</f>
        <v>0</v>
      </c>
    </row>
    <row r="1677" spans="1:7" x14ac:dyDescent="0.35">
      <c r="A1677" s="1">
        <f t="shared" si="80"/>
        <v>43193</v>
      </c>
      <c r="B1677" s="1">
        <f t="shared" si="78"/>
        <v>39543</v>
      </c>
      <c r="C1677">
        <f t="shared" si="79"/>
        <v>0</v>
      </c>
      <c r="D1677" s="17">
        <f>IF(A1677&lt;=Goals!$C$2,Goals!$H$2*Cashflows!$C1677,0)</f>
        <v>0</v>
      </c>
      <c r="E1677" s="17">
        <f>IF(C1677&lt;=Goals!$C$3,Goals!$H$3*Cashflows!$C1677,0)</f>
        <v>0</v>
      </c>
      <c r="F1677" s="17">
        <f>IF(D1677&lt;=Goals!$C$4,Goals!$H$4*Cashflows!$C1677,0)</f>
        <v>0</v>
      </c>
      <c r="G1677" s="17">
        <f>IF(E1677&lt;=Goals!$C$5,Goals!$H$5*Cashflows!$C1677,0)</f>
        <v>0</v>
      </c>
    </row>
    <row r="1678" spans="1:7" x14ac:dyDescent="0.35">
      <c r="A1678" s="1">
        <f t="shared" si="80"/>
        <v>43194</v>
      </c>
      <c r="B1678" s="1">
        <f t="shared" si="78"/>
        <v>39544</v>
      </c>
      <c r="C1678">
        <f t="shared" si="79"/>
        <v>0</v>
      </c>
      <c r="D1678" s="17">
        <f>IF(A1678&lt;=Goals!$C$2,Goals!$H$2*Cashflows!$C1678,0)</f>
        <v>0</v>
      </c>
      <c r="E1678" s="17">
        <f>IF(C1678&lt;=Goals!$C$3,Goals!$H$3*Cashflows!$C1678,0)</f>
        <v>0</v>
      </c>
      <c r="F1678" s="17">
        <f>IF(D1678&lt;=Goals!$C$4,Goals!$H$4*Cashflows!$C1678,0)</f>
        <v>0</v>
      </c>
      <c r="G1678" s="17">
        <f>IF(E1678&lt;=Goals!$C$5,Goals!$H$5*Cashflows!$C1678,0)</f>
        <v>0</v>
      </c>
    </row>
    <row r="1679" spans="1:7" x14ac:dyDescent="0.35">
      <c r="A1679" s="1">
        <f t="shared" si="80"/>
        <v>43195</v>
      </c>
      <c r="B1679" s="1">
        <f t="shared" si="78"/>
        <v>39545</v>
      </c>
      <c r="C1679">
        <f t="shared" si="79"/>
        <v>0</v>
      </c>
      <c r="D1679" s="17">
        <f>IF(A1679&lt;=Goals!$C$2,Goals!$H$2*Cashflows!$C1679,0)</f>
        <v>0</v>
      </c>
      <c r="E1679" s="17">
        <f>IF(C1679&lt;=Goals!$C$3,Goals!$H$3*Cashflows!$C1679,0)</f>
        <v>0</v>
      </c>
      <c r="F1679" s="17">
        <f>IF(D1679&lt;=Goals!$C$4,Goals!$H$4*Cashflows!$C1679,0)</f>
        <v>0</v>
      </c>
      <c r="G1679" s="17">
        <f>IF(E1679&lt;=Goals!$C$5,Goals!$H$5*Cashflows!$C1679,0)</f>
        <v>0</v>
      </c>
    </row>
    <row r="1680" spans="1:7" x14ac:dyDescent="0.35">
      <c r="A1680" s="1">
        <f t="shared" si="80"/>
        <v>43196</v>
      </c>
      <c r="B1680" s="1">
        <f t="shared" si="78"/>
        <v>39546</v>
      </c>
      <c r="C1680">
        <f t="shared" si="79"/>
        <v>0</v>
      </c>
      <c r="D1680" s="17">
        <f>IF(A1680&lt;=Goals!$C$2,Goals!$H$2*Cashflows!$C1680,0)</f>
        <v>0</v>
      </c>
      <c r="E1680" s="17">
        <f>IF(C1680&lt;=Goals!$C$3,Goals!$H$3*Cashflows!$C1680,0)</f>
        <v>0</v>
      </c>
      <c r="F1680" s="17">
        <f>IF(D1680&lt;=Goals!$C$4,Goals!$H$4*Cashflows!$C1680,0)</f>
        <v>0</v>
      </c>
      <c r="G1680" s="17">
        <f>IF(E1680&lt;=Goals!$C$5,Goals!$H$5*Cashflows!$C1680,0)</f>
        <v>0</v>
      </c>
    </row>
    <row r="1681" spans="1:7" x14ac:dyDescent="0.35">
      <c r="A1681" s="1">
        <f t="shared" si="80"/>
        <v>43197</v>
      </c>
      <c r="B1681" s="1">
        <f t="shared" si="78"/>
        <v>39547</v>
      </c>
      <c r="C1681">
        <f t="shared" si="79"/>
        <v>0</v>
      </c>
      <c r="D1681" s="17">
        <f>IF(A1681&lt;=Goals!$C$2,Goals!$H$2*Cashflows!$C1681,0)</f>
        <v>0</v>
      </c>
      <c r="E1681" s="17">
        <f>IF(C1681&lt;=Goals!$C$3,Goals!$H$3*Cashflows!$C1681,0)</f>
        <v>0</v>
      </c>
      <c r="F1681" s="17">
        <f>IF(D1681&lt;=Goals!$C$4,Goals!$H$4*Cashflows!$C1681,0)</f>
        <v>0</v>
      </c>
      <c r="G1681" s="17">
        <f>IF(E1681&lt;=Goals!$C$5,Goals!$H$5*Cashflows!$C1681,0)</f>
        <v>0</v>
      </c>
    </row>
    <row r="1682" spans="1:7" x14ac:dyDescent="0.35">
      <c r="A1682" s="1">
        <f t="shared" si="80"/>
        <v>43198</v>
      </c>
      <c r="B1682" s="1">
        <f t="shared" si="78"/>
        <v>39548</v>
      </c>
      <c r="C1682">
        <f t="shared" si="79"/>
        <v>0</v>
      </c>
      <c r="D1682" s="17">
        <f>IF(A1682&lt;=Goals!$C$2,Goals!$H$2*Cashflows!$C1682,0)</f>
        <v>0</v>
      </c>
      <c r="E1682" s="17">
        <f>IF(C1682&lt;=Goals!$C$3,Goals!$H$3*Cashflows!$C1682,0)</f>
        <v>0</v>
      </c>
      <c r="F1682" s="17">
        <f>IF(D1682&lt;=Goals!$C$4,Goals!$H$4*Cashflows!$C1682,0)</f>
        <v>0</v>
      </c>
      <c r="G1682" s="17">
        <f>IF(E1682&lt;=Goals!$C$5,Goals!$H$5*Cashflows!$C1682,0)</f>
        <v>0</v>
      </c>
    </row>
    <row r="1683" spans="1:7" x14ac:dyDescent="0.35">
      <c r="A1683" s="1">
        <f t="shared" si="80"/>
        <v>43199</v>
      </c>
      <c r="B1683" s="1">
        <f t="shared" si="78"/>
        <v>39549</v>
      </c>
      <c r="C1683">
        <f t="shared" si="79"/>
        <v>0</v>
      </c>
      <c r="D1683" s="17">
        <f>IF(A1683&lt;=Goals!$C$2,Goals!$H$2*Cashflows!$C1683,0)</f>
        <v>0</v>
      </c>
      <c r="E1683" s="17">
        <f>IF(C1683&lt;=Goals!$C$3,Goals!$H$3*Cashflows!$C1683,0)</f>
        <v>0</v>
      </c>
      <c r="F1683" s="17">
        <f>IF(D1683&lt;=Goals!$C$4,Goals!$H$4*Cashflows!$C1683,0)</f>
        <v>0</v>
      </c>
      <c r="G1683" s="17">
        <f>IF(E1683&lt;=Goals!$C$5,Goals!$H$5*Cashflows!$C1683,0)</f>
        <v>0</v>
      </c>
    </row>
    <row r="1684" spans="1:7" x14ac:dyDescent="0.35">
      <c r="A1684" s="1">
        <f t="shared" si="80"/>
        <v>43200</v>
      </c>
      <c r="B1684" s="1">
        <f t="shared" si="78"/>
        <v>39550</v>
      </c>
      <c r="C1684">
        <f t="shared" si="79"/>
        <v>0</v>
      </c>
      <c r="D1684" s="17">
        <f>IF(A1684&lt;=Goals!$C$2,Goals!$H$2*Cashflows!$C1684,0)</f>
        <v>0</v>
      </c>
      <c r="E1684" s="17">
        <f>IF(C1684&lt;=Goals!$C$3,Goals!$H$3*Cashflows!$C1684,0)</f>
        <v>0</v>
      </c>
      <c r="F1684" s="17">
        <f>IF(D1684&lt;=Goals!$C$4,Goals!$H$4*Cashflows!$C1684,0)</f>
        <v>0</v>
      </c>
      <c r="G1684" s="17">
        <f>IF(E1684&lt;=Goals!$C$5,Goals!$H$5*Cashflows!$C1684,0)</f>
        <v>0</v>
      </c>
    </row>
    <row r="1685" spans="1:7" x14ac:dyDescent="0.35">
      <c r="A1685" s="1">
        <f t="shared" si="80"/>
        <v>43201</v>
      </c>
      <c r="B1685" s="1">
        <f t="shared" si="78"/>
        <v>39551</v>
      </c>
      <c r="C1685">
        <f t="shared" si="79"/>
        <v>0</v>
      </c>
      <c r="D1685" s="17">
        <f>IF(A1685&lt;=Goals!$C$2,Goals!$H$2*Cashflows!$C1685,0)</f>
        <v>0</v>
      </c>
      <c r="E1685" s="17">
        <f>IF(C1685&lt;=Goals!$C$3,Goals!$H$3*Cashflows!$C1685,0)</f>
        <v>0</v>
      </c>
      <c r="F1685" s="17">
        <f>IF(D1685&lt;=Goals!$C$4,Goals!$H$4*Cashflows!$C1685,0)</f>
        <v>0</v>
      </c>
      <c r="G1685" s="17">
        <f>IF(E1685&lt;=Goals!$C$5,Goals!$H$5*Cashflows!$C1685,0)</f>
        <v>0</v>
      </c>
    </row>
    <row r="1686" spans="1:7" x14ac:dyDescent="0.35">
      <c r="A1686" s="1">
        <f t="shared" si="80"/>
        <v>43202</v>
      </c>
      <c r="B1686" s="1">
        <f t="shared" si="78"/>
        <v>39552</v>
      </c>
      <c r="C1686">
        <f t="shared" si="79"/>
        <v>0</v>
      </c>
      <c r="D1686" s="17">
        <f>IF(A1686&lt;=Goals!$C$2,Goals!$H$2*Cashflows!$C1686,0)</f>
        <v>0</v>
      </c>
      <c r="E1686" s="17">
        <f>IF(C1686&lt;=Goals!$C$3,Goals!$H$3*Cashflows!$C1686,0)</f>
        <v>0</v>
      </c>
      <c r="F1686" s="17">
        <f>IF(D1686&lt;=Goals!$C$4,Goals!$H$4*Cashflows!$C1686,0)</f>
        <v>0</v>
      </c>
      <c r="G1686" s="17">
        <f>IF(E1686&lt;=Goals!$C$5,Goals!$H$5*Cashflows!$C1686,0)</f>
        <v>0</v>
      </c>
    </row>
    <row r="1687" spans="1:7" x14ac:dyDescent="0.35">
      <c r="A1687" s="1">
        <f t="shared" si="80"/>
        <v>43203</v>
      </c>
      <c r="B1687" s="1">
        <f t="shared" si="78"/>
        <v>39553</v>
      </c>
      <c r="C1687">
        <f t="shared" si="79"/>
        <v>0</v>
      </c>
      <c r="D1687" s="17">
        <f>IF(A1687&lt;=Goals!$C$2,Goals!$H$2*Cashflows!$C1687,0)</f>
        <v>0</v>
      </c>
      <c r="E1687" s="17">
        <f>IF(C1687&lt;=Goals!$C$3,Goals!$H$3*Cashflows!$C1687,0)</f>
        <v>0</v>
      </c>
      <c r="F1687" s="17">
        <f>IF(D1687&lt;=Goals!$C$4,Goals!$H$4*Cashflows!$C1687,0)</f>
        <v>0</v>
      </c>
      <c r="G1687" s="17">
        <f>IF(E1687&lt;=Goals!$C$5,Goals!$H$5*Cashflows!$C1687,0)</f>
        <v>0</v>
      </c>
    </row>
    <row r="1688" spans="1:7" x14ac:dyDescent="0.35">
      <c r="A1688" s="1">
        <f t="shared" si="80"/>
        <v>43204</v>
      </c>
      <c r="B1688" s="1">
        <f t="shared" si="78"/>
        <v>39554</v>
      </c>
      <c r="C1688">
        <f t="shared" si="79"/>
        <v>0</v>
      </c>
      <c r="D1688" s="17">
        <f>IF(A1688&lt;=Goals!$C$2,Goals!$H$2*Cashflows!$C1688,0)</f>
        <v>0</v>
      </c>
      <c r="E1688" s="17">
        <f>IF(C1688&lt;=Goals!$C$3,Goals!$H$3*Cashflows!$C1688,0)</f>
        <v>0</v>
      </c>
      <c r="F1688" s="17">
        <f>IF(D1688&lt;=Goals!$C$4,Goals!$H$4*Cashflows!$C1688,0)</f>
        <v>0</v>
      </c>
      <c r="G1688" s="17">
        <f>IF(E1688&lt;=Goals!$C$5,Goals!$H$5*Cashflows!$C1688,0)</f>
        <v>0</v>
      </c>
    </row>
    <row r="1689" spans="1:7" x14ac:dyDescent="0.35">
      <c r="A1689" s="1">
        <f t="shared" si="80"/>
        <v>43205</v>
      </c>
      <c r="B1689" s="1">
        <f t="shared" si="78"/>
        <v>39555</v>
      </c>
      <c r="C1689">
        <f t="shared" si="79"/>
        <v>0</v>
      </c>
      <c r="D1689" s="17">
        <f>IF(A1689&lt;=Goals!$C$2,Goals!$H$2*Cashflows!$C1689,0)</f>
        <v>0</v>
      </c>
      <c r="E1689" s="17">
        <f>IF(C1689&lt;=Goals!$C$3,Goals!$H$3*Cashflows!$C1689,0)</f>
        <v>0</v>
      </c>
      <c r="F1689" s="17">
        <f>IF(D1689&lt;=Goals!$C$4,Goals!$H$4*Cashflows!$C1689,0)</f>
        <v>0</v>
      </c>
      <c r="G1689" s="17">
        <f>IF(E1689&lt;=Goals!$C$5,Goals!$H$5*Cashflows!$C1689,0)</f>
        <v>0</v>
      </c>
    </row>
    <row r="1690" spans="1:7" x14ac:dyDescent="0.35">
      <c r="A1690" s="1">
        <f t="shared" si="80"/>
        <v>43206</v>
      </c>
      <c r="B1690" s="1">
        <f t="shared" si="78"/>
        <v>39556</v>
      </c>
      <c r="C1690">
        <f t="shared" si="79"/>
        <v>0</v>
      </c>
      <c r="D1690" s="17">
        <f>IF(A1690&lt;=Goals!$C$2,Goals!$H$2*Cashflows!$C1690,0)</f>
        <v>0</v>
      </c>
      <c r="E1690" s="17">
        <f>IF(C1690&lt;=Goals!$C$3,Goals!$H$3*Cashflows!$C1690,0)</f>
        <v>0</v>
      </c>
      <c r="F1690" s="17">
        <f>IF(D1690&lt;=Goals!$C$4,Goals!$H$4*Cashflows!$C1690,0)</f>
        <v>0</v>
      </c>
      <c r="G1690" s="17">
        <f>IF(E1690&lt;=Goals!$C$5,Goals!$H$5*Cashflows!$C1690,0)</f>
        <v>0</v>
      </c>
    </row>
    <row r="1691" spans="1:7" x14ac:dyDescent="0.35">
      <c r="A1691" s="1">
        <f t="shared" si="80"/>
        <v>43207</v>
      </c>
      <c r="B1691" s="1">
        <f t="shared" si="78"/>
        <v>39557</v>
      </c>
      <c r="C1691">
        <f t="shared" si="79"/>
        <v>0</v>
      </c>
      <c r="D1691" s="17">
        <f>IF(A1691&lt;=Goals!$C$2,Goals!$H$2*Cashflows!$C1691,0)</f>
        <v>0</v>
      </c>
      <c r="E1691" s="17">
        <f>IF(C1691&lt;=Goals!$C$3,Goals!$H$3*Cashflows!$C1691,0)</f>
        <v>0</v>
      </c>
      <c r="F1691" s="17">
        <f>IF(D1691&lt;=Goals!$C$4,Goals!$H$4*Cashflows!$C1691,0)</f>
        <v>0</v>
      </c>
      <c r="G1691" s="17">
        <f>IF(E1691&lt;=Goals!$C$5,Goals!$H$5*Cashflows!$C1691,0)</f>
        <v>0</v>
      </c>
    </row>
    <row r="1692" spans="1:7" x14ac:dyDescent="0.35">
      <c r="A1692" s="1">
        <f t="shared" si="80"/>
        <v>43208</v>
      </c>
      <c r="B1692" s="1">
        <f t="shared" si="78"/>
        <v>39558</v>
      </c>
      <c r="C1692">
        <f t="shared" si="79"/>
        <v>0</v>
      </c>
      <c r="D1692" s="17">
        <f>IF(A1692&lt;=Goals!$C$2,Goals!$H$2*Cashflows!$C1692,0)</f>
        <v>0</v>
      </c>
      <c r="E1692" s="17">
        <f>IF(C1692&lt;=Goals!$C$3,Goals!$H$3*Cashflows!$C1692,0)</f>
        <v>0</v>
      </c>
      <c r="F1692" s="17">
        <f>IF(D1692&lt;=Goals!$C$4,Goals!$H$4*Cashflows!$C1692,0)</f>
        <v>0</v>
      </c>
      <c r="G1692" s="17">
        <f>IF(E1692&lt;=Goals!$C$5,Goals!$H$5*Cashflows!$C1692,0)</f>
        <v>0</v>
      </c>
    </row>
    <row r="1693" spans="1:7" x14ac:dyDescent="0.35">
      <c r="A1693" s="1">
        <f t="shared" si="80"/>
        <v>43209</v>
      </c>
      <c r="B1693" s="1">
        <f t="shared" si="78"/>
        <v>39559</v>
      </c>
      <c r="C1693">
        <f t="shared" si="79"/>
        <v>0</v>
      </c>
      <c r="D1693" s="17">
        <f>IF(A1693&lt;=Goals!$C$2,Goals!$H$2*Cashflows!$C1693,0)</f>
        <v>0</v>
      </c>
      <c r="E1693" s="17">
        <f>IF(C1693&lt;=Goals!$C$3,Goals!$H$3*Cashflows!$C1693,0)</f>
        <v>0</v>
      </c>
      <c r="F1693" s="17">
        <f>IF(D1693&lt;=Goals!$C$4,Goals!$H$4*Cashflows!$C1693,0)</f>
        <v>0</v>
      </c>
      <c r="G1693" s="17">
        <f>IF(E1693&lt;=Goals!$C$5,Goals!$H$5*Cashflows!$C1693,0)</f>
        <v>0</v>
      </c>
    </row>
    <row r="1694" spans="1:7" x14ac:dyDescent="0.35">
      <c r="A1694" s="1">
        <f t="shared" si="80"/>
        <v>43210</v>
      </c>
      <c r="B1694" s="1">
        <f t="shared" si="78"/>
        <v>39560</v>
      </c>
      <c r="C1694">
        <f t="shared" si="79"/>
        <v>0</v>
      </c>
      <c r="D1694" s="17">
        <f>IF(A1694&lt;=Goals!$C$2,Goals!$H$2*Cashflows!$C1694,0)</f>
        <v>0</v>
      </c>
      <c r="E1694" s="17">
        <f>IF(C1694&lt;=Goals!$C$3,Goals!$H$3*Cashflows!$C1694,0)</f>
        <v>0</v>
      </c>
      <c r="F1694" s="17">
        <f>IF(D1694&lt;=Goals!$C$4,Goals!$H$4*Cashflows!$C1694,0)</f>
        <v>0</v>
      </c>
      <c r="G1694" s="17">
        <f>IF(E1694&lt;=Goals!$C$5,Goals!$H$5*Cashflows!$C1694,0)</f>
        <v>0</v>
      </c>
    </row>
    <row r="1695" spans="1:7" x14ac:dyDescent="0.35">
      <c r="A1695" s="1">
        <f t="shared" si="80"/>
        <v>43211</v>
      </c>
      <c r="B1695" s="1">
        <f t="shared" si="78"/>
        <v>39561</v>
      </c>
      <c r="C1695">
        <f t="shared" si="79"/>
        <v>0</v>
      </c>
      <c r="D1695" s="17">
        <f>IF(A1695&lt;=Goals!$C$2,Goals!$H$2*Cashflows!$C1695,0)</f>
        <v>0</v>
      </c>
      <c r="E1695" s="17">
        <f>IF(C1695&lt;=Goals!$C$3,Goals!$H$3*Cashflows!$C1695,0)</f>
        <v>0</v>
      </c>
      <c r="F1695" s="17">
        <f>IF(D1695&lt;=Goals!$C$4,Goals!$H$4*Cashflows!$C1695,0)</f>
        <v>0</v>
      </c>
      <c r="G1695" s="17">
        <f>IF(E1695&lt;=Goals!$C$5,Goals!$H$5*Cashflows!$C1695,0)</f>
        <v>0</v>
      </c>
    </row>
    <row r="1696" spans="1:7" x14ac:dyDescent="0.35">
      <c r="A1696" s="1">
        <f t="shared" si="80"/>
        <v>43212</v>
      </c>
      <c r="B1696" s="1">
        <f t="shared" si="78"/>
        <v>39562</v>
      </c>
      <c r="C1696">
        <f t="shared" si="79"/>
        <v>0</v>
      </c>
      <c r="D1696" s="17">
        <f>IF(A1696&lt;=Goals!$C$2,Goals!$H$2*Cashflows!$C1696,0)</f>
        <v>0</v>
      </c>
      <c r="E1696" s="17">
        <f>IF(C1696&lt;=Goals!$C$3,Goals!$H$3*Cashflows!$C1696,0)</f>
        <v>0</v>
      </c>
      <c r="F1696" s="17">
        <f>IF(D1696&lt;=Goals!$C$4,Goals!$H$4*Cashflows!$C1696,0)</f>
        <v>0</v>
      </c>
      <c r="G1696" s="17">
        <f>IF(E1696&lt;=Goals!$C$5,Goals!$H$5*Cashflows!$C1696,0)</f>
        <v>0</v>
      </c>
    </row>
    <row r="1697" spans="1:7" x14ac:dyDescent="0.35">
      <c r="A1697" s="1">
        <f t="shared" si="80"/>
        <v>43213</v>
      </c>
      <c r="B1697" s="1">
        <f t="shared" si="78"/>
        <v>39563</v>
      </c>
      <c r="C1697">
        <f t="shared" si="79"/>
        <v>0</v>
      </c>
      <c r="D1697" s="17">
        <f>IF(A1697&lt;=Goals!$C$2,Goals!$H$2*Cashflows!$C1697,0)</f>
        <v>0</v>
      </c>
      <c r="E1697" s="17">
        <f>IF(C1697&lt;=Goals!$C$3,Goals!$H$3*Cashflows!$C1697,0)</f>
        <v>0</v>
      </c>
      <c r="F1697" s="17">
        <f>IF(D1697&lt;=Goals!$C$4,Goals!$H$4*Cashflows!$C1697,0)</f>
        <v>0</v>
      </c>
      <c r="G1697" s="17">
        <f>IF(E1697&lt;=Goals!$C$5,Goals!$H$5*Cashflows!$C1697,0)</f>
        <v>0</v>
      </c>
    </row>
    <row r="1698" spans="1:7" x14ac:dyDescent="0.35">
      <c r="A1698" s="1">
        <f t="shared" si="80"/>
        <v>43214</v>
      </c>
      <c r="B1698" s="1">
        <f t="shared" si="78"/>
        <v>39564</v>
      </c>
      <c r="C1698">
        <f t="shared" si="79"/>
        <v>0</v>
      </c>
      <c r="D1698" s="17">
        <f>IF(A1698&lt;=Goals!$C$2,Goals!$H$2*Cashflows!$C1698,0)</f>
        <v>0</v>
      </c>
      <c r="E1698" s="17">
        <f>IF(C1698&lt;=Goals!$C$3,Goals!$H$3*Cashflows!$C1698,0)</f>
        <v>0</v>
      </c>
      <c r="F1698" s="17">
        <f>IF(D1698&lt;=Goals!$C$4,Goals!$H$4*Cashflows!$C1698,0)</f>
        <v>0</v>
      </c>
      <c r="G1698" s="17">
        <f>IF(E1698&lt;=Goals!$C$5,Goals!$H$5*Cashflows!$C1698,0)</f>
        <v>0</v>
      </c>
    </row>
    <row r="1699" spans="1:7" x14ac:dyDescent="0.35">
      <c r="A1699" s="1">
        <f t="shared" si="80"/>
        <v>43215</v>
      </c>
      <c r="B1699" s="1">
        <f t="shared" si="78"/>
        <v>39565</v>
      </c>
      <c r="C1699">
        <f t="shared" si="79"/>
        <v>0</v>
      </c>
      <c r="D1699" s="17">
        <f>IF(A1699&lt;=Goals!$C$2,Goals!$H$2*Cashflows!$C1699,0)</f>
        <v>0</v>
      </c>
      <c r="E1699" s="17">
        <f>IF(C1699&lt;=Goals!$C$3,Goals!$H$3*Cashflows!$C1699,0)</f>
        <v>0</v>
      </c>
      <c r="F1699" s="17">
        <f>IF(D1699&lt;=Goals!$C$4,Goals!$H$4*Cashflows!$C1699,0)</f>
        <v>0</v>
      </c>
      <c r="G1699" s="17">
        <f>IF(E1699&lt;=Goals!$C$5,Goals!$H$5*Cashflows!$C1699,0)</f>
        <v>0</v>
      </c>
    </row>
    <row r="1700" spans="1:7" x14ac:dyDescent="0.35">
      <c r="A1700" s="1">
        <f t="shared" si="80"/>
        <v>43216</v>
      </c>
      <c r="B1700" s="1">
        <f t="shared" si="78"/>
        <v>39566</v>
      </c>
      <c r="C1700">
        <f t="shared" si="79"/>
        <v>0</v>
      </c>
      <c r="D1700" s="17">
        <f>IF(A1700&lt;=Goals!$C$2,Goals!$H$2*Cashflows!$C1700,0)</f>
        <v>0</v>
      </c>
      <c r="E1700" s="17">
        <f>IF(C1700&lt;=Goals!$C$3,Goals!$H$3*Cashflows!$C1700,0)</f>
        <v>0</v>
      </c>
      <c r="F1700" s="17">
        <f>IF(D1700&lt;=Goals!$C$4,Goals!$H$4*Cashflows!$C1700,0)</f>
        <v>0</v>
      </c>
      <c r="G1700" s="17">
        <f>IF(E1700&lt;=Goals!$C$5,Goals!$H$5*Cashflows!$C1700,0)</f>
        <v>0</v>
      </c>
    </row>
    <row r="1701" spans="1:7" x14ac:dyDescent="0.35">
      <c r="A1701" s="1">
        <f t="shared" si="80"/>
        <v>43217</v>
      </c>
      <c r="B1701" s="1">
        <f t="shared" si="78"/>
        <v>39567</v>
      </c>
      <c r="C1701">
        <f t="shared" si="79"/>
        <v>0</v>
      </c>
      <c r="D1701" s="17">
        <f>IF(A1701&lt;=Goals!$C$2,Goals!$H$2*Cashflows!$C1701,0)</f>
        <v>0</v>
      </c>
      <c r="E1701" s="17">
        <f>IF(C1701&lt;=Goals!$C$3,Goals!$H$3*Cashflows!$C1701,0)</f>
        <v>0</v>
      </c>
      <c r="F1701" s="17">
        <f>IF(D1701&lt;=Goals!$C$4,Goals!$H$4*Cashflows!$C1701,0)</f>
        <v>0</v>
      </c>
      <c r="G1701" s="17">
        <f>IF(E1701&lt;=Goals!$C$5,Goals!$H$5*Cashflows!$C1701,0)</f>
        <v>0</v>
      </c>
    </row>
    <row r="1702" spans="1:7" x14ac:dyDescent="0.35">
      <c r="A1702" s="1">
        <f t="shared" si="80"/>
        <v>43218</v>
      </c>
      <c r="B1702" s="1">
        <f t="shared" si="78"/>
        <v>39568</v>
      </c>
      <c r="C1702">
        <f t="shared" si="79"/>
        <v>0</v>
      </c>
      <c r="D1702" s="17">
        <f>IF(A1702&lt;=Goals!$C$2,Goals!$H$2*Cashflows!$C1702,0)</f>
        <v>0</v>
      </c>
      <c r="E1702" s="17">
        <f>IF(C1702&lt;=Goals!$C$3,Goals!$H$3*Cashflows!$C1702,0)</f>
        <v>0</v>
      </c>
      <c r="F1702" s="17">
        <f>IF(D1702&lt;=Goals!$C$4,Goals!$H$4*Cashflows!$C1702,0)</f>
        <v>0</v>
      </c>
      <c r="G1702" s="17">
        <f>IF(E1702&lt;=Goals!$C$5,Goals!$H$5*Cashflows!$C1702,0)</f>
        <v>0</v>
      </c>
    </row>
    <row r="1703" spans="1:7" x14ac:dyDescent="0.35">
      <c r="A1703" s="1">
        <f t="shared" si="80"/>
        <v>43219</v>
      </c>
      <c r="B1703" s="1">
        <f t="shared" si="78"/>
        <v>39569</v>
      </c>
      <c r="C1703">
        <f t="shared" si="79"/>
        <v>0</v>
      </c>
      <c r="D1703" s="17">
        <f>IF(A1703&lt;=Goals!$C$2,Goals!$H$2*Cashflows!$C1703,0)</f>
        <v>0</v>
      </c>
      <c r="E1703" s="17">
        <f>IF(C1703&lt;=Goals!$C$3,Goals!$H$3*Cashflows!$C1703,0)</f>
        <v>0</v>
      </c>
      <c r="F1703" s="17">
        <f>IF(D1703&lt;=Goals!$C$4,Goals!$H$4*Cashflows!$C1703,0)</f>
        <v>0</v>
      </c>
      <c r="G1703" s="17">
        <f>IF(E1703&lt;=Goals!$C$5,Goals!$H$5*Cashflows!$C1703,0)</f>
        <v>0</v>
      </c>
    </row>
    <row r="1704" spans="1:7" x14ac:dyDescent="0.35">
      <c r="A1704" s="1">
        <f t="shared" si="80"/>
        <v>43220</v>
      </c>
      <c r="B1704" s="1">
        <f t="shared" si="78"/>
        <v>39570</v>
      </c>
      <c r="C1704">
        <f t="shared" si="79"/>
        <v>0</v>
      </c>
      <c r="D1704" s="17">
        <f>IF(A1704&lt;=Goals!$C$2,Goals!$H$2*Cashflows!$C1704,0)</f>
        <v>0</v>
      </c>
      <c r="E1704" s="17">
        <f>IF(C1704&lt;=Goals!$C$3,Goals!$H$3*Cashflows!$C1704,0)</f>
        <v>0</v>
      </c>
      <c r="F1704" s="17">
        <f>IF(D1704&lt;=Goals!$C$4,Goals!$H$4*Cashflows!$C1704,0)</f>
        <v>0</v>
      </c>
      <c r="G1704" s="17">
        <f>IF(E1704&lt;=Goals!$C$5,Goals!$H$5*Cashflows!$C1704,0)</f>
        <v>0</v>
      </c>
    </row>
    <row r="1705" spans="1:7" x14ac:dyDescent="0.35">
      <c r="A1705" s="1">
        <f t="shared" si="80"/>
        <v>43221</v>
      </c>
      <c r="B1705" s="1">
        <f t="shared" si="78"/>
        <v>39571</v>
      </c>
      <c r="C1705">
        <f t="shared" si="79"/>
        <v>1</v>
      </c>
      <c r="D1705" s="17">
        <f>IF(A1705&lt;=Goals!$C$2,Goals!$H$2*Cashflows!$C1705,0)</f>
        <v>0</v>
      </c>
      <c r="E1705" s="17">
        <f>IF(C1705&lt;=Goals!$C$3,Goals!$H$3*Cashflows!$C1705,0)</f>
        <v>22007.023580692319</v>
      </c>
      <c r="F1705" s="17">
        <f>IF(D1705&lt;=Goals!$C$4,Goals!$H$4*Cashflows!$C1705,0)</f>
        <v>25744.727835775411</v>
      </c>
      <c r="G1705" s="17">
        <f>IF(E1705&lt;=Goals!$C$5,Goals!$H$5*Cashflows!$C1705,0)</f>
        <v>3109.7089690514217</v>
      </c>
    </row>
    <row r="1706" spans="1:7" x14ac:dyDescent="0.35">
      <c r="A1706" s="1">
        <f t="shared" si="80"/>
        <v>43222</v>
      </c>
      <c r="B1706" s="1">
        <f t="shared" si="78"/>
        <v>39572</v>
      </c>
      <c r="C1706">
        <f t="shared" si="79"/>
        <v>0</v>
      </c>
      <c r="D1706" s="17">
        <f>IF(A1706&lt;=Goals!$C$2,Goals!$H$2*Cashflows!$C1706,0)</f>
        <v>0</v>
      </c>
      <c r="E1706" s="17">
        <f>IF(C1706&lt;=Goals!$C$3,Goals!$H$3*Cashflows!$C1706,0)</f>
        <v>0</v>
      </c>
      <c r="F1706" s="17">
        <f>IF(D1706&lt;=Goals!$C$4,Goals!$H$4*Cashflows!$C1706,0)</f>
        <v>0</v>
      </c>
      <c r="G1706" s="17">
        <f>IF(E1706&lt;=Goals!$C$5,Goals!$H$5*Cashflows!$C1706,0)</f>
        <v>0</v>
      </c>
    </row>
    <row r="1707" spans="1:7" x14ac:dyDescent="0.35">
      <c r="A1707" s="1">
        <f t="shared" si="80"/>
        <v>43223</v>
      </c>
      <c r="B1707" s="1">
        <f t="shared" si="78"/>
        <v>39573</v>
      </c>
      <c r="C1707">
        <f t="shared" si="79"/>
        <v>0</v>
      </c>
      <c r="D1707" s="17">
        <f>IF(A1707&lt;=Goals!$C$2,Goals!$H$2*Cashflows!$C1707,0)</f>
        <v>0</v>
      </c>
      <c r="E1707" s="17">
        <f>IF(C1707&lt;=Goals!$C$3,Goals!$H$3*Cashflows!$C1707,0)</f>
        <v>0</v>
      </c>
      <c r="F1707" s="17">
        <f>IF(D1707&lt;=Goals!$C$4,Goals!$H$4*Cashflows!$C1707,0)</f>
        <v>0</v>
      </c>
      <c r="G1707" s="17">
        <f>IF(E1707&lt;=Goals!$C$5,Goals!$H$5*Cashflows!$C1707,0)</f>
        <v>0</v>
      </c>
    </row>
    <row r="1708" spans="1:7" x14ac:dyDescent="0.35">
      <c r="A1708" s="1">
        <f t="shared" si="80"/>
        <v>43224</v>
      </c>
      <c r="B1708" s="1">
        <f t="shared" si="78"/>
        <v>39574</v>
      </c>
      <c r="C1708">
        <f t="shared" si="79"/>
        <v>0</v>
      </c>
      <c r="D1708" s="17">
        <f>IF(A1708&lt;=Goals!$C$2,Goals!$H$2*Cashflows!$C1708,0)</f>
        <v>0</v>
      </c>
      <c r="E1708" s="17">
        <f>IF(C1708&lt;=Goals!$C$3,Goals!$H$3*Cashflows!$C1708,0)</f>
        <v>0</v>
      </c>
      <c r="F1708" s="17">
        <f>IF(D1708&lt;=Goals!$C$4,Goals!$H$4*Cashflows!$C1708,0)</f>
        <v>0</v>
      </c>
      <c r="G1708" s="17">
        <f>IF(E1708&lt;=Goals!$C$5,Goals!$H$5*Cashflows!$C1708,0)</f>
        <v>0</v>
      </c>
    </row>
    <row r="1709" spans="1:7" x14ac:dyDescent="0.35">
      <c r="A1709" s="1">
        <f t="shared" si="80"/>
        <v>43225</v>
      </c>
      <c r="B1709" s="1">
        <f t="shared" si="78"/>
        <v>39575</v>
      </c>
      <c r="C1709">
        <f t="shared" si="79"/>
        <v>0</v>
      </c>
      <c r="D1709" s="17">
        <f>IF(A1709&lt;=Goals!$C$2,Goals!$H$2*Cashflows!$C1709,0)</f>
        <v>0</v>
      </c>
      <c r="E1709" s="17">
        <f>IF(C1709&lt;=Goals!$C$3,Goals!$H$3*Cashflows!$C1709,0)</f>
        <v>0</v>
      </c>
      <c r="F1709" s="17">
        <f>IF(D1709&lt;=Goals!$C$4,Goals!$H$4*Cashflows!$C1709,0)</f>
        <v>0</v>
      </c>
      <c r="G1709" s="17">
        <f>IF(E1709&lt;=Goals!$C$5,Goals!$H$5*Cashflows!$C1709,0)</f>
        <v>0</v>
      </c>
    </row>
    <row r="1710" spans="1:7" x14ac:dyDescent="0.35">
      <c r="A1710" s="1">
        <f t="shared" si="80"/>
        <v>43226</v>
      </c>
      <c r="B1710" s="1">
        <f t="shared" si="78"/>
        <v>39576</v>
      </c>
      <c r="C1710">
        <f t="shared" si="79"/>
        <v>0</v>
      </c>
      <c r="D1710" s="17">
        <f>IF(A1710&lt;=Goals!$C$2,Goals!$H$2*Cashflows!$C1710,0)</f>
        <v>0</v>
      </c>
      <c r="E1710" s="17">
        <f>IF(C1710&lt;=Goals!$C$3,Goals!$H$3*Cashflows!$C1710,0)</f>
        <v>0</v>
      </c>
      <c r="F1710" s="17">
        <f>IF(D1710&lt;=Goals!$C$4,Goals!$H$4*Cashflows!$C1710,0)</f>
        <v>0</v>
      </c>
      <c r="G1710" s="17">
        <f>IF(E1710&lt;=Goals!$C$5,Goals!$H$5*Cashflows!$C1710,0)</f>
        <v>0</v>
      </c>
    </row>
    <row r="1711" spans="1:7" x14ac:dyDescent="0.35">
      <c r="A1711" s="1">
        <f t="shared" si="80"/>
        <v>43227</v>
      </c>
      <c r="B1711" s="1">
        <f t="shared" si="78"/>
        <v>39577</v>
      </c>
      <c r="C1711">
        <f t="shared" si="79"/>
        <v>0</v>
      </c>
      <c r="D1711" s="17">
        <f>IF(A1711&lt;=Goals!$C$2,Goals!$H$2*Cashflows!$C1711,0)</f>
        <v>0</v>
      </c>
      <c r="E1711" s="17">
        <f>IF(C1711&lt;=Goals!$C$3,Goals!$H$3*Cashflows!$C1711,0)</f>
        <v>0</v>
      </c>
      <c r="F1711" s="17">
        <f>IF(D1711&lt;=Goals!$C$4,Goals!$H$4*Cashflows!$C1711,0)</f>
        <v>0</v>
      </c>
      <c r="G1711" s="17">
        <f>IF(E1711&lt;=Goals!$C$5,Goals!$H$5*Cashflows!$C1711,0)</f>
        <v>0</v>
      </c>
    </row>
    <row r="1712" spans="1:7" x14ac:dyDescent="0.35">
      <c r="A1712" s="1">
        <f t="shared" si="80"/>
        <v>43228</v>
      </c>
      <c r="B1712" s="1">
        <f t="shared" si="78"/>
        <v>39578</v>
      </c>
      <c r="C1712">
        <f t="shared" si="79"/>
        <v>0</v>
      </c>
      <c r="D1712" s="17">
        <f>IF(A1712&lt;=Goals!$C$2,Goals!$H$2*Cashflows!$C1712,0)</f>
        <v>0</v>
      </c>
      <c r="E1712" s="17">
        <f>IF(C1712&lt;=Goals!$C$3,Goals!$H$3*Cashflows!$C1712,0)</f>
        <v>0</v>
      </c>
      <c r="F1712" s="17">
        <f>IF(D1712&lt;=Goals!$C$4,Goals!$H$4*Cashflows!$C1712,0)</f>
        <v>0</v>
      </c>
      <c r="G1712" s="17">
        <f>IF(E1712&lt;=Goals!$C$5,Goals!$H$5*Cashflows!$C1712,0)</f>
        <v>0</v>
      </c>
    </row>
    <row r="1713" spans="1:7" x14ac:dyDescent="0.35">
      <c r="A1713" s="1">
        <f t="shared" si="80"/>
        <v>43229</v>
      </c>
      <c r="B1713" s="1">
        <f t="shared" si="78"/>
        <v>39579</v>
      </c>
      <c r="C1713">
        <f t="shared" si="79"/>
        <v>0</v>
      </c>
      <c r="D1713" s="17">
        <f>IF(A1713&lt;=Goals!$C$2,Goals!$H$2*Cashflows!$C1713,0)</f>
        <v>0</v>
      </c>
      <c r="E1713" s="17">
        <f>IF(C1713&lt;=Goals!$C$3,Goals!$H$3*Cashflows!$C1713,0)</f>
        <v>0</v>
      </c>
      <c r="F1713" s="17">
        <f>IF(D1713&lt;=Goals!$C$4,Goals!$H$4*Cashflows!$C1713,0)</f>
        <v>0</v>
      </c>
      <c r="G1713" s="17">
        <f>IF(E1713&lt;=Goals!$C$5,Goals!$H$5*Cashflows!$C1713,0)</f>
        <v>0</v>
      </c>
    </row>
    <row r="1714" spans="1:7" x14ac:dyDescent="0.35">
      <c r="A1714" s="1">
        <f t="shared" si="80"/>
        <v>43230</v>
      </c>
      <c r="B1714" s="1">
        <f t="shared" si="78"/>
        <v>39580</v>
      </c>
      <c r="C1714">
        <f t="shared" si="79"/>
        <v>0</v>
      </c>
      <c r="D1714" s="17">
        <f>IF(A1714&lt;=Goals!$C$2,Goals!$H$2*Cashflows!$C1714,0)</f>
        <v>0</v>
      </c>
      <c r="E1714" s="17">
        <f>IF(C1714&lt;=Goals!$C$3,Goals!$H$3*Cashflows!$C1714,0)</f>
        <v>0</v>
      </c>
      <c r="F1714" s="17">
        <f>IF(D1714&lt;=Goals!$C$4,Goals!$H$4*Cashflows!$C1714,0)</f>
        <v>0</v>
      </c>
      <c r="G1714" s="17">
        <f>IF(E1714&lt;=Goals!$C$5,Goals!$H$5*Cashflows!$C1714,0)</f>
        <v>0</v>
      </c>
    </row>
    <row r="1715" spans="1:7" x14ac:dyDescent="0.35">
      <c r="A1715" s="1">
        <f t="shared" si="80"/>
        <v>43231</v>
      </c>
      <c r="B1715" s="1">
        <f t="shared" si="78"/>
        <v>39581</v>
      </c>
      <c r="C1715">
        <f t="shared" si="79"/>
        <v>0</v>
      </c>
      <c r="D1715" s="17">
        <f>IF(A1715&lt;=Goals!$C$2,Goals!$H$2*Cashflows!$C1715,0)</f>
        <v>0</v>
      </c>
      <c r="E1715" s="17">
        <f>IF(C1715&lt;=Goals!$C$3,Goals!$H$3*Cashflows!$C1715,0)</f>
        <v>0</v>
      </c>
      <c r="F1715" s="17">
        <f>IF(D1715&lt;=Goals!$C$4,Goals!$H$4*Cashflows!$C1715,0)</f>
        <v>0</v>
      </c>
      <c r="G1715" s="17">
        <f>IF(E1715&lt;=Goals!$C$5,Goals!$H$5*Cashflows!$C1715,0)</f>
        <v>0</v>
      </c>
    </row>
    <row r="1716" spans="1:7" x14ac:dyDescent="0.35">
      <c r="A1716" s="1">
        <f t="shared" si="80"/>
        <v>43232</v>
      </c>
      <c r="B1716" s="1">
        <f t="shared" si="78"/>
        <v>39582</v>
      </c>
      <c r="C1716">
        <f t="shared" si="79"/>
        <v>0</v>
      </c>
      <c r="D1716" s="17">
        <f>IF(A1716&lt;=Goals!$C$2,Goals!$H$2*Cashflows!$C1716,0)</f>
        <v>0</v>
      </c>
      <c r="E1716" s="17">
        <f>IF(C1716&lt;=Goals!$C$3,Goals!$H$3*Cashflows!$C1716,0)</f>
        <v>0</v>
      </c>
      <c r="F1716" s="17">
        <f>IF(D1716&lt;=Goals!$C$4,Goals!$H$4*Cashflows!$C1716,0)</f>
        <v>0</v>
      </c>
      <c r="G1716" s="17">
        <f>IF(E1716&lt;=Goals!$C$5,Goals!$H$5*Cashflows!$C1716,0)</f>
        <v>0</v>
      </c>
    </row>
    <row r="1717" spans="1:7" x14ac:dyDescent="0.35">
      <c r="A1717" s="1">
        <f t="shared" si="80"/>
        <v>43233</v>
      </c>
      <c r="B1717" s="1">
        <f t="shared" si="78"/>
        <v>39583</v>
      </c>
      <c r="C1717">
        <f t="shared" si="79"/>
        <v>0</v>
      </c>
      <c r="D1717" s="17">
        <f>IF(A1717&lt;=Goals!$C$2,Goals!$H$2*Cashflows!$C1717,0)</f>
        <v>0</v>
      </c>
      <c r="E1717" s="17">
        <f>IF(C1717&lt;=Goals!$C$3,Goals!$H$3*Cashflows!$C1717,0)</f>
        <v>0</v>
      </c>
      <c r="F1717" s="17">
        <f>IF(D1717&lt;=Goals!$C$4,Goals!$H$4*Cashflows!$C1717,0)</f>
        <v>0</v>
      </c>
      <c r="G1717" s="17">
        <f>IF(E1717&lt;=Goals!$C$5,Goals!$H$5*Cashflows!$C1717,0)</f>
        <v>0</v>
      </c>
    </row>
    <row r="1718" spans="1:7" x14ac:dyDescent="0.35">
      <c r="A1718" s="1">
        <f t="shared" si="80"/>
        <v>43234</v>
      </c>
      <c r="B1718" s="1">
        <f t="shared" si="78"/>
        <v>39584</v>
      </c>
      <c r="C1718">
        <f t="shared" si="79"/>
        <v>0</v>
      </c>
      <c r="D1718" s="17">
        <f>IF(A1718&lt;=Goals!$C$2,Goals!$H$2*Cashflows!$C1718,0)</f>
        <v>0</v>
      </c>
      <c r="E1718" s="17">
        <f>IF(C1718&lt;=Goals!$C$3,Goals!$H$3*Cashflows!$C1718,0)</f>
        <v>0</v>
      </c>
      <c r="F1718" s="17">
        <f>IF(D1718&lt;=Goals!$C$4,Goals!$H$4*Cashflows!$C1718,0)</f>
        <v>0</v>
      </c>
      <c r="G1718" s="17">
        <f>IF(E1718&lt;=Goals!$C$5,Goals!$H$5*Cashflows!$C1718,0)</f>
        <v>0</v>
      </c>
    </row>
    <row r="1719" spans="1:7" x14ac:dyDescent="0.35">
      <c r="A1719" s="1">
        <f t="shared" si="80"/>
        <v>43235</v>
      </c>
      <c r="B1719" s="1">
        <f t="shared" si="78"/>
        <v>39585</v>
      </c>
      <c r="C1719">
        <f t="shared" si="79"/>
        <v>0</v>
      </c>
      <c r="D1719" s="17">
        <f>IF(A1719&lt;=Goals!$C$2,Goals!$H$2*Cashflows!$C1719,0)</f>
        <v>0</v>
      </c>
      <c r="E1719" s="17">
        <f>IF(C1719&lt;=Goals!$C$3,Goals!$H$3*Cashflows!$C1719,0)</f>
        <v>0</v>
      </c>
      <c r="F1719" s="17">
        <f>IF(D1719&lt;=Goals!$C$4,Goals!$H$4*Cashflows!$C1719,0)</f>
        <v>0</v>
      </c>
      <c r="G1719" s="17">
        <f>IF(E1719&lt;=Goals!$C$5,Goals!$H$5*Cashflows!$C1719,0)</f>
        <v>0</v>
      </c>
    </row>
    <row r="1720" spans="1:7" x14ac:dyDescent="0.35">
      <c r="A1720" s="1">
        <f t="shared" si="80"/>
        <v>43236</v>
      </c>
      <c r="B1720" s="1">
        <f t="shared" si="78"/>
        <v>39586</v>
      </c>
      <c r="C1720">
        <f t="shared" si="79"/>
        <v>0</v>
      </c>
      <c r="D1720" s="17">
        <f>IF(A1720&lt;=Goals!$C$2,Goals!$H$2*Cashflows!$C1720,0)</f>
        <v>0</v>
      </c>
      <c r="E1720" s="17">
        <f>IF(C1720&lt;=Goals!$C$3,Goals!$H$3*Cashflows!$C1720,0)</f>
        <v>0</v>
      </c>
      <c r="F1720" s="17">
        <f>IF(D1720&lt;=Goals!$C$4,Goals!$H$4*Cashflows!$C1720,0)</f>
        <v>0</v>
      </c>
      <c r="G1720" s="17">
        <f>IF(E1720&lt;=Goals!$C$5,Goals!$H$5*Cashflows!$C1720,0)</f>
        <v>0</v>
      </c>
    </row>
    <row r="1721" spans="1:7" x14ac:dyDescent="0.35">
      <c r="A1721" s="1">
        <f t="shared" si="80"/>
        <v>43237</v>
      </c>
      <c r="B1721" s="1">
        <f t="shared" si="78"/>
        <v>39587</v>
      </c>
      <c r="C1721">
        <f t="shared" si="79"/>
        <v>0</v>
      </c>
      <c r="D1721" s="17">
        <f>IF(A1721&lt;=Goals!$C$2,Goals!$H$2*Cashflows!$C1721,0)</f>
        <v>0</v>
      </c>
      <c r="E1721" s="17">
        <f>IF(C1721&lt;=Goals!$C$3,Goals!$H$3*Cashflows!$C1721,0)</f>
        <v>0</v>
      </c>
      <c r="F1721" s="17">
        <f>IF(D1721&lt;=Goals!$C$4,Goals!$H$4*Cashflows!$C1721,0)</f>
        <v>0</v>
      </c>
      <c r="G1721" s="17">
        <f>IF(E1721&lt;=Goals!$C$5,Goals!$H$5*Cashflows!$C1721,0)</f>
        <v>0</v>
      </c>
    </row>
    <row r="1722" spans="1:7" x14ac:dyDescent="0.35">
      <c r="A1722" s="1">
        <f t="shared" si="80"/>
        <v>43238</v>
      </c>
      <c r="B1722" s="1">
        <f t="shared" si="78"/>
        <v>39588</v>
      </c>
      <c r="C1722">
        <f t="shared" si="79"/>
        <v>0</v>
      </c>
      <c r="D1722" s="17">
        <f>IF(A1722&lt;=Goals!$C$2,Goals!$H$2*Cashflows!$C1722,0)</f>
        <v>0</v>
      </c>
      <c r="E1722" s="17">
        <f>IF(C1722&lt;=Goals!$C$3,Goals!$H$3*Cashflows!$C1722,0)</f>
        <v>0</v>
      </c>
      <c r="F1722" s="17">
        <f>IF(D1722&lt;=Goals!$C$4,Goals!$H$4*Cashflows!$C1722,0)</f>
        <v>0</v>
      </c>
      <c r="G1722" s="17">
        <f>IF(E1722&lt;=Goals!$C$5,Goals!$H$5*Cashflows!$C1722,0)</f>
        <v>0</v>
      </c>
    </row>
    <row r="1723" spans="1:7" x14ac:dyDescent="0.35">
      <c r="A1723" s="1">
        <f t="shared" si="80"/>
        <v>43239</v>
      </c>
      <c r="B1723" s="1">
        <f t="shared" si="78"/>
        <v>39589</v>
      </c>
      <c r="C1723">
        <f t="shared" si="79"/>
        <v>0</v>
      </c>
      <c r="D1723" s="17">
        <f>IF(A1723&lt;=Goals!$C$2,Goals!$H$2*Cashflows!$C1723,0)</f>
        <v>0</v>
      </c>
      <c r="E1723" s="17">
        <f>IF(C1723&lt;=Goals!$C$3,Goals!$H$3*Cashflows!$C1723,0)</f>
        <v>0</v>
      </c>
      <c r="F1723" s="17">
        <f>IF(D1723&lt;=Goals!$C$4,Goals!$H$4*Cashflows!$C1723,0)</f>
        <v>0</v>
      </c>
      <c r="G1723" s="17">
        <f>IF(E1723&lt;=Goals!$C$5,Goals!$H$5*Cashflows!$C1723,0)</f>
        <v>0</v>
      </c>
    </row>
    <row r="1724" spans="1:7" x14ac:dyDescent="0.35">
      <c r="A1724" s="1">
        <f t="shared" si="80"/>
        <v>43240</v>
      </c>
      <c r="B1724" s="1">
        <f t="shared" si="78"/>
        <v>39590</v>
      </c>
      <c r="C1724">
        <f t="shared" si="79"/>
        <v>0</v>
      </c>
      <c r="D1724" s="17">
        <f>IF(A1724&lt;=Goals!$C$2,Goals!$H$2*Cashflows!$C1724,0)</f>
        <v>0</v>
      </c>
      <c r="E1724" s="17">
        <f>IF(C1724&lt;=Goals!$C$3,Goals!$H$3*Cashflows!$C1724,0)</f>
        <v>0</v>
      </c>
      <c r="F1724" s="17">
        <f>IF(D1724&lt;=Goals!$C$4,Goals!$H$4*Cashflows!$C1724,0)</f>
        <v>0</v>
      </c>
      <c r="G1724" s="17">
        <f>IF(E1724&lt;=Goals!$C$5,Goals!$H$5*Cashflows!$C1724,0)</f>
        <v>0</v>
      </c>
    </row>
    <row r="1725" spans="1:7" x14ac:dyDescent="0.35">
      <c r="A1725" s="1">
        <f t="shared" si="80"/>
        <v>43241</v>
      </c>
      <c r="B1725" s="1">
        <f t="shared" si="78"/>
        <v>39591</v>
      </c>
      <c r="C1725">
        <f t="shared" si="79"/>
        <v>0</v>
      </c>
      <c r="D1725" s="17">
        <f>IF(A1725&lt;=Goals!$C$2,Goals!$H$2*Cashflows!$C1725,0)</f>
        <v>0</v>
      </c>
      <c r="E1725" s="17">
        <f>IF(C1725&lt;=Goals!$C$3,Goals!$H$3*Cashflows!$C1725,0)</f>
        <v>0</v>
      </c>
      <c r="F1725" s="17">
        <f>IF(D1725&lt;=Goals!$C$4,Goals!$H$4*Cashflows!$C1725,0)</f>
        <v>0</v>
      </c>
      <c r="G1725" s="17">
        <f>IF(E1725&lt;=Goals!$C$5,Goals!$H$5*Cashflows!$C1725,0)</f>
        <v>0</v>
      </c>
    </row>
    <row r="1726" spans="1:7" x14ac:dyDescent="0.35">
      <c r="A1726" s="1">
        <f t="shared" si="80"/>
        <v>43242</v>
      </c>
      <c r="B1726" s="1">
        <f t="shared" si="78"/>
        <v>39592</v>
      </c>
      <c r="C1726">
        <f t="shared" si="79"/>
        <v>0</v>
      </c>
      <c r="D1726" s="17">
        <f>IF(A1726&lt;=Goals!$C$2,Goals!$H$2*Cashflows!$C1726,0)</f>
        <v>0</v>
      </c>
      <c r="E1726" s="17">
        <f>IF(C1726&lt;=Goals!$C$3,Goals!$H$3*Cashflows!$C1726,0)</f>
        <v>0</v>
      </c>
      <c r="F1726" s="17">
        <f>IF(D1726&lt;=Goals!$C$4,Goals!$H$4*Cashflows!$C1726,0)</f>
        <v>0</v>
      </c>
      <c r="G1726" s="17">
        <f>IF(E1726&lt;=Goals!$C$5,Goals!$H$5*Cashflows!$C1726,0)</f>
        <v>0</v>
      </c>
    </row>
    <row r="1727" spans="1:7" x14ac:dyDescent="0.35">
      <c r="A1727" s="1">
        <f t="shared" si="80"/>
        <v>43243</v>
      </c>
      <c r="B1727" s="1">
        <f t="shared" si="78"/>
        <v>39593</v>
      </c>
      <c r="C1727">
        <f t="shared" si="79"/>
        <v>0</v>
      </c>
      <c r="D1727" s="17">
        <f>IF(A1727&lt;=Goals!$C$2,Goals!$H$2*Cashflows!$C1727,0)</f>
        <v>0</v>
      </c>
      <c r="E1727" s="17">
        <f>IF(C1727&lt;=Goals!$C$3,Goals!$H$3*Cashflows!$C1727,0)</f>
        <v>0</v>
      </c>
      <c r="F1727" s="17">
        <f>IF(D1727&lt;=Goals!$C$4,Goals!$H$4*Cashflows!$C1727,0)</f>
        <v>0</v>
      </c>
      <c r="G1727" s="17">
        <f>IF(E1727&lt;=Goals!$C$5,Goals!$H$5*Cashflows!$C1727,0)</f>
        <v>0</v>
      </c>
    </row>
    <row r="1728" spans="1:7" x14ac:dyDescent="0.35">
      <c r="A1728" s="1">
        <f t="shared" si="80"/>
        <v>43244</v>
      </c>
      <c r="B1728" s="1">
        <f t="shared" si="78"/>
        <v>39594</v>
      </c>
      <c r="C1728">
        <f t="shared" si="79"/>
        <v>0</v>
      </c>
      <c r="D1728" s="17">
        <f>IF(A1728&lt;=Goals!$C$2,Goals!$H$2*Cashflows!$C1728,0)</f>
        <v>0</v>
      </c>
      <c r="E1728" s="17">
        <f>IF(C1728&lt;=Goals!$C$3,Goals!$H$3*Cashflows!$C1728,0)</f>
        <v>0</v>
      </c>
      <c r="F1728" s="17">
        <f>IF(D1728&lt;=Goals!$C$4,Goals!$H$4*Cashflows!$C1728,0)</f>
        <v>0</v>
      </c>
      <c r="G1728" s="17">
        <f>IF(E1728&lt;=Goals!$C$5,Goals!$H$5*Cashflows!$C1728,0)</f>
        <v>0</v>
      </c>
    </row>
    <row r="1729" spans="1:7" x14ac:dyDescent="0.35">
      <c r="A1729" s="1">
        <f t="shared" si="80"/>
        <v>43245</v>
      </c>
      <c r="B1729" s="1">
        <f t="shared" si="78"/>
        <v>39595</v>
      </c>
      <c r="C1729">
        <f t="shared" si="79"/>
        <v>0</v>
      </c>
      <c r="D1729" s="17">
        <f>IF(A1729&lt;=Goals!$C$2,Goals!$H$2*Cashflows!$C1729,0)</f>
        <v>0</v>
      </c>
      <c r="E1729" s="17">
        <f>IF(C1729&lt;=Goals!$C$3,Goals!$H$3*Cashflows!$C1729,0)</f>
        <v>0</v>
      </c>
      <c r="F1729" s="17">
        <f>IF(D1729&lt;=Goals!$C$4,Goals!$H$4*Cashflows!$C1729,0)</f>
        <v>0</v>
      </c>
      <c r="G1729" s="17">
        <f>IF(E1729&lt;=Goals!$C$5,Goals!$H$5*Cashflows!$C1729,0)</f>
        <v>0</v>
      </c>
    </row>
    <row r="1730" spans="1:7" x14ac:dyDescent="0.35">
      <c r="A1730" s="1">
        <f t="shared" si="80"/>
        <v>43246</v>
      </c>
      <c r="B1730" s="1">
        <f t="shared" ref="B1730:B1793" si="81">A1730-(lookback_years*365)</f>
        <v>39596</v>
      </c>
      <c r="C1730">
        <f t="shared" si="79"/>
        <v>0</v>
      </c>
      <c r="D1730" s="17">
        <f>IF(A1730&lt;=Goals!$C$2,Goals!$H$2*Cashflows!$C1730,0)</f>
        <v>0</v>
      </c>
      <c r="E1730" s="17">
        <f>IF(C1730&lt;=Goals!$C$3,Goals!$H$3*Cashflows!$C1730,0)</f>
        <v>0</v>
      </c>
      <c r="F1730" s="17">
        <f>IF(D1730&lt;=Goals!$C$4,Goals!$H$4*Cashflows!$C1730,0)</f>
        <v>0</v>
      </c>
      <c r="G1730" s="17">
        <f>IF(E1730&lt;=Goals!$C$5,Goals!$H$5*Cashflows!$C1730,0)</f>
        <v>0</v>
      </c>
    </row>
    <row r="1731" spans="1:7" x14ac:dyDescent="0.35">
      <c r="A1731" s="1">
        <f t="shared" si="80"/>
        <v>43247</v>
      </c>
      <c r="B1731" s="1">
        <f t="shared" si="81"/>
        <v>39597</v>
      </c>
      <c r="C1731">
        <f t="shared" ref="C1731:C1794" si="82">IF(DAY(A1731)=1,1,0)</f>
        <v>0</v>
      </c>
      <c r="D1731" s="17">
        <f>IF(A1731&lt;=Goals!$C$2,Goals!$H$2*Cashflows!$C1731,0)</f>
        <v>0</v>
      </c>
      <c r="E1731" s="17">
        <f>IF(C1731&lt;=Goals!$C$3,Goals!$H$3*Cashflows!$C1731,0)</f>
        <v>0</v>
      </c>
      <c r="F1731" s="17">
        <f>IF(D1731&lt;=Goals!$C$4,Goals!$H$4*Cashflows!$C1731,0)</f>
        <v>0</v>
      </c>
      <c r="G1731" s="17">
        <f>IF(E1731&lt;=Goals!$C$5,Goals!$H$5*Cashflows!$C1731,0)</f>
        <v>0</v>
      </c>
    </row>
    <row r="1732" spans="1:7" x14ac:dyDescent="0.35">
      <c r="A1732" s="1">
        <f t="shared" ref="A1732:A1795" si="83">A1731+1</f>
        <v>43248</v>
      </c>
      <c r="B1732" s="1">
        <f t="shared" si="81"/>
        <v>39598</v>
      </c>
      <c r="C1732">
        <f t="shared" si="82"/>
        <v>0</v>
      </c>
      <c r="D1732" s="17">
        <f>IF(A1732&lt;=Goals!$C$2,Goals!$H$2*Cashflows!$C1732,0)</f>
        <v>0</v>
      </c>
      <c r="E1732" s="17">
        <f>IF(C1732&lt;=Goals!$C$3,Goals!$H$3*Cashflows!$C1732,0)</f>
        <v>0</v>
      </c>
      <c r="F1732" s="17">
        <f>IF(D1732&lt;=Goals!$C$4,Goals!$H$4*Cashflows!$C1732,0)</f>
        <v>0</v>
      </c>
      <c r="G1732" s="17">
        <f>IF(E1732&lt;=Goals!$C$5,Goals!$H$5*Cashflows!$C1732,0)</f>
        <v>0</v>
      </c>
    </row>
    <row r="1733" spans="1:7" x14ac:dyDescent="0.35">
      <c r="A1733" s="1">
        <f t="shared" si="83"/>
        <v>43249</v>
      </c>
      <c r="B1733" s="1">
        <f t="shared" si="81"/>
        <v>39599</v>
      </c>
      <c r="C1733">
        <f t="shared" si="82"/>
        <v>0</v>
      </c>
      <c r="D1733" s="17">
        <f>IF(A1733&lt;=Goals!$C$2,Goals!$H$2*Cashflows!$C1733,0)</f>
        <v>0</v>
      </c>
      <c r="E1733" s="17">
        <f>IF(C1733&lt;=Goals!$C$3,Goals!$H$3*Cashflows!$C1733,0)</f>
        <v>0</v>
      </c>
      <c r="F1733" s="17">
        <f>IF(D1733&lt;=Goals!$C$4,Goals!$H$4*Cashflows!$C1733,0)</f>
        <v>0</v>
      </c>
      <c r="G1733" s="17">
        <f>IF(E1733&lt;=Goals!$C$5,Goals!$H$5*Cashflows!$C1733,0)</f>
        <v>0</v>
      </c>
    </row>
    <row r="1734" spans="1:7" x14ac:dyDescent="0.35">
      <c r="A1734" s="1">
        <f t="shared" si="83"/>
        <v>43250</v>
      </c>
      <c r="B1734" s="1">
        <f t="shared" si="81"/>
        <v>39600</v>
      </c>
      <c r="C1734">
        <f t="shared" si="82"/>
        <v>0</v>
      </c>
      <c r="D1734" s="17">
        <f>IF(A1734&lt;=Goals!$C$2,Goals!$H$2*Cashflows!$C1734,0)</f>
        <v>0</v>
      </c>
      <c r="E1734" s="17">
        <f>IF(C1734&lt;=Goals!$C$3,Goals!$H$3*Cashflows!$C1734,0)</f>
        <v>0</v>
      </c>
      <c r="F1734" s="17">
        <f>IF(D1734&lt;=Goals!$C$4,Goals!$H$4*Cashflows!$C1734,0)</f>
        <v>0</v>
      </c>
      <c r="G1734" s="17">
        <f>IF(E1734&lt;=Goals!$C$5,Goals!$H$5*Cashflows!$C1734,0)</f>
        <v>0</v>
      </c>
    </row>
    <row r="1735" spans="1:7" x14ac:dyDescent="0.35">
      <c r="A1735" s="1">
        <f t="shared" si="83"/>
        <v>43251</v>
      </c>
      <c r="B1735" s="1">
        <f t="shared" si="81"/>
        <v>39601</v>
      </c>
      <c r="C1735">
        <f t="shared" si="82"/>
        <v>0</v>
      </c>
      <c r="D1735" s="17">
        <f>IF(A1735&lt;=Goals!$C$2,Goals!$H$2*Cashflows!$C1735,0)</f>
        <v>0</v>
      </c>
      <c r="E1735" s="17">
        <f>IF(C1735&lt;=Goals!$C$3,Goals!$H$3*Cashflows!$C1735,0)</f>
        <v>0</v>
      </c>
      <c r="F1735" s="17">
        <f>IF(D1735&lt;=Goals!$C$4,Goals!$H$4*Cashflows!$C1735,0)</f>
        <v>0</v>
      </c>
      <c r="G1735" s="17">
        <f>IF(E1735&lt;=Goals!$C$5,Goals!$H$5*Cashflows!$C1735,0)</f>
        <v>0</v>
      </c>
    </row>
    <row r="1736" spans="1:7" x14ac:dyDescent="0.35">
      <c r="A1736" s="1">
        <f t="shared" si="83"/>
        <v>43252</v>
      </c>
      <c r="B1736" s="1">
        <f t="shared" si="81"/>
        <v>39602</v>
      </c>
      <c r="C1736">
        <f t="shared" si="82"/>
        <v>1</v>
      </c>
      <c r="D1736" s="17">
        <f>IF(A1736&lt;=Goals!$C$2,Goals!$H$2*Cashflows!$C1736,0)</f>
        <v>0</v>
      </c>
      <c r="E1736" s="17">
        <f>IF(C1736&lt;=Goals!$C$3,Goals!$H$3*Cashflows!$C1736,0)</f>
        <v>22007.023580692319</v>
      </c>
      <c r="F1736" s="17">
        <f>IF(D1736&lt;=Goals!$C$4,Goals!$H$4*Cashflows!$C1736,0)</f>
        <v>25744.727835775411</v>
      </c>
      <c r="G1736" s="17">
        <f>IF(E1736&lt;=Goals!$C$5,Goals!$H$5*Cashflows!$C1736,0)</f>
        <v>3109.7089690514217</v>
      </c>
    </row>
    <row r="1737" spans="1:7" x14ac:dyDescent="0.35">
      <c r="A1737" s="1">
        <f t="shared" si="83"/>
        <v>43253</v>
      </c>
      <c r="B1737" s="1">
        <f t="shared" si="81"/>
        <v>39603</v>
      </c>
      <c r="C1737">
        <f t="shared" si="82"/>
        <v>0</v>
      </c>
      <c r="D1737" s="17">
        <f>IF(A1737&lt;=Goals!$C$2,Goals!$H$2*Cashflows!$C1737,0)</f>
        <v>0</v>
      </c>
      <c r="E1737" s="17">
        <f>IF(C1737&lt;=Goals!$C$3,Goals!$H$3*Cashflows!$C1737,0)</f>
        <v>0</v>
      </c>
      <c r="F1737" s="17">
        <f>IF(D1737&lt;=Goals!$C$4,Goals!$H$4*Cashflows!$C1737,0)</f>
        <v>0</v>
      </c>
      <c r="G1737" s="17">
        <f>IF(E1737&lt;=Goals!$C$5,Goals!$H$5*Cashflows!$C1737,0)</f>
        <v>0</v>
      </c>
    </row>
    <row r="1738" spans="1:7" x14ac:dyDescent="0.35">
      <c r="A1738" s="1">
        <f t="shared" si="83"/>
        <v>43254</v>
      </c>
      <c r="B1738" s="1">
        <f t="shared" si="81"/>
        <v>39604</v>
      </c>
      <c r="C1738">
        <f t="shared" si="82"/>
        <v>0</v>
      </c>
      <c r="D1738" s="17">
        <f>IF(A1738&lt;=Goals!$C$2,Goals!$H$2*Cashflows!$C1738,0)</f>
        <v>0</v>
      </c>
      <c r="E1738" s="17">
        <f>IF(C1738&lt;=Goals!$C$3,Goals!$H$3*Cashflows!$C1738,0)</f>
        <v>0</v>
      </c>
      <c r="F1738" s="17">
        <f>IF(D1738&lt;=Goals!$C$4,Goals!$H$4*Cashflows!$C1738,0)</f>
        <v>0</v>
      </c>
      <c r="G1738" s="17">
        <f>IF(E1738&lt;=Goals!$C$5,Goals!$H$5*Cashflows!$C1738,0)</f>
        <v>0</v>
      </c>
    </row>
    <row r="1739" spans="1:7" x14ac:dyDescent="0.35">
      <c r="A1739" s="1">
        <f t="shared" si="83"/>
        <v>43255</v>
      </c>
      <c r="B1739" s="1">
        <f t="shared" si="81"/>
        <v>39605</v>
      </c>
      <c r="C1739">
        <f t="shared" si="82"/>
        <v>0</v>
      </c>
      <c r="D1739" s="17">
        <f>IF(A1739&lt;=Goals!$C$2,Goals!$H$2*Cashflows!$C1739,0)</f>
        <v>0</v>
      </c>
      <c r="E1739" s="17">
        <f>IF(C1739&lt;=Goals!$C$3,Goals!$H$3*Cashflows!$C1739,0)</f>
        <v>0</v>
      </c>
      <c r="F1739" s="17">
        <f>IF(D1739&lt;=Goals!$C$4,Goals!$H$4*Cashflows!$C1739,0)</f>
        <v>0</v>
      </c>
      <c r="G1739" s="17">
        <f>IF(E1739&lt;=Goals!$C$5,Goals!$H$5*Cashflows!$C1739,0)</f>
        <v>0</v>
      </c>
    </row>
    <row r="1740" spans="1:7" x14ac:dyDescent="0.35">
      <c r="A1740" s="1">
        <f t="shared" si="83"/>
        <v>43256</v>
      </c>
      <c r="B1740" s="1">
        <f t="shared" si="81"/>
        <v>39606</v>
      </c>
      <c r="C1740">
        <f t="shared" si="82"/>
        <v>0</v>
      </c>
      <c r="D1740" s="17">
        <f>IF(A1740&lt;=Goals!$C$2,Goals!$H$2*Cashflows!$C1740,0)</f>
        <v>0</v>
      </c>
      <c r="E1740" s="17">
        <f>IF(C1740&lt;=Goals!$C$3,Goals!$H$3*Cashflows!$C1740,0)</f>
        <v>0</v>
      </c>
      <c r="F1740" s="17">
        <f>IF(D1740&lt;=Goals!$C$4,Goals!$H$4*Cashflows!$C1740,0)</f>
        <v>0</v>
      </c>
      <c r="G1740" s="17">
        <f>IF(E1740&lt;=Goals!$C$5,Goals!$H$5*Cashflows!$C1740,0)</f>
        <v>0</v>
      </c>
    </row>
    <row r="1741" spans="1:7" x14ac:dyDescent="0.35">
      <c r="A1741" s="1">
        <f t="shared" si="83"/>
        <v>43257</v>
      </c>
      <c r="B1741" s="1">
        <f t="shared" si="81"/>
        <v>39607</v>
      </c>
      <c r="C1741">
        <f t="shared" si="82"/>
        <v>0</v>
      </c>
      <c r="D1741" s="17">
        <f>IF(A1741&lt;=Goals!$C$2,Goals!$H$2*Cashflows!$C1741,0)</f>
        <v>0</v>
      </c>
      <c r="E1741" s="17">
        <f>IF(C1741&lt;=Goals!$C$3,Goals!$H$3*Cashflows!$C1741,0)</f>
        <v>0</v>
      </c>
      <c r="F1741" s="17">
        <f>IF(D1741&lt;=Goals!$C$4,Goals!$H$4*Cashflows!$C1741,0)</f>
        <v>0</v>
      </c>
      <c r="G1741" s="17">
        <f>IF(E1741&lt;=Goals!$C$5,Goals!$H$5*Cashflows!$C1741,0)</f>
        <v>0</v>
      </c>
    </row>
    <row r="1742" spans="1:7" x14ac:dyDescent="0.35">
      <c r="A1742" s="1">
        <f t="shared" si="83"/>
        <v>43258</v>
      </c>
      <c r="B1742" s="1">
        <f t="shared" si="81"/>
        <v>39608</v>
      </c>
      <c r="C1742">
        <f t="shared" si="82"/>
        <v>0</v>
      </c>
      <c r="D1742" s="17">
        <f>IF(A1742&lt;=Goals!$C$2,Goals!$H$2*Cashflows!$C1742,0)</f>
        <v>0</v>
      </c>
      <c r="E1742" s="17">
        <f>IF(C1742&lt;=Goals!$C$3,Goals!$H$3*Cashflows!$C1742,0)</f>
        <v>0</v>
      </c>
      <c r="F1742" s="17">
        <f>IF(D1742&lt;=Goals!$C$4,Goals!$H$4*Cashflows!$C1742,0)</f>
        <v>0</v>
      </c>
      <c r="G1742" s="17">
        <f>IF(E1742&lt;=Goals!$C$5,Goals!$H$5*Cashflows!$C1742,0)</f>
        <v>0</v>
      </c>
    </row>
    <row r="1743" spans="1:7" x14ac:dyDescent="0.35">
      <c r="A1743" s="1">
        <f t="shared" si="83"/>
        <v>43259</v>
      </c>
      <c r="B1743" s="1">
        <f t="shared" si="81"/>
        <v>39609</v>
      </c>
      <c r="C1743">
        <f t="shared" si="82"/>
        <v>0</v>
      </c>
      <c r="D1743" s="17">
        <f>IF(A1743&lt;=Goals!$C$2,Goals!$H$2*Cashflows!$C1743,0)</f>
        <v>0</v>
      </c>
      <c r="E1743" s="17">
        <f>IF(C1743&lt;=Goals!$C$3,Goals!$H$3*Cashflows!$C1743,0)</f>
        <v>0</v>
      </c>
      <c r="F1743" s="17">
        <f>IF(D1743&lt;=Goals!$C$4,Goals!$H$4*Cashflows!$C1743,0)</f>
        <v>0</v>
      </c>
      <c r="G1743" s="17">
        <f>IF(E1743&lt;=Goals!$C$5,Goals!$H$5*Cashflows!$C1743,0)</f>
        <v>0</v>
      </c>
    </row>
    <row r="1744" spans="1:7" x14ac:dyDescent="0.35">
      <c r="A1744" s="1">
        <f t="shared" si="83"/>
        <v>43260</v>
      </c>
      <c r="B1744" s="1">
        <f t="shared" si="81"/>
        <v>39610</v>
      </c>
      <c r="C1744">
        <f t="shared" si="82"/>
        <v>0</v>
      </c>
      <c r="D1744" s="17">
        <f>IF(A1744&lt;=Goals!$C$2,Goals!$H$2*Cashflows!$C1744,0)</f>
        <v>0</v>
      </c>
      <c r="E1744" s="17">
        <f>IF(C1744&lt;=Goals!$C$3,Goals!$H$3*Cashflows!$C1744,0)</f>
        <v>0</v>
      </c>
      <c r="F1744" s="17">
        <f>IF(D1744&lt;=Goals!$C$4,Goals!$H$4*Cashflows!$C1744,0)</f>
        <v>0</v>
      </c>
      <c r="G1744" s="17">
        <f>IF(E1744&lt;=Goals!$C$5,Goals!$H$5*Cashflows!$C1744,0)</f>
        <v>0</v>
      </c>
    </row>
    <row r="1745" spans="1:7" x14ac:dyDescent="0.35">
      <c r="A1745" s="1">
        <f t="shared" si="83"/>
        <v>43261</v>
      </c>
      <c r="B1745" s="1">
        <f t="shared" si="81"/>
        <v>39611</v>
      </c>
      <c r="C1745">
        <f t="shared" si="82"/>
        <v>0</v>
      </c>
      <c r="D1745" s="17">
        <f>IF(A1745&lt;=Goals!$C$2,Goals!$H$2*Cashflows!$C1745,0)</f>
        <v>0</v>
      </c>
      <c r="E1745" s="17">
        <f>IF(C1745&lt;=Goals!$C$3,Goals!$H$3*Cashflows!$C1745,0)</f>
        <v>0</v>
      </c>
      <c r="F1745" s="17">
        <f>IF(D1745&lt;=Goals!$C$4,Goals!$H$4*Cashflows!$C1745,0)</f>
        <v>0</v>
      </c>
      <c r="G1745" s="17">
        <f>IF(E1745&lt;=Goals!$C$5,Goals!$H$5*Cashflows!$C1745,0)</f>
        <v>0</v>
      </c>
    </row>
    <row r="1746" spans="1:7" x14ac:dyDescent="0.35">
      <c r="A1746" s="1">
        <f t="shared" si="83"/>
        <v>43262</v>
      </c>
      <c r="B1746" s="1">
        <f t="shared" si="81"/>
        <v>39612</v>
      </c>
      <c r="C1746">
        <f t="shared" si="82"/>
        <v>0</v>
      </c>
      <c r="D1746" s="17">
        <f>IF(A1746&lt;=Goals!$C$2,Goals!$H$2*Cashflows!$C1746,0)</f>
        <v>0</v>
      </c>
      <c r="E1746" s="17">
        <f>IF(C1746&lt;=Goals!$C$3,Goals!$H$3*Cashflows!$C1746,0)</f>
        <v>0</v>
      </c>
      <c r="F1746" s="17">
        <f>IF(D1746&lt;=Goals!$C$4,Goals!$H$4*Cashflows!$C1746,0)</f>
        <v>0</v>
      </c>
      <c r="G1746" s="17">
        <f>IF(E1746&lt;=Goals!$C$5,Goals!$H$5*Cashflows!$C1746,0)</f>
        <v>0</v>
      </c>
    </row>
    <row r="1747" spans="1:7" x14ac:dyDescent="0.35">
      <c r="A1747" s="1">
        <f t="shared" si="83"/>
        <v>43263</v>
      </c>
      <c r="B1747" s="1">
        <f t="shared" si="81"/>
        <v>39613</v>
      </c>
      <c r="C1747">
        <f t="shared" si="82"/>
        <v>0</v>
      </c>
      <c r="D1747" s="17">
        <f>IF(A1747&lt;=Goals!$C$2,Goals!$H$2*Cashflows!$C1747,0)</f>
        <v>0</v>
      </c>
      <c r="E1747" s="17">
        <f>IF(C1747&lt;=Goals!$C$3,Goals!$H$3*Cashflows!$C1747,0)</f>
        <v>0</v>
      </c>
      <c r="F1747" s="17">
        <f>IF(D1747&lt;=Goals!$C$4,Goals!$H$4*Cashflows!$C1747,0)</f>
        <v>0</v>
      </c>
      <c r="G1747" s="17">
        <f>IF(E1747&lt;=Goals!$C$5,Goals!$H$5*Cashflows!$C1747,0)</f>
        <v>0</v>
      </c>
    </row>
    <row r="1748" spans="1:7" x14ac:dyDescent="0.35">
      <c r="A1748" s="1">
        <f t="shared" si="83"/>
        <v>43264</v>
      </c>
      <c r="B1748" s="1">
        <f t="shared" si="81"/>
        <v>39614</v>
      </c>
      <c r="C1748">
        <f t="shared" si="82"/>
        <v>0</v>
      </c>
      <c r="D1748" s="17">
        <f>IF(A1748&lt;=Goals!$C$2,Goals!$H$2*Cashflows!$C1748,0)</f>
        <v>0</v>
      </c>
      <c r="E1748" s="17">
        <f>IF(C1748&lt;=Goals!$C$3,Goals!$H$3*Cashflows!$C1748,0)</f>
        <v>0</v>
      </c>
      <c r="F1748" s="17">
        <f>IF(D1748&lt;=Goals!$C$4,Goals!$H$4*Cashflows!$C1748,0)</f>
        <v>0</v>
      </c>
      <c r="G1748" s="17">
        <f>IF(E1748&lt;=Goals!$C$5,Goals!$H$5*Cashflows!$C1748,0)</f>
        <v>0</v>
      </c>
    </row>
    <row r="1749" spans="1:7" x14ac:dyDescent="0.35">
      <c r="A1749" s="1">
        <f t="shared" si="83"/>
        <v>43265</v>
      </c>
      <c r="B1749" s="1">
        <f t="shared" si="81"/>
        <v>39615</v>
      </c>
      <c r="C1749">
        <f t="shared" si="82"/>
        <v>0</v>
      </c>
      <c r="D1749" s="17">
        <f>IF(A1749&lt;=Goals!$C$2,Goals!$H$2*Cashflows!$C1749,0)</f>
        <v>0</v>
      </c>
      <c r="E1749" s="17">
        <f>IF(C1749&lt;=Goals!$C$3,Goals!$H$3*Cashflows!$C1749,0)</f>
        <v>0</v>
      </c>
      <c r="F1749" s="17">
        <f>IF(D1749&lt;=Goals!$C$4,Goals!$H$4*Cashflows!$C1749,0)</f>
        <v>0</v>
      </c>
      <c r="G1749" s="17">
        <f>IF(E1749&lt;=Goals!$C$5,Goals!$H$5*Cashflows!$C1749,0)</f>
        <v>0</v>
      </c>
    </row>
    <row r="1750" spans="1:7" x14ac:dyDescent="0.35">
      <c r="A1750" s="1">
        <f t="shared" si="83"/>
        <v>43266</v>
      </c>
      <c r="B1750" s="1">
        <f t="shared" si="81"/>
        <v>39616</v>
      </c>
      <c r="C1750">
        <f t="shared" si="82"/>
        <v>0</v>
      </c>
      <c r="D1750" s="17">
        <f>IF(A1750&lt;=Goals!$C$2,Goals!$H$2*Cashflows!$C1750,0)</f>
        <v>0</v>
      </c>
      <c r="E1750" s="17">
        <f>IF(C1750&lt;=Goals!$C$3,Goals!$H$3*Cashflows!$C1750,0)</f>
        <v>0</v>
      </c>
      <c r="F1750" s="17">
        <f>IF(D1750&lt;=Goals!$C$4,Goals!$H$4*Cashflows!$C1750,0)</f>
        <v>0</v>
      </c>
      <c r="G1750" s="17">
        <f>IF(E1750&lt;=Goals!$C$5,Goals!$H$5*Cashflows!$C1750,0)</f>
        <v>0</v>
      </c>
    </row>
    <row r="1751" spans="1:7" x14ac:dyDescent="0.35">
      <c r="A1751" s="1">
        <f t="shared" si="83"/>
        <v>43267</v>
      </c>
      <c r="B1751" s="1">
        <f t="shared" si="81"/>
        <v>39617</v>
      </c>
      <c r="C1751">
        <f t="shared" si="82"/>
        <v>0</v>
      </c>
      <c r="D1751" s="17">
        <f>IF(A1751&lt;=Goals!$C$2,Goals!$H$2*Cashflows!$C1751,0)</f>
        <v>0</v>
      </c>
      <c r="E1751" s="17">
        <f>IF(C1751&lt;=Goals!$C$3,Goals!$H$3*Cashflows!$C1751,0)</f>
        <v>0</v>
      </c>
      <c r="F1751" s="17">
        <f>IF(D1751&lt;=Goals!$C$4,Goals!$H$4*Cashflows!$C1751,0)</f>
        <v>0</v>
      </c>
      <c r="G1751" s="17">
        <f>IF(E1751&lt;=Goals!$C$5,Goals!$H$5*Cashflows!$C1751,0)</f>
        <v>0</v>
      </c>
    </row>
    <row r="1752" spans="1:7" x14ac:dyDescent="0.35">
      <c r="A1752" s="1">
        <f t="shared" si="83"/>
        <v>43268</v>
      </c>
      <c r="B1752" s="1">
        <f t="shared" si="81"/>
        <v>39618</v>
      </c>
      <c r="C1752">
        <f t="shared" si="82"/>
        <v>0</v>
      </c>
      <c r="D1752" s="17">
        <f>IF(A1752&lt;=Goals!$C$2,Goals!$H$2*Cashflows!$C1752,0)</f>
        <v>0</v>
      </c>
      <c r="E1752" s="17">
        <f>IF(C1752&lt;=Goals!$C$3,Goals!$H$3*Cashflows!$C1752,0)</f>
        <v>0</v>
      </c>
      <c r="F1752" s="17">
        <f>IF(D1752&lt;=Goals!$C$4,Goals!$H$4*Cashflows!$C1752,0)</f>
        <v>0</v>
      </c>
      <c r="G1752" s="17">
        <f>IF(E1752&lt;=Goals!$C$5,Goals!$H$5*Cashflows!$C1752,0)</f>
        <v>0</v>
      </c>
    </row>
    <row r="1753" spans="1:7" x14ac:dyDescent="0.35">
      <c r="A1753" s="1">
        <f t="shared" si="83"/>
        <v>43269</v>
      </c>
      <c r="B1753" s="1">
        <f t="shared" si="81"/>
        <v>39619</v>
      </c>
      <c r="C1753">
        <f t="shared" si="82"/>
        <v>0</v>
      </c>
      <c r="D1753" s="17">
        <f>IF(A1753&lt;=Goals!$C$2,Goals!$H$2*Cashflows!$C1753,0)</f>
        <v>0</v>
      </c>
      <c r="E1753" s="17">
        <f>IF(C1753&lt;=Goals!$C$3,Goals!$H$3*Cashflows!$C1753,0)</f>
        <v>0</v>
      </c>
      <c r="F1753" s="17">
        <f>IF(D1753&lt;=Goals!$C$4,Goals!$H$4*Cashflows!$C1753,0)</f>
        <v>0</v>
      </c>
      <c r="G1753" s="17">
        <f>IF(E1753&lt;=Goals!$C$5,Goals!$H$5*Cashflows!$C1753,0)</f>
        <v>0</v>
      </c>
    </row>
    <row r="1754" spans="1:7" x14ac:dyDescent="0.35">
      <c r="A1754" s="1">
        <f t="shared" si="83"/>
        <v>43270</v>
      </c>
      <c r="B1754" s="1">
        <f t="shared" si="81"/>
        <v>39620</v>
      </c>
      <c r="C1754">
        <f t="shared" si="82"/>
        <v>0</v>
      </c>
      <c r="D1754" s="17">
        <f>IF(A1754&lt;=Goals!$C$2,Goals!$H$2*Cashflows!$C1754,0)</f>
        <v>0</v>
      </c>
      <c r="E1754" s="17">
        <f>IF(C1754&lt;=Goals!$C$3,Goals!$H$3*Cashflows!$C1754,0)</f>
        <v>0</v>
      </c>
      <c r="F1754" s="17">
        <f>IF(D1754&lt;=Goals!$C$4,Goals!$H$4*Cashflows!$C1754,0)</f>
        <v>0</v>
      </c>
      <c r="G1754" s="17">
        <f>IF(E1754&lt;=Goals!$C$5,Goals!$H$5*Cashflows!$C1754,0)</f>
        <v>0</v>
      </c>
    </row>
    <row r="1755" spans="1:7" x14ac:dyDescent="0.35">
      <c r="A1755" s="1">
        <f t="shared" si="83"/>
        <v>43271</v>
      </c>
      <c r="B1755" s="1">
        <f t="shared" si="81"/>
        <v>39621</v>
      </c>
      <c r="C1755">
        <f t="shared" si="82"/>
        <v>0</v>
      </c>
      <c r="D1755" s="17">
        <f>IF(A1755&lt;=Goals!$C$2,Goals!$H$2*Cashflows!$C1755,0)</f>
        <v>0</v>
      </c>
      <c r="E1755" s="17">
        <f>IF(C1755&lt;=Goals!$C$3,Goals!$H$3*Cashflows!$C1755,0)</f>
        <v>0</v>
      </c>
      <c r="F1755" s="17">
        <f>IF(D1755&lt;=Goals!$C$4,Goals!$H$4*Cashflows!$C1755,0)</f>
        <v>0</v>
      </c>
      <c r="G1755" s="17">
        <f>IF(E1755&lt;=Goals!$C$5,Goals!$H$5*Cashflows!$C1755,0)</f>
        <v>0</v>
      </c>
    </row>
    <row r="1756" spans="1:7" x14ac:dyDescent="0.35">
      <c r="A1756" s="1">
        <f t="shared" si="83"/>
        <v>43272</v>
      </c>
      <c r="B1756" s="1">
        <f t="shared" si="81"/>
        <v>39622</v>
      </c>
      <c r="C1756">
        <f t="shared" si="82"/>
        <v>0</v>
      </c>
      <c r="D1756" s="17">
        <f>IF(A1756&lt;=Goals!$C$2,Goals!$H$2*Cashflows!$C1756,0)</f>
        <v>0</v>
      </c>
      <c r="E1756" s="17">
        <f>IF(C1756&lt;=Goals!$C$3,Goals!$H$3*Cashflows!$C1756,0)</f>
        <v>0</v>
      </c>
      <c r="F1756" s="17">
        <f>IF(D1756&lt;=Goals!$C$4,Goals!$H$4*Cashflows!$C1756,0)</f>
        <v>0</v>
      </c>
      <c r="G1756" s="17">
        <f>IF(E1756&lt;=Goals!$C$5,Goals!$H$5*Cashflows!$C1756,0)</f>
        <v>0</v>
      </c>
    </row>
    <row r="1757" spans="1:7" x14ac:dyDescent="0.35">
      <c r="A1757" s="1">
        <f t="shared" si="83"/>
        <v>43273</v>
      </c>
      <c r="B1757" s="1">
        <f t="shared" si="81"/>
        <v>39623</v>
      </c>
      <c r="C1757">
        <f t="shared" si="82"/>
        <v>0</v>
      </c>
      <c r="D1757" s="17">
        <f>IF(A1757&lt;=Goals!$C$2,Goals!$H$2*Cashflows!$C1757,0)</f>
        <v>0</v>
      </c>
      <c r="E1757" s="17">
        <f>IF(C1757&lt;=Goals!$C$3,Goals!$H$3*Cashflows!$C1757,0)</f>
        <v>0</v>
      </c>
      <c r="F1757" s="17">
        <f>IF(D1757&lt;=Goals!$C$4,Goals!$H$4*Cashflows!$C1757,0)</f>
        <v>0</v>
      </c>
      <c r="G1757" s="17">
        <f>IF(E1757&lt;=Goals!$C$5,Goals!$H$5*Cashflows!$C1757,0)</f>
        <v>0</v>
      </c>
    </row>
    <row r="1758" spans="1:7" x14ac:dyDescent="0.35">
      <c r="A1758" s="1">
        <f t="shared" si="83"/>
        <v>43274</v>
      </c>
      <c r="B1758" s="1">
        <f t="shared" si="81"/>
        <v>39624</v>
      </c>
      <c r="C1758">
        <f t="shared" si="82"/>
        <v>0</v>
      </c>
      <c r="D1758" s="17">
        <f>IF(A1758&lt;=Goals!$C$2,Goals!$H$2*Cashflows!$C1758,0)</f>
        <v>0</v>
      </c>
      <c r="E1758" s="17">
        <f>IF(C1758&lt;=Goals!$C$3,Goals!$H$3*Cashflows!$C1758,0)</f>
        <v>0</v>
      </c>
      <c r="F1758" s="17">
        <f>IF(D1758&lt;=Goals!$C$4,Goals!$H$4*Cashflows!$C1758,0)</f>
        <v>0</v>
      </c>
      <c r="G1758" s="17">
        <f>IF(E1758&lt;=Goals!$C$5,Goals!$H$5*Cashflows!$C1758,0)</f>
        <v>0</v>
      </c>
    </row>
    <row r="1759" spans="1:7" x14ac:dyDescent="0.35">
      <c r="A1759" s="1">
        <f t="shared" si="83"/>
        <v>43275</v>
      </c>
      <c r="B1759" s="1">
        <f t="shared" si="81"/>
        <v>39625</v>
      </c>
      <c r="C1759">
        <f t="shared" si="82"/>
        <v>0</v>
      </c>
      <c r="D1759" s="17">
        <f>IF(A1759&lt;=Goals!$C$2,Goals!$H$2*Cashflows!$C1759,0)</f>
        <v>0</v>
      </c>
      <c r="E1759" s="17">
        <f>IF(C1759&lt;=Goals!$C$3,Goals!$H$3*Cashflows!$C1759,0)</f>
        <v>0</v>
      </c>
      <c r="F1759" s="17">
        <f>IF(D1759&lt;=Goals!$C$4,Goals!$H$4*Cashflows!$C1759,0)</f>
        <v>0</v>
      </c>
      <c r="G1759" s="17">
        <f>IF(E1759&lt;=Goals!$C$5,Goals!$H$5*Cashflows!$C1759,0)</f>
        <v>0</v>
      </c>
    </row>
    <row r="1760" spans="1:7" x14ac:dyDescent="0.35">
      <c r="A1760" s="1">
        <f t="shared" si="83"/>
        <v>43276</v>
      </c>
      <c r="B1760" s="1">
        <f t="shared" si="81"/>
        <v>39626</v>
      </c>
      <c r="C1760">
        <f t="shared" si="82"/>
        <v>0</v>
      </c>
      <c r="D1760" s="17">
        <f>IF(A1760&lt;=Goals!$C$2,Goals!$H$2*Cashflows!$C1760,0)</f>
        <v>0</v>
      </c>
      <c r="E1760" s="17">
        <f>IF(C1760&lt;=Goals!$C$3,Goals!$H$3*Cashflows!$C1760,0)</f>
        <v>0</v>
      </c>
      <c r="F1760" s="17">
        <f>IF(D1760&lt;=Goals!$C$4,Goals!$H$4*Cashflows!$C1760,0)</f>
        <v>0</v>
      </c>
      <c r="G1760" s="17">
        <f>IF(E1760&lt;=Goals!$C$5,Goals!$H$5*Cashflows!$C1760,0)</f>
        <v>0</v>
      </c>
    </row>
    <row r="1761" spans="1:7" x14ac:dyDescent="0.35">
      <c r="A1761" s="1">
        <f t="shared" si="83"/>
        <v>43277</v>
      </c>
      <c r="B1761" s="1">
        <f t="shared" si="81"/>
        <v>39627</v>
      </c>
      <c r="C1761">
        <f t="shared" si="82"/>
        <v>0</v>
      </c>
      <c r="D1761" s="17">
        <f>IF(A1761&lt;=Goals!$C$2,Goals!$H$2*Cashflows!$C1761,0)</f>
        <v>0</v>
      </c>
      <c r="E1761" s="17">
        <f>IF(C1761&lt;=Goals!$C$3,Goals!$H$3*Cashflows!$C1761,0)</f>
        <v>0</v>
      </c>
      <c r="F1761" s="17">
        <f>IF(D1761&lt;=Goals!$C$4,Goals!$H$4*Cashflows!$C1761,0)</f>
        <v>0</v>
      </c>
      <c r="G1761" s="17">
        <f>IF(E1761&lt;=Goals!$C$5,Goals!$H$5*Cashflows!$C1761,0)</f>
        <v>0</v>
      </c>
    </row>
    <row r="1762" spans="1:7" x14ac:dyDescent="0.35">
      <c r="A1762" s="1">
        <f t="shared" si="83"/>
        <v>43278</v>
      </c>
      <c r="B1762" s="1">
        <f t="shared" si="81"/>
        <v>39628</v>
      </c>
      <c r="C1762">
        <f t="shared" si="82"/>
        <v>0</v>
      </c>
      <c r="D1762" s="17">
        <f>IF(A1762&lt;=Goals!$C$2,Goals!$H$2*Cashflows!$C1762,0)</f>
        <v>0</v>
      </c>
      <c r="E1762" s="17">
        <f>IF(C1762&lt;=Goals!$C$3,Goals!$H$3*Cashflows!$C1762,0)</f>
        <v>0</v>
      </c>
      <c r="F1762" s="17">
        <f>IF(D1762&lt;=Goals!$C$4,Goals!$H$4*Cashflows!$C1762,0)</f>
        <v>0</v>
      </c>
      <c r="G1762" s="17">
        <f>IF(E1762&lt;=Goals!$C$5,Goals!$H$5*Cashflows!$C1762,0)</f>
        <v>0</v>
      </c>
    </row>
    <row r="1763" spans="1:7" x14ac:dyDescent="0.35">
      <c r="A1763" s="1">
        <f t="shared" si="83"/>
        <v>43279</v>
      </c>
      <c r="B1763" s="1">
        <f t="shared" si="81"/>
        <v>39629</v>
      </c>
      <c r="C1763">
        <f t="shared" si="82"/>
        <v>0</v>
      </c>
      <c r="D1763" s="17">
        <f>IF(A1763&lt;=Goals!$C$2,Goals!$H$2*Cashflows!$C1763,0)</f>
        <v>0</v>
      </c>
      <c r="E1763" s="17">
        <f>IF(C1763&lt;=Goals!$C$3,Goals!$H$3*Cashflows!$C1763,0)</f>
        <v>0</v>
      </c>
      <c r="F1763" s="17">
        <f>IF(D1763&lt;=Goals!$C$4,Goals!$H$4*Cashflows!$C1763,0)</f>
        <v>0</v>
      </c>
      <c r="G1763" s="17">
        <f>IF(E1763&lt;=Goals!$C$5,Goals!$H$5*Cashflows!$C1763,0)</f>
        <v>0</v>
      </c>
    </row>
    <row r="1764" spans="1:7" x14ac:dyDescent="0.35">
      <c r="A1764" s="1">
        <f t="shared" si="83"/>
        <v>43280</v>
      </c>
      <c r="B1764" s="1">
        <f t="shared" si="81"/>
        <v>39630</v>
      </c>
      <c r="C1764">
        <f t="shared" si="82"/>
        <v>0</v>
      </c>
      <c r="D1764" s="17">
        <f>IF(A1764&lt;=Goals!$C$2,Goals!$H$2*Cashflows!$C1764,0)</f>
        <v>0</v>
      </c>
      <c r="E1764" s="17">
        <f>IF(C1764&lt;=Goals!$C$3,Goals!$H$3*Cashflows!$C1764,0)</f>
        <v>0</v>
      </c>
      <c r="F1764" s="17">
        <f>IF(D1764&lt;=Goals!$C$4,Goals!$H$4*Cashflows!$C1764,0)</f>
        <v>0</v>
      </c>
      <c r="G1764" s="17">
        <f>IF(E1764&lt;=Goals!$C$5,Goals!$H$5*Cashflows!$C1764,0)</f>
        <v>0</v>
      </c>
    </row>
    <row r="1765" spans="1:7" x14ac:dyDescent="0.35">
      <c r="A1765" s="1">
        <f t="shared" si="83"/>
        <v>43281</v>
      </c>
      <c r="B1765" s="1">
        <f t="shared" si="81"/>
        <v>39631</v>
      </c>
      <c r="C1765">
        <f t="shared" si="82"/>
        <v>0</v>
      </c>
      <c r="D1765" s="17">
        <f>IF(A1765&lt;=Goals!$C$2,Goals!$H$2*Cashflows!$C1765,0)</f>
        <v>0</v>
      </c>
      <c r="E1765" s="17">
        <f>IF(C1765&lt;=Goals!$C$3,Goals!$H$3*Cashflows!$C1765,0)</f>
        <v>0</v>
      </c>
      <c r="F1765" s="17">
        <f>IF(D1765&lt;=Goals!$C$4,Goals!$H$4*Cashflows!$C1765,0)</f>
        <v>0</v>
      </c>
      <c r="G1765" s="17">
        <f>IF(E1765&lt;=Goals!$C$5,Goals!$H$5*Cashflows!$C1765,0)</f>
        <v>0</v>
      </c>
    </row>
    <row r="1766" spans="1:7" x14ac:dyDescent="0.35">
      <c r="A1766" s="1">
        <f t="shared" si="83"/>
        <v>43282</v>
      </c>
      <c r="B1766" s="1">
        <f t="shared" si="81"/>
        <v>39632</v>
      </c>
      <c r="C1766">
        <f t="shared" si="82"/>
        <v>1</v>
      </c>
      <c r="D1766" s="17">
        <f>IF(A1766&lt;=Goals!$C$2,Goals!$H$2*Cashflows!$C1766,0)</f>
        <v>0</v>
      </c>
      <c r="E1766" s="17">
        <f>IF(C1766&lt;=Goals!$C$3,Goals!$H$3*Cashflows!$C1766,0)</f>
        <v>22007.023580692319</v>
      </c>
      <c r="F1766" s="17">
        <f>IF(D1766&lt;=Goals!$C$4,Goals!$H$4*Cashflows!$C1766,0)</f>
        <v>25744.727835775411</v>
      </c>
      <c r="G1766" s="17">
        <f>IF(E1766&lt;=Goals!$C$5,Goals!$H$5*Cashflows!$C1766,0)</f>
        <v>3109.7089690514217</v>
      </c>
    </row>
    <row r="1767" spans="1:7" x14ac:dyDescent="0.35">
      <c r="A1767" s="1">
        <f t="shared" si="83"/>
        <v>43283</v>
      </c>
      <c r="B1767" s="1">
        <f t="shared" si="81"/>
        <v>39633</v>
      </c>
      <c r="C1767">
        <f t="shared" si="82"/>
        <v>0</v>
      </c>
      <c r="D1767" s="17">
        <f>IF(A1767&lt;=Goals!$C$2,Goals!$H$2*Cashflows!$C1767,0)</f>
        <v>0</v>
      </c>
      <c r="E1767" s="17">
        <f>IF(C1767&lt;=Goals!$C$3,Goals!$H$3*Cashflows!$C1767,0)</f>
        <v>0</v>
      </c>
      <c r="F1767" s="17">
        <f>IF(D1767&lt;=Goals!$C$4,Goals!$H$4*Cashflows!$C1767,0)</f>
        <v>0</v>
      </c>
      <c r="G1767" s="17">
        <f>IF(E1767&lt;=Goals!$C$5,Goals!$H$5*Cashflows!$C1767,0)</f>
        <v>0</v>
      </c>
    </row>
    <row r="1768" spans="1:7" x14ac:dyDescent="0.35">
      <c r="A1768" s="1">
        <f t="shared" si="83"/>
        <v>43284</v>
      </c>
      <c r="B1768" s="1">
        <f t="shared" si="81"/>
        <v>39634</v>
      </c>
      <c r="C1768">
        <f t="shared" si="82"/>
        <v>0</v>
      </c>
      <c r="D1768" s="17">
        <f>IF(A1768&lt;=Goals!$C$2,Goals!$H$2*Cashflows!$C1768,0)</f>
        <v>0</v>
      </c>
      <c r="E1768" s="17">
        <f>IF(C1768&lt;=Goals!$C$3,Goals!$H$3*Cashflows!$C1768,0)</f>
        <v>0</v>
      </c>
      <c r="F1768" s="17">
        <f>IF(D1768&lt;=Goals!$C$4,Goals!$H$4*Cashflows!$C1768,0)</f>
        <v>0</v>
      </c>
      <c r="G1768" s="17">
        <f>IF(E1768&lt;=Goals!$C$5,Goals!$H$5*Cashflows!$C1768,0)</f>
        <v>0</v>
      </c>
    </row>
    <row r="1769" spans="1:7" x14ac:dyDescent="0.35">
      <c r="A1769" s="1">
        <f t="shared" si="83"/>
        <v>43285</v>
      </c>
      <c r="B1769" s="1">
        <f t="shared" si="81"/>
        <v>39635</v>
      </c>
      <c r="C1769">
        <f t="shared" si="82"/>
        <v>0</v>
      </c>
      <c r="D1769" s="17">
        <f>IF(A1769&lt;=Goals!$C$2,Goals!$H$2*Cashflows!$C1769,0)</f>
        <v>0</v>
      </c>
      <c r="E1769" s="17">
        <f>IF(C1769&lt;=Goals!$C$3,Goals!$H$3*Cashflows!$C1769,0)</f>
        <v>0</v>
      </c>
      <c r="F1769" s="17">
        <f>IF(D1769&lt;=Goals!$C$4,Goals!$H$4*Cashflows!$C1769,0)</f>
        <v>0</v>
      </c>
      <c r="G1769" s="17">
        <f>IF(E1769&lt;=Goals!$C$5,Goals!$H$5*Cashflows!$C1769,0)</f>
        <v>0</v>
      </c>
    </row>
    <row r="1770" spans="1:7" x14ac:dyDescent="0.35">
      <c r="A1770" s="1">
        <f t="shared" si="83"/>
        <v>43286</v>
      </c>
      <c r="B1770" s="1">
        <f t="shared" si="81"/>
        <v>39636</v>
      </c>
      <c r="C1770">
        <f t="shared" si="82"/>
        <v>0</v>
      </c>
      <c r="D1770" s="17">
        <f>IF(A1770&lt;=Goals!$C$2,Goals!$H$2*Cashflows!$C1770,0)</f>
        <v>0</v>
      </c>
      <c r="E1770" s="17">
        <f>IF(C1770&lt;=Goals!$C$3,Goals!$H$3*Cashflows!$C1770,0)</f>
        <v>0</v>
      </c>
      <c r="F1770" s="17">
        <f>IF(D1770&lt;=Goals!$C$4,Goals!$H$4*Cashflows!$C1770,0)</f>
        <v>0</v>
      </c>
      <c r="G1770" s="17">
        <f>IF(E1770&lt;=Goals!$C$5,Goals!$H$5*Cashflows!$C1770,0)</f>
        <v>0</v>
      </c>
    </row>
    <row r="1771" spans="1:7" x14ac:dyDescent="0.35">
      <c r="A1771" s="1">
        <f t="shared" si="83"/>
        <v>43287</v>
      </c>
      <c r="B1771" s="1">
        <f t="shared" si="81"/>
        <v>39637</v>
      </c>
      <c r="C1771">
        <f t="shared" si="82"/>
        <v>0</v>
      </c>
      <c r="D1771" s="17">
        <f>IF(A1771&lt;=Goals!$C$2,Goals!$H$2*Cashflows!$C1771,0)</f>
        <v>0</v>
      </c>
      <c r="E1771" s="17">
        <f>IF(C1771&lt;=Goals!$C$3,Goals!$H$3*Cashflows!$C1771,0)</f>
        <v>0</v>
      </c>
      <c r="F1771" s="17">
        <f>IF(D1771&lt;=Goals!$C$4,Goals!$H$4*Cashflows!$C1771,0)</f>
        <v>0</v>
      </c>
      <c r="G1771" s="17">
        <f>IF(E1771&lt;=Goals!$C$5,Goals!$H$5*Cashflows!$C1771,0)</f>
        <v>0</v>
      </c>
    </row>
    <row r="1772" spans="1:7" x14ac:dyDescent="0.35">
      <c r="A1772" s="1">
        <f t="shared" si="83"/>
        <v>43288</v>
      </c>
      <c r="B1772" s="1">
        <f t="shared" si="81"/>
        <v>39638</v>
      </c>
      <c r="C1772">
        <f t="shared" si="82"/>
        <v>0</v>
      </c>
      <c r="D1772" s="17">
        <f>IF(A1772&lt;=Goals!$C$2,Goals!$H$2*Cashflows!$C1772,0)</f>
        <v>0</v>
      </c>
      <c r="E1772" s="17">
        <f>IF(C1772&lt;=Goals!$C$3,Goals!$H$3*Cashflows!$C1772,0)</f>
        <v>0</v>
      </c>
      <c r="F1772" s="17">
        <f>IF(D1772&lt;=Goals!$C$4,Goals!$H$4*Cashflows!$C1772,0)</f>
        <v>0</v>
      </c>
      <c r="G1772" s="17">
        <f>IF(E1772&lt;=Goals!$C$5,Goals!$H$5*Cashflows!$C1772,0)</f>
        <v>0</v>
      </c>
    </row>
    <row r="1773" spans="1:7" x14ac:dyDescent="0.35">
      <c r="A1773" s="1">
        <f t="shared" si="83"/>
        <v>43289</v>
      </c>
      <c r="B1773" s="1">
        <f t="shared" si="81"/>
        <v>39639</v>
      </c>
      <c r="C1773">
        <f t="shared" si="82"/>
        <v>0</v>
      </c>
      <c r="D1773" s="17">
        <f>IF(A1773&lt;=Goals!$C$2,Goals!$H$2*Cashflows!$C1773,0)</f>
        <v>0</v>
      </c>
      <c r="E1773" s="17">
        <f>IF(C1773&lt;=Goals!$C$3,Goals!$H$3*Cashflows!$C1773,0)</f>
        <v>0</v>
      </c>
      <c r="F1773" s="17">
        <f>IF(D1773&lt;=Goals!$C$4,Goals!$H$4*Cashflows!$C1773,0)</f>
        <v>0</v>
      </c>
      <c r="G1773" s="17">
        <f>IF(E1773&lt;=Goals!$C$5,Goals!$H$5*Cashflows!$C1773,0)</f>
        <v>0</v>
      </c>
    </row>
    <row r="1774" spans="1:7" x14ac:dyDescent="0.35">
      <c r="A1774" s="1">
        <f t="shared" si="83"/>
        <v>43290</v>
      </c>
      <c r="B1774" s="1">
        <f t="shared" si="81"/>
        <v>39640</v>
      </c>
      <c r="C1774">
        <f t="shared" si="82"/>
        <v>0</v>
      </c>
      <c r="D1774" s="17">
        <f>IF(A1774&lt;=Goals!$C$2,Goals!$H$2*Cashflows!$C1774,0)</f>
        <v>0</v>
      </c>
      <c r="E1774" s="17">
        <f>IF(C1774&lt;=Goals!$C$3,Goals!$H$3*Cashflows!$C1774,0)</f>
        <v>0</v>
      </c>
      <c r="F1774" s="17">
        <f>IF(D1774&lt;=Goals!$C$4,Goals!$H$4*Cashflows!$C1774,0)</f>
        <v>0</v>
      </c>
      <c r="G1774" s="17">
        <f>IF(E1774&lt;=Goals!$C$5,Goals!$H$5*Cashflows!$C1774,0)</f>
        <v>0</v>
      </c>
    </row>
    <row r="1775" spans="1:7" x14ac:dyDescent="0.35">
      <c r="A1775" s="1">
        <f t="shared" si="83"/>
        <v>43291</v>
      </c>
      <c r="B1775" s="1">
        <f t="shared" si="81"/>
        <v>39641</v>
      </c>
      <c r="C1775">
        <f t="shared" si="82"/>
        <v>0</v>
      </c>
      <c r="D1775" s="17">
        <f>IF(A1775&lt;=Goals!$C$2,Goals!$H$2*Cashflows!$C1775,0)</f>
        <v>0</v>
      </c>
      <c r="E1775" s="17">
        <f>IF(C1775&lt;=Goals!$C$3,Goals!$H$3*Cashflows!$C1775,0)</f>
        <v>0</v>
      </c>
      <c r="F1775" s="17">
        <f>IF(D1775&lt;=Goals!$C$4,Goals!$H$4*Cashflows!$C1775,0)</f>
        <v>0</v>
      </c>
      <c r="G1775" s="17">
        <f>IF(E1775&lt;=Goals!$C$5,Goals!$H$5*Cashflows!$C1775,0)</f>
        <v>0</v>
      </c>
    </row>
    <row r="1776" spans="1:7" x14ac:dyDescent="0.35">
      <c r="A1776" s="1">
        <f t="shared" si="83"/>
        <v>43292</v>
      </c>
      <c r="B1776" s="1">
        <f t="shared" si="81"/>
        <v>39642</v>
      </c>
      <c r="C1776">
        <f t="shared" si="82"/>
        <v>0</v>
      </c>
      <c r="D1776" s="17">
        <f>IF(A1776&lt;=Goals!$C$2,Goals!$H$2*Cashflows!$C1776,0)</f>
        <v>0</v>
      </c>
      <c r="E1776" s="17">
        <f>IF(C1776&lt;=Goals!$C$3,Goals!$H$3*Cashflows!$C1776,0)</f>
        <v>0</v>
      </c>
      <c r="F1776" s="17">
        <f>IF(D1776&lt;=Goals!$C$4,Goals!$H$4*Cashflows!$C1776,0)</f>
        <v>0</v>
      </c>
      <c r="G1776" s="17">
        <f>IF(E1776&lt;=Goals!$C$5,Goals!$H$5*Cashflows!$C1776,0)</f>
        <v>0</v>
      </c>
    </row>
    <row r="1777" spans="1:7" x14ac:dyDescent="0.35">
      <c r="A1777" s="1">
        <f t="shared" si="83"/>
        <v>43293</v>
      </c>
      <c r="B1777" s="1">
        <f t="shared" si="81"/>
        <v>39643</v>
      </c>
      <c r="C1777">
        <f t="shared" si="82"/>
        <v>0</v>
      </c>
      <c r="D1777" s="17">
        <f>IF(A1777&lt;=Goals!$C$2,Goals!$H$2*Cashflows!$C1777,0)</f>
        <v>0</v>
      </c>
      <c r="E1777" s="17">
        <f>IF(C1777&lt;=Goals!$C$3,Goals!$H$3*Cashflows!$C1777,0)</f>
        <v>0</v>
      </c>
      <c r="F1777" s="17">
        <f>IF(D1777&lt;=Goals!$C$4,Goals!$H$4*Cashflows!$C1777,0)</f>
        <v>0</v>
      </c>
      <c r="G1777" s="17">
        <f>IF(E1777&lt;=Goals!$C$5,Goals!$H$5*Cashflows!$C1777,0)</f>
        <v>0</v>
      </c>
    </row>
    <row r="1778" spans="1:7" x14ac:dyDescent="0.35">
      <c r="A1778" s="1">
        <f t="shared" si="83"/>
        <v>43294</v>
      </c>
      <c r="B1778" s="1">
        <f t="shared" si="81"/>
        <v>39644</v>
      </c>
      <c r="C1778">
        <f t="shared" si="82"/>
        <v>0</v>
      </c>
      <c r="D1778" s="17">
        <f>IF(A1778&lt;=Goals!$C$2,Goals!$H$2*Cashflows!$C1778,0)</f>
        <v>0</v>
      </c>
      <c r="E1778" s="17">
        <f>IF(C1778&lt;=Goals!$C$3,Goals!$H$3*Cashflows!$C1778,0)</f>
        <v>0</v>
      </c>
      <c r="F1778" s="17">
        <f>IF(D1778&lt;=Goals!$C$4,Goals!$H$4*Cashflows!$C1778,0)</f>
        <v>0</v>
      </c>
      <c r="G1778" s="17">
        <f>IF(E1778&lt;=Goals!$C$5,Goals!$H$5*Cashflows!$C1778,0)</f>
        <v>0</v>
      </c>
    </row>
    <row r="1779" spans="1:7" x14ac:dyDescent="0.35">
      <c r="A1779" s="1">
        <f t="shared" si="83"/>
        <v>43295</v>
      </c>
      <c r="B1779" s="1">
        <f t="shared" si="81"/>
        <v>39645</v>
      </c>
      <c r="C1779">
        <f t="shared" si="82"/>
        <v>0</v>
      </c>
      <c r="D1779" s="17">
        <f>IF(A1779&lt;=Goals!$C$2,Goals!$H$2*Cashflows!$C1779,0)</f>
        <v>0</v>
      </c>
      <c r="E1779" s="17">
        <f>IF(C1779&lt;=Goals!$C$3,Goals!$H$3*Cashflows!$C1779,0)</f>
        <v>0</v>
      </c>
      <c r="F1779" s="17">
        <f>IF(D1779&lt;=Goals!$C$4,Goals!$H$4*Cashflows!$C1779,0)</f>
        <v>0</v>
      </c>
      <c r="G1779" s="17">
        <f>IF(E1779&lt;=Goals!$C$5,Goals!$H$5*Cashflows!$C1779,0)</f>
        <v>0</v>
      </c>
    </row>
    <row r="1780" spans="1:7" x14ac:dyDescent="0.35">
      <c r="A1780" s="1">
        <f t="shared" si="83"/>
        <v>43296</v>
      </c>
      <c r="B1780" s="1">
        <f t="shared" si="81"/>
        <v>39646</v>
      </c>
      <c r="C1780">
        <f t="shared" si="82"/>
        <v>0</v>
      </c>
      <c r="D1780" s="17">
        <f>IF(A1780&lt;=Goals!$C$2,Goals!$H$2*Cashflows!$C1780,0)</f>
        <v>0</v>
      </c>
      <c r="E1780" s="17">
        <f>IF(C1780&lt;=Goals!$C$3,Goals!$H$3*Cashflows!$C1780,0)</f>
        <v>0</v>
      </c>
      <c r="F1780" s="17">
        <f>IF(D1780&lt;=Goals!$C$4,Goals!$H$4*Cashflows!$C1780,0)</f>
        <v>0</v>
      </c>
      <c r="G1780" s="17">
        <f>IF(E1780&lt;=Goals!$C$5,Goals!$H$5*Cashflows!$C1780,0)</f>
        <v>0</v>
      </c>
    </row>
    <row r="1781" spans="1:7" x14ac:dyDescent="0.35">
      <c r="A1781" s="1">
        <f t="shared" si="83"/>
        <v>43297</v>
      </c>
      <c r="B1781" s="1">
        <f t="shared" si="81"/>
        <v>39647</v>
      </c>
      <c r="C1781">
        <f t="shared" si="82"/>
        <v>0</v>
      </c>
      <c r="D1781" s="17">
        <f>IF(A1781&lt;=Goals!$C$2,Goals!$H$2*Cashflows!$C1781,0)</f>
        <v>0</v>
      </c>
      <c r="E1781" s="17">
        <f>IF(C1781&lt;=Goals!$C$3,Goals!$H$3*Cashflows!$C1781,0)</f>
        <v>0</v>
      </c>
      <c r="F1781" s="17">
        <f>IF(D1781&lt;=Goals!$C$4,Goals!$H$4*Cashflows!$C1781,0)</f>
        <v>0</v>
      </c>
      <c r="G1781" s="17">
        <f>IF(E1781&lt;=Goals!$C$5,Goals!$H$5*Cashflows!$C1781,0)</f>
        <v>0</v>
      </c>
    </row>
    <row r="1782" spans="1:7" x14ac:dyDescent="0.35">
      <c r="A1782" s="1">
        <f t="shared" si="83"/>
        <v>43298</v>
      </c>
      <c r="B1782" s="1">
        <f t="shared" si="81"/>
        <v>39648</v>
      </c>
      <c r="C1782">
        <f t="shared" si="82"/>
        <v>0</v>
      </c>
      <c r="D1782" s="17">
        <f>IF(A1782&lt;=Goals!$C$2,Goals!$H$2*Cashflows!$C1782,0)</f>
        <v>0</v>
      </c>
      <c r="E1782" s="17">
        <f>IF(C1782&lt;=Goals!$C$3,Goals!$H$3*Cashflows!$C1782,0)</f>
        <v>0</v>
      </c>
      <c r="F1782" s="17">
        <f>IF(D1782&lt;=Goals!$C$4,Goals!$H$4*Cashflows!$C1782,0)</f>
        <v>0</v>
      </c>
      <c r="G1782" s="17">
        <f>IF(E1782&lt;=Goals!$C$5,Goals!$H$5*Cashflows!$C1782,0)</f>
        <v>0</v>
      </c>
    </row>
    <row r="1783" spans="1:7" x14ac:dyDescent="0.35">
      <c r="A1783" s="1">
        <f t="shared" si="83"/>
        <v>43299</v>
      </c>
      <c r="B1783" s="1">
        <f t="shared" si="81"/>
        <v>39649</v>
      </c>
      <c r="C1783">
        <f t="shared" si="82"/>
        <v>0</v>
      </c>
      <c r="D1783" s="17">
        <f>IF(A1783&lt;=Goals!$C$2,Goals!$H$2*Cashflows!$C1783,0)</f>
        <v>0</v>
      </c>
      <c r="E1783" s="17">
        <f>IF(C1783&lt;=Goals!$C$3,Goals!$H$3*Cashflows!$C1783,0)</f>
        <v>0</v>
      </c>
      <c r="F1783" s="17">
        <f>IF(D1783&lt;=Goals!$C$4,Goals!$H$4*Cashflows!$C1783,0)</f>
        <v>0</v>
      </c>
      <c r="G1783" s="17">
        <f>IF(E1783&lt;=Goals!$C$5,Goals!$H$5*Cashflows!$C1783,0)</f>
        <v>0</v>
      </c>
    </row>
    <row r="1784" spans="1:7" x14ac:dyDescent="0.35">
      <c r="A1784" s="1">
        <f t="shared" si="83"/>
        <v>43300</v>
      </c>
      <c r="B1784" s="1">
        <f t="shared" si="81"/>
        <v>39650</v>
      </c>
      <c r="C1784">
        <f t="shared" si="82"/>
        <v>0</v>
      </c>
      <c r="D1784" s="17">
        <f>IF(A1784&lt;=Goals!$C$2,Goals!$H$2*Cashflows!$C1784,0)</f>
        <v>0</v>
      </c>
      <c r="E1784" s="17">
        <f>IF(C1784&lt;=Goals!$C$3,Goals!$H$3*Cashflows!$C1784,0)</f>
        <v>0</v>
      </c>
      <c r="F1784" s="17">
        <f>IF(D1784&lt;=Goals!$C$4,Goals!$H$4*Cashflows!$C1784,0)</f>
        <v>0</v>
      </c>
      <c r="G1784" s="17">
        <f>IF(E1784&lt;=Goals!$C$5,Goals!$H$5*Cashflows!$C1784,0)</f>
        <v>0</v>
      </c>
    </row>
    <row r="1785" spans="1:7" x14ac:dyDescent="0.35">
      <c r="A1785" s="1">
        <f t="shared" si="83"/>
        <v>43301</v>
      </c>
      <c r="B1785" s="1">
        <f t="shared" si="81"/>
        <v>39651</v>
      </c>
      <c r="C1785">
        <f t="shared" si="82"/>
        <v>0</v>
      </c>
      <c r="D1785" s="17">
        <f>IF(A1785&lt;=Goals!$C$2,Goals!$H$2*Cashflows!$C1785,0)</f>
        <v>0</v>
      </c>
      <c r="E1785" s="17">
        <f>IF(C1785&lt;=Goals!$C$3,Goals!$H$3*Cashflows!$C1785,0)</f>
        <v>0</v>
      </c>
      <c r="F1785" s="17">
        <f>IF(D1785&lt;=Goals!$C$4,Goals!$H$4*Cashflows!$C1785,0)</f>
        <v>0</v>
      </c>
      <c r="G1785" s="17">
        <f>IF(E1785&lt;=Goals!$C$5,Goals!$H$5*Cashflows!$C1785,0)</f>
        <v>0</v>
      </c>
    </row>
    <row r="1786" spans="1:7" x14ac:dyDescent="0.35">
      <c r="A1786" s="1">
        <f t="shared" si="83"/>
        <v>43302</v>
      </c>
      <c r="B1786" s="1">
        <f t="shared" si="81"/>
        <v>39652</v>
      </c>
      <c r="C1786">
        <f t="shared" si="82"/>
        <v>0</v>
      </c>
      <c r="D1786" s="17">
        <f>IF(A1786&lt;=Goals!$C$2,Goals!$H$2*Cashflows!$C1786,0)</f>
        <v>0</v>
      </c>
      <c r="E1786" s="17">
        <f>IF(C1786&lt;=Goals!$C$3,Goals!$H$3*Cashflows!$C1786,0)</f>
        <v>0</v>
      </c>
      <c r="F1786" s="17">
        <f>IF(D1786&lt;=Goals!$C$4,Goals!$H$4*Cashflows!$C1786,0)</f>
        <v>0</v>
      </c>
      <c r="G1786" s="17">
        <f>IF(E1786&lt;=Goals!$C$5,Goals!$H$5*Cashflows!$C1786,0)</f>
        <v>0</v>
      </c>
    </row>
    <row r="1787" spans="1:7" x14ac:dyDescent="0.35">
      <c r="A1787" s="1">
        <f t="shared" si="83"/>
        <v>43303</v>
      </c>
      <c r="B1787" s="1">
        <f t="shared" si="81"/>
        <v>39653</v>
      </c>
      <c r="C1787">
        <f t="shared" si="82"/>
        <v>0</v>
      </c>
      <c r="D1787" s="17">
        <f>IF(A1787&lt;=Goals!$C$2,Goals!$H$2*Cashflows!$C1787,0)</f>
        <v>0</v>
      </c>
      <c r="E1787" s="17">
        <f>IF(C1787&lt;=Goals!$C$3,Goals!$H$3*Cashflows!$C1787,0)</f>
        <v>0</v>
      </c>
      <c r="F1787" s="17">
        <f>IF(D1787&lt;=Goals!$C$4,Goals!$H$4*Cashflows!$C1787,0)</f>
        <v>0</v>
      </c>
      <c r="G1787" s="17">
        <f>IF(E1787&lt;=Goals!$C$5,Goals!$H$5*Cashflows!$C1787,0)</f>
        <v>0</v>
      </c>
    </row>
    <row r="1788" spans="1:7" x14ac:dyDescent="0.35">
      <c r="A1788" s="1">
        <f t="shared" si="83"/>
        <v>43304</v>
      </c>
      <c r="B1788" s="1">
        <f t="shared" si="81"/>
        <v>39654</v>
      </c>
      <c r="C1788">
        <f t="shared" si="82"/>
        <v>0</v>
      </c>
      <c r="D1788" s="17">
        <f>IF(A1788&lt;=Goals!$C$2,Goals!$H$2*Cashflows!$C1788,0)</f>
        <v>0</v>
      </c>
      <c r="E1788" s="17">
        <f>IF(C1788&lt;=Goals!$C$3,Goals!$H$3*Cashflows!$C1788,0)</f>
        <v>0</v>
      </c>
      <c r="F1788" s="17">
        <f>IF(D1788&lt;=Goals!$C$4,Goals!$H$4*Cashflows!$C1788,0)</f>
        <v>0</v>
      </c>
      <c r="G1788" s="17">
        <f>IF(E1788&lt;=Goals!$C$5,Goals!$H$5*Cashflows!$C1788,0)</f>
        <v>0</v>
      </c>
    </row>
    <row r="1789" spans="1:7" x14ac:dyDescent="0.35">
      <c r="A1789" s="1">
        <f t="shared" si="83"/>
        <v>43305</v>
      </c>
      <c r="B1789" s="1">
        <f t="shared" si="81"/>
        <v>39655</v>
      </c>
      <c r="C1789">
        <f t="shared" si="82"/>
        <v>0</v>
      </c>
      <c r="D1789" s="17">
        <f>IF(A1789&lt;=Goals!$C$2,Goals!$H$2*Cashflows!$C1789,0)</f>
        <v>0</v>
      </c>
      <c r="E1789" s="17">
        <f>IF(C1789&lt;=Goals!$C$3,Goals!$H$3*Cashflows!$C1789,0)</f>
        <v>0</v>
      </c>
      <c r="F1789" s="17">
        <f>IF(D1789&lt;=Goals!$C$4,Goals!$H$4*Cashflows!$C1789,0)</f>
        <v>0</v>
      </c>
      <c r="G1789" s="17">
        <f>IF(E1789&lt;=Goals!$C$5,Goals!$H$5*Cashflows!$C1789,0)</f>
        <v>0</v>
      </c>
    </row>
    <row r="1790" spans="1:7" x14ac:dyDescent="0.35">
      <c r="A1790" s="1">
        <f t="shared" si="83"/>
        <v>43306</v>
      </c>
      <c r="B1790" s="1">
        <f t="shared" si="81"/>
        <v>39656</v>
      </c>
      <c r="C1790">
        <f t="shared" si="82"/>
        <v>0</v>
      </c>
      <c r="D1790" s="17">
        <f>IF(A1790&lt;=Goals!$C$2,Goals!$H$2*Cashflows!$C1790,0)</f>
        <v>0</v>
      </c>
      <c r="E1790" s="17">
        <f>IF(C1790&lt;=Goals!$C$3,Goals!$H$3*Cashflows!$C1790,0)</f>
        <v>0</v>
      </c>
      <c r="F1790" s="17">
        <f>IF(D1790&lt;=Goals!$C$4,Goals!$H$4*Cashflows!$C1790,0)</f>
        <v>0</v>
      </c>
      <c r="G1790" s="17">
        <f>IF(E1790&lt;=Goals!$C$5,Goals!$H$5*Cashflows!$C1790,0)</f>
        <v>0</v>
      </c>
    </row>
    <row r="1791" spans="1:7" x14ac:dyDescent="0.35">
      <c r="A1791" s="1">
        <f t="shared" si="83"/>
        <v>43307</v>
      </c>
      <c r="B1791" s="1">
        <f t="shared" si="81"/>
        <v>39657</v>
      </c>
      <c r="C1791">
        <f t="shared" si="82"/>
        <v>0</v>
      </c>
      <c r="D1791" s="17">
        <f>IF(A1791&lt;=Goals!$C$2,Goals!$H$2*Cashflows!$C1791,0)</f>
        <v>0</v>
      </c>
      <c r="E1791" s="17">
        <f>IF(C1791&lt;=Goals!$C$3,Goals!$H$3*Cashflows!$C1791,0)</f>
        <v>0</v>
      </c>
      <c r="F1791" s="17">
        <f>IF(D1791&lt;=Goals!$C$4,Goals!$H$4*Cashflows!$C1791,0)</f>
        <v>0</v>
      </c>
      <c r="G1791" s="17">
        <f>IF(E1791&lt;=Goals!$C$5,Goals!$H$5*Cashflows!$C1791,0)</f>
        <v>0</v>
      </c>
    </row>
    <row r="1792" spans="1:7" x14ac:dyDescent="0.35">
      <c r="A1792" s="1">
        <f t="shared" si="83"/>
        <v>43308</v>
      </c>
      <c r="B1792" s="1">
        <f t="shared" si="81"/>
        <v>39658</v>
      </c>
      <c r="C1792">
        <f t="shared" si="82"/>
        <v>0</v>
      </c>
      <c r="D1792" s="17">
        <f>IF(A1792&lt;=Goals!$C$2,Goals!$H$2*Cashflows!$C1792,0)</f>
        <v>0</v>
      </c>
      <c r="E1792" s="17">
        <f>IF(C1792&lt;=Goals!$C$3,Goals!$H$3*Cashflows!$C1792,0)</f>
        <v>0</v>
      </c>
      <c r="F1792" s="17">
        <f>IF(D1792&lt;=Goals!$C$4,Goals!$H$4*Cashflows!$C1792,0)</f>
        <v>0</v>
      </c>
      <c r="G1792" s="17">
        <f>IF(E1792&lt;=Goals!$C$5,Goals!$H$5*Cashflows!$C1792,0)</f>
        <v>0</v>
      </c>
    </row>
    <row r="1793" spans="1:7" x14ac:dyDescent="0.35">
      <c r="A1793" s="1">
        <f t="shared" si="83"/>
        <v>43309</v>
      </c>
      <c r="B1793" s="1">
        <f t="shared" si="81"/>
        <v>39659</v>
      </c>
      <c r="C1793">
        <f t="shared" si="82"/>
        <v>0</v>
      </c>
      <c r="D1793" s="17">
        <f>IF(A1793&lt;=Goals!$C$2,Goals!$H$2*Cashflows!$C1793,0)</f>
        <v>0</v>
      </c>
      <c r="E1793" s="17">
        <f>IF(C1793&lt;=Goals!$C$3,Goals!$H$3*Cashflows!$C1793,0)</f>
        <v>0</v>
      </c>
      <c r="F1793" s="17">
        <f>IF(D1793&lt;=Goals!$C$4,Goals!$H$4*Cashflows!$C1793,0)</f>
        <v>0</v>
      </c>
      <c r="G1793" s="17">
        <f>IF(E1793&lt;=Goals!$C$5,Goals!$H$5*Cashflows!$C1793,0)</f>
        <v>0</v>
      </c>
    </row>
    <row r="1794" spans="1:7" x14ac:dyDescent="0.35">
      <c r="A1794" s="1">
        <f t="shared" si="83"/>
        <v>43310</v>
      </c>
      <c r="B1794" s="1">
        <f t="shared" ref="B1794:B1857" si="84">A1794-(lookback_years*365)</f>
        <v>39660</v>
      </c>
      <c r="C1794">
        <f t="shared" si="82"/>
        <v>0</v>
      </c>
      <c r="D1794" s="17">
        <f>IF(A1794&lt;=Goals!$C$2,Goals!$H$2*Cashflows!$C1794,0)</f>
        <v>0</v>
      </c>
      <c r="E1794" s="17">
        <f>IF(C1794&lt;=Goals!$C$3,Goals!$H$3*Cashflows!$C1794,0)</f>
        <v>0</v>
      </c>
      <c r="F1794" s="17">
        <f>IF(D1794&lt;=Goals!$C$4,Goals!$H$4*Cashflows!$C1794,0)</f>
        <v>0</v>
      </c>
      <c r="G1794" s="17">
        <f>IF(E1794&lt;=Goals!$C$5,Goals!$H$5*Cashflows!$C1794,0)</f>
        <v>0</v>
      </c>
    </row>
    <row r="1795" spans="1:7" x14ac:dyDescent="0.35">
      <c r="A1795" s="1">
        <f t="shared" si="83"/>
        <v>43311</v>
      </c>
      <c r="B1795" s="1">
        <f t="shared" si="84"/>
        <v>39661</v>
      </c>
      <c r="C1795">
        <f t="shared" ref="C1795:C1858" si="85">IF(DAY(A1795)=1,1,0)</f>
        <v>0</v>
      </c>
      <c r="D1795" s="17">
        <f>IF(A1795&lt;=Goals!$C$2,Goals!$H$2*Cashflows!$C1795,0)</f>
        <v>0</v>
      </c>
      <c r="E1795" s="17">
        <f>IF(C1795&lt;=Goals!$C$3,Goals!$H$3*Cashflows!$C1795,0)</f>
        <v>0</v>
      </c>
      <c r="F1795" s="17">
        <f>IF(D1795&lt;=Goals!$C$4,Goals!$H$4*Cashflows!$C1795,0)</f>
        <v>0</v>
      </c>
      <c r="G1795" s="17">
        <f>IF(E1795&lt;=Goals!$C$5,Goals!$H$5*Cashflows!$C1795,0)</f>
        <v>0</v>
      </c>
    </row>
    <row r="1796" spans="1:7" x14ac:dyDescent="0.35">
      <c r="A1796" s="1">
        <f t="shared" ref="A1796:A1859" si="86">A1795+1</f>
        <v>43312</v>
      </c>
      <c r="B1796" s="1">
        <f t="shared" si="84"/>
        <v>39662</v>
      </c>
      <c r="C1796">
        <f t="shared" si="85"/>
        <v>0</v>
      </c>
      <c r="D1796" s="17">
        <f>IF(A1796&lt;=Goals!$C$2,Goals!$H$2*Cashflows!$C1796,0)</f>
        <v>0</v>
      </c>
      <c r="E1796" s="17">
        <f>IF(C1796&lt;=Goals!$C$3,Goals!$H$3*Cashflows!$C1796,0)</f>
        <v>0</v>
      </c>
      <c r="F1796" s="17">
        <f>IF(D1796&lt;=Goals!$C$4,Goals!$H$4*Cashflows!$C1796,0)</f>
        <v>0</v>
      </c>
      <c r="G1796" s="17">
        <f>IF(E1796&lt;=Goals!$C$5,Goals!$H$5*Cashflows!$C1796,0)</f>
        <v>0</v>
      </c>
    </row>
    <row r="1797" spans="1:7" x14ac:dyDescent="0.35">
      <c r="A1797" s="1">
        <f t="shared" si="86"/>
        <v>43313</v>
      </c>
      <c r="B1797" s="1">
        <f t="shared" si="84"/>
        <v>39663</v>
      </c>
      <c r="C1797">
        <f t="shared" si="85"/>
        <v>1</v>
      </c>
      <c r="D1797" s="17">
        <f>IF(A1797&lt;=Goals!$C$2,Goals!$H$2*Cashflows!$C1797,0)</f>
        <v>0</v>
      </c>
      <c r="E1797" s="17">
        <f>IF(C1797&lt;=Goals!$C$3,Goals!$H$3*Cashflows!$C1797,0)</f>
        <v>22007.023580692319</v>
      </c>
      <c r="F1797" s="17">
        <f>IF(D1797&lt;=Goals!$C$4,Goals!$H$4*Cashflows!$C1797,0)</f>
        <v>25744.727835775411</v>
      </c>
      <c r="G1797" s="17">
        <f>IF(E1797&lt;=Goals!$C$5,Goals!$H$5*Cashflows!$C1797,0)</f>
        <v>3109.7089690514217</v>
      </c>
    </row>
    <row r="1798" spans="1:7" x14ac:dyDescent="0.35">
      <c r="A1798" s="1">
        <f t="shared" si="86"/>
        <v>43314</v>
      </c>
      <c r="B1798" s="1">
        <f t="shared" si="84"/>
        <v>39664</v>
      </c>
      <c r="C1798">
        <f t="shared" si="85"/>
        <v>0</v>
      </c>
      <c r="D1798" s="17">
        <f>IF(A1798&lt;=Goals!$C$2,Goals!$H$2*Cashflows!$C1798,0)</f>
        <v>0</v>
      </c>
      <c r="E1798" s="17">
        <f>IF(C1798&lt;=Goals!$C$3,Goals!$H$3*Cashflows!$C1798,0)</f>
        <v>0</v>
      </c>
      <c r="F1798" s="17">
        <f>IF(D1798&lt;=Goals!$C$4,Goals!$H$4*Cashflows!$C1798,0)</f>
        <v>0</v>
      </c>
      <c r="G1798" s="17">
        <f>IF(E1798&lt;=Goals!$C$5,Goals!$H$5*Cashflows!$C1798,0)</f>
        <v>0</v>
      </c>
    </row>
    <row r="1799" spans="1:7" x14ac:dyDescent="0.35">
      <c r="A1799" s="1">
        <f t="shared" si="86"/>
        <v>43315</v>
      </c>
      <c r="B1799" s="1">
        <f t="shared" si="84"/>
        <v>39665</v>
      </c>
      <c r="C1799">
        <f t="shared" si="85"/>
        <v>0</v>
      </c>
      <c r="D1799" s="17">
        <f>IF(A1799&lt;=Goals!$C$2,Goals!$H$2*Cashflows!$C1799,0)</f>
        <v>0</v>
      </c>
      <c r="E1799" s="17">
        <f>IF(C1799&lt;=Goals!$C$3,Goals!$H$3*Cashflows!$C1799,0)</f>
        <v>0</v>
      </c>
      <c r="F1799" s="17">
        <f>IF(D1799&lt;=Goals!$C$4,Goals!$H$4*Cashflows!$C1799,0)</f>
        <v>0</v>
      </c>
      <c r="G1799" s="17">
        <f>IF(E1799&lt;=Goals!$C$5,Goals!$H$5*Cashflows!$C1799,0)</f>
        <v>0</v>
      </c>
    </row>
    <row r="1800" spans="1:7" x14ac:dyDescent="0.35">
      <c r="A1800" s="1">
        <f t="shared" si="86"/>
        <v>43316</v>
      </c>
      <c r="B1800" s="1">
        <f t="shared" si="84"/>
        <v>39666</v>
      </c>
      <c r="C1800">
        <f t="shared" si="85"/>
        <v>0</v>
      </c>
      <c r="D1800" s="17">
        <f>IF(A1800&lt;=Goals!$C$2,Goals!$H$2*Cashflows!$C1800,0)</f>
        <v>0</v>
      </c>
      <c r="E1800" s="17">
        <f>IF(C1800&lt;=Goals!$C$3,Goals!$H$3*Cashflows!$C1800,0)</f>
        <v>0</v>
      </c>
      <c r="F1800" s="17">
        <f>IF(D1800&lt;=Goals!$C$4,Goals!$H$4*Cashflows!$C1800,0)</f>
        <v>0</v>
      </c>
      <c r="G1800" s="17">
        <f>IF(E1800&lt;=Goals!$C$5,Goals!$H$5*Cashflows!$C1800,0)</f>
        <v>0</v>
      </c>
    </row>
    <row r="1801" spans="1:7" x14ac:dyDescent="0.35">
      <c r="A1801" s="1">
        <f t="shared" si="86"/>
        <v>43317</v>
      </c>
      <c r="B1801" s="1">
        <f t="shared" si="84"/>
        <v>39667</v>
      </c>
      <c r="C1801">
        <f t="shared" si="85"/>
        <v>0</v>
      </c>
      <c r="D1801" s="17">
        <f>IF(A1801&lt;=Goals!$C$2,Goals!$H$2*Cashflows!$C1801,0)</f>
        <v>0</v>
      </c>
      <c r="E1801" s="17">
        <f>IF(C1801&lt;=Goals!$C$3,Goals!$H$3*Cashflows!$C1801,0)</f>
        <v>0</v>
      </c>
      <c r="F1801" s="17">
        <f>IF(D1801&lt;=Goals!$C$4,Goals!$H$4*Cashflows!$C1801,0)</f>
        <v>0</v>
      </c>
      <c r="G1801" s="17">
        <f>IF(E1801&lt;=Goals!$C$5,Goals!$H$5*Cashflows!$C1801,0)</f>
        <v>0</v>
      </c>
    </row>
    <row r="1802" spans="1:7" x14ac:dyDescent="0.35">
      <c r="A1802" s="1">
        <f t="shared" si="86"/>
        <v>43318</v>
      </c>
      <c r="B1802" s="1">
        <f t="shared" si="84"/>
        <v>39668</v>
      </c>
      <c r="C1802">
        <f t="shared" si="85"/>
        <v>0</v>
      </c>
      <c r="D1802" s="17">
        <f>IF(A1802&lt;=Goals!$C$2,Goals!$H$2*Cashflows!$C1802,0)</f>
        <v>0</v>
      </c>
      <c r="E1802" s="17">
        <f>IF(C1802&lt;=Goals!$C$3,Goals!$H$3*Cashflows!$C1802,0)</f>
        <v>0</v>
      </c>
      <c r="F1802" s="17">
        <f>IF(D1802&lt;=Goals!$C$4,Goals!$H$4*Cashflows!$C1802,0)</f>
        <v>0</v>
      </c>
      <c r="G1802" s="17">
        <f>IF(E1802&lt;=Goals!$C$5,Goals!$H$5*Cashflows!$C1802,0)</f>
        <v>0</v>
      </c>
    </row>
    <row r="1803" spans="1:7" x14ac:dyDescent="0.35">
      <c r="A1803" s="1">
        <f t="shared" si="86"/>
        <v>43319</v>
      </c>
      <c r="B1803" s="1">
        <f t="shared" si="84"/>
        <v>39669</v>
      </c>
      <c r="C1803">
        <f t="shared" si="85"/>
        <v>0</v>
      </c>
      <c r="D1803" s="17">
        <f>IF(A1803&lt;=Goals!$C$2,Goals!$H$2*Cashflows!$C1803,0)</f>
        <v>0</v>
      </c>
      <c r="E1803" s="17">
        <f>IF(C1803&lt;=Goals!$C$3,Goals!$H$3*Cashflows!$C1803,0)</f>
        <v>0</v>
      </c>
      <c r="F1803" s="17">
        <f>IF(D1803&lt;=Goals!$C$4,Goals!$H$4*Cashflows!$C1803,0)</f>
        <v>0</v>
      </c>
      <c r="G1803" s="17">
        <f>IF(E1803&lt;=Goals!$C$5,Goals!$H$5*Cashflows!$C1803,0)</f>
        <v>0</v>
      </c>
    </row>
    <row r="1804" spans="1:7" x14ac:dyDescent="0.35">
      <c r="A1804" s="1">
        <f t="shared" si="86"/>
        <v>43320</v>
      </c>
      <c r="B1804" s="1">
        <f t="shared" si="84"/>
        <v>39670</v>
      </c>
      <c r="C1804">
        <f t="shared" si="85"/>
        <v>0</v>
      </c>
      <c r="D1804" s="17">
        <f>IF(A1804&lt;=Goals!$C$2,Goals!$H$2*Cashflows!$C1804,0)</f>
        <v>0</v>
      </c>
      <c r="E1804" s="17">
        <f>IF(C1804&lt;=Goals!$C$3,Goals!$H$3*Cashflows!$C1804,0)</f>
        <v>0</v>
      </c>
      <c r="F1804" s="17">
        <f>IF(D1804&lt;=Goals!$C$4,Goals!$H$4*Cashflows!$C1804,0)</f>
        <v>0</v>
      </c>
      <c r="G1804" s="17">
        <f>IF(E1804&lt;=Goals!$C$5,Goals!$H$5*Cashflows!$C1804,0)</f>
        <v>0</v>
      </c>
    </row>
    <row r="1805" spans="1:7" x14ac:dyDescent="0.35">
      <c r="A1805" s="1">
        <f t="shared" si="86"/>
        <v>43321</v>
      </c>
      <c r="B1805" s="1">
        <f t="shared" si="84"/>
        <v>39671</v>
      </c>
      <c r="C1805">
        <f t="shared" si="85"/>
        <v>0</v>
      </c>
      <c r="D1805" s="17">
        <f>IF(A1805&lt;=Goals!$C$2,Goals!$H$2*Cashflows!$C1805,0)</f>
        <v>0</v>
      </c>
      <c r="E1805" s="17">
        <f>IF(C1805&lt;=Goals!$C$3,Goals!$H$3*Cashflows!$C1805,0)</f>
        <v>0</v>
      </c>
      <c r="F1805" s="17">
        <f>IF(D1805&lt;=Goals!$C$4,Goals!$H$4*Cashflows!$C1805,0)</f>
        <v>0</v>
      </c>
      <c r="G1805" s="17">
        <f>IF(E1805&lt;=Goals!$C$5,Goals!$H$5*Cashflows!$C1805,0)</f>
        <v>0</v>
      </c>
    </row>
    <row r="1806" spans="1:7" x14ac:dyDescent="0.35">
      <c r="A1806" s="1">
        <f t="shared" si="86"/>
        <v>43322</v>
      </c>
      <c r="B1806" s="1">
        <f t="shared" si="84"/>
        <v>39672</v>
      </c>
      <c r="C1806">
        <f t="shared" si="85"/>
        <v>0</v>
      </c>
      <c r="D1806" s="17">
        <f>IF(A1806&lt;=Goals!$C$2,Goals!$H$2*Cashflows!$C1806,0)</f>
        <v>0</v>
      </c>
      <c r="E1806" s="17">
        <f>IF(C1806&lt;=Goals!$C$3,Goals!$H$3*Cashflows!$C1806,0)</f>
        <v>0</v>
      </c>
      <c r="F1806" s="17">
        <f>IF(D1806&lt;=Goals!$C$4,Goals!$H$4*Cashflows!$C1806,0)</f>
        <v>0</v>
      </c>
      <c r="G1806" s="17">
        <f>IF(E1806&lt;=Goals!$C$5,Goals!$H$5*Cashflows!$C1806,0)</f>
        <v>0</v>
      </c>
    </row>
    <row r="1807" spans="1:7" x14ac:dyDescent="0.35">
      <c r="A1807" s="1">
        <f t="shared" si="86"/>
        <v>43323</v>
      </c>
      <c r="B1807" s="1">
        <f t="shared" si="84"/>
        <v>39673</v>
      </c>
      <c r="C1807">
        <f t="shared" si="85"/>
        <v>0</v>
      </c>
      <c r="D1807" s="17">
        <f>IF(A1807&lt;=Goals!$C$2,Goals!$H$2*Cashflows!$C1807,0)</f>
        <v>0</v>
      </c>
      <c r="E1807" s="17">
        <f>IF(C1807&lt;=Goals!$C$3,Goals!$H$3*Cashflows!$C1807,0)</f>
        <v>0</v>
      </c>
      <c r="F1807" s="17">
        <f>IF(D1807&lt;=Goals!$C$4,Goals!$H$4*Cashflows!$C1807,0)</f>
        <v>0</v>
      </c>
      <c r="G1807" s="17">
        <f>IF(E1807&lt;=Goals!$C$5,Goals!$H$5*Cashflows!$C1807,0)</f>
        <v>0</v>
      </c>
    </row>
    <row r="1808" spans="1:7" x14ac:dyDescent="0.35">
      <c r="A1808" s="1">
        <f t="shared" si="86"/>
        <v>43324</v>
      </c>
      <c r="B1808" s="1">
        <f t="shared" si="84"/>
        <v>39674</v>
      </c>
      <c r="C1808">
        <f t="shared" si="85"/>
        <v>0</v>
      </c>
      <c r="D1808" s="17">
        <f>IF(A1808&lt;=Goals!$C$2,Goals!$H$2*Cashflows!$C1808,0)</f>
        <v>0</v>
      </c>
      <c r="E1808" s="17">
        <f>IF(C1808&lt;=Goals!$C$3,Goals!$H$3*Cashflows!$C1808,0)</f>
        <v>0</v>
      </c>
      <c r="F1808" s="17">
        <f>IF(D1808&lt;=Goals!$C$4,Goals!$H$4*Cashflows!$C1808,0)</f>
        <v>0</v>
      </c>
      <c r="G1808" s="17">
        <f>IF(E1808&lt;=Goals!$C$5,Goals!$H$5*Cashflows!$C1808,0)</f>
        <v>0</v>
      </c>
    </row>
    <row r="1809" spans="1:7" x14ac:dyDescent="0.35">
      <c r="A1809" s="1">
        <f t="shared" si="86"/>
        <v>43325</v>
      </c>
      <c r="B1809" s="1">
        <f t="shared" si="84"/>
        <v>39675</v>
      </c>
      <c r="C1809">
        <f t="shared" si="85"/>
        <v>0</v>
      </c>
      <c r="D1809" s="17">
        <f>IF(A1809&lt;=Goals!$C$2,Goals!$H$2*Cashflows!$C1809,0)</f>
        <v>0</v>
      </c>
      <c r="E1809" s="17">
        <f>IF(C1809&lt;=Goals!$C$3,Goals!$H$3*Cashflows!$C1809,0)</f>
        <v>0</v>
      </c>
      <c r="F1809" s="17">
        <f>IF(D1809&lt;=Goals!$C$4,Goals!$H$4*Cashflows!$C1809,0)</f>
        <v>0</v>
      </c>
      <c r="G1809" s="17">
        <f>IF(E1809&lt;=Goals!$C$5,Goals!$H$5*Cashflows!$C1809,0)</f>
        <v>0</v>
      </c>
    </row>
    <row r="1810" spans="1:7" x14ac:dyDescent="0.35">
      <c r="A1810" s="1">
        <f t="shared" si="86"/>
        <v>43326</v>
      </c>
      <c r="B1810" s="1">
        <f t="shared" si="84"/>
        <v>39676</v>
      </c>
      <c r="C1810">
        <f t="shared" si="85"/>
        <v>0</v>
      </c>
      <c r="D1810" s="17">
        <f>IF(A1810&lt;=Goals!$C$2,Goals!$H$2*Cashflows!$C1810,0)</f>
        <v>0</v>
      </c>
      <c r="E1810" s="17">
        <f>IF(C1810&lt;=Goals!$C$3,Goals!$H$3*Cashflows!$C1810,0)</f>
        <v>0</v>
      </c>
      <c r="F1810" s="17">
        <f>IF(D1810&lt;=Goals!$C$4,Goals!$H$4*Cashflows!$C1810,0)</f>
        <v>0</v>
      </c>
      <c r="G1810" s="17">
        <f>IF(E1810&lt;=Goals!$C$5,Goals!$H$5*Cashflows!$C1810,0)</f>
        <v>0</v>
      </c>
    </row>
    <row r="1811" spans="1:7" x14ac:dyDescent="0.35">
      <c r="A1811" s="1">
        <f t="shared" si="86"/>
        <v>43327</v>
      </c>
      <c r="B1811" s="1">
        <f t="shared" si="84"/>
        <v>39677</v>
      </c>
      <c r="C1811">
        <f t="shared" si="85"/>
        <v>0</v>
      </c>
      <c r="D1811" s="17">
        <f>IF(A1811&lt;=Goals!$C$2,Goals!$H$2*Cashflows!$C1811,0)</f>
        <v>0</v>
      </c>
      <c r="E1811" s="17">
        <f>IF(C1811&lt;=Goals!$C$3,Goals!$H$3*Cashflows!$C1811,0)</f>
        <v>0</v>
      </c>
      <c r="F1811" s="17">
        <f>IF(D1811&lt;=Goals!$C$4,Goals!$H$4*Cashflows!$C1811,0)</f>
        <v>0</v>
      </c>
      <c r="G1811" s="17">
        <f>IF(E1811&lt;=Goals!$C$5,Goals!$H$5*Cashflows!$C1811,0)</f>
        <v>0</v>
      </c>
    </row>
    <row r="1812" spans="1:7" x14ac:dyDescent="0.35">
      <c r="A1812" s="1">
        <f t="shared" si="86"/>
        <v>43328</v>
      </c>
      <c r="B1812" s="1">
        <f t="shared" si="84"/>
        <v>39678</v>
      </c>
      <c r="C1812">
        <f t="shared" si="85"/>
        <v>0</v>
      </c>
      <c r="D1812" s="17">
        <f>IF(A1812&lt;=Goals!$C$2,Goals!$H$2*Cashflows!$C1812,0)</f>
        <v>0</v>
      </c>
      <c r="E1812" s="17">
        <f>IF(C1812&lt;=Goals!$C$3,Goals!$H$3*Cashflows!$C1812,0)</f>
        <v>0</v>
      </c>
      <c r="F1812" s="17">
        <f>IF(D1812&lt;=Goals!$C$4,Goals!$H$4*Cashflows!$C1812,0)</f>
        <v>0</v>
      </c>
      <c r="G1812" s="17">
        <f>IF(E1812&lt;=Goals!$C$5,Goals!$H$5*Cashflows!$C1812,0)</f>
        <v>0</v>
      </c>
    </row>
    <row r="1813" spans="1:7" x14ac:dyDescent="0.35">
      <c r="A1813" s="1">
        <f t="shared" si="86"/>
        <v>43329</v>
      </c>
      <c r="B1813" s="1">
        <f t="shared" si="84"/>
        <v>39679</v>
      </c>
      <c r="C1813">
        <f t="shared" si="85"/>
        <v>0</v>
      </c>
      <c r="D1813" s="17">
        <f>IF(A1813&lt;=Goals!$C$2,Goals!$H$2*Cashflows!$C1813,0)</f>
        <v>0</v>
      </c>
      <c r="E1813" s="17">
        <f>IF(C1813&lt;=Goals!$C$3,Goals!$H$3*Cashflows!$C1813,0)</f>
        <v>0</v>
      </c>
      <c r="F1813" s="17">
        <f>IF(D1813&lt;=Goals!$C$4,Goals!$H$4*Cashflows!$C1813,0)</f>
        <v>0</v>
      </c>
      <c r="G1813" s="17">
        <f>IF(E1813&lt;=Goals!$C$5,Goals!$H$5*Cashflows!$C1813,0)</f>
        <v>0</v>
      </c>
    </row>
    <row r="1814" spans="1:7" x14ac:dyDescent="0.35">
      <c r="A1814" s="1">
        <f t="shared" si="86"/>
        <v>43330</v>
      </c>
      <c r="B1814" s="1">
        <f t="shared" si="84"/>
        <v>39680</v>
      </c>
      <c r="C1814">
        <f t="shared" si="85"/>
        <v>0</v>
      </c>
      <c r="D1814" s="17">
        <f>IF(A1814&lt;=Goals!$C$2,Goals!$H$2*Cashflows!$C1814,0)</f>
        <v>0</v>
      </c>
      <c r="E1814" s="17">
        <f>IF(C1814&lt;=Goals!$C$3,Goals!$H$3*Cashflows!$C1814,0)</f>
        <v>0</v>
      </c>
      <c r="F1814" s="17">
        <f>IF(D1814&lt;=Goals!$C$4,Goals!$H$4*Cashflows!$C1814,0)</f>
        <v>0</v>
      </c>
      <c r="G1814" s="17">
        <f>IF(E1814&lt;=Goals!$C$5,Goals!$H$5*Cashflows!$C1814,0)</f>
        <v>0</v>
      </c>
    </row>
    <row r="1815" spans="1:7" x14ac:dyDescent="0.35">
      <c r="A1815" s="1">
        <f t="shared" si="86"/>
        <v>43331</v>
      </c>
      <c r="B1815" s="1">
        <f t="shared" si="84"/>
        <v>39681</v>
      </c>
      <c r="C1815">
        <f t="shared" si="85"/>
        <v>0</v>
      </c>
      <c r="D1815" s="17">
        <f>IF(A1815&lt;=Goals!$C$2,Goals!$H$2*Cashflows!$C1815,0)</f>
        <v>0</v>
      </c>
      <c r="E1815" s="17">
        <f>IF(C1815&lt;=Goals!$C$3,Goals!$H$3*Cashflows!$C1815,0)</f>
        <v>0</v>
      </c>
      <c r="F1815" s="17">
        <f>IF(D1815&lt;=Goals!$C$4,Goals!$H$4*Cashflows!$C1815,0)</f>
        <v>0</v>
      </c>
      <c r="G1815" s="17">
        <f>IF(E1815&lt;=Goals!$C$5,Goals!$H$5*Cashflows!$C1815,0)</f>
        <v>0</v>
      </c>
    </row>
    <row r="1816" spans="1:7" x14ac:dyDescent="0.35">
      <c r="A1816" s="1">
        <f t="shared" si="86"/>
        <v>43332</v>
      </c>
      <c r="B1816" s="1">
        <f t="shared" si="84"/>
        <v>39682</v>
      </c>
      <c r="C1816">
        <f t="shared" si="85"/>
        <v>0</v>
      </c>
      <c r="D1816" s="17">
        <f>IF(A1816&lt;=Goals!$C$2,Goals!$H$2*Cashflows!$C1816,0)</f>
        <v>0</v>
      </c>
      <c r="E1816" s="17">
        <f>IF(C1816&lt;=Goals!$C$3,Goals!$H$3*Cashflows!$C1816,0)</f>
        <v>0</v>
      </c>
      <c r="F1816" s="17">
        <f>IF(D1816&lt;=Goals!$C$4,Goals!$H$4*Cashflows!$C1816,0)</f>
        <v>0</v>
      </c>
      <c r="G1816" s="17">
        <f>IF(E1816&lt;=Goals!$C$5,Goals!$H$5*Cashflows!$C1816,0)</f>
        <v>0</v>
      </c>
    </row>
    <row r="1817" spans="1:7" x14ac:dyDescent="0.35">
      <c r="A1817" s="1">
        <f t="shared" si="86"/>
        <v>43333</v>
      </c>
      <c r="B1817" s="1">
        <f t="shared" si="84"/>
        <v>39683</v>
      </c>
      <c r="C1817">
        <f t="shared" si="85"/>
        <v>0</v>
      </c>
      <c r="D1817" s="17">
        <f>IF(A1817&lt;=Goals!$C$2,Goals!$H$2*Cashflows!$C1817,0)</f>
        <v>0</v>
      </c>
      <c r="E1817" s="17">
        <f>IF(C1817&lt;=Goals!$C$3,Goals!$H$3*Cashflows!$C1817,0)</f>
        <v>0</v>
      </c>
      <c r="F1817" s="17">
        <f>IF(D1817&lt;=Goals!$C$4,Goals!$H$4*Cashflows!$C1817,0)</f>
        <v>0</v>
      </c>
      <c r="G1817" s="17">
        <f>IF(E1817&lt;=Goals!$C$5,Goals!$H$5*Cashflows!$C1817,0)</f>
        <v>0</v>
      </c>
    </row>
    <row r="1818" spans="1:7" x14ac:dyDescent="0.35">
      <c r="A1818" s="1">
        <f t="shared" si="86"/>
        <v>43334</v>
      </c>
      <c r="B1818" s="1">
        <f t="shared" si="84"/>
        <v>39684</v>
      </c>
      <c r="C1818">
        <f t="shared" si="85"/>
        <v>0</v>
      </c>
      <c r="D1818" s="17">
        <f>IF(A1818&lt;=Goals!$C$2,Goals!$H$2*Cashflows!$C1818,0)</f>
        <v>0</v>
      </c>
      <c r="E1818" s="17">
        <f>IF(C1818&lt;=Goals!$C$3,Goals!$H$3*Cashflows!$C1818,0)</f>
        <v>0</v>
      </c>
      <c r="F1818" s="17">
        <f>IF(D1818&lt;=Goals!$C$4,Goals!$H$4*Cashflows!$C1818,0)</f>
        <v>0</v>
      </c>
      <c r="G1818" s="17">
        <f>IF(E1818&lt;=Goals!$C$5,Goals!$H$5*Cashflows!$C1818,0)</f>
        <v>0</v>
      </c>
    </row>
    <row r="1819" spans="1:7" x14ac:dyDescent="0.35">
      <c r="A1819" s="1">
        <f t="shared" si="86"/>
        <v>43335</v>
      </c>
      <c r="B1819" s="1">
        <f t="shared" si="84"/>
        <v>39685</v>
      </c>
      <c r="C1819">
        <f t="shared" si="85"/>
        <v>0</v>
      </c>
      <c r="D1819" s="17">
        <f>IF(A1819&lt;=Goals!$C$2,Goals!$H$2*Cashflows!$C1819,0)</f>
        <v>0</v>
      </c>
      <c r="E1819" s="17">
        <f>IF(C1819&lt;=Goals!$C$3,Goals!$H$3*Cashflows!$C1819,0)</f>
        <v>0</v>
      </c>
      <c r="F1819" s="17">
        <f>IF(D1819&lt;=Goals!$C$4,Goals!$H$4*Cashflows!$C1819,0)</f>
        <v>0</v>
      </c>
      <c r="G1819" s="17">
        <f>IF(E1819&lt;=Goals!$C$5,Goals!$H$5*Cashflows!$C1819,0)</f>
        <v>0</v>
      </c>
    </row>
    <row r="1820" spans="1:7" x14ac:dyDescent="0.35">
      <c r="A1820" s="1">
        <f t="shared" si="86"/>
        <v>43336</v>
      </c>
      <c r="B1820" s="1">
        <f t="shared" si="84"/>
        <v>39686</v>
      </c>
      <c r="C1820">
        <f t="shared" si="85"/>
        <v>0</v>
      </c>
      <c r="D1820" s="17">
        <f>IF(A1820&lt;=Goals!$C$2,Goals!$H$2*Cashflows!$C1820,0)</f>
        <v>0</v>
      </c>
      <c r="E1820" s="17">
        <f>IF(C1820&lt;=Goals!$C$3,Goals!$H$3*Cashflows!$C1820,0)</f>
        <v>0</v>
      </c>
      <c r="F1820" s="17">
        <f>IF(D1820&lt;=Goals!$C$4,Goals!$H$4*Cashflows!$C1820,0)</f>
        <v>0</v>
      </c>
      <c r="G1820" s="17">
        <f>IF(E1820&lt;=Goals!$C$5,Goals!$H$5*Cashflows!$C1820,0)</f>
        <v>0</v>
      </c>
    </row>
    <row r="1821" spans="1:7" x14ac:dyDescent="0.35">
      <c r="A1821" s="1">
        <f t="shared" si="86"/>
        <v>43337</v>
      </c>
      <c r="B1821" s="1">
        <f t="shared" si="84"/>
        <v>39687</v>
      </c>
      <c r="C1821">
        <f t="shared" si="85"/>
        <v>0</v>
      </c>
      <c r="D1821" s="17">
        <f>IF(A1821&lt;=Goals!$C$2,Goals!$H$2*Cashflows!$C1821,0)</f>
        <v>0</v>
      </c>
      <c r="E1821" s="17">
        <f>IF(C1821&lt;=Goals!$C$3,Goals!$H$3*Cashflows!$C1821,0)</f>
        <v>0</v>
      </c>
      <c r="F1821" s="17">
        <f>IF(D1821&lt;=Goals!$C$4,Goals!$H$4*Cashflows!$C1821,0)</f>
        <v>0</v>
      </c>
      <c r="G1821" s="17">
        <f>IF(E1821&lt;=Goals!$C$5,Goals!$H$5*Cashflows!$C1821,0)</f>
        <v>0</v>
      </c>
    </row>
    <row r="1822" spans="1:7" x14ac:dyDescent="0.35">
      <c r="A1822" s="1">
        <f t="shared" si="86"/>
        <v>43338</v>
      </c>
      <c r="B1822" s="1">
        <f t="shared" si="84"/>
        <v>39688</v>
      </c>
      <c r="C1822">
        <f t="shared" si="85"/>
        <v>0</v>
      </c>
      <c r="D1822" s="17">
        <f>IF(A1822&lt;=Goals!$C$2,Goals!$H$2*Cashflows!$C1822,0)</f>
        <v>0</v>
      </c>
      <c r="E1822" s="17">
        <f>IF(C1822&lt;=Goals!$C$3,Goals!$H$3*Cashflows!$C1822,0)</f>
        <v>0</v>
      </c>
      <c r="F1822" s="17">
        <f>IF(D1822&lt;=Goals!$C$4,Goals!$H$4*Cashflows!$C1822,0)</f>
        <v>0</v>
      </c>
      <c r="G1822" s="17">
        <f>IF(E1822&lt;=Goals!$C$5,Goals!$H$5*Cashflows!$C1822,0)</f>
        <v>0</v>
      </c>
    </row>
    <row r="1823" spans="1:7" x14ac:dyDescent="0.35">
      <c r="A1823" s="1">
        <f t="shared" si="86"/>
        <v>43339</v>
      </c>
      <c r="B1823" s="1">
        <f t="shared" si="84"/>
        <v>39689</v>
      </c>
      <c r="C1823">
        <f t="shared" si="85"/>
        <v>0</v>
      </c>
      <c r="D1823" s="17">
        <f>IF(A1823&lt;=Goals!$C$2,Goals!$H$2*Cashflows!$C1823,0)</f>
        <v>0</v>
      </c>
      <c r="E1823" s="17">
        <f>IF(C1823&lt;=Goals!$C$3,Goals!$H$3*Cashflows!$C1823,0)</f>
        <v>0</v>
      </c>
      <c r="F1823" s="17">
        <f>IF(D1823&lt;=Goals!$C$4,Goals!$H$4*Cashflows!$C1823,0)</f>
        <v>0</v>
      </c>
      <c r="G1823" s="17">
        <f>IF(E1823&lt;=Goals!$C$5,Goals!$H$5*Cashflows!$C1823,0)</f>
        <v>0</v>
      </c>
    </row>
    <row r="1824" spans="1:7" x14ac:dyDescent="0.35">
      <c r="A1824" s="1">
        <f t="shared" si="86"/>
        <v>43340</v>
      </c>
      <c r="B1824" s="1">
        <f t="shared" si="84"/>
        <v>39690</v>
      </c>
      <c r="C1824">
        <f t="shared" si="85"/>
        <v>0</v>
      </c>
      <c r="D1824" s="17">
        <f>IF(A1824&lt;=Goals!$C$2,Goals!$H$2*Cashflows!$C1824,0)</f>
        <v>0</v>
      </c>
      <c r="E1824" s="17">
        <f>IF(C1824&lt;=Goals!$C$3,Goals!$H$3*Cashflows!$C1824,0)</f>
        <v>0</v>
      </c>
      <c r="F1824" s="17">
        <f>IF(D1824&lt;=Goals!$C$4,Goals!$H$4*Cashflows!$C1824,0)</f>
        <v>0</v>
      </c>
      <c r="G1824" s="17">
        <f>IF(E1824&lt;=Goals!$C$5,Goals!$H$5*Cashflows!$C1824,0)</f>
        <v>0</v>
      </c>
    </row>
    <row r="1825" spans="1:7" x14ac:dyDescent="0.35">
      <c r="A1825" s="1">
        <f t="shared" si="86"/>
        <v>43341</v>
      </c>
      <c r="B1825" s="1">
        <f t="shared" si="84"/>
        <v>39691</v>
      </c>
      <c r="C1825">
        <f t="shared" si="85"/>
        <v>0</v>
      </c>
      <c r="D1825" s="17">
        <f>IF(A1825&lt;=Goals!$C$2,Goals!$H$2*Cashflows!$C1825,0)</f>
        <v>0</v>
      </c>
      <c r="E1825" s="17">
        <f>IF(C1825&lt;=Goals!$C$3,Goals!$H$3*Cashflows!$C1825,0)</f>
        <v>0</v>
      </c>
      <c r="F1825" s="17">
        <f>IF(D1825&lt;=Goals!$C$4,Goals!$H$4*Cashflows!$C1825,0)</f>
        <v>0</v>
      </c>
      <c r="G1825" s="17">
        <f>IF(E1825&lt;=Goals!$C$5,Goals!$H$5*Cashflows!$C1825,0)</f>
        <v>0</v>
      </c>
    </row>
    <row r="1826" spans="1:7" x14ac:dyDescent="0.35">
      <c r="A1826" s="1">
        <f t="shared" si="86"/>
        <v>43342</v>
      </c>
      <c r="B1826" s="1">
        <f t="shared" si="84"/>
        <v>39692</v>
      </c>
      <c r="C1826">
        <f t="shared" si="85"/>
        <v>0</v>
      </c>
      <c r="D1826" s="17">
        <f>IF(A1826&lt;=Goals!$C$2,Goals!$H$2*Cashflows!$C1826,0)</f>
        <v>0</v>
      </c>
      <c r="E1826" s="17">
        <f>IF(C1826&lt;=Goals!$C$3,Goals!$H$3*Cashflows!$C1826,0)</f>
        <v>0</v>
      </c>
      <c r="F1826" s="17">
        <f>IF(D1826&lt;=Goals!$C$4,Goals!$H$4*Cashflows!$C1826,0)</f>
        <v>0</v>
      </c>
      <c r="G1826" s="17">
        <f>IF(E1826&lt;=Goals!$C$5,Goals!$H$5*Cashflows!$C1826,0)</f>
        <v>0</v>
      </c>
    </row>
    <row r="1827" spans="1:7" x14ac:dyDescent="0.35">
      <c r="A1827" s="1">
        <f t="shared" si="86"/>
        <v>43343</v>
      </c>
      <c r="B1827" s="1">
        <f t="shared" si="84"/>
        <v>39693</v>
      </c>
      <c r="C1827">
        <f t="shared" si="85"/>
        <v>0</v>
      </c>
      <c r="D1827" s="17">
        <f>IF(A1827&lt;=Goals!$C$2,Goals!$H$2*Cashflows!$C1827,0)</f>
        <v>0</v>
      </c>
      <c r="E1827" s="17">
        <f>IF(C1827&lt;=Goals!$C$3,Goals!$H$3*Cashflows!$C1827,0)</f>
        <v>0</v>
      </c>
      <c r="F1827" s="17">
        <f>IF(D1827&lt;=Goals!$C$4,Goals!$H$4*Cashflows!$C1827,0)</f>
        <v>0</v>
      </c>
      <c r="G1827" s="17">
        <f>IF(E1827&lt;=Goals!$C$5,Goals!$H$5*Cashflows!$C1827,0)</f>
        <v>0</v>
      </c>
    </row>
    <row r="1828" spans="1:7" x14ac:dyDescent="0.35">
      <c r="A1828" s="1">
        <f t="shared" si="86"/>
        <v>43344</v>
      </c>
      <c r="B1828" s="1">
        <f t="shared" si="84"/>
        <v>39694</v>
      </c>
      <c r="C1828">
        <f t="shared" si="85"/>
        <v>1</v>
      </c>
      <c r="D1828" s="17">
        <f>IF(A1828&lt;=Goals!$C$2,Goals!$H$2*Cashflows!$C1828,0)</f>
        <v>0</v>
      </c>
      <c r="E1828" s="17">
        <f>IF(C1828&lt;=Goals!$C$3,Goals!$H$3*Cashflows!$C1828,0)</f>
        <v>22007.023580692319</v>
      </c>
      <c r="F1828" s="17">
        <f>IF(D1828&lt;=Goals!$C$4,Goals!$H$4*Cashflows!$C1828,0)</f>
        <v>25744.727835775411</v>
      </c>
      <c r="G1828" s="17">
        <f>IF(E1828&lt;=Goals!$C$5,Goals!$H$5*Cashflows!$C1828,0)</f>
        <v>3109.7089690514217</v>
      </c>
    </row>
    <row r="1829" spans="1:7" x14ac:dyDescent="0.35">
      <c r="A1829" s="1">
        <f t="shared" si="86"/>
        <v>43345</v>
      </c>
      <c r="B1829" s="1">
        <f t="shared" si="84"/>
        <v>39695</v>
      </c>
      <c r="C1829">
        <f t="shared" si="85"/>
        <v>0</v>
      </c>
      <c r="D1829" s="17">
        <f>IF(A1829&lt;=Goals!$C$2,Goals!$H$2*Cashflows!$C1829,0)</f>
        <v>0</v>
      </c>
      <c r="E1829" s="17">
        <f>IF(C1829&lt;=Goals!$C$3,Goals!$H$3*Cashflows!$C1829,0)</f>
        <v>0</v>
      </c>
      <c r="F1829" s="17">
        <f>IF(D1829&lt;=Goals!$C$4,Goals!$H$4*Cashflows!$C1829,0)</f>
        <v>0</v>
      </c>
      <c r="G1829" s="17">
        <f>IF(E1829&lt;=Goals!$C$5,Goals!$H$5*Cashflows!$C1829,0)</f>
        <v>0</v>
      </c>
    </row>
    <row r="1830" spans="1:7" x14ac:dyDescent="0.35">
      <c r="A1830" s="1">
        <f t="shared" si="86"/>
        <v>43346</v>
      </c>
      <c r="B1830" s="1">
        <f t="shared" si="84"/>
        <v>39696</v>
      </c>
      <c r="C1830">
        <f t="shared" si="85"/>
        <v>0</v>
      </c>
      <c r="D1830" s="17">
        <f>IF(A1830&lt;=Goals!$C$2,Goals!$H$2*Cashflows!$C1830,0)</f>
        <v>0</v>
      </c>
      <c r="E1830" s="17">
        <f>IF(C1830&lt;=Goals!$C$3,Goals!$H$3*Cashflows!$C1830,0)</f>
        <v>0</v>
      </c>
      <c r="F1830" s="17">
        <f>IF(D1830&lt;=Goals!$C$4,Goals!$H$4*Cashflows!$C1830,0)</f>
        <v>0</v>
      </c>
      <c r="G1830" s="17">
        <f>IF(E1830&lt;=Goals!$C$5,Goals!$H$5*Cashflows!$C1830,0)</f>
        <v>0</v>
      </c>
    </row>
    <row r="1831" spans="1:7" x14ac:dyDescent="0.35">
      <c r="A1831" s="1">
        <f t="shared" si="86"/>
        <v>43347</v>
      </c>
      <c r="B1831" s="1">
        <f t="shared" si="84"/>
        <v>39697</v>
      </c>
      <c r="C1831">
        <f t="shared" si="85"/>
        <v>0</v>
      </c>
      <c r="D1831" s="17">
        <f>IF(A1831&lt;=Goals!$C$2,Goals!$H$2*Cashflows!$C1831,0)</f>
        <v>0</v>
      </c>
      <c r="E1831" s="17">
        <f>IF(C1831&lt;=Goals!$C$3,Goals!$H$3*Cashflows!$C1831,0)</f>
        <v>0</v>
      </c>
      <c r="F1831" s="17">
        <f>IF(D1831&lt;=Goals!$C$4,Goals!$H$4*Cashflows!$C1831,0)</f>
        <v>0</v>
      </c>
      <c r="G1831" s="17">
        <f>IF(E1831&lt;=Goals!$C$5,Goals!$H$5*Cashflows!$C1831,0)</f>
        <v>0</v>
      </c>
    </row>
    <row r="1832" spans="1:7" x14ac:dyDescent="0.35">
      <c r="A1832" s="1">
        <f t="shared" si="86"/>
        <v>43348</v>
      </c>
      <c r="B1832" s="1">
        <f t="shared" si="84"/>
        <v>39698</v>
      </c>
      <c r="C1832">
        <f t="shared" si="85"/>
        <v>0</v>
      </c>
      <c r="D1832" s="17">
        <f>IF(A1832&lt;=Goals!$C$2,Goals!$H$2*Cashflows!$C1832,0)</f>
        <v>0</v>
      </c>
      <c r="E1832" s="17">
        <f>IF(C1832&lt;=Goals!$C$3,Goals!$H$3*Cashflows!$C1832,0)</f>
        <v>0</v>
      </c>
      <c r="F1832" s="17">
        <f>IF(D1832&lt;=Goals!$C$4,Goals!$H$4*Cashflows!$C1832,0)</f>
        <v>0</v>
      </c>
      <c r="G1832" s="17">
        <f>IF(E1832&lt;=Goals!$C$5,Goals!$H$5*Cashflows!$C1832,0)</f>
        <v>0</v>
      </c>
    </row>
    <row r="1833" spans="1:7" x14ac:dyDescent="0.35">
      <c r="A1833" s="1">
        <f t="shared" si="86"/>
        <v>43349</v>
      </c>
      <c r="B1833" s="1">
        <f t="shared" si="84"/>
        <v>39699</v>
      </c>
      <c r="C1833">
        <f t="shared" si="85"/>
        <v>0</v>
      </c>
      <c r="D1833" s="17">
        <f>IF(A1833&lt;=Goals!$C$2,Goals!$H$2*Cashflows!$C1833,0)</f>
        <v>0</v>
      </c>
      <c r="E1833" s="17">
        <f>IF(C1833&lt;=Goals!$C$3,Goals!$H$3*Cashflows!$C1833,0)</f>
        <v>0</v>
      </c>
      <c r="F1833" s="17">
        <f>IF(D1833&lt;=Goals!$C$4,Goals!$H$4*Cashflows!$C1833,0)</f>
        <v>0</v>
      </c>
      <c r="G1833" s="17">
        <f>IF(E1833&lt;=Goals!$C$5,Goals!$H$5*Cashflows!$C1833,0)</f>
        <v>0</v>
      </c>
    </row>
    <row r="1834" spans="1:7" x14ac:dyDescent="0.35">
      <c r="A1834" s="1">
        <f t="shared" si="86"/>
        <v>43350</v>
      </c>
      <c r="B1834" s="1">
        <f t="shared" si="84"/>
        <v>39700</v>
      </c>
      <c r="C1834">
        <f t="shared" si="85"/>
        <v>0</v>
      </c>
      <c r="D1834" s="17">
        <f>IF(A1834&lt;=Goals!$C$2,Goals!$H$2*Cashflows!$C1834,0)</f>
        <v>0</v>
      </c>
      <c r="E1834" s="17">
        <f>IF(C1834&lt;=Goals!$C$3,Goals!$H$3*Cashflows!$C1834,0)</f>
        <v>0</v>
      </c>
      <c r="F1834" s="17">
        <f>IF(D1834&lt;=Goals!$C$4,Goals!$H$4*Cashflows!$C1834,0)</f>
        <v>0</v>
      </c>
      <c r="G1834" s="17">
        <f>IF(E1834&lt;=Goals!$C$5,Goals!$H$5*Cashflows!$C1834,0)</f>
        <v>0</v>
      </c>
    </row>
    <row r="1835" spans="1:7" x14ac:dyDescent="0.35">
      <c r="A1835" s="1">
        <f t="shared" si="86"/>
        <v>43351</v>
      </c>
      <c r="B1835" s="1">
        <f t="shared" si="84"/>
        <v>39701</v>
      </c>
      <c r="C1835">
        <f t="shared" si="85"/>
        <v>0</v>
      </c>
      <c r="D1835" s="17">
        <f>IF(A1835&lt;=Goals!$C$2,Goals!$H$2*Cashflows!$C1835,0)</f>
        <v>0</v>
      </c>
      <c r="E1835" s="17">
        <f>IF(C1835&lt;=Goals!$C$3,Goals!$H$3*Cashflows!$C1835,0)</f>
        <v>0</v>
      </c>
      <c r="F1835" s="17">
        <f>IF(D1835&lt;=Goals!$C$4,Goals!$H$4*Cashflows!$C1835,0)</f>
        <v>0</v>
      </c>
      <c r="G1835" s="17">
        <f>IF(E1835&lt;=Goals!$C$5,Goals!$H$5*Cashflows!$C1835,0)</f>
        <v>0</v>
      </c>
    </row>
    <row r="1836" spans="1:7" x14ac:dyDescent="0.35">
      <c r="A1836" s="1">
        <f t="shared" si="86"/>
        <v>43352</v>
      </c>
      <c r="B1836" s="1">
        <f t="shared" si="84"/>
        <v>39702</v>
      </c>
      <c r="C1836">
        <f t="shared" si="85"/>
        <v>0</v>
      </c>
      <c r="D1836" s="17">
        <f>IF(A1836&lt;=Goals!$C$2,Goals!$H$2*Cashflows!$C1836,0)</f>
        <v>0</v>
      </c>
      <c r="E1836" s="17">
        <f>IF(C1836&lt;=Goals!$C$3,Goals!$H$3*Cashflows!$C1836,0)</f>
        <v>0</v>
      </c>
      <c r="F1836" s="17">
        <f>IF(D1836&lt;=Goals!$C$4,Goals!$H$4*Cashflows!$C1836,0)</f>
        <v>0</v>
      </c>
      <c r="G1836" s="17">
        <f>IF(E1836&lt;=Goals!$C$5,Goals!$H$5*Cashflows!$C1836,0)</f>
        <v>0</v>
      </c>
    </row>
    <row r="1837" spans="1:7" x14ac:dyDescent="0.35">
      <c r="A1837" s="1">
        <f t="shared" si="86"/>
        <v>43353</v>
      </c>
      <c r="B1837" s="1">
        <f t="shared" si="84"/>
        <v>39703</v>
      </c>
      <c r="C1837">
        <f t="shared" si="85"/>
        <v>0</v>
      </c>
      <c r="D1837" s="17">
        <f>IF(A1837&lt;=Goals!$C$2,Goals!$H$2*Cashflows!$C1837,0)</f>
        <v>0</v>
      </c>
      <c r="E1837" s="17">
        <f>IF(C1837&lt;=Goals!$C$3,Goals!$H$3*Cashflows!$C1837,0)</f>
        <v>0</v>
      </c>
      <c r="F1837" s="17">
        <f>IF(D1837&lt;=Goals!$C$4,Goals!$H$4*Cashflows!$C1837,0)</f>
        <v>0</v>
      </c>
      <c r="G1837" s="17">
        <f>IF(E1837&lt;=Goals!$C$5,Goals!$H$5*Cashflows!$C1837,0)</f>
        <v>0</v>
      </c>
    </row>
    <row r="1838" spans="1:7" x14ac:dyDescent="0.35">
      <c r="A1838" s="1">
        <f t="shared" si="86"/>
        <v>43354</v>
      </c>
      <c r="B1838" s="1">
        <f t="shared" si="84"/>
        <v>39704</v>
      </c>
      <c r="C1838">
        <f t="shared" si="85"/>
        <v>0</v>
      </c>
      <c r="D1838" s="17">
        <f>IF(A1838&lt;=Goals!$C$2,Goals!$H$2*Cashflows!$C1838,0)</f>
        <v>0</v>
      </c>
      <c r="E1838" s="17">
        <f>IF(C1838&lt;=Goals!$C$3,Goals!$H$3*Cashflows!$C1838,0)</f>
        <v>0</v>
      </c>
      <c r="F1838" s="17">
        <f>IF(D1838&lt;=Goals!$C$4,Goals!$H$4*Cashflows!$C1838,0)</f>
        <v>0</v>
      </c>
      <c r="G1838" s="17">
        <f>IF(E1838&lt;=Goals!$C$5,Goals!$H$5*Cashflows!$C1838,0)</f>
        <v>0</v>
      </c>
    </row>
    <row r="1839" spans="1:7" x14ac:dyDescent="0.35">
      <c r="A1839" s="1">
        <f t="shared" si="86"/>
        <v>43355</v>
      </c>
      <c r="B1839" s="1">
        <f t="shared" si="84"/>
        <v>39705</v>
      </c>
      <c r="C1839">
        <f t="shared" si="85"/>
        <v>0</v>
      </c>
      <c r="D1839" s="17">
        <f>IF(A1839&lt;=Goals!$C$2,Goals!$H$2*Cashflows!$C1839,0)</f>
        <v>0</v>
      </c>
      <c r="E1839" s="17">
        <f>IF(C1839&lt;=Goals!$C$3,Goals!$H$3*Cashflows!$C1839,0)</f>
        <v>0</v>
      </c>
      <c r="F1839" s="17">
        <f>IF(D1839&lt;=Goals!$C$4,Goals!$H$4*Cashflows!$C1839,0)</f>
        <v>0</v>
      </c>
      <c r="G1839" s="17">
        <f>IF(E1839&lt;=Goals!$C$5,Goals!$H$5*Cashflows!$C1839,0)</f>
        <v>0</v>
      </c>
    </row>
    <row r="1840" spans="1:7" x14ac:dyDescent="0.35">
      <c r="A1840" s="1">
        <f t="shared" si="86"/>
        <v>43356</v>
      </c>
      <c r="B1840" s="1">
        <f t="shared" si="84"/>
        <v>39706</v>
      </c>
      <c r="C1840">
        <f t="shared" si="85"/>
        <v>0</v>
      </c>
      <c r="D1840" s="17">
        <f>IF(A1840&lt;=Goals!$C$2,Goals!$H$2*Cashflows!$C1840,0)</f>
        <v>0</v>
      </c>
      <c r="E1840" s="17">
        <f>IF(C1840&lt;=Goals!$C$3,Goals!$H$3*Cashflows!$C1840,0)</f>
        <v>0</v>
      </c>
      <c r="F1840" s="17">
        <f>IF(D1840&lt;=Goals!$C$4,Goals!$H$4*Cashflows!$C1840,0)</f>
        <v>0</v>
      </c>
      <c r="G1840" s="17">
        <f>IF(E1840&lt;=Goals!$C$5,Goals!$H$5*Cashflows!$C1840,0)</f>
        <v>0</v>
      </c>
    </row>
    <row r="1841" spans="1:7" x14ac:dyDescent="0.35">
      <c r="A1841" s="1">
        <f t="shared" si="86"/>
        <v>43357</v>
      </c>
      <c r="B1841" s="1">
        <f t="shared" si="84"/>
        <v>39707</v>
      </c>
      <c r="C1841">
        <f t="shared" si="85"/>
        <v>0</v>
      </c>
      <c r="D1841" s="17">
        <f>IF(A1841&lt;=Goals!$C$2,Goals!$H$2*Cashflows!$C1841,0)</f>
        <v>0</v>
      </c>
      <c r="E1841" s="17">
        <f>IF(C1841&lt;=Goals!$C$3,Goals!$H$3*Cashflows!$C1841,0)</f>
        <v>0</v>
      </c>
      <c r="F1841" s="17">
        <f>IF(D1841&lt;=Goals!$C$4,Goals!$H$4*Cashflows!$C1841,0)</f>
        <v>0</v>
      </c>
      <c r="G1841" s="17">
        <f>IF(E1841&lt;=Goals!$C$5,Goals!$H$5*Cashflows!$C1841,0)</f>
        <v>0</v>
      </c>
    </row>
    <row r="1842" spans="1:7" x14ac:dyDescent="0.35">
      <c r="A1842" s="1">
        <f t="shared" si="86"/>
        <v>43358</v>
      </c>
      <c r="B1842" s="1">
        <f t="shared" si="84"/>
        <v>39708</v>
      </c>
      <c r="C1842">
        <f t="shared" si="85"/>
        <v>0</v>
      </c>
      <c r="D1842" s="17">
        <f>IF(A1842&lt;=Goals!$C$2,Goals!$H$2*Cashflows!$C1842,0)</f>
        <v>0</v>
      </c>
      <c r="E1842" s="17">
        <f>IF(C1842&lt;=Goals!$C$3,Goals!$H$3*Cashflows!$C1842,0)</f>
        <v>0</v>
      </c>
      <c r="F1842" s="17">
        <f>IF(D1842&lt;=Goals!$C$4,Goals!$H$4*Cashflows!$C1842,0)</f>
        <v>0</v>
      </c>
      <c r="G1842" s="17">
        <f>IF(E1842&lt;=Goals!$C$5,Goals!$H$5*Cashflows!$C1842,0)</f>
        <v>0</v>
      </c>
    </row>
    <row r="1843" spans="1:7" x14ac:dyDescent="0.35">
      <c r="A1843" s="1">
        <f t="shared" si="86"/>
        <v>43359</v>
      </c>
      <c r="B1843" s="1">
        <f t="shared" si="84"/>
        <v>39709</v>
      </c>
      <c r="C1843">
        <f t="shared" si="85"/>
        <v>0</v>
      </c>
      <c r="D1843" s="17">
        <f>IF(A1843&lt;=Goals!$C$2,Goals!$H$2*Cashflows!$C1843,0)</f>
        <v>0</v>
      </c>
      <c r="E1843" s="17">
        <f>IF(C1843&lt;=Goals!$C$3,Goals!$H$3*Cashflows!$C1843,0)</f>
        <v>0</v>
      </c>
      <c r="F1843" s="17">
        <f>IF(D1843&lt;=Goals!$C$4,Goals!$H$4*Cashflows!$C1843,0)</f>
        <v>0</v>
      </c>
      <c r="G1843" s="17">
        <f>IF(E1843&lt;=Goals!$C$5,Goals!$H$5*Cashflows!$C1843,0)</f>
        <v>0</v>
      </c>
    </row>
    <row r="1844" spans="1:7" x14ac:dyDescent="0.35">
      <c r="A1844" s="1">
        <f t="shared" si="86"/>
        <v>43360</v>
      </c>
      <c r="B1844" s="1">
        <f t="shared" si="84"/>
        <v>39710</v>
      </c>
      <c r="C1844">
        <f t="shared" si="85"/>
        <v>0</v>
      </c>
      <c r="D1844" s="17">
        <f>IF(A1844&lt;=Goals!$C$2,Goals!$H$2*Cashflows!$C1844,0)</f>
        <v>0</v>
      </c>
      <c r="E1844" s="17">
        <f>IF(C1844&lt;=Goals!$C$3,Goals!$H$3*Cashflows!$C1844,0)</f>
        <v>0</v>
      </c>
      <c r="F1844" s="17">
        <f>IF(D1844&lt;=Goals!$C$4,Goals!$H$4*Cashflows!$C1844,0)</f>
        <v>0</v>
      </c>
      <c r="G1844" s="17">
        <f>IF(E1844&lt;=Goals!$C$5,Goals!$H$5*Cashflows!$C1844,0)</f>
        <v>0</v>
      </c>
    </row>
    <row r="1845" spans="1:7" x14ac:dyDescent="0.35">
      <c r="A1845" s="1">
        <f t="shared" si="86"/>
        <v>43361</v>
      </c>
      <c r="B1845" s="1">
        <f t="shared" si="84"/>
        <v>39711</v>
      </c>
      <c r="C1845">
        <f t="shared" si="85"/>
        <v>0</v>
      </c>
      <c r="D1845" s="17">
        <f>IF(A1845&lt;=Goals!$C$2,Goals!$H$2*Cashflows!$C1845,0)</f>
        <v>0</v>
      </c>
      <c r="E1845" s="17">
        <f>IF(C1845&lt;=Goals!$C$3,Goals!$H$3*Cashflows!$C1845,0)</f>
        <v>0</v>
      </c>
      <c r="F1845" s="17">
        <f>IF(D1845&lt;=Goals!$C$4,Goals!$H$4*Cashflows!$C1845,0)</f>
        <v>0</v>
      </c>
      <c r="G1845" s="17">
        <f>IF(E1845&lt;=Goals!$C$5,Goals!$H$5*Cashflows!$C1845,0)</f>
        <v>0</v>
      </c>
    </row>
    <row r="1846" spans="1:7" x14ac:dyDescent="0.35">
      <c r="A1846" s="1">
        <f t="shared" si="86"/>
        <v>43362</v>
      </c>
      <c r="B1846" s="1">
        <f t="shared" si="84"/>
        <v>39712</v>
      </c>
      <c r="C1846">
        <f t="shared" si="85"/>
        <v>0</v>
      </c>
      <c r="D1846" s="17">
        <f>IF(A1846&lt;=Goals!$C$2,Goals!$H$2*Cashflows!$C1846,0)</f>
        <v>0</v>
      </c>
      <c r="E1846" s="17">
        <f>IF(C1846&lt;=Goals!$C$3,Goals!$H$3*Cashflows!$C1846,0)</f>
        <v>0</v>
      </c>
      <c r="F1846" s="17">
        <f>IF(D1846&lt;=Goals!$C$4,Goals!$H$4*Cashflows!$C1846,0)</f>
        <v>0</v>
      </c>
      <c r="G1846" s="17">
        <f>IF(E1846&lt;=Goals!$C$5,Goals!$H$5*Cashflows!$C1846,0)</f>
        <v>0</v>
      </c>
    </row>
    <row r="1847" spans="1:7" x14ac:dyDescent="0.35">
      <c r="A1847" s="1">
        <f t="shared" si="86"/>
        <v>43363</v>
      </c>
      <c r="B1847" s="1">
        <f t="shared" si="84"/>
        <v>39713</v>
      </c>
      <c r="C1847">
        <f t="shared" si="85"/>
        <v>0</v>
      </c>
      <c r="D1847" s="17">
        <f>IF(A1847&lt;=Goals!$C$2,Goals!$H$2*Cashflows!$C1847,0)</f>
        <v>0</v>
      </c>
      <c r="E1847" s="17">
        <f>IF(C1847&lt;=Goals!$C$3,Goals!$H$3*Cashflows!$C1847,0)</f>
        <v>0</v>
      </c>
      <c r="F1847" s="17">
        <f>IF(D1847&lt;=Goals!$C$4,Goals!$H$4*Cashflows!$C1847,0)</f>
        <v>0</v>
      </c>
      <c r="G1847" s="17">
        <f>IF(E1847&lt;=Goals!$C$5,Goals!$H$5*Cashflows!$C1847,0)</f>
        <v>0</v>
      </c>
    </row>
    <row r="1848" spans="1:7" x14ac:dyDescent="0.35">
      <c r="A1848" s="1">
        <f t="shared" si="86"/>
        <v>43364</v>
      </c>
      <c r="B1848" s="1">
        <f t="shared" si="84"/>
        <v>39714</v>
      </c>
      <c r="C1848">
        <f t="shared" si="85"/>
        <v>0</v>
      </c>
      <c r="D1848" s="17">
        <f>IF(A1848&lt;=Goals!$C$2,Goals!$H$2*Cashflows!$C1848,0)</f>
        <v>0</v>
      </c>
      <c r="E1848" s="17">
        <f>IF(C1848&lt;=Goals!$C$3,Goals!$H$3*Cashflows!$C1848,0)</f>
        <v>0</v>
      </c>
      <c r="F1848" s="17">
        <f>IF(D1848&lt;=Goals!$C$4,Goals!$H$4*Cashflows!$C1848,0)</f>
        <v>0</v>
      </c>
      <c r="G1848" s="17">
        <f>IF(E1848&lt;=Goals!$C$5,Goals!$H$5*Cashflows!$C1848,0)</f>
        <v>0</v>
      </c>
    </row>
    <row r="1849" spans="1:7" x14ac:dyDescent="0.35">
      <c r="A1849" s="1">
        <f t="shared" si="86"/>
        <v>43365</v>
      </c>
      <c r="B1849" s="1">
        <f t="shared" si="84"/>
        <v>39715</v>
      </c>
      <c r="C1849">
        <f t="shared" si="85"/>
        <v>0</v>
      </c>
      <c r="D1849" s="17">
        <f>IF(A1849&lt;=Goals!$C$2,Goals!$H$2*Cashflows!$C1849,0)</f>
        <v>0</v>
      </c>
      <c r="E1849" s="17">
        <f>IF(C1849&lt;=Goals!$C$3,Goals!$H$3*Cashflows!$C1849,0)</f>
        <v>0</v>
      </c>
      <c r="F1849" s="17">
        <f>IF(D1849&lt;=Goals!$C$4,Goals!$H$4*Cashflows!$C1849,0)</f>
        <v>0</v>
      </c>
      <c r="G1849" s="17">
        <f>IF(E1849&lt;=Goals!$C$5,Goals!$H$5*Cashflows!$C1849,0)</f>
        <v>0</v>
      </c>
    </row>
    <row r="1850" spans="1:7" x14ac:dyDescent="0.35">
      <c r="A1850" s="1">
        <f t="shared" si="86"/>
        <v>43366</v>
      </c>
      <c r="B1850" s="1">
        <f t="shared" si="84"/>
        <v>39716</v>
      </c>
      <c r="C1850">
        <f t="shared" si="85"/>
        <v>0</v>
      </c>
      <c r="D1850" s="17">
        <f>IF(A1850&lt;=Goals!$C$2,Goals!$H$2*Cashflows!$C1850,0)</f>
        <v>0</v>
      </c>
      <c r="E1850" s="17">
        <f>IF(C1850&lt;=Goals!$C$3,Goals!$H$3*Cashflows!$C1850,0)</f>
        <v>0</v>
      </c>
      <c r="F1850" s="17">
        <f>IF(D1850&lt;=Goals!$C$4,Goals!$H$4*Cashflows!$C1850,0)</f>
        <v>0</v>
      </c>
      <c r="G1850" s="17">
        <f>IF(E1850&lt;=Goals!$C$5,Goals!$H$5*Cashflows!$C1850,0)</f>
        <v>0</v>
      </c>
    </row>
    <row r="1851" spans="1:7" x14ac:dyDescent="0.35">
      <c r="A1851" s="1">
        <f t="shared" si="86"/>
        <v>43367</v>
      </c>
      <c r="B1851" s="1">
        <f t="shared" si="84"/>
        <v>39717</v>
      </c>
      <c r="C1851">
        <f t="shared" si="85"/>
        <v>0</v>
      </c>
      <c r="D1851" s="17">
        <f>IF(A1851&lt;=Goals!$C$2,Goals!$H$2*Cashflows!$C1851,0)</f>
        <v>0</v>
      </c>
      <c r="E1851" s="17">
        <f>IF(C1851&lt;=Goals!$C$3,Goals!$H$3*Cashflows!$C1851,0)</f>
        <v>0</v>
      </c>
      <c r="F1851" s="17">
        <f>IF(D1851&lt;=Goals!$C$4,Goals!$H$4*Cashflows!$C1851,0)</f>
        <v>0</v>
      </c>
      <c r="G1851" s="17">
        <f>IF(E1851&lt;=Goals!$C$5,Goals!$H$5*Cashflows!$C1851,0)</f>
        <v>0</v>
      </c>
    </row>
    <row r="1852" spans="1:7" x14ac:dyDescent="0.35">
      <c r="A1852" s="1">
        <f t="shared" si="86"/>
        <v>43368</v>
      </c>
      <c r="B1852" s="1">
        <f t="shared" si="84"/>
        <v>39718</v>
      </c>
      <c r="C1852">
        <f t="shared" si="85"/>
        <v>0</v>
      </c>
      <c r="D1852" s="17">
        <f>IF(A1852&lt;=Goals!$C$2,Goals!$H$2*Cashflows!$C1852,0)</f>
        <v>0</v>
      </c>
      <c r="E1852" s="17">
        <f>IF(C1852&lt;=Goals!$C$3,Goals!$H$3*Cashflows!$C1852,0)</f>
        <v>0</v>
      </c>
      <c r="F1852" s="17">
        <f>IF(D1852&lt;=Goals!$C$4,Goals!$H$4*Cashflows!$C1852,0)</f>
        <v>0</v>
      </c>
      <c r="G1852" s="17">
        <f>IF(E1852&lt;=Goals!$C$5,Goals!$H$5*Cashflows!$C1852,0)</f>
        <v>0</v>
      </c>
    </row>
    <row r="1853" spans="1:7" x14ac:dyDescent="0.35">
      <c r="A1853" s="1">
        <f t="shared" si="86"/>
        <v>43369</v>
      </c>
      <c r="B1853" s="1">
        <f t="shared" si="84"/>
        <v>39719</v>
      </c>
      <c r="C1853">
        <f t="shared" si="85"/>
        <v>0</v>
      </c>
      <c r="D1853" s="17">
        <f>IF(A1853&lt;=Goals!$C$2,Goals!$H$2*Cashflows!$C1853,0)</f>
        <v>0</v>
      </c>
      <c r="E1853" s="17">
        <f>IF(C1853&lt;=Goals!$C$3,Goals!$H$3*Cashflows!$C1853,0)</f>
        <v>0</v>
      </c>
      <c r="F1853" s="17">
        <f>IF(D1853&lt;=Goals!$C$4,Goals!$H$4*Cashflows!$C1853,0)</f>
        <v>0</v>
      </c>
      <c r="G1853" s="17">
        <f>IF(E1853&lt;=Goals!$C$5,Goals!$H$5*Cashflows!$C1853,0)</f>
        <v>0</v>
      </c>
    </row>
    <row r="1854" spans="1:7" x14ac:dyDescent="0.35">
      <c r="A1854" s="1">
        <f t="shared" si="86"/>
        <v>43370</v>
      </c>
      <c r="B1854" s="1">
        <f t="shared" si="84"/>
        <v>39720</v>
      </c>
      <c r="C1854">
        <f t="shared" si="85"/>
        <v>0</v>
      </c>
      <c r="D1854" s="17">
        <f>IF(A1854&lt;=Goals!$C$2,Goals!$H$2*Cashflows!$C1854,0)</f>
        <v>0</v>
      </c>
      <c r="E1854" s="17">
        <f>IF(C1854&lt;=Goals!$C$3,Goals!$H$3*Cashflows!$C1854,0)</f>
        <v>0</v>
      </c>
      <c r="F1854" s="17">
        <f>IF(D1854&lt;=Goals!$C$4,Goals!$H$4*Cashflows!$C1854,0)</f>
        <v>0</v>
      </c>
      <c r="G1854" s="17">
        <f>IF(E1854&lt;=Goals!$C$5,Goals!$H$5*Cashflows!$C1854,0)</f>
        <v>0</v>
      </c>
    </row>
    <row r="1855" spans="1:7" x14ac:dyDescent="0.35">
      <c r="A1855" s="1">
        <f t="shared" si="86"/>
        <v>43371</v>
      </c>
      <c r="B1855" s="1">
        <f t="shared" si="84"/>
        <v>39721</v>
      </c>
      <c r="C1855">
        <f t="shared" si="85"/>
        <v>0</v>
      </c>
      <c r="D1855" s="17">
        <f>IF(A1855&lt;=Goals!$C$2,Goals!$H$2*Cashflows!$C1855,0)</f>
        <v>0</v>
      </c>
      <c r="E1855" s="17">
        <f>IF(C1855&lt;=Goals!$C$3,Goals!$H$3*Cashflows!$C1855,0)</f>
        <v>0</v>
      </c>
      <c r="F1855" s="17">
        <f>IF(D1855&lt;=Goals!$C$4,Goals!$H$4*Cashflows!$C1855,0)</f>
        <v>0</v>
      </c>
      <c r="G1855" s="17">
        <f>IF(E1855&lt;=Goals!$C$5,Goals!$H$5*Cashflows!$C1855,0)</f>
        <v>0</v>
      </c>
    </row>
    <row r="1856" spans="1:7" x14ac:dyDescent="0.35">
      <c r="A1856" s="1">
        <f t="shared" si="86"/>
        <v>43372</v>
      </c>
      <c r="B1856" s="1">
        <f t="shared" si="84"/>
        <v>39722</v>
      </c>
      <c r="C1856">
        <f t="shared" si="85"/>
        <v>0</v>
      </c>
      <c r="D1856" s="17">
        <f>IF(A1856&lt;=Goals!$C$2,Goals!$H$2*Cashflows!$C1856,0)</f>
        <v>0</v>
      </c>
      <c r="E1856" s="17">
        <f>IF(C1856&lt;=Goals!$C$3,Goals!$H$3*Cashflows!$C1856,0)</f>
        <v>0</v>
      </c>
      <c r="F1856" s="17">
        <f>IF(D1856&lt;=Goals!$C$4,Goals!$H$4*Cashflows!$C1856,0)</f>
        <v>0</v>
      </c>
      <c r="G1856" s="17">
        <f>IF(E1856&lt;=Goals!$C$5,Goals!$H$5*Cashflows!$C1856,0)</f>
        <v>0</v>
      </c>
    </row>
    <row r="1857" spans="1:7" x14ac:dyDescent="0.35">
      <c r="A1857" s="1">
        <f t="shared" si="86"/>
        <v>43373</v>
      </c>
      <c r="B1857" s="1">
        <f t="shared" si="84"/>
        <v>39723</v>
      </c>
      <c r="C1857">
        <f t="shared" si="85"/>
        <v>0</v>
      </c>
      <c r="D1857" s="17">
        <f>IF(A1857&lt;=Goals!$C$2,Goals!$H$2*Cashflows!$C1857,0)</f>
        <v>0</v>
      </c>
      <c r="E1857" s="17">
        <f>IF(C1857&lt;=Goals!$C$3,Goals!$H$3*Cashflows!$C1857,0)</f>
        <v>0</v>
      </c>
      <c r="F1857" s="17">
        <f>IF(D1857&lt;=Goals!$C$4,Goals!$H$4*Cashflows!$C1857,0)</f>
        <v>0</v>
      </c>
      <c r="G1857" s="17">
        <f>IF(E1857&lt;=Goals!$C$5,Goals!$H$5*Cashflows!$C1857,0)</f>
        <v>0</v>
      </c>
    </row>
    <row r="1858" spans="1:7" x14ac:dyDescent="0.35">
      <c r="A1858" s="1">
        <f t="shared" si="86"/>
        <v>43374</v>
      </c>
      <c r="B1858" s="1">
        <f t="shared" ref="B1858:B1921" si="87">A1858-(lookback_years*365)</f>
        <v>39724</v>
      </c>
      <c r="C1858">
        <f t="shared" si="85"/>
        <v>1</v>
      </c>
      <c r="D1858" s="17">
        <f>IF(A1858&lt;=Goals!$C$2,Goals!$H$2*Cashflows!$C1858,0)</f>
        <v>0</v>
      </c>
      <c r="E1858" s="17">
        <f>IF(C1858&lt;=Goals!$C$3,Goals!$H$3*Cashflows!$C1858,0)</f>
        <v>22007.023580692319</v>
      </c>
      <c r="F1858" s="17">
        <f>IF(D1858&lt;=Goals!$C$4,Goals!$H$4*Cashflows!$C1858,0)</f>
        <v>25744.727835775411</v>
      </c>
      <c r="G1858" s="17">
        <f>IF(E1858&lt;=Goals!$C$5,Goals!$H$5*Cashflows!$C1858,0)</f>
        <v>3109.7089690514217</v>
      </c>
    </row>
    <row r="1859" spans="1:7" x14ac:dyDescent="0.35">
      <c r="A1859" s="1">
        <f t="shared" si="86"/>
        <v>43375</v>
      </c>
      <c r="B1859" s="1">
        <f t="shared" si="87"/>
        <v>39725</v>
      </c>
      <c r="C1859">
        <f t="shared" ref="C1859:C1922" si="88">IF(DAY(A1859)=1,1,0)</f>
        <v>0</v>
      </c>
      <c r="D1859" s="17">
        <f>IF(A1859&lt;=Goals!$C$2,Goals!$H$2*Cashflows!$C1859,0)</f>
        <v>0</v>
      </c>
      <c r="E1859" s="17">
        <f>IF(C1859&lt;=Goals!$C$3,Goals!$H$3*Cashflows!$C1859,0)</f>
        <v>0</v>
      </c>
      <c r="F1859" s="17">
        <f>IF(D1859&lt;=Goals!$C$4,Goals!$H$4*Cashflows!$C1859,0)</f>
        <v>0</v>
      </c>
      <c r="G1859" s="17">
        <f>IF(E1859&lt;=Goals!$C$5,Goals!$H$5*Cashflows!$C1859,0)</f>
        <v>0</v>
      </c>
    </row>
    <row r="1860" spans="1:7" x14ac:dyDescent="0.35">
      <c r="A1860" s="1">
        <f t="shared" ref="A1860:A1923" si="89">A1859+1</f>
        <v>43376</v>
      </c>
      <c r="B1860" s="1">
        <f t="shared" si="87"/>
        <v>39726</v>
      </c>
      <c r="C1860">
        <f t="shared" si="88"/>
        <v>0</v>
      </c>
      <c r="D1860" s="17">
        <f>IF(A1860&lt;=Goals!$C$2,Goals!$H$2*Cashflows!$C1860,0)</f>
        <v>0</v>
      </c>
      <c r="E1860" s="17">
        <f>IF(C1860&lt;=Goals!$C$3,Goals!$H$3*Cashflows!$C1860,0)</f>
        <v>0</v>
      </c>
      <c r="F1860" s="17">
        <f>IF(D1860&lt;=Goals!$C$4,Goals!$H$4*Cashflows!$C1860,0)</f>
        <v>0</v>
      </c>
      <c r="G1860" s="17">
        <f>IF(E1860&lt;=Goals!$C$5,Goals!$H$5*Cashflows!$C1860,0)</f>
        <v>0</v>
      </c>
    </row>
    <row r="1861" spans="1:7" x14ac:dyDescent="0.35">
      <c r="A1861" s="1">
        <f t="shared" si="89"/>
        <v>43377</v>
      </c>
      <c r="B1861" s="1">
        <f t="shared" si="87"/>
        <v>39727</v>
      </c>
      <c r="C1861">
        <f t="shared" si="88"/>
        <v>0</v>
      </c>
      <c r="D1861" s="17">
        <f>IF(A1861&lt;=Goals!$C$2,Goals!$H$2*Cashflows!$C1861,0)</f>
        <v>0</v>
      </c>
      <c r="E1861" s="17">
        <f>IF(C1861&lt;=Goals!$C$3,Goals!$H$3*Cashflows!$C1861,0)</f>
        <v>0</v>
      </c>
      <c r="F1861" s="17">
        <f>IF(D1861&lt;=Goals!$C$4,Goals!$H$4*Cashflows!$C1861,0)</f>
        <v>0</v>
      </c>
      <c r="G1861" s="17">
        <f>IF(E1861&lt;=Goals!$C$5,Goals!$H$5*Cashflows!$C1861,0)</f>
        <v>0</v>
      </c>
    </row>
    <row r="1862" spans="1:7" x14ac:dyDescent="0.35">
      <c r="A1862" s="1">
        <f t="shared" si="89"/>
        <v>43378</v>
      </c>
      <c r="B1862" s="1">
        <f t="shared" si="87"/>
        <v>39728</v>
      </c>
      <c r="C1862">
        <f t="shared" si="88"/>
        <v>0</v>
      </c>
      <c r="D1862" s="17">
        <f>IF(A1862&lt;=Goals!$C$2,Goals!$H$2*Cashflows!$C1862,0)</f>
        <v>0</v>
      </c>
      <c r="E1862" s="17">
        <f>IF(C1862&lt;=Goals!$C$3,Goals!$H$3*Cashflows!$C1862,0)</f>
        <v>0</v>
      </c>
      <c r="F1862" s="17">
        <f>IF(D1862&lt;=Goals!$C$4,Goals!$H$4*Cashflows!$C1862,0)</f>
        <v>0</v>
      </c>
      <c r="G1862" s="17">
        <f>IF(E1862&lt;=Goals!$C$5,Goals!$H$5*Cashflows!$C1862,0)</f>
        <v>0</v>
      </c>
    </row>
    <row r="1863" spans="1:7" x14ac:dyDescent="0.35">
      <c r="A1863" s="1">
        <f t="shared" si="89"/>
        <v>43379</v>
      </c>
      <c r="B1863" s="1">
        <f t="shared" si="87"/>
        <v>39729</v>
      </c>
      <c r="C1863">
        <f t="shared" si="88"/>
        <v>0</v>
      </c>
      <c r="D1863" s="17">
        <f>IF(A1863&lt;=Goals!$C$2,Goals!$H$2*Cashflows!$C1863,0)</f>
        <v>0</v>
      </c>
      <c r="E1863" s="17">
        <f>IF(C1863&lt;=Goals!$C$3,Goals!$H$3*Cashflows!$C1863,0)</f>
        <v>0</v>
      </c>
      <c r="F1863" s="17">
        <f>IF(D1863&lt;=Goals!$C$4,Goals!$H$4*Cashflows!$C1863,0)</f>
        <v>0</v>
      </c>
      <c r="G1863" s="17">
        <f>IF(E1863&lt;=Goals!$C$5,Goals!$H$5*Cashflows!$C1863,0)</f>
        <v>0</v>
      </c>
    </row>
    <row r="1864" spans="1:7" x14ac:dyDescent="0.35">
      <c r="A1864" s="1">
        <f t="shared" si="89"/>
        <v>43380</v>
      </c>
      <c r="B1864" s="1">
        <f t="shared" si="87"/>
        <v>39730</v>
      </c>
      <c r="C1864">
        <f t="shared" si="88"/>
        <v>0</v>
      </c>
      <c r="D1864" s="17">
        <f>IF(A1864&lt;=Goals!$C$2,Goals!$H$2*Cashflows!$C1864,0)</f>
        <v>0</v>
      </c>
      <c r="E1864" s="17">
        <f>IF(C1864&lt;=Goals!$C$3,Goals!$H$3*Cashflows!$C1864,0)</f>
        <v>0</v>
      </c>
      <c r="F1864" s="17">
        <f>IF(D1864&lt;=Goals!$C$4,Goals!$H$4*Cashflows!$C1864,0)</f>
        <v>0</v>
      </c>
      <c r="G1864" s="17">
        <f>IF(E1864&lt;=Goals!$C$5,Goals!$H$5*Cashflows!$C1864,0)</f>
        <v>0</v>
      </c>
    </row>
    <row r="1865" spans="1:7" x14ac:dyDescent="0.35">
      <c r="A1865" s="1">
        <f t="shared" si="89"/>
        <v>43381</v>
      </c>
      <c r="B1865" s="1">
        <f t="shared" si="87"/>
        <v>39731</v>
      </c>
      <c r="C1865">
        <f t="shared" si="88"/>
        <v>0</v>
      </c>
      <c r="D1865" s="17">
        <f>IF(A1865&lt;=Goals!$C$2,Goals!$H$2*Cashflows!$C1865,0)</f>
        <v>0</v>
      </c>
      <c r="E1865" s="17">
        <f>IF(C1865&lt;=Goals!$C$3,Goals!$H$3*Cashflows!$C1865,0)</f>
        <v>0</v>
      </c>
      <c r="F1865" s="17">
        <f>IF(D1865&lt;=Goals!$C$4,Goals!$H$4*Cashflows!$C1865,0)</f>
        <v>0</v>
      </c>
      <c r="G1865" s="17">
        <f>IF(E1865&lt;=Goals!$C$5,Goals!$H$5*Cashflows!$C1865,0)</f>
        <v>0</v>
      </c>
    </row>
    <row r="1866" spans="1:7" x14ac:dyDescent="0.35">
      <c r="A1866" s="1">
        <f t="shared" si="89"/>
        <v>43382</v>
      </c>
      <c r="B1866" s="1">
        <f t="shared" si="87"/>
        <v>39732</v>
      </c>
      <c r="C1866">
        <f t="shared" si="88"/>
        <v>0</v>
      </c>
      <c r="D1866" s="17">
        <f>IF(A1866&lt;=Goals!$C$2,Goals!$H$2*Cashflows!$C1866,0)</f>
        <v>0</v>
      </c>
      <c r="E1866" s="17">
        <f>IF(C1866&lt;=Goals!$C$3,Goals!$H$3*Cashflows!$C1866,0)</f>
        <v>0</v>
      </c>
      <c r="F1866" s="17">
        <f>IF(D1866&lt;=Goals!$C$4,Goals!$H$4*Cashflows!$C1866,0)</f>
        <v>0</v>
      </c>
      <c r="G1866" s="17">
        <f>IF(E1866&lt;=Goals!$C$5,Goals!$H$5*Cashflows!$C1866,0)</f>
        <v>0</v>
      </c>
    </row>
    <row r="1867" spans="1:7" x14ac:dyDescent="0.35">
      <c r="A1867" s="1">
        <f t="shared" si="89"/>
        <v>43383</v>
      </c>
      <c r="B1867" s="1">
        <f t="shared" si="87"/>
        <v>39733</v>
      </c>
      <c r="C1867">
        <f t="shared" si="88"/>
        <v>0</v>
      </c>
      <c r="D1867" s="17">
        <f>IF(A1867&lt;=Goals!$C$2,Goals!$H$2*Cashflows!$C1867,0)</f>
        <v>0</v>
      </c>
      <c r="E1867" s="17">
        <f>IF(C1867&lt;=Goals!$C$3,Goals!$H$3*Cashflows!$C1867,0)</f>
        <v>0</v>
      </c>
      <c r="F1867" s="17">
        <f>IF(D1867&lt;=Goals!$C$4,Goals!$H$4*Cashflows!$C1867,0)</f>
        <v>0</v>
      </c>
      <c r="G1867" s="17">
        <f>IF(E1867&lt;=Goals!$C$5,Goals!$H$5*Cashflows!$C1867,0)</f>
        <v>0</v>
      </c>
    </row>
    <row r="1868" spans="1:7" x14ac:dyDescent="0.35">
      <c r="A1868" s="1">
        <f t="shared" si="89"/>
        <v>43384</v>
      </c>
      <c r="B1868" s="1">
        <f t="shared" si="87"/>
        <v>39734</v>
      </c>
      <c r="C1868">
        <f t="shared" si="88"/>
        <v>0</v>
      </c>
      <c r="D1868" s="17">
        <f>IF(A1868&lt;=Goals!$C$2,Goals!$H$2*Cashflows!$C1868,0)</f>
        <v>0</v>
      </c>
      <c r="E1868" s="17">
        <f>IF(C1868&lt;=Goals!$C$3,Goals!$H$3*Cashflows!$C1868,0)</f>
        <v>0</v>
      </c>
      <c r="F1868" s="17">
        <f>IF(D1868&lt;=Goals!$C$4,Goals!$H$4*Cashflows!$C1868,0)</f>
        <v>0</v>
      </c>
      <c r="G1868" s="17">
        <f>IF(E1868&lt;=Goals!$C$5,Goals!$H$5*Cashflows!$C1868,0)</f>
        <v>0</v>
      </c>
    </row>
    <row r="1869" spans="1:7" x14ac:dyDescent="0.35">
      <c r="A1869" s="1">
        <f t="shared" si="89"/>
        <v>43385</v>
      </c>
      <c r="B1869" s="1">
        <f t="shared" si="87"/>
        <v>39735</v>
      </c>
      <c r="C1869">
        <f t="shared" si="88"/>
        <v>0</v>
      </c>
      <c r="D1869" s="17">
        <f>IF(A1869&lt;=Goals!$C$2,Goals!$H$2*Cashflows!$C1869,0)</f>
        <v>0</v>
      </c>
      <c r="E1869" s="17">
        <f>IF(C1869&lt;=Goals!$C$3,Goals!$H$3*Cashflows!$C1869,0)</f>
        <v>0</v>
      </c>
      <c r="F1869" s="17">
        <f>IF(D1869&lt;=Goals!$C$4,Goals!$H$4*Cashflows!$C1869,0)</f>
        <v>0</v>
      </c>
      <c r="G1869" s="17">
        <f>IF(E1869&lt;=Goals!$C$5,Goals!$H$5*Cashflows!$C1869,0)</f>
        <v>0</v>
      </c>
    </row>
    <row r="1870" spans="1:7" x14ac:dyDescent="0.35">
      <c r="A1870" s="1">
        <f t="shared" si="89"/>
        <v>43386</v>
      </c>
      <c r="B1870" s="1">
        <f t="shared" si="87"/>
        <v>39736</v>
      </c>
      <c r="C1870">
        <f t="shared" si="88"/>
        <v>0</v>
      </c>
      <c r="D1870" s="17">
        <f>IF(A1870&lt;=Goals!$C$2,Goals!$H$2*Cashflows!$C1870,0)</f>
        <v>0</v>
      </c>
      <c r="E1870" s="17">
        <f>IF(C1870&lt;=Goals!$C$3,Goals!$H$3*Cashflows!$C1870,0)</f>
        <v>0</v>
      </c>
      <c r="F1870" s="17">
        <f>IF(D1870&lt;=Goals!$C$4,Goals!$H$4*Cashflows!$C1870,0)</f>
        <v>0</v>
      </c>
      <c r="G1870" s="17">
        <f>IF(E1870&lt;=Goals!$C$5,Goals!$H$5*Cashflows!$C1870,0)</f>
        <v>0</v>
      </c>
    </row>
    <row r="1871" spans="1:7" x14ac:dyDescent="0.35">
      <c r="A1871" s="1">
        <f t="shared" si="89"/>
        <v>43387</v>
      </c>
      <c r="B1871" s="1">
        <f t="shared" si="87"/>
        <v>39737</v>
      </c>
      <c r="C1871">
        <f t="shared" si="88"/>
        <v>0</v>
      </c>
      <c r="D1871" s="17">
        <f>IF(A1871&lt;=Goals!$C$2,Goals!$H$2*Cashflows!$C1871,0)</f>
        <v>0</v>
      </c>
      <c r="E1871" s="17">
        <f>IF(C1871&lt;=Goals!$C$3,Goals!$H$3*Cashflows!$C1871,0)</f>
        <v>0</v>
      </c>
      <c r="F1871" s="17">
        <f>IF(D1871&lt;=Goals!$C$4,Goals!$H$4*Cashflows!$C1871,0)</f>
        <v>0</v>
      </c>
      <c r="G1871" s="17">
        <f>IF(E1871&lt;=Goals!$C$5,Goals!$H$5*Cashflows!$C1871,0)</f>
        <v>0</v>
      </c>
    </row>
    <row r="1872" spans="1:7" x14ac:dyDescent="0.35">
      <c r="A1872" s="1">
        <f t="shared" si="89"/>
        <v>43388</v>
      </c>
      <c r="B1872" s="1">
        <f t="shared" si="87"/>
        <v>39738</v>
      </c>
      <c r="C1872">
        <f t="shared" si="88"/>
        <v>0</v>
      </c>
      <c r="D1872" s="17">
        <f>IF(A1872&lt;=Goals!$C$2,Goals!$H$2*Cashflows!$C1872,0)</f>
        <v>0</v>
      </c>
      <c r="E1872" s="17">
        <f>IF(C1872&lt;=Goals!$C$3,Goals!$H$3*Cashflows!$C1872,0)</f>
        <v>0</v>
      </c>
      <c r="F1872" s="17">
        <f>IF(D1872&lt;=Goals!$C$4,Goals!$H$4*Cashflows!$C1872,0)</f>
        <v>0</v>
      </c>
      <c r="G1872" s="17">
        <f>IF(E1872&lt;=Goals!$C$5,Goals!$H$5*Cashflows!$C1872,0)</f>
        <v>0</v>
      </c>
    </row>
    <row r="1873" spans="1:7" x14ac:dyDescent="0.35">
      <c r="A1873" s="1">
        <f t="shared" si="89"/>
        <v>43389</v>
      </c>
      <c r="B1873" s="1">
        <f t="shared" si="87"/>
        <v>39739</v>
      </c>
      <c r="C1873">
        <f t="shared" si="88"/>
        <v>0</v>
      </c>
      <c r="D1873" s="17">
        <f>IF(A1873&lt;=Goals!$C$2,Goals!$H$2*Cashflows!$C1873,0)</f>
        <v>0</v>
      </c>
      <c r="E1873" s="17">
        <f>IF(C1873&lt;=Goals!$C$3,Goals!$H$3*Cashflows!$C1873,0)</f>
        <v>0</v>
      </c>
      <c r="F1873" s="17">
        <f>IF(D1873&lt;=Goals!$C$4,Goals!$H$4*Cashflows!$C1873,0)</f>
        <v>0</v>
      </c>
      <c r="G1873" s="17">
        <f>IF(E1873&lt;=Goals!$C$5,Goals!$H$5*Cashflows!$C1873,0)</f>
        <v>0</v>
      </c>
    </row>
    <row r="1874" spans="1:7" x14ac:dyDescent="0.35">
      <c r="A1874" s="1">
        <f t="shared" si="89"/>
        <v>43390</v>
      </c>
      <c r="B1874" s="1">
        <f t="shared" si="87"/>
        <v>39740</v>
      </c>
      <c r="C1874">
        <f t="shared" si="88"/>
        <v>0</v>
      </c>
      <c r="D1874" s="17">
        <f>IF(A1874&lt;=Goals!$C$2,Goals!$H$2*Cashflows!$C1874,0)</f>
        <v>0</v>
      </c>
      <c r="E1874" s="17">
        <f>IF(C1874&lt;=Goals!$C$3,Goals!$H$3*Cashflows!$C1874,0)</f>
        <v>0</v>
      </c>
      <c r="F1874" s="17">
        <f>IF(D1874&lt;=Goals!$C$4,Goals!$H$4*Cashflows!$C1874,0)</f>
        <v>0</v>
      </c>
      <c r="G1874" s="17">
        <f>IF(E1874&lt;=Goals!$C$5,Goals!$H$5*Cashflows!$C1874,0)</f>
        <v>0</v>
      </c>
    </row>
    <row r="1875" spans="1:7" x14ac:dyDescent="0.35">
      <c r="A1875" s="1">
        <f t="shared" si="89"/>
        <v>43391</v>
      </c>
      <c r="B1875" s="1">
        <f t="shared" si="87"/>
        <v>39741</v>
      </c>
      <c r="C1875">
        <f t="shared" si="88"/>
        <v>0</v>
      </c>
      <c r="D1875" s="17">
        <f>IF(A1875&lt;=Goals!$C$2,Goals!$H$2*Cashflows!$C1875,0)</f>
        <v>0</v>
      </c>
      <c r="E1875" s="17">
        <f>IF(C1875&lt;=Goals!$C$3,Goals!$H$3*Cashflows!$C1875,0)</f>
        <v>0</v>
      </c>
      <c r="F1875" s="17">
        <f>IF(D1875&lt;=Goals!$C$4,Goals!$H$4*Cashflows!$C1875,0)</f>
        <v>0</v>
      </c>
      <c r="G1875" s="17">
        <f>IF(E1875&lt;=Goals!$C$5,Goals!$H$5*Cashflows!$C1875,0)</f>
        <v>0</v>
      </c>
    </row>
    <row r="1876" spans="1:7" x14ac:dyDescent="0.35">
      <c r="A1876" s="1">
        <f t="shared" si="89"/>
        <v>43392</v>
      </c>
      <c r="B1876" s="1">
        <f t="shared" si="87"/>
        <v>39742</v>
      </c>
      <c r="C1876">
        <f t="shared" si="88"/>
        <v>0</v>
      </c>
      <c r="D1876" s="17">
        <f>IF(A1876&lt;=Goals!$C$2,Goals!$H$2*Cashflows!$C1876,0)</f>
        <v>0</v>
      </c>
      <c r="E1876" s="17">
        <f>IF(C1876&lt;=Goals!$C$3,Goals!$H$3*Cashflows!$C1876,0)</f>
        <v>0</v>
      </c>
      <c r="F1876" s="17">
        <f>IF(D1876&lt;=Goals!$C$4,Goals!$H$4*Cashflows!$C1876,0)</f>
        <v>0</v>
      </c>
      <c r="G1876" s="17">
        <f>IF(E1876&lt;=Goals!$C$5,Goals!$H$5*Cashflows!$C1876,0)</f>
        <v>0</v>
      </c>
    </row>
    <row r="1877" spans="1:7" x14ac:dyDescent="0.35">
      <c r="A1877" s="1">
        <f t="shared" si="89"/>
        <v>43393</v>
      </c>
      <c r="B1877" s="1">
        <f t="shared" si="87"/>
        <v>39743</v>
      </c>
      <c r="C1877">
        <f t="shared" si="88"/>
        <v>0</v>
      </c>
      <c r="D1877" s="17">
        <f>IF(A1877&lt;=Goals!$C$2,Goals!$H$2*Cashflows!$C1877,0)</f>
        <v>0</v>
      </c>
      <c r="E1877" s="17">
        <f>IF(C1877&lt;=Goals!$C$3,Goals!$H$3*Cashflows!$C1877,0)</f>
        <v>0</v>
      </c>
      <c r="F1877" s="17">
        <f>IF(D1877&lt;=Goals!$C$4,Goals!$H$4*Cashflows!$C1877,0)</f>
        <v>0</v>
      </c>
      <c r="G1877" s="17">
        <f>IF(E1877&lt;=Goals!$C$5,Goals!$H$5*Cashflows!$C1877,0)</f>
        <v>0</v>
      </c>
    </row>
    <row r="1878" spans="1:7" x14ac:dyDescent="0.35">
      <c r="A1878" s="1">
        <f t="shared" si="89"/>
        <v>43394</v>
      </c>
      <c r="B1878" s="1">
        <f t="shared" si="87"/>
        <v>39744</v>
      </c>
      <c r="C1878">
        <f t="shared" si="88"/>
        <v>0</v>
      </c>
      <c r="D1878" s="17">
        <f>IF(A1878&lt;=Goals!$C$2,Goals!$H$2*Cashflows!$C1878,0)</f>
        <v>0</v>
      </c>
      <c r="E1878" s="17">
        <f>IF(C1878&lt;=Goals!$C$3,Goals!$H$3*Cashflows!$C1878,0)</f>
        <v>0</v>
      </c>
      <c r="F1878" s="17">
        <f>IF(D1878&lt;=Goals!$C$4,Goals!$H$4*Cashflows!$C1878,0)</f>
        <v>0</v>
      </c>
      <c r="G1878" s="17">
        <f>IF(E1878&lt;=Goals!$C$5,Goals!$H$5*Cashflows!$C1878,0)</f>
        <v>0</v>
      </c>
    </row>
    <row r="1879" spans="1:7" x14ac:dyDescent="0.35">
      <c r="A1879" s="1">
        <f t="shared" si="89"/>
        <v>43395</v>
      </c>
      <c r="B1879" s="1">
        <f t="shared" si="87"/>
        <v>39745</v>
      </c>
      <c r="C1879">
        <f t="shared" si="88"/>
        <v>0</v>
      </c>
      <c r="D1879" s="17">
        <f>IF(A1879&lt;=Goals!$C$2,Goals!$H$2*Cashflows!$C1879,0)</f>
        <v>0</v>
      </c>
      <c r="E1879" s="17">
        <f>IF(C1879&lt;=Goals!$C$3,Goals!$H$3*Cashflows!$C1879,0)</f>
        <v>0</v>
      </c>
      <c r="F1879" s="17">
        <f>IF(D1879&lt;=Goals!$C$4,Goals!$H$4*Cashflows!$C1879,0)</f>
        <v>0</v>
      </c>
      <c r="G1879" s="17">
        <f>IF(E1879&lt;=Goals!$C$5,Goals!$H$5*Cashflows!$C1879,0)</f>
        <v>0</v>
      </c>
    </row>
    <row r="1880" spans="1:7" x14ac:dyDescent="0.35">
      <c r="A1880" s="1">
        <f t="shared" si="89"/>
        <v>43396</v>
      </c>
      <c r="B1880" s="1">
        <f t="shared" si="87"/>
        <v>39746</v>
      </c>
      <c r="C1880">
        <f t="shared" si="88"/>
        <v>0</v>
      </c>
      <c r="D1880" s="17">
        <f>IF(A1880&lt;=Goals!$C$2,Goals!$H$2*Cashflows!$C1880,0)</f>
        <v>0</v>
      </c>
      <c r="E1880" s="17">
        <f>IF(C1880&lt;=Goals!$C$3,Goals!$H$3*Cashflows!$C1880,0)</f>
        <v>0</v>
      </c>
      <c r="F1880" s="17">
        <f>IF(D1880&lt;=Goals!$C$4,Goals!$H$4*Cashflows!$C1880,0)</f>
        <v>0</v>
      </c>
      <c r="G1880" s="17">
        <f>IF(E1880&lt;=Goals!$C$5,Goals!$H$5*Cashflows!$C1880,0)</f>
        <v>0</v>
      </c>
    </row>
    <row r="1881" spans="1:7" x14ac:dyDescent="0.35">
      <c r="A1881" s="1">
        <f t="shared" si="89"/>
        <v>43397</v>
      </c>
      <c r="B1881" s="1">
        <f t="shared" si="87"/>
        <v>39747</v>
      </c>
      <c r="C1881">
        <f t="shared" si="88"/>
        <v>0</v>
      </c>
      <c r="D1881" s="17">
        <f>IF(A1881&lt;=Goals!$C$2,Goals!$H$2*Cashflows!$C1881,0)</f>
        <v>0</v>
      </c>
      <c r="E1881" s="17">
        <f>IF(C1881&lt;=Goals!$C$3,Goals!$H$3*Cashflows!$C1881,0)</f>
        <v>0</v>
      </c>
      <c r="F1881" s="17">
        <f>IF(D1881&lt;=Goals!$C$4,Goals!$H$4*Cashflows!$C1881,0)</f>
        <v>0</v>
      </c>
      <c r="G1881" s="17">
        <f>IF(E1881&lt;=Goals!$C$5,Goals!$H$5*Cashflows!$C1881,0)</f>
        <v>0</v>
      </c>
    </row>
    <row r="1882" spans="1:7" x14ac:dyDescent="0.35">
      <c r="A1882" s="1">
        <f t="shared" si="89"/>
        <v>43398</v>
      </c>
      <c r="B1882" s="1">
        <f t="shared" si="87"/>
        <v>39748</v>
      </c>
      <c r="C1882">
        <f t="shared" si="88"/>
        <v>0</v>
      </c>
      <c r="D1882" s="17">
        <f>IF(A1882&lt;=Goals!$C$2,Goals!$H$2*Cashflows!$C1882,0)</f>
        <v>0</v>
      </c>
      <c r="E1882" s="17">
        <f>IF(C1882&lt;=Goals!$C$3,Goals!$H$3*Cashflows!$C1882,0)</f>
        <v>0</v>
      </c>
      <c r="F1882" s="17">
        <f>IF(D1882&lt;=Goals!$C$4,Goals!$H$4*Cashflows!$C1882,0)</f>
        <v>0</v>
      </c>
      <c r="G1882" s="17">
        <f>IF(E1882&lt;=Goals!$C$5,Goals!$H$5*Cashflows!$C1882,0)</f>
        <v>0</v>
      </c>
    </row>
    <row r="1883" spans="1:7" x14ac:dyDescent="0.35">
      <c r="A1883" s="1">
        <f t="shared" si="89"/>
        <v>43399</v>
      </c>
      <c r="B1883" s="1">
        <f t="shared" si="87"/>
        <v>39749</v>
      </c>
      <c r="C1883">
        <f t="shared" si="88"/>
        <v>0</v>
      </c>
      <c r="D1883" s="17">
        <f>IF(A1883&lt;=Goals!$C$2,Goals!$H$2*Cashflows!$C1883,0)</f>
        <v>0</v>
      </c>
      <c r="E1883" s="17">
        <f>IF(C1883&lt;=Goals!$C$3,Goals!$H$3*Cashflows!$C1883,0)</f>
        <v>0</v>
      </c>
      <c r="F1883" s="17">
        <f>IF(D1883&lt;=Goals!$C$4,Goals!$H$4*Cashflows!$C1883,0)</f>
        <v>0</v>
      </c>
      <c r="G1883" s="17">
        <f>IF(E1883&lt;=Goals!$C$5,Goals!$H$5*Cashflows!$C1883,0)</f>
        <v>0</v>
      </c>
    </row>
    <row r="1884" spans="1:7" x14ac:dyDescent="0.35">
      <c r="A1884" s="1">
        <f t="shared" si="89"/>
        <v>43400</v>
      </c>
      <c r="B1884" s="1">
        <f t="shared" si="87"/>
        <v>39750</v>
      </c>
      <c r="C1884">
        <f t="shared" si="88"/>
        <v>0</v>
      </c>
      <c r="D1884" s="17">
        <f>IF(A1884&lt;=Goals!$C$2,Goals!$H$2*Cashflows!$C1884,0)</f>
        <v>0</v>
      </c>
      <c r="E1884" s="17">
        <f>IF(C1884&lt;=Goals!$C$3,Goals!$H$3*Cashflows!$C1884,0)</f>
        <v>0</v>
      </c>
      <c r="F1884" s="17">
        <f>IF(D1884&lt;=Goals!$C$4,Goals!$H$4*Cashflows!$C1884,0)</f>
        <v>0</v>
      </c>
      <c r="G1884" s="17">
        <f>IF(E1884&lt;=Goals!$C$5,Goals!$H$5*Cashflows!$C1884,0)</f>
        <v>0</v>
      </c>
    </row>
    <row r="1885" spans="1:7" x14ac:dyDescent="0.35">
      <c r="A1885" s="1">
        <f t="shared" si="89"/>
        <v>43401</v>
      </c>
      <c r="B1885" s="1">
        <f t="shared" si="87"/>
        <v>39751</v>
      </c>
      <c r="C1885">
        <f t="shared" si="88"/>
        <v>0</v>
      </c>
      <c r="D1885" s="17">
        <f>IF(A1885&lt;=Goals!$C$2,Goals!$H$2*Cashflows!$C1885,0)</f>
        <v>0</v>
      </c>
      <c r="E1885" s="17">
        <f>IF(C1885&lt;=Goals!$C$3,Goals!$H$3*Cashflows!$C1885,0)</f>
        <v>0</v>
      </c>
      <c r="F1885" s="17">
        <f>IF(D1885&lt;=Goals!$C$4,Goals!$H$4*Cashflows!$C1885,0)</f>
        <v>0</v>
      </c>
      <c r="G1885" s="17">
        <f>IF(E1885&lt;=Goals!$C$5,Goals!$H$5*Cashflows!$C1885,0)</f>
        <v>0</v>
      </c>
    </row>
    <row r="1886" spans="1:7" x14ac:dyDescent="0.35">
      <c r="A1886" s="1">
        <f t="shared" si="89"/>
        <v>43402</v>
      </c>
      <c r="B1886" s="1">
        <f t="shared" si="87"/>
        <v>39752</v>
      </c>
      <c r="C1886">
        <f t="shared" si="88"/>
        <v>0</v>
      </c>
      <c r="D1886" s="17">
        <f>IF(A1886&lt;=Goals!$C$2,Goals!$H$2*Cashflows!$C1886,0)</f>
        <v>0</v>
      </c>
      <c r="E1886" s="17">
        <f>IF(C1886&lt;=Goals!$C$3,Goals!$H$3*Cashflows!$C1886,0)</f>
        <v>0</v>
      </c>
      <c r="F1886" s="17">
        <f>IF(D1886&lt;=Goals!$C$4,Goals!$H$4*Cashflows!$C1886,0)</f>
        <v>0</v>
      </c>
      <c r="G1886" s="17">
        <f>IF(E1886&lt;=Goals!$C$5,Goals!$H$5*Cashflows!$C1886,0)</f>
        <v>0</v>
      </c>
    </row>
    <row r="1887" spans="1:7" x14ac:dyDescent="0.35">
      <c r="A1887" s="1">
        <f t="shared" si="89"/>
        <v>43403</v>
      </c>
      <c r="B1887" s="1">
        <f t="shared" si="87"/>
        <v>39753</v>
      </c>
      <c r="C1887">
        <f t="shared" si="88"/>
        <v>0</v>
      </c>
      <c r="D1887" s="17">
        <f>IF(A1887&lt;=Goals!$C$2,Goals!$H$2*Cashflows!$C1887,0)</f>
        <v>0</v>
      </c>
      <c r="E1887" s="17">
        <f>IF(C1887&lt;=Goals!$C$3,Goals!$H$3*Cashflows!$C1887,0)</f>
        <v>0</v>
      </c>
      <c r="F1887" s="17">
        <f>IF(D1887&lt;=Goals!$C$4,Goals!$H$4*Cashflows!$C1887,0)</f>
        <v>0</v>
      </c>
      <c r="G1887" s="17">
        <f>IF(E1887&lt;=Goals!$C$5,Goals!$H$5*Cashflows!$C1887,0)</f>
        <v>0</v>
      </c>
    </row>
    <row r="1888" spans="1:7" x14ac:dyDescent="0.35">
      <c r="A1888" s="1">
        <f t="shared" si="89"/>
        <v>43404</v>
      </c>
      <c r="B1888" s="1">
        <f t="shared" si="87"/>
        <v>39754</v>
      </c>
      <c r="C1888">
        <f t="shared" si="88"/>
        <v>0</v>
      </c>
      <c r="D1888" s="17">
        <f>IF(A1888&lt;=Goals!$C$2,Goals!$H$2*Cashflows!$C1888,0)</f>
        <v>0</v>
      </c>
      <c r="E1888" s="17">
        <f>IF(C1888&lt;=Goals!$C$3,Goals!$H$3*Cashflows!$C1888,0)</f>
        <v>0</v>
      </c>
      <c r="F1888" s="17">
        <f>IF(D1888&lt;=Goals!$C$4,Goals!$H$4*Cashflows!$C1888,0)</f>
        <v>0</v>
      </c>
      <c r="G1888" s="17">
        <f>IF(E1888&lt;=Goals!$C$5,Goals!$H$5*Cashflows!$C1888,0)</f>
        <v>0</v>
      </c>
    </row>
    <row r="1889" spans="1:7" x14ac:dyDescent="0.35">
      <c r="A1889" s="1">
        <f t="shared" si="89"/>
        <v>43405</v>
      </c>
      <c r="B1889" s="1">
        <f t="shared" si="87"/>
        <v>39755</v>
      </c>
      <c r="C1889">
        <f t="shared" si="88"/>
        <v>1</v>
      </c>
      <c r="D1889" s="17">
        <f>IF(A1889&lt;=Goals!$C$2,Goals!$H$2*Cashflows!$C1889,0)</f>
        <v>0</v>
      </c>
      <c r="E1889" s="17">
        <f>IF(C1889&lt;=Goals!$C$3,Goals!$H$3*Cashflows!$C1889,0)</f>
        <v>22007.023580692319</v>
      </c>
      <c r="F1889" s="17">
        <f>IF(D1889&lt;=Goals!$C$4,Goals!$H$4*Cashflows!$C1889,0)</f>
        <v>25744.727835775411</v>
      </c>
      <c r="G1889" s="17">
        <f>IF(E1889&lt;=Goals!$C$5,Goals!$H$5*Cashflows!$C1889,0)</f>
        <v>3109.7089690514217</v>
      </c>
    </row>
    <row r="1890" spans="1:7" x14ac:dyDescent="0.35">
      <c r="A1890" s="1">
        <f t="shared" si="89"/>
        <v>43406</v>
      </c>
      <c r="B1890" s="1">
        <f t="shared" si="87"/>
        <v>39756</v>
      </c>
      <c r="C1890">
        <f t="shared" si="88"/>
        <v>0</v>
      </c>
      <c r="D1890" s="17">
        <f>IF(A1890&lt;=Goals!$C$2,Goals!$H$2*Cashflows!$C1890,0)</f>
        <v>0</v>
      </c>
      <c r="E1890" s="17">
        <f>IF(C1890&lt;=Goals!$C$3,Goals!$H$3*Cashflows!$C1890,0)</f>
        <v>0</v>
      </c>
      <c r="F1890" s="17">
        <f>IF(D1890&lt;=Goals!$C$4,Goals!$H$4*Cashflows!$C1890,0)</f>
        <v>0</v>
      </c>
      <c r="G1890" s="17">
        <f>IF(E1890&lt;=Goals!$C$5,Goals!$H$5*Cashflows!$C1890,0)</f>
        <v>0</v>
      </c>
    </row>
    <row r="1891" spans="1:7" x14ac:dyDescent="0.35">
      <c r="A1891" s="1">
        <f t="shared" si="89"/>
        <v>43407</v>
      </c>
      <c r="B1891" s="1">
        <f t="shared" si="87"/>
        <v>39757</v>
      </c>
      <c r="C1891">
        <f t="shared" si="88"/>
        <v>0</v>
      </c>
      <c r="D1891" s="17">
        <f>IF(A1891&lt;=Goals!$C$2,Goals!$H$2*Cashflows!$C1891,0)</f>
        <v>0</v>
      </c>
      <c r="E1891" s="17">
        <f>IF(C1891&lt;=Goals!$C$3,Goals!$H$3*Cashflows!$C1891,0)</f>
        <v>0</v>
      </c>
      <c r="F1891" s="17">
        <f>IF(D1891&lt;=Goals!$C$4,Goals!$H$4*Cashflows!$C1891,0)</f>
        <v>0</v>
      </c>
      <c r="G1891" s="17">
        <f>IF(E1891&lt;=Goals!$C$5,Goals!$H$5*Cashflows!$C1891,0)</f>
        <v>0</v>
      </c>
    </row>
    <row r="1892" spans="1:7" x14ac:dyDescent="0.35">
      <c r="A1892" s="1">
        <f t="shared" si="89"/>
        <v>43408</v>
      </c>
      <c r="B1892" s="1">
        <f t="shared" si="87"/>
        <v>39758</v>
      </c>
      <c r="C1892">
        <f t="shared" si="88"/>
        <v>0</v>
      </c>
      <c r="D1892" s="17">
        <f>IF(A1892&lt;=Goals!$C$2,Goals!$H$2*Cashflows!$C1892,0)</f>
        <v>0</v>
      </c>
      <c r="E1892" s="17">
        <f>IF(C1892&lt;=Goals!$C$3,Goals!$H$3*Cashflows!$C1892,0)</f>
        <v>0</v>
      </c>
      <c r="F1892" s="17">
        <f>IF(D1892&lt;=Goals!$C$4,Goals!$H$4*Cashflows!$C1892,0)</f>
        <v>0</v>
      </c>
      <c r="G1892" s="17">
        <f>IF(E1892&lt;=Goals!$C$5,Goals!$H$5*Cashflows!$C1892,0)</f>
        <v>0</v>
      </c>
    </row>
    <row r="1893" spans="1:7" x14ac:dyDescent="0.35">
      <c r="A1893" s="1">
        <f t="shared" si="89"/>
        <v>43409</v>
      </c>
      <c r="B1893" s="1">
        <f t="shared" si="87"/>
        <v>39759</v>
      </c>
      <c r="C1893">
        <f t="shared" si="88"/>
        <v>0</v>
      </c>
      <c r="D1893" s="17">
        <f>IF(A1893&lt;=Goals!$C$2,Goals!$H$2*Cashflows!$C1893,0)</f>
        <v>0</v>
      </c>
      <c r="E1893" s="17">
        <f>IF(C1893&lt;=Goals!$C$3,Goals!$H$3*Cashflows!$C1893,0)</f>
        <v>0</v>
      </c>
      <c r="F1893" s="17">
        <f>IF(D1893&lt;=Goals!$C$4,Goals!$H$4*Cashflows!$C1893,0)</f>
        <v>0</v>
      </c>
      <c r="G1893" s="17">
        <f>IF(E1893&lt;=Goals!$C$5,Goals!$H$5*Cashflows!$C1893,0)</f>
        <v>0</v>
      </c>
    </row>
    <row r="1894" spans="1:7" x14ac:dyDescent="0.35">
      <c r="A1894" s="1">
        <f t="shared" si="89"/>
        <v>43410</v>
      </c>
      <c r="B1894" s="1">
        <f t="shared" si="87"/>
        <v>39760</v>
      </c>
      <c r="C1894">
        <f t="shared" si="88"/>
        <v>0</v>
      </c>
      <c r="D1894" s="17">
        <f>IF(A1894&lt;=Goals!$C$2,Goals!$H$2*Cashflows!$C1894,0)</f>
        <v>0</v>
      </c>
      <c r="E1894" s="17">
        <f>IF(C1894&lt;=Goals!$C$3,Goals!$H$3*Cashflows!$C1894,0)</f>
        <v>0</v>
      </c>
      <c r="F1894" s="17">
        <f>IF(D1894&lt;=Goals!$C$4,Goals!$H$4*Cashflows!$C1894,0)</f>
        <v>0</v>
      </c>
      <c r="G1894" s="17">
        <f>IF(E1894&lt;=Goals!$C$5,Goals!$H$5*Cashflows!$C1894,0)</f>
        <v>0</v>
      </c>
    </row>
    <row r="1895" spans="1:7" x14ac:dyDescent="0.35">
      <c r="A1895" s="1">
        <f t="shared" si="89"/>
        <v>43411</v>
      </c>
      <c r="B1895" s="1">
        <f t="shared" si="87"/>
        <v>39761</v>
      </c>
      <c r="C1895">
        <f t="shared" si="88"/>
        <v>0</v>
      </c>
      <c r="D1895" s="17">
        <f>IF(A1895&lt;=Goals!$C$2,Goals!$H$2*Cashflows!$C1895,0)</f>
        <v>0</v>
      </c>
      <c r="E1895" s="17">
        <f>IF(C1895&lt;=Goals!$C$3,Goals!$H$3*Cashflows!$C1895,0)</f>
        <v>0</v>
      </c>
      <c r="F1895" s="17">
        <f>IF(D1895&lt;=Goals!$C$4,Goals!$H$4*Cashflows!$C1895,0)</f>
        <v>0</v>
      </c>
      <c r="G1895" s="17">
        <f>IF(E1895&lt;=Goals!$C$5,Goals!$H$5*Cashflows!$C1895,0)</f>
        <v>0</v>
      </c>
    </row>
    <row r="1896" spans="1:7" x14ac:dyDescent="0.35">
      <c r="A1896" s="1">
        <f t="shared" si="89"/>
        <v>43412</v>
      </c>
      <c r="B1896" s="1">
        <f t="shared" si="87"/>
        <v>39762</v>
      </c>
      <c r="C1896">
        <f t="shared" si="88"/>
        <v>0</v>
      </c>
      <c r="D1896" s="17">
        <f>IF(A1896&lt;=Goals!$C$2,Goals!$H$2*Cashflows!$C1896,0)</f>
        <v>0</v>
      </c>
      <c r="E1896" s="17">
        <f>IF(C1896&lt;=Goals!$C$3,Goals!$H$3*Cashflows!$C1896,0)</f>
        <v>0</v>
      </c>
      <c r="F1896" s="17">
        <f>IF(D1896&lt;=Goals!$C$4,Goals!$H$4*Cashflows!$C1896,0)</f>
        <v>0</v>
      </c>
      <c r="G1896" s="17">
        <f>IF(E1896&lt;=Goals!$C$5,Goals!$H$5*Cashflows!$C1896,0)</f>
        <v>0</v>
      </c>
    </row>
    <row r="1897" spans="1:7" x14ac:dyDescent="0.35">
      <c r="A1897" s="1">
        <f t="shared" si="89"/>
        <v>43413</v>
      </c>
      <c r="B1897" s="1">
        <f t="shared" si="87"/>
        <v>39763</v>
      </c>
      <c r="C1897">
        <f t="shared" si="88"/>
        <v>0</v>
      </c>
      <c r="D1897" s="17">
        <f>IF(A1897&lt;=Goals!$C$2,Goals!$H$2*Cashflows!$C1897,0)</f>
        <v>0</v>
      </c>
      <c r="E1897" s="17">
        <f>IF(C1897&lt;=Goals!$C$3,Goals!$H$3*Cashflows!$C1897,0)</f>
        <v>0</v>
      </c>
      <c r="F1897" s="17">
        <f>IF(D1897&lt;=Goals!$C$4,Goals!$H$4*Cashflows!$C1897,0)</f>
        <v>0</v>
      </c>
      <c r="G1897" s="17">
        <f>IF(E1897&lt;=Goals!$C$5,Goals!$H$5*Cashflows!$C1897,0)</f>
        <v>0</v>
      </c>
    </row>
    <row r="1898" spans="1:7" x14ac:dyDescent="0.35">
      <c r="A1898" s="1">
        <f t="shared" si="89"/>
        <v>43414</v>
      </c>
      <c r="B1898" s="1">
        <f t="shared" si="87"/>
        <v>39764</v>
      </c>
      <c r="C1898">
        <f t="shared" si="88"/>
        <v>0</v>
      </c>
      <c r="D1898" s="17">
        <f>IF(A1898&lt;=Goals!$C$2,Goals!$H$2*Cashflows!$C1898,0)</f>
        <v>0</v>
      </c>
      <c r="E1898" s="17">
        <f>IF(C1898&lt;=Goals!$C$3,Goals!$H$3*Cashflows!$C1898,0)</f>
        <v>0</v>
      </c>
      <c r="F1898" s="17">
        <f>IF(D1898&lt;=Goals!$C$4,Goals!$H$4*Cashflows!$C1898,0)</f>
        <v>0</v>
      </c>
      <c r="G1898" s="17">
        <f>IF(E1898&lt;=Goals!$C$5,Goals!$H$5*Cashflows!$C1898,0)</f>
        <v>0</v>
      </c>
    </row>
    <row r="1899" spans="1:7" x14ac:dyDescent="0.35">
      <c r="A1899" s="1">
        <f t="shared" si="89"/>
        <v>43415</v>
      </c>
      <c r="B1899" s="1">
        <f t="shared" si="87"/>
        <v>39765</v>
      </c>
      <c r="C1899">
        <f t="shared" si="88"/>
        <v>0</v>
      </c>
      <c r="D1899" s="17">
        <f>IF(A1899&lt;=Goals!$C$2,Goals!$H$2*Cashflows!$C1899,0)</f>
        <v>0</v>
      </c>
      <c r="E1899" s="17">
        <f>IF(C1899&lt;=Goals!$C$3,Goals!$H$3*Cashflows!$C1899,0)</f>
        <v>0</v>
      </c>
      <c r="F1899" s="17">
        <f>IF(D1899&lt;=Goals!$C$4,Goals!$H$4*Cashflows!$C1899,0)</f>
        <v>0</v>
      </c>
      <c r="G1899" s="17">
        <f>IF(E1899&lt;=Goals!$C$5,Goals!$H$5*Cashflows!$C1899,0)</f>
        <v>0</v>
      </c>
    </row>
    <row r="1900" spans="1:7" x14ac:dyDescent="0.35">
      <c r="A1900" s="1">
        <f t="shared" si="89"/>
        <v>43416</v>
      </c>
      <c r="B1900" s="1">
        <f t="shared" si="87"/>
        <v>39766</v>
      </c>
      <c r="C1900">
        <f t="shared" si="88"/>
        <v>0</v>
      </c>
      <c r="D1900" s="17">
        <f>IF(A1900&lt;=Goals!$C$2,Goals!$H$2*Cashflows!$C1900,0)</f>
        <v>0</v>
      </c>
      <c r="E1900" s="17">
        <f>IF(C1900&lt;=Goals!$C$3,Goals!$H$3*Cashflows!$C1900,0)</f>
        <v>0</v>
      </c>
      <c r="F1900" s="17">
        <f>IF(D1900&lt;=Goals!$C$4,Goals!$H$4*Cashflows!$C1900,0)</f>
        <v>0</v>
      </c>
      <c r="G1900" s="17">
        <f>IF(E1900&lt;=Goals!$C$5,Goals!$H$5*Cashflows!$C1900,0)</f>
        <v>0</v>
      </c>
    </row>
    <row r="1901" spans="1:7" x14ac:dyDescent="0.35">
      <c r="A1901" s="1">
        <f t="shared" si="89"/>
        <v>43417</v>
      </c>
      <c r="B1901" s="1">
        <f t="shared" si="87"/>
        <v>39767</v>
      </c>
      <c r="C1901">
        <f t="shared" si="88"/>
        <v>0</v>
      </c>
      <c r="D1901" s="17">
        <f>IF(A1901&lt;=Goals!$C$2,Goals!$H$2*Cashflows!$C1901,0)</f>
        <v>0</v>
      </c>
      <c r="E1901" s="17">
        <f>IF(C1901&lt;=Goals!$C$3,Goals!$H$3*Cashflows!$C1901,0)</f>
        <v>0</v>
      </c>
      <c r="F1901" s="17">
        <f>IF(D1901&lt;=Goals!$C$4,Goals!$H$4*Cashflows!$C1901,0)</f>
        <v>0</v>
      </c>
      <c r="G1901" s="17">
        <f>IF(E1901&lt;=Goals!$C$5,Goals!$H$5*Cashflows!$C1901,0)</f>
        <v>0</v>
      </c>
    </row>
    <row r="1902" spans="1:7" x14ac:dyDescent="0.35">
      <c r="A1902" s="1">
        <f t="shared" si="89"/>
        <v>43418</v>
      </c>
      <c r="B1902" s="1">
        <f t="shared" si="87"/>
        <v>39768</v>
      </c>
      <c r="C1902">
        <f t="shared" si="88"/>
        <v>0</v>
      </c>
      <c r="D1902" s="17">
        <f>IF(A1902&lt;=Goals!$C$2,Goals!$H$2*Cashflows!$C1902,0)</f>
        <v>0</v>
      </c>
      <c r="E1902" s="17">
        <f>IF(C1902&lt;=Goals!$C$3,Goals!$H$3*Cashflows!$C1902,0)</f>
        <v>0</v>
      </c>
      <c r="F1902" s="17">
        <f>IF(D1902&lt;=Goals!$C$4,Goals!$H$4*Cashflows!$C1902,0)</f>
        <v>0</v>
      </c>
      <c r="G1902" s="17">
        <f>IF(E1902&lt;=Goals!$C$5,Goals!$H$5*Cashflows!$C1902,0)</f>
        <v>0</v>
      </c>
    </row>
    <row r="1903" spans="1:7" x14ac:dyDescent="0.35">
      <c r="A1903" s="1">
        <f t="shared" si="89"/>
        <v>43419</v>
      </c>
      <c r="B1903" s="1">
        <f t="shared" si="87"/>
        <v>39769</v>
      </c>
      <c r="C1903">
        <f t="shared" si="88"/>
        <v>0</v>
      </c>
      <c r="D1903" s="17">
        <f>IF(A1903&lt;=Goals!$C$2,Goals!$H$2*Cashflows!$C1903,0)</f>
        <v>0</v>
      </c>
      <c r="E1903" s="17">
        <f>IF(C1903&lt;=Goals!$C$3,Goals!$H$3*Cashflows!$C1903,0)</f>
        <v>0</v>
      </c>
      <c r="F1903" s="17">
        <f>IF(D1903&lt;=Goals!$C$4,Goals!$H$4*Cashflows!$C1903,0)</f>
        <v>0</v>
      </c>
      <c r="G1903" s="17">
        <f>IF(E1903&lt;=Goals!$C$5,Goals!$H$5*Cashflows!$C1903,0)</f>
        <v>0</v>
      </c>
    </row>
    <row r="1904" spans="1:7" x14ac:dyDescent="0.35">
      <c r="A1904" s="1">
        <f t="shared" si="89"/>
        <v>43420</v>
      </c>
      <c r="B1904" s="1">
        <f t="shared" si="87"/>
        <v>39770</v>
      </c>
      <c r="C1904">
        <f t="shared" si="88"/>
        <v>0</v>
      </c>
      <c r="D1904" s="17">
        <f>IF(A1904&lt;=Goals!$C$2,Goals!$H$2*Cashflows!$C1904,0)</f>
        <v>0</v>
      </c>
      <c r="E1904" s="17">
        <f>IF(C1904&lt;=Goals!$C$3,Goals!$H$3*Cashflows!$C1904,0)</f>
        <v>0</v>
      </c>
      <c r="F1904" s="17">
        <f>IF(D1904&lt;=Goals!$C$4,Goals!$H$4*Cashflows!$C1904,0)</f>
        <v>0</v>
      </c>
      <c r="G1904" s="17">
        <f>IF(E1904&lt;=Goals!$C$5,Goals!$H$5*Cashflows!$C1904,0)</f>
        <v>0</v>
      </c>
    </row>
    <row r="1905" spans="1:7" x14ac:dyDescent="0.35">
      <c r="A1905" s="1">
        <f t="shared" si="89"/>
        <v>43421</v>
      </c>
      <c r="B1905" s="1">
        <f t="shared" si="87"/>
        <v>39771</v>
      </c>
      <c r="C1905">
        <f t="shared" si="88"/>
        <v>0</v>
      </c>
      <c r="D1905" s="17">
        <f>IF(A1905&lt;=Goals!$C$2,Goals!$H$2*Cashflows!$C1905,0)</f>
        <v>0</v>
      </c>
      <c r="E1905" s="17">
        <f>IF(C1905&lt;=Goals!$C$3,Goals!$H$3*Cashflows!$C1905,0)</f>
        <v>0</v>
      </c>
      <c r="F1905" s="17">
        <f>IF(D1905&lt;=Goals!$C$4,Goals!$H$4*Cashflows!$C1905,0)</f>
        <v>0</v>
      </c>
      <c r="G1905" s="17">
        <f>IF(E1905&lt;=Goals!$C$5,Goals!$H$5*Cashflows!$C1905,0)</f>
        <v>0</v>
      </c>
    </row>
    <row r="1906" spans="1:7" x14ac:dyDescent="0.35">
      <c r="A1906" s="1">
        <f t="shared" si="89"/>
        <v>43422</v>
      </c>
      <c r="B1906" s="1">
        <f t="shared" si="87"/>
        <v>39772</v>
      </c>
      <c r="C1906">
        <f t="shared" si="88"/>
        <v>0</v>
      </c>
      <c r="D1906" s="17">
        <f>IF(A1906&lt;=Goals!$C$2,Goals!$H$2*Cashflows!$C1906,0)</f>
        <v>0</v>
      </c>
      <c r="E1906" s="17">
        <f>IF(C1906&lt;=Goals!$C$3,Goals!$H$3*Cashflows!$C1906,0)</f>
        <v>0</v>
      </c>
      <c r="F1906" s="17">
        <f>IF(D1906&lt;=Goals!$C$4,Goals!$H$4*Cashflows!$C1906,0)</f>
        <v>0</v>
      </c>
      <c r="G1906" s="17">
        <f>IF(E1906&lt;=Goals!$C$5,Goals!$H$5*Cashflows!$C1906,0)</f>
        <v>0</v>
      </c>
    </row>
    <row r="1907" spans="1:7" x14ac:dyDescent="0.35">
      <c r="A1907" s="1">
        <f t="shared" si="89"/>
        <v>43423</v>
      </c>
      <c r="B1907" s="1">
        <f t="shared" si="87"/>
        <v>39773</v>
      </c>
      <c r="C1907">
        <f t="shared" si="88"/>
        <v>0</v>
      </c>
      <c r="D1907" s="17">
        <f>IF(A1907&lt;=Goals!$C$2,Goals!$H$2*Cashflows!$C1907,0)</f>
        <v>0</v>
      </c>
      <c r="E1907" s="17">
        <f>IF(C1907&lt;=Goals!$C$3,Goals!$H$3*Cashflows!$C1907,0)</f>
        <v>0</v>
      </c>
      <c r="F1907" s="17">
        <f>IF(D1907&lt;=Goals!$C$4,Goals!$H$4*Cashflows!$C1907,0)</f>
        <v>0</v>
      </c>
      <c r="G1907" s="17">
        <f>IF(E1907&lt;=Goals!$C$5,Goals!$H$5*Cashflows!$C1907,0)</f>
        <v>0</v>
      </c>
    </row>
    <row r="1908" spans="1:7" x14ac:dyDescent="0.35">
      <c r="A1908" s="1">
        <f t="shared" si="89"/>
        <v>43424</v>
      </c>
      <c r="B1908" s="1">
        <f t="shared" si="87"/>
        <v>39774</v>
      </c>
      <c r="C1908">
        <f t="shared" si="88"/>
        <v>0</v>
      </c>
      <c r="D1908" s="17">
        <f>IF(A1908&lt;=Goals!$C$2,Goals!$H$2*Cashflows!$C1908,0)</f>
        <v>0</v>
      </c>
      <c r="E1908" s="17">
        <f>IF(C1908&lt;=Goals!$C$3,Goals!$H$3*Cashflows!$C1908,0)</f>
        <v>0</v>
      </c>
      <c r="F1908" s="17">
        <f>IF(D1908&lt;=Goals!$C$4,Goals!$H$4*Cashflows!$C1908,0)</f>
        <v>0</v>
      </c>
      <c r="G1908" s="17">
        <f>IF(E1908&lt;=Goals!$C$5,Goals!$H$5*Cashflows!$C1908,0)</f>
        <v>0</v>
      </c>
    </row>
    <row r="1909" spans="1:7" x14ac:dyDescent="0.35">
      <c r="A1909" s="1">
        <f t="shared" si="89"/>
        <v>43425</v>
      </c>
      <c r="B1909" s="1">
        <f t="shared" si="87"/>
        <v>39775</v>
      </c>
      <c r="C1909">
        <f t="shared" si="88"/>
        <v>0</v>
      </c>
      <c r="D1909" s="17">
        <f>IF(A1909&lt;=Goals!$C$2,Goals!$H$2*Cashflows!$C1909,0)</f>
        <v>0</v>
      </c>
      <c r="E1909" s="17">
        <f>IF(C1909&lt;=Goals!$C$3,Goals!$H$3*Cashflows!$C1909,0)</f>
        <v>0</v>
      </c>
      <c r="F1909" s="17">
        <f>IF(D1909&lt;=Goals!$C$4,Goals!$H$4*Cashflows!$C1909,0)</f>
        <v>0</v>
      </c>
      <c r="G1909" s="17">
        <f>IF(E1909&lt;=Goals!$C$5,Goals!$H$5*Cashflows!$C1909,0)</f>
        <v>0</v>
      </c>
    </row>
    <row r="1910" spans="1:7" x14ac:dyDescent="0.35">
      <c r="A1910" s="1">
        <f t="shared" si="89"/>
        <v>43426</v>
      </c>
      <c r="B1910" s="1">
        <f t="shared" si="87"/>
        <v>39776</v>
      </c>
      <c r="C1910">
        <f t="shared" si="88"/>
        <v>0</v>
      </c>
      <c r="D1910" s="17">
        <f>IF(A1910&lt;=Goals!$C$2,Goals!$H$2*Cashflows!$C1910,0)</f>
        <v>0</v>
      </c>
      <c r="E1910" s="17">
        <f>IF(C1910&lt;=Goals!$C$3,Goals!$H$3*Cashflows!$C1910,0)</f>
        <v>0</v>
      </c>
      <c r="F1910" s="17">
        <f>IF(D1910&lt;=Goals!$C$4,Goals!$H$4*Cashflows!$C1910,0)</f>
        <v>0</v>
      </c>
      <c r="G1910" s="17">
        <f>IF(E1910&lt;=Goals!$C$5,Goals!$H$5*Cashflows!$C1910,0)</f>
        <v>0</v>
      </c>
    </row>
    <row r="1911" spans="1:7" x14ac:dyDescent="0.35">
      <c r="A1911" s="1">
        <f t="shared" si="89"/>
        <v>43427</v>
      </c>
      <c r="B1911" s="1">
        <f t="shared" si="87"/>
        <v>39777</v>
      </c>
      <c r="C1911">
        <f t="shared" si="88"/>
        <v>0</v>
      </c>
      <c r="D1911" s="17">
        <f>IF(A1911&lt;=Goals!$C$2,Goals!$H$2*Cashflows!$C1911,0)</f>
        <v>0</v>
      </c>
      <c r="E1911" s="17">
        <f>IF(C1911&lt;=Goals!$C$3,Goals!$H$3*Cashflows!$C1911,0)</f>
        <v>0</v>
      </c>
      <c r="F1911" s="17">
        <f>IF(D1911&lt;=Goals!$C$4,Goals!$H$4*Cashflows!$C1911,0)</f>
        <v>0</v>
      </c>
      <c r="G1911" s="17">
        <f>IF(E1911&lt;=Goals!$C$5,Goals!$H$5*Cashflows!$C1911,0)</f>
        <v>0</v>
      </c>
    </row>
    <row r="1912" spans="1:7" x14ac:dyDescent="0.35">
      <c r="A1912" s="1">
        <f t="shared" si="89"/>
        <v>43428</v>
      </c>
      <c r="B1912" s="1">
        <f t="shared" si="87"/>
        <v>39778</v>
      </c>
      <c r="C1912">
        <f t="shared" si="88"/>
        <v>0</v>
      </c>
      <c r="D1912" s="17">
        <f>IF(A1912&lt;=Goals!$C$2,Goals!$H$2*Cashflows!$C1912,0)</f>
        <v>0</v>
      </c>
      <c r="E1912" s="17">
        <f>IF(C1912&lt;=Goals!$C$3,Goals!$H$3*Cashflows!$C1912,0)</f>
        <v>0</v>
      </c>
      <c r="F1912" s="17">
        <f>IF(D1912&lt;=Goals!$C$4,Goals!$H$4*Cashflows!$C1912,0)</f>
        <v>0</v>
      </c>
      <c r="G1912" s="17">
        <f>IF(E1912&lt;=Goals!$C$5,Goals!$H$5*Cashflows!$C1912,0)</f>
        <v>0</v>
      </c>
    </row>
    <row r="1913" spans="1:7" x14ac:dyDescent="0.35">
      <c r="A1913" s="1">
        <f t="shared" si="89"/>
        <v>43429</v>
      </c>
      <c r="B1913" s="1">
        <f t="shared" si="87"/>
        <v>39779</v>
      </c>
      <c r="C1913">
        <f t="shared" si="88"/>
        <v>0</v>
      </c>
      <c r="D1913" s="17">
        <f>IF(A1913&lt;=Goals!$C$2,Goals!$H$2*Cashflows!$C1913,0)</f>
        <v>0</v>
      </c>
      <c r="E1913" s="17">
        <f>IF(C1913&lt;=Goals!$C$3,Goals!$H$3*Cashflows!$C1913,0)</f>
        <v>0</v>
      </c>
      <c r="F1913" s="17">
        <f>IF(D1913&lt;=Goals!$C$4,Goals!$H$4*Cashflows!$C1913,0)</f>
        <v>0</v>
      </c>
      <c r="G1913" s="17">
        <f>IF(E1913&lt;=Goals!$C$5,Goals!$H$5*Cashflows!$C1913,0)</f>
        <v>0</v>
      </c>
    </row>
    <row r="1914" spans="1:7" x14ac:dyDescent="0.35">
      <c r="A1914" s="1">
        <f t="shared" si="89"/>
        <v>43430</v>
      </c>
      <c r="B1914" s="1">
        <f t="shared" si="87"/>
        <v>39780</v>
      </c>
      <c r="C1914">
        <f t="shared" si="88"/>
        <v>0</v>
      </c>
      <c r="D1914" s="17">
        <f>IF(A1914&lt;=Goals!$C$2,Goals!$H$2*Cashflows!$C1914,0)</f>
        <v>0</v>
      </c>
      <c r="E1914" s="17">
        <f>IF(C1914&lt;=Goals!$C$3,Goals!$H$3*Cashflows!$C1914,0)</f>
        <v>0</v>
      </c>
      <c r="F1914" s="17">
        <f>IF(D1914&lt;=Goals!$C$4,Goals!$H$4*Cashflows!$C1914,0)</f>
        <v>0</v>
      </c>
      <c r="G1914" s="17">
        <f>IF(E1914&lt;=Goals!$C$5,Goals!$H$5*Cashflows!$C1914,0)</f>
        <v>0</v>
      </c>
    </row>
    <row r="1915" spans="1:7" x14ac:dyDescent="0.35">
      <c r="A1915" s="1">
        <f t="shared" si="89"/>
        <v>43431</v>
      </c>
      <c r="B1915" s="1">
        <f t="shared" si="87"/>
        <v>39781</v>
      </c>
      <c r="C1915">
        <f t="shared" si="88"/>
        <v>0</v>
      </c>
      <c r="D1915" s="17">
        <f>IF(A1915&lt;=Goals!$C$2,Goals!$H$2*Cashflows!$C1915,0)</f>
        <v>0</v>
      </c>
      <c r="E1915" s="17">
        <f>IF(C1915&lt;=Goals!$C$3,Goals!$H$3*Cashflows!$C1915,0)</f>
        <v>0</v>
      </c>
      <c r="F1915" s="17">
        <f>IF(D1915&lt;=Goals!$C$4,Goals!$H$4*Cashflows!$C1915,0)</f>
        <v>0</v>
      </c>
      <c r="G1915" s="17">
        <f>IF(E1915&lt;=Goals!$C$5,Goals!$H$5*Cashflows!$C1915,0)</f>
        <v>0</v>
      </c>
    </row>
    <row r="1916" spans="1:7" x14ac:dyDescent="0.35">
      <c r="A1916" s="1">
        <f t="shared" si="89"/>
        <v>43432</v>
      </c>
      <c r="B1916" s="1">
        <f t="shared" si="87"/>
        <v>39782</v>
      </c>
      <c r="C1916">
        <f t="shared" si="88"/>
        <v>0</v>
      </c>
      <c r="D1916" s="17">
        <f>IF(A1916&lt;=Goals!$C$2,Goals!$H$2*Cashflows!$C1916,0)</f>
        <v>0</v>
      </c>
      <c r="E1916" s="17">
        <f>IF(C1916&lt;=Goals!$C$3,Goals!$H$3*Cashflows!$C1916,0)</f>
        <v>0</v>
      </c>
      <c r="F1916" s="17">
        <f>IF(D1916&lt;=Goals!$C$4,Goals!$H$4*Cashflows!$C1916,0)</f>
        <v>0</v>
      </c>
      <c r="G1916" s="17">
        <f>IF(E1916&lt;=Goals!$C$5,Goals!$H$5*Cashflows!$C1916,0)</f>
        <v>0</v>
      </c>
    </row>
    <row r="1917" spans="1:7" x14ac:dyDescent="0.35">
      <c r="A1917" s="1">
        <f t="shared" si="89"/>
        <v>43433</v>
      </c>
      <c r="B1917" s="1">
        <f t="shared" si="87"/>
        <v>39783</v>
      </c>
      <c r="C1917">
        <f t="shared" si="88"/>
        <v>0</v>
      </c>
      <c r="D1917" s="17">
        <f>IF(A1917&lt;=Goals!$C$2,Goals!$H$2*Cashflows!$C1917,0)</f>
        <v>0</v>
      </c>
      <c r="E1917" s="17">
        <f>IF(C1917&lt;=Goals!$C$3,Goals!$H$3*Cashflows!$C1917,0)</f>
        <v>0</v>
      </c>
      <c r="F1917" s="17">
        <f>IF(D1917&lt;=Goals!$C$4,Goals!$H$4*Cashflows!$C1917,0)</f>
        <v>0</v>
      </c>
      <c r="G1917" s="17">
        <f>IF(E1917&lt;=Goals!$C$5,Goals!$H$5*Cashflows!$C1917,0)</f>
        <v>0</v>
      </c>
    </row>
    <row r="1918" spans="1:7" x14ac:dyDescent="0.35">
      <c r="A1918" s="1">
        <f t="shared" si="89"/>
        <v>43434</v>
      </c>
      <c r="B1918" s="1">
        <f t="shared" si="87"/>
        <v>39784</v>
      </c>
      <c r="C1918">
        <f t="shared" si="88"/>
        <v>0</v>
      </c>
      <c r="D1918" s="17">
        <f>IF(A1918&lt;=Goals!$C$2,Goals!$H$2*Cashflows!$C1918,0)</f>
        <v>0</v>
      </c>
      <c r="E1918" s="17">
        <f>IF(C1918&lt;=Goals!$C$3,Goals!$H$3*Cashflows!$C1918,0)</f>
        <v>0</v>
      </c>
      <c r="F1918" s="17">
        <f>IF(D1918&lt;=Goals!$C$4,Goals!$H$4*Cashflows!$C1918,0)</f>
        <v>0</v>
      </c>
      <c r="G1918" s="17">
        <f>IF(E1918&lt;=Goals!$C$5,Goals!$H$5*Cashflows!$C1918,0)</f>
        <v>0</v>
      </c>
    </row>
    <row r="1919" spans="1:7" x14ac:dyDescent="0.35">
      <c r="A1919" s="1">
        <f t="shared" si="89"/>
        <v>43435</v>
      </c>
      <c r="B1919" s="1">
        <f t="shared" si="87"/>
        <v>39785</v>
      </c>
      <c r="C1919">
        <f t="shared" si="88"/>
        <v>1</v>
      </c>
      <c r="D1919" s="17">
        <f>IF(A1919&lt;=Goals!$C$2,Goals!$H$2*Cashflows!$C1919,0)</f>
        <v>0</v>
      </c>
      <c r="E1919" s="17">
        <f>IF(C1919&lt;=Goals!$C$3,Goals!$H$3*Cashflows!$C1919,0)</f>
        <v>22007.023580692319</v>
      </c>
      <c r="F1919" s="17">
        <f>IF(D1919&lt;=Goals!$C$4,Goals!$H$4*Cashflows!$C1919,0)</f>
        <v>25744.727835775411</v>
      </c>
      <c r="G1919" s="17">
        <f>IF(E1919&lt;=Goals!$C$5,Goals!$H$5*Cashflows!$C1919,0)</f>
        <v>3109.7089690514217</v>
      </c>
    </row>
    <row r="1920" spans="1:7" x14ac:dyDescent="0.35">
      <c r="A1920" s="1">
        <f t="shared" si="89"/>
        <v>43436</v>
      </c>
      <c r="B1920" s="1">
        <f t="shared" si="87"/>
        <v>39786</v>
      </c>
      <c r="C1920">
        <f t="shared" si="88"/>
        <v>0</v>
      </c>
      <c r="D1920" s="17">
        <f>IF(A1920&lt;=Goals!$C$2,Goals!$H$2*Cashflows!$C1920,0)</f>
        <v>0</v>
      </c>
      <c r="E1920" s="17">
        <f>IF(C1920&lt;=Goals!$C$3,Goals!$H$3*Cashflows!$C1920,0)</f>
        <v>0</v>
      </c>
      <c r="F1920" s="17">
        <f>IF(D1920&lt;=Goals!$C$4,Goals!$H$4*Cashflows!$C1920,0)</f>
        <v>0</v>
      </c>
      <c r="G1920" s="17">
        <f>IF(E1920&lt;=Goals!$C$5,Goals!$H$5*Cashflows!$C1920,0)</f>
        <v>0</v>
      </c>
    </row>
    <row r="1921" spans="1:7" x14ac:dyDescent="0.35">
      <c r="A1921" s="1">
        <f t="shared" si="89"/>
        <v>43437</v>
      </c>
      <c r="B1921" s="1">
        <f t="shared" si="87"/>
        <v>39787</v>
      </c>
      <c r="C1921">
        <f t="shared" si="88"/>
        <v>0</v>
      </c>
      <c r="D1921" s="17">
        <f>IF(A1921&lt;=Goals!$C$2,Goals!$H$2*Cashflows!$C1921,0)</f>
        <v>0</v>
      </c>
      <c r="E1921" s="17">
        <f>IF(C1921&lt;=Goals!$C$3,Goals!$H$3*Cashflows!$C1921,0)</f>
        <v>0</v>
      </c>
      <c r="F1921" s="17">
        <f>IF(D1921&lt;=Goals!$C$4,Goals!$H$4*Cashflows!$C1921,0)</f>
        <v>0</v>
      </c>
      <c r="G1921" s="17">
        <f>IF(E1921&lt;=Goals!$C$5,Goals!$H$5*Cashflows!$C1921,0)</f>
        <v>0</v>
      </c>
    </row>
    <row r="1922" spans="1:7" x14ac:dyDescent="0.35">
      <c r="A1922" s="1">
        <f t="shared" si="89"/>
        <v>43438</v>
      </c>
      <c r="B1922" s="1">
        <f t="shared" ref="B1922:B1985" si="90">A1922-(lookback_years*365)</f>
        <v>39788</v>
      </c>
      <c r="C1922">
        <f t="shared" si="88"/>
        <v>0</v>
      </c>
      <c r="D1922" s="17">
        <f>IF(A1922&lt;=Goals!$C$2,Goals!$H$2*Cashflows!$C1922,0)</f>
        <v>0</v>
      </c>
      <c r="E1922" s="17">
        <f>IF(C1922&lt;=Goals!$C$3,Goals!$H$3*Cashflows!$C1922,0)</f>
        <v>0</v>
      </c>
      <c r="F1922" s="17">
        <f>IF(D1922&lt;=Goals!$C$4,Goals!$H$4*Cashflows!$C1922,0)</f>
        <v>0</v>
      </c>
      <c r="G1922" s="17">
        <f>IF(E1922&lt;=Goals!$C$5,Goals!$H$5*Cashflows!$C1922,0)</f>
        <v>0</v>
      </c>
    </row>
    <row r="1923" spans="1:7" x14ac:dyDescent="0.35">
      <c r="A1923" s="1">
        <f t="shared" si="89"/>
        <v>43439</v>
      </c>
      <c r="B1923" s="1">
        <f t="shared" si="90"/>
        <v>39789</v>
      </c>
      <c r="C1923">
        <f t="shared" ref="C1923:C1986" si="91">IF(DAY(A1923)=1,1,0)</f>
        <v>0</v>
      </c>
      <c r="D1923" s="17">
        <f>IF(A1923&lt;=Goals!$C$2,Goals!$H$2*Cashflows!$C1923,0)</f>
        <v>0</v>
      </c>
      <c r="E1923" s="17">
        <f>IF(C1923&lt;=Goals!$C$3,Goals!$H$3*Cashflows!$C1923,0)</f>
        <v>0</v>
      </c>
      <c r="F1923" s="17">
        <f>IF(D1923&lt;=Goals!$C$4,Goals!$H$4*Cashflows!$C1923,0)</f>
        <v>0</v>
      </c>
      <c r="G1923" s="17">
        <f>IF(E1923&lt;=Goals!$C$5,Goals!$H$5*Cashflows!$C1923,0)</f>
        <v>0</v>
      </c>
    </row>
    <row r="1924" spans="1:7" x14ac:dyDescent="0.35">
      <c r="A1924" s="1">
        <f t="shared" ref="A1924:A1987" si="92">A1923+1</f>
        <v>43440</v>
      </c>
      <c r="B1924" s="1">
        <f t="shared" si="90"/>
        <v>39790</v>
      </c>
      <c r="C1924">
        <f t="shared" si="91"/>
        <v>0</v>
      </c>
      <c r="D1924" s="17">
        <f>IF(A1924&lt;=Goals!$C$2,Goals!$H$2*Cashflows!$C1924,0)</f>
        <v>0</v>
      </c>
      <c r="E1924" s="17">
        <f>IF(C1924&lt;=Goals!$C$3,Goals!$H$3*Cashflows!$C1924,0)</f>
        <v>0</v>
      </c>
      <c r="F1924" s="17">
        <f>IF(D1924&lt;=Goals!$C$4,Goals!$H$4*Cashflows!$C1924,0)</f>
        <v>0</v>
      </c>
      <c r="G1924" s="17">
        <f>IF(E1924&lt;=Goals!$C$5,Goals!$H$5*Cashflows!$C1924,0)</f>
        <v>0</v>
      </c>
    </row>
    <row r="1925" spans="1:7" x14ac:dyDescent="0.35">
      <c r="A1925" s="1">
        <f t="shared" si="92"/>
        <v>43441</v>
      </c>
      <c r="B1925" s="1">
        <f t="shared" si="90"/>
        <v>39791</v>
      </c>
      <c r="C1925">
        <f t="shared" si="91"/>
        <v>0</v>
      </c>
      <c r="D1925" s="17">
        <f>IF(A1925&lt;=Goals!$C$2,Goals!$H$2*Cashflows!$C1925,0)</f>
        <v>0</v>
      </c>
      <c r="E1925" s="17">
        <f>IF(C1925&lt;=Goals!$C$3,Goals!$H$3*Cashflows!$C1925,0)</f>
        <v>0</v>
      </c>
      <c r="F1925" s="17">
        <f>IF(D1925&lt;=Goals!$C$4,Goals!$H$4*Cashflows!$C1925,0)</f>
        <v>0</v>
      </c>
      <c r="G1925" s="17">
        <f>IF(E1925&lt;=Goals!$C$5,Goals!$H$5*Cashflows!$C1925,0)</f>
        <v>0</v>
      </c>
    </row>
    <row r="1926" spans="1:7" x14ac:dyDescent="0.35">
      <c r="A1926" s="1">
        <f t="shared" si="92"/>
        <v>43442</v>
      </c>
      <c r="B1926" s="1">
        <f t="shared" si="90"/>
        <v>39792</v>
      </c>
      <c r="C1926">
        <f t="shared" si="91"/>
        <v>0</v>
      </c>
      <c r="D1926" s="17">
        <f>IF(A1926&lt;=Goals!$C$2,Goals!$H$2*Cashflows!$C1926,0)</f>
        <v>0</v>
      </c>
      <c r="E1926" s="17">
        <f>IF(C1926&lt;=Goals!$C$3,Goals!$H$3*Cashflows!$C1926,0)</f>
        <v>0</v>
      </c>
      <c r="F1926" s="17">
        <f>IF(D1926&lt;=Goals!$C$4,Goals!$H$4*Cashflows!$C1926,0)</f>
        <v>0</v>
      </c>
      <c r="G1926" s="17">
        <f>IF(E1926&lt;=Goals!$C$5,Goals!$H$5*Cashflows!$C1926,0)</f>
        <v>0</v>
      </c>
    </row>
    <row r="1927" spans="1:7" x14ac:dyDescent="0.35">
      <c r="A1927" s="1">
        <f t="shared" si="92"/>
        <v>43443</v>
      </c>
      <c r="B1927" s="1">
        <f t="shared" si="90"/>
        <v>39793</v>
      </c>
      <c r="C1927">
        <f t="shared" si="91"/>
        <v>0</v>
      </c>
      <c r="D1927" s="17">
        <f>IF(A1927&lt;=Goals!$C$2,Goals!$H$2*Cashflows!$C1927,0)</f>
        <v>0</v>
      </c>
      <c r="E1927" s="17">
        <f>IF(C1927&lt;=Goals!$C$3,Goals!$H$3*Cashflows!$C1927,0)</f>
        <v>0</v>
      </c>
      <c r="F1927" s="17">
        <f>IF(D1927&lt;=Goals!$C$4,Goals!$H$4*Cashflows!$C1927,0)</f>
        <v>0</v>
      </c>
      <c r="G1927" s="17">
        <f>IF(E1927&lt;=Goals!$C$5,Goals!$H$5*Cashflows!$C1927,0)</f>
        <v>0</v>
      </c>
    </row>
    <row r="1928" spans="1:7" x14ac:dyDescent="0.35">
      <c r="A1928" s="1">
        <f t="shared" si="92"/>
        <v>43444</v>
      </c>
      <c r="B1928" s="1">
        <f t="shared" si="90"/>
        <v>39794</v>
      </c>
      <c r="C1928">
        <f t="shared" si="91"/>
        <v>0</v>
      </c>
      <c r="D1928" s="17">
        <f>IF(A1928&lt;=Goals!$C$2,Goals!$H$2*Cashflows!$C1928,0)</f>
        <v>0</v>
      </c>
      <c r="E1928" s="17">
        <f>IF(C1928&lt;=Goals!$C$3,Goals!$H$3*Cashflows!$C1928,0)</f>
        <v>0</v>
      </c>
      <c r="F1928" s="17">
        <f>IF(D1928&lt;=Goals!$C$4,Goals!$H$4*Cashflows!$C1928,0)</f>
        <v>0</v>
      </c>
      <c r="G1928" s="17">
        <f>IF(E1928&lt;=Goals!$C$5,Goals!$H$5*Cashflows!$C1928,0)</f>
        <v>0</v>
      </c>
    </row>
    <row r="1929" spans="1:7" x14ac:dyDescent="0.35">
      <c r="A1929" s="1">
        <f t="shared" si="92"/>
        <v>43445</v>
      </c>
      <c r="B1929" s="1">
        <f t="shared" si="90"/>
        <v>39795</v>
      </c>
      <c r="C1929">
        <f t="shared" si="91"/>
        <v>0</v>
      </c>
      <c r="D1929" s="17">
        <f>IF(A1929&lt;=Goals!$C$2,Goals!$H$2*Cashflows!$C1929,0)</f>
        <v>0</v>
      </c>
      <c r="E1929" s="17">
        <f>IF(C1929&lt;=Goals!$C$3,Goals!$H$3*Cashflows!$C1929,0)</f>
        <v>0</v>
      </c>
      <c r="F1929" s="17">
        <f>IF(D1929&lt;=Goals!$C$4,Goals!$H$4*Cashflows!$C1929,0)</f>
        <v>0</v>
      </c>
      <c r="G1929" s="17">
        <f>IF(E1929&lt;=Goals!$C$5,Goals!$H$5*Cashflows!$C1929,0)</f>
        <v>0</v>
      </c>
    </row>
    <row r="1930" spans="1:7" x14ac:dyDescent="0.35">
      <c r="A1930" s="1">
        <f t="shared" si="92"/>
        <v>43446</v>
      </c>
      <c r="B1930" s="1">
        <f t="shared" si="90"/>
        <v>39796</v>
      </c>
      <c r="C1930">
        <f t="shared" si="91"/>
        <v>0</v>
      </c>
      <c r="D1930" s="17">
        <f>IF(A1930&lt;=Goals!$C$2,Goals!$H$2*Cashflows!$C1930,0)</f>
        <v>0</v>
      </c>
      <c r="E1930" s="17">
        <f>IF(C1930&lt;=Goals!$C$3,Goals!$H$3*Cashflows!$C1930,0)</f>
        <v>0</v>
      </c>
      <c r="F1930" s="17">
        <f>IF(D1930&lt;=Goals!$C$4,Goals!$H$4*Cashflows!$C1930,0)</f>
        <v>0</v>
      </c>
      <c r="G1930" s="17">
        <f>IF(E1930&lt;=Goals!$C$5,Goals!$H$5*Cashflows!$C1930,0)</f>
        <v>0</v>
      </c>
    </row>
    <row r="1931" spans="1:7" x14ac:dyDescent="0.35">
      <c r="A1931" s="1">
        <f t="shared" si="92"/>
        <v>43447</v>
      </c>
      <c r="B1931" s="1">
        <f t="shared" si="90"/>
        <v>39797</v>
      </c>
      <c r="C1931">
        <f t="shared" si="91"/>
        <v>0</v>
      </c>
      <c r="D1931" s="17">
        <f>IF(A1931&lt;=Goals!$C$2,Goals!$H$2*Cashflows!$C1931,0)</f>
        <v>0</v>
      </c>
      <c r="E1931" s="17">
        <f>IF(C1931&lt;=Goals!$C$3,Goals!$H$3*Cashflows!$C1931,0)</f>
        <v>0</v>
      </c>
      <c r="F1931" s="17">
        <f>IF(D1931&lt;=Goals!$C$4,Goals!$H$4*Cashflows!$C1931,0)</f>
        <v>0</v>
      </c>
      <c r="G1931" s="17">
        <f>IF(E1931&lt;=Goals!$C$5,Goals!$H$5*Cashflows!$C1931,0)</f>
        <v>0</v>
      </c>
    </row>
    <row r="1932" spans="1:7" x14ac:dyDescent="0.35">
      <c r="A1932" s="1">
        <f t="shared" si="92"/>
        <v>43448</v>
      </c>
      <c r="B1932" s="1">
        <f t="shared" si="90"/>
        <v>39798</v>
      </c>
      <c r="C1932">
        <f t="shared" si="91"/>
        <v>0</v>
      </c>
      <c r="D1932" s="17">
        <f>IF(A1932&lt;=Goals!$C$2,Goals!$H$2*Cashflows!$C1932,0)</f>
        <v>0</v>
      </c>
      <c r="E1932" s="17">
        <f>IF(C1932&lt;=Goals!$C$3,Goals!$H$3*Cashflows!$C1932,0)</f>
        <v>0</v>
      </c>
      <c r="F1932" s="17">
        <f>IF(D1932&lt;=Goals!$C$4,Goals!$H$4*Cashflows!$C1932,0)</f>
        <v>0</v>
      </c>
      <c r="G1932" s="17">
        <f>IF(E1932&lt;=Goals!$C$5,Goals!$H$5*Cashflows!$C1932,0)</f>
        <v>0</v>
      </c>
    </row>
    <row r="1933" spans="1:7" x14ac:dyDescent="0.35">
      <c r="A1933" s="1">
        <f t="shared" si="92"/>
        <v>43449</v>
      </c>
      <c r="B1933" s="1">
        <f t="shared" si="90"/>
        <v>39799</v>
      </c>
      <c r="C1933">
        <f t="shared" si="91"/>
        <v>0</v>
      </c>
      <c r="D1933" s="17">
        <f>IF(A1933&lt;=Goals!$C$2,Goals!$H$2*Cashflows!$C1933,0)</f>
        <v>0</v>
      </c>
      <c r="E1933" s="17">
        <f>IF(C1933&lt;=Goals!$C$3,Goals!$H$3*Cashflows!$C1933,0)</f>
        <v>0</v>
      </c>
      <c r="F1933" s="17">
        <f>IF(D1933&lt;=Goals!$C$4,Goals!$H$4*Cashflows!$C1933,0)</f>
        <v>0</v>
      </c>
      <c r="G1933" s="17">
        <f>IF(E1933&lt;=Goals!$C$5,Goals!$H$5*Cashflows!$C1933,0)</f>
        <v>0</v>
      </c>
    </row>
    <row r="1934" spans="1:7" x14ac:dyDescent="0.35">
      <c r="A1934" s="1">
        <f t="shared" si="92"/>
        <v>43450</v>
      </c>
      <c r="B1934" s="1">
        <f t="shared" si="90"/>
        <v>39800</v>
      </c>
      <c r="C1934">
        <f t="shared" si="91"/>
        <v>0</v>
      </c>
      <c r="D1934" s="17">
        <f>IF(A1934&lt;=Goals!$C$2,Goals!$H$2*Cashflows!$C1934,0)</f>
        <v>0</v>
      </c>
      <c r="E1934" s="17">
        <f>IF(C1934&lt;=Goals!$C$3,Goals!$H$3*Cashflows!$C1934,0)</f>
        <v>0</v>
      </c>
      <c r="F1934" s="17">
        <f>IF(D1934&lt;=Goals!$C$4,Goals!$H$4*Cashflows!$C1934,0)</f>
        <v>0</v>
      </c>
      <c r="G1934" s="17">
        <f>IF(E1934&lt;=Goals!$C$5,Goals!$H$5*Cashflows!$C1934,0)</f>
        <v>0</v>
      </c>
    </row>
    <row r="1935" spans="1:7" x14ac:dyDescent="0.35">
      <c r="A1935" s="1">
        <f t="shared" si="92"/>
        <v>43451</v>
      </c>
      <c r="B1935" s="1">
        <f t="shared" si="90"/>
        <v>39801</v>
      </c>
      <c r="C1935">
        <f t="shared" si="91"/>
        <v>0</v>
      </c>
      <c r="D1935" s="17">
        <f>IF(A1935&lt;=Goals!$C$2,Goals!$H$2*Cashflows!$C1935,0)</f>
        <v>0</v>
      </c>
      <c r="E1935" s="17">
        <f>IF(C1935&lt;=Goals!$C$3,Goals!$H$3*Cashflows!$C1935,0)</f>
        <v>0</v>
      </c>
      <c r="F1935" s="17">
        <f>IF(D1935&lt;=Goals!$C$4,Goals!$H$4*Cashflows!$C1935,0)</f>
        <v>0</v>
      </c>
      <c r="G1935" s="17">
        <f>IF(E1935&lt;=Goals!$C$5,Goals!$H$5*Cashflows!$C1935,0)</f>
        <v>0</v>
      </c>
    </row>
    <row r="1936" spans="1:7" x14ac:dyDescent="0.35">
      <c r="A1936" s="1">
        <f t="shared" si="92"/>
        <v>43452</v>
      </c>
      <c r="B1936" s="1">
        <f t="shared" si="90"/>
        <v>39802</v>
      </c>
      <c r="C1936">
        <f t="shared" si="91"/>
        <v>0</v>
      </c>
      <c r="D1936" s="17">
        <f>IF(A1936&lt;=Goals!$C$2,Goals!$H$2*Cashflows!$C1936,0)</f>
        <v>0</v>
      </c>
      <c r="E1936" s="17">
        <f>IF(C1936&lt;=Goals!$C$3,Goals!$H$3*Cashflows!$C1936,0)</f>
        <v>0</v>
      </c>
      <c r="F1936" s="17">
        <f>IF(D1936&lt;=Goals!$C$4,Goals!$H$4*Cashflows!$C1936,0)</f>
        <v>0</v>
      </c>
      <c r="G1936" s="17">
        <f>IF(E1936&lt;=Goals!$C$5,Goals!$H$5*Cashflows!$C1936,0)</f>
        <v>0</v>
      </c>
    </row>
    <row r="1937" spans="1:7" x14ac:dyDescent="0.35">
      <c r="A1937" s="1">
        <f t="shared" si="92"/>
        <v>43453</v>
      </c>
      <c r="B1937" s="1">
        <f t="shared" si="90"/>
        <v>39803</v>
      </c>
      <c r="C1937">
        <f t="shared" si="91"/>
        <v>0</v>
      </c>
      <c r="D1937" s="17">
        <f>IF(A1937&lt;=Goals!$C$2,Goals!$H$2*Cashflows!$C1937,0)</f>
        <v>0</v>
      </c>
      <c r="E1937" s="17">
        <f>IF(C1937&lt;=Goals!$C$3,Goals!$H$3*Cashflows!$C1937,0)</f>
        <v>0</v>
      </c>
      <c r="F1937" s="17">
        <f>IF(D1937&lt;=Goals!$C$4,Goals!$H$4*Cashflows!$C1937,0)</f>
        <v>0</v>
      </c>
      <c r="G1937" s="17">
        <f>IF(E1937&lt;=Goals!$C$5,Goals!$H$5*Cashflows!$C1937,0)</f>
        <v>0</v>
      </c>
    </row>
    <row r="1938" spans="1:7" x14ac:dyDescent="0.35">
      <c r="A1938" s="1">
        <f t="shared" si="92"/>
        <v>43454</v>
      </c>
      <c r="B1938" s="1">
        <f t="shared" si="90"/>
        <v>39804</v>
      </c>
      <c r="C1938">
        <f t="shared" si="91"/>
        <v>0</v>
      </c>
      <c r="D1938" s="17">
        <f>IF(A1938&lt;=Goals!$C$2,Goals!$H$2*Cashflows!$C1938,0)</f>
        <v>0</v>
      </c>
      <c r="E1938" s="17">
        <f>IF(C1938&lt;=Goals!$C$3,Goals!$H$3*Cashflows!$C1938,0)</f>
        <v>0</v>
      </c>
      <c r="F1938" s="17">
        <f>IF(D1938&lt;=Goals!$C$4,Goals!$H$4*Cashflows!$C1938,0)</f>
        <v>0</v>
      </c>
      <c r="G1938" s="17">
        <f>IF(E1938&lt;=Goals!$C$5,Goals!$H$5*Cashflows!$C1938,0)</f>
        <v>0</v>
      </c>
    </row>
    <row r="1939" spans="1:7" x14ac:dyDescent="0.35">
      <c r="A1939" s="1">
        <f t="shared" si="92"/>
        <v>43455</v>
      </c>
      <c r="B1939" s="1">
        <f t="shared" si="90"/>
        <v>39805</v>
      </c>
      <c r="C1939">
        <f t="shared" si="91"/>
        <v>0</v>
      </c>
      <c r="D1939" s="17">
        <f>IF(A1939&lt;=Goals!$C$2,Goals!$H$2*Cashflows!$C1939,0)</f>
        <v>0</v>
      </c>
      <c r="E1939" s="17">
        <f>IF(C1939&lt;=Goals!$C$3,Goals!$H$3*Cashflows!$C1939,0)</f>
        <v>0</v>
      </c>
      <c r="F1939" s="17">
        <f>IF(D1939&lt;=Goals!$C$4,Goals!$H$4*Cashflows!$C1939,0)</f>
        <v>0</v>
      </c>
      <c r="G1939" s="17">
        <f>IF(E1939&lt;=Goals!$C$5,Goals!$H$5*Cashflows!$C1939,0)</f>
        <v>0</v>
      </c>
    </row>
    <row r="1940" spans="1:7" x14ac:dyDescent="0.35">
      <c r="A1940" s="1">
        <f t="shared" si="92"/>
        <v>43456</v>
      </c>
      <c r="B1940" s="1">
        <f t="shared" si="90"/>
        <v>39806</v>
      </c>
      <c r="C1940">
        <f t="shared" si="91"/>
        <v>0</v>
      </c>
      <c r="D1940" s="17">
        <f>IF(A1940&lt;=Goals!$C$2,Goals!$H$2*Cashflows!$C1940,0)</f>
        <v>0</v>
      </c>
      <c r="E1940" s="17">
        <f>IF(C1940&lt;=Goals!$C$3,Goals!$H$3*Cashflows!$C1940,0)</f>
        <v>0</v>
      </c>
      <c r="F1940" s="17">
        <f>IF(D1940&lt;=Goals!$C$4,Goals!$H$4*Cashflows!$C1940,0)</f>
        <v>0</v>
      </c>
      <c r="G1940" s="17">
        <f>IF(E1940&lt;=Goals!$C$5,Goals!$H$5*Cashflows!$C1940,0)</f>
        <v>0</v>
      </c>
    </row>
    <row r="1941" spans="1:7" x14ac:dyDescent="0.35">
      <c r="A1941" s="1">
        <f t="shared" si="92"/>
        <v>43457</v>
      </c>
      <c r="B1941" s="1">
        <f t="shared" si="90"/>
        <v>39807</v>
      </c>
      <c r="C1941">
        <f t="shared" si="91"/>
        <v>0</v>
      </c>
      <c r="D1941" s="17">
        <f>IF(A1941&lt;=Goals!$C$2,Goals!$H$2*Cashflows!$C1941,0)</f>
        <v>0</v>
      </c>
      <c r="E1941" s="17">
        <f>IF(C1941&lt;=Goals!$C$3,Goals!$H$3*Cashflows!$C1941,0)</f>
        <v>0</v>
      </c>
      <c r="F1941" s="17">
        <f>IF(D1941&lt;=Goals!$C$4,Goals!$H$4*Cashflows!$C1941,0)</f>
        <v>0</v>
      </c>
      <c r="G1941" s="17">
        <f>IF(E1941&lt;=Goals!$C$5,Goals!$H$5*Cashflows!$C1941,0)</f>
        <v>0</v>
      </c>
    </row>
    <row r="1942" spans="1:7" x14ac:dyDescent="0.35">
      <c r="A1942" s="1">
        <f t="shared" si="92"/>
        <v>43458</v>
      </c>
      <c r="B1942" s="1">
        <f t="shared" si="90"/>
        <v>39808</v>
      </c>
      <c r="C1942">
        <f t="shared" si="91"/>
        <v>0</v>
      </c>
      <c r="D1942" s="17">
        <f>IF(A1942&lt;=Goals!$C$2,Goals!$H$2*Cashflows!$C1942,0)</f>
        <v>0</v>
      </c>
      <c r="E1942" s="17">
        <f>IF(C1942&lt;=Goals!$C$3,Goals!$H$3*Cashflows!$C1942,0)</f>
        <v>0</v>
      </c>
      <c r="F1942" s="17">
        <f>IF(D1942&lt;=Goals!$C$4,Goals!$H$4*Cashflows!$C1942,0)</f>
        <v>0</v>
      </c>
      <c r="G1942" s="17">
        <f>IF(E1942&lt;=Goals!$C$5,Goals!$H$5*Cashflows!$C1942,0)</f>
        <v>0</v>
      </c>
    </row>
    <row r="1943" spans="1:7" x14ac:dyDescent="0.35">
      <c r="A1943" s="1">
        <f t="shared" si="92"/>
        <v>43459</v>
      </c>
      <c r="B1943" s="1">
        <f t="shared" si="90"/>
        <v>39809</v>
      </c>
      <c r="C1943">
        <f t="shared" si="91"/>
        <v>0</v>
      </c>
      <c r="D1943" s="17">
        <f>IF(A1943&lt;=Goals!$C$2,Goals!$H$2*Cashflows!$C1943,0)</f>
        <v>0</v>
      </c>
      <c r="E1943" s="17">
        <f>IF(C1943&lt;=Goals!$C$3,Goals!$H$3*Cashflows!$C1943,0)</f>
        <v>0</v>
      </c>
      <c r="F1943" s="17">
        <f>IF(D1943&lt;=Goals!$C$4,Goals!$H$4*Cashflows!$C1943,0)</f>
        <v>0</v>
      </c>
      <c r="G1943" s="17">
        <f>IF(E1943&lt;=Goals!$C$5,Goals!$H$5*Cashflows!$C1943,0)</f>
        <v>0</v>
      </c>
    </row>
    <row r="1944" spans="1:7" x14ac:dyDescent="0.35">
      <c r="A1944" s="1">
        <f t="shared" si="92"/>
        <v>43460</v>
      </c>
      <c r="B1944" s="1">
        <f t="shared" si="90"/>
        <v>39810</v>
      </c>
      <c r="C1944">
        <f t="shared" si="91"/>
        <v>0</v>
      </c>
      <c r="D1944" s="17">
        <f>IF(A1944&lt;=Goals!$C$2,Goals!$H$2*Cashflows!$C1944,0)</f>
        <v>0</v>
      </c>
      <c r="E1944" s="17">
        <f>IF(C1944&lt;=Goals!$C$3,Goals!$H$3*Cashflows!$C1944,0)</f>
        <v>0</v>
      </c>
      <c r="F1944" s="17">
        <f>IF(D1944&lt;=Goals!$C$4,Goals!$H$4*Cashflows!$C1944,0)</f>
        <v>0</v>
      </c>
      <c r="G1944" s="17">
        <f>IF(E1944&lt;=Goals!$C$5,Goals!$H$5*Cashflows!$C1944,0)</f>
        <v>0</v>
      </c>
    </row>
    <row r="1945" spans="1:7" x14ac:dyDescent="0.35">
      <c r="A1945" s="1">
        <f t="shared" si="92"/>
        <v>43461</v>
      </c>
      <c r="B1945" s="1">
        <f t="shared" si="90"/>
        <v>39811</v>
      </c>
      <c r="C1945">
        <f t="shared" si="91"/>
        <v>0</v>
      </c>
      <c r="D1945" s="17">
        <f>IF(A1945&lt;=Goals!$C$2,Goals!$H$2*Cashflows!$C1945,0)</f>
        <v>0</v>
      </c>
      <c r="E1945" s="17">
        <f>IF(C1945&lt;=Goals!$C$3,Goals!$H$3*Cashflows!$C1945,0)</f>
        <v>0</v>
      </c>
      <c r="F1945" s="17">
        <f>IF(D1945&lt;=Goals!$C$4,Goals!$H$4*Cashflows!$C1945,0)</f>
        <v>0</v>
      </c>
      <c r="G1945" s="17">
        <f>IF(E1945&lt;=Goals!$C$5,Goals!$H$5*Cashflows!$C1945,0)</f>
        <v>0</v>
      </c>
    </row>
    <row r="1946" spans="1:7" x14ac:dyDescent="0.35">
      <c r="A1946" s="1">
        <f t="shared" si="92"/>
        <v>43462</v>
      </c>
      <c r="B1946" s="1">
        <f t="shared" si="90"/>
        <v>39812</v>
      </c>
      <c r="C1946">
        <f t="shared" si="91"/>
        <v>0</v>
      </c>
      <c r="D1946" s="17">
        <f>IF(A1946&lt;=Goals!$C$2,Goals!$H$2*Cashflows!$C1946,0)</f>
        <v>0</v>
      </c>
      <c r="E1946" s="17">
        <f>IF(C1946&lt;=Goals!$C$3,Goals!$H$3*Cashflows!$C1946,0)</f>
        <v>0</v>
      </c>
      <c r="F1946" s="17">
        <f>IF(D1946&lt;=Goals!$C$4,Goals!$H$4*Cashflows!$C1946,0)</f>
        <v>0</v>
      </c>
      <c r="G1946" s="17">
        <f>IF(E1946&lt;=Goals!$C$5,Goals!$H$5*Cashflows!$C1946,0)</f>
        <v>0</v>
      </c>
    </row>
    <row r="1947" spans="1:7" x14ac:dyDescent="0.35">
      <c r="A1947" s="1">
        <f t="shared" si="92"/>
        <v>43463</v>
      </c>
      <c r="B1947" s="1">
        <f t="shared" si="90"/>
        <v>39813</v>
      </c>
      <c r="C1947">
        <f t="shared" si="91"/>
        <v>0</v>
      </c>
      <c r="D1947" s="17">
        <f>IF(A1947&lt;=Goals!$C$2,Goals!$H$2*Cashflows!$C1947,0)</f>
        <v>0</v>
      </c>
      <c r="E1947" s="17">
        <f>IF(C1947&lt;=Goals!$C$3,Goals!$H$3*Cashflows!$C1947,0)</f>
        <v>0</v>
      </c>
      <c r="F1947" s="17">
        <f>IF(D1947&lt;=Goals!$C$4,Goals!$H$4*Cashflows!$C1947,0)</f>
        <v>0</v>
      </c>
      <c r="G1947" s="17">
        <f>IF(E1947&lt;=Goals!$C$5,Goals!$H$5*Cashflows!$C1947,0)</f>
        <v>0</v>
      </c>
    </row>
    <row r="1948" spans="1:7" x14ac:dyDescent="0.35">
      <c r="A1948" s="1">
        <f t="shared" si="92"/>
        <v>43464</v>
      </c>
      <c r="B1948" s="1">
        <f t="shared" si="90"/>
        <v>39814</v>
      </c>
      <c r="C1948">
        <f t="shared" si="91"/>
        <v>0</v>
      </c>
      <c r="D1948" s="17">
        <f>IF(A1948&lt;=Goals!$C$2,Goals!$H$2*Cashflows!$C1948,0)</f>
        <v>0</v>
      </c>
      <c r="E1948" s="17">
        <f>IF(C1948&lt;=Goals!$C$3,Goals!$H$3*Cashflows!$C1948,0)</f>
        <v>0</v>
      </c>
      <c r="F1948" s="17">
        <f>IF(D1948&lt;=Goals!$C$4,Goals!$H$4*Cashflows!$C1948,0)</f>
        <v>0</v>
      </c>
      <c r="G1948" s="17">
        <f>IF(E1948&lt;=Goals!$C$5,Goals!$H$5*Cashflows!$C1948,0)</f>
        <v>0</v>
      </c>
    </row>
    <row r="1949" spans="1:7" x14ac:dyDescent="0.35">
      <c r="A1949" s="1">
        <f t="shared" si="92"/>
        <v>43465</v>
      </c>
      <c r="B1949" s="1">
        <f t="shared" si="90"/>
        <v>39815</v>
      </c>
      <c r="C1949">
        <f t="shared" si="91"/>
        <v>0</v>
      </c>
      <c r="D1949" s="17">
        <f>IF(A1949&lt;=Goals!$C$2,Goals!$H$2*Cashflows!$C1949,0)</f>
        <v>0</v>
      </c>
      <c r="E1949" s="17">
        <f>IF(C1949&lt;=Goals!$C$3,Goals!$H$3*Cashflows!$C1949,0)</f>
        <v>0</v>
      </c>
      <c r="F1949" s="17">
        <f>IF(D1949&lt;=Goals!$C$4,Goals!$H$4*Cashflows!$C1949,0)</f>
        <v>0</v>
      </c>
      <c r="G1949" s="17">
        <f>IF(E1949&lt;=Goals!$C$5,Goals!$H$5*Cashflows!$C1949,0)</f>
        <v>0</v>
      </c>
    </row>
    <row r="1950" spans="1:7" x14ac:dyDescent="0.35">
      <c r="A1950" s="1">
        <f t="shared" si="92"/>
        <v>43466</v>
      </c>
      <c r="B1950" s="1">
        <f t="shared" si="90"/>
        <v>39816</v>
      </c>
      <c r="C1950">
        <f t="shared" si="91"/>
        <v>1</v>
      </c>
      <c r="D1950" s="17">
        <f>IF(A1950&lt;=Goals!$C$2,Goals!$H$2*Cashflows!$C1950,0)</f>
        <v>0</v>
      </c>
      <c r="E1950" s="17">
        <f>IF(C1950&lt;=Goals!$C$3,Goals!$H$3*Cashflows!$C1950,0)</f>
        <v>22007.023580692319</v>
      </c>
      <c r="F1950" s="17">
        <f>IF(D1950&lt;=Goals!$C$4,Goals!$H$4*Cashflows!$C1950,0)</f>
        <v>25744.727835775411</v>
      </c>
      <c r="G1950" s="17">
        <f>IF(E1950&lt;=Goals!$C$5,Goals!$H$5*Cashflows!$C1950,0)</f>
        <v>3109.7089690514217</v>
      </c>
    </row>
    <row r="1951" spans="1:7" x14ac:dyDescent="0.35">
      <c r="A1951" s="1">
        <f t="shared" si="92"/>
        <v>43467</v>
      </c>
      <c r="B1951" s="1">
        <f t="shared" si="90"/>
        <v>39817</v>
      </c>
      <c r="C1951">
        <f t="shared" si="91"/>
        <v>0</v>
      </c>
      <c r="D1951" s="17">
        <f>IF(A1951&lt;=Goals!$C$2,Goals!$H$2*Cashflows!$C1951,0)</f>
        <v>0</v>
      </c>
      <c r="E1951" s="17">
        <f>IF(C1951&lt;=Goals!$C$3,Goals!$H$3*Cashflows!$C1951,0)</f>
        <v>0</v>
      </c>
      <c r="F1951" s="17">
        <f>IF(D1951&lt;=Goals!$C$4,Goals!$H$4*Cashflows!$C1951,0)</f>
        <v>0</v>
      </c>
      <c r="G1951" s="17">
        <f>IF(E1951&lt;=Goals!$C$5,Goals!$H$5*Cashflows!$C1951,0)</f>
        <v>0</v>
      </c>
    </row>
    <row r="1952" spans="1:7" x14ac:dyDescent="0.35">
      <c r="A1952" s="1">
        <f t="shared" si="92"/>
        <v>43468</v>
      </c>
      <c r="B1952" s="1">
        <f t="shared" si="90"/>
        <v>39818</v>
      </c>
      <c r="C1952">
        <f t="shared" si="91"/>
        <v>0</v>
      </c>
      <c r="D1952" s="17">
        <f>IF(A1952&lt;=Goals!$C$2,Goals!$H$2*Cashflows!$C1952,0)</f>
        <v>0</v>
      </c>
      <c r="E1952" s="17">
        <f>IF(C1952&lt;=Goals!$C$3,Goals!$H$3*Cashflows!$C1952,0)</f>
        <v>0</v>
      </c>
      <c r="F1952" s="17">
        <f>IF(D1952&lt;=Goals!$C$4,Goals!$H$4*Cashflows!$C1952,0)</f>
        <v>0</v>
      </c>
      <c r="G1952" s="17">
        <f>IF(E1952&lt;=Goals!$C$5,Goals!$H$5*Cashflows!$C1952,0)</f>
        <v>0</v>
      </c>
    </row>
    <row r="1953" spans="1:7" x14ac:dyDescent="0.35">
      <c r="A1953" s="1">
        <f t="shared" si="92"/>
        <v>43469</v>
      </c>
      <c r="B1953" s="1">
        <f t="shared" si="90"/>
        <v>39819</v>
      </c>
      <c r="C1953">
        <f t="shared" si="91"/>
        <v>0</v>
      </c>
      <c r="D1953" s="17">
        <f>IF(A1953&lt;=Goals!$C$2,Goals!$H$2*Cashflows!$C1953,0)</f>
        <v>0</v>
      </c>
      <c r="E1953" s="17">
        <f>IF(C1953&lt;=Goals!$C$3,Goals!$H$3*Cashflows!$C1953,0)</f>
        <v>0</v>
      </c>
      <c r="F1953" s="17">
        <f>IF(D1953&lt;=Goals!$C$4,Goals!$H$4*Cashflows!$C1953,0)</f>
        <v>0</v>
      </c>
      <c r="G1953" s="17">
        <f>IF(E1953&lt;=Goals!$C$5,Goals!$H$5*Cashflows!$C1953,0)</f>
        <v>0</v>
      </c>
    </row>
    <row r="1954" spans="1:7" x14ac:dyDescent="0.35">
      <c r="A1954" s="1">
        <f t="shared" si="92"/>
        <v>43470</v>
      </c>
      <c r="B1954" s="1">
        <f t="shared" si="90"/>
        <v>39820</v>
      </c>
      <c r="C1954">
        <f t="shared" si="91"/>
        <v>0</v>
      </c>
      <c r="D1954" s="17">
        <f>IF(A1954&lt;=Goals!$C$2,Goals!$H$2*Cashflows!$C1954,0)</f>
        <v>0</v>
      </c>
      <c r="E1954" s="17">
        <f>IF(C1954&lt;=Goals!$C$3,Goals!$H$3*Cashflows!$C1954,0)</f>
        <v>0</v>
      </c>
      <c r="F1954" s="17">
        <f>IF(D1954&lt;=Goals!$C$4,Goals!$H$4*Cashflows!$C1954,0)</f>
        <v>0</v>
      </c>
      <c r="G1954" s="17">
        <f>IF(E1954&lt;=Goals!$C$5,Goals!$H$5*Cashflows!$C1954,0)</f>
        <v>0</v>
      </c>
    </row>
    <row r="1955" spans="1:7" x14ac:dyDescent="0.35">
      <c r="A1955" s="1">
        <f t="shared" si="92"/>
        <v>43471</v>
      </c>
      <c r="B1955" s="1">
        <f t="shared" si="90"/>
        <v>39821</v>
      </c>
      <c r="C1955">
        <f t="shared" si="91"/>
        <v>0</v>
      </c>
      <c r="D1955" s="17">
        <f>IF(A1955&lt;=Goals!$C$2,Goals!$H$2*Cashflows!$C1955,0)</f>
        <v>0</v>
      </c>
      <c r="E1955" s="17">
        <f>IF(C1955&lt;=Goals!$C$3,Goals!$H$3*Cashflows!$C1955,0)</f>
        <v>0</v>
      </c>
      <c r="F1955" s="17">
        <f>IF(D1955&lt;=Goals!$C$4,Goals!$H$4*Cashflows!$C1955,0)</f>
        <v>0</v>
      </c>
      <c r="G1955" s="17">
        <f>IF(E1955&lt;=Goals!$C$5,Goals!$H$5*Cashflows!$C1955,0)</f>
        <v>0</v>
      </c>
    </row>
    <row r="1956" spans="1:7" x14ac:dyDescent="0.35">
      <c r="A1956" s="1">
        <f t="shared" si="92"/>
        <v>43472</v>
      </c>
      <c r="B1956" s="1">
        <f t="shared" si="90"/>
        <v>39822</v>
      </c>
      <c r="C1956">
        <f t="shared" si="91"/>
        <v>0</v>
      </c>
      <c r="D1956" s="17">
        <f>IF(A1956&lt;=Goals!$C$2,Goals!$H$2*Cashflows!$C1956,0)</f>
        <v>0</v>
      </c>
      <c r="E1956" s="17">
        <f>IF(C1956&lt;=Goals!$C$3,Goals!$H$3*Cashflows!$C1956,0)</f>
        <v>0</v>
      </c>
      <c r="F1956" s="17">
        <f>IF(D1956&lt;=Goals!$C$4,Goals!$H$4*Cashflows!$C1956,0)</f>
        <v>0</v>
      </c>
      <c r="G1956" s="17">
        <f>IF(E1956&lt;=Goals!$C$5,Goals!$H$5*Cashflows!$C1956,0)</f>
        <v>0</v>
      </c>
    </row>
    <row r="1957" spans="1:7" x14ac:dyDescent="0.35">
      <c r="A1957" s="1">
        <f t="shared" si="92"/>
        <v>43473</v>
      </c>
      <c r="B1957" s="1">
        <f t="shared" si="90"/>
        <v>39823</v>
      </c>
      <c r="C1957">
        <f t="shared" si="91"/>
        <v>0</v>
      </c>
      <c r="D1957" s="17">
        <f>IF(A1957&lt;=Goals!$C$2,Goals!$H$2*Cashflows!$C1957,0)</f>
        <v>0</v>
      </c>
      <c r="E1957" s="17">
        <f>IF(C1957&lt;=Goals!$C$3,Goals!$H$3*Cashflows!$C1957,0)</f>
        <v>0</v>
      </c>
      <c r="F1957" s="17">
        <f>IF(D1957&lt;=Goals!$C$4,Goals!$H$4*Cashflows!$C1957,0)</f>
        <v>0</v>
      </c>
      <c r="G1957" s="17">
        <f>IF(E1957&lt;=Goals!$C$5,Goals!$H$5*Cashflows!$C1957,0)</f>
        <v>0</v>
      </c>
    </row>
    <row r="1958" spans="1:7" x14ac:dyDescent="0.35">
      <c r="A1958" s="1">
        <f t="shared" si="92"/>
        <v>43474</v>
      </c>
      <c r="B1958" s="1">
        <f t="shared" si="90"/>
        <v>39824</v>
      </c>
      <c r="C1958">
        <f t="shared" si="91"/>
        <v>0</v>
      </c>
      <c r="D1958" s="17">
        <f>IF(A1958&lt;=Goals!$C$2,Goals!$H$2*Cashflows!$C1958,0)</f>
        <v>0</v>
      </c>
      <c r="E1958" s="17">
        <f>IF(C1958&lt;=Goals!$C$3,Goals!$H$3*Cashflows!$C1958,0)</f>
        <v>0</v>
      </c>
      <c r="F1958" s="17">
        <f>IF(D1958&lt;=Goals!$C$4,Goals!$H$4*Cashflows!$C1958,0)</f>
        <v>0</v>
      </c>
      <c r="G1958" s="17">
        <f>IF(E1958&lt;=Goals!$C$5,Goals!$H$5*Cashflows!$C1958,0)</f>
        <v>0</v>
      </c>
    </row>
    <row r="1959" spans="1:7" x14ac:dyDescent="0.35">
      <c r="A1959" s="1">
        <f t="shared" si="92"/>
        <v>43475</v>
      </c>
      <c r="B1959" s="1">
        <f t="shared" si="90"/>
        <v>39825</v>
      </c>
      <c r="C1959">
        <f t="shared" si="91"/>
        <v>0</v>
      </c>
      <c r="D1959" s="17">
        <f>IF(A1959&lt;=Goals!$C$2,Goals!$H$2*Cashflows!$C1959,0)</f>
        <v>0</v>
      </c>
      <c r="E1959" s="17">
        <f>IF(C1959&lt;=Goals!$C$3,Goals!$H$3*Cashflows!$C1959,0)</f>
        <v>0</v>
      </c>
      <c r="F1959" s="17">
        <f>IF(D1959&lt;=Goals!$C$4,Goals!$H$4*Cashflows!$C1959,0)</f>
        <v>0</v>
      </c>
      <c r="G1959" s="17">
        <f>IF(E1959&lt;=Goals!$C$5,Goals!$H$5*Cashflows!$C1959,0)</f>
        <v>0</v>
      </c>
    </row>
    <row r="1960" spans="1:7" x14ac:dyDescent="0.35">
      <c r="A1960" s="1">
        <f t="shared" si="92"/>
        <v>43476</v>
      </c>
      <c r="B1960" s="1">
        <f t="shared" si="90"/>
        <v>39826</v>
      </c>
      <c r="C1960">
        <f t="shared" si="91"/>
        <v>0</v>
      </c>
      <c r="D1960" s="17">
        <f>IF(A1960&lt;=Goals!$C$2,Goals!$H$2*Cashflows!$C1960,0)</f>
        <v>0</v>
      </c>
      <c r="E1960" s="17">
        <f>IF(C1960&lt;=Goals!$C$3,Goals!$H$3*Cashflows!$C1960,0)</f>
        <v>0</v>
      </c>
      <c r="F1960" s="17">
        <f>IF(D1960&lt;=Goals!$C$4,Goals!$H$4*Cashflows!$C1960,0)</f>
        <v>0</v>
      </c>
      <c r="G1960" s="17">
        <f>IF(E1960&lt;=Goals!$C$5,Goals!$H$5*Cashflows!$C1960,0)</f>
        <v>0</v>
      </c>
    </row>
    <row r="1961" spans="1:7" x14ac:dyDescent="0.35">
      <c r="A1961" s="1">
        <f t="shared" si="92"/>
        <v>43477</v>
      </c>
      <c r="B1961" s="1">
        <f t="shared" si="90"/>
        <v>39827</v>
      </c>
      <c r="C1961">
        <f t="shared" si="91"/>
        <v>0</v>
      </c>
      <c r="D1961" s="17">
        <f>IF(A1961&lt;=Goals!$C$2,Goals!$H$2*Cashflows!$C1961,0)</f>
        <v>0</v>
      </c>
      <c r="E1961" s="17">
        <f>IF(C1961&lt;=Goals!$C$3,Goals!$H$3*Cashflows!$C1961,0)</f>
        <v>0</v>
      </c>
      <c r="F1961" s="17">
        <f>IF(D1961&lt;=Goals!$C$4,Goals!$H$4*Cashflows!$C1961,0)</f>
        <v>0</v>
      </c>
      <c r="G1961" s="17">
        <f>IF(E1961&lt;=Goals!$C$5,Goals!$H$5*Cashflows!$C1961,0)</f>
        <v>0</v>
      </c>
    </row>
    <row r="1962" spans="1:7" x14ac:dyDescent="0.35">
      <c r="A1962" s="1">
        <f t="shared" si="92"/>
        <v>43478</v>
      </c>
      <c r="B1962" s="1">
        <f t="shared" si="90"/>
        <v>39828</v>
      </c>
      <c r="C1962">
        <f t="shared" si="91"/>
        <v>0</v>
      </c>
      <c r="D1962" s="17">
        <f>IF(A1962&lt;=Goals!$C$2,Goals!$H$2*Cashflows!$C1962,0)</f>
        <v>0</v>
      </c>
      <c r="E1962" s="17">
        <f>IF(C1962&lt;=Goals!$C$3,Goals!$H$3*Cashflows!$C1962,0)</f>
        <v>0</v>
      </c>
      <c r="F1962" s="17">
        <f>IF(D1962&lt;=Goals!$C$4,Goals!$H$4*Cashflows!$C1962,0)</f>
        <v>0</v>
      </c>
      <c r="G1962" s="17">
        <f>IF(E1962&lt;=Goals!$C$5,Goals!$H$5*Cashflows!$C1962,0)</f>
        <v>0</v>
      </c>
    </row>
    <row r="1963" spans="1:7" x14ac:dyDescent="0.35">
      <c r="A1963" s="1">
        <f t="shared" si="92"/>
        <v>43479</v>
      </c>
      <c r="B1963" s="1">
        <f t="shared" si="90"/>
        <v>39829</v>
      </c>
      <c r="C1963">
        <f t="shared" si="91"/>
        <v>0</v>
      </c>
      <c r="D1963" s="17">
        <f>IF(A1963&lt;=Goals!$C$2,Goals!$H$2*Cashflows!$C1963,0)</f>
        <v>0</v>
      </c>
      <c r="E1963" s="17">
        <f>IF(C1963&lt;=Goals!$C$3,Goals!$H$3*Cashflows!$C1963,0)</f>
        <v>0</v>
      </c>
      <c r="F1963" s="17">
        <f>IF(D1963&lt;=Goals!$C$4,Goals!$H$4*Cashflows!$C1963,0)</f>
        <v>0</v>
      </c>
      <c r="G1963" s="17">
        <f>IF(E1963&lt;=Goals!$C$5,Goals!$H$5*Cashflows!$C1963,0)</f>
        <v>0</v>
      </c>
    </row>
    <row r="1964" spans="1:7" x14ac:dyDescent="0.35">
      <c r="A1964" s="1">
        <f t="shared" si="92"/>
        <v>43480</v>
      </c>
      <c r="B1964" s="1">
        <f t="shared" si="90"/>
        <v>39830</v>
      </c>
      <c r="C1964">
        <f t="shared" si="91"/>
        <v>0</v>
      </c>
      <c r="D1964" s="17">
        <f>IF(A1964&lt;=Goals!$C$2,Goals!$H$2*Cashflows!$C1964,0)</f>
        <v>0</v>
      </c>
      <c r="E1964" s="17">
        <f>IF(C1964&lt;=Goals!$C$3,Goals!$H$3*Cashflows!$C1964,0)</f>
        <v>0</v>
      </c>
      <c r="F1964" s="17">
        <f>IF(D1964&lt;=Goals!$C$4,Goals!$H$4*Cashflows!$C1964,0)</f>
        <v>0</v>
      </c>
      <c r="G1964" s="17">
        <f>IF(E1964&lt;=Goals!$C$5,Goals!$H$5*Cashflows!$C1964,0)</f>
        <v>0</v>
      </c>
    </row>
    <row r="1965" spans="1:7" x14ac:dyDescent="0.35">
      <c r="A1965" s="1">
        <f t="shared" si="92"/>
        <v>43481</v>
      </c>
      <c r="B1965" s="1">
        <f t="shared" si="90"/>
        <v>39831</v>
      </c>
      <c r="C1965">
        <f t="shared" si="91"/>
        <v>0</v>
      </c>
      <c r="D1965" s="17">
        <f>IF(A1965&lt;=Goals!$C$2,Goals!$H$2*Cashflows!$C1965,0)</f>
        <v>0</v>
      </c>
      <c r="E1965" s="17">
        <f>IF(C1965&lt;=Goals!$C$3,Goals!$H$3*Cashflows!$C1965,0)</f>
        <v>0</v>
      </c>
      <c r="F1965" s="17">
        <f>IF(D1965&lt;=Goals!$C$4,Goals!$H$4*Cashflows!$C1965,0)</f>
        <v>0</v>
      </c>
      <c r="G1965" s="17">
        <f>IF(E1965&lt;=Goals!$C$5,Goals!$H$5*Cashflows!$C1965,0)</f>
        <v>0</v>
      </c>
    </row>
    <row r="1966" spans="1:7" x14ac:dyDescent="0.35">
      <c r="A1966" s="1">
        <f t="shared" si="92"/>
        <v>43482</v>
      </c>
      <c r="B1966" s="1">
        <f t="shared" si="90"/>
        <v>39832</v>
      </c>
      <c r="C1966">
        <f t="shared" si="91"/>
        <v>0</v>
      </c>
      <c r="D1966" s="17">
        <f>IF(A1966&lt;=Goals!$C$2,Goals!$H$2*Cashflows!$C1966,0)</f>
        <v>0</v>
      </c>
      <c r="E1966" s="17">
        <f>IF(C1966&lt;=Goals!$C$3,Goals!$H$3*Cashflows!$C1966,0)</f>
        <v>0</v>
      </c>
      <c r="F1966" s="17">
        <f>IF(D1966&lt;=Goals!$C$4,Goals!$H$4*Cashflows!$C1966,0)</f>
        <v>0</v>
      </c>
      <c r="G1966" s="17">
        <f>IF(E1966&lt;=Goals!$C$5,Goals!$H$5*Cashflows!$C1966,0)</f>
        <v>0</v>
      </c>
    </row>
    <row r="1967" spans="1:7" x14ac:dyDescent="0.35">
      <c r="A1967" s="1">
        <f t="shared" si="92"/>
        <v>43483</v>
      </c>
      <c r="B1967" s="1">
        <f t="shared" si="90"/>
        <v>39833</v>
      </c>
      <c r="C1967">
        <f t="shared" si="91"/>
        <v>0</v>
      </c>
      <c r="D1967" s="17">
        <f>IF(A1967&lt;=Goals!$C$2,Goals!$H$2*Cashflows!$C1967,0)</f>
        <v>0</v>
      </c>
      <c r="E1967" s="17">
        <f>IF(C1967&lt;=Goals!$C$3,Goals!$H$3*Cashflows!$C1967,0)</f>
        <v>0</v>
      </c>
      <c r="F1967" s="17">
        <f>IF(D1967&lt;=Goals!$C$4,Goals!$H$4*Cashflows!$C1967,0)</f>
        <v>0</v>
      </c>
      <c r="G1967" s="17">
        <f>IF(E1967&lt;=Goals!$C$5,Goals!$H$5*Cashflows!$C1967,0)</f>
        <v>0</v>
      </c>
    </row>
    <row r="1968" spans="1:7" x14ac:dyDescent="0.35">
      <c r="A1968" s="1">
        <f t="shared" si="92"/>
        <v>43484</v>
      </c>
      <c r="B1968" s="1">
        <f t="shared" si="90"/>
        <v>39834</v>
      </c>
      <c r="C1968">
        <f t="shared" si="91"/>
        <v>0</v>
      </c>
      <c r="D1968" s="17">
        <f>IF(A1968&lt;=Goals!$C$2,Goals!$H$2*Cashflows!$C1968,0)</f>
        <v>0</v>
      </c>
      <c r="E1968" s="17">
        <f>IF(C1968&lt;=Goals!$C$3,Goals!$H$3*Cashflows!$C1968,0)</f>
        <v>0</v>
      </c>
      <c r="F1968" s="17">
        <f>IF(D1968&lt;=Goals!$C$4,Goals!$H$4*Cashflows!$C1968,0)</f>
        <v>0</v>
      </c>
      <c r="G1968" s="17">
        <f>IF(E1968&lt;=Goals!$C$5,Goals!$H$5*Cashflows!$C1968,0)</f>
        <v>0</v>
      </c>
    </row>
    <row r="1969" spans="1:7" x14ac:dyDescent="0.35">
      <c r="A1969" s="1">
        <f t="shared" si="92"/>
        <v>43485</v>
      </c>
      <c r="B1969" s="1">
        <f t="shared" si="90"/>
        <v>39835</v>
      </c>
      <c r="C1969">
        <f t="shared" si="91"/>
        <v>0</v>
      </c>
      <c r="D1969" s="17">
        <f>IF(A1969&lt;=Goals!$C$2,Goals!$H$2*Cashflows!$C1969,0)</f>
        <v>0</v>
      </c>
      <c r="E1969" s="17">
        <f>IF(C1969&lt;=Goals!$C$3,Goals!$H$3*Cashflows!$C1969,0)</f>
        <v>0</v>
      </c>
      <c r="F1969" s="17">
        <f>IF(D1969&lt;=Goals!$C$4,Goals!$H$4*Cashflows!$C1969,0)</f>
        <v>0</v>
      </c>
      <c r="G1969" s="17">
        <f>IF(E1969&lt;=Goals!$C$5,Goals!$H$5*Cashflows!$C1969,0)</f>
        <v>0</v>
      </c>
    </row>
    <row r="1970" spans="1:7" x14ac:dyDescent="0.35">
      <c r="A1970" s="1">
        <f t="shared" si="92"/>
        <v>43486</v>
      </c>
      <c r="B1970" s="1">
        <f t="shared" si="90"/>
        <v>39836</v>
      </c>
      <c r="C1970">
        <f t="shared" si="91"/>
        <v>0</v>
      </c>
      <c r="D1970" s="17">
        <f>IF(A1970&lt;=Goals!$C$2,Goals!$H$2*Cashflows!$C1970,0)</f>
        <v>0</v>
      </c>
      <c r="E1970" s="17">
        <f>IF(C1970&lt;=Goals!$C$3,Goals!$H$3*Cashflows!$C1970,0)</f>
        <v>0</v>
      </c>
      <c r="F1970" s="17">
        <f>IF(D1970&lt;=Goals!$C$4,Goals!$H$4*Cashflows!$C1970,0)</f>
        <v>0</v>
      </c>
      <c r="G1970" s="17">
        <f>IF(E1970&lt;=Goals!$C$5,Goals!$H$5*Cashflows!$C1970,0)</f>
        <v>0</v>
      </c>
    </row>
    <row r="1971" spans="1:7" x14ac:dyDescent="0.35">
      <c r="A1971" s="1">
        <f t="shared" si="92"/>
        <v>43487</v>
      </c>
      <c r="B1971" s="1">
        <f t="shared" si="90"/>
        <v>39837</v>
      </c>
      <c r="C1971">
        <f t="shared" si="91"/>
        <v>0</v>
      </c>
      <c r="D1971" s="17">
        <f>IF(A1971&lt;=Goals!$C$2,Goals!$H$2*Cashflows!$C1971,0)</f>
        <v>0</v>
      </c>
      <c r="E1971" s="17">
        <f>IF(C1971&lt;=Goals!$C$3,Goals!$H$3*Cashflows!$C1971,0)</f>
        <v>0</v>
      </c>
      <c r="F1971" s="17">
        <f>IF(D1971&lt;=Goals!$C$4,Goals!$H$4*Cashflows!$C1971,0)</f>
        <v>0</v>
      </c>
      <c r="G1971" s="17">
        <f>IF(E1971&lt;=Goals!$C$5,Goals!$H$5*Cashflows!$C1971,0)</f>
        <v>0</v>
      </c>
    </row>
    <row r="1972" spans="1:7" x14ac:dyDescent="0.35">
      <c r="A1972" s="1">
        <f t="shared" si="92"/>
        <v>43488</v>
      </c>
      <c r="B1972" s="1">
        <f t="shared" si="90"/>
        <v>39838</v>
      </c>
      <c r="C1972">
        <f t="shared" si="91"/>
        <v>0</v>
      </c>
      <c r="D1972" s="17">
        <f>IF(A1972&lt;=Goals!$C$2,Goals!$H$2*Cashflows!$C1972,0)</f>
        <v>0</v>
      </c>
      <c r="E1972" s="17">
        <f>IF(C1972&lt;=Goals!$C$3,Goals!$H$3*Cashflows!$C1972,0)</f>
        <v>0</v>
      </c>
      <c r="F1972" s="17">
        <f>IF(D1972&lt;=Goals!$C$4,Goals!$H$4*Cashflows!$C1972,0)</f>
        <v>0</v>
      </c>
      <c r="G1972" s="17">
        <f>IF(E1972&lt;=Goals!$C$5,Goals!$H$5*Cashflows!$C1972,0)</f>
        <v>0</v>
      </c>
    </row>
    <row r="1973" spans="1:7" x14ac:dyDescent="0.35">
      <c r="A1973" s="1">
        <f t="shared" si="92"/>
        <v>43489</v>
      </c>
      <c r="B1973" s="1">
        <f t="shared" si="90"/>
        <v>39839</v>
      </c>
      <c r="C1973">
        <f t="shared" si="91"/>
        <v>0</v>
      </c>
      <c r="D1973" s="17">
        <f>IF(A1973&lt;=Goals!$C$2,Goals!$H$2*Cashflows!$C1973,0)</f>
        <v>0</v>
      </c>
      <c r="E1973" s="17">
        <f>IF(C1973&lt;=Goals!$C$3,Goals!$H$3*Cashflows!$C1973,0)</f>
        <v>0</v>
      </c>
      <c r="F1973" s="17">
        <f>IF(D1973&lt;=Goals!$C$4,Goals!$H$4*Cashflows!$C1973,0)</f>
        <v>0</v>
      </c>
      <c r="G1973" s="17">
        <f>IF(E1973&lt;=Goals!$C$5,Goals!$H$5*Cashflows!$C1973,0)</f>
        <v>0</v>
      </c>
    </row>
    <row r="1974" spans="1:7" x14ac:dyDescent="0.35">
      <c r="A1974" s="1">
        <f t="shared" si="92"/>
        <v>43490</v>
      </c>
      <c r="B1974" s="1">
        <f t="shared" si="90"/>
        <v>39840</v>
      </c>
      <c r="C1974">
        <f t="shared" si="91"/>
        <v>0</v>
      </c>
      <c r="D1974" s="17">
        <f>IF(A1974&lt;=Goals!$C$2,Goals!$H$2*Cashflows!$C1974,0)</f>
        <v>0</v>
      </c>
      <c r="E1974" s="17">
        <f>IF(C1974&lt;=Goals!$C$3,Goals!$H$3*Cashflows!$C1974,0)</f>
        <v>0</v>
      </c>
      <c r="F1974" s="17">
        <f>IF(D1974&lt;=Goals!$C$4,Goals!$H$4*Cashflows!$C1974,0)</f>
        <v>0</v>
      </c>
      <c r="G1974" s="17">
        <f>IF(E1974&lt;=Goals!$C$5,Goals!$H$5*Cashflows!$C1974,0)</f>
        <v>0</v>
      </c>
    </row>
    <row r="1975" spans="1:7" x14ac:dyDescent="0.35">
      <c r="A1975" s="1">
        <f t="shared" si="92"/>
        <v>43491</v>
      </c>
      <c r="B1975" s="1">
        <f t="shared" si="90"/>
        <v>39841</v>
      </c>
      <c r="C1975">
        <f t="shared" si="91"/>
        <v>0</v>
      </c>
      <c r="D1975" s="17">
        <f>IF(A1975&lt;=Goals!$C$2,Goals!$H$2*Cashflows!$C1975,0)</f>
        <v>0</v>
      </c>
      <c r="E1975" s="17">
        <f>IF(C1975&lt;=Goals!$C$3,Goals!$H$3*Cashflows!$C1975,0)</f>
        <v>0</v>
      </c>
      <c r="F1975" s="17">
        <f>IF(D1975&lt;=Goals!$C$4,Goals!$H$4*Cashflows!$C1975,0)</f>
        <v>0</v>
      </c>
      <c r="G1975" s="17">
        <f>IF(E1975&lt;=Goals!$C$5,Goals!$H$5*Cashflows!$C1975,0)</f>
        <v>0</v>
      </c>
    </row>
    <row r="1976" spans="1:7" x14ac:dyDescent="0.35">
      <c r="A1976" s="1">
        <f t="shared" si="92"/>
        <v>43492</v>
      </c>
      <c r="B1976" s="1">
        <f t="shared" si="90"/>
        <v>39842</v>
      </c>
      <c r="C1976">
        <f t="shared" si="91"/>
        <v>0</v>
      </c>
      <c r="D1976" s="17">
        <f>IF(A1976&lt;=Goals!$C$2,Goals!$H$2*Cashflows!$C1976,0)</f>
        <v>0</v>
      </c>
      <c r="E1976" s="17">
        <f>IF(C1976&lt;=Goals!$C$3,Goals!$H$3*Cashflows!$C1976,0)</f>
        <v>0</v>
      </c>
      <c r="F1976" s="17">
        <f>IF(D1976&lt;=Goals!$C$4,Goals!$H$4*Cashflows!$C1976,0)</f>
        <v>0</v>
      </c>
      <c r="G1976" s="17">
        <f>IF(E1976&lt;=Goals!$C$5,Goals!$H$5*Cashflows!$C1976,0)</f>
        <v>0</v>
      </c>
    </row>
    <row r="1977" spans="1:7" x14ac:dyDescent="0.35">
      <c r="A1977" s="1">
        <f t="shared" si="92"/>
        <v>43493</v>
      </c>
      <c r="B1977" s="1">
        <f t="shared" si="90"/>
        <v>39843</v>
      </c>
      <c r="C1977">
        <f t="shared" si="91"/>
        <v>0</v>
      </c>
      <c r="D1977" s="17">
        <f>IF(A1977&lt;=Goals!$C$2,Goals!$H$2*Cashflows!$C1977,0)</f>
        <v>0</v>
      </c>
      <c r="E1977" s="17">
        <f>IF(C1977&lt;=Goals!$C$3,Goals!$H$3*Cashflows!$C1977,0)</f>
        <v>0</v>
      </c>
      <c r="F1977" s="17">
        <f>IF(D1977&lt;=Goals!$C$4,Goals!$H$4*Cashflows!$C1977,0)</f>
        <v>0</v>
      </c>
      <c r="G1977" s="17">
        <f>IF(E1977&lt;=Goals!$C$5,Goals!$H$5*Cashflows!$C1977,0)</f>
        <v>0</v>
      </c>
    </row>
    <row r="1978" spans="1:7" x14ac:dyDescent="0.35">
      <c r="A1978" s="1">
        <f t="shared" si="92"/>
        <v>43494</v>
      </c>
      <c r="B1978" s="1">
        <f t="shared" si="90"/>
        <v>39844</v>
      </c>
      <c r="C1978">
        <f t="shared" si="91"/>
        <v>0</v>
      </c>
      <c r="D1978" s="17">
        <f>IF(A1978&lt;=Goals!$C$2,Goals!$H$2*Cashflows!$C1978,0)</f>
        <v>0</v>
      </c>
      <c r="E1978" s="17">
        <f>IF(C1978&lt;=Goals!$C$3,Goals!$H$3*Cashflows!$C1978,0)</f>
        <v>0</v>
      </c>
      <c r="F1978" s="17">
        <f>IF(D1978&lt;=Goals!$C$4,Goals!$H$4*Cashflows!$C1978,0)</f>
        <v>0</v>
      </c>
      <c r="G1978" s="17">
        <f>IF(E1978&lt;=Goals!$C$5,Goals!$H$5*Cashflows!$C1978,0)</f>
        <v>0</v>
      </c>
    </row>
    <row r="1979" spans="1:7" x14ac:dyDescent="0.35">
      <c r="A1979" s="1">
        <f t="shared" si="92"/>
        <v>43495</v>
      </c>
      <c r="B1979" s="1">
        <f t="shared" si="90"/>
        <v>39845</v>
      </c>
      <c r="C1979">
        <f t="shared" si="91"/>
        <v>0</v>
      </c>
      <c r="D1979" s="17">
        <f>IF(A1979&lt;=Goals!$C$2,Goals!$H$2*Cashflows!$C1979,0)</f>
        <v>0</v>
      </c>
      <c r="E1979" s="17">
        <f>IF(C1979&lt;=Goals!$C$3,Goals!$H$3*Cashflows!$C1979,0)</f>
        <v>0</v>
      </c>
      <c r="F1979" s="17">
        <f>IF(D1979&lt;=Goals!$C$4,Goals!$H$4*Cashflows!$C1979,0)</f>
        <v>0</v>
      </c>
      <c r="G1979" s="17">
        <f>IF(E1979&lt;=Goals!$C$5,Goals!$H$5*Cashflows!$C1979,0)</f>
        <v>0</v>
      </c>
    </row>
    <row r="1980" spans="1:7" x14ac:dyDescent="0.35">
      <c r="A1980" s="1">
        <f t="shared" si="92"/>
        <v>43496</v>
      </c>
      <c r="B1980" s="1">
        <f t="shared" si="90"/>
        <v>39846</v>
      </c>
      <c r="C1980">
        <f t="shared" si="91"/>
        <v>0</v>
      </c>
      <c r="D1980" s="17">
        <f>IF(A1980&lt;=Goals!$C$2,Goals!$H$2*Cashflows!$C1980,0)</f>
        <v>0</v>
      </c>
      <c r="E1980" s="17">
        <f>IF(C1980&lt;=Goals!$C$3,Goals!$H$3*Cashflows!$C1980,0)</f>
        <v>0</v>
      </c>
      <c r="F1980" s="17">
        <f>IF(D1980&lt;=Goals!$C$4,Goals!$H$4*Cashflows!$C1980,0)</f>
        <v>0</v>
      </c>
      <c r="G1980" s="17">
        <f>IF(E1980&lt;=Goals!$C$5,Goals!$H$5*Cashflows!$C1980,0)</f>
        <v>0</v>
      </c>
    </row>
    <row r="1981" spans="1:7" x14ac:dyDescent="0.35">
      <c r="A1981" s="1">
        <f t="shared" si="92"/>
        <v>43497</v>
      </c>
      <c r="B1981" s="1">
        <f t="shared" si="90"/>
        <v>39847</v>
      </c>
      <c r="C1981">
        <f t="shared" si="91"/>
        <v>1</v>
      </c>
      <c r="D1981" s="17">
        <f>IF(A1981&lt;=Goals!$C$2,Goals!$H$2*Cashflows!$C1981,0)</f>
        <v>0</v>
      </c>
      <c r="E1981" s="17">
        <f>IF(C1981&lt;=Goals!$C$3,Goals!$H$3*Cashflows!$C1981,0)</f>
        <v>22007.023580692319</v>
      </c>
      <c r="F1981" s="17">
        <f>IF(D1981&lt;=Goals!$C$4,Goals!$H$4*Cashflows!$C1981,0)</f>
        <v>25744.727835775411</v>
      </c>
      <c r="G1981" s="17">
        <f>IF(E1981&lt;=Goals!$C$5,Goals!$H$5*Cashflows!$C1981,0)</f>
        <v>3109.7089690514217</v>
      </c>
    </row>
    <row r="1982" spans="1:7" x14ac:dyDescent="0.35">
      <c r="A1982" s="1">
        <f t="shared" si="92"/>
        <v>43498</v>
      </c>
      <c r="B1982" s="1">
        <f t="shared" si="90"/>
        <v>39848</v>
      </c>
      <c r="C1982">
        <f t="shared" si="91"/>
        <v>0</v>
      </c>
      <c r="D1982" s="17">
        <f>IF(A1982&lt;=Goals!$C$2,Goals!$H$2*Cashflows!$C1982,0)</f>
        <v>0</v>
      </c>
      <c r="E1982" s="17">
        <f>IF(C1982&lt;=Goals!$C$3,Goals!$H$3*Cashflows!$C1982,0)</f>
        <v>0</v>
      </c>
      <c r="F1982" s="17">
        <f>IF(D1982&lt;=Goals!$C$4,Goals!$H$4*Cashflows!$C1982,0)</f>
        <v>0</v>
      </c>
      <c r="G1982" s="17">
        <f>IF(E1982&lt;=Goals!$C$5,Goals!$H$5*Cashflows!$C1982,0)</f>
        <v>0</v>
      </c>
    </row>
    <row r="1983" spans="1:7" x14ac:dyDescent="0.35">
      <c r="A1983" s="1">
        <f t="shared" si="92"/>
        <v>43499</v>
      </c>
      <c r="B1983" s="1">
        <f t="shared" si="90"/>
        <v>39849</v>
      </c>
      <c r="C1983">
        <f t="shared" si="91"/>
        <v>0</v>
      </c>
      <c r="D1983" s="17">
        <f>IF(A1983&lt;=Goals!$C$2,Goals!$H$2*Cashflows!$C1983,0)</f>
        <v>0</v>
      </c>
      <c r="E1983" s="17">
        <f>IF(C1983&lt;=Goals!$C$3,Goals!$H$3*Cashflows!$C1983,0)</f>
        <v>0</v>
      </c>
      <c r="F1983" s="17">
        <f>IF(D1983&lt;=Goals!$C$4,Goals!$H$4*Cashflows!$C1983,0)</f>
        <v>0</v>
      </c>
      <c r="G1983" s="17">
        <f>IF(E1983&lt;=Goals!$C$5,Goals!$H$5*Cashflows!$C1983,0)</f>
        <v>0</v>
      </c>
    </row>
    <row r="1984" spans="1:7" x14ac:dyDescent="0.35">
      <c r="A1984" s="1">
        <f t="shared" si="92"/>
        <v>43500</v>
      </c>
      <c r="B1984" s="1">
        <f t="shared" si="90"/>
        <v>39850</v>
      </c>
      <c r="C1984">
        <f t="shared" si="91"/>
        <v>0</v>
      </c>
      <c r="D1984" s="17">
        <f>IF(A1984&lt;=Goals!$C$2,Goals!$H$2*Cashflows!$C1984,0)</f>
        <v>0</v>
      </c>
      <c r="E1984" s="17">
        <f>IF(C1984&lt;=Goals!$C$3,Goals!$H$3*Cashflows!$C1984,0)</f>
        <v>0</v>
      </c>
      <c r="F1984" s="17">
        <f>IF(D1984&lt;=Goals!$C$4,Goals!$H$4*Cashflows!$C1984,0)</f>
        <v>0</v>
      </c>
      <c r="G1984" s="17">
        <f>IF(E1984&lt;=Goals!$C$5,Goals!$H$5*Cashflows!$C1984,0)</f>
        <v>0</v>
      </c>
    </row>
    <row r="1985" spans="1:7" x14ac:dyDescent="0.35">
      <c r="A1985" s="1">
        <f t="shared" si="92"/>
        <v>43501</v>
      </c>
      <c r="B1985" s="1">
        <f t="shared" si="90"/>
        <v>39851</v>
      </c>
      <c r="C1985">
        <f t="shared" si="91"/>
        <v>0</v>
      </c>
      <c r="D1985" s="17">
        <f>IF(A1985&lt;=Goals!$C$2,Goals!$H$2*Cashflows!$C1985,0)</f>
        <v>0</v>
      </c>
      <c r="E1985" s="17">
        <f>IF(C1985&lt;=Goals!$C$3,Goals!$H$3*Cashflows!$C1985,0)</f>
        <v>0</v>
      </c>
      <c r="F1985" s="17">
        <f>IF(D1985&lt;=Goals!$C$4,Goals!$H$4*Cashflows!$C1985,0)</f>
        <v>0</v>
      </c>
      <c r="G1985" s="17">
        <f>IF(E1985&lt;=Goals!$C$5,Goals!$H$5*Cashflows!$C1985,0)</f>
        <v>0</v>
      </c>
    </row>
    <row r="1986" spans="1:7" x14ac:dyDescent="0.35">
      <c r="A1986" s="1">
        <f t="shared" si="92"/>
        <v>43502</v>
      </c>
      <c r="B1986" s="1">
        <f t="shared" ref="B1986:B2049" si="93">A1986-(lookback_years*365)</f>
        <v>39852</v>
      </c>
      <c r="C1986">
        <f t="shared" si="91"/>
        <v>0</v>
      </c>
      <c r="D1986" s="17">
        <f>IF(A1986&lt;=Goals!$C$2,Goals!$H$2*Cashflows!$C1986,0)</f>
        <v>0</v>
      </c>
      <c r="E1986" s="17">
        <f>IF(C1986&lt;=Goals!$C$3,Goals!$H$3*Cashflows!$C1986,0)</f>
        <v>0</v>
      </c>
      <c r="F1986" s="17">
        <f>IF(D1986&lt;=Goals!$C$4,Goals!$H$4*Cashflows!$C1986,0)</f>
        <v>0</v>
      </c>
      <c r="G1986" s="17">
        <f>IF(E1986&lt;=Goals!$C$5,Goals!$H$5*Cashflows!$C1986,0)</f>
        <v>0</v>
      </c>
    </row>
    <row r="1987" spans="1:7" x14ac:dyDescent="0.35">
      <c r="A1987" s="1">
        <f t="shared" si="92"/>
        <v>43503</v>
      </c>
      <c r="B1987" s="1">
        <f t="shared" si="93"/>
        <v>39853</v>
      </c>
      <c r="C1987">
        <f t="shared" ref="C1987:C2001" si="94">IF(DAY(A1987)=1,1,0)</f>
        <v>0</v>
      </c>
      <c r="D1987" s="17">
        <f>IF(A1987&lt;=Goals!$C$2,Goals!$H$2*Cashflows!$C1987,0)</f>
        <v>0</v>
      </c>
      <c r="E1987" s="17">
        <f>IF(C1987&lt;=Goals!$C$3,Goals!$H$3*Cashflows!$C1987,0)</f>
        <v>0</v>
      </c>
      <c r="F1987" s="17">
        <f>IF(D1987&lt;=Goals!$C$4,Goals!$H$4*Cashflows!$C1987,0)</f>
        <v>0</v>
      </c>
      <c r="G1987" s="17">
        <f>IF(E1987&lt;=Goals!$C$5,Goals!$H$5*Cashflows!$C1987,0)</f>
        <v>0</v>
      </c>
    </row>
    <row r="1988" spans="1:7" x14ac:dyDescent="0.35">
      <c r="A1988" s="1">
        <f t="shared" ref="A1988:A2001" si="95">A1987+1</f>
        <v>43504</v>
      </c>
      <c r="B1988" s="1">
        <f t="shared" si="93"/>
        <v>39854</v>
      </c>
      <c r="C1988">
        <f t="shared" si="94"/>
        <v>0</v>
      </c>
      <c r="D1988" s="17">
        <f>IF(A1988&lt;=Goals!$C$2,Goals!$H$2*Cashflows!$C1988,0)</f>
        <v>0</v>
      </c>
      <c r="E1988" s="17">
        <f>IF(C1988&lt;=Goals!$C$3,Goals!$H$3*Cashflows!$C1988,0)</f>
        <v>0</v>
      </c>
      <c r="F1988" s="17">
        <f>IF(D1988&lt;=Goals!$C$4,Goals!$H$4*Cashflows!$C1988,0)</f>
        <v>0</v>
      </c>
      <c r="G1988" s="17">
        <f>IF(E1988&lt;=Goals!$C$5,Goals!$H$5*Cashflows!$C1988,0)</f>
        <v>0</v>
      </c>
    </row>
    <row r="1989" spans="1:7" x14ac:dyDescent="0.35">
      <c r="A1989" s="1">
        <f t="shared" si="95"/>
        <v>43505</v>
      </c>
      <c r="B1989" s="1">
        <f t="shared" si="93"/>
        <v>39855</v>
      </c>
      <c r="C1989">
        <f t="shared" si="94"/>
        <v>0</v>
      </c>
      <c r="D1989" s="17">
        <f>IF(A1989&lt;=Goals!$C$2,Goals!$H$2*Cashflows!$C1989,0)</f>
        <v>0</v>
      </c>
      <c r="E1989" s="17">
        <f>IF(C1989&lt;=Goals!$C$3,Goals!$H$3*Cashflows!$C1989,0)</f>
        <v>0</v>
      </c>
      <c r="F1989" s="17">
        <f>IF(D1989&lt;=Goals!$C$4,Goals!$H$4*Cashflows!$C1989,0)</f>
        <v>0</v>
      </c>
      <c r="G1989" s="17">
        <f>IF(E1989&lt;=Goals!$C$5,Goals!$H$5*Cashflows!$C1989,0)</f>
        <v>0</v>
      </c>
    </row>
    <row r="1990" spans="1:7" x14ac:dyDescent="0.35">
      <c r="A1990" s="1">
        <f t="shared" si="95"/>
        <v>43506</v>
      </c>
      <c r="B1990" s="1">
        <f t="shared" si="93"/>
        <v>39856</v>
      </c>
      <c r="C1990">
        <f t="shared" si="94"/>
        <v>0</v>
      </c>
      <c r="D1990" s="17">
        <f>IF(A1990&lt;=Goals!$C$2,Goals!$H$2*Cashflows!$C1990,0)</f>
        <v>0</v>
      </c>
      <c r="E1990" s="17">
        <f>IF(C1990&lt;=Goals!$C$3,Goals!$H$3*Cashflows!$C1990,0)</f>
        <v>0</v>
      </c>
      <c r="F1990" s="17">
        <f>IF(D1990&lt;=Goals!$C$4,Goals!$H$4*Cashflows!$C1990,0)</f>
        <v>0</v>
      </c>
      <c r="G1990" s="17">
        <f>IF(E1990&lt;=Goals!$C$5,Goals!$H$5*Cashflows!$C1990,0)</f>
        <v>0</v>
      </c>
    </row>
    <row r="1991" spans="1:7" x14ac:dyDescent="0.35">
      <c r="A1991" s="1">
        <f t="shared" si="95"/>
        <v>43507</v>
      </c>
      <c r="B1991" s="1">
        <f t="shared" si="93"/>
        <v>39857</v>
      </c>
      <c r="C1991">
        <f t="shared" si="94"/>
        <v>0</v>
      </c>
      <c r="D1991" s="17">
        <f>IF(A1991&lt;=Goals!$C$2,Goals!$H$2*Cashflows!$C1991,0)</f>
        <v>0</v>
      </c>
      <c r="E1991" s="17">
        <f>IF(C1991&lt;=Goals!$C$3,Goals!$H$3*Cashflows!$C1991,0)</f>
        <v>0</v>
      </c>
      <c r="F1991" s="17">
        <f>IF(D1991&lt;=Goals!$C$4,Goals!$H$4*Cashflows!$C1991,0)</f>
        <v>0</v>
      </c>
      <c r="G1991" s="17">
        <f>IF(E1991&lt;=Goals!$C$5,Goals!$H$5*Cashflows!$C1991,0)</f>
        <v>0</v>
      </c>
    </row>
    <row r="1992" spans="1:7" x14ac:dyDescent="0.35">
      <c r="A1992" s="1">
        <f t="shared" si="95"/>
        <v>43508</v>
      </c>
      <c r="B1992" s="1">
        <f t="shared" si="93"/>
        <v>39858</v>
      </c>
      <c r="C1992">
        <f t="shared" si="94"/>
        <v>0</v>
      </c>
      <c r="D1992" s="17">
        <f>IF(A1992&lt;=Goals!$C$2,Goals!$H$2*Cashflows!$C1992,0)</f>
        <v>0</v>
      </c>
      <c r="E1992" s="17">
        <f>IF(C1992&lt;=Goals!$C$3,Goals!$H$3*Cashflows!$C1992,0)</f>
        <v>0</v>
      </c>
      <c r="F1992" s="17">
        <f>IF(D1992&lt;=Goals!$C$4,Goals!$H$4*Cashflows!$C1992,0)</f>
        <v>0</v>
      </c>
      <c r="G1992" s="17">
        <f>IF(E1992&lt;=Goals!$C$5,Goals!$H$5*Cashflows!$C1992,0)</f>
        <v>0</v>
      </c>
    </row>
    <row r="1993" spans="1:7" x14ac:dyDescent="0.35">
      <c r="A1993" s="1">
        <f t="shared" si="95"/>
        <v>43509</v>
      </c>
      <c r="B1993" s="1">
        <f t="shared" si="93"/>
        <v>39859</v>
      </c>
      <c r="C1993">
        <f t="shared" si="94"/>
        <v>0</v>
      </c>
      <c r="D1993" s="17">
        <f>IF(A1993&lt;=Goals!$C$2,Goals!$H$2*Cashflows!$C1993,0)</f>
        <v>0</v>
      </c>
      <c r="E1993" s="17">
        <f>IF(C1993&lt;=Goals!$C$3,Goals!$H$3*Cashflows!$C1993,0)</f>
        <v>0</v>
      </c>
      <c r="F1993" s="17">
        <f>IF(D1993&lt;=Goals!$C$4,Goals!$H$4*Cashflows!$C1993,0)</f>
        <v>0</v>
      </c>
      <c r="G1993" s="17">
        <f>IF(E1993&lt;=Goals!$C$5,Goals!$H$5*Cashflows!$C1993,0)</f>
        <v>0</v>
      </c>
    </row>
    <row r="1994" spans="1:7" x14ac:dyDescent="0.35">
      <c r="A1994" s="1">
        <f t="shared" si="95"/>
        <v>43510</v>
      </c>
      <c r="B1994" s="1">
        <f t="shared" si="93"/>
        <v>39860</v>
      </c>
      <c r="C1994">
        <f t="shared" si="94"/>
        <v>0</v>
      </c>
      <c r="D1994" s="17">
        <f>IF(A1994&lt;=Goals!$C$2,Goals!$H$2*Cashflows!$C1994,0)</f>
        <v>0</v>
      </c>
      <c r="E1994" s="17">
        <f>IF(C1994&lt;=Goals!$C$3,Goals!$H$3*Cashflows!$C1994,0)</f>
        <v>0</v>
      </c>
      <c r="F1994" s="17">
        <f>IF(D1994&lt;=Goals!$C$4,Goals!$H$4*Cashflows!$C1994,0)</f>
        <v>0</v>
      </c>
      <c r="G1994" s="17">
        <f>IF(E1994&lt;=Goals!$C$5,Goals!$H$5*Cashflows!$C1994,0)</f>
        <v>0</v>
      </c>
    </row>
    <row r="1995" spans="1:7" x14ac:dyDescent="0.35">
      <c r="A1995" s="1">
        <f t="shared" si="95"/>
        <v>43511</v>
      </c>
      <c r="B1995" s="1">
        <f t="shared" si="93"/>
        <v>39861</v>
      </c>
      <c r="C1995">
        <f t="shared" si="94"/>
        <v>0</v>
      </c>
      <c r="D1995" s="17">
        <f>IF(A1995&lt;=Goals!$C$2,Goals!$H$2*Cashflows!$C1995,0)</f>
        <v>0</v>
      </c>
      <c r="E1995" s="17">
        <f>IF(C1995&lt;=Goals!$C$3,Goals!$H$3*Cashflows!$C1995,0)</f>
        <v>0</v>
      </c>
      <c r="F1995" s="17">
        <f>IF(D1995&lt;=Goals!$C$4,Goals!$H$4*Cashflows!$C1995,0)</f>
        <v>0</v>
      </c>
      <c r="G1995" s="17">
        <f>IF(E1995&lt;=Goals!$C$5,Goals!$H$5*Cashflows!$C1995,0)</f>
        <v>0</v>
      </c>
    </row>
    <row r="1996" spans="1:7" x14ac:dyDescent="0.35">
      <c r="A1996" s="1">
        <f t="shared" si="95"/>
        <v>43512</v>
      </c>
      <c r="B1996" s="1">
        <f t="shared" si="93"/>
        <v>39862</v>
      </c>
      <c r="C1996">
        <f t="shared" si="94"/>
        <v>0</v>
      </c>
      <c r="D1996" s="17">
        <f>IF(A1996&lt;=Goals!$C$2,Goals!$H$2*Cashflows!$C1996,0)</f>
        <v>0</v>
      </c>
      <c r="E1996" s="17">
        <f>IF(C1996&lt;=Goals!$C$3,Goals!$H$3*Cashflows!$C1996,0)</f>
        <v>0</v>
      </c>
      <c r="F1996" s="17">
        <f>IF(D1996&lt;=Goals!$C$4,Goals!$H$4*Cashflows!$C1996,0)</f>
        <v>0</v>
      </c>
      <c r="G1996" s="17">
        <f>IF(E1996&lt;=Goals!$C$5,Goals!$H$5*Cashflows!$C1996,0)</f>
        <v>0</v>
      </c>
    </row>
    <row r="1997" spans="1:7" x14ac:dyDescent="0.35">
      <c r="A1997" s="1">
        <f t="shared" si="95"/>
        <v>43513</v>
      </c>
      <c r="B1997" s="1">
        <f t="shared" si="93"/>
        <v>39863</v>
      </c>
      <c r="C1997">
        <f t="shared" si="94"/>
        <v>0</v>
      </c>
      <c r="D1997" s="17">
        <f>IF(A1997&lt;=Goals!$C$2,Goals!$H$2*Cashflows!$C1997,0)</f>
        <v>0</v>
      </c>
      <c r="E1997" s="17">
        <f>IF(C1997&lt;=Goals!$C$3,Goals!$H$3*Cashflows!$C1997,0)</f>
        <v>0</v>
      </c>
      <c r="F1997" s="17">
        <f>IF(D1997&lt;=Goals!$C$4,Goals!$H$4*Cashflows!$C1997,0)</f>
        <v>0</v>
      </c>
      <c r="G1997" s="17">
        <f>IF(E1997&lt;=Goals!$C$5,Goals!$H$5*Cashflows!$C1997,0)</f>
        <v>0</v>
      </c>
    </row>
    <row r="1998" spans="1:7" x14ac:dyDescent="0.35">
      <c r="A1998" s="1">
        <f t="shared" si="95"/>
        <v>43514</v>
      </c>
      <c r="B1998" s="1">
        <f t="shared" si="93"/>
        <v>39864</v>
      </c>
      <c r="C1998">
        <f t="shared" si="94"/>
        <v>0</v>
      </c>
      <c r="D1998" s="17">
        <f>IF(A1998&lt;=Goals!$C$2,Goals!$H$2*Cashflows!$C1998,0)</f>
        <v>0</v>
      </c>
      <c r="E1998" s="17">
        <f>IF(C1998&lt;=Goals!$C$3,Goals!$H$3*Cashflows!$C1998,0)</f>
        <v>0</v>
      </c>
      <c r="F1998" s="17">
        <f>IF(D1998&lt;=Goals!$C$4,Goals!$H$4*Cashflows!$C1998,0)</f>
        <v>0</v>
      </c>
      <c r="G1998" s="17">
        <f>IF(E1998&lt;=Goals!$C$5,Goals!$H$5*Cashflows!$C1998,0)</f>
        <v>0</v>
      </c>
    </row>
    <row r="1999" spans="1:7" x14ac:dyDescent="0.35">
      <c r="A1999" s="1">
        <f t="shared" si="95"/>
        <v>43515</v>
      </c>
      <c r="B1999" s="1">
        <f t="shared" si="93"/>
        <v>39865</v>
      </c>
      <c r="C1999">
        <f t="shared" si="94"/>
        <v>0</v>
      </c>
      <c r="D1999" s="17">
        <f>IF(A1999&lt;=Goals!$C$2,Goals!$H$2*Cashflows!$C1999,0)</f>
        <v>0</v>
      </c>
      <c r="E1999" s="17">
        <f>IF(C1999&lt;=Goals!$C$3,Goals!$H$3*Cashflows!$C1999,0)</f>
        <v>0</v>
      </c>
      <c r="F1999" s="17">
        <f>IF(D1999&lt;=Goals!$C$4,Goals!$H$4*Cashflows!$C1999,0)</f>
        <v>0</v>
      </c>
      <c r="G1999" s="17">
        <f>IF(E1999&lt;=Goals!$C$5,Goals!$H$5*Cashflows!$C1999,0)</f>
        <v>0</v>
      </c>
    </row>
    <row r="2000" spans="1:7" x14ac:dyDescent="0.35">
      <c r="A2000" s="1">
        <f t="shared" si="95"/>
        <v>43516</v>
      </c>
      <c r="B2000" s="1">
        <f t="shared" si="93"/>
        <v>39866</v>
      </c>
      <c r="C2000">
        <f t="shared" si="94"/>
        <v>0</v>
      </c>
      <c r="D2000" s="17">
        <f>IF(A2000&lt;=Goals!$C$2,Goals!$H$2*Cashflows!$C2000,0)</f>
        <v>0</v>
      </c>
      <c r="E2000" s="17">
        <f>IF(C2000&lt;=Goals!$C$3,Goals!$H$3*Cashflows!$C2000,0)</f>
        <v>0</v>
      </c>
      <c r="F2000" s="17">
        <f>IF(D2000&lt;=Goals!$C$4,Goals!$H$4*Cashflows!$C2000,0)</f>
        <v>0</v>
      </c>
      <c r="G2000" s="17">
        <f>IF(E2000&lt;=Goals!$C$5,Goals!$H$5*Cashflows!$C2000,0)</f>
        <v>0</v>
      </c>
    </row>
    <row r="2001" spans="1:7" x14ac:dyDescent="0.35">
      <c r="A2001" s="1">
        <f t="shared" si="95"/>
        <v>43517</v>
      </c>
      <c r="B2001" s="1">
        <f t="shared" si="93"/>
        <v>39867</v>
      </c>
      <c r="C2001">
        <f t="shared" si="94"/>
        <v>0</v>
      </c>
      <c r="D2001" s="17">
        <f>IF(A2001&lt;=Goals!$C$2,Goals!$H$2*Cashflows!$C2001,0)</f>
        <v>0</v>
      </c>
      <c r="E2001" s="17">
        <f>IF(C2001&lt;=Goals!$C$3,Goals!$H$3*Cashflows!$C2001,0)</f>
        <v>0</v>
      </c>
      <c r="F2001" s="17">
        <f>IF(D2001&lt;=Goals!$C$4,Goals!$H$4*Cashflows!$C2001,0)</f>
        <v>0</v>
      </c>
      <c r="G2001" s="17">
        <f>IF(E2001&lt;=Goals!$C$5,Goals!$H$5*Cashflows!$C2001,0)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381EA-AB35-4E6C-A84F-90FA5881E535}">
  <sheetPr>
    <tabColor theme="1"/>
  </sheetPr>
  <dimension ref="A1"/>
  <sheetViews>
    <sheetView showGridLines="0" workbookViewId="0"/>
  </sheetViews>
  <sheetFormatPr defaultRowHeight="14.5" x14ac:dyDescent="0.3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64D57-5784-48A4-9ACD-25A22839FBF6}">
  <sheetPr>
    <tabColor theme="1"/>
  </sheetPr>
  <dimension ref="A1:H5561"/>
  <sheetViews>
    <sheetView workbookViewId="0">
      <selection activeCell="E5" sqref="E5"/>
    </sheetView>
  </sheetViews>
  <sheetFormatPr defaultRowHeight="14.5" x14ac:dyDescent="0.35"/>
  <cols>
    <col min="1" max="1" width="9.36328125" style="1" bestFit="1" customWidth="1"/>
    <col min="6" max="8" width="8.7265625" style="23"/>
  </cols>
  <sheetData>
    <row r="1" spans="1:8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s="23" t="s">
        <v>48</v>
      </c>
      <c r="G1" s="23" t="s">
        <v>49</v>
      </c>
      <c r="H1" s="23" t="s">
        <v>50</v>
      </c>
    </row>
    <row r="2" spans="1:8" x14ac:dyDescent="0.35">
      <c r="A2" s="1">
        <v>36528</v>
      </c>
      <c r="B2">
        <v>1482.15</v>
      </c>
      <c r="C2">
        <v>1592.9</v>
      </c>
      <c r="D2">
        <v>1482.15</v>
      </c>
      <c r="E2">
        <v>1592.2</v>
      </c>
    </row>
    <row r="3" spans="1:8" x14ac:dyDescent="0.35">
      <c r="A3" s="1">
        <v>36529</v>
      </c>
      <c r="B3">
        <v>1594.4</v>
      </c>
      <c r="C3">
        <v>1641.95</v>
      </c>
      <c r="D3">
        <v>1594.4</v>
      </c>
      <c r="E3">
        <v>1638.7</v>
      </c>
      <c r="F3" s="23">
        <v>2.92048737595779E-2</v>
      </c>
      <c r="G3" s="23">
        <v>2.92048737595779E-2</v>
      </c>
    </row>
    <row r="4" spans="1:8" x14ac:dyDescent="0.35">
      <c r="A4" s="1">
        <v>36530</v>
      </c>
      <c r="B4">
        <v>1634.55</v>
      </c>
      <c r="C4">
        <v>1635.5</v>
      </c>
      <c r="D4">
        <v>1555.05</v>
      </c>
      <c r="E4">
        <v>1595.8</v>
      </c>
      <c r="F4" s="23">
        <v>-2.6179288460364901E-2</v>
      </c>
      <c r="G4" s="23">
        <v>1.5127926496064799E-3</v>
      </c>
      <c r="H4" s="23">
        <v>3.9162516676057399E-2</v>
      </c>
    </row>
    <row r="5" spans="1:8" x14ac:dyDescent="0.35">
      <c r="A5" s="1">
        <v>36531</v>
      </c>
      <c r="B5">
        <v>1595.8</v>
      </c>
      <c r="C5">
        <v>1639</v>
      </c>
      <c r="D5">
        <v>1595.8</v>
      </c>
      <c r="E5">
        <v>1617.6</v>
      </c>
      <c r="F5" s="23">
        <v>1.3660859756861699E-2</v>
      </c>
      <c r="G5" s="23">
        <v>5.5621483520248904E-3</v>
      </c>
      <c r="H5" s="23">
        <v>2.8566469873181101E-2</v>
      </c>
    </row>
    <row r="6" spans="1:8" x14ac:dyDescent="0.35">
      <c r="A6" s="1">
        <v>36532</v>
      </c>
      <c r="B6">
        <v>1616.6</v>
      </c>
      <c r="C6">
        <v>1628.25</v>
      </c>
      <c r="D6">
        <v>1597.2</v>
      </c>
      <c r="E6">
        <v>1613.3</v>
      </c>
      <c r="F6" s="23">
        <v>-2.6582591493570398E-3</v>
      </c>
      <c r="G6" s="23">
        <v>3.5070464766794101E-3</v>
      </c>
      <c r="H6" s="23">
        <v>2.3683804076817999E-2</v>
      </c>
    </row>
    <row r="7" spans="1:8" x14ac:dyDescent="0.35">
      <c r="A7" s="1">
        <v>36535</v>
      </c>
      <c r="B7">
        <v>1615.65</v>
      </c>
      <c r="C7">
        <v>1662.1</v>
      </c>
      <c r="D7">
        <v>1614.95</v>
      </c>
      <c r="E7">
        <v>1632.9</v>
      </c>
      <c r="F7" s="23">
        <v>1.2149011343209601E-2</v>
      </c>
      <c r="G7" s="23">
        <v>5.2354394499854601E-3</v>
      </c>
      <c r="H7" s="23">
        <v>2.0871718736431202E-2</v>
      </c>
    </row>
    <row r="8" spans="1:8" x14ac:dyDescent="0.35">
      <c r="A8" s="1">
        <v>36536</v>
      </c>
      <c r="B8">
        <v>1633.25</v>
      </c>
      <c r="C8">
        <v>1639.9</v>
      </c>
      <c r="D8">
        <v>1548.25</v>
      </c>
      <c r="E8">
        <v>1572.5</v>
      </c>
      <c r="F8" s="23">
        <v>-3.6989405352440399E-2</v>
      </c>
      <c r="G8" s="23">
        <v>-1.80203468375219E-3</v>
      </c>
      <c r="H8" s="23">
        <v>2.54098242321413E-2</v>
      </c>
    </row>
    <row r="9" spans="1:8" x14ac:dyDescent="0.35">
      <c r="A9" s="1">
        <v>36537</v>
      </c>
      <c r="B9">
        <v>1572.3</v>
      </c>
      <c r="C9">
        <v>1631.55</v>
      </c>
      <c r="D9">
        <v>1571.7</v>
      </c>
      <c r="E9">
        <v>1624.8</v>
      </c>
      <c r="F9" s="23">
        <v>3.3259141494435498E-2</v>
      </c>
      <c r="G9" s="23">
        <v>3.20670477027462E-3</v>
      </c>
      <c r="H9" s="23">
        <v>2.6714445580719101E-2</v>
      </c>
    </row>
    <row r="10" spans="1:8" x14ac:dyDescent="0.35">
      <c r="A10" s="1">
        <v>36538</v>
      </c>
      <c r="B10">
        <v>1627.85</v>
      </c>
      <c r="C10">
        <v>1671.15</v>
      </c>
      <c r="D10">
        <v>1613.65</v>
      </c>
      <c r="E10">
        <v>1621.4</v>
      </c>
      <c r="F10" s="23">
        <v>-2.0925652387985298E-3</v>
      </c>
      <c r="G10" s="23">
        <v>2.5442960191404801E-3</v>
      </c>
      <c r="H10" s="23">
        <v>2.4803633362622E-2</v>
      </c>
    </row>
    <row r="11" spans="1:8" x14ac:dyDescent="0.35">
      <c r="A11" s="1">
        <v>36539</v>
      </c>
      <c r="B11">
        <v>1622.15</v>
      </c>
      <c r="C11">
        <v>1627.4</v>
      </c>
      <c r="D11">
        <v>1591.4</v>
      </c>
      <c r="E11">
        <v>1622.7</v>
      </c>
      <c r="F11" s="23">
        <v>8.0177624275314802E-4</v>
      </c>
      <c r="G11" s="23">
        <v>2.3506827106530002E-3</v>
      </c>
      <c r="H11" s="23">
        <v>2.32089438473181E-2</v>
      </c>
    </row>
    <row r="12" spans="1:8" x14ac:dyDescent="0.35">
      <c r="A12" s="1">
        <v>36542</v>
      </c>
      <c r="B12">
        <v>1623.5</v>
      </c>
      <c r="C12">
        <v>1668.45</v>
      </c>
      <c r="D12">
        <v>1604.65</v>
      </c>
      <c r="E12">
        <v>1611.6</v>
      </c>
      <c r="F12" s="23">
        <v>-6.8404511000185698E-3</v>
      </c>
      <c r="G12" s="23">
        <v>1.4315693295858399E-3</v>
      </c>
      <c r="H12" s="23">
        <v>2.20737899950669E-2</v>
      </c>
    </row>
    <row r="13" spans="1:8" x14ac:dyDescent="0.35">
      <c r="A13" s="1">
        <v>36543</v>
      </c>
      <c r="B13">
        <v>1611.65</v>
      </c>
      <c r="C13">
        <v>1615.15</v>
      </c>
      <c r="D13">
        <v>1587.85</v>
      </c>
      <c r="E13">
        <v>1606.7</v>
      </c>
      <c r="F13" s="23">
        <v>-3.0404566890046298E-3</v>
      </c>
      <c r="G13" s="23">
        <v>1.0250215097139801E-3</v>
      </c>
      <c r="H13" s="23">
        <v>2.0984400794398499E-2</v>
      </c>
    </row>
    <row r="14" spans="1:8" x14ac:dyDescent="0.35">
      <c r="A14" s="1">
        <v>36544</v>
      </c>
      <c r="B14">
        <v>1610.05</v>
      </c>
      <c r="C14">
        <v>1644.45</v>
      </c>
      <c r="D14">
        <v>1608.85</v>
      </c>
      <c r="E14">
        <v>1634.8</v>
      </c>
      <c r="F14" s="23">
        <v>1.7489263708221701E-2</v>
      </c>
      <c r="G14" s="23">
        <v>2.3970416929229598E-3</v>
      </c>
      <c r="H14" s="23">
        <v>2.0564604997141502E-2</v>
      </c>
    </row>
    <row r="15" spans="1:8" x14ac:dyDescent="0.35">
      <c r="A15" s="1">
        <v>36545</v>
      </c>
      <c r="B15">
        <v>1634.65</v>
      </c>
      <c r="C15">
        <v>1644.4</v>
      </c>
      <c r="D15">
        <v>1596.65</v>
      </c>
      <c r="E15">
        <v>1601.1</v>
      </c>
      <c r="F15" s="23">
        <v>-2.0614142402740399E-2</v>
      </c>
      <c r="G15" s="23">
        <v>6.2695060864116398E-4</v>
      </c>
      <c r="H15" s="23">
        <v>2.0697655799733799E-2</v>
      </c>
    </row>
    <row r="16" spans="1:8" x14ac:dyDescent="0.35">
      <c r="A16" s="1">
        <v>36546</v>
      </c>
      <c r="B16">
        <v>1601.25</v>
      </c>
      <c r="C16">
        <v>1626.5</v>
      </c>
      <c r="D16">
        <v>1593.2</v>
      </c>
      <c r="E16">
        <v>1620.6</v>
      </c>
      <c r="F16" s="23">
        <v>1.2179126850290401E-2</v>
      </c>
      <c r="G16" s="23">
        <v>1.45210605447325E-3</v>
      </c>
      <c r="H16" s="23">
        <v>2.01239159326413E-2</v>
      </c>
    </row>
    <row r="17" spans="1:8" x14ac:dyDescent="0.35">
      <c r="A17" s="1">
        <v>36549</v>
      </c>
      <c r="B17">
        <v>1623.05</v>
      </c>
      <c r="C17">
        <v>1645</v>
      </c>
      <c r="D17">
        <v>1608.3</v>
      </c>
      <c r="E17">
        <v>1613.6</v>
      </c>
      <c r="F17" s="23">
        <v>-4.3193878810317103E-3</v>
      </c>
      <c r="G17" s="23">
        <v>1.06733979210625E-3</v>
      </c>
      <c r="H17" s="23">
        <v>1.9449064186319202E-2</v>
      </c>
    </row>
    <row r="18" spans="1:8" x14ac:dyDescent="0.35">
      <c r="A18" s="1">
        <v>36550</v>
      </c>
      <c r="B18">
        <v>1612.95</v>
      </c>
      <c r="C18">
        <v>1613.65</v>
      </c>
      <c r="D18">
        <v>1579.55</v>
      </c>
      <c r="E18">
        <v>1586.4</v>
      </c>
      <c r="F18" s="23">
        <v>-1.6856717897867999E-2</v>
      </c>
      <c r="G18" s="23">
        <v>-5.2913813517134997E-5</v>
      </c>
      <c r="H18" s="23">
        <v>1.93165174948778E-2</v>
      </c>
    </row>
    <row r="19" spans="1:8" x14ac:dyDescent="0.35">
      <c r="A19" s="1">
        <v>36552</v>
      </c>
      <c r="B19">
        <v>1600.5</v>
      </c>
      <c r="C19">
        <v>1633.55</v>
      </c>
      <c r="D19">
        <v>1600.05</v>
      </c>
      <c r="E19">
        <v>1603.9</v>
      </c>
      <c r="F19" s="23">
        <v>1.1031265758950999E-2</v>
      </c>
      <c r="G19" s="23">
        <v>5.9909674956922995E-4</v>
      </c>
      <c r="H19" s="23">
        <v>1.88953528621774E-2</v>
      </c>
    </row>
    <row r="20" spans="1:8" x14ac:dyDescent="0.35">
      <c r="A20" s="1">
        <v>36553</v>
      </c>
      <c r="B20">
        <v>1603.65</v>
      </c>
      <c r="C20">
        <v>1610.9</v>
      </c>
      <c r="D20">
        <v>1592.7</v>
      </c>
      <c r="E20">
        <v>1599.1</v>
      </c>
      <c r="F20" s="23">
        <v>-2.9927052808779702E-3</v>
      </c>
      <c r="G20" s="23">
        <v>3.9955219232216298E-4</v>
      </c>
      <c r="H20" s="23">
        <v>1.8350723777774799E-2</v>
      </c>
    </row>
    <row r="21" spans="1:8" x14ac:dyDescent="0.35">
      <c r="A21" s="1">
        <v>36556</v>
      </c>
      <c r="B21">
        <v>1598.35</v>
      </c>
      <c r="C21">
        <v>1598.35</v>
      </c>
      <c r="D21">
        <v>1538.7</v>
      </c>
      <c r="E21">
        <v>1546.2</v>
      </c>
      <c r="F21" s="23">
        <v>-3.30811081233192E-2</v>
      </c>
      <c r="G21" s="23">
        <v>-1.3625878242905401E-3</v>
      </c>
      <c r="H21" s="23">
        <v>1.94174764891289E-2</v>
      </c>
    </row>
    <row r="22" spans="1:8" x14ac:dyDescent="0.35">
      <c r="A22" s="1">
        <v>36557</v>
      </c>
      <c r="B22">
        <v>1546.2</v>
      </c>
      <c r="C22">
        <v>1554.15</v>
      </c>
      <c r="D22">
        <v>1521.4</v>
      </c>
      <c r="E22">
        <v>1549.5</v>
      </c>
      <c r="F22" s="23">
        <v>2.1342646488164202E-3</v>
      </c>
      <c r="G22" s="23">
        <v>-1.1877452006351899E-3</v>
      </c>
      <c r="H22" s="23">
        <v>1.8915751798662499E-2</v>
      </c>
    </row>
    <row r="23" spans="1:8" x14ac:dyDescent="0.35">
      <c r="A23" s="1">
        <v>36558</v>
      </c>
      <c r="B23">
        <v>1554.2</v>
      </c>
      <c r="C23">
        <v>1605.9</v>
      </c>
      <c r="D23">
        <v>1554.2</v>
      </c>
      <c r="E23">
        <v>1588</v>
      </c>
      <c r="F23" s="23">
        <v>2.4846724749919301E-2</v>
      </c>
      <c r="G23" s="23">
        <v>5.1991463676924598E-5</v>
      </c>
      <c r="H23" s="23">
        <v>1.9292259321728199E-2</v>
      </c>
    </row>
    <row r="24" spans="1:8" x14ac:dyDescent="0.35">
      <c r="A24" s="1">
        <v>36559</v>
      </c>
      <c r="B24">
        <v>1591.25</v>
      </c>
      <c r="C24">
        <v>1616.7</v>
      </c>
      <c r="D24">
        <v>1591.25</v>
      </c>
      <c r="E24">
        <v>1597.9</v>
      </c>
      <c r="F24" s="23">
        <v>6.23425692695219E-3</v>
      </c>
      <c r="G24" s="23">
        <v>3.3300353018943701E-4</v>
      </c>
      <c r="H24" s="23">
        <v>1.8873398399159101E-2</v>
      </c>
    </row>
    <row r="25" spans="1:8" x14ac:dyDescent="0.35">
      <c r="A25" s="1">
        <v>36560</v>
      </c>
      <c r="B25">
        <v>1598.5</v>
      </c>
      <c r="C25">
        <v>1621.35</v>
      </c>
      <c r="D25">
        <v>1596.45</v>
      </c>
      <c r="E25">
        <v>1599.7</v>
      </c>
      <c r="F25" s="23">
        <v>1.1264785030352001E-3</v>
      </c>
      <c r="G25" s="23">
        <v>3.6750244205229599E-4</v>
      </c>
      <c r="H25" s="23">
        <v>1.84402114195019E-2</v>
      </c>
    </row>
    <row r="26" spans="1:8" x14ac:dyDescent="0.35">
      <c r="A26" s="1">
        <v>36563</v>
      </c>
      <c r="B26">
        <v>1599.8</v>
      </c>
      <c r="C26">
        <v>1645.9</v>
      </c>
      <c r="D26">
        <v>1599.8</v>
      </c>
      <c r="E26">
        <v>1636.6</v>
      </c>
      <c r="F26" s="23">
        <v>2.30668250296929E-2</v>
      </c>
      <c r="G26" s="23">
        <v>1.31330754987065E-3</v>
      </c>
      <c r="H26" s="23">
        <v>1.8620583338596002E-2</v>
      </c>
    </row>
    <row r="27" spans="1:8" x14ac:dyDescent="0.35">
      <c r="A27" s="1">
        <v>36564</v>
      </c>
      <c r="B27">
        <v>1636.6</v>
      </c>
      <c r="C27">
        <v>1676.1</v>
      </c>
      <c r="D27">
        <v>1636.6</v>
      </c>
      <c r="E27">
        <v>1662.7</v>
      </c>
      <c r="F27" s="23">
        <v>1.5947696443847002E-2</v>
      </c>
      <c r="G27" s="23">
        <v>1.89868310562971E-3</v>
      </c>
      <c r="H27" s="23">
        <v>1.8462010063200199E-2</v>
      </c>
    </row>
    <row r="28" spans="1:8" x14ac:dyDescent="0.35">
      <c r="A28" s="1">
        <v>36565</v>
      </c>
      <c r="B28">
        <v>1666.95</v>
      </c>
      <c r="C28">
        <v>1731.65</v>
      </c>
      <c r="D28">
        <v>1666.7</v>
      </c>
      <c r="E28">
        <v>1689.6</v>
      </c>
      <c r="F28" s="23">
        <v>1.6178504841522699E-2</v>
      </c>
      <c r="G28" s="23">
        <v>2.44790701854867E-3</v>
      </c>
      <c r="H28" s="23">
        <v>1.8304502247270399E-2</v>
      </c>
    </row>
    <row r="29" spans="1:8" x14ac:dyDescent="0.35">
      <c r="A29" s="1">
        <v>36566</v>
      </c>
      <c r="B29">
        <v>1692.1</v>
      </c>
      <c r="C29">
        <v>1713.7</v>
      </c>
      <c r="D29">
        <v>1692.1</v>
      </c>
      <c r="E29">
        <v>1711.2</v>
      </c>
      <c r="F29" s="23">
        <v>1.2784090909090899E-2</v>
      </c>
      <c r="G29" s="23">
        <v>2.8307286441243101E-3</v>
      </c>
      <c r="H29" s="23">
        <v>1.80589311440543E-2</v>
      </c>
    </row>
    <row r="30" spans="1:8" x14ac:dyDescent="0.35">
      <c r="A30" s="1">
        <v>36567</v>
      </c>
      <c r="B30">
        <v>1712.85</v>
      </c>
      <c r="C30">
        <v>1771.65</v>
      </c>
      <c r="D30">
        <v>1712.85</v>
      </c>
      <c r="E30">
        <v>1756</v>
      </c>
      <c r="F30" s="23">
        <v>2.61804581580177E-2</v>
      </c>
      <c r="G30" s="23">
        <v>3.6646475553347899E-3</v>
      </c>
      <c r="H30" s="23">
        <v>1.8262477148378999E-2</v>
      </c>
    </row>
    <row r="31" spans="1:8" x14ac:dyDescent="0.35">
      <c r="A31" s="1">
        <v>36570</v>
      </c>
      <c r="B31">
        <v>1777.75</v>
      </c>
      <c r="C31">
        <v>1795.45</v>
      </c>
      <c r="D31">
        <v>1738.75</v>
      </c>
      <c r="E31">
        <v>1744.5</v>
      </c>
      <c r="F31" s="23">
        <v>-6.5489749430523896E-3</v>
      </c>
      <c r="G31" s="23">
        <v>3.3124536760800599E-3</v>
      </c>
      <c r="H31" s="23">
        <v>1.8033410304881099E-2</v>
      </c>
    </row>
    <row r="32" spans="1:8" x14ac:dyDescent="0.35">
      <c r="A32" s="1">
        <v>36571</v>
      </c>
      <c r="B32">
        <v>1744.5</v>
      </c>
      <c r="C32">
        <v>1744.5</v>
      </c>
      <c r="D32">
        <v>1694.45</v>
      </c>
      <c r="E32">
        <v>1702.5</v>
      </c>
      <c r="F32" s="23">
        <v>-2.40756663800515E-2</v>
      </c>
      <c r="G32" s="23">
        <v>2.3995163408756701E-3</v>
      </c>
      <c r="H32" s="23">
        <v>1.8411778768463199E-2</v>
      </c>
    </row>
    <row r="33" spans="1:8" x14ac:dyDescent="0.35">
      <c r="A33" s="1">
        <v>36572</v>
      </c>
      <c r="B33">
        <v>1704.85</v>
      </c>
      <c r="C33">
        <v>1742.8</v>
      </c>
      <c r="D33">
        <v>1704.15</v>
      </c>
      <c r="E33">
        <v>1711.1</v>
      </c>
      <c r="F33" s="23">
        <v>5.0513950073420898E-3</v>
      </c>
      <c r="G33" s="23">
        <v>2.4850608139874901E-3</v>
      </c>
      <c r="H33" s="23">
        <v>1.8108579856009801E-2</v>
      </c>
    </row>
    <row r="34" spans="1:8" x14ac:dyDescent="0.35">
      <c r="A34" s="1">
        <v>36573</v>
      </c>
      <c r="B34">
        <v>1710.05</v>
      </c>
      <c r="C34">
        <v>1753.1</v>
      </c>
      <c r="D34">
        <v>1710.05</v>
      </c>
      <c r="E34">
        <v>1742.1</v>
      </c>
      <c r="F34" s="23">
        <v>1.8117000759745101E-2</v>
      </c>
      <c r="G34" s="23">
        <v>2.9735589372924202E-3</v>
      </c>
      <c r="H34" s="23">
        <v>1.8027167048101801E-2</v>
      </c>
    </row>
    <row r="35" spans="1:8" x14ac:dyDescent="0.35">
      <c r="A35" s="1">
        <v>36574</v>
      </c>
      <c r="B35">
        <v>1742.3</v>
      </c>
      <c r="C35">
        <v>1764.15</v>
      </c>
      <c r="D35">
        <v>1713.45</v>
      </c>
      <c r="E35">
        <v>1717.8</v>
      </c>
      <c r="F35" s="23">
        <v>-1.3948682624418699E-2</v>
      </c>
      <c r="G35" s="23">
        <v>2.46076373845269E-3</v>
      </c>
      <c r="H35" s="23">
        <v>1.7986128266347101E-2</v>
      </c>
    </row>
    <row r="36" spans="1:8" x14ac:dyDescent="0.35">
      <c r="A36" s="1">
        <v>36577</v>
      </c>
      <c r="B36">
        <v>1719.55</v>
      </c>
      <c r="C36">
        <v>1767.8</v>
      </c>
      <c r="D36">
        <v>1719.55</v>
      </c>
      <c r="E36">
        <v>1753.5</v>
      </c>
      <c r="F36" s="23">
        <v>2.07823960880195E-2</v>
      </c>
      <c r="G36" s="23">
        <v>2.9996352781458302E-3</v>
      </c>
      <c r="H36" s="23">
        <v>1.7988072753869402E-2</v>
      </c>
    </row>
    <row r="37" spans="1:8" x14ac:dyDescent="0.35">
      <c r="A37" s="1">
        <v>36578</v>
      </c>
      <c r="B37">
        <v>1754.2</v>
      </c>
      <c r="C37">
        <v>1781.05</v>
      </c>
      <c r="D37">
        <v>1733.55</v>
      </c>
      <c r="E37">
        <v>1739</v>
      </c>
      <c r="F37" s="23">
        <v>-8.2691759338465905E-3</v>
      </c>
      <c r="G37" s="23">
        <v>2.6776692435174802E-3</v>
      </c>
      <c r="H37" s="23">
        <v>1.7823640165786699E-2</v>
      </c>
    </row>
    <row r="38" spans="1:8" x14ac:dyDescent="0.35">
      <c r="A38" s="1">
        <v>36579</v>
      </c>
      <c r="B38">
        <v>1745.2</v>
      </c>
      <c r="C38">
        <v>1818.15</v>
      </c>
      <c r="D38">
        <v>1689.2</v>
      </c>
      <c r="E38">
        <v>1696.4</v>
      </c>
      <c r="F38" s="23">
        <v>-2.4496837262794599E-2</v>
      </c>
      <c r="G38" s="23">
        <v>1.92282184056436E-3</v>
      </c>
      <c r="H38" s="23">
        <v>1.8141612982327901E-2</v>
      </c>
    </row>
    <row r="39" spans="1:8" x14ac:dyDescent="0.35">
      <c r="A39" s="1">
        <v>36580</v>
      </c>
      <c r="B39">
        <v>1696.4</v>
      </c>
      <c r="C39">
        <v>1751.6</v>
      </c>
      <c r="D39">
        <v>1693.1</v>
      </c>
      <c r="E39">
        <v>1732</v>
      </c>
      <c r="F39" s="23">
        <v>2.0985616599858401E-2</v>
      </c>
      <c r="G39" s="23">
        <v>2.43803250973447E-3</v>
      </c>
      <c r="H39" s="23">
        <v>1.8160322320936201E-2</v>
      </c>
    </row>
    <row r="40" spans="1:8" x14ac:dyDescent="0.35">
      <c r="A40" s="1">
        <v>36581</v>
      </c>
      <c r="B40">
        <v>1734.05</v>
      </c>
      <c r="C40">
        <v>1757.05</v>
      </c>
      <c r="D40">
        <v>1699.25</v>
      </c>
      <c r="E40">
        <v>1710.4</v>
      </c>
      <c r="F40" s="23">
        <v>-1.2471131639722801E-2</v>
      </c>
      <c r="G40" s="23">
        <v>2.0456860847487498E-3</v>
      </c>
      <c r="H40" s="23">
        <v>1.80757689554145E-2</v>
      </c>
    </row>
    <row r="41" spans="1:8" x14ac:dyDescent="0.35">
      <c r="A41" s="1">
        <v>36584</v>
      </c>
      <c r="B41">
        <v>1711.15</v>
      </c>
      <c r="C41">
        <v>1726.65</v>
      </c>
      <c r="D41">
        <v>1670.75</v>
      </c>
      <c r="E41">
        <v>1722.5</v>
      </c>
      <c r="F41" s="23">
        <v>7.07436856875579E-3</v>
      </c>
      <c r="G41" s="23">
        <v>2.17462666126176E-3</v>
      </c>
      <c r="H41" s="23">
        <v>1.78545113785217E-2</v>
      </c>
    </row>
    <row r="42" spans="1:8" x14ac:dyDescent="0.35">
      <c r="A42" s="1">
        <v>36585</v>
      </c>
      <c r="B42">
        <v>1722.85</v>
      </c>
      <c r="C42">
        <v>1783.3</v>
      </c>
      <c r="D42">
        <v>1626.35</v>
      </c>
      <c r="E42">
        <v>1654.8</v>
      </c>
      <c r="F42" s="23">
        <v>-3.9303338171262699E-2</v>
      </c>
      <c r="G42" s="23">
        <v>1.13767754044864E-3</v>
      </c>
      <c r="H42" s="23">
        <v>1.8804791354101801E-2</v>
      </c>
    </row>
    <row r="43" spans="1:8" x14ac:dyDescent="0.35">
      <c r="A43" s="1">
        <v>36586</v>
      </c>
      <c r="B43">
        <v>1661.5</v>
      </c>
      <c r="C43">
        <v>1727.9</v>
      </c>
      <c r="D43">
        <v>1630</v>
      </c>
      <c r="E43">
        <v>1712.7</v>
      </c>
      <c r="F43" s="23">
        <v>3.4989122552574303E-2</v>
      </c>
      <c r="G43" s="23">
        <v>1.9633225407443898E-3</v>
      </c>
      <c r="H43" s="23">
        <v>1.93061894156141E-2</v>
      </c>
    </row>
    <row r="44" spans="1:8" x14ac:dyDescent="0.35">
      <c r="A44" s="1">
        <v>36587</v>
      </c>
      <c r="B44">
        <v>1713.65</v>
      </c>
      <c r="C44">
        <v>1773.85</v>
      </c>
      <c r="D44">
        <v>1690.05</v>
      </c>
      <c r="E44">
        <v>1696.5</v>
      </c>
      <c r="F44" s="23">
        <v>-9.4587493431424301E-3</v>
      </c>
      <c r="G44" s="23">
        <v>1.6913684482709E-3</v>
      </c>
      <c r="H44" s="23">
        <v>1.9150568632575301E-2</v>
      </c>
    </row>
    <row r="45" spans="1:8" x14ac:dyDescent="0.35">
      <c r="A45" s="1">
        <v>36588</v>
      </c>
      <c r="B45">
        <v>1696.45</v>
      </c>
      <c r="C45">
        <v>1719.15</v>
      </c>
      <c r="D45">
        <v>1644.4</v>
      </c>
      <c r="E45">
        <v>1656</v>
      </c>
      <c r="F45" s="23">
        <v>-2.3872679045092798E-2</v>
      </c>
      <c r="G45" s="23">
        <v>1.0968557158670901E-3</v>
      </c>
      <c r="H45" s="23">
        <v>1.9318654819522701E-2</v>
      </c>
    </row>
    <row r="46" spans="1:8" x14ac:dyDescent="0.35">
      <c r="A46" s="1">
        <v>36591</v>
      </c>
      <c r="B46">
        <v>1656</v>
      </c>
      <c r="C46">
        <v>1721</v>
      </c>
      <c r="D46">
        <v>1656</v>
      </c>
      <c r="E46">
        <v>1688.5</v>
      </c>
      <c r="F46" s="23">
        <v>1.96256038647343E-2</v>
      </c>
      <c r="G46" s="23">
        <v>1.5179636283413401E-3</v>
      </c>
      <c r="H46" s="23">
        <v>1.9295950722955299E-2</v>
      </c>
    </row>
    <row r="47" spans="1:8" x14ac:dyDescent="0.35">
      <c r="A47" s="1">
        <v>36592</v>
      </c>
      <c r="B47">
        <v>1711.85</v>
      </c>
      <c r="C47">
        <v>1730.85</v>
      </c>
      <c r="D47">
        <v>1684.9</v>
      </c>
      <c r="E47">
        <v>1702.7</v>
      </c>
      <c r="F47" s="23">
        <v>8.4098312111341705E-3</v>
      </c>
      <c r="G47" s="23">
        <v>1.6711162412923E-3</v>
      </c>
      <c r="H47" s="23">
        <v>1.91030649886509E-2</v>
      </c>
    </row>
    <row r="48" spans="1:8" x14ac:dyDescent="0.35">
      <c r="A48" s="1">
        <v>36593</v>
      </c>
      <c r="B48">
        <v>1717.75</v>
      </c>
      <c r="C48">
        <v>1765.25</v>
      </c>
      <c r="D48">
        <v>1654.45</v>
      </c>
      <c r="E48">
        <v>1666.3</v>
      </c>
      <c r="F48" s="23">
        <v>-2.1377811710812201E-2</v>
      </c>
      <c r="G48" s="23">
        <v>1.17005259015959E-3</v>
      </c>
      <c r="H48" s="23">
        <v>1.9192878393366E-2</v>
      </c>
    </row>
    <row r="49" spans="1:8" x14ac:dyDescent="0.35">
      <c r="A49" s="1">
        <v>36594</v>
      </c>
      <c r="B49">
        <v>1667.45</v>
      </c>
      <c r="C49">
        <v>1692.25</v>
      </c>
      <c r="D49">
        <v>1595.45</v>
      </c>
      <c r="E49">
        <v>1646.2</v>
      </c>
      <c r="F49" s="23">
        <v>-1.2062653783832301E-2</v>
      </c>
      <c r="G49" s="23">
        <v>8.8850564603210297E-4</v>
      </c>
      <c r="H49" s="23">
        <v>1.90809915861835E-2</v>
      </c>
    </row>
    <row r="50" spans="1:8" x14ac:dyDescent="0.35">
      <c r="A50" s="1">
        <v>36595</v>
      </c>
      <c r="B50">
        <v>1647.85</v>
      </c>
      <c r="C50">
        <v>1680.45</v>
      </c>
      <c r="D50">
        <v>1588.2</v>
      </c>
      <c r="E50">
        <v>1602.7</v>
      </c>
      <c r="F50" s="23">
        <v>-2.6424492771230702E-2</v>
      </c>
      <c r="G50" s="23">
        <v>3.1948484567246102E-4</v>
      </c>
      <c r="H50" s="23">
        <v>1.9284175661458802E-2</v>
      </c>
    </row>
    <row r="51" spans="1:8" x14ac:dyDescent="0.35">
      <c r="A51" s="1">
        <v>36598</v>
      </c>
      <c r="B51">
        <v>1601.4</v>
      </c>
      <c r="C51">
        <v>1645</v>
      </c>
      <c r="D51">
        <v>1553.45</v>
      </c>
      <c r="E51">
        <v>1560.7</v>
      </c>
      <c r="F51" s="23">
        <v>-2.6205777750046701E-2</v>
      </c>
      <c r="G51" s="23">
        <v>-2.2184704403609501E-4</v>
      </c>
      <c r="H51" s="23">
        <v>1.9454842927233599E-2</v>
      </c>
    </row>
    <row r="52" spans="1:8" x14ac:dyDescent="0.35">
      <c r="A52" s="1">
        <v>36599</v>
      </c>
      <c r="B52">
        <v>1561.55</v>
      </c>
      <c r="C52">
        <v>1571.3</v>
      </c>
      <c r="D52">
        <v>1503.2</v>
      </c>
      <c r="E52">
        <v>1567</v>
      </c>
      <c r="F52" s="23">
        <v>4.0366502210546201E-3</v>
      </c>
      <c r="G52" s="23">
        <v>-1.3667709873428001E-4</v>
      </c>
      <c r="H52" s="23">
        <v>1.9264716581069399E-2</v>
      </c>
    </row>
    <row r="53" spans="1:8" x14ac:dyDescent="0.35">
      <c r="A53" s="1">
        <v>36600</v>
      </c>
      <c r="B53">
        <v>1546.8</v>
      </c>
      <c r="C53">
        <v>1630.95</v>
      </c>
      <c r="D53">
        <v>1538.7</v>
      </c>
      <c r="E53">
        <v>1620.1</v>
      </c>
      <c r="F53" s="23">
        <v>3.3886407147415303E-2</v>
      </c>
      <c r="G53" s="23">
        <v>5.3044220020983005E-4</v>
      </c>
      <c r="H53" s="23">
        <v>1.9657165995131599E-2</v>
      </c>
    </row>
    <row r="54" spans="1:8" x14ac:dyDescent="0.35">
      <c r="A54" s="1">
        <v>36601</v>
      </c>
      <c r="B54">
        <v>1620.4</v>
      </c>
      <c r="C54">
        <v>1621.2</v>
      </c>
      <c r="D54">
        <v>1554.3</v>
      </c>
      <c r="E54">
        <v>1562.2</v>
      </c>
      <c r="F54" s="23">
        <v>-3.5738534658354297E-2</v>
      </c>
      <c r="G54" s="23">
        <v>-1.6703812399332599E-4</v>
      </c>
      <c r="H54" s="23">
        <v>2.0102848560534601E-2</v>
      </c>
    </row>
    <row r="55" spans="1:8" x14ac:dyDescent="0.35">
      <c r="A55" s="1">
        <v>36606</v>
      </c>
      <c r="B55">
        <v>1563.3</v>
      </c>
      <c r="C55">
        <v>1585.25</v>
      </c>
      <c r="D55">
        <v>1542.65</v>
      </c>
      <c r="E55">
        <v>1556.6</v>
      </c>
      <c r="F55" s="23">
        <v>-3.5846882601460301E-3</v>
      </c>
      <c r="G55" s="23">
        <v>-2.3152208882639601E-4</v>
      </c>
      <c r="H55" s="23">
        <v>1.9914147696790799E-2</v>
      </c>
    </row>
    <row r="56" spans="1:8" x14ac:dyDescent="0.35">
      <c r="A56" s="1">
        <v>36607</v>
      </c>
      <c r="B56">
        <v>1551.05</v>
      </c>
      <c r="C56">
        <v>1604</v>
      </c>
      <c r="D56">
        <v>1551.05</v>
      </c>
      <c r="E56">
        <v>1589.6</v>
      </c>
      <c r="F56" s="23">
        <v>2.1200051394063901E-2</v>
      </c>
      <c r="G56" s="23">
        <v>1.65358901597499E-4</v>
      </c>
      <c r="H56" s="23">
        <v>1.9939823166501499E-2</v>
      </c>
    </row>
    <row r="57" spans="1:8" x14ac:dyDescent="0.35">
      <c r="A57" s="1">
        <v>36608</v>
      </c>
      <c r="B57">
        <v>1590.3</v>
      </c>
      <c r="C57">
        <v>1629.2</v>
      </c>
      <c r="D57">
        <v>1544.5</v>
      </c>
      <c r="E57">
        <v>1553.4</v>
      </c>
      <c r="F57" s="23">
        <v>-2.2773024660291699E-2</v>
      </c>
      <c r="G57" s="23">
        <v>-2.5170261770957801E-4</v>
      </c>
      <c r="H57" s="23">
        <v>1.9995008526497899E-2</v>
      </c>
    </row>
    <row r="58" spans="1:8" x14ac:dyDescent="0.35">
      <c r="A58" s="1">
        <v>36609</v>
      </c>
      <c r="B58">
        <v>1554.2</v>
      </c>
      <c r="C58">
        <v>1579.4</v>
      </c>
      <c r="D58">
        <v>1540.45</v>
      </c>
      <c r="E58">
        <v>1569.5</v>
      </c>
      <c r="F58" s="23">
        <v>1.03643620445473E-2</v>
      </c>
      <c r="G58" s="23">
        <v>-6.2130034454989903E-5</v>
      </c>
      <c r="H58" s="23">
        <v>1.9863126219544801E-2</v>
      </c>
    </row>
    <row r="59" spans="1:8" x14ac:dyDescent="0.35">
      <c r="A59" s="1">
        <v>36612</v>
      </c>
      <c r="B59">
        <v>1570.45</v>
      </c>
      <c r="C59">
        <v>1593.3</v>
      </c>
      <c r="D59">
        <v>1555.75</v>
      </c>
      <c r="E59">
        <v>1562.9</v>
      </c>
      <c r="F59" s="23">
        <v>-4.2051608792608502E-3</v>
      </c>
      <c r="G59" s="23">
        <v>-1.3481478611825E-4</v>
      </c>
      <c r="H59" s="23">
        <v>1.9692625362846199E-2</v>
      </c>
    </row>
    <row r="60" spans="1:8" x14ac:dyDescent="0.35">
      <c r="A60" s="1">
        <v>36613</v>
      </c>
      <c r="B60">
        <v>1563.3</v>
      </c>
      <c r="C60">
        <v>1575.85</v>
      </c>
      <c r="D60">
        <v>1527.55</v>
      </c>
      <c r="E60">
        <v>1568.6</v>
      </c>
      <c r="F60" s="23">
        <v>3.64706635101402E-3</v>
      </c>
      <c r="G60" s="23">
        <v>-6.9609938926314902E-5</v>
      </c>
      <c r="H60" s="23">
        <v>1.9525434458006599E-2</v>
      </c>
    </row>
    <row r="61" spans="1:8" x14ac:dyDescent="0.35">
      <c r="A61" s="1">
        <v>36614</v>
      </c>
      <c r="B61">
        <v>1569.3</v>
      </c>
      <c r="C61">
        <v>1609.4</v>
      </c>
      <c r="D61">
        <v>1553.4</v>
      </c>
      <c r="E61">
        <v>1558.2</v>
      </c>
      <c r="F61" s="23">
        <v>-6.6301160270303798E-3</v>
      </c>
      <c r="G61" s="23">
        <v>-1.8080495736875601E-4</v>
      </c>
      <c r="H61" s="23">
        <v>1.9375214534362702E-2</v>
      </c>
    </row>
    <row r="62" spans="1:8" x14ac:dyDescent="0.35">
      <c r="A62" s="1">
        <v>36615</v>
      </c>
      <c r="B62">
        <v>1556.95</v>
      </c>
      <c r="C62">
        <v>1557.85</v>
      </c>
      <c r="D62">
        <v>1489.1</v>
      </c>
      <c r="E62">
        <v>1549.5</v>
      </c>
      <c r="F62" s="23">
        <v>-5.5833654216403796E-3</v>
      </c>
      <c r="G62" s="23">
        <v>-2.7084763177328397E-4</v>
      </c>
      <c r="H62" s="23">
        <v>1.9222973375019901E-2</v>
      </c>
    </row>
    <row r="63" spans="1:8" x14ac:dyDescent="0.35">
      <c r="A63" s="1">
        <v>36616</v>
      </c>
      <c r="B63">
        <v>1545.55</v>
      </c>
      <c r="C63">
        <v>1545.55</v>
      </c>
      <c r="D63">
        <v>1493.9</v>
      </c>
      <c r="E63">
        <v>1528.4</v>
      </c>
      <c r="F63" s="23">
        <v>-1.3617295901903701E-2</v>
      </c>
      <c r="G63" s="23">
        <v>-4.8964186570984905E-4</v>
      </c>
      <c r="H63" s="23">
        <v>1.9138550612454501E-2</v>
      </c>
    </row>
    <row r="64" spans="1:8" x14ac:dyDescent="0.35">
      <c r="A64" s="1">
        <v>36619</v>
      </c>
      <c r="B64">
        <v>1528.7</v>
      </c>
      <c r="C64">
        <v>1555.5</v>
      </c>
      <c r="D64">
        <v>1510.75</v>
      </c>
      <c r="E64">
        <v>1534.7</v>
      </c>
      <c r="F64" s="23">
        <v>4.1219576027217699E-3</v>
      </c>
      <c r="G64" s="23">
        <v>-4.1526122912224201E-4</v>
      </c>
      <c r="H64" s="23">
        <v>1.8990062547347399E-2</v>
      </c>
    </row>
    <row r="65" spans="1:8" x14ac:dyDescent="0.35">
      <c r="A65" s="1">
        <v>36620</v>
      </c>
      <c r="B65">
        <v>1534.05</v>
      </c>
      <c r="C65">
        <v>1534.05</v>
      </c>
      <c r="D65">
        <v>1420.85</v>
      </c>
      <c r="E65">
        <v>1428.1</v>
      </c>
      <c r="F65" s="23">
        <v>-6.9459829282596003E-2</v>
      </c>
      <c r="G65" s="23">
        <v>-1.5112067537805501E-3</v>
      </c>
      <c r="H65" s="23">
        <v>2.0747893130898198E-2</v>
      </c>
    </row>
    <row r="66" spans="1:8" x14ac:dyDescent="0.35">
      <c r="A66" s="1">
        <v>36621</v>
      </c>
      <c r="B66">
        <v>1428.5</v>
      </c>
      <c r="C66">
        <v>1467.4</v>
      </c>
      <c r="D66">
        <v>1391.65</v>
      </c>
      <c r="E66">
        <v>1434.6</v>
      </c>
      <c r="F66" s="23">
        <v>4.5515019956585603E-3</v>
      </c>
      <c r="G66" s="23">
        <v>-1.4164769295705701E-3</v>
      </c>
      <c r="H66" s="23">
        <v>2.05965155086043E-2</v>
      </c>
    </row>
    <row r="67" spans="1:8" x14ac:dyDescent="0.35">
      <c r="A67" s="1">
        <v>36622</v>
      </c>
      <c r="B67">
        <v>1436.15</v>
      </c>
      <c r="C67">
        <v>1475.25</v>
      </c>
      <c r="D67">
        <v>1381.05</v>
      </c>
      <c r="E67">
        <v>1452.9</v>
      </c>
      <c r="F67" s="23">
        <v>1.27561689669595E-2</v>
      </c>
      <c r="G67" s="23">
        <v>-1.1984362234701001E-3</v>
      </c>
      <c r="H67" s="23">
        <v>2.051044326109E-2</v>
      </c>
    </row>
    <row r="68" spans="1:8" x14ac:dyDescent="0.35">
      <c r="A68" s="1">
        <v>36623</v>
      </c>
      <c r="B68">
        <v>1453.3</v>
      </c>
      <c r="C68">
        <v>1558.05</v>
      </c>
      <c r="D68">
        <v>1453.3</v>
      </c>
      <c r="E68">
        <v>1557.1</v>
      </c>
      <c r="F68" s="23">
        <v>7.1718631702112803E-2</v>
      </c>
      <c r="G68" s="23">
        <v>-9.3632163991576897E-5</v>
      </c>
      <c r="H68" s="23">
        <v>2.2243322185204799E-2</v>
      </c>
    </row>
    <row r="69" spans="1:8" x14ac:dyDescent="0.35">
      <c r="A69" s="1">
        <v>36626</v>
      </c>
      <c r="B69">
        <v>1557.55</v>
      </c>
      <c r="C69">
        <v>1636.95</v>
      </c>
      <c r="D69">
        <v>1557.55</v>
      </c>
      <c r="E69">
        <v>1613</v>
      </c>
      <c r="F69" s="23">
        <v>3.5900070644146201E-2</v>
      </c>
      <c r="G69" s="23">
        <v>4.4358728090600203E-4</v>
      </c>
      <c r="H69" s="23">
        <v>2.2507897585023501E-2</v>
      </c>
    </row>
    <row r="70" spans="1:8" x14ac:dyDescent="0.35">
      <c r="A70" s="1">
        <v>36627</v>
      </c>
      <c r="B70">
        <v>1613</v>
      </c>
      <c r="C70">
        <v>1631.6</v>
      </c>
      <c r="D70">
        <v>1550.85</v>
      </c>
      <c r="E70">
        <v>1624.6</v>
      </c>
      <c r="F70" s="23">
        <v>7.1915685058895904E-3</v>
      </c>
      <c r="G70" s="23">
        <v>5.4282229892046595E-4</v>
      </c>
      <c r="H70" s="23">
        <v>2.2354279552425801E-2</v>
      </c>
    </row>
    <row r="71" spans="1:8" x14ac:dyDescent="0.35">
      <c r="A71" s="1">
        <v>36628</v>
      </c>
      <c r="B71">
        <v>1624.4</v>
      </c>
      <c r="C71">
        <v>1628.55</v>
      </c>
      <c r="D71">
        <v>1586</v>
      </c>
      <c r="E71">
        <v>1592.7</v>
      </c>
      <c r="F71" s="23">
        <v>-1.9635602609873098E-2</v>
      </c>
      <c r="G71" s="23">
        <v>2.50381358213313E-4</v>
      </c>
      <c r="H71" s="23">
        <v>2.2321874457736798E-2</v>
      </c>
    </row>
    <row r="72" spans="1:8" x14ac:dyDescent="0.35">
      <c r="A72" s="1">
        <v>36629</v>
      </c>
      <c r="B72">
        <v>1587.95</v>
      </c>
      <c r="C72">
        <v>1587.95</v>
      </c>
      <c r="D72">
        <v>1502.7</v>
      </c>
      <c r="E72">
        <v>1518.6</v>
      </c>
      <c r="F72" s="23">
        <v>-4.6524769259747599E-2</v>
      </c>
      <c r="G72" s="23">
        <v>-4.1783507918612898E-4</v>
      </c>
      <c r="H72" s="23">
        <v>2.2853900242311698E-2</v>
      </c>
    </row>
    <row r="73" spans="1:8" x14ac:dyDescent="0.35">
      <c r="A73" s="1">
        <v>36633</v>
      </c>
      <c r="B73">
        <v>1518.55</v>
      </c>
      <c r="C73">
        <v>1518.55</v>
      </c>
      <c r="D73">
        <v>1412.45</v>
      </c>
      <c r="E73">
        <v>1443.5</v>
      </c>
      <c r="F73" s="23">
        <v>-4.94534439615434E-2</v>
      </c>
      <c r="G73" s="23">
        <v>-1.10847745781088E-3</v>
      </c>
      <c r="H73" s="23">
        <v>2.3424461284431899E-2</v>
      </c>
    </row>
    <row r="74" spans="1:8" x14ac:dyDescent="0.35">
      <c r="A74" s="1">
        <v>36634</v>
      </c>
      <c r="B74">
        <v>1443.55</v>
      </c>
      <c r="C74">
        <v>1478.85</v>
      </c>
      <c r="D74">
        <v>1410</v>
      </c>
      <c r="E74">
        <v>1414.8</v>
      </c>
      <c r="F74" s="23">
        <v>-1.9882230689296801E-2</v>
      </c>
      <c r="G74" s="23">
        <v>-1.3692240304703999E-3</v>
      </c>
      <c r="H74" s="23">
        <v>2.3363910918275499E-2</v>
      </c>
    </row>
    <row r="75" spans="1:8" x14ac:dyDescent="0.35">
      <c r="A75" s="1">
        <v>36635</v>
      </c>
      <c r="B75">
        <v>1417.75</v>
      </c>
      <c r="C75">
        <v>1469.05</v>
      </c>
      <c r="D75">
        <v>1375.05</v>
      </c>
      <c r="E75">
        <v>1404.9</v>
      </c>
      <c r="F75" s="23">
        <v>-6.9974554707378104E-3</v>
      </c>
      <c r="G75" s="23">
        <v>-1.4463230912959799E-3</v>
      </c>
      <c r="H75" s="23">
        <v>2.3210443868422598E-2</v>
      </c>
    </row>
    <row r="76" spans="1:8" x14ac:dyDescent="0.35">
      <c r="A76" s="1">
        <v>36636</v>
      </c>
      <c r="B76">
        <v>1405.7</v>
      </c>
      <c r="C76">
        <v>1425.55</v>
      </c>
      <c r="D76">
        <v>1339.75</v>
      </c>
      <c r="E76">
        <v>1415.6</v>
      </c>
      <c r="F76" s="23">
        <v>7.6162004413124103E-3</v>
      </c>
      <c r="G76" s="23">
        <v>-1.3238565570715499E-3</v>
      </c>
      <c r="H76" s="23">
        <v>2.3074981472235499E-2</v>
      </c>
    </row>
    <row r="77" spans="1:8" x14ac:dyDescent="0.35">
      <c r="A77" s="1">
        <v>36640</v>
      </c>
      <c r="B77">
        <v>1416.05</v>
      </c>
      <c r="C77">
        <v>1431.8</v>
      </c>
      <c r="D77">
        <v>1371.85</v>
      </c>
      <c r="E77">
        <v>1388</v>
      </c>
      <c r="F77" s="23">
        <v>-1.9497033060186401E-2</v>
      </c>
      <c r="G77" s="23">
        <v>-1.56616557711308E-3</v>
      </c>
      <c r="H77" s="23">
        <v>2.3014407657042799E-2</v>
      </c>
    </row>
    <row r="78" spans="1:8" x14ac:dyDescent="0.35">
      <c r="A78" s="1">
        <v>36641</v>
      </c>
      <c r="B78">
        <v>1383.8</v>
      </c>
      <c r="C78">
        <v>1383.8</v>
      </c>
      <c r="D78">
        <v>1311.3</v>
      </c>
      <c r="E78">
        <v>1359.4</v>
      </c>
      <c r="F78" s="23">
        <v>-2.0605187319884598E-2</v>
      </c>
      <c r="G78" s="23">
        <v>-1.8166790210969201E-3</v>
      </c>
      <c r="H78" s="23">
        <v>2.2964544800932199E-2</v>
      </c>
    </row>
    <row r="79" spans="1:8" x14ac:dyDescent="0.35">
      <c r="A79" s="1">
        <v>36642</v>
      </c>
      <c r="B79">
        <v>1362.5</v>
      </c>
      <c r="C79">
        <v>1439.05</v>
      </c>
      <c r="D79">
        <v>1362.5</v>
      </c>
      <c r="E79">
        <v>1436.1</v>
      </c>
      <c r="F79" s="23">
        <v>5.64219508606736E-2</v>
      </c>
      <c r="G79" s="23">
        <v>-1.0603331784765199E-3</v>
      </c>
      <c r="H79" s="23">
        <v>2.3758783225884299E-2</v>
      </c>
    </row>
    <row r="80" spans="1:8" x14ac:dyDescent="0.35">
      <c r="A80" s="1">
        <v>36643</v>
      </c>
      <c r="B80">
        <v>1436.15</v>
      </c>
      <c r="C80">
        <v>1455.85</v>
      </c>
      <c r="D80">
        <v>1400.65</v>
      </c>
      <c r="E80">
        <v>1416.9</v>
      </c>
      <c r="F80" s="23">
        <v>-1.3369542510966999E-2</v>
      </c>
      <c r="G80" s="23">
        <v>-1.21814355453409E-3</v>
      </c>
      <c r="H80" s="23">
        <v>2.3645113556285999E-2</v>
      </c>
    </row>
    <row r="81" spans="1:8" x14ac:dyDescent="0.35">
      <c r="A81" s="1">
        <v>36644</v>
      </c>
      <c r="B81">
        <v>1419.9</v>
      </c>
      <c r="C81">
        <v>1438</v>
      </c>
      <c r="D81">
        <v>1396.55</v>
      </c>
      <c r="E81">
        <v>1406.5</v>
      </c>
      <c r="F81" s="23">
        <v>-7.3399675347590402E-3</v>
      </c>
      <c r="G81" s="23">
        <v>-1.2956349973217501E-3</v>
      </c>
      <c r="H81" s="23">
        <v>2.3503147569289399E-2</v>
      </c>
    </row>
    <row r="82" spans="1:8" x14ac:dyDescent="0.35">
      <c r="A82" s="1">
        <v>36648</v>
      </c>
      <c r="B82">
        <v>1410</v>
      </c>
      <c r="C82">
        <v>1421.5</v>
      </c>
      <c r="D82">
        <v>1319.65</v>
      </c>
      <c r="E82">
        <v>1333.4</v>
      </c>
      <c r="F82" s="23">
        <v>-5.1972982580874398E-2</v>
      </c>
      <c r="G82" s="23">
        <v>-1.9291018421161599E-3</v>
      </c>
      <c r="H82" s="23">
        <v>2.4031395841296099E-2</v>
      </c>
    </row>
    <row r="83" spans="1:8" x14ac:dyDescent="0.35">
      <c r="A83" s="1">
        <v>36649</v>
      </c>
      <c r="B83">
        <v>1330.15</v>
      </c>
      <c r="C83">
        <v>1342.15</v>
      </c>
      <c r="D83">
        <v>1258.0999999999999</v>
      </c>
      <c r="E83">
        <v>1316</v>
      </c>
      <c r="F83" s="23">
        <v>-1.30493475326234E-2</v>
      </c>
      <c r="G83" s="23">
        <v>-2.0663888259495802E-3</v>
      </c>
      <c r="H83" s="23">
        <v>2.3912670307713099E-2</v>
      </c>
    </row>
    <row r="84" spans="1:8" x14ac:dyDescent="0.35">
      <c r="A84" s="1">
        <v>36650</v>
      </c>
      <c r="B84">
        <v>1317.95</v>
      </c>
      <c r="C84">
        <v>1385.15</v>
      </c>
      <c r="D84">
        <v>1317.95</v>
      </c>
      <c r="E84">
        <v>1380.5</v>
      </c>
      <c r="F84" s="23">
        <v>4.9012158054711201E-2</v>
      </c>
      <c r="G84" s="23">
        <v>-1.44347971764884E-3</v>
      </c>
      <c r="H84" s="23">
        <v>2.44248569903644E-2</v>
      </c>
    </row>
    <row r="85" spans="1:8" x14ac:dyDescent="0.35">
      <c r="A85" s="1">
        <v>36651</v>
      </c>
      <c r="B85">
        <v>1381.9</v>
      </c>
      <c r="C85">
        <v>1428.6</v>
      </c>
      <c r="D85">
        <v>1381.9</v>
      </c>
      <c r="E85">
        <v>1422.4</v>
      </c>
      <c r="F85" s="23">
        <v>3.0351321984788099E-2</v>
      </c>
      <c r="G85" s="23">
        <v>-1.06040981761947E-3</v>
      </c>
      <c r="H85" s="23">
        <v>2.45250480576262E-2</v>
      </c>
    </row>
    <row r="86" spans="1:8" x14ac:dyDescent="0.35">
      <c r="A86" s="1">
        <v>36654</v>
      </c>
      <c r="B86">
        <v>1423.25</v>
      </c>
      <c r="C86">
        <v>1436.6</v>
      </c>
      <c r="D86">
        <v>1358.8</v>
      </c>
      <c r="E86">
        <v>1365</v>
      </c>
      <c r="F86" s="23">
        <v>-4.0354330708661401E-2</v>
      </c>
      <c r="G86" s="23">
        <v>-1.5281945901318801E-3</v>
      </c>
      <c r="H86" s="23">
        <v>2.4751007199638402E-2</v>
      </c>
    </row>
    <row r="87" spans="1:8" x14ac:dyDescent="0.35">
      <c r="A87" s="1">
        <v>36655</v>
      </c>
      <c r="B87">
        <v>1362.45</v>
      </c>
      <c r="C87">
        <v>1385.7</v>
      </c>
      <c r="D87">
        <v>1328.05</v>
      </c>
      <c r="E87">
        <v>1378.5</v>
      </c>
      <c r="F87" s="23">
        <v>9.8901098901098897E-3</v>
      </c>
      <c r="G87" s="23">
        <v>-1.39386159624668E-3</v>
      </c>
      <c r="H87" s="23">
        <v>2.4634390761042901E-2</v>
      </c>
    </row>
    <row r="88" spans="1:8" x14ac:dyDescent="0.35">
      <c r="A88" s="1">
        <v>36656</v>
      </c>
      <c r="B88">
        <v>1380.4</v>
      </c>
      <c r="C88">
        <v>1391.35</v>
      </c>
      <c r="D88">
        <v>1359.65</v>
      </c>
      <c r="E88">
        <v>1363.1</v>
      </c>
      <c r="F88" s="23">
        <v>-1.11715632934349E-2</v>
      </c>
      <c r="G88" s="23">
        <v>-1.50755580202794E-3</v>
      </c>
      <c r="H88" s="23">
        <v>2.45117405887205E-2</v>
      </c>
    </row>
    <row r="89" spans="1:8" x14ac:dyDescent="0.35">
      <c r="A89" s="1">
        <v>36657</v>
      </c>
      <c r="B89">
        <v>1359.1</v>
      </c>
      <c r="C89">
        <v>1359.1</v>
      </c>
      <c r="D89">
        <v>1295.95</v>
      </c>
      <c r="E89">
        <v>1304.5</v>
      </c>
      <c r="F89" s="23">
        <v>-4.29902428288459E-2</v>
      </c>
      <c r="G89" s="23">
        <v>-1.98436829658907E-3</v>
      </c>
      <c r="H89" s="23">
        <v>2.4771325115953799E-2</v>
      </c>
    </row>
    <row r="90" spans="1:8" x14ac:dyDescent="0.35">
      <c r="A90" s="1">
        <v>36658</v>
      </c>
      <c r="B90">
        <v>1305.3</v>
      </c>
      <c r="C90">
        <v>1326.3</v>
      </c>
      <c r="D90">
        <v>1276.4000000000001</v>
      </c>
      <c r="E90">
        <v>1282.8</v>
      </c>
      <c r="F90" s="23">
        <v>-1.6634725948639299E-2</v>
      </c>
      <c r="G90" s="23">
        <v>-2.15084963354418E-3</v>
      </c>
      <c r="H90" s="23">
        <v>2.4678015973137801E-2</v>
      </c>
    </row>
    <row r="91" spans="1:8" x14ac:dyDescent="0.35">
      <c r="A91" s="1">
        <v>36661</v>
      </c>
      <c r="B91">
        <v>1281.3</v>
      </c>
      <c r="C91">
        <v>1311.7</v>
      </c>
      <c r="D91">
        <v>1220.7</v>
      </c>
      <c r="E91">
        <v>1299.2</v>
      </c>
      <c r="F91" s="23">
        <v>1.2784533832242E-2</v>
      </c>
      <c r="G91" s="23">
        <v>-1.9830363361758E-3</v>
      </c>
      <c r="H91" s="23">
        <v>2.45884184719036E-2</v>
      </c>
    </row>
    <row r="92" spans="1:8" x14ac:dyDescent="0.35">
      <c r="A92" s="1">
        <v>36662</v>
      </c>
      <c r="B92">
        <v>1300.2</v>
      </c>
      <c r="C92">
        <v>1310.45</v>
      </c>
      <c r="D92">
        <v>1287.8</v>
      </c>
      <c r="E92">
        <v>1306.8</v>
      </c>
      <c r="F92" s="23">
        <v>5.8497536945812103E-3</v>
      </c>
      <c r="G92" s="23">
        <v>-1.8960053358340499E-3</v>
      </c>
      <c r="H92" s="23">
        <v>2.4463827762744601E-2</v>
      </c>
    </row>
    <row r="93" spans="1:8" x14ac:dyDescent="0.35">
      <c r="A93" s="1">
        <v>36663</v>
      </c>
      <c r="B93">
        <v>1310.8</v>
      </c>
      <c r="C93">
        <v>1347.7</v>
      </c>
      <c r="D93">
        <v>1303.75</v>
      </c>
      <c r="E93">
        <v>1311.6</v>
      </c>
      <c r="F93" s="23">
        <v>3.67309458218545E-3</v>
      </c>
      <c r="G93" s="23">
        <v>-1.8348064356360401E-3</v>
      </c>
      <c r="H93" s="23">
        <v>2.4334541836376601E-2</v>
      </c>
    </row>
    <row r="94" spans="1:8" x14ac:dyDescent="0.35">
      <c r="A94" s="1">
        <v>36664</v>
      </c>
      <c r="B94">
        <v>1311.3</v>
      </c>
      <c r="C94">
        <v>1316.2</v>
      </c>
      <c r="D94">
        <v>1289.55</v>
      </c>
      <c r="E94">
        <v>1293.4000000000001</v>
      </c>
      <c r="F94" s="23">
        <v>-1.3876181762732399E-2</v>
      </c>
      <c r="G94" s="23">
        <v>-1.9656909500609999E-3</v>
      </c>
      <c r="H94" s="23">
        <v>2.42330062955597E-2</v>
      </c>
    </row>
    <row r="95" spans="1:8" x14ac:dyDescent="0.35">
      <c r="A95" s="1">
        <v>36665</v>
      </c>
      <c r="B95">
        <v>1293.45</v>
      </c>
      <c r="C95">
        <v>1293.45</v>
      </c>
      <c r="D95">
        <v>1252.7</v>
      </c>
      <c r="E95">
        <v>1268</v>
      </c>
      <c r="F95" s="23">
        <v>-1.9638162981289599E-2</v>
      </c>
      <c r="G95" s="23">
        <v>-2.1557175310419501E-3</v>
      </c>
      <c r="H95" s="23">
        <v>2.4170515206781401E-2</v>
      </c>
    </row>
    <row r="96" spans="1:8" x14ac:dyDescent="0.35">
      <c r="A96" s="1">
        <v>36668</v>
      </c>
      <c r="B96">
        <v>1267.8499999999999</v>
      </c>
      <c r="C96">
        <v>1267.8499999999999</v>
      </c>
      <c r="D96">
        <v>1228.4000000000001</v>
      </c>
      <c r="E96">
        <v>1233</v>
      </c>
      <c r="F96" s="23">
        <v>-2.7602523659305898E-2</v>
      </c>
      <c r="G96" s="23">
        <v>-2.42642823453412E-3</v>
      </c>
      <c r="H96" s="23">
        <v>2.41830655475068E-2</v>
      </c>
    </row>
    <row r="97" spans="1:8" x14ac:dyDescent="0.35">
      <c r="A97" s="1">
        <v>36669</v>
      </c>
      <c r="B97">
        <v>1229.25</v>
      </c>
      <c r="C97">
        <v>1230.9000000000001</v>
      </c>
      <c r="D97">
        <v>1203.2</v>
      </c>
      <c r="E97">
        <v>1224.4000000000001</v>
      </c>
      <c r="F97" s="23">
        <v>-6.9748580697485E-3</v>
      </c>
      <c r="G97" s="23">
        <v>-2.4743064433258499E-3</v>
      </c>
      <c r="H97" s="23">
        <v>2.4058614539766598E-2</v>
      </c>
    </row>
    <row r="98" spans="1:8" x14ac:dyDescent="0.35">
      <c r="A98" s="1">
        <v>36670</v>
      </c>
      <c r="B98">
        <v>1224.5</v>
      </c>
      <c r="C98">
        <v>1246.25</v>
      </c>
      <c r="D98">
        <v>1201.5</v>
      </c>
      <c r="E98">
        <v>1235.9000000000001</v>
      </c>
      <c r="F98" s="23">
        <v>9.3923554393988799E-3</v>
      </c>
      <c r="G98" s="23">
        <v>-2.3506953820474699E-3</v>
      </c>
      <c r="H98" s="23">
        <v>2.3962282329008999E-2</v>
      </c>
    </row>
    <row r="99" spans="1:8" x14ac:dyDescent="0.35">
      <c r="A99" s="1">
        <v>36671</v>
      </c>
      <c r="B99">
        <v>1237</v>
      </c>
      <c r="C99">
        <v>1269.8</v>
      </c>
      <c r="D99">
        <v>1235.7</v>
      </c>
      <c r="E99">
        <v>1247.5999999999999</v>
      </c>
      <c r="F99" s="23">
        <v>9.4667853386194798E-3</v>
      </c>
      <c r="G99" s="23">
        <v>-2.2288656838962699E-3</v>
      </c>
      <c r="H99" s="23">
        <v>2.3867332036504499E-2</v>
      </c>
    </row>
    <row r="100" spans="1:8" x14ac:dyDescent="0.35">
      <c r="A100" s="1">
        <v>36672</v>
      </c>
      <c r="B100">
        <v>1247.0999999999999</v>
      </c>
      <c r="C100">
        <v>1278.75</v>
      </c>
      <c r="D100">
        <v>1232.8499999999999</v>
      </c>
      <c r="E100">
        <v>1275.3</v>
      </c>
      <c r="F100" s="23">
        <v>2.2202629047771701E-2</v>
      </c>
      <c r="G100" s="23">
        <v>-1.9795647172465899E-3</v>
      </c>
      <c r="H100" s="23">
        <v>2.3871901016445998E-2</v>
      </c>
    </row>
    <row r="101" spans="1:8" x14ac:dyDescent="0.35">
      <c r="A101" s="1">
        <v>36675</v>
      </c>
      <c r="B101">
        <v>1273.7</v>
      </c>
      <c r="C101">
        <v>1317.75</v>
      </c>
      <c r="D101">
        <v>1267.4000000000001</v>
      </c>
      <c r="E101">
        <v>1311</v>
      </c>
      <c r="F101" s="23">
        <v>2.7993413314514201E-2</v>
      </c>
      <c r="G101" s="23">
        <v>-1.67680736339042E-3</v>
      </c>
      <c r="H101" s="23">
        <v>2.3940075637967899E-2</v>
      </c>
    </row>
    <row r="102" spans="1:8" x14ac:dyDescent="0.35">
      <c r="A102" s="1">
        <v>36676</v>
      </c>
      <c r="B102">
        <v>1310.8</v>
      </c>
      <c r="C102">
        <v>1347.3</v>
      </c>
      <c r="D102">
        <v>1304.95</v>
      </c>
      <c r="E102">
        <v>1344.8</v>
      </c>
      <c r="F102" s="23">
        <v>2.5781845919145601E-2</v>
      </c>
      <c r="G102" s="23">
        <v>-1.4022208305650599E-3</v>
      </c>
      <c r="H102" s="23">
        <v>2.3976610146108399E-2</v>
      </c>
    </row>
    <row r="103" spans="1:8" x14ac:dyDescent="0.35">
      <c r="A103" s="1">
        <v>36677</v>
      </c>
      <c r="B103">
        <v>1355.35</v>
      </c>
      <c r="C103">
        <v>1410.75</v>
      </c>
      <c r="D103">
        <v>1355.35</v>
      </c>
      <c r="E103">
        <v>1380.4</v>
      </c>
      <c r="F103" s="23">
        <v>2.6472337894110701E-2</v>
      </c>
      <c r="G103" s="23">
        <v>-1.1262351006177699E-3</v>
      </c>
      <c r="H103" s="23">
        <v>2.4017119648160799E-2</v>
      </c>
    </row>
    <row r="104" spans="1:8" x14ac:dyDescent="0.35">
      <c r="A104" s="1">
        <v>36678</v>
      </c>
      <c r="B104">
        <v>1380.4</v>
      </c>
      <c r="C104">
        <v>1380.4</v>
      </c>
      <c r="D104">
        <v>1345.1</v>
      </c>
      <c r="E104">
        <v>1349</v>
      </c>
      <c r="F104" s="23">
        <v>-2.27470298464213E-2</v>
      </c>
      <c r="G104" s="23">
        <v>-1.3382036765570301E-3</v>
      </c>
      <c r="H104" s="23">
        <v>2.3993621152251499E-2</v>
      </c>
    </row>
    <row r="105" spans="1:8" x14ac:dyDescent="0.35">
      <c r="A105" s="1">
        <v>36679</v>
      </c>
      <c r="B105">
        <v>1350.15</v>
      </c>
      <c r="C105">
        <v>1395.35</v>
      </c>
      <c r="D105">
        <v>1350.15</v>
      </c>
      <c r="E105">
        <v>1389.2</v>
      </c>
      <c r="F105" s="23">
        <v>2.9799851742031098E-2</v>
      </c>
      <c r="G105" s="23">
        <v>-1.0358924589008299E-3</v>
      </c>
      <c r="H105" s="23">
        <v>2.4072041501191101E-2</v>
      </c>
    </row>
    <row r="106" spans="1:8" x14ac:dyDescent="0.35">
      <c r="A106" s="1">
        <v>36682</v>
      </c>
      <c r="B106">
        <v>1390.95</v>
      </c>
      <c r="C106">
        <v>1461.05</v>
      </c>
      <c r="D106">
        <v>1390.95</v>
      </c>
      <c r="E106">
        <v>1404.6</v>
      </c>
      <c r="F106" s="23">
        <v>1.1085516844226701E-2</v>
      </c>
      <c r="G106" s="23">
        <v>-9.1934044637076104E-4</v>
      </c>
      <c r="H106" s="23">
        <v>2.3984372006533399E-2</v>
      </c>
    </row>
    <row r="107" spans="1:8" x14ac:dyDescent="0.35">
      <c r="A107" s="1">
        <v>36683</v>
      </c>
      <c r="B107">
        <v>1405.45</v>
      </c>
      <c r="C107">
        <v>1426.15</v>
      </c>
      <c r="D107">
        <v>1392.7</v>
      </c>
      <c r="E107">
        <v>1421.7</v>
      </c>
      <c r="F107" s="23">
        <v>1.2174284493806101E-2</v>
      </c>
      <c r="G107" s="23">
        <v>-7.9463925646431396E-4</v>
      </c>
      <c r="H107" s="23">
        <v>2.39029630002476E-2</v>
      </c>
    </row>
    <row r="108" spans="1:8" x14ac:dyDescent="0.35">
      <c r="A108" s="1">
        <v>36684</v>
      </c>
      <c r="B108">
        <v>1423.4</v>
      </c>
      <c r="C108">
        <v>1442.7</v>
      </c>
      <c r="D108">
        <v>1413.8</v>
      </c>
      <c r="E108">
        <v>1430.3</v>
      </c>
      <c r="F108" s="23">
        <v>6.0490961524934297E-3</v>
      </c>
      <c r="G108" s="23">
        <v>-7.3007571487037303E-4</v>
      </c>
      <c r="H108" s="23">
        <v>2.3798152276902601E-2</v>
      </c>
    </row>
    <row r="109" spans="1:8" x14ac:dyDescent="0.35">
      <c r="A109" s="1">
        <v>36685</v>
      </c>
      <c r="B109">
        <v>1430.5</v>
      </c>
      <c r="C109">
        <v>1468.7</v>
      </c>
      <c r="D109">
        <v>1430.5</v>
      </c>
      <c r="E109">
        <v>1463.6</v>
      </c>
      <c r="F109" s="23">
        <v>2.3281828986925698E-2</v>
      </c>
      <c r="G109" s="23">
        <v>-5.0566539055452099E-4</v>
      </c>
      <c r="H109" s="23">
        <v>2.3799109799136599E-2</v>
      </c>
    </row>
    <row r="110" spans="1:8" x14ac:dyDescent="0.35">
      <c r="A110" s="1">
        <v>36686</v>
      </c>
      <c r="B110">
        <v>1464.3</v>
      </c>
      <c r="C110">
        <v>1485.5</v>
      </c>
      <c r="D110">
        <v>1458.9</v>
      </c>
      <c r="E110">
        <v>1467.2</v>
      </c>
      <c r="F110" s="23">
        <v>2.45968843946442E-3</v>
      </c>
      <c r="G110" s="23">
        <v>-4.7820841064693799E-4</v>
      </c>
      <c r="H110" s="23">
        <v>2.3689356494497101E-2</v>
      </c>
    </row>
    <row r="111" spans="1:8" x14ac:dyDescent="0.35">
      <c r="A111" s="1">
        <v>36689</v>
      </c>
      <c r="B111">
        <v>1464.4</v>
      </c>
      <c r="C111">
        <v>1477.55</v>
      </c>
      <c r="D111">
        <v>1437.15</v>
      </c>
      <c r="E111">
        <v>1440.4</v>
      </c>
      <c r="F111" s="23">
        <v>-1.82660850599781E-2</v>
      </c>
      <c r="G111" s="23">
        <v>-6.4139993953988498E-4</v>
      </c>
      <c r="H111" s="23">
        <v>2.3640902665583201E-2</v>
      </c>
    </row>
    <row r="112" spans="1:8" x14ac:dyDescent="0.35">
      <c r="A112" s="1">
        <v>36690</v>
      </c>
      <c r="B112">
        <v>1438.8</v>
      </c>
      <c r="C112">
        <v>1438.8</v>
      </c>
      <c r="D112">
        <v>1411.9</v>
      </c>
      <c r="E112">
        <v>1432.9</v>
      </c>
      <c r="F112" s="23">
        <v>-5.2068869758400398E-3</v>
      </c>
      <c r="G112" s="23">
        <v>-6.8290436714261396E-4</v>
      </c>
      <c r="H112" s="23">
        <v>2.3536234080036401E-2</v>
      </c>
    </row>
    <row r="113" spans="1:8" x14ac:dyDescent="0.35">
      <c r="A113" s="1">
        <v>36691</v>
      </c>
      <c r="B113">
        <v>1434.95</v>
      </c>
      <c r="C113">
        <v>1459.15</v>
      </c>
      <c r="D113">
        <v>1423.95</v>
      </c>
      <c r="E113">
        <v>1435.5</v>
      </c>
      <c r="F113" s="23">
        <v>1.8145020587618801E-3</v>
      </c>
      <c r="G113" s="23">
        <v>-6.6040521015248296E-4</v>
      </c>
      <c r="H113" s="23">
        <v>2.3430206057444801E-2</v>
      </c>
    </row>
    <row r="114" spans="1:8" x14ac:dyDescent="0.35">
      <c r="A114" s="1">
        <v>36692</v>
      </c>
      <c r="B114">
        <v>1437</v>
      </c>
      <c r="C114">
        <v>1452.8</v>
      </c>
      <c r="D114">
        <v>1422.4</v>
      </c>
      <c r="E114">
        <v>1445.2</v>
      </c>
      <c r="F114" s="23">
        <v>6.75722744688265E-3</v>
      </c>
      <c r="G114" s="23">
        <v>-5.9417634714324099E-4</v>
      </c>
      <c r="H114" s="23">
        <v>2.3334954479313899E-2</v>
      </c>
    </row>
    <row r="115" spans="1:8" x14ac:dyDescent="0.35">
      <c r="A115" s="1">
        <v>36693</v>
      </c>
      <c r="B115">
        <v>1443.15</v>
      </c>
      <c r="C115">
        <v>1480.85</v>
      </c>
      <c r="D115">
        <v>1441.6</v>
      </c>
      <c r="E115">
        <v>1477.3</v>
      </c>
      <c r="F115" s="23">
        <v>2.2211458621644E-2</v>
      </c>
      <c r="G115" s="23">
        <v>-3.9235656865839799E-4</v>
      </c>
      <c r="H115" s="23">
        <v>2.33294008096477E-2</v>
      </c>
    </row>
    <row r="116" spans="1:8" x14ac:dyDescent="0.35">
      <c r="A116" s="1">
        <v>36696</v>
      </c>
      <c r="B116">
        <v>1477.55</v>
      </c>
      <c r="C116">
        <v>1510.45</v>
      </c>
      <c r="D116">
        <v>1477.55</v>
      </c>
      <c r="E116">
        <v>1498.7</v>
      </c>
      <c r="F116" s="23">
        <v>1.44858864144047E-2</v>
      </c>
      <c r="G116" s="23">
        <v>-2.6184566529819498E-4</v>
      </c>
      <c r="H116" s="23">
        <v>2.3267708235983099E-2</v>
      </c>
    </row>
    <row r="117" spans="1:8" x14ac:dyDescent="0.35">
      <c r="A117" s="1">
        <v>36697</v>
      </c>
      <c r="B117">
        <v>1498</v>
      </c>
      <c r="C117">
        <v>1518.05</v>
      </c>
      <c r="D117">
        <v>1497.05</v>
      </c>
      <c r="E117">
        <v>1507.1</v>
      </c>
      <c r="F117" s="23">
        <v>5.60485754320401E-3</v>
      </c>
      <c r="G117" s="23">
        <v>-2.1083085478947999E-4</v>
      </c>
      <c r="H117" s="23">
        <v>2.3171891013565701E-2</v>
      </c>
    </row>
    <row r="118" spans="1:8" x14ac:dyDescent="0.35">
      <c r="A118" s="1">
        <v>36698</v>
      </c>
      <c r="B118">
        <v>1524.05</v>
      </c>
      <c r="C118">
        <v>1539.1</v>
      </c>
      <c r="D118">
        <v>1470.4</v>
      </c>
      <c r="E118">
        <v>1475.1</v>
      </c>
      <c r="F118" s="23">
        <v>-2.1232831265344001E-2</v>
      </c>
      <c r="G118" s="23">
        <v>-3.9205499625977799E-4</v>
      </c>
      <c r="H118" s="23">
        <v>2.3153341309393401E-2</v>
      </c>
    </row>
    <row r="119" spans="1:8" x14ac:dyDescent="0.35">
      <c r="A119" s="1">
        <v>36699</v>
      </c>
      <c r="B119">
        <v>1475.65</v>
      </c>
      <c r="C119">
        <v>1491.4</v>
      </c>
      <c r="D119">
        <v>1461.3</v>
      </c>
      <c r="E119">
        <v>1488.2</v>
      </c>
      <c r="F119" s="23">
        <v>8.8807538471968907E-3</v>
      </c>
      <c r="G119" s="23">
        <v>-3.1280021981997701E-4</v>
      </c>
      <c r="H119" s="23">
        <v>2.30692603455298E-2</v>
      </c>
    </row>
    <row r="120" spans="1:8" x14ac:dyDescent="0.35">
      <c r="A120" s="1">
        <v>36700</v>
      </c>
      <c r="B120">
        <v>1487.85</v>
      </c>
      <c r="C120">
        <v>1499.85</v>
      </c>
      <c r="D120">
        <v>1462.75</v>
      </c>
      <c r="E120">
        <v>1472.2</v>
      </c>
      <c r="F120" s="23">
        <v>-1.07512431124848E-2</v>
      </c>
      <c r="G120" s="23">
        <v>-4.0126160026628999E-4</v>
      </c>
      <c r="H120" s="23">
        <v>2.2990553122387E-2</v>
      </c>
    </row>
    <row r="121" spans="1:8" x14ac:dyDescent="0.35">
      <c r="A121" s="1">
        <v>36703</v>
      </c>
      <c r="B121">
        <v>1472.15</v>
      </c>
      <c r="C121">
        <v>1472.15</v>
      </c>
      <c r="D121">
        <v>1431.25</v>
      </c>
      <c r="E121">
        <v>1451.6</v>
      </c>
      <c r="F121" s="23">
        <v>-1.3992664040212001E-2</v>
      </c>
      <c r="G121" s="23">
        <v>-5.1547506614818702E-4</v>
      </c>
      <c r="H121" s="23">
        <v>2.2926807128981298E-2</v>
      </c>
    </row>
    <row r="122" spans="1:8" x14ac:dyDescent="0.35">
      <c r="A122" s="1">
        <v>36704</v>
      </c>
      <c r="B122">
        <v>1452.8</v>
      </c>
      <c r="C122">
        <v>1467.15</v>
      </c>
      <c r="D122">
        <v>1448.95</v>
      </c>
      <c r="E122">
        <v>1454.3</v>
      </c>
      <c r="F122" s="23">
        <v>1.86001653348032E-3</v>
      </c>
      <c r="G122" s="23">
        <v>-4.9567930281794895E-4</v>
      </c>
      <c r="H122" s="23">
        <v>2.2831302627574001E-2</v>
      </c>
    </row>
    <row r="123" spans="1:8" x14ac:dyDescent="0.35">
      <c r="A123" s="1">
        <v>36705</v>
      </c>
      <c r="B123">
        <v>1453.7</v>
      </c>
      <c r="C123">
        <v>1474.7</v>
      </c>
      <c r="D123">
        <v>1445.6</v>
      </c>
      <c r="E123">
        <v>1470</v>
      </c>
      <c r="F123" s="23">
        <v>1.07955717527333E-2</v>
      </c>
      <c r="G123" s="23">
        <v>-4.0236317839190599E-4</v>
      </c>
      <c r="H123" s="23">
        <v>2.2759132942543302E-2</v>
      </c>
    </row>
    <row r="124" spans="1:8" x14ac:dyDescent="0.35">
      <c r="A124" s="1">
        <v>36706</v>
      </c>
      <c r="B124">
        <v>1471.35</v>
      </c>
      <c r="C124">
        <v>1505.75</v>
      </c>
      <c r="D124">
        <v>1471.35</v>
      </c>
      <c r="E124">
        <v>1492.3</v>
      </c>
      <c r="F124" s="23">
        <v>1.51700680272108E-2</v>
      </c>
      <c r="G124" s="23">
        <v>-2.74720299657457E-4</v>
      </c>
      <c r="H124" s="23">
        <v>2.27086994615197E-2</v>
      </c>
    </row>
    <row r="125" spans="1:8" x14ac:dyDescent="0.35">
      <c r="A125" s="1">
        <v>36707</v>
      </c>
      <c r="B125">
        <v>1490.2</v>
      </c>
      <c r="C125">
        <v>1490.65</v>
      </c>
      <c r="D125">
        <v>1462.45</v>
      </c>
      <c r="E125">
        <v>1471.4</v>
      </c>
      <c r="F125" s="23">
        <v>-1.4005226831066E-2</v>
      </c>
      <c r="G125" s="23">
        <v>-3.8635043405915303E-4</v>
      </c>
      <c r="H125" s="23">
        <v>2.26493011600272E-2</v>
      </c>
    </row>
    <row r="126" spans="1:8" x14ac:dyDescent="0.35">
      <c r="A126" s="1">
        <v>36710</v>
      </c>
      <c r="B126">
        <v>1473.45</v>
      </c>
      <c r="C126">
        <v>1498.7</v>
      </c>
      <c r="D126">
        <v>1473.45</v>
      </c>
      <c r="E126">
        <v>1495.2</v>
      </c>
      <c r="F126" s="23">
        <v>1.61750713606089E-2</v>
      </c>
      <c r="G126" s="23">
        <v>-2.5279058087634602E-4</v>
      </c>
      <c r="H126" s="23">
        <v>2.2606019703621701E-2</v>
      </c>
    </row>
    <row r="127" spans="1:8" x14ac:dyDescent="0.35">
      <c r="A127" s="1">
        <v>36711</v>
      </c>
      <c r="B127">
        <v>1496.15</v>
      </c>
      <c r="C127">
        <v>1516.8</v>
      </c>
      <c r="D127">
        <v>1494.8</v>
      </c>
      <c r="E127">
        <v>1511.3</v>
      </c>
      <c r="F127" s="23">
        <v>1.07677902621722E-2</v>
      </c>
      <c r="G127" s="23">
        <v>-1.6462593413195701E-4</v>
      </c>
      <c r="H127" s="23">
        <v>2.2536249147276501E-2</v>
      </c>
    </row>
    <row r="128" spans="1:8" x14ac:dyDescent="0.35">
      <c r="A128" s="1">
        <v>36712</v>
      </c>
      <c r="B128">
        <v>1511.5</v>
      </c>
      <c r="C128">
        <v>1530.9</v>
      </c>
      <c r="D128">
        <v>1511.5</v>
      </c>
      <c r="E128">
        <v>1526</v>
      </c>
      <c r="F128" s="23">
        <v>9.7267253358036404E-3</v>
      </c>
      <c r="G128" s="23">
        <v>-8.6123146275326096E-5</v>
      </c>
      <c r="H128" s="23">
        <v>2.2463213574051601E-2</v>
      </c>
    </row>
    <row r="129" spans="1:8" x14ac:dyDescent="0.35">
      <c r="A129" s="1">
        <v>36713</v>
      </c>
      <c r="B129">
        <v>1525.15</v>
      </c>
      <c r="C129">
        <v>1525.15</v>
      </c>
      <c r="D129">
        <v>1504.05</v>
      </c>
      <c r="E129">
        <v>1516.8</v>
      </c>
      <c r="F129" s="23">
        <v>-6.0288335517693602E-3</v>
      </c>
      <c r="G129" s="23">
        <v>-1.3291614159417601E-4</v>
      </c>
      <c r="H129" s="23">
        <v>2.2380109727613999E-2</v>
      </c>
    </row>
    <row r="130" spans="1:8" x14ac:dyDescent="0.35">
      <c r="A130" s="1">
        <v>36714</v>
      </c>
      <c r="B130">
        <v>1517</v>
      </c>
      <c r="C130">
        <v>1528.15</v>
      </c>
      <c r="D130">
        <v>1513.4</v>
      </c>
      <c r="E130">
        <v>1517.6</v>
      </c>
      <c r="F130" s="23">
        <v>5.2742616033752202E-4</v>
      </c>
      <c r="G130" s="23">
        <v>-1.2775721736033499E-4</v>
      </c>
      <c r="H130" s="23">
        <v>2.2291901337259602E-2</v>
      </c>
    </row>
    <row r="131" spans="1:8" x14ac:dyDescent="0.35">
      <c r="A131" s="1">
        <v>36717</v>
      </c>
      <c r="B131">
        <v>1518.15</v>
      </c>
      <c r="C131">
        <v>1523.2</v>
      </c>
      <c r="D131">
        <v>1502.7</v>
      </c>
      <c r="E131">
        <v>1509.6</v>
      </c>
      <c r="F131" s="23">
        <v>-5.2714812862414296E-3</v>
      </c>
      <c r="G131" s="23">
        <v>-1.6763104735166101E-4</v>
      </c>
      <c r="H131" s="23">
        <v>2.22092707770776E-2</v>
      </c>
    </row>
    <row r="132" spans="1:8" x14ac:dyDescent="0.35">
      <c r="A132" s="1">
        <v>36718</v>
      </c>
      <c r="B132">
        <v>1510.55</v>
      </c>
      <c r="C132">
        <v>1523.1</v>
      </c>
      <c r="D132">
        <v>1506.15</v>
      </c>
      <c r="E132">
        <v>1518.5</v>
      </c>
      <c r="F132" s="23">
        <v>5.8956014838368303E-3</v>
      </c>
      <c r="G132" s="23">
        <v>-1.2099079711175E-4</v>
      </c>
      <c r="H132" s="23">
        <v>2.2129411254649799E-2</v>
      </c>
    </row>
    <row r="133" spans="1:8" x14ac:dyDescent="0.35">
      <c r="A133" s="1">
        <v>36719</v>
      </c>
      <c r="B133">
        <v>1518.7</v>
      </c>
      <c r="C133">
        <v>1537.1</v>
      </c>
      <c r="D133">
        <v>1507.95</v>
      </c>
      <c r="E133">
        <v>1533.3</v>
      </c>
      <c r="F133" s="23">
        <v>9.7464603226868306E-3</v>
      </c>
      <c r="G133" s="23">
        <v>-4.5666742762142698E-5</v>
      </c>
      <c r="H133" s="23">
        <v>2.20609857536164E-2</v>
      </c>
    </row>
    <row r="134" spans="1:8" x14ac:dyDescent="0.35">
      <c r="A134" s="1">
        <v>36720</v>
      </c>
      <c r="B134">
        <v>1535.55</v>
      </c>
      <c r="C134">
        <v>1564.75</v>
      </c>
      <c r="D134">
        <v>1513.65</v>
      </c>
      <c r="E134">
        <v>1522.6</v>
      </c>
      <c r="F134" s="23">
        <v>-6.9784125741864196E-3</v>
      </c>
      <c r="G134" s="23">
        <v>-9.8187544515356998E-5</v>
      </c>
      <c r="H134" s="23">
        <v>2.1984904756360599E-2</v>
      </c>
    </row>
    <row r="135" spans="1:8" x14ac:dyDescent="0.35">
      <c r="A135" s="1">
        <v>36721</v>
      </c>
      <c r="B135">
        <v>1522.2</v>
      </c>
      <c r="C135">
        <v>1534.35</v>
      </c>
      <c r="D135">
        <v>1505.9</v>
      </c>
      <c r="E135">
        <v>1509.7</v>
      </c>
      <c r="F135" s="23">
        <v>-8.4723499277550608E-3</v>
      </c>
      <c r="G135" s="23">
        <v>-1.6115117145700899E-4</v>
      </c>
      <c r="H135" s="23">
        <v>2.1913504241390699E-2</v>
      </c>
    </row>
    <row r="136" spans="1:8" x14ac:dyDescent="0.35">
      <c r="A136" s="1">
        <v>36724</v>
      </c>
      <c r="B136">
        <v>1509.25</v>
      </c>
      <c r="C136">
        <v>1512.25</v>
      </c>
      <c r="D136">
        <v>1475.15</v>
      </c>
      <c r="E136">
        <v>1479.6</v>
      </c>
      <c r="F136" s="23">
        <v>-1.9937735974034601E-2</v>
      </c>
      <c r="G136" s="23">
        <v>-3.0873762520758802E-4</v>
      </c>
      <c r="H136" s="23">
        <v>2.18977141569064E-2</v>
      </c>
    </row>
    <row r="137" spans="1:8" x14ac:dyDescent="0.35">
      <c r="A137" s="1">
        <v>36725</v>
      </c>
      <c r="B137">
        <v>1479.3</v>
      </c>
      <c r="C137">
        <v>1482.9</v>
      </c>
      <c r="D137">
        <v>1458.6</v>
      </c>
      <c r="E137">
        <v>1463.1</v>
      </c>
      <c r="F137" s="23">
        <v>-1.1151662611516599E-2</v>
      </c>
      <c r="G137" s="23">
        <v>-3.89055588069136E-4</v>
      </c>
      <c r="H137" s="23">
        <v>2.18358039688057E-2</v>
      </c>
    </row>
    <row r="138" spans="1:8" x14ac:dyDescent="0.35">
      <c r="A138" s="1">
        <v>36726</v>
      </c>
      <c r="B138">
        <v>1464.55</v>
      </c>
      <c r="C138">
        <v>1468.55</v>
      </c>
      <c r="D138">
        <v>1432.85</v>
      </c>
      <c r="E138">
        <v>1435.8</v>
      </c>
      <c r="F138" s="23">
        <v>-1.8659011687512699E-2</v>
      </c>
      <c r="G138" s="23">
        <v>-5.2339350056504605E-4</v>
      </c>
      <c r="H138" s="23">
        <v>2.1811116743074298E-2</v>
      </c>
    </row>
    <row r="139" spans="1:8" x14ac:dyDescent="0.35">
      <c r="A139" s="1">
        <v>36727</v>
      </c>
      <c r="B139">
        <v>1434.95</v>
      </c>
      <c r="C139">
        <v>1443.25</v>
      </c>
      <c r="D139">
        <v>1416</v>
      </c>
      <c r="E139">
        <v>1424.2</v>
      </c>
      <c r="F139" s="23">
        <v>-8.0791196545479203E-3</v>
      </c>
      <c r="G139" s="23">
        <v>-5.7854478636054098E-4</v>
      </c>
      <c r="H139" s="23">
        <v>2.17403667177462E-2</v>
      </c>
    </row>
    <row r="140" spans="1:8" x14ac:dyDescent="0.35">
      <c r="A140" s="1">
        <v>36728</v>
      </c>
      <c r="B140">
        <v>1424.9</v>
      </c>
      <c r="C140">
        <v>1435.2</v>
      </c>
      <c r="D140">
        <v>1394.3</v>
      </c>
      <c r="E140">
        <v>1397.2</v>
      </c>
      <c r="F140" s="23">
        <v>-1.89580115152366E-2</v>
      </c>
      <c r="G140" s="23">
        <v>-7.1172932787413597E-4</v>
      </c>
      <c r="H140" s="23">
        <v>2.1717307682773801E-2</v>
      </c>
    </row>
    <row r="141" spans="1:8" x14ac:dyDescent="0.35">
      <c r="A141" s="1">
        <v>36731</v>
      </c>
      <c r="B141">
        <v>1397.05</v>
      </c>
      <c r="C141">
        <v>1397.05</v>
      </c>
      <c r="D141">
        <v>1310.85</v>
      </c>
      <c r="E141">
        <v>1317.7</v>
      </c>
      <c r="F141" s="23">
        <v>-5.6899513312338897E-2</v>
      </c>
      <c r="G141" s="23">
        <v>-1.1159579896328699E-3</v>
      </c>
      <c r="H141" s="23">
        <v>2.2157086316282E-2</v>
      </c>
    </row>
    <row r="142" spans="1:8" x14ac:dyDescent="0.35">
      <c r="A142" s="1">
        <v>36732</v>
      </c>
      <c r="B142">
        <v>1317.35</v>
      </c>
      <c r="C142">
        <v>1363.45</v>
      </c>
      <c r="D142">
        <v>1269.25</v>
      </c>
      <c r="E142">
        <v>1348.9</v>
      </c>
      <c r="F142" s="23">
        <v>2.3677620095621101E-2</v>
      </c>
      <c r="G142" s="23">
        <v>-9.3886100330963201E-4</v>
      </c>
      <c r="H142" s="23">
        <v>2.2176461054616198E-2</v>
      </c>
    </row>
    <row r="143" spans="1:8" x14ac:dyDescent="0.35">
      <c r="A143" s="1">
        <v>36733</v>
      </c>
      <c r="B143">
        <v>1350.8</v>
      </c>
      <c r="C143">
        <v>1371.8</v>
      </c>
      <c r="D143">
        <v>1315.15</v>
      </c>
      <c r="E143">
        <v>1318.2</v>
      </c>
      <c r="F143" s="23">
        <v>-2.2759285343613302E-2</v>
      </c>
      <c r="G143" s="23">
        <v>-1.0936157858649699E-3</v>
      </c>
      <c r="H143" s="23">
        <v>2.21733943154254E-2</v>
      </c>
    </row>
    <row r="144" spans="1:8" x14ac:dyDescent="0.35">
      <c r="A144" s="1">
        <v>36734</v>
      </c>
      <c r="B144">
        <v>1317</v>
      </c>
      <c r="C144">
        <v>1342.75</v>
      </c>
      <c r="D144">
        <v>1291.3</v>
      </c>
      <c r="E144">
        <v>1338</v>
      </c>
      <c r="F144" s="23">
        <v>1.50204824761037E-2</v>
      </c>
      <c r="G144" s="23">
        <v>-9.8013622063984596E-4</v>
      </c>
      <c r="H144" s="23">
        <v>2.2135968244536099E-2</v>
      </c>
    </row>
    <row r="145" spans="1:8" x14ac:dyDescent="0.35">
      <c r="A145" s="1">
        <v>36735</v>
      </c>
      <c r="B145">
        <v>1337.7</v>
      </c>
      <c r="C145">
        <v>1359.4</v>
      </c>
      <c r="D145">
        <v>1327.95</v>
      </c>
      <c r="E145">
        <v>1333.8</v>
      </c>
      <c r="F145" s="23">
        <v>-3.1390134529148302E-3</v>
      </c>
      <c r="G145" s="23">
        <v>-9.9523326422218893E-4</v>
      </c>
      <c r="H145" s="23">
        <v>2.2058625770534801E-2</v>
      </c>
    </row>
    <row r="146" spans="1:8" x14ac:dyDescent="0.35">
      <c r="A146" s="1">
        <v>36738</v>
      </c>
      <c r="B146">
        <v>1333.3</v>
      </c>
      <c r="C146">
        <v>1343.65</v>
      </c>
      <c r="D146">
        <v>1317.3</v>
      </c>
      <c r="E146">
        <v>1332.8</v>
      </c>
      <c r="F146" s="23">
        <v>-7.4973759184285499E-4</v>
      </c>
      <c r="G146" s="23">
        <v>-9.9352843316399906E-4</v>
      </c>
      <c r="H146" s="23">
        <v>2.1981371915671601E-2</v>
      </c>
    </row>
    <row r="147" spans="1:8" x14ac:dyDescent="0.35">
      <c r="A147" s="1">
        <v>36739</v>
      </c>
      <c r="B147">
        <v>1332.85</v>
      </c>
      <c r="C147">
        <v>1344.5</v>
      </c>
      <c r="D147">
        <v>1322.6</v>
      </c>
      <c r="E147">
        <v>1326.8</v>
      </c>
      <c r="F147" s="23">
        <v>-4.5018007202881098E-3</v>
      </c>
      <c r="G147" s="23">
        <v>-1.0177234144545101E-3</v>
      </c>
      <c r="H147" s="23">
        <v>2.1906852176230299E-2</v>
      </c>
    </row>
    <row r="148" spans="1:8" x14ac:dyDescent="0.35">
      <c r="A148" s="1">
        <v>36740</v>
      </c>
      <c r="B148">
        <v>1323.7</v>
      </c>
      <c r="C148">
        <v>1333.85</v>
      </c>
      <c r="D148">
        <v>1312.25</v>
      </c>
      <c r="E148">
        <v>1331.9</v>
      </c>
      <c r="F148" s="23">
        <v>3.8438347904734202E-3</v>
      </c>
      <c r="G148" s="23">
        <v>-9.8442507058514096E-4</v>
      </c>
      <c r="H148" s="23">
        <v>2.1834887881142202E-2</v>
      </c>
    </row>
    <row r="149" spans="1:8" x14ac:dyDescent="0.35">
      <c r="A149" s="1">
        <v>36741</v>
      </c>
      <c r="B149">
        <v>1330.7</v>
      </c>
      <c r="C149">
        <v>1339.4</v>
      </c>
      <c r="D149">
        <v>1319</v>
      </c>
      <c r="E149">
        <v>1321.2</v>
      </c>
      <c r="F149" s="23">
        <v>-8.0336361588708195E-3</v>
      </c>
      <c r="G149" s="23">
        <v>-1.0323788875122499E-3</v>
      </c>
      <c r="H149" s="23">
        <v>2.1767748389703499E-2</v>
      </c>
    </row>
    <row r="150" spans="1:8" x14ac:dyDescent="0.35">
      <c r="A150" s="1">
        <v>36742</v>
      </c>
      <c r="B150">
        <v>1320.25</v>
      </c>
      <c r="C150">
        <v>1333.15</v>
      </c>
      <c r="D150">
        <v>1302.6500000000001</v>
      </c>
      <c r="E150">
        <v>1318.5</v>
      </c>
      <c r="F150" s="23">
        <v>-2.04359673024526E-3</v>
      </c>
      <c r="G150" s="23">
        <v>-1.0392114405036899E-3</v>
      </c>
      <c r="H150" s="23">
        <v>2.1693741325429301E-2</v>
      </c>
    </row>
    <row r="151" spans="1:8" x14ac:dyDescent="0.35">
      <c r="A151" s="1">
        <v>36745</v>
      </c>
      <c r="B151">
        <v>1319.7</v>
      </c>
      <c r="C151">
        <v>1321.7</v>
      </c>
      <c r="D151">
        <v>1299.9000000000001</v>
      </c>
      <c r="E151">
        <v>1310.8</v>
      </c>
      <c r="F151" s="23">
        <v>-5.8399696624952899E-3</v>
      </c>
      <c r="G151" s="23">
        <v>-1.07143129434256E-3</v>
      </c>
      <c r="H151" s="23">
        <v>2.16239043256078E-2</v>
      </c>
    </row>
    <row r="152" spans="1:8" x14ac:dyDescent="0.35">
      <c r="A152" s="1">
        <v>36746</v>
      </c>
      <c r="B152">
        <v>1312.1</v>
      </c>
      <c r="C152">
        <v>1348.25</v>
      </c>
      <c r="D152">
        <v>1311.15</v>
      </c>
      <c r="E152">
        <v>1345.6</v>
      </c>
      <c r="F152" s="23">
        <v>2.6548672566371601E-2</v>
      </c>
      <c r="G152" s="23">
        <v>-8.8729726860446799E-4</v>
      </c>
      <c r="H152" s="23">
        <v>2.1668890824066499E-2</v>
      </c>
    </row>
    <row r="153" spans="1:8" x14ac:dyDescent="0.35">
      <c r="A153" s="1">
        <v>36747</v>
      </c>
      <c r="B153">
        <v>1345.95</v>
      </c>
      <c r="C153">
        <v>1363.95</v>
      </c>
      <c r="D153">
        <v>1341.05</v>
      </c>
      <c r="E153">
        <v>1344.9</v>
      </c>
      <c r="F153" s="23">
        <v>-5.2021403091544096E-4</v>
      </c>
      <c r="G153" s="23">
        <v>-8.8486625378533595E-4</v>
      </c>
      <c r="H153" s="23">
        <v>2.15965610626584E-2</v>
      </c>
    </row>
    <row r="154" spans="1:8" x14ac:dyDescent="0.35">
      <c r="A154" s="1">
        <v>36748</v>
      </c>
      <c r="B154">
        <v>1345.25</v>
      </c>
      <c r="C154">
        <v>1360.4</v>
      </c>
      <c r="D154">
        <v>1325.15</v>
      </c>
      <c r="E154">
        <v>1328</v>
      </c>
      <c r="F154" s="23">
        <v>-1.2565990036434001E-2</v>
      </c>
      <c r="G154" s="23">
        <v>-9.6171575235539297E-4</v>
      </c>
      <c r="H154" s="23">
        <v>2.15457726872504E-2</v>
      </c>
    </row>
    <row r="155" spans="1:8" x14ac:dyDescent="0.35">
      <c r="A155" s="1">
        <v>36749</v>
      </c>
      <c r="B155">
        <v>1328.15</v>
      </c>
      <c r="C155">
        <v>1328.15</v>
      </c>
      <c r="D155">
        <v>1306.5999999999999</v>
      </c>
      <c r="E155">
        <v>1310.7</v>
      </c>
      <c r="F155" s="23">
        <v>-1.3027108433734899E-2</v>
      </c>
      <c r="G155" s="23">
        <v>-1.0405745280506801E-3</v>
      </c>
      <c r="H155" s="23">
        <v>2.1496923075841001E-2</v>
      </c>
    </row>
    <row r="156" spans="1:8" x14ac:dyDescent="0.35">
      <c r="A156" s="1">
        <v>36752</v>
      </c>
      <c r="B156">
        <v>1312.25</v>
      </c>
      <c r="C156">
        <v>1321.55</v>
      </c>
      <c r="D156">
        <v>1295.45</v>
      </c>
      <c r="E156">
        <v>1317.9</v>
      </c>
      <c r="F156" s="23">
        <v>5.49324788281074E-3</v>
      </c>
      <c r="G156" s="23">
        <v>-9.9814710979833601E-4</v>
      </c>
      <c r="H156" s="23">
        <v>2.1433024467147802E-2</v>
      </c>
    </row>
    <row r="157" spans="1:8" x14ac:dyDescent="0.35">
      <c r="A157" s="1">
        <v>36754</v>
      </c>
      <c r="B157">
        <v>1319.35</v>
      </c>
      <c r="C157">
        <v>1354.95</v>
      </c>
      <c r="D157">
        <v>1319.35</v>
      </c>
      <c r="E157">
        <v>1351.4</v>
      </c>
      <c r="F157" s="23">
        <v>2.5419227558995301E-2</v>
      </c>
      <c r="G157" s="23">
        <v>-8.2771243451579604E-4</v>
      </c>
      <c r="H157" s="23">
        <v>2.1468442489818201E-2</v>
      </c>
    </row>
    <row r="158" spans="1:8" x14ac:dyDescent="0.35">
      <c r="A158" s="1">
        <v>36755</v>
      </c>
      <c r="B158">
        <v>1351.5</v>
      </c>
      <c r="C158">
        <v>1363.05</v>
      </c>
      <c r="D158">
        <v>1334.95</v>
      </c>
      <c r="E158">
        <v>1341.4</v>
      </c>
      <c r="F158" s="23">
        <v>-7.3997336095900498E-3</v>
      </c>
      <c r="G158" s="23">
        <v>-8.6984077538165697E-4</v>
      </c>
      <c r="H158" s="23">
        <v>2.1405545577290502E-2</v>
      </c>
    </row>
    <row r="159" spans="1:8" x14ac:dyDescent="0.35">
      <c r="A159" s="1">
        <v>36756</v>
      </c>
      <c r="B159">
        <v>1342</v>
      </c>
      <c r="C159">
        <v>1360.65</v>
      </c>
      <c r="D159">
        <v>1339.05</v>
      </c>
      <c r="E159">
        <v>1358</v>
      </c>
      <c r="F159" s="23">
        <v>1.23751304607126E-2</v>
      </c>
      <c r="G159" s="23">
        <v>-7.8547790126640702E-4</v>
      </c>
      <c r="H159" s="23">
        <v>2.1362996105435201E-2</v>
      </c>
    </row>
    <row r="160" spans="1:8" x14ac:dyDescent="0.35">
      <c r="A160" s="1">
        <v>36759</v>
      </c>
      <c r="B160">
        <v>1358.75</v>
      </c>
      <c r="C160">
        <v>1374.5</v>
      </c>
      <c r="D160">
        <v>1358.75</v>
      </c>
      <c r="E160">
        <v>1370.2</v>
      </c>
      <c r="F160" s="23">
        <v>8.9837997054492205E-3</v>
      </c>
      <c r="G160" s="23">
        <v>-7.2364703033782698E-4</v>
      </c>
      <c r="H160" s="23">
        <v>2.1309030523061601E-2</v>
      </c>
    </row>
    <row r="161" spans="1:8" x14ac:dyDescent="0.35">
      <c r="A161" s="1">
        <v>36760</v>
      </c>
      <c r="B161">
        <v>1370.75</v>
      </c>
      <c r="C161">
        <v>1394.9</v>
      </c>
      <c r="D161">
        <v>1370.75</v>
      </c>
      <c r="E161">
        <v>1381.2</v>
      </c>
      <c r="F161" s="23">
        <v>8.0280251058239601E-3</v>
      </c>
      <c r="G161" s="23">
        <v>-6.6860506721731295E-4</v>
      </c>
      <c r="H161" s="23">
        <v>2.1252825695033398E-2</v>
      </c>
    </row>
    <row r="162" spans="1:8" x14ac:dyDescent="0.35">
      <c r="A162" s="1">
        <v>36761</v>
      </c>
      <c r="B162">
        <v>1381.6</v>
      </c>
      <c r="C162">
        <v>1398.9</v>
      </c>
      <c r="D162">
        <v>1376.9</v>
      </c>
      <c r="E162">
        <v>1386</v>
      </c>
      <c r="F162" s="23">
        <v>3.4752389226758999E-3</v>
      </c>
      <c r="G162" s="23">
        <v>-6.4270604228047995E-4</v>
      </c>
      <c r="H162" s="23">
        <v>2.11884201976686E-2</v>
      </c>
    </row>
    <row r="163" spans="1:8" x14ac:dyDescent="0.35">
      <c r="A163" s="1">
        <v>36762</v>
      </c>
      <c r="B163">
        <v>1386.3</v>
      </c>
      <c r="C163">
        <v>1390.45</v>
      </c>
      <c r="D163">
        <v>1374.9</v>
      </c>
      <c r="E163">
        <v>1386.9</v>
      </c>
      <c r="F163" s="23">
        <v>6.4935064935071397E-4</v>
      </c>
      <c r="G163" s="23">
        <v>-6.3468084543804996E-4</v>
      </c>
      <c r="H163" s="23">
        <v>2.11223480534669E-2</v>
      </c>
    </row>
    <row r="164" spans="1:8" x14ac:dyDescent="0.35">
      <c r="A164" s="1">
        <v>36763</v>
      </c>
      <c r="B164">
        <v>1387.35</v>
      </c>
      <c r="C164">
        <v>1396.1</v>
      </c>
      <c r="D164">
        <v>1377.75</v>
      </c>
      <c r="E164">
        <v>1381.2</v>
      </c>
      <c r="F164" s="23">
        <v>-4.10988535582958E-3</v>
      </c>
      <c r="G164" s="23">
        <v>-6.5613272513182495E-4</v>
      </c>
      <c r="H164" s="23">
        <v>2.1058418664921801E-2</v>
      </c>
    </row>
    <row r="165" spans="1:8" x14ac:dyDescent="0.35">
      <c r="A165" s="1">
        <v>36766</v>
      </c>
      <c r="B165">
        <v>1379.6</v>
      </c>
      <c r="C165">
        <v>1383.45</v>
      </c>
      <c r="D165">
        <v>1368.25</v>
      </c>
      <c r="E165">
        <v>1369.8</v>
      </c>
      <c r="F165" s="23">
        <v>-8.2536924413554001E-3</v>
      </c>
      <c r="G165" s="23">
        <v>-7.0274352093687798E-4</v>
      </c>
      <c r="H165" s="23">
        <v>2.10017555481289E-2</v>
      </c>
    </row>
    <row r="166" spans="1:8" x14ac:dyDescent="0.35">
      <c r="A166" s="1">
        <v>36767</v>
      </c>
      <c r="B166">
        <v>1368.65</v>
      </c>
      <c r="C166">
        <v>1373.55</v>
      </c>
      <c r="D166">
        <v>1360.65</v>
      </c>
      <c r="E166">
        <v>1367.7</v>
      </c>
      <c r="F166" s="23">
        <v>-1.5330705212439101E-3</v>
      </c>
      <c r="G166" s="23">
        <v>-7.07806490450945E-4</v>
      </c>
      <c r="H166" s="23">
        <v>2.0937334266389499E-2</v>
      </c>
    </row>
    <row r="167" spans="1:8" x14ac:dyDescent="0.35">
      <c r="A167" s="1">
        <v>36768</v>
      </c>
      <c r="B167">
        <v>1369.9</v>
      </c>
      <c r="C167">
        <v>1384.85</v>
      </c>
      <c r="D167">
        <v>1369.8</v>
      </c>
      <c r="E167">
        <v>1375.9</v>
      </c>
      <c r="F167" s="23">
        <v>5.9954668421437702E-3</v>
      </c>
      <c r="G167" s="23">
        <v>-6.6718059146552203E-4</v>
      </c>
      <c r="H167" s="23">
        <v>2.0879925595988402E-2</v>
      </c>
    </row>
    <row r="168" spans="1:8" x14ac:dyDescent="0.35">
      <c r="A168" s="1">
        <v>36769</v>
      </c>
      <c r="B168">
        <v>1376.5</v>
      </c>
      <c r="C168">
        <v>1397.3</v>
      </c>
      <c r="D168">
        <v>1375.9</v>
      </c>
      <c r="E168">
        <v>1394.1</v>
      </c>
      <c r="F168" s="23">
        <v>1.32277055018531E-2</v>
      </c>
      <c r="G168" s="23">
        <v>-5.8347645837324104E-4</v>
      </c>
      <c r="H168" s="23">
        <v>2.0844474136540499E-2</v>
      </c>
    </row>
    <row r="169" spans="1:8" x14ac:dyDescent="0.35">
      <c r="A169" s="1">
        <v>36773</v>
      </c>
      <c r="B169">
        <v>1395.95</v>
      </c>
      <c r="C169">
        <v>1433.15</v>
      </c>
      <c r="D169">
        <v>1395.95</v>
      </c>
      <c r="E169">
        <v>1427.7</v>
      </c>
      <c r="F169" s="23">
        <v>2.4101570905960899E-2</v>
      </c>
      <c r="G169" s="23">
        <v>-4.3566180349698802E-4</v>
      </c>
      <c r="H169" s="23">
        <v>2.0869199588970599E-2</v>
      </c>
    </row>
    <row r="170" spans="1:8" x14ac:dyDescent="0.35">
      <c r="A170" s="1">
        <v>36774</v>
      </c>
      <c r="B170">
        <v>1428.05</v>
      </c>
      <c r="C170">
        <v>1434.65</v>
      </c>
      <c r="D170">
        <v>1420.9</v>
      </c>
      <c r="E170">
        <v>1428.2</v>
      </c>
      <c r="F170" s="23">
        <v>3.5021363031449102E-4</v>
      </c>
      <c r="G170" s="23">
        <v>-4.3098397353382502E-4</v>
      </c>
      <c r="H170" s="23">
        <v>2.08067114791654E-2</v>
      </c>
    </row>
    <row r="171" spans="1:8" x14ac:dyDescent="0.35">
      <c r="A171" s="1">
        <v>36775</v>
      </c>
      <c r="B171">
        <v>1430.9</v>
      </c>
      <c r="C171">
        <v>1444.45</v>
      </c>
      <c r="D171">
        <v>1421</v>
      </c>
      <c r="E171">
        <v>1435.3</v>
      </c>
      <c r="F171" s="23">
        <v>4.9712925360593102E-3</v>
      </c>
      <c r="G171" s="23">
        <v>-3.9901784034096602E-4</v>
      </c>
      <c r="H171" s="23">
        <v>2.0748856166406999E-2</v>
      </c>
    </row>
    <row r="172" spans="1:8" x14ac:dyDescent="0.35">
      <c r="A172" s="1">
        <v>36776</v>
      </c>
      <c r="B172">
        <v>1434.7</v>
      </c>
      <c r="C172">
        <v>1450.2</v>
      </c>
      <c r="D172">
        <v>1424.35</v>
      </c>
      <c r="E172">
        <v>1439.7</v>
      </c>
      <c r="F172" s="23">
        <v>3.0655612067164201E-3</v>
      </c>
      <c r="G172" s="23">
        <v>-3.78637963593569E-4</v>
      </c>
      <c r="H172" s="23">
        <v>2.06890844089846E-2</v>
      </c>
    </row>
    <row r="173" spans="1:8" x14ac:dyDescent="0.35">
      <c r="A173" s="1">
        <v>36777</v>
      </c>
      <c r="B173">
        <v>1440.6</v>
      </c>
      <c r="C173">
        <v>1453.15</v>
      </c>
      <c r="D173">
        <v>1440.6</v>
      </c>
      <c r="E173">
        <v>1450</v>
      </c>
      <c r="F173" s="23">
        <v>7.1542682503298897E-3</v>
      </c>
      <c r="G173" s="23">
        <v>-3.3458588047120997E-4</v>
      </c>
      <c r="H173" s="23">
        <v>2.0636186228263902E-2</v>
      </c>
    </row>
    <row r="174" spans="1:8" x14ac:dyDescent="0.35">
      <c r="A174" s="1">
        <v>36780</v>
      </c>
      <c r="B174">
        <v>1449.35</v>
      </c>
      <c r="C174">
        <v>1469</v>
      </c>
      <c r="D174">
        <v>1448.95</v>
      </c>
      <c r="E174">
        <v>1456.3</v>
      </c>
      <c r="F174" s="23">
        <v>4.3448275862068599E-3</v>
      </c>
      <c r="G174" s="23">
        <v>-3.0737998822308202E-4</v>
      </c>
      <c r="H174" s="23">
        <v>2.05788514263659E-2</v>
      </c>
    </row>
    <row r="175" spans="1:8" x14ac:dyDescent="0.35">
      <c r="A175" s="1">
        <v>36781</v>
      </c>
      <c r="B175">
        <v>1457.1</v>
      </c>
      <c r="C175">
        <v>1470.55</v>
      </c>
      <c r="D175">
        <v>1447.8</v>
      </c>
      <c r="E175">
        <v>1467.6</v>
      </c>
      <c r="F175" s="23">
        <v>7.7593902355283604E-3</v>
      </c>
      <c r="G175" s="23">
        <v>-2.6075125860602102E-4</v>
      </c>
      <c r="H175" s="23">
        <v>2.05281056893842E-2</v>
      </c>
    </row>
    <row r="176" spans="1:8" x14ac:dyDescent="0.35">
      <c r="A176" s="1">
        <v>36782</v>
      </c>
      <c r="B176">
        <v>1467.65</v>
      </c>
      <c r="C176">
        <v>1482</v>
      </c>
      <c r="D176">
        <v>1452.6</v>
      </c>
      <c r="E176">
        <v>1456.1</v>
      </c>
      <c r="F176" s="23">
        <v>-7.8359225947124498E-3</v>
      </c>
      <c r="G176" s="23">
        <v>-3.0428672605490898E-4</v>
      </c>
      <c r="H176" s="23">
        <v>2.0476744263095498E-2</v>
      </c>
    </row>
    <row r="177" spans="1:8" x14ac:dyDescent="0.35">
      <c r="A177" s="1">
        <v>36783</v>
      </c>
      <c r="B177">
        <v>1456.75</v>
      </c>
      <c r="C177">
        <v>1466.65</v>
      </c>
      <c r="D177">
        <v>1437.85</v>
      </c>
      <c r="E177">
        <v>1445.3</v>
      </c>
      <c r="F177" s="23">
        <v>-7.4170730032277598E-3</v>
      </c>
      <c r="G177" s="23">
        <v>-3.4493121906732503E-4</v>
      </c>
      <c r="H177" s="23">
        <v>2.0424896523976801E-2</v>
      </c>
    </row>
    <row r="178" spans="1:8" x14ac:dyDescent="0.35">
      <c r="A178" s="1">
        <v>36784</v>
      </c>
      <c r="B178">
        <v>1443.25</v>
      </c>
      <c r="C178">
        <v>1451.05</v>
      </c>
      <c r="D178">
        <v>1411.55</v>
      </c>
      <c r="E178">
        <v>1417.2</v>
      </c>
      <c r="F178" s="23">
        <v>-1.94423303120458E-2</v>
      </c>
      <c r="G178" s="23">
        <v>-4.5343916845924903E-4</v>
      </c>
      <c r="H178" s="23">
        <v>2.0417266038770799E-2</v>
      </c>
    </row>
    <row r="179" spans="1:8" x14ac:dyDescent="0.35">
      <c r="A179" s="1">
        <v>36787</v>
      </c>
      <c r="B179">
        <v>1416.05</v>
      </c>
      <c r="C179">
        <v>1416.05</v>
      </c>
      <c r="D179">
        <v>1352.1</v>
      </c>
      <c r="E179">
        <v>1354.3</v>
      </c>
      <c r="F179" s="23">
        <v>-4.4383290996330801E-2</v>
      </c>
      <c r="G179" s="23">
        <v>-7.0163042172406004E-4</v>
      </c>
      <c r="H179" s="23">
        <v>2.0625208065586601E-2</v>
      </c>
    </row>
    <row r="180" spans="1:8" x14ac:dyDescent="0.35">
      <c r="A180" s="1">
        <v>36788</v>
      </c>
      <c r="B180">
        <v>1351.8</v>
      </c>
      <c r="C180">
        <v>1361.7</v>
      </c>
      <c r="D180">
        <v>1295.3</v>
      </c>
      <c r="E180">
        <v>1317</v>
      </c>
      <c r="F180" s="23">
        <v>-2.7541903566417999E-2</v>
      </c>
      <c r="G180" s="23">
        <v>-8.5241847309874504E-4</v>
      </c>
      <c r="H180" s="23">
        <v>2.0665019111534299E-2</v>
      </c>
    </row>
    <row r="181" spans="1:8" x14ac:dyDescent="0.35">
      <c r="A181" s="1">
        <v>36789</v>
      </c>
      <c r="B181">
        <v>1317.8</v>
      </c>
      <c r="C181">
        <v>1351.1</v>
      </c>
      <c r="D181">
        <v>1311.1</v>
      </c>
      <c r="E181">
        <v>1342.9</v>
      </c>
      <c r="F181" s="23">
        <v>1.9665907365224E-2</v>
      </c>
      <c r="G181" s="23">
        <v>-7.3779095444889697E-4</v>
      </c>
      <c r="H181" s="23">
        <v>2.0663878183841699E-2</v>
      </c>
    </row>
    <row r="182" spans="1:8" x14ac:dyDescent="0.35">
      <c r="A182" s="1">
        <v>36790</v>
      </c>
      <c r="B182">
        <v>1341.65</v>
      </c>
      <c r="C182">
        <v>1347.4</v>
      </c>
      <c r="D182">
        <v>1325.75</v>
      </c>
      <c r="E182">
        <v>1329.8</v>
      </c>
      <c r="F182" s="23">
        <v>-9.7550078188994895E-3</v>
      </c>
      <c r="G182" s="23">
        <v>-7.8788660369584495E-4</v>
      </c>
      <c r="H182" s="23">
        <v>2.0617035024200502E-2</v>
      </c>
    </row>
    <row r="183" spans="1:8" x14ac:dyDescent="0.35">
      <c r="A183" s="1">
        <v>36791</v>
      </c>
      <c r="B183">
        <v>1329.1</v>
      </c>
      <c r="C183">
        <v>1329.1</v>
      </c>
      <c r="D183">
        <v>1261.2</v>
      </c>
      <c r="E183">
        <v>1266.4000000000001</v>
      </c>
      <c r="F183" s="23">
        <v>-4.7676342307113699E-2</v>
      </c>
      <c r="G183" s="23">
        <v>-1.04693884515119E-3</v>
      </c>
      <c r="H183" s="23">
        <v>2.0852991067038001E-2</v>
      </c>
    </row>
    <row r="184" spans="1:8" x14ac:dyDescent="0.35">
      <c r="A184" s="1">
        <v>36794</v>
      </c>
      <c r="B184">
        <v>1268.4000000000001</v>
      </c>
      <c r="C184">
        <v>1305.0999999999999</v>
      </c>
      <c r="D184">
        <v>1268.4000000000001</v>
      </c>
      <c r="E184">
        <v>1292.5</v>
      </c>
      <c r="F184" s="23">
        <v>2.0609602021478102E-2</v>
      </c>
      <c r="G184" s="23">
        <v>-9.2794686236751499E-4</v>
      </c>
      <c r="H184" s="23">
        <v>2.08571743115014E-2</v>
      </c>
    </row>
    <row r="185" spans="1:8" x14ac:dyDescent="0.35">
      <c r="A185" s="1">
        <v>36795</v>
      </c>
      <c r="B185">
        <v>1292.9000000000001</v>
      </c>
      <c r="C185">
        <v>1298.25</v>
      </c>
      <c r="D185">
        <v>1261</v>
      </c>
      <c r="E185">
        <v>1267.9000000000001</v>
      </c>
      <c r="F185" s="23">
        <v>-1.9032882011605301E-2</v>
      </c>
      <c r="G185" s="23">
        <v>-1.02688093422127E-3</v>
      </c>
      <c r="H185" s="23">
        <v>2.0842808975354399E-2</v>
      </c>
    </row>
    <row r="186" spans="1:8" x14ac:dyDescent="0.35">
      <c r="A186" s="1">
        <v>36796</v>
      </c>
      <c r="B186">
        <v>1267.45</v>
      </c>
      <c r="C186">
        <v>1299</v>
      </c>
      <c r="D186">
        <v>1249.3499999999999</v>
      </c>
      <c r="E186">
        <v>1292.5</v>
      </c>
      <c r="F186" s="23">
        <v>1.94021610537107E-2</v>
      </c>
      <c r="G186" s="23">
        <v>-9.1585353211294702E-4</v>
      </c>
      <c r="H186" s="23">
        <v>2.0840272910489299E-2</v>
      </c>
    </row>
    <row r="187" spans="1:8" x14ac:dyDescent="0.35">
      <c r="A187" s="1">
        <v>36797</v>
      </c>
      <c r="B187">
        <v>1292.4000000000001</v>
      </c>
      <c r="C187">
        <v>1302.75</v>
      </c>
      <c r="D187">
        <v>1260.8</v>
      </c>
      <c r="E187">
        <v>1266.4000000000001</v>
      </c>
      <c r="F187" s="23">
        <v>-2.0193423597678801E-2</v>
      </c>
      <c r="G187" s="23">
        <v>-1.02005661354843E-3</v>
      </c>
      <c r="H187" s="23">
        <v>2.0831834745043201E-2</v>
      </c>
    </row>
    <row r="188" spans="1:8" x14ac:dyDescent="0.35">
      <c r="A188" s="1">
        <v>36798</v>
      </c>
      <c r="B188">
        <v>1267.3</v>
      </c>
      <c r="C188">
        <v>1284.1500000000001</v>
      </c>
      <c r="D188">
        <v>1264.4000000000001</v>
      </c>
      <c r="E188">
        <v>1271.5999999999999</v>
      </c>
      <c r="F188" s="23">
        <v>4.1061276058115999E-3</v>
      </c>
      <c r="G188" s="23">
        <v>-9.924964833368259E-4</v>
      </c>
      <c r="H188" s="23">
        <v>2.0778856045533801E-2</v>
      </c>
    </row>
    <row r="189" spans="1:8" x14ac:dyDescent="0.35">
      <c r="A189" s="1">
        <v>36802</v>
      </c>
      <c r="B189">
        <v>1270.75</v>
      </c>
      <c r="C189">
        <v>1288.1500000000001</v>
      </c>
      <c r="D189">
        <v>1254.3499999999999</v>
      </c>
      <c r="E189">
        <v>1282</v>
      </c>
      <c r="F189" s="23">
        <v>8.1786725385341996E-3</v>
      </c>
      <c r="G189" s="23">
        <v>-9.4345279872788896E-4</v>
      </c>
      <c r="H189" s="23">
        <v>2.0733773210477601E-2</v>
      </c>
    </row>
    <row r="190" spans="1:8" x14ac:dyDescent="0.35">
      <c r="A190" s="1">
        <v>36803</v>
      </c>
      <c r="B190">
        <v>1281.45</v>
      </c>
      <c r="C190">
        <v>1300.05</v>
      </c>
      <c r="D190">
        <v>1275.8</v>
      </c>
      <c r="E190">
        <v>1297.8</v>
      </c>
      <c r="F190" s="23">
        <v>1.23244929797191E-2</v>
      </c>
      <c r="G190" s="23">
        <v>-8.7287861905529899E-4</v>
      </c>
      <c r="H190" s="23">
        <v>2.0700890135332502E-2</v>
      </c>
    </row>
    <row r="191" spans="1:8" x14ac:dyDescent="0.35">
      <c r="A191" s="1">
        <v>36804</v>
      </c>
      <c r="B191">
        <v>1296.0999999999999</v>
      </c>
      <c r="C191">
        <v>1306.45</v>
      </c>
      <c r="D191">
        <v>1282.5</v>
      </c>
      <c r="E191">
        <v>1284.7</v>
      </c>
      <c r="F191" s="23">
        <v>-1.0094005239636199E-2</v>
      </c>
      <c r="G191" s="23">
        <v>-9.2166764879382198E-4</v>
      </c>
      <c r="H191" s="23">
        <v>2.0656653748005301E-2</v>
      </c>
    </row>
    <row r="192" spans="1:8" x14ac:dyDescent="0.35">
      <c r="A192" s="1">
        <v>36805</v>
      </c>
      <c r="B192">
        <v>1284.3499999999999</v>
      </c>
      <c r="C192">
        <v>1287.8499999999999</v>
      </c>
      <c r="D192">
        <v>1262.6500000000001</v>
      </c>
      <c r="E192">
        <v>1285</v>
      </c>
      <c r="F192" s="23">
        <v>2.3351755273601099E-4</v>
      </c>
      <c r="G192" s="23">
        <v>-9.1558772668050704E-4</v>
      </c>
      <c r="H192" s="23">
        <v>2.0602104494345502E-2</v>
      </c>
    </row>
    <row r="193" spans="1:8" x14ac:dyDescent="0.35">
      <c r="A193" s="1">
        <v>36808</v>
      </c>
      <c r="B193">
        <v>1285.05</v>
      </c>
      <c r="C193">
        <v>1286.3499999999999</v>
      </c>
      <c r="D193">
        <v>1264.2</v>
      </c>
      <c r="E193">
        <v>1267.3</v>
      </c>
      <c r="F193" s="23">
        <v>-1.3774319066147799E-2</v>
      </c>
      <c r="G193" s="23">
        <v>-9.8291092741070295E-4</v>
      </c>
      <c r="H193" s="23">
        <v>2.0568871395789501E-2</v>
      </c>
    </row>
    <row r="194" spans="1:8" x14ac:dyDescent="0.35">
      <c r="A194" s="1">
        <v>36809</v>
      </c>
      <c r="B194">
        <v>1268.7</v>
      </c>
      <c r="C194">
        <v>1272.75</v>
      </c>
      <c r="D194">
        <v>1230.05</v>
      </c>
      <c r="E194">
        <v>1238.9000000000001</v>
      </c>
      <c r="F194" s="23">
        <v>-2.24098477077249E-2</v>
      </c>
      <c r="G194" s="23">
        <v>-1.09450955647484E-3</v>
      </c>
      <c r="H194" s="23">
        <v>2.0573152814775199E-2</v>
      </c>
    </row>
    <row r="195" spans="1:8" x14ac:dyDescent="0.35">
      <c r="A195" s="1">
        <v>36810</v>
      </c>
      <c r="B195">
        <v>1232.8499999999999</v>
      </c>
      <c r="C195">
        <v>1234.0999999999999</v>
      </c>
      <c r="D195">
        <v>1193.8</v>
      </c>
      <c r="E195">
        <v>1201.9000000000001</v>
      </c>
      <c r="F195" s="23">
        <v>-2.9865203002663598E-2</v>
      </c>
      <c r="G195" s="23">
        <v>-1.2435805069732199E-3</v>
      </c>
      <c r="H195" s="23">
        <v>2.06237494222016E-2</v>
      </c>
    </row>
    <row r="196" spans="1:8" x14ac:dyDescent="0.35">
      <c r="A196" s="1">
        <v>36811</v>
      </c>
      <c r="B196">
        <v>1201.3</v>
      </c>
      <c r="C196">
        <v>1214.3499999999999</v>
      </c>
      <c r="D196">
        <v>1185.0999999999999</v>
      </c>
      <c r="E196">
        <v>1206.2</v>
      </c>
      <c r="F196" s="23">
        <v>3.5776686912388301E-3</v>
      </c>
      <c r="G196" s="23">
        <v>-1.2187287069824399E-3</v>
      </c>
      <c r="H196" s="23">
        <v>2.0573162803189798E-2</v>
      </c>
    </row>
    <row r="197" spans="1:8" x14ac:dyDescent="0.35">
      <c r="A197" s="1">
        <v>36812</v>
      </c>
      <c r="B197">
        <v>1205.7</v>
      </c>
      <c r="C197">
        <v>1205.7</v>
      </c>
      <c r="D197">
        <v>1167.5</v>
      </c>
      <c r="E197">
        <v>1176.7</v>
      </c>
      <c r="F197" s="23">
        <v>-2.4456972309733E-2</v>
      </c>
      <c r="G197" s="23">
        <v>-1.33789918699654E-3</v>
      </c>
      <c r="H197" s="23">
        <v>2.0587438243364099E-2</v>
      </c>
    </row>
    <row r="198" spans="1:8" x14ac:dyDescent="0.35">
      <c r="A198" s="1">
        <v>36815</v>
      </c>
      <c r="B198">
        <v>1177.8499999999999</v>
      </c>
      <c r="C198">
        <v>1228.8</v>
      </c>
      <c r="D198">
        <v>1173.3499999999999</v>
      </c>
      <c r="E198">
        <v>1175.4000000000001</v>
      </c>
      <c r="F198" s="23">
        <v>-1.1047845670093899E-3</v>
      </c>
      <c r="G198" s="23">
        <v>-1.3367098266904901E-3</v>
      </c>
      <c r="H198" s="23">
        <v>2.0534588839757499E-2</v>
      </c>
    </row>
    <row r="199" spans="1:8" x14ac:dyDescent="0.35">
      <c r="A199" s="1">
        <v>36816</v>
      </c>
      <c r="B199">
        <v>1174.3</v>
      </c>
      <c r="C199">
        <v>1174.3</v>
      </c>
      <c r="D199">
        <v>1140.5999999999999</v>
      </c>
      <c r="E199">
        <v>1158</v>
      </c>
      <c r="F199" s="23">
        <v>-1.4803471158754499E-2</v>
      </c>
      <c r="G199" s="23">
        <v>-1.40506902126949E-3</v>
      </c>
      <c r="H199" s="23">
        <v>2.0504598059910801E-2</v>
      </c>
    </row>
    <row r="200" spans="1:8" x14ac:dyDescent="0.35">
      <c r="A200" s="1">
        <v>36817</v>
      </c>
      <c r="B200">
        <v>1157.05</v>
      </c>
      <c r="C200">
        <v>1157.05</v>
      </c>
      <c r="D200">
        <v>1122.8</v>
      </c>
      <c r="E200">
        <v>1136</v>
      </c>
      <c r="F200" s="23">
        <v>-1.8998272884283199E-2</v>
      </c>
      <c r="G200" s="23">
        <v>-1.4939235862342099E-3</v>
      </c>
      <c r="H200" s="23">
        <v>2.04906703716391E-2</v>
      </c>
    </row>
    <row r="201" spans="1:8" x14ac:dyDescent="0.35">
      <c r="A201" s="1">
        <v>36818</v>
      </c>
      <c r="B201">
        <v>1135.6500000000001</v>
      </c>
      <c r="C201">
        <v>1171.5</v>
      </c>
      <c r="D201">
        <v>1108.2</v>
      </c>
      <c r="E201">
        <v>1166.0999999999999</v>
      </c>
      <c r="F201" s="23">
        <v>2.6496478873239301E-2</v>
      </c>
      <c r="G201" s="23">
        <v>-1.3532682974931401E-3</v>
      </c>
      <c r="H201" s="23">
        <v>2.0534946484584399E-2</v>
      </c>
    </row>
    <row r="202" spans="1:8" x14ac:dyDescent="0.35">
      <c r="A202" s="1">
        <v>36819</v>
      </c>
      <c r="B202">
        <v>1166.2</v>
      </c>
      <c r="C202">
        <v>1202.7</v>
      </c>
      <c r="D202">
        <v>1166.2</v>
      </c>
      <c r="E202">
        <v>1172</v>
      </c>
      <c r="F202" s="23">
        <v>5.0596003773261998E-3</v>
      </c>
      <c r="G202" s="23">
        <v>-1.32120395411904E-3</v>
      </c>
      <c r="H202" s="23">
        <v>2.0488304867320398E-2</v>
      </c>
    </row>
    <row r="203" spans="1:8" x14ac:dyDescent="0.35">
      <c r="A203" s="1">
        <v>36822</v>
      </c>
      <c r="B203">
        <v>1171.75</v>
      </c>
      <c r="C203">
        <v>1172.1500000000001</v>
      </c>
      <c r="D203">
        <v>1141.45</v>
      </c>
      <c r="E203">
        <v>1143.9000000000001</v>
      </c>
      <c r="F203" s="23">
        <v>-2.3976109215016899E-2</v>
      </c>
      <c r="G203" s="23">
        <v>-1.43391492556629E-3</v>
      </c>
      <c r="H203" s="23">
        <v>2.04993960773137E-2</v>
      </c>
    </row>
    <row r="204" spans="1:8" x14ac:dyDescent="0.35">
      <c r="A204" s="1">
        <v>36823</v>
      </c>
      <c r="B204">
        <v>1143</v>
      </c>
      <c r="C204">
        <v>1155.3499999999999</v>
      </c>
      <c r="D204">
        <v>1132.9000000000001</v>
      </c>
      <c r="E204">
        <v>1152.4000000000001</v>
      </c>
      <c r="F204" s="23">
        <v>7.4307194684849996E-3</v>
      </c>
      <c r="G204" s="23">
        <v>-1.39003059688287E-3</v>
      </c>
      <c r="H204" s="23">
        <v>2.0457848988358601E-2</v>
      </c>
    </row>
    <row r="205" spans="1:8" x14ac:dyDescent="0.35">
      <c r="A205" s="1">
        <v>36824</v>
      </c>
      <c r="B205">
        <v>1158.2</v>
      </c>
      <c r="C205">
        <v>1190.4000000000001</v>
      </c>
      <c r="D205">
        <v>1157.25</v>
      </c>
      <c r="E205">
        <v>1183.9000000000001</v>
      </c>
      <c r="F205" s="23">
        <v>2.73342589378687E-2</v>
      </c>
      <c r="G205" s="23">
        <v>-1.24853163365749E-3</v>
      </c>
      <c r="H205" s="23">
        <v>2.0506490277037999E-2</v>
      </c>
    </row>
    <row r="206" spans="1:8" x14ac:dyDescent="0.35">
      <c r="A206" s="1">
        <v>36825</v>
      </c>
      <c r="B206">
        <v>1182.8</v>
      </c>
      <c r="C206">
        <v>1188.2</v>
      </c>
      <c r="D206">
        <v>1176.5999999999999</v>
      </c>
      <c r="E206">
        <v>1186.3</v>
      </c>
      <c r="F206" s="23">
        <v>2.0271982430947401E-3</v>
      </c>
      <c r="G206" s="23">
        <v>-1.2324741342616501E-3</v>
      </c>
      <c r="H206" s="23">
        <v>2.0457204975675401E-2</v>
      </c>
    </row>
    <row r="207" spans="1:8" x14ac:dyDescent="0.35">
      <c r="A207" s="1">
        <v>36826</v>
      </c>
      <c r="B207">
        <v>1186.95</v>
      </c>
      <c r="C207">
        <v>1192.9000000000001</v>
      </c>
      <c r="D207">
        <v>1171.8499999999999</v>
      </c>
      <c r="E207">
        <v>1178.7</v>
      </c>
      <c r="F207" s="23">
        <v>-6.4064739104778799E-3</v>
      </c>
      <c r="G207" s="23">
        <v>-1.2577131575602599E-3</v>
      </c>
      <c r="H207" s="23">
        <v>2.0410202475265701E-2</v>
      </c>
    </row>
    <row r="208" spans="1:8" x14ac:dyDescent="0.35">
      <c r="A208" s="1">
        <v>36829</v>
      </c>
      <c r="B208">
        <v>1178.75</v>
      </c>
      <c r="C208">
        <v>1185.8</v>
      </c>
      <c r="D208">
        <v>1164.25</v>
      </c>
      <c r="E208">
        <v>1167.0999999999999</v>
      </c>
      <c r="F208" s="23">
        <v>-9.8413506405362998E-3</v>
      </c>
      <c r="G208" s="23">
        <v>-1.2993813006815099E-3</v>
      </c>
      <c r="H208" s="23">
        <v>2.03691420901033E-2</v>
      </c>
    </row>
    <row r="209" spans="1:8" x14ac:dyDescent="0.35">
      <c r="A209" s="1">
        <v>36830</v>
      </c>
      <c r="B209">
        <v>1167.2</v>
      </c>
      <c r="C209">
        <v>1175.5999999999999</v>
      </c>
      <c r="D209">
        <v>1155.1500000000001</v>
      </c>
      <c r="E209">
        <v>1172.7</v>
      </c>
      <c r="F209" s="23">
        <v>4.7982178048154699E-3</v>
      </c>
      <c r="G209" s="23">
        <v>-1.26992430017186E-3</v>
      </c>
      <c r="H209" s="23">
        <v>2.0324061585552802E-2</v>
      </c>
    </row>
    <row r="210" spans="1:8" x14ac:dyDescent="0.35">
      <c r="A210" s="1">
        <v>36831</v>
      </c>
      <c r="B210">
        <v>1178.25</v>
      </c>
      <c r="C210">
        <v>1203.8499999999999</v>
      </c>
      <c r="D210">
        <v>1177.0999999999999</v>
      </c>
      <c r="E210">
        <v>1200.8</v>
      </c>
      <c r="F210" s="23">
        <v>2.3961797561183499E-2</v>
      </c>
      <c r="G210" s="23">
        <v>-1.14861794506919E-3</v>
      </c>
      <c r="H210" s="23">
        <v>2.0350251902029801E-2</v>
      </c>
    </row>
    <row r="211" spans="1:8" x14ac:dyDescent="0.35">
      <c r="A211" s="1">
        <v>36832</v>
      </c>
      <c r="B211">
        <v>1201.25</v>
      </c>
      <c r="C211">
        <v>1226.3499999999999</v>
      </c>
      <c r="D211">
        <v>1199.75</v>
      </c>
      <c r="E211">
        <v>1224.8</v>
      </c>
      <c r="F211" s="23">
        <v>1.9986675549633501E-2</v>
      </c>
      <c r="G211" s="23">
        <v>-1.0474921388744401E-3</v>
      </c>
      <c r="H211" s="23">
        <v>2.0353846153035499E-2</v>
      </c>
    </row>
    <row r="212" spans="1:8" x14ac:dyDescent="0.35">
      <c r="A212" s="1">
        <v>36833</v>
      </c>
      <c r="B212">
        <v>1225</v>
      </c>
      <c r="C212">
        <v>1249.2</v>
      </c>
      <c r="D212">
        <v>1225</v>
      </c>
      <c r="E212">
        <v>1242</v>
      </c>
      <c r="F212" s="23">
        <v>1.4043109079033301E-2</v>
      </c>
      <c r="G212" s="23">
        <v>-9.7563213307488297E-4</v>
      </c>
      <c r="H212" s="23">
        <v>2.0331779742205999E-2</v>
      </c>
    </row>
    <row r="213" spans="1:8" x14ac:dyDescent="0.35">
      <c r="A213" s="1">
        <v>36836</v>
      </c>
      <c r="B213">
        <v>1242.1500000000001</v>
      </c>
      <c r="C213">
        <v>1261.4000000000001</v>
      </c>
      <c r="D213">
        <v>1236.6500000000001</v>
      </c>
      <c r="E213">
        <v>1240.2</v>
      </c>
      <c r="F213" s="23">
        <v>-1.4492753623188E-3</v>
      </c>
      <c r="G213" s="23">
        <v>-9.7787688771584997E-4</v>
      </c>
      <c r="H213" s="23">
        <v>2.0283339184470901E-2</v>
      </c>
    </row>
    <row r="214" spans="1:8" x14ac:dyDescent="0.35">
      <c r="A214" s="1">
        <v>36837</v>
      </c>
      <c r="B214">
        <v>1239</v>
      </c>
      <c r="C214">
        <v>1249.0999999999999</v>
      </c>
      <c r="D214">
        <v>1232.3499999999999</v>
      </c>
      <c r="E214">
        <v>1246.7</v>
      </c>
      <c r="F214" s="23">
        <v>5.2410901467505201E-3</v>
      </c>
      <c r="G214" s="23">
        <v>-9.4854213755327197E-4</v>
      </c>
      <c r="H214" s="23">
        <v>2.0239724594242201E-2</v>
      </c>
    </row>
    <row r="215" spans="1:8" x14ac:dyDescent="0.35">
      <c r="A215" s="1">
        <v>36838</v>
      </c>
      <c r="B215">
        <v>1246.6500000000001</v>
      </c>
      <c r="C215">
        <v>1277.25</v>
      </c>
      <c r="D215">
        <v>1246.6500000000001</v>
      </c>
      <c r="E215">
        <v>1266.8</v>
      </c>
      <c r="F215" s="23">
        <v>1.6122563567818899E-2</v>
      </c>
      <c r="G215" s="23">
        <v>-8.6839610137781598E-4</v>
      </c>
      <c r="H215" s="23">
        <v>2.0225784002676699E-2</v>
      </c>
    </row>
    <row r="216" spans="1:8" x14ac:dyDescent="0.35">
      <c r="A216" s="1">
        <v>36839</v>
      </c>
      <c r="B216">
        <v>1266.75</v>
      </c>
      <c r="C216">
        <v>1275.55</v>
      </c>
      <c r="D216">
        <v>1255.95</v>
      </c>
      <c r="E216">
        <v>1269.9000000000001</v>
      </c>
      <c r="F216" s="23">
        <v>2.4471108304389999E-3</v>
      </c>
      <c r="G216" s="23">
        <v>-8.5290307833194305E-4</v>
      </c>
      <c r="H216" s="23">
        <v>2.0179522575843399E-2</v>
      </c>
    </row>
    <row r="217" spans="1:8" x14ac:dyDescent="0.35">
      <c r="A217" s="1">
        <v>36840</v>
      </c>
      <c r="B217">
        <v>1271.3499999999999</v>
      </c>
      <c r="C217">
        <v>1271.4000000000001</v>
      </c>
      <c r="D217">
        <v>1237.5</v>
      </c>
      <c r="E217">
        <v>1239.5</v>
      </c>
      <c r="F217" s="23">
        <v>-2.3938892826206801E-2</v>
      </c>
      <c r="G217" s="23">
        <v>-9.6027977483368698E-4</v>
      </c>
      <c r="H217" s="23">
        <v>2.01937902238194E-2</v>
      </c>
    </row>
    <row r="218" spans="1:8" x14ac:dyDescent="0.35">
      <c r="A218" s="1">
        <v>36843</v>
      </c>
      <c r="B218">
        <v>1239.3499999999999</v>
      </c>
      <c r="C218">
        <v>1239.3499999999999</v>
      </c>
      <c r="D218">
        <v>1199.95</v>
      </c>
      <c r="E218">
        <v>1208</v>
      </c>
      <c r="F218" s="23">
        <v>-2.54134731746672E-2</v>
      </c>
      <c r="G218" s="23">
        <v>-1.07348900353661E-3</v>
      </c>
      <c r="H218" s="23">
        <v>2.0215360421806501E-2</v>
      </c>
    </row>
    <row r="219" spans="1:8" x14ac:dyDescent="0.35">
      <c r="A219" s="1">
        <v>36844</v>
      </c>
      <c r="B219">
        <v>1207.2</v>
      </c>
      <c r="C219">
        <v>1246.9000000000001</v>
      </c>
      <c r="D219">
        <v>1207.05</v>
      </c>
      <c r="E219">
        <v>1242.8</v>
      </c>
      <c r="F219" s="23">
        <v>2.88079470198675E-2</v>
      </c>
      <c r="G219" s="23">
        <v>-9.3578653338268305E-4</v>
      </c>
      <c r="H219" s="23">
        <v>2.0270263846371799E-2</v>
      </c>
    </row>
    <row r="220" spans="1:8" x14ac:dyDescent="0.35">
      <c r="A220" s="1">
        <v>36845</v>
      </c>
      <c r="B220">
        <v>1245</v>
      </c>
      <c r="C220">
        <v>1270.0999999999999</v>
      </c>
      <c r="D220">
        <v>1243.2</v>
      </c>
      <c r="E220">
        <v>1247</v>
      </c>
      <c r="F220" s="23">
        <v>3.3794657225619902E-3</v>
      </c>
      <c r="G220" s="23">
        <v>-9.1599179826367099E-4</v>
      </c>
      <c r="H220" s="23">
        <v>2.0225616007489899E-2</v>
      </c>
    </row>
    <row r="221" spans="1:8" x14ac:dyDescent="0.35">
      <c r="A221" s="1">
        <v>36846</v>
      </c>
      <c r="B221">
        <v>1246.5999999999999</v>
      </c>
      <c r="C221">
        <v>1254.55</v>
      </c>
      <c r="D221">
        <v>1228.5999999999999</v>
      </c>
      <c r="E221">
        <v>1233.2</v>
      </c>
      <c r="F221" s="23">
        <v>-1.1066559743384E-2</v>
      </c>
      <c r="G221" s="23">
        <v>-9.6234142358385595E-4</v>
      </c>
      <c r="H221" s="23">
        <v>2.01908277340851E-2</v>
      </c>
    </row>
    <row r="222" spans="1:8" x14ac:dyDescent="0.35">
      <c r="A222" s="1">
        <v>36847</v>
      </c>
      <c r="B222">
        <v>1232.3499999999999</v>
      </c>
      <c r="C222">
        <v>1238</v>
      </c>
      <c r="D222">
        <v>1216.9000000000001</v>
      </c>
      <c r="E222">
        <v>1236</v>
      </c>
      <c r="F222" s="23">
        <v>2.2705157314303801E-3</v>
      </c>
      <c r="G222" s="23">
        <v>-9.4764661833379098E-4</v>
      </c>
      <c r="H222" s="23">
        <v>2.0145856301366599E-2</v>
      </c>
    </row>
    <row r="223" spans="1:8" x14ac:dyDescent="0.35">
      <c r="A223" s="1">
        <v>36850</v>
      </c>
      <c r="B223">
        <v>1236</v>
      </c>
      <c r="C223">
        <v>1241.75</v>
      </c>
      <c r="D223">
        <v>1231.05</v>
      </c>
      <c r="E223">
        <v>1237.5999999999999</v>
      </c>
      <c r="F223" s="23">
        <v>1.2944983818769401E-3</v>
      </c>
      <c r="G223" s="23">
        <v>-9.3750116584414905E-4</v>
      </c>
      <c r="H223" s="23">
        <v>2.0100583967758399E-2</v>
      </c>
    </row>
    <row r="224" spans="1:8" x14ac:dyDescent="0.35">
      <c r="A224" s="1">
        <v>36851</v>
      </c>
      <c r="B224">
        <v>1236.95</v>
      </c>
      <c r="C224">
        <v>1237.8499999999999</v>
      </c>
      <c r="D224">
        <v>1224.3</v>
      </c>
      <c r="E224">
        <v>1235</v>
      </c>
      <c r="F224" s="23">
        <v>-2.10084033613438E-3</v>
      </c>
      <c r="G224" s="23">
        <v>-9.4274143237698803E-4</v>
      </c>
      <c r="H224" s="23">
        <v>2.00552079590109E-2</v>
      </c>
    </row>
    <row r="225" spans="1:8" x14ac:dyDescent="0.35">
      <c r="A225" s="1">
        <v>36852</v>
      </c>
      <c r="B225">
        <v>1235.8499999999999</v>
      </c>
      <c r="C225">
        <v>1247.5</v>
      </c>
      <c r="D225">
        <v>1220.05</v>
      </c>
      <c r="E225">
        <v>1222.3</v>
      </c>
      <c r="F225" s="23">
        <v>-1.0283400809716599E-2</v>
      </c>
      <c r="G225" s="23">
        <v>-9.8462779729779405E-4</v>
      </c>
      <c r="H225" s="23">
        <v>2.00197614779818E-2</v>
      </c>
    </row>
    <row r="226" spans="1:8" x14ac:dyDescent="0.35">
      <c r="A226" s="1">
        <v>36853</v>
      </c>
      <c r="B226">
        <v>1221.2</v>
      </c>
      <c r="C226">
        <v>1223.05</v>
      </c>
      <c r="D226">
        <v>1209.8499999999999</v>
      </c>
      <c r="E226">
        <v>1216</v>
      </c>
      <c r="F226" s="23">
        <v>-5.1542174588889399E-3</v>
      </c>
      <c r="G226" s="23">
        <v>-1.00324203685846E-3</v>
      </c>
      <c r="H226" s="23">
        <v>1.9976766379774798E-2</v>
      </c>
    </row>
    <row r="227" spans="1:8" x14ac:dyDescent="0.35">
      <c r="A227" s="1">
        <v>36854</v>
      </c>
      <c r="B227">
        <v>1216.05</v>
      </c>
      <c r="C227">
        <v>1230</v>
      </c>
      <c r="D227">
        <v>1216.05</v>
      </c>
      <c r="E227">
        <v>1225.2</v>
      </c>
      <c r="F227" s="23">
        <v>7.5657894736842401E-3</v>
      </c>
      <c r="G227" s="23">
        <v>-9.6515745236716805E-4</v>
      </c>
      <c r="H227" s="23">
        <v>1.99403103075626E-2</v>
      </c>
    </row>
    <row r="228" spans="1:8" x14ac:dyDescent="0.35">
      <c r="A228" s="1">
        <v>36857</v>
      </c>
      <c r="B228">
        <v>1225.4000000000001</v>
      </c>
      <c r="C228">
        <v>1254.45</v>
      </c>
      <c r="D228">
        <v>1225.3499999999999</v>
      </c>
      <c r="E228">
        <v>1252.9000000000001</v>
      </c>
      <c r="F228" s="23">
        <v>2.2608553705517499E-2</v>
      </c>
      <c r="G228" s="23">
        <v>-8.6084899591635101E-4</v>
      </c>
      <c r="H228" s="23">
        <v>1.99576484204365E-2</v>
      </c>
    </row>
    <row r="229" spans="1:8" x14ac:dyDescent="0.35">
      <c r="A229" s="1">
        <v>36858</v>
      </c>
      <c r="B229">
        <v>1252.9000000000001</v>
      </c>
      <c r="C229">
        <v>1275.45</v>
      </c>
      <c r="D229">
        <v>1248.9000000000001</v>
      </c>
      <c r="E229">
        <v>1272.7</v>
      </c>
      <c r="F229" s="23">
        <v>1.5803336259877E-2</v>
      </c>
      <c r="G229" s="23">
        <v>-7.8743848818157796E-4</v>
      </c>
      <c r="H229" s="23">
        <v>1.9944137815112499E-2</v>
      </c>
    </row>
    <row r="230" spans="1:8" x14ac:dyDescent="0.35">
      <c r="A230" s="1">
        <v>36859</v>
      </c>
      <c r="B230">
        <v>1272.25</v>
      </c>
      <c r="C230">
        <v>1281</v>
      </c>
      <c r="D230">
        <v>1253.45</v>
      </c>
      <c r="E230">
        <v>1264.7</v>
      </c>
      <c r="F230" s="23">
        <v>-6.2858489824781901E-3</v>
      </c>
      <c r="G230" s="23">
        <v>-8.1155432368287903E-4</v>
      </c>
      <c r="H230" s="23">
        <v>1.9903490830090499E-2</v>
      </c>
    </row>
    <row r="231" spans="1:8" x14ac:dyDescent="0.35">
      <c r="A231" s="1">
        <v>36860</v>
      </c>
      <c r="B231">
        <v>1264.75</v>
      </c>
      <c r="C231">
        <v>1272.0999999999999</v>
      </c>
      <c r="D231">
        <v>1258.4000000000001</v>
      </c>
      <c r="E231">
        <v>1268.0999999999999</v>
      </c>
      <c r="F231" s="23">
        <v>2.6883845971375502E-3</v>
      </c>
      <c r="G231" s="23">
        <v>-7.9627074760942702E-4</v>
      </c>
      <c r="H231" s="23">
        <v>1.98611415438209E-2</v>
      </c>
    </row>
    <row r="232" spans="1:8" x14ac:dyDescent="0.35">
      <c r="A232" s="1">
        <v>36861</v>
      </c>
      <c r="B232">
        <v>1268.0999999999999</v>
      </c>
      <c r="C232">
        <v>1280.5</v>
      </c>
      <c r="D232">
        <v>1255.2</v>
      </c>
      <c r="E232">
        <v>1276.2</v>
      </c>
      <c r="F232" s="23">
        <v>6.3875088715402003E-3</v>
      </c>
      <c r="G232" s="23">
        <v>-7.6503692317834201E-4</v>
      </c>
      <c r="H232" s="23">
        <v>1.9823389367032301E-2</v>
      </c>
    </row>
    <row r="233" spans="1:8" x14ac:dyDescent="0.35">
      <c r="A233" s="1">
        <v>36864</v>
      </c>
      <c r="B233">
        <v>1276.25</v>
      </c>
      <c r="C233">
        <v>1290</v>
      </c>
      <c r="D233">
        <v>1273.6500000000001</v>
      </c>
      <c r="E233">
        <v>1275.5999999999999</v>
      </c>
      <c r="F233" s="23">
        <v>-4.7014574518111299E-4</v>
      </c>
      <c r="G233" s="23">
        <v>-7.6376033799220697E-4</v>
      </c>
      <c r="H233" s="23">
        <v>1.9780257614454101E-2</v>
      </c>
    </row>
    <row r="234" spans="1:8" x14ac:dyDescent="0.35">
      <c r="A234" s="1">
        <v>36865</v>
      </c>
      <c r="B234">
        <v>1275.7</v>
      </c>
      <c r="C234">
        <v>1288.2</v>
      </c>
      <c r="D234">
        <v>1275.5</v>
      </c>
      <c r="E234">
        <v>1284.5999999999999</v>
      </c>
      <c r="F234" s="23">
        <v>7.0555032925682E-3</v>
      </c>
      <c r="G234" s="23">
        <v>-7.3005661544668795E-4</v>
      </c>
      <c r="H234" s="23">
        <v>1.9744071754595399E-2</v>
      </c>
    </row>
    <row r="235" spans="1:8" x14ac:dyDescent="0.35">
      <c r="A235" s="1">
        <v>36866</v>
      </c>
      <c r="B235">
        <v>1284.8499999999999</v>
      </c>
      <c r="C235">
        <v>1319.85</v>
      </c>
      <c r="D235">
        <v>1284.8499999999999</v>
      </c>
      <c r="E235">
        <v>1298.5</v>
      </c>
      <c r="F235" s="23">
        <v>1.0820488868130199E-2</v>
      </c>
      <c r="G235" s="23">
        <v>-6.8048345886481296E-4</v>
      </c>
      <c r="H235" s="23">
        <v>1.9716000399537598E-2</v>
      </c>
    </row>
    <row r="236" spans="1:8" x14ac:dyDescent="0.35">
      <c r="A236" s="1">
        <v>36867</v>
      </c>
      <c r="B236">
        <v>1298.9000000000001</v>
      </c>
      <c r="C236">
        <v>1308.45</v>
      </c>
      <c r="D236">
        <v>1295.0999999999999</v>
      </c>
      <c r="E236">
        <v>1302.5</v>
      </c>
      <c r="F236" s="23">
        <v>3.0804774740084699E-3</v>
      </c>
      <c r="G236" s="23">
        <v>-6.6441097624569598E-4</v>
      </c>
      <c r="H236" s="23">
        <v>1.96751821000586E-2</v>
      </c>
    </row>
    <row r="237" spans="1:8" x14ac:dyDescent="0.35">
      <c r="A237" s="1">
        <v>36868</v>
      </c>
      <c r="B237">
        <v>1303.3</v>
      </c>
      <c r="C237">
        <v>1317.2</v>
      </c>
      <c r="D237">
        <v>1303.3</v>
      </c>
      <c r="E237">
        <v>1313.7</v>
      </c>
      <c r="F237" s="23">
        <v>8.5988483685220992E-3</v>
      </c>
      <c r="G237" s="23">
        <v>-6.2499285137434396E-4</v>
      </c>
      <c r="H237" s="23">
        <v>1.9642393001332002E-2</v>
      </c>
    </row>
    <row r="238" spans="1:8" x14ac:dyDescent="0.35">
      <c r="A238" s="1">
        <v>36871</v>
      </c>
      <c r="B238">
        <v>1313.7</v>
      </c>
      <c r="C238">
        <v>1333.5</v>
      </c>
      <c r="D238">
        <v>1313.7</v>
      </c>
      <c r="E238">
        <v>1332.1</v>
      </c>
      <c r="F238" s="23">
        <v>1.40062419121564E-2</v>
      </c>
      <c r="G238" s="23">
        <v>-5.6299609390175601E-4</v>
      </c>
      <c r="H238" s="23">
        <v>1.9623681850426299E-2</v>
      </c>
    </row>
    <row r="239" spans="1:8" x14ac:dyDescent="0.35">
      <c r="A239" s="1">
        <v>36872</v>
      </c>
      <c r="B239">
        <v>1332.2</v>
      </c>
      <c r="C239">
        <v>1341.75</v>
      </c>
      <c r="D239">
        <v>1327.6</v>
      </c>
      <c r="E239">
        <v>1333.3</v>
      </c>
      <c r="F239" s="23">
        <v>9.0083327077550095E-4</v>
      </c>
      <c r="G239" s="23">
        <v>-5.5681959869214703E-4</v>
      </c>
      <c r="H239" s="23">
        <v>1.95822929740045E-2</v>
      </c>
    </row>
    <row r="240" spans="1:8" x14ac:dyDescent="0.35">
      <c r="A240" s="1">
        <v>36873</v>
      </c>
      <c r="B240">
        <v>1333.8</v>
      </c>
      <c r="C240">
        <v>1360.8</v>
      </c>
      <c r="D240">
        <v>1333.8</v>
      </c>
      <c r="E240">
        <v>1354.3</v>
      </c>
      <c r="F240" s="23">
        <v>1.5750393759843901E-2</v>
      </c>
      <c r="G240" s="23">
        <v>-4.8830189550501998E-4</v>
      </c>
      <c r="H240" s="23">
        <v>1.95695051058658E-2</v>
      </c>
    </row>
    <row r="241" spans="1:8" x14ac:dyDescent="0.35">
      <c r="A241" s="1">
        <v>36874</v>
      </c>
      <c r="B241">
        <v>1354.45</v>
      </c>
      <c r="C241">
        <v>1369.5</v>
      </c>
      <c r="D241">
        <v>1346.15</v>
      </c>
      <c r="E241">
        <v>1349.3</v>
      </c>
      <c r="F241" s="23">
        <v>-3.6919441778040301E-3</v>
      </c>
      <c r="G241" s="23">
        <v>-5.0170625651882396E-4</v>
      </c>
      <c r="H241" s="23">
        <v>1.95294488913615E-2</v>
      </c>
    </row>
    <row r="242" spans="1:8" x14ac:dyDescent="0.35">
      <c r="A242" s="1">
        <v>36875</v>
      </c>
      <c r="B242">
        <v>1349.25</v>
      </c>
      <c r="C242">
        <v>1349.25</v>
      </c>
      <c r="D242">
        <v>1308.1500000000001</v>
      </c>
      <c r="E242">
        <v>1312.6</v>
      </c>
      <c r="F242" s="23">
        <v>-2.7199288519973299E-2</v>
      </c>
      <c r="G242" s="23">
        <v>-6.1294618261655096E-4</v>
      </c>
      <c r="H242" s="23">
        <v>1.9564595518383202E-2</v>
      </c>
    </row>
    <row r="243" spans="1:8" x14ac:dyDescent="0.35">
      <c r="A243" s="1">
        <v>36878</v>
      </c>
      <c r="B243">
        <v>1310.1500000000001</v>
      </c>
      <c r="C243">
        <v>1321.65</v>
      </c>
      <c r="D243">
        <v>1297.2</v>
      </c>
      <c r="E243">
        <v>1317.6</v>
      </c>
      <c r="F243" s="23">
        <v>3.80923358220326E-3</v>
      </c>
      <c r="G243" s="23">
        <v>-5.9459688898659297E-4</v>
      </c>
      <c r="H243" s="23">
        <v>1.9525871363794099E-2</v>
      </c>
    </row>
    <row r="244" spans="1:8" x14ac:dyDescent="0.35">
      <c r="A244" s="1">
        <v>36879</v>
      </c>
      <c r="B244">
        <v>1317.75</v>
      </c>
      <c r="C244">
        <v>1325.6</v>
      </c>
      <c r="D244">
        <v>1307</v>
      </c>
      <c r="E244">
        <v>1310.5</v>
      </c>
      <c r="F244" s="23">
        <v>-5.3885853066180196E-3</v>
      </c>
      <c r="G244" s="23">
        <v>-6.1440675848093795E-4</v>
      </c>
      <c r="H244" s="23">
        <v>1.9487755913417702E-2</v>
      </c>
    </row>
    <row r="245" spans="1:8" x14ac:dyDescent="0.35">
      <c r="A245" s="1">
        <v>36880</v>
      </c>
      <c r="B245">
        <v>1312.8</v>
      </c>
      <c r="C245">
        <v>1313.4</v>
      </c>
      <c r="D245">
        <v>1285.45</v>
      </c>
      <c r="E245">
        <v>1295.2</v>
      </c>
      <c r="F245" s="23">
        <v>-1.1674933231590899E-2</v>
      </c>
      <c r="G245" s="23">
        <v>-6.5992332832912699E-4</v>
      </c>
      <c r="H245" s="23">
        <v>1.9460389497028399E-2</v>
      </c>
    </row>
    <row r="246" spans="1:8" x14ac:dyDescent="0.35">
      <c r="A246" s="1">
        <v>36881</v>
      </c>
      <c r="B246">
        <v>1294.25</v>
      </c>
      <c r="C246">
        <v>1294.25</v>
      </c>
      <c r="D246">
        <v>1257.0999999999999</v>
      </c>
      <c r="E246">
        <v>1277.4000000000001</v>
      </c>
      <c r="F246" s="23">
        <v>-1.3743051266213601E-2</v>
      </c>
      <c r="G246" s="23">
        <v>-7.1354270512373605E-4</v>
      </c>
      <c r="H246" s="23">
        <v>1.9438359100300898E-2</v>
      </c>
    </row>
    <row r="247" spans="1:8" x14ac:dyDescent="0.35">
      <c r="A247" s="1">
        <v>36882</v>
      </c>
      <c r="B247">
        <v>1278.95</v>
      </c>
      <c r="C247">
        <v>1292.8</v>
      </c>
      <c r="D247">
        <v>1237.3</v>
      </c>
      <c r="E247">
        <v>1242</v>
      </c>
      <c r="F247" s="23">
        <v>-2.7712541099107601E-2</v>
      </c>
      <c r="G247" s="23">
        <v>-8.2374269856856804E-4</v>
      </c>
      <c r="H247" s="23">
        <v>1.9475023213996301E-2</v>
      </c>
    </row>
    <row r="248" spans="1:8" x14ac:dyDescent="0.35">
      <c r="A248" s="1">
        <v>36886</v>
      </c>
      <c r="B248">
        <v>1242.05</v>
      </c>
      <c r="C248">
        <v>1248.5</v>
      </c>
      <c r="D248">
        <v>1207.95</v>
      </c>
      <c r="E248">
        <v>1212</v>
      </c>
      <c r="F248" s="23">
        <v>-2.41545893719806E-2</v>
      </c>
      <c r="G248" s="23">
        <v>-9.1858353870438996E-4</v>
      </c>
      <c r="H248" s="23">
        <v>1.9492079899775101E-2</v>
      </c>
    </row>
    <row r="249" spans="1:8" x14ac:dyDescent="0.35">
      <c r="A249" s="1">
        <v>36887</v>
      </c>
      <c r="B249">
        <v>1212.1500000000001</v>
      </c>
      <c r="C249">
        <v>1239</v>
      </c>
      <c r="D249">
        <v>1208.75</v>
      </c>
      <c r="E249">
        <v>1228.3</v>
      </c>
      <c r="F249" s="23">
        <v>1.3448844884488401E-2</v>
      </c>
      <c r="G249" s="23">
        <v>-8.6041581229470297E-4</v>
      </c>
      <c r="H249" s="23">
        <v>1.94738908061097E-2</v>
      </c>
    </row>
    <row r="250" spans="1:8" x14ac:dyDescent="0.35">
      <c r="A250" s="1">
        <v>36888</v>
      </c>
      <c r="B250">
        <v>1229.3499999999999</v>
      </c>
      <c r="C250">
        <v>1253.5999999999999</v>
      </c>
      <c r="D250">
        <v>1229.3499999999999</v>
      </c>
      <c r="E250">
        <v>1248.9000000000001</v>
      </c>
      <c r="F250" s="23">
        <v>1.6771147113897301E-2</v>
      </c>
      <c r="G250" s="23">
        <v>-7.8932080049554099E-4</v>
      </c>
      <c r="H250" s="23">
        <v>1.9466653162851899E-2</v>
      </c>
    </row>
    <row r="251" spans="1:8" x14ac:dyDescent="0.35">
      <c r="A251" s="1">
        <v>36889</v>
      </c>
      <c r="B251">
        <v>1249</v>
      </c>
      <c r="C251">
        <v>1265.9000000000001</v>
      </c>
      <c r="D251">
        <v>1242.25</v>
      </c>
      <c r="E251">
        <v>1263.5</v>
      </c>
      <c r="F251" s="23">
        <v>1.1690287452958499E-2</v>
      </c>
      <c r="G251" s="23">
        <v>-7.3920189184713096E-4</v>
      </c>
      <c r="H251" s="23">
        <v>1.94434570782798E-2</v>
      </c>
    </row>
    <row r="252" spans="1:8" x14ac:dyDescent="0.35">
      <c r="A252" s="1">
        <v>36892</v>
      </c>
      <c r="B252">
        <v>1263.5</v>
      </c>
      <c r="C252">
        <v>1276.1500000000001</v>
      </c>
      <c r="D252">
        <v>1250.6500000000001</v>
      </c>
      <c r="E252">
        <v>1254.3</v>
      </c>
      <c r="F252" s="23">
        <v>-7.2813612979818303E-3</v>
      </c>
      <c r="G252" s="23">
        <v>-7.6537052947166998E-4</v>
      </c>
      <c r="H252" s="23">
        <v>1.9408785572530299E-2</v>
      </c>
    </row>
    <row r="253" spans="1:8" x14ac:dyDescent="0.35">
      <c r="A253" s="1">
        <v>36893</v>
      </c>
      <c r="B253">
        <v>1254.25</v>
      </c>
      <c r="C253">
        <v>1279.5999999999999</v>
      </c>
      <c r="D253">
        <v>1248.55</v>
      </c>
      <c r="E253">
        <v>1271.8</v>
      </c>
      <c r="F253" s="23">
        <v>1.39520051024475E-2</v>
      </c>
      <c r="G253" s="23">
        <v>-7.0673556679470102E-4</v>
      </c>
      <c r="H253" s="23">
        <v>1.9392191891112701E-2</v>
      </c>
    </row>
    <row r="254" spans="1:8" x14ac:dyDescent="0.35">
      <c r="A254" s="1">
        <v>36894</v>
      </c>
      <c r="B254">
        <v>1271.8</v>
      </c>
      <c r="C254">
        <v>1293.55</v>
      </c>
      <c r="D254">
        <v>1263.95</v>
      </c>
      <c r="E254">
        <v>1291.2</v>
      </c>
      <c r="F254" s="23">
        <v>1.5253970750117999E-2</v>
      </c>
      <c r="G254" s="23">
        <v>-6.43399430616475E-4</v>
      </c>
      <c r="H254" s="23">
        <v>1.937962229578E-2</v>
      </c>
    </row>
    <row r="255" spans="1:8" x14ac:dyDescent="0.35">
      <c r="A255" s="1">
        <v>36895</v>
      </c>
      <c r="B255">
        <v>1291.3</v>
      </c>
      <c r="C255">
        <v>1331.35</v>
      </c>
      <c r="D255">
        <v>1291.3</v>
      </c>
      <c r="E255">
        <v>1307.5999999999999</v>
      </c>
      <c r="F255" s="23">
        <v>1.27013630731101E-2</v>
      </c>
      <c r="G255" s="23">
        <v>-5.9065333376380101E-4</v>
      </c>
      <c r="H255" s="23">
        <v>1.9359320449613301E-2</v>
      </c>
    </row>
    <row r="256" spans="1:8" x14ac:dyDescent="0.35">
      <c r="A256" s="1">
        <v>36896</v>
      </c>
      <c r="B256">
        <v>1307.55</v>
      </c>
      <c r="C256">
        <v>1330.3</v>
      </c>
      <c r="D256">
        <v>1306.25</v>
      </c>
      <c r="E256">
        <v>1327.2</v>
      </c>
      <c r="F256" s="23">
        <v>1.49892933618844E-2</v>
      </c>
      <c r="G256" s="23">
        <v>-5.2931496094628795E-4</v>
      </c>
      <c r="H256" s="23">
        <v>1.9345738031387599E-2</v>
      </c>
    </row>
    <row r="257" spans="1:8" x14ac:dyDescent="0.35">
      <c r="A257" s="1">
        <v>36899</v>
      </c>
      <c r="B257">
        <v>1327.35</v>
      </c>
      <c r="C257">
        <v>1334.2</v>
      </c>
      <c r="D257">
        <v>1303.3499999999999</v>
      </c>
      <c r="E257">
        <v>1309.2</v>
      </c>
      <c r="F257" s="23">
        <v>-1.35623869801084E-2</v>
      </c>
      <c r="G257" s="23">
        <v>-5.8042504729594404E-4</v>
      </c>
      <c r="H257" s="23">
        <v>1.9324860837172601E-2</v>
      </c>
    </row>
    <row r="258" spans="1:8" x14ac:dyDescent="0.35">
      <c r="A258" s="1">
        <v>36900</v>
      </c>
      <c r="B258">
        <v>1309.2</v>
      </c>
      <c r="C258">
        <v>1323.4</v>
      </c>
      <c r="D258">
        <v>1304.9000000000001</v>
      </c>
      <c r="E258">
        <v>1311.6</v>
      </c>
      <c r="F258" s="23">
        <v>1.83318056828587E-3</v>
      </c>
      <c r="G258" s="23">
        <v>-5.7099690036007701E-4</v>
      </c>
      <c r="H258" s="23">
        <v>1.92875216509114E-2</v>
      </c>
    </row>
    <row r="259" spans="1:8" x14ac:dyDescent="0.35">
      <c r="A259" s="1">
        <v>36901</v>
      </c>
      <c r="B259">
        <v>1311.65</v>
      </c>
      <c r="C259">
        <v>1324.35</v>
      </c>
      <c r="D259">
        <v>1285.3</v>
      </c>
      <c r="E259">
        <v>1287.3</v>
      </c>
      <c r="F259" s="23">
        <v>-1.8526989935956001E-2</v>
      </c>
      <c r="G259" s="23">
        <v>-6.4086457754138396E-4</v>
      </c>
      <c r="H259" s="23">
        <v>1.9282372177447198E-2</v>
      </c>
    </row>
    <row r="260" spans="1:8" x14ac:dyDescent="0.35">
      <c r="A260" s="1">
        <v>36902</v>
      </c>
      <c r="B260">
        <v>1287.5</v>
      </c>
      <c r="C260">
        <v>1296.75</v>
      </c>
      <c r="D260">
        <v>1275.95</v>
      </c>
      <c r="E260">
        <v>1280.4000000000001</v>
      </c>
      <c r="F260" s="23">
        <v>-5.3600559310182996E-3</v>
      </c>
      <c r="G260" s="23">
        <v>-6.5915601689594595E-4</v>
      </c>
      <c r="H260" s="23">
        <v>1.9247063842413498E-2</v>
      </c>
    </row>
    <row r="261" spans="1:8" x14ac:dyDescent="0.35">
      <c r="A261" s="1">
        <v>36903</v>
      </c>
      <c r="B261">
        <v>1280.45</v>
      </c>
      <c r="C261">
        <v>1298.8499999999999</v>
      </c>
      <c r="D261">
        <v>1279.4000000000001</v>
      </c>
      <c r="E261">
        <v>1286.7</v>
      </c>
      <c r="F261" s="23">
        <v>4.9203373945641603E-3</v>
      </c>
      <c r="G261" s="23">
        <v>-6.37613571291853E-4</v>
      </c>
      <c r="H261" s="23">
        <v>1.9212855379711302E-2</v>
      </c>
    </row>
    <row r="262" spans="1:8" x14ac:dyDescent="0.35">
      <c r="A262" s="1">
        <v>36906</v>
      </c>
      <c r="B262">
        <v>1286.8499999999999</v>
      </c>
      <c r="C262">
        <v>1295.2</v>
      </c>
      <c r="D262">
        <v>1277.8499999999999</v>
      </c>
      <c r="E262">
        <v>1286.7</v>
      </c>
      <c r="F262" s="23">
        <v>0</v>
      </c>
      <c r="G262" s="23">
        <v>-6.3516121140226903E-4</v>
      </c>
      <c r="H262" s="23">
        <v>1.9175769826186899E-2</v>
      </c>
    </row>
    <row r="263" spans="1:8" x14ac:dyDescent="0.35">
      <c r="A263" s="1">
        <v>36907</v>
      </c>
      <c r="B263">
        <v>1287</v>
      </c>
      <c r="C263">
        <v>1302.5999999999999</v>
      </c>
      <c r="D263">
        <v>1279.8499999999999</v>
      </c>
      <c r="E263">
        <v>1293</v>
      </c>
      <c r="F263" s="23">
        <v>4.8962462112380097E-3</v>
      </c>
      <c r="G263" s="23">
        <v>-6.1396807951475795E-4</v>
      </c>
      <c r="H263" s="23">
        <v>1.9141920135459001E-2</v>
      </c>
    </row>
    <row r="264" spans="1:8" x14ac:dyDescent="0.35">
      <c r="A264" s="1">
        <v>36908</v>
      </c>
      <c r="B264">
        <v>1299.4000000000001</v>
      </c>
      <c r="C264">
        <v>1312.35</v>
      </c>
      <c r="D264">
        <v>1295.3</v>
      </c>
      <c r="E264">
        <v>1297.9000000000001</v>
      </c>
      <c r="F264" s="23">
        <v>3.7896365042537402E-3</v>
      </c>
      <c r="G264" s="23">
        <v>-5.9716042843167296E-4</v>
      </c>
      <c r="H264" s="23">
        <v>1.91071515168444E-2</v>
      </c>
    </row>
    <row r="265" spans="1:8" x14ac:dyDescent="0.35">
      <c r="A265" s="1">
        <v>36909</v>
      </c>
      <c r="B265">
        <v>1297.95</v>
      </c>
      <c r="C265">
        <v>1309.95</v>
      </c>
      <c r="D265">
        <v>1297.95</v>
      </c>
      <c r="E265">
        <v>1305.9000000000001</v>
      </c>
      <c r="F265" s="23">
        <v>6.16380306649202E-3</v>
      </c>
      <c r="G265" s="23">
        <v>-5.7145334289964301E-4</v>
      </c>
      <c r="H265" s="23">
        <v>1.9075208944519001E-2</v>
      </c>
    </row>
    <row r="266" spans="1:8" x14ac:dyDescent="0.35">
      <c r="A266" s="1">
        <v>36910</v>
      </c>
      <c r="B266">
        <v>1306</v>
      </c>
      <c r="C266">
        <v>1333.5</v>
      </c>
      <c r="D266">
        <v>1306</v>
      </c>
      <c r="E266">
        <v>1329.1</v>
      </c>
      <c r="F266" s="23">
        <v>1.7765525691094099E-2</v>
      </c>
      <c r="G266" s="23">
        <v>-5.0199508898299999E-4</v>
      </c>
      <c r="H266" s="23">
        <v>1.9072329145910501E-2</v>
      </c>
    </row>
    <row r="267" spans="1:8" x14ac:dyDescent="0.35">
      <c r="A267" s="1">
        <v>36913</v>
      </c>
      <c r="B267">
        <v>1329.3</v>
      </c>
      <c r="C267">
        <v>1351.85</v>
      </c>
      <c r="D267">
        <v>1329.3</v>
      </c>
      <c r="E267">
        <v>1348</v>
      </c>
      <c r="F267" s="23">
        <v>1.42201489729893E-2</v>
      </c>
      <c r="G267" s="23">
        <v>-4.4643982837178401E-4</v>
      </c>
      <c r="H267" s="23">
        <v>1.9057643519803501E-2</v>
      </c>
    </row>
    <row r="268" spans="1:8" x14ac:dyDescent="0.35">
      <c r="A268" s="1">
        <v>36914</v>
      </c>
      <c r="B268">
        <v>1347.95</v>
      </c>
      <c r="C268">
        <v>1362.05</v>
      </c>
      <c r="D268">
        <v>1346.5</v>
      </c>
      <c r="E268">
        <v>1355.2</v>
      </c>
      <c r="F268" s="23">
        <v>5.3412462908012199E-3</v>
      </c>
      <c r="G268" s="23">
        <v>-4.2468160987865202E-4</v>
      </c>
      <c r="H268" s="23">
        <v>1.90249615956018E-2</v>
      </c>
    </row>
    <row r="269" spans="1:8" x14ac:dyDescent="0.35">
      <c r="A269" s="1">
        <v>36915</v>
      </c>
      <c r="B269">
        <v>1355.35</v>
      </c>
      <c r="C269">
        <v>1371.1</v>
      </c>
      <c r="D269">
        <v>1355.35</v>
      </c>
      <c r="E269">
        <v>1365.9</v>
      </c>
      <c r="F269" s="23">
        <v>7.8955135773317899E-3</v>
      </c>
      <c r="G269" s="23">
        <v>-3.93519830151272E-4</v>
      </c>
      <c r="H269" s="23">
        <v>1.8995992331596E-2</v>
      </c>
    </row>
    <row r="270" spans="1:8" x14ac:dyDescent="0.35">
      <c r="A270" s="1">
        <v>36916</v>
      </c>
      <c r="B270">
        <v>1366.05</v>
      </c>
      <c r="C270">
        <v>1374.2</v>
      </c>
      <c r="D270">
        <v>1353.5</v>
      </c>
      <c r="E270">
        <v>1370.1</v>
      </c>
      <c r="F270" s="23">
        <v>3.0748956731823799E-3</v>
      </c>
      <c r="G270" s="23">
        <v>-3.8057798125823601E-4</v>
      </c>
      <c r="H270" s="23">
        <v>1.8961569628222201E-2</v>
      </c>
    </row>
    <row r="271" spans="1:8" x14ac:dyDescent="0.35">
      <c r="A271" s="1">
        <v>36920</v>
      </c>
      <c r="B271">
        <v>1368.55</v>
      </c>
      <c r="C271">
        <v>1368.55</v>
      </c>
      <c r="D271">
        <v>1312.1</v>
      </c>
      <c r="E271">
        <v>1342</v>
      </c>
      <c r="F271" s="23">
        <v>-2.0509451864827302E-2</v>
      </c>
      <c r="G271" s="23">
        <v>-4.5540650870644898E-4</v>
      </c>
      <c r="H271" s="23">
        <v>1.8965910613630298E-2</v>
      </c>
    </row>
    <row r="272" spans="1:8" x14ac:dyDescent="0.35">
      <c r="A272" s="1">
        <v>36921</v>
      </c>
      <c r="B272">
        <v>1342.1</v>
      </c>
      <c r="C272">
        <v>1382.55</v>
      </c>
      <c r="D272">
        <v>1342.05</v>
      </c>
      <c r="E272">
        <v>1379.7</v>
      </c>
      <c r="F272" s="23">
        <v>2.8092399403874799E-2</v>
      </c>
      <c r="G272" s="23">
        <v>-3.4967389421540701E-4</v>
      </c>
      <c r="H272" s="23">
        <v>1.9010181572184301E-2</v>
      </c>
    </row>
    <row r="273" spans="1:8" x14ac:dyDescent="0.35">
      <c r="A273" s="1">
        <v>36922</v>
      </c>
      <c r="B273">
        <v>1385.85</v>
      </c>
      <c r="C273">
        <v>1396.05</v>
      </c>
      <c r="D273">
        <v>1369</v>
      </c>
      <c r="E273">
        <v>1371.7</v>
      </c>
      <c r="F273" s="23">
        <v>-5.7983619627455197E-3</v>
      </c>
      <c r="G273" s="23">
        <v>-3.6977975424688298E-4</v>
      </c>
      <c r="H273" s="23">
        <v>1.89778313720005E-2</v>
      </c>
    </row>
    <row r="274" spans="1:8" x14ac:dyDescent="0.35">
      <c r="A274" s="1">
        <v>36923</v>
      </c>
      <c r="B274">
        <v>1371.5</v>
      </c>
      <c r="C274">
        <v>1373.5</v>
      </c>
      <c r="D274">
        <v>1340.95</v>
      </c>
      <c r="E274">
        <v>1359.1</v>
      </c>
      <c r="F274" s="23">
        <v>-9.18568200043751E-3</v>
      </c>
      <c r="G274" s="23">
        <v>-4.0219115956375998E-4</v>
      </c>
      <c r="H274" s="23">
        <v>1.8950325135644201E-2</v>
      </c>
    </row>
    <row r="275" spans="1:8" x14ac:dyDescent="0.35">
      <c r="A275" s="1">
        <v>36924</v>
      </c>
      <c r="B275">
        <v>1359.1</v>
      </c>
      <c r="C275">
        <v>1384.9</v>
      </c>
      <c r="D275">
        <v>1355.3</v>
      </c>
      <c r="E275">
        <v>1378.8</v>
      </c>
      <c r="F275" s="23">
        <v>1.4494886321830601E-2</v>
      </c>
      <c r="G275" s="23">
        <v>-3.4762311018136298E-4</v>
      </c>
      <c r="H275" s="23">
        <v>1.89369335459218E-2</v>
      </c>
    </row>
    <row r="276" spans="1:8" x14ac:dyDescent="0.35">
      <c r="A276" s="1">
        <v>36927</v>
      </c>
      <c r="B276">
        <v>1378.8</v>
      </c>
      <c r="C276">
        <v>1392.15</v>
      </c>
      <c r="D276">
        <v>1373.45</v>
      </c>
      <c r="E276">
        <v>1382.6</v>
      </c>
      <c r="F276" s="23">
        <v>2.7560197272990601E-3</v>
      </c>
      <c r="G276" s="23">
        <v>-3.36295946540924E-4</v>
      </c>
      <c r="H276" s="23">
        <v>1.8903148604987902E-2</v>
      </c>
    </row>
    <row r="277" spans="1:8" x14ac:dyDescent="0.35">
      <c r="A277" s="1">
        <v>36928</v>
      </c>
      <c r="B277">
        <v>1382.7</v>
      </c>
      <c r="C277">
        <v>1395.4</v>
      </c>
      <c r="D277">
        <v>1382.7</v>
      </c>
      <c r="E277">
        <v>1387.1</v>
      </c>
      <c r="F277" s="23">
        <v>3.2547374511789299E-3</v>
      </c>
      <c r="G277" s="23">
        <v>-3.2323764327648799E-4</v>
      </c>
      <c r="H277" s="23">
        <v>1.8869864849760699E-2</v>
      </c>
    </row>
    <row r="278" spans="1:8" x14ac:dyDescent="0.35">
      <c r="A278" s="1">
        <v>36929</v>
      </c>
      <c r="B278">
        <v>1387.3</v>
      </c>
      <c r="C278">
        <v>1391.85</v>
      </c>
      <c r="D278">
        <v>1368.05</v>
      </c>
      <c r="E278">
        <v>1370.8</v>
      </c>
      <c r="F278" s="23">
        <v>-1.1751135462475601E-2</v>
      </c>
      <c r="G278" s="23">
        <v>-3.6464307015764402E-4</v>
      </c>
      <c r="H278" s="23">
        <v>1.88480813318583E-2</v>
      </c>
    </row>
    <row r="279" spans="1:8" x14ac:dyDescent="0.35">
      <c r="A279" s="1">
        <v>36930</v>
      </c>
      <c r="B279">
        <v>1370.65</v>
      </c>
      <c r="C279">
        <v>1396.8</v>
      </c>
      <c r="D279">
        <v>1365.05</v>
      </c>
      <c r="E279">
        <v>1395.5</v>
      </c>
      <c r="F279" s="23">
        <v>1.8018675226145298E-2</v>
      </c>
      <c r="G279" s="23">
        <v>-2.9827730013488998E-4</v>
      </c>
      <c r="H279" s="23">
        <v>1.8846300821910401E-2</v>
      </c>
    </row>
    <row r="280" spans="1:8" x14ac:dyDescent="0.35">
      <c r="A280" s="1">
        <v>36931</v>
      </c>
      <c r="B280">
        <v>1395.55</v>
      </c>
      <c r="C280">
        <v>1416.3</v>
      </c>
      <c r="D280">
        <v>1395.55</v>
      </c>
      <c r="E280">
        <v>1405.7</v>
      </c>
      <c r="F280" s="23">
        <v>7.3092081691150399E-3</v>
      </c>
      <c r="G280" s="23">
        <v>-2.70912244490106E-4</v>
      </c>
      <c r="H280" s="23">
        <v>1.8817783733433801E-2</v>
      </c>
    </row>
    <row r="281" spans="1:8" x14ac:dyDescent="0.35">
      <c r="A281" s="1">
        <v>36934</v>
      </c>
      <c r="B281">
        <v>1405.7</v>
      </c>
      <c r="C281">
        <v>1416.45</v>
      </c>
      <c r="D281">
        <v>1397.6</v>
      </c>
      <c r="E281">
        <v>1402.2</v>
      </c>
      <c r="F281" s="23">
        <v>-2.4898627018567201E-3</v>
      </c>
      <c r="G281" s="23">
        <v>-2.7886547193586403E-4</v>
      </c>
      <c r="H281" s="23">
        <v>1.8784378060769699E-2</v>
      </c>
    </row>
    <row r="282" spans="1:8" x14ac:dyDescent="0.35">
      <c r="A282" s="1">
        <v>36935</v>
      </c>
      <c r="B282">
        <v>1402.2</v>
      </c>
      <c r="C282">
        <v>1412.7</v>
      </c>
      <c r="D282">
        <v>1386.65</v>
      </c>
      <c r="E282">
        <v>1391.2</v>
      </c>
      <c r="F282" s="23">
        <v>-7.8448152902581593E-3</v>
      </c>
      <c r="G282" s="23">
        <v>-3.0588672128701498E-4</v>
      </c>
      <c r="H282" s="23">
        <v>1.8756134861913E-2</v>
      </c>
    </row>
    <row r="283" spans="1:8" x14ac:dyDescent="0.35">
      <c r="A283" s="1">
        <v>36936</v>
      </c>
      <c r="B283">
        <v>1393.15</v>
      </c>
      <c r="C283">
        <v>1396.35</v>
      </c>
      <c r="D283">
        <v>1380.65</v>
      </c>
      <c r="E283">
        <v>1393.3</v>
      </c>
      <c r="F283" s="23">
        <v>1.5094882116158E-3</v>
      </c>
      <c r="G283" s="23">
        <v>-2.9942631227312602E-4</v>
      </c>
      <c r="H283" s="23">
        <v>1.8722925009143101E-2</v>
      </c>
    </row>
    <row r="284" spans="1:8" x14ac:dyDescent="0.35">
      <c r="A284" s="1">
        <v>36937</v>
      </c>
      <c r="B284">
        <v>1393.35</v>
      </c>
      <c r="C284">
        <v>1421</v>
      </c>
      <c r="D284">
        <v>1393.35</v>
      </c>
      <c r="E284">
        <v>1416.7</v>
      </c>
      <c r="F284" s="23">
        <v>1.6794660159334E-2</v>
      </c>
      <c r="G284" s="23">
        <v>-2.38808984359626E-4</v>
      </c>
      <c r="H284" s="23">
        <v>1.8717281246088301E-2</v>
      </c>
    </row>
    <row r="285" spans="1:8" x14ac:dyDescent="0.35">
      <c r="A285" s="1">
        <v>36938</v>
      </c>
      <c r="B285">
        <v>1415.85</v>
      </c>
      <c r="C285">
        <v>1422.95</v>
      </c>
      <c r="D285">
        <v>1376.15</v>
      </c>
      <c r="E285">
        <v>1381.3</v>
      </c>
      <c r="F285" s="23">
        <v>-2.4987647349474101E-2</v>
      </c>
      <c r="G285" s="23">
        <v>-3.2626071003140898E-4</v>
      </c>
      <c r="H285" s="23">
        <v>1.8741894713145298E-2</v>
      </c>
    </row>
    <row r="286" spans="1:8" x14ac:dyDescent="0.35">
      <c r="A286" s="1">
        <v>36941</v>
      </c>
      <c r="B286">
        <v>1381.4</v>
      </c>
      <c r="C286">
        <v>1392.05</v>
      </c>
      <c r="D286">
        <v>1369.45</v>
      </c>
      <c r="E286">
        <v>1384.8</v>
      </c>
      <c r="F286" s="23">
        <v>2.5338449286903598E-3</v>
      </c>
      <c r="G286" s="23">
        <v>-3.16189915528867E-4</v>
      </c>
      <c r="H286" s="23">
        <v>1.87095222933862E-2</v>
      </c>
    </row>
    <row r="287" spans="1:8" x14ac:dyDescent="0.35">
      <c r="A287" s="1">
        <v>36942</v>
      </c>
      <c r="B287">
        <v>1384.85</v>
      </c>
      <c r="C287">
        <v>1392.8</v>
      </c>
      <c r="D287">
        <v>1380.4</v>
      </c>
      <c r="E287">
        <v>1383.8</v>
      </c>
      <c r="F287" s="23">
        <v>-7.2212593876371997E-4</v>
      </c>
      <c r="G287" s="23">
        <v>-3.1761425245249801E-4</v>
      </c>
      <c r="H287" s="23">
        <v>1.8676569425567599E-2</v>
      </c>
    </row>
    <row r="288" spans="1:8" x14ac:dyDescent="0.35">
      <c r="A288" s="1">
        <v>36943</v>
      </c>
      <c r="B288">
        <v>1383.9</v>
      </c>
      <c r="C288">
        <v>1389.55</v>
      </c>
      <c r="D288">
        <v>1364.25</v>
      </c>
      <c r="E288">
        <v>1370.1</v>
      </c>
      <c r="F288" s="23">
        <v>-9.9002746061569898E-3</v>
      </c>
      <c r="G288" s="23">
        <v>-3.5112005788503098E-4</v>
      </c>
      <c r="H288" s="23">
        <v>1.8652383510640799E-2</v>
      </c>
    </row>
    <row r="289" spans="1:8" x14ac:dyDescent="0.35">
      <c r="A289" s="1">
        <v>36944</v>
      </c>
      <c r="B289">
        <v>1370.05</v>
      </c>
      <c r="C289">
        <v>1370.05</v>
      </c>
      <c r="D289">
        <v>1335.65</v>
      </c>
      <c r="E289">
        <v>1355.1</v>
      </c>
      <c r="F289" s="23">
        <v>-1.09481059776658E-2</v>
      </c>
      <c r="G289" s="23">
        <v>-3.8804335377277E-4</v>
      </c>
      <c r="H289" s="23">
        <v>1.8630249939572002E-2</v>
      </c>
    </row>
    <row r="290" spans="1:8" x14ac:dyDescent="0.35">
      <c r="A290" s="1">
        <v>36945</v>
      </c>
      <c r="B290">
        <v>1355.1</v>
      </c>
      <c r="C290">
        <v>1362.8</v>
      </c>
      <c r="D290">
        <v>1314.1</v>
      </c>
      <c r="E290">
        <v>1320.4</v>
      </c>
      <c r="F290" s="23">
        <v>-2.56069662755514E-2</v>
      </c>
      <c r="G290" s="23">
        <v>-4.7560905836227898E-4</v>
      </c>
      <c r="H290" s="23">
        <v>1.8657040653304001E-2</v>
      </c>
    </row>
    <row r="291" spans="1:8" x14ac:dyDescent="0.35">
      <c r="A291" s="1">
        <v>36948</v>
      </c>
      <c r="B291">
        <v>1320.9</v>
      </c>
      <c r="C291">
        <v>1325.2</v>
      </c>
      <c r="D291">
        <v>1299.05</v>
      </c>
      <c r="E291">
        <v>1312.4</v>
      </c>
      <c r="F291" s="23">
        <v>-6.0587700696758499E-3</v>
      </c>
      <c r="G291" s="23">
        <v>-4.9492795459519796E-4</v>
      </c>
      <c r="H291" s="23">
        <v>1.86275172097322E-2</v>
      </c>
    </row>
    <row r="292" spans="1:8" x14ac:dyDescent="0.35">
      <c r="A292" s="1">
        <v>36949</v>
      </c>
      <c r="B292">
        <v>1312.45</v>
      </c>
      <c r="C292">
        <v>1324</v>
      </c>
      <c r="D292">
        <v>1281.9000000000001</v>
      </c>
      <c r="E292">
        <v>1295.5</v>
      </c>
      <c r="F292" s="23">
        <v>-1.28771715940262E-2</v>
      </c>
      <c r="G292" s="23">
        <v>-5.37625346455305E-4</v>
      </c>
      <c r="H292" s="23">
        <v>1.8609472019763599E-2</v>
      </c>
    </row>
    <row r="293" spans="1:8" x14ac:dyDescent="0.35">
      <c r="A293" s="1">
        <v>36950</v>
      </c>
      <c r="B293">
        <v>1295.3</v>
      </c>
      <c r="C293">
        <v>1362.25</v>
      </c>
      <c r="D293">
        <v>1294.5999999999999</v>
      </c>
      <c r="E293">
        <v>1351.4</v>
      </c>
      <c r="F293" s="23">
        <v>4.3149363180239299E-2</v>
      </c>
      <c r="G293" s="23">
        <v>-3.8749823811614801E-4</v>
      </c>
      <c r="H293" s="23">
        <v>1.8753049598820098E-2</v>
      </c>
    </row>
    <row r="294" spans="1:8" x14ac:dyDescent="0.35">
      <c r="A294" s="1">
        <v>36951</v>
      </c>
      <c r="B294">
        <v>1351.75</v>
      </c>
      <c r="C294">
        <v>1399.55</v>
      </c>
      <c r="D294">
        <v>1345.05</v>
      </c>
      <c r="E294">
        <v>1358</v>
      </c>
      <c r="F294" s="23">
        <v>4.8838241823293601E-3</v>
      </c>
      <c r="G294" s="23">
        <v>-3.6944576407352698E-4</v>
      </c>
      <c r="H294" s="23">
        <v>1.8723341531061501E-2</v>
      </c>
    </row>
    <row r="295" spans="1:8" x14ac:dyDescent="0.35">
      <c r="A295" s="1">
        <v>36952</v>
      </c>
      <c r="B295">
        <v>1360.25</v>
      </c>
      <c r="C295">
        <v>1386.75</v>
      </c>
      <c r="D295">
        <v>1301.8</v>
      </c>
      <c r="E295">
        <v>1306.3</v>
      </c>
      <c r="F295" s="23">
        <v>-3.8070692194403503E-2</v>
      </c>
      <c r="G295" s="23">
        <v>-4.9811896008147903E-4</v>
      </c>
      <c r="H295" s="23">
        <v>1.88205764515063E-2</v>
      </c>
    </row>
    <row r="296" spans="1:8" x14ac:dyDescent="0.35">
      <c r="A296" s="1">
        <v>36955</v>
      </c>
      <c r="B296">
        <v>1304.8499999999999</v>
      </c>
      <c r="C296">
        <v>1316.45</v>
      </c>
      <c r="D296">
        <v>1259.0999999999999</v>
      </c>
      <c r="E296">
        <v>1271.4000000000001</v>
      </c>
      <c r="F296" s="23">
        <v>-2.6716680701217001E-2</v>
      </c>
      <c r="G296" s="23">
        <v>-5.8729774151391296E-4</v>
      </c>
      <c r="H296" s="23">
        <v>1.8850552127667598E-2</v>
      </c>
    </row>
    <row r="297" spans="1:8" x14ac:dyDescent="0.35">
      <c r="A297" s="1">
        <v>36957</v>
      </c>
      <c r="B297">
        <v>1272.8</v>
      </c>
      <c r="C297">
        <v>1311.1</v>
      </c>
      <c r="D297">
        <v>1249.45</v>
      </c>
      <c r="E297">
        <v>1290.5</v>
      </c>
      <c r="F297" s="23">
        <v>1.5022809501337E-2</v>
      </c>
      <c r="G297" s="23">
        <v>-5.34382123741537E-4</v>
      </c>
      <c r="H297" s="23">
        <v>1.8840400294396799E-2</v>
      </c>
    </row>
    <row r="298" spans="1:8" x14ac:dyDescent="0.35">
      <c r="A298" s="1">
        <v>36958</v>
      </c>
      <c r="B298">
        <v>1290.8499999999999</v>
      </c>
      <c r="C298">
        <v>1307.95</v>
      </c>
      <c r="D298">
        <v>1279.3</v>
      </c>
      <c r="E298">
        <v>1292.8</v>
      </c>
      <c r="F298" s="23">
        <v>1.78225493994572E-3</v>
      </c>
      <c r="G298" s="23">
        <v>-5.2655564717502597E-4</v>
      </c>
      <c r="H298" s="23">
        <v>1.88089222925025E-2</v>
      </c>
    </row>
    <row r="299" spans="1:8" x14ac:dyDescent="0.35">
      <c r="A299" s="1">
        <v>36959</v>
      </c>
      <c r="B299">
        <v>1292.7</v>
      </c>
      <c r="C299">
        <v>1292.7</v>
      </c>
      <c r="D299">
        <v>1219.3499999999999</v>
      </c>
      <c r="E299">
        <v>1254.7</v>
      </c>
      <c r="F299" s="23">
        <v>-2.9470915841584001E-2</v>
      </c>
      <c r="G299" s="23">
        <v>-6.2401140540535897E-4</v>
      </c>
      <c r="H299" s="23">
        <v>1.8852086480794301E-2</v>
      </c>
    </row>
    <row r="300" spans="1:8" x14ac:dyDescent="0.35">
      <c r="A300" s="1">
        <v>36962</v>
      </c>
      <c r="B300">
        <v>1253.25</v>
      </c>
      <c r="C300">
        <v>1253.25</v>
      </c>
      <c r="D300">
        <v>1193.95</v>
      </c>
      <c r="E300">
        <v>1197.9000000000001</v>
      </c>
      <c r="F300" s="23">
        <v>-4.5269785606120903E-2</v>
      </c>
      <c r="G300" s="23">
        <v>-7.7382943963594903E-4</v>
      </c>
      <c r="H300" s="23">
        <v>1.8997191105231601E-2</v>
      </c>
    </row>
    <row r="301" spans="1:8" x14ac:dyDescent="0.35">
      <c r="A301" s="1">
        <v>36963</v>
      </c>
      <c r="B301">
        <v>1197.8499999999999</v>
      </c>
      <c r="C301">
        <v>1201.1500000000001</v>
      </c>
      <c r="D301">
        <v>1098.75</v>
      </c>
      <c r="E301">
        <v>1124.7</v>
      </c>
      <c r="F301" s="23">
        <v>-6.1106937139995002E-2</v>
      </c>
      <c r="G301" s="23">
        <v>-9.7561240853347099E-4</v>
      </c>
      <c r="H301" s="23">
        <v>1.9283578823497599E-2</v>
      </c>
    </row>
    <row r="302" spans="1:8" x14ac:dyDescent="0.35">
      <c r="A302" s="1">
        <v>36964</v>
      </c>
      <c r="B302">
        <v>1125.1500000000001</v>
      </c>
      <c r="C302">
        <v>1200.25</v>
      </c>
      <c r="D302">
        <v>1114.5999999999999</v>
      </c>
      <c r="E302">
        <v>1194.2</v>
      </c>
      <c r="F302" s="23">
        <v>6.1794256246109999E-2</v>
      </c>
      <c r="G302" s="23">
        <v>-7.66379513017992E-4</v>
      </c>
      <c r="H302" s="23">
        <v>1.9589442735341099E-2</v>
      </c>
    </row>
    <row r="303" spans="1:8" x14ac:dyDescent="0.35">
      <c r="A303" s="1">
        <v>36965</v>
      </c>
      <c r="B303">
        <v>1191.5999999999999</v>
      </c>
      <c r="C303">
        <v>1219.7</v>
      </c>
      <c r="D303">
        <v>1170.7</v>
      </c>
      <c r="E303">
        <v>1217.0999999999999</v>
      </c>
      <c r="F303" s="23">
        <v>1.9176017417517802E-2</v>
      </c>
      <c r="G303" s="23">
        <v>-7.0012570261754098E-4</v>
      </c>
      <c r="H303" s="23">
        <v>1.9590517406237701E-2</v>
      </c>
    </row>
    <row r="304" spans="1:8" x14ac:dyDescent="0.35">
      <c r="A304" s="1">
        <v>36966</v>
      </c>
      <c r="B304">
        <v>1216.9000000000001</v>
      </c>
      <c r="C304">
        <v>1233.4000000000001</v>
      </c>
      <c r="D304">
        <v>1179.5999999999999</v>
      </c>
      <c r="E304">
        <v>1193.5</v>
      </c>
      <c r="F304" s="23">
        <v>-1.93903541204501E-2</v>
      </c>
      <c r="G304" s="23">
        <v>-7.6201387618652304E-4</v>
      </c>
      <c r="H304" s="23">
        <v>1.95874968262514E-2</v>
      </c>
    </row>
    <row r="305" spans="1:8" x14ac:dyDescent="0.35">
      <c r="A305" s="1">
        <v>36969</v>
      </c>
      <c r="B305">
        <v>1192.8499999999999</v>
      </c>
      <c r="C305">
        <v>1201.7</v>
      </c>
      <c r="D305">
        <v>1173.1500000000001</v>
      </c>
      <c r="E305">
        <v>1186.7</v>
      </c>
      <c r="F305" s="23">
        <v>-5.6975282781734004E-3</v>
      </c>
      <c r="G305" s="23">
        <v>-7.78302702595721E-4</v>
      </c>
      <c r="H305" s="23">
        <v>1.9557095773311401E-2</v>
      </c>
    </row>
    <row r="306" spans="1:8" x14ac:dyDescent="0.35">
      <c r="A306" s="1">
        <v>36970</v>
      </c>
      <c r="B306">
        <v>1186.8</v>
      </c>
      <c r="C306">
        <v>1193.3499999999999</v>
      </c>
      <c r="D306">
        <v>1162.3499999999999</v>
      </c>
      <c r="E306">
        <v>1170.9000000000001</v>
      </c>
      <c r="F306" s="23">
        <v>-1.3314232746271099E-2</v>
      </c>
      <c r="G306" s="23">
        <v>-8.1953931458149496E-4</v>
      </c>
      <c r="H306" s="23">
        <v>1.9538030201500901E-2</v>
      </c>
    </row>
    <row r="307" spans="1:8" x14ac:dyDescent="0.35">
      <c r="A307" s="1">
        <v>36971</v>
      </c>
      <c r="B307">
        <v>1168.8</v>
      </c>
      <c r="C307">
        <v>1212.2</v>
      </c>
      <c r="D307">
        <v>1156.1500000000001</v>
      </c>
      <c r="E307">
        <v>1207.0999999999999</v>
      </c>
      <c r="F307" s="23">
        <v>3.0916389102399699E-2</v>
      </c>
      <c r="G307" s="23">
        <v>-7.1548709026352398E-4</v>
      </c>
      <c r="H307" s="23">
        <v>1.9590332107874898E-2</v>
      </c>
    </row>
    <row r="308" spans="1:8" x14ac:dyDescent="0.35">
      <c r="A308" s="1">
        <v>36972</v>
      </c>
      <c r="B308">
        <v>1206.45</v>
      </c>
      <c r="C308">
        <v>1218.3499999999999</v>
      </c>
      <c r="D308">
        <v>1184.95</v>
      </c>
      <c r="E308">
        <v>1187.5</v>
      </c>
      <c r="F308" s="23">
        <v>-1.6237262861403201E-2</v>
      </c>
      <c r="G308" s="23">
        <v>-7.6621184768554897E-4</v>
      </c>
      <c r="H308" s="23">
        <v>1.95783081924716E-2</v>
      </c>
    </row>
    <row r="309" spans="1:8" x14ac:dyDescent="0.35">
      <c r="A309" s="1">
        <v>36973</v>
      </c>
      <c r="B309">
        <v>1187.5999999999999</v>
      </c>
      <c r="C309">
        <v>1196.55</v>
      </c>
      <c r="D309">
        <v>1139.6500000000001</v>
      </c>
      <c r="E309">
        <v>1161.3</v>
      </c>
      <c r="F309" s="23">
        <v>-2.2063157894736798E-2</v>
      </c>
      <c r="G309" s="23">
        <v>-8.3558300744793104E-4</v>
      </c>
      <c r="H309" s="23">
        <v>1.9584047027403999E-2</v>
      </c>
    </row>
    <row r="310" spans="1:8" x14ac:dyDescent="0.35">
      <c r="A310" s="1">
        <v>36976</v>
      </c>
      <c r="B310">
        <v>1159.8499999999999</v>
      </c>
      <c r="C310">
        <v>1165.6500000000001</v>
      </c>
      <c r="D310">
        <v>1147.5</v>
      </c>
      <c r="E310">
        <v>1161.5</v>
      </c>
      <c r="F310" s="23">
        <v>1.72220787049035E-4</v>
      </c>
      <c r="G310" s="23">
        <v>-8.3231091720605802E-4</v>
      </c>
      <c r="H310" s="23">
        <v>1.95522094980237E-2</v>
      </c>
    </row>
    <row r="311" spans="1:8" x14ac:dyDescent="0.35">
      <c r="A311" s="1">
        <v>36977</v>
      </c>
      <c r="B311">
        <v>1161.5999999999999</v>
      </c>
      <c r="C311">
        <v>1182.7</v>
      </c>
      <c r="D311">
        <v>1157.25</v>
      </c>
      <c r="E311">
        <v>1177.7</v>
      </c>
      <c r="F311" s="23">
        <v>1.39474817046922E-2</v>
      </c>
      <c r="G311" s="23">
        <v>-7.84479873122245E-4</v>
      </c>
      <c r="H311" s="23">
        <v>1.9538542203857999E-2</v>
      </c>
    </row>
    <row r="312" spans="1:8" x14ac:dyDescent="0.35">
      <c r="A312" s="1">
        <v>36978</v>
      </c>
      <c r="B312">
        <v>1177.55</v>
      </c>
      <c r="C312">
        <v>1209.5999999999999</v>
      </c>
      <c r="D312">
        <v>1177.55</v>
      </c>
      <c r="E312">
        <v>1206.2</v>
      </c>
      <c r="F312" s="23">
        <v>2.41997113016897E-2</v>
      </c>
      <c r="G312" s="23">
        <v>-7.0388570804220604E-4</v>
      </c>
      <c r="H312" s="23">
        <v>1.9558444713170701E-2</v>
      </c>
    </row>
    <row r="313" spans="1:8" x14ac:dyDescent="0.35">
      <c r="A313" s="1">
        <v>36979</v>
      </c>
      <c r="B313">
        <v>1204.9000000000001</v>
      </c>
      <c r="C313">
        <v>1210.0999999999999</v>
      </c>
      <c r="D313">
        <v>1185</v>
      </c>
      <c r="E313">
        <v>1195.0999999999999</v>
      </c>
      <c r="F313" s="23">
        <v>-9.2024539877301696E-3</v>
      </c>
      <c r="G313" s="23">
        <v>-7.3121229415052801E-4</v>
      </c>
      <c r="H313" s="23">
        <v>1.9532819044167201E-2</v>
      </c>
    </row>
    <row r="314" spans="1:8" x14ac:dyDescent="0.35">
      <c r="A314" s="1">
        <v>36980</v>
      </c>
      <c r="B314">
        <v>1195.05</v>
      </c>
      <c r="C314">
        <v>1195.25</v>
      </c>
      <c r="D314">
        <v>1144.6500000000001</v>
      </c>
      <c r="E314">
        <v>1148.2</v>
      </c>
      <c r="F314" s="23">
        <v>-3.9243577943268201E-2</v>
      </c>
      <c r="G314" s="23">
        <v>-8.5464936353872503E-4</v>
      </c>
      <c r="H314" s="23">
        <v>1.9622896970581599E-2</v>
      </c>
    </row>
    <row r="315" spans="1:8" x14ac:dyDescent="0.35">
      <c r="A315" s="1">
        <v>36983</v>
      </c>
      <c r="B315">
        <v>1148.0999999999999</v>
      </c>
      <c r="C315">
        <v>1148.0999999999999</v>
      </c>
      <c r="D315">
        <v>1094.3499999999999</v>
      </c>
      <c r="E315">
        <v>1138.0999999999999</v>
      </c>
      <c r="F315" s="23">
        <v>-8.79637693781583E-3</v>
      </c>
      <c r="G315" s="23">
        <v>-8.8002229508593697E-4</v>
      </c>
      <c r="H315" s="23">
        <v>1.95965667885388E-2</v>
      </c>
    </row>
    <row r="316" spans="1:8" x14ac:dyDescent="0.35">
      <c r="A316" s="1">
        <v>36984</v>
      </c>
      <c r="B316">
        <v>1136.6500000000001</v>
      </c>
      <c r="C316">
        <v>1153.0999999999999</v>
      </c>
      <c r="D316">
        <v>1128.0999999999999</v>
      </c>
      <c r="E316">
        <v>1149.2</v>
      </c>
      <c r="F316" s="23">
        <v>9.7530972673755701E-3</v>
      </c>
      <c r="G316" s="23">
        <v>-8.4615885698892596E-4</v>
      </c>
      <c r="H316" s="23">
        <v>1.9574437043689399E-2</v>
      </c>
    </row>
    <row r="317" spans="1:8" x14ac:dyDescent="0.35">
      <c r="A317" s="1">
        <v>36985</v>
      </c>
      <c r="B317">
        <v>1146.0999999999999</v>
      </c>
      <c r="C317">
        <v>1146.1500000000001</v>
      </c>
      <c r="D317">
        <v>1120.3499999999999</v>
      </c>
      <c r="E317">
        <v>1136.5999999999999</v>
      </c>
      <c r="F317" s="23">
        <v>-1.0964148973198799E-2</v>
      </c>
      <c r="G317" s="23">
        <v>-8.7827946053244902E-4</v>
      </c>
      <c r="H317" s="23">
        <v>1.9551555724647701E-2</v>
      </c>
    </row>
    <row r="318" spans="1:8" x14ac:dyDescent="0.35">
      <c r="A318" s="1">
        <v>36987</v>
      </c>
      <c r="B318">
        <v>1137.55</v>
      </c>
      <c r="C318">
        <v>1171.8499999999999</v>
      </c>
      <c r="D318">
        <v>1133.05</v>
      </c>
      <c r="E318">
        <v>1139.5999999999999</v>
      </c>
      <c r="F318" s="23">
        <v>2.6394509941932002E-3</v>
      </c>
      <c r="G318" s="23">
        <v>-8.6714740213141895E-4</v>
      </c>
      <c r="H318" s="23">
        <v>1.95214998514441E-2</v>
      </c>
    </row>
    <row r="319" spans="1:8" x14ac:dyDescent="0.35">
      <c r="A319" s="1">
        <v>36990</v>
      </c>
      <c r="B319">
        <v>1137.5999999999999</v>
      </c>
      <c r="C319">
        <v>1138.55</v>
      </c>
      <c r="D319">
        <v>1116.0999999999999</v>
      </c>
      <c r="E319">
        <v>1128.3</v>
      </c>
      <c r="F319" s="23">
        <v>-9.9157599157598704E-3</v>
      </c>
      <c r="G319" s="23">
        <v>-8.9569192110185505E-4</v>
      </c>
      <c r="H319" s="23">
        <v>1.9497211775820599E-2</v>
      </c>
    </row>
    <row r="320" spans="1:8" x14ac:dyDescent="0.35">
      <c r="A320" s="1">
        <v>36991</v>
      </c>
      <c r="B320">
        <v>1129.0999999999999</v>
      </c>
      <c r="C320">
        <v>1129.75</v>
      </c>
      <c r="D320">
        <v>1093.05</v>
      </c>
      <c r="E320">
        <v>1103</v>
      </c>
      <c r="F320" s="23">
        <v>-2.2423114419923701E-2</v>
      </c>
      <c r="G320" s="23">
        <v>-9.63388218267962E-4</v>
      </c>
      <c r="H320" s="23">
        <v>1.9503830649752599E-2</v>
      </c>
    </row>
    <row r="321" spans="1:8" x14ac:dyDescent="0.35">
      <c r="A321" s="1">
        <v>36992</v>
      </c>
      <c r="B321">
        <v>1104.9000000000001</v>
      </c>
      <c r="C321">
        <v>1116.8499999999999</v>
      </c>
      <c r="D321">
        <v>1056.0999999999999</v>
      </c>
      <c r="E321">
        <v>1066.8</v>
      </c>
      <c r="F321" s="23">
        <v>-3.2819582955575702E-2</v>
      </c>
      <c r="G321" s="23">
        <v>-1.0632508976952499E-3</v>
      </c>
      <c r="H321" s="23">
        <v>1.95546523982724E-2</v>
      </c>
    </row>
    <row r="322" spans="1:8" x14ac:dyDescent="0.35">
      <c r="A322" s="1">
        <v>36993</v>
      </c>
      <c r="B322">
        <v>1066.75</v>
      </c>
      <c r="C322">
        <v>1066.75</v>
      </c>
      <c r="D322">
        <v>1001.8</v>
      </c>
      <c r="E322">
        <v>1024.9000000000001</v>
      </c>
      <c r="F322" s="23">
        <v>-3.9276340457442598E-2</v>
      </c>
      <c r="G322" s="23">
        <v>-1.1826668025694701E-3</v>
      </c>
      <c r="H322" s="23">
        <v>1.96404934716784E-2</v>
      </c>
    </row>
    <row r="323" spans="1:8" x14ac:dyDescent="0.35">
      <c r="A323" s="1">
        <v>36997</v>
      </c>
      <c r="B323">
        <v>1024</v>
      </c>
      <c r="C323">
        <v>1049.4000000000001</v>
      </c>
      <c r="D323">
        <v>1000.1</v>
      </c>
      <c r="E323">
        <v>1044.5999999999999</v>
      </c>
      <c r="F323" s="23">
        <v>1.9221387452434201E-2</v>
      </c>
      <c r="G323" s="23">
        <v>-1.1191027706224099E-3</v>
      </c>
      <c r="H323" s="23">
        <v>1.9642822663587502E-2</v>
      </c>
    </row>
    <row r="324" spans="1:8" x14ac:dyDescent="0.35">
      <c r="A324" s="1">
        <v>36998</v>
      </c>
      <c r="B324">
        <v>1044.8499999999999</v>
      </c>
      <c r="C324">
        <v>1072.9000000000001</v>
      </c>
      <c r="D324">
        <v>1037.7</v>
      </c>
      <c r="E324">
        <v>1067</v>
      </c>
      <c r="F324" s="23">
        <v>2.1443614780777401E-2</v>
      </c>
      <c r="G324" s="23">
        <v>-1.04903221922055E-3</v>
      </c>
      <c r="H324" s="23">
        <v>1.9652467249214999E-2</v>
      </c>
    </row>
    <row r="325" spans="1:8" x14ac:dyDescent="0.35">
      <c r="A325" s="1">
        <v>36999</v>
      </c>
      <c r="B325">
        <v>1066.5</v>
      </c>
      <c r="C325">
        <v>1106.3</v>
      </c>
      <c r="D325">
        <v>1063.05</v>
      </c>
      <c r="E325">
        <v>1103.4000000000001</v>
      </c>
      <c r="F325" s="23">
        <v>3.41143392689785E-2</v>
      </c>
      <c r="G325" s="23">
        <v>-9.4016729201250803E-4</v>
      </c>
      <c r="H325" s="23">
        <v>1.9719231412868399E-2</v>
      </c>
    </row>
    <row r="326" spans="1:8" x14ac:dyDescent="0.35">
      <c r="A326" s="1">
        <v>37000</v>
      </c>
      <c r="B326">
        <v>1103.5999999999999</v>
      </c>
      <c r="C326">
        <v>1159.3</v>
      </c>
      <c r="D326">
        <v>1103.5999999999999</v>
      </c>
      <c r="E326">
        <v>1144.4000000000001</v>
      </c>
      <c r="F326" s="23">
        <v>3.7157875657059997E-2</v>
      </c>
      <c r="G326" s="23">
        <v>-8.2258073970055596E-4</v>
      </c>
      <c r="H326" s="23">
        <v>1.98021221334088E-2</v>
      </c>
    </row>
    <row r="327" spans="1:8" x14ac:dyDescent="0.35">
      <c r="A327" s="1">
        <v>37001</v>
      </c>
      <c r="B327">
        <v>1145.75</v>
      </c>
      <c r="C327">
        <v>1156.45</v>
      </c>
      <c r="D327">
        <v>1120.5999999999999</v>
      </c>
      <c r="E327">
        <v>1144</v>
      </c>
      <c r="F327" s="23">
        <v>-3.4952813701510899E-4</v>
      </c>
      <c r="G327" s="23">
        <v>-8.2112519323075499E-4</v>
      </c>
      <c r="H327" s="23">
        <v>1.9771557099801801E-2</v>
      </c>
    </row>
    <row r="328" spans="1:8" x14ac:dyDescent="0.35">
      <c r="A328" s="1">
        <v>37004</v>
      </c>
      <c r="B328">
        <v>1144.05</v>
      </c>
      <c r="C328">
        <v>1162.05</v>
      </c>
      <c r="D328">
        <v>1137.3</v>
      </c>
      <c r="E328">
        <v>1149.7</v>
      </c>
      <c r="F328" s="23">
        <v>4.9825174825175204E-3</v>
      </c>
      <c r="G328" s="23">
        <v>-8.0332260833582104E-4</v>
      </c>
      <c r="H328" s="23">
        <v>1.9743732581197701E-2</v>
      </c>
    </row>
    <row r="329" spans="1:8" x14ac:dyDescent="0.35">
      <c r="A329" s="1">
        <v>37005</v>
      </c>
      <c r="B329">
        <v>1149.5999999999999</v>
      </c>
      <c r="C329">
        <v>1149.5999999999999</v>
      </c>
      <c r="D329">
        <v>1128.4000000000001</v>
      </c>
      <c r="E329">
        <v>1146.3</v>
      </c>
      <c r="F329" s="23">
        <v>-2.9572932069236199E-3</v>
      </c>
      <c r="G329" s="23">
        <v>-8.0990967438654903E-4</v>
      </c>
      <c r="H329" s="23">
        <v>1.9713787386588098E-2</v>
      </c>
    </row>
    <row r="330" spans="1:8" x14ac:dyDescent="0.35">
      <c r="A330" s="1">
        <v>37006</v>
      </c>
      <c r="B330">
        <v>1146.5</v>
      </c>
      <c r="C330">
        <v>1162.8499999999999</v>
      </c>
      <c r="D330">
        <v>1142.3</v>
      </c>
      <c r="E330">
        <v>1155.3</v>
      </c>
      <c r="F330" s="23">
        <v>7.8513478147081896E-3</v>
      </c>
      <c r="G330" s="23">
        <v>-7.8350340155394305E-4</v>
      </c>
      <c r="H330" s="23">
        <v>1.9689429734409101E-2</v>
      </c>
    </row>
    <row r="331" spans="1:8" x14ac:dyDescent="0.35">
      <c r="A331" s="1">
        <v>37007</v>
      </c>
      <c r="B331">
        <v>1155.4000000000001</v>
      </c>
      <c r="C331">
        <v>1170.2</v>
      </c>
      <c r="D331">
        <v>1138.8499999999999</v>
      </c>
      <c r="E331">
        <v>1143.7</v>
      </c>
      <c r="F331" s="23">
        <v>-1.00406820739201E-2</v>
      </c>
      <c r="G331" s="23">
        <v>-8.1164072274654499E-4</v>
      </c>
      <c r="H331" s="23">
        <v>1.9666015957398399E-2</v>
      </c>
    </row>
    <row r="332" spans="1:8" x14ac:dyDescent="0.35">
      <c r="A332" s="1">
        <v>37008</v>
      </c>
      <c r="B332">
        <v>1143.6500000000001</v>
      </c>
      <c r="C332">
        <v>1143.6500000000001</v>
      </c>
      <c r="D332">
        <v>1078.0999999999999</v>
      </c>
      <c r="E332">
        <v>1101.3</v>
      </c>
      <c r="F332" s="23">
        <v>-3.7072658914050899E-2</v>
      </c>
      <c r="G332" s="23">
        <v>-9.2152259605352796E-4</v>
      </c>
      <c r="H332" s="23">
        <v>1.9737301580799699E-2</v>
      </c>
    </row>
    <row r="333" spans="1:8" x14ac:dyDescent="0.35">
      <c r="A333" s="1">
        <v>37011</v>
      </c>
      <c r="B333">
        <v>1101.45</v>
      </c>
      <c r="C333">
        <v>1127.9000000000001</v>
      </c>
      <c r="D333">
        <v>1101.45</v>
      </c>
      <c r="E333">
        <v>1125.2</v>
      </c>
      <c r="F333" s="23">
        <v>2.17016253518569E-2</v>
      </c>
      <c r="G333" s="23">
        <v>-8.5317471705682001E-4</v>
      </c>
      <c r="H333" s="23">
        <v>1.97465650118651E-2</v>
      </c>
    </row>
    <row r="334" spans="1:8" x14ac:dyDescent="0.35">
      <c r="A334" s="1">
        <v>37013</v>
      </c>
      <c r="B334">
        <v>1125.45</v>
      </c>
      <c r="C334">
        <v>1150.6500000000001</v>
      </c>
      <c r="D334">
        <v>1125.25</v>
      </c>
      <c r="E334">
        <v>1137.2</v>
      </c>
      <c r="F334" s="23">
        <v>1.06647707074297E-2</v>
      </c>
      <c r="G334" s="23">
        <v>-8.18482110356559E-4</v>
      </c>
      <c r="H334" s="23">
        <v>1.9726844416743002E-2</v>
      </c>
    </row>
    <row r="335" spans="1:8" x14ac:dyDescent="0.35">
      <c r="A335" s="1">
        <v>37014</v>
      </c>
      <c r="B335">
        <v>1137.1500000000001</v>
      </c>
      <c r="C335">
        <v>1139.8499999999999</v>
      </c>
      <c r="D335">
        <v>1117.7</v>
      </c>
      <c r="E335">
        <v>1122</v>
      </c>
      <c r="F335" s="23">
        <v>-1.33661625043968E-2</v>
      </c>
      <c r="G335" s="23">
        <v>-8.5616283226058396E-4</v>
      </c>
      <c r="H335" s="23">
        <v>1.9709111156800001E-2</v>
      </c>
    </row>
    <row r="336" spans="1:8" x14ac:dyDescent="0.35">
      <c r="A336" s="1">
        <v>37015</v>
      </c>
      <c r="B336">
        <v>1121.45</v>
      </c>
      <c r="C336">
        <v>1131.95</v>
      </c>
      <c r="D336">
        <v>1113.6500000000001</v>
      </c>
      <c r="E336">
        <v>1130</v>
      </c>
      <c r="F336" s="23">
        <v>7.1301247771836003E-3</v>
      </c>
      <c r="G336" s="23">
        <v>-8.3225179151374495E-4</v>
      </c>
      <c r="H336" s="23">
        <v>1.9684346810043499E-2</v>
      </c>
    </row>
    <row r="337" spans="1:8" x14ac:dyDescent="0.35">
      <c r="A337" s="1">
        <v>37018</v>
      </c>
      <c r="B337">
        <v>1130.05</v>
      </c>
      <c r="C337">
        <v>1145.4000000000001</v>
      </c>
      <c r="D337">
        <v>1130.05</v>
      </c>
      <c r="E337">
        <v>1139.2</v>
      </c>
      <c r="F337" s="23">
        <v>8.14159292035402E-3</v>
      </c>
      <c r="G337" s="23">
        <v>-8.0546419535891599E-4</v>
      </c>
      <c r="H337" s="23">
        <v>1.96609714088294E-2</v>
      </c>
    </row>
    <row r="338" spans="1:8" x14ac:dyDescent="0.35">
      <c r="A338" s="1">
        <v>37019</v>
      </c>
      <c r="B338">
        <v>1139.25</v>
      </c>
      <c r="C338">
        <v>1151.95</v>
      </c>
      <c r="D338">
        <v>1138.2</v>
      </c>
      <c r="E338">
        <v>1148.9000000000001</v>
      </c>
      <c r="F338" s="23">
        <v>8.5147471910112706E-3</v>
      </c>
      <c r="G338" s="23">
        <v>-7.7772547099471897E-4</v>
      </c>
      <c r="H338" s="23">
        <v>1.9638188195017E-2</v>
      </c>
    </row>
    <row r="339" spans="1:8" x14ac:dyDescent="0.35">
      <c r="A339" s="1">
        <v>37020</v>
      </c>
      <c r="B339">
        <v>1149.9000000000001</v>
      </c>
      <c r="C339">
        <v>1164.3</v>
      </c>
      <c r="D339">
        <v>1145.25</v>
      </c>
      <c r="E339">
        <v>1149.2</v>
      </c>
      <c r="F339" s="23">
        <v>2.6111933153447102E-4</v>
      </c>
      <c r="G339" s="23">
        <v>-7.74642845467926E-4</v>
      </c>
      <c r="H339" s="23">
        <v>1.9609024580263298E-2</v>
      </c>
    </row>
    <row r="340" spans="1:8" x14ac:dyDescent="0.35">
      <c r="A340" s="1">
        <v>37021</v>
      </c>
      <c r="B340">
        <v>1149.0999999999999</v>
      </c>
      <c r="C340">
        <v>1151.5999999999999</v>
      </c>
      <c r="D340">
        <v>1139.25</v>
      </c>
      <c r="E340">
        <v>1144.9000000000001</v>
      </c>
      <c r="F340" s="23">
        <v>-3.74173337974239E-3</v>
      </c>
      <c r="G340" s="23">
        <v>-7.8342121982968404E-4</v>
      </c>
      <c r="H340" s="23">
        <v>1.95805745723381E-2</v>
      </c>
    </row>
    <row r="341" spans="1:8" x14ac:dyDescent="0.35">
      <c r="A341" s="1">
        <v>37022</v>
      </c>
      <c r="B341">
        <v>1144.0999999999999</v>
      </c>
      <c r="C341">
        <v>1146.8499999999999</v>
      </c>
      <c r="D341">
        <v>1136.9000000000001</v>
      </c>
      <c r="E341">
        <v>1140.5</v>
      </c>
      <c r="F341" s="23">
        <v>-3.8431304044022098E-3</v>
      </c>
      <c r="G341" s="23">
        <v>-7.9244691063963296E-4</v>
      </c>
      <c r="H341" s="23">
        <v>1.9552293990681702E-2</v>
      </c>
    </row>
    <row r="342" spans="1:8" x14ac:dyDescent="0.35">
      <c r="A342" s="1">
        <v>37025</v>
      </c>
      <c r="B342">
        <v>1140.45</v>
      </c>
      <c r="C342">
        <v>1146.25</v>
      </c>
      <c r="D342">
        <v>1134.05</v>
      </c>
      <c r="E342">
        <v>1140.8</v>
      </c>
      <c r="F342" s="23">
        <v>2.6304252520820202E-4</v>
      </c>
      <c r="G342" s="23">
        <v>-7.8934252994596304E-4</v>
      </c>
      <c r="H342" s="23">
        <v>1.9523518415835699E-2</v>
      </c>
    </row>
    <row r="343" spans="1:8" x14ac:dyDescent="0.35">
      <c r="A343" s="1">
        <v>37026</v>
      </c>
      <c r="B343">
        <v>1140.75</v>
      </c>
      <c r="C343">
        <v>1147.75</v>
      </c>
      <c r="D343">
        <v>1096.25</v>
      </c>
      <c r="E343">
        <v>1145.3</v>
      </c>
      <c r="F343" s="23">
        <v>3.9446002805049001E-3</v>
      </c>
      <c r="G343" s="23">
        <v>-7.7545999971003604E-4</v>
      </c>
      <c r="H343" s="23">
        <v>1.9496471700214998E-2</v>
      </c>
    </row>
    <row r="344" spans="1:8" x14ac:dyDescent="0.35">
      <c r="A344" s="1">
        <v>37027</v>
      </c>
      <c r="B344">
        <v>1147.0999999999999</v>
      </c>
      <c r="C344">
        <v>1163.1500000000001</v>
      </c>
      <c r="D344">
        <v>1146.05</v>
      </c>
      <c r="E344">
        <v>1151.0999999999999</v>
      </c>
      <c r="F344" s="23">
        <v>5.0641753252422504E-3</v>
      </c>
      <c r="G344" s="23">
        <v>-7.5838504261953299E-4</v>
      </c>
      <c r="H344" s="23">
        <v>1.9470424266922502E-2</v>
      </c>
    </row>
    <row r="345" spans="1:8" x14ac:dyDescent="0.35">
      <c r="A345" s="1">
        <v>37028</v>
      </c>
      <c r="B345">
        <v>1151.2</v>
      </c>
      <c r="C345">
        <v>1179</v>
      </c>
      <c r="D345">
        <v>1150.5999999999999</v>
      </c>
      <c r="E345">
        <v>1174.9000000000001</v>
      </c>
      <c r="F345" s="23">
        <v>2.0675875249761201E-2</v>
      </c>
      <c r="G345" s="23">
        <v>-6.9589448783124997E-4</v>
      </c>
      <c r="H345" s="23">
        <v>1.94763545859972E-2</v>
      </c>
    </row>
    <row r="346" spans="1:8" x14ac:dyDescent="0.35">
      <c r="A346" s="1">
        <v>37029</v>
      </c>
      <c r="B346">
        <v>1175</v>
      </c>
      <c r="C346">
        <v>1187.6500000000001</v>
      </c>
      <c r="D346">
        <v>1169.2</v>
      </c>
      <c r="E346">
        <v>1172.8</v>
      </c>
      <c r="F346" s="23">
        <v>-1.7873861605244099E-3</v>
      </c>
      <c r="G346" s="23">
        <v>-6.9906742874024203E-4</v>
      </c>
      <c r="H346" s="23">
        <v>1.94480317135322E-2</v>
      </c>
    </row>
    <row r="347" spans="1:8" x14ac:dyDescent="0.35">
      <c r="A347" s="1">
        <v>37032</v>
      </c>
      <c r="B347">
        <v>1172.95</v>
      </c>
      <c r="C347">
        <v>1182.6500000000001</v>
      </c>
      <c r="D347">
        <v>1166.7</v>
      </c>
      <c r="E347">
        <v>1169.4000000000001</v>
      </c>
      <c r="F347" s="23">
        <v>-2.8990450204637299E-3</v>
      </c>
      <c r="G347" s="23">
        <v>-7.0544417538291897E-4</v>
      </c>
      <c r="H347" s="23">
        <v>1.9420104845901998E-2</v>
      </c>
    </row>
    <row r="348" spans="1:8" x14ac:dyDescent="0.35">
      <c r="A348" s="1">
        <v>37033</v>
      </c>
      <c r="B348">
        <v>1169.5</v>
      </c>
      <c r="C348">
        <v>1176.2</v>
      </c>
      <c r="D348">
        <v>1165.6500000000001</v>
      </c>
      <c r="E348">
        <v>1168.0999999999999</v>
      </c>
      <c r="F348" s="23">
        <v>-1.1116812040364099E-3</v>
      </c>
      <c r="G348" s="23">
        <v>-7.0661827084145495E-4</v>
      </c>
      <c r="H348" s="23">
        <v>1.9391951639734901E-2</v>
      </c>
    </row>
    <row r="349" spans="1:8" x14ac:dyDescent="0.35">
      <c r="A349" s="1">
        <v>37034</v>
      </c>
      <c r="B349">
        <v>1168.25</v>
      </c>
      <c r="C349">
        <v>1181.8</v>
      </c>
      <c r="D349">
        <v>1167</v>
      </c>
      <c r="E349">
        <v>1179.0999999999999</v>
      </c>
      <c r="F349" s="23">
        <v>9.4170019690095006E-3</v>
      </c>
      <c r="G349" s="23">
        <v>-6.7744357274390201E-4</v>
      </c>
      <c r="H349" s="23">
        <v>1.9371533203205699E-2</v>
      </c>
    </row>
    <row r="350" spans="1:8" x14ac:dyDescent="0.35">
      <c r="A350" s="1">
        <v>37035</v>
      </c>
      <c r="B350">
        <v>1179.0999999999999</v>
      </c>
      <c r="C350">
        <v>1190.1500000000001</v>
      </c>
      <c r="D350">
        <v>1177.55</v>
      </c>
      <c r="E350">
        <v>1181.8</v>
      </c>
      <c r="F350" s="23">
        <v>2.2898821134764102E-3</v>
      </c>
      <c r="G350" s="23">
        <v>-6.6891677479499301E-4</v>
      </c>
      <c r="H350" s="23">
        <v>1.9344254190172799E-2</v>
      </c>
    </row>
    <row r="351" spans="1:8" x14ac:dyDescent="0.35">
      <c r="A351" s="1">
        <v>37036</v>
      </c>
      <c r="B351">
        <v>1181.95</v>
      </c>
      <c r="C351">
        <v>1188.5</v>
      </c>
      <c r="D351">
        <v>1171.3499999999999</v>
      </c>
      <c r="E351">
        <v>1174.9000000000001</v>
      </c>
      <c r="F351" s="23">
        <v>-5.83855136232853E-3</v>
      </c>
      <c r="G351" s="23">
        <v>-6.8372948134953E-4</v>
      </c>
      <c r="H351" s="23">
        <v>1.93184227774638E-2</v>
      </c>
    </row>
    <row r="352" spans="1:8" x14ac:dyDescent="0.35">
      <c r="A352" s="1">
        <v>37039</v>
      </c>
      <c r="B352">
        <v>1174.95</v>
      </c>
      <c r="C352">
        <v>1194.5</v>
      </c>
      <c r="D352">
        <v>1174.45</v>
      </c>
      <c r="E352">
        <v>1193.2</v>
      </c>
      <c r="F352" s="23">
        <v>1.55757936845688E-2</v>
      </c>
      <c r="G352" s="23">
        <v>-6.3727370087547804E-4</v>
      </c>
      <c r="H352" s="23">
        <v>1.93102942052687E-2</v>
      </c>
    </row>
    <row r="353" spans="1:8" x14ac:dyDescent="0.35">
      <c r="A353" s="1">
        <v>37040</v>
      </c>
      <c r="B353">
        <v>1193.25</v>
      </c>
      <c r="C353">
        <v>1202.05</v>
      </c>
      <c r="D353">
        <v>1193.25</v>
      </c>
      <c r="E353">
        <v>1198.4000000000001</v>
      </c>
      <c r="F353" s="23">
        <v>4.3580288300369098E-3</v>
      </c>
      <c r="G353" s="23">
        <v>-6.2304206973327696E-4</v>
      </c>
      <c r="H353" s="23">
        <v>1.9284531647091801E-2</v>
      </c>
    </row>
    <row r="354" spans="1:8" x14ac:dyDescent="0.35">
      <c r="A354" s="1">
        <v>37041</v>
      </c>
      <c r="B354">
        <v>1199.5</v>
      </c>
      <c r="C354">
        <v>1207</v>
      </c>
      <c r="D354">
        <v>1173.75</v>
      </c>
      <c r="E354">
        <v>1177.5</v>
      </c>
      <c r="F354" s="23">
        <v>-1.7439919893190901E-2</v>
      </c>
      <c r="G354" s="23">
        <v>-6.7081729082264601E-4</v>
      </c>
      <c r="H354" s="23">
        <v>1.9277890606312499E-2</v>
      </c>
    </row>
    <row r="355" spans="1:8" x14ac:dyDescent="0.35">
      <c r="A355" s="1">
        <v>37042</v>
      </c>
      <c r="B355">
        <v>1177.5</v>
      </c>
      <c r="C355">
        <v>1177.5</v>
      </c>
      <c r="D355">
        <v>1154.9000000000001</v>
      </c>
      <c r="E355">
        <v>1167.9000000000001</v>
      </c>
      <c r="F355" s="23">
        <v>-8.1528662420381395E-3</v>
      </c>
      <c r="G355" s="23">
        <v>-6.9201289691674095E-4</v>
      </c>
      <c r="H355" s="23">
        <v>1.9254606349425399E-2</v>
      </c>
    </row>
    <row r="356" spans="1:8" x14ac:dyDescent="0.35">
      <c r="A356" s="1">
        <v>37043</v>
      </c>
      <c r="B356">
        <v>1168.0999999999999</v>
      </c>
      <c r="C356">
        <v>1175.8</v>
      </c>
      <c r="D356">
        <v>1146.9000000000001</v>
      </c>
      <c r="E356">
        <v>1148</v>
      </c>
      <c r="F356" s="23">
        <v>-1.70391300625054E-2</v>
      </c>
      <c r="G356" s="23">
        <v>-7.3819119399467505E-4</v>
      </c>
      <c r="H356" s="23">
        <v>1.9246934642358E-2</v>
      </c>
    </row>
    <row r="357" spans="1:8" x14ac:dyDescent="0.35">
      <c r="A357" s="1">
        <v>37046</v>
      </c>
      <c r="B357">
        <v>1148</v>
      </c>
      <c r="C357">
        <v>1154.45</v>
      </c>
      <c r="D357">
        <v>1125.3499999999999</v>
      </c>
      <c r="E357">
        <v>1127.2</v>
      </c>
      <c r="F357" s="23">
        <v>-1.8118466898954601E-2</v>
      </c>
      <c r="G357" s="23">
        <v>-7.8714971710723797E-4</v>
      </c>
      <c r="H357" s="23">
        <v>1.9241854182655799E-2</v>
      </c>
    </row>
    <row r="358" spans="1:8" x14ac:dyDescent="0.35">
      <c r="A358" s="1">
        <v>37047</v>
      </c>
      <c r="B358">
        <v>1127.1500000000001</v>
      </c>
      <c r="C358">
        <v>1130.6500000000001</v>
      </c>
      <c r="D358">
        <v>1106.8</v>
      </c>
      <c r="E358">
        <v>1115.5999999999999</v>
      </c>
      <c r="F358" s="23">
        <v>-1.02909865152591E-2</v>
      </c>
      <c r="G358" s="23">
        <v>-8.1384588788856399E-4</v>
      </c>
      <c r="H358" s="23">
        <v>1.92213348558672E-2</v>
      </c>
    </row>
    <row r="359" spans="1:8" x14ac:dyDescent="0.35">
      <c r="A359" s="1">
        <v>37048</v>
      </c>
      <c r="B359">
        <v>1117.5</v>
      </c>
      <c r="C359">
        <v>1132.95</v>
      </c>
      <c r="D359">
        <v>1114</v>
      </c>
      <c r="E359">
        <v>1115.7</v>
      </c>
      <c r="F359" s="23">
        <v>8.9637863033467495E-5</v>
      </c>
      <c r="G359" s="23">
        <v>-8.1131512107925801E-4</v>
      </c>
      <c r="H359" s="23">
        <v>1.9194379176302599E-2</v>
      </c>
    </row>
    <row r="360" spans="1:8" x14ac:dyDescent="0.35">
      <c r="A360" s="1">
        <v>37049</v>
      </c>
      <c r="B360">
        <v>1115.05</v>
      </c>
      <c r="C360">
        <v>1116.0999999999999</v>
      </c>
      <c r="D360">
        <v>1095.45</v>
      </c>
      <c r="E360">
        <v>1112.3</v>
      </c>
      <c r="F360" s="23">
        <v>-3.0474141794389902E-3</v>
      </c>
      <c r="G360" s="23">
        <v>-8.1756120783445295E-4</v>
      </c>
      <c r="H360" s="23">
        <v>1.9167841774562801E-2</v>
      </c>
    </row>
    <row r="361" spans="1:8" x14ac:dyDescent="0.35">
      <c r="A361" s="1">
        <v>37050</v>
      </c>
      <c r="B361">
        <v>1112.45</v>
      </c>
      <c r="C361">
        <v>1128.9000000000001</v>
      </c>
      <c r="D361">
        <v>1112.45</v>
      </c>
      <c r="E361">
        <v>1126.5999999999999</v>
      </c>
      <c r="F361" s="23">
        <v>1.2856243819113501E-2</v>
      </c>
      <c r="G361" s="23">
        <v>-7.7947261444462595E-4</v>
      </c>
      <c r="H361" s="23">
        <v>1.9154652179281601E-2</v>
      </c>
    </row>
    <row r="362" spans="1:8" x14ac:dyDescent="0.35">
      <c r="A362" s="1">
        <v>37053</v>
      </c>
      <c r="B362">
        <v>1126.55</v>
      </c>
      <c r="C362">
        <v>1134.8</v>
      </c>
      <c r="D362">
        <v>1122.3499999999999</v>
      </c>
      <c r="E362">
        <v>1131.0999999999999</v>
      </c>
      <c r="F362" s="23">
        <v>3.9943191904846399E-3</v>
      </c>
      <c r="G362" s="23">
        <v>-7.6621208165315597E-4</v>
      </c>
      <c r="H362" s="23">
        <v>1.9129610440644901E-2</v>
      </c>
    </row>
    <row r="363" spans="1:8" x14ac:dyDescent="0.35">
      <c r="A363" s="1">
        <v>37054</v>
      </c>
      <c r="B363">
        <v>1131.05</v>
      </c>
      <c r="C363">
        <v>1133.3</v>
      </c>
      <c r="D363">
        <v>1121.8</v>
      </c>
      <c r="E363">
        <v>1127.0999999999999</v>
      </c>
      <c r="F363" s="23">
        <v>-3.5363805145433602E-3</v>
      </c>
      <c r="G363" s="23">
        <v>-7.7388567842016497E-4</v>
      </c>
      <c r="H363" s="23">
        <v>1.9103579434833599E-2</v>
      </c>
    </row>
    <row r="364" spans="1:8" x14ac:dyDescent="0.35">
      <c r="A364" s="1">
        <v>37055</v>
      </c>
      <c r="B364">
        <v>1127.0999999999999</v>
      </c>
      <c r="C364">
        <v>1132.95</v>
      </c>
      <c r="D364">
        <v>1126.9000000000001</v>
      </c>
      <c r="E364">
        <v>1129</v>
      </c>
      <c r="F364" s="23">
        <v>1.68574217017131E-3</v>
      </c>
      <c r="G364" s="23">
        <v>-7.6709112635223197E-4</v>
      </c>
      <c r="H364" s="23">
        <v>1.9077539843352202E-2</v>
      </c>
    </row>
    <row r="365" spans="1:8" x14ac:dyDescent="0.35">
      <c r="A365" s="1">
        <v>37056</v>
      </c>
      <c r="B365">
        <v>1128.95</v>
      </c>
      <c r="C365">
        <v>1128.95</v>
      </c>
      <c r="D365">
        <v>1110.1500000000001</v>
      </c>
      <c r="E365">
        <v>1112.7</v>
      </c>
      <c r="F365" s="23">
        <v>-1.44375553587244E-2</v>
      </c>
      <c r="G365" s="23">
        <v>-8.0475080743314803E-4</v>
      </c>
      <c r="H365" s="23">
        <v>1.9064678284155898E-2</v>
      </c>
    </row>
    <row r="366" spans="1:8" x14ac:dyDescent="0.35">
      <c r="A366" s="1">
        <v>37057</v>
      </c>
      <c r="B366">
        <v>1112.7</v>
      </c>
      <c r="C366">
        <v>1112.7</v>
      </c>
      <c r="D366">
        <v>1084.2</v>
      </c>
      <c r="E366">
        <v>1087.7</v>
      </c>
      <c r="F366" s="23">
        <v>-2.24678709445492E-2</v>
      </c>
      <c r="G366" s="23">
        <v>-8.6426487374390601E-4</v>
      </c>
      <c r="H366" s="23">
        <v>1.9072229702762102E-2</v>
      </c>
    </row>
    <row r="367" spans="1:8" x14ac:dyDescent="0.35">
      <c r="A367" s="1">
        <v>37060</v>
      </c>
      <c r="B367">
        <v>1087.75</v>
      </c>
      <c r="C367">
        <v>1087.75</v>
      </c>
      <c r="D367">
        <v>1064.4000000000001</v>
      </c>
      <c r="E367">
        <v>1078.3</v>
      </c>
      <c r="F367" s="23">
        <v>-8.6420888112531801E-3</v>
      </c>
      <c r="G367" s="23">
        <v>-8.8557398042201404E-4</v>
      </c>
      <c r="H367" s="23">
        <v>1.9050364072030701E-2</v>
      </c>
    </row>
    <row r="368" spans="1:8" x14ac:dyDescent="0.35">
      <c r="A368" s="1">
        <v>37061</v>
      </c>
      <c r="B368">
        <v>1078.25</v>
      </c>
      <c r="C368">
        <v>1099.7</v>
      </c>
      <c r="D368">
        <v>1075.45</v>
      </c>
      <c r="E368">
        <v>1096.5999999999999</v>
      </c>
      <c r="F368" s="23">
        <v>1.6971158304738901E-2</v>
      </c>
      <c r="G368" s="23">
        <v>-8.3678509439698398E-4</v>
      </c>
      <c r="H368" s="23">
        <v>1.90471333781491E-2</v>
      </c>
    </row>
    <row r="369" spans="1:8" x14ac:dyDescent="0.35">
      <c r="A369" s="1">
        <v>37062</v>
      </c>
      <c r="B369">
        <v>1096.3499999999999</v>
      </c>
      <c r="C369">
        <v>1100.55</v>
      </c>
      <c r="D369">
        <v>1084.7</v>
      </c>
      <c r="E369">
        <v>1097.5999999999999</v>
      </c>
      <c r="F369" s="23">
        <v>9.1190953857377295E-4</v>
      </c>
      <c r="G369" s="23">
        <v>-8.3202025888480199E-4</v>
      </c>
      <c r="H369" s="23">
        <v>1.90213139312254E-2</v>
      </c>
    </row>
    <row r="370" spans="1:8" x14ac:dyDescent="0.35">
      <c r="A370" s="1">
        <v>37063</v>
      </c>
      <c r="B370">
        <v>1097.9000000000001</v>
      </c>
      <c r="C370">
        <v>1102.45</v>
      </c>
      <c r="D370">
        <v>1090.25</v>
      </c>
      <c r="E370">
        <v>1095.2</v>
      </c>
      <c r="F370" s="23">
        <v>-2.1865889212826701E-3</v>
      </c>
      <c r="G370" s="23">
        <v>-8.3570115198914404E-4</v>
      </c>
      <c r="H370" s="23">
        <v>1.8995512900067402E-2</v>
      </c>
    </row>
    <row r="371" spans="1:8" x14ac:dyDescent="0.35">
      <c r="A371" s="1">
        <v>37064</v>
      </c>
      <c r="B371">
        <v>1095.8499999999999</v>
      </c>
      <c r="C371">
        <v>1097.8</v>
      </c>
      <c r="D371">
        <v>1081.3</v>
      </c>
      <c r="E371">
        <v>1087.5999999999999</v>
      </c>
      <c r="F371" s="23">
        <v>-6.9393718042367897E-3</v>
      </c>
      <c r="G371" s="23">
        <v>-8.5224226486786399E-4</v>
      </c>
      <c r="H371" s="23">
        <v>1.8972347162861E-2</v>
      </c>
    </row>
    <row r="372" spans="1:8" x14ac:dyDescent="0.35">
      <c r="A372" s="1">
        <v>37067</v>
      </c>
      <c r="B372">
        <v>1087.0999999999999</v>
      </c>
      <c r="C372">
        <v>1087.0999999999999</v>
      </c>
      <c r="D372">
        <v>1064.4000000000001</v>
      </c>
      <c r="E372">
        <v>1067</v>
      </c>
      <c r="F372" s="23">
        <v>-1.89407870540639E-2</v>
      </c>
      <c r="G372" s="23">
        <v>-9.0113022375758298E-4</v>
      </c>
      <c r="H372" s="23">
        <v>1.8969944511365699E-2</v>
      </c>
    </row>
    <row r="373" spans="1:8" x14ac:dyDescent="0.35">
      <c r="A373" s="1">
        <v>37068</v>
      </c>
      <c r="B373">
        <v>1066.4000000000001</v>
      </c>
      <c r="C373">
        <v>1099.8</v>
      </c>
      <c r="D373">
        <v>1060.05</v>
      </c>
      <c r="E373">
        <v>1096.5999999999999</v>
      </c>
      <c r="F373" s="23">
        <v>2.7741330834114199E-2</v>
      </c>
      <c r="G373" s="23">
        <v>-8.2392682467976198E-4</v>
      </c>
      <c r="H373" s="23">
        <v>1.9002565584118301E-2</v>
      </c>
    </row>
    <row r="374" spans="1:8" x14ac:dyDescent="0.35">
      <c r="A374" s="1">
        <v>37069</v>
      </c>
      <c r="B374">
        <v>1096.5999999999999</v>
      </c>
      <c r="C374">
        <v>1102.8</v>
      </c>
      <c r="D374">
        <v>1086.75</v>
      </c>
      <c r="E374">
        <v>1096.0999999999999</v>
      </c>
      <c r="F374" s="23">
        <v>-4.5595476928688599E-4</v>
      </c>
      <c r="G374" s="23">
        <v>-8.2293765248784504E-4</v>
      </c>
      <c r="H374" s="23">
        <v>1.8976947967057199E-2</v>
      </c>
    </row>
    <row r="375" spans="1:8" x14ac:dyDescent="0.35">
      <c r="A375" s="1">
        <v>37070</v>
      </c>
      <c r="B375">
        <v>1095.8499999999999</v>
      </c>
      <c r="C375">
        <v>1101</v>
      </c>
      <c r="D375">
        <v>1090.2</v>
      </c>
      <c r="E375">
        <v>1094</v>
      </c>
      <c r="F375" s="23">
        <v>-1.9158835872638499E-3</v>
      </c>
      <c r="G375" s="23">
        <v>-8.2586780244703003E-4</v>
      </c>
      <c r="H375" s="23">
        <v>1.8951508643942499E-2</v>
      </c>
    </row>
    <row r="376" spans="1:8" x14ac:dyDescent="0.35">
      <c r="A376" s="1">
        <v>37071</v>
      </c>
      <c r="B376">
        <v>1094.05</v>
      </c>
      <c r="C376">
        <v>1114.3499999999999</v>
      </c>
      <c r="D376">
        <v>1091.05</v>
      </c>
      <c r="E376">
        <v>1107.9000000000001</v>
      </c>
      <c r="F376" s="23">
        <v>1.27056672760512E-2</v>
      </c>
      <c r="G376" s="23">
        <v>-7.8968722737083198E-4</v>
      </c>
      <c r="H376" s="23">
        <v>1.89390169760233E-2</v>
      </c>
    </row>
    <row r="377" spans="1:8" x14ac:dyDescent="0.35">
      <c r="A377" s="1">
        <v>37074</v>
      </c>
      <c r="B377">
        <v>1108.3499999999999</v>
      </c>
      <c r="C377">
        <v>1119.55</v>
      </c>
      <c r="D377">
        <v>1097.95</v>
      </c>
      <c r="E377">
        <v>1100.7</v>
      </c>
      <c r="F377" s="23">
        <v>-6.4987814784728199E-3</v>
      </c>
      <c r="G377" s="23">
        <v>-8.0491147870710396E-4</v>
      </c>
      <c r="H377" s="23">
        <v>1.8915978067618799E-2</v>
      </c>
    </row>
    <row r="378" spans="1:8" x14ac:dyDescent="0.35">
      <c r="A378" s="1">
        <v>37075</v>
      </c>
      <c r="B378">
        <v>1097.4000000000001</v>
      </c>
      <c r="C378">
        <v>1097.4000000000001</v>
      </c>
      <c r="D378">
        <v>1066.05</v>
      </c>
      <c r="E378">
        <v>1069.8</v>
      </c>
      <c r="F378" s="23">
        <v>-2.8073044426274198E-2</v>
      </c>
      <c r="G378" s="23">
        <v>-8.7743310888680403E-4</v>
      </c>
      <c r="H378" s="23">
        <v>1.8943008853873702E-2</v>
      </c>
    </row>
    <row r="379" spans="1:8" x14ac:dyDescent="0.35">
      <c r="A379" s="1">
        <v>37076</v>
      </c>
      <c r="B379">
        <v>1068.05</v>
      </c>
      <c r="C379">
        <v>1074.5999999999999</v>
      </c>
      <c r="D379">
        <v>1062.2</v>
      </c>
      <c r="E379">
        <v>1067.9000000000001</v>
      </c>
      <c r="F379" s="23">
        <v>-1.77603290334629E-3</v>
      </c>
      <c r="G379" s="23">
        <v>-8.7981666271826097E-4</v>
      </c>
      <c r="H379" s="23">
        <v>1.8917858521015501E-2</v>
      </c>
    </row>
    <row r="380" spans="1:8" x14ac:dyDescent="0.35">
      <c r="A380" s="1">
        <v>37077</v>
      </c>
      <c r="B380">
        <v>1068.3499999999999</v>
      </c>
      <c r="C380">
        <v>1079.3499999999999</v>
      </c>
      <c r="D380">
        <v>1066.95</v>
      </c>
      <c r="E380">
        <v>1069.7</v>
      </c>
      <c r="F380" s="23">
        <v>1.6855510815619E-3</v>
      </c>
      <c r="G380" s="23">
        <v>-8.7302997556408101E-4</v>
      </c>
      <c r="H380" s="23">
        <v>1.8893212625255298E-2</v>
      </c>
    </row>
    <row r="381" spans="1:8" x14ac:dyDescent="0.35">
      <c r="A381" s="1">
        <v>37078</v>
      </c>
      <c r="B381">
        <v>1069.1500000000001</v>
      </c>
      <c r="C381">
        <v>1069.1500000000001</v>
      </c>
      <c r="D381">
        <v>1059.5999999999999</v>
      </c>
      <c r="E381">
        <v>1065.0999999999999</v>
      </c>
      <c r="F381" s="23">
        <v>-4.3002711040479903E-3</v>
      </c>
      <c r="G381" s="23">
        <v>-8.8207282814583296E-4</v>
      </c>
      <c r="H381" s="23">
        <v>1.8869026311789199E-2</v>
      </c>
    </row>
    <row r="382" spans="1:8" x14ac:dyDescent="0.35">
      <c r="A382" s="1">
        <v>37081</v>
      </c>
      <c r="B382">
        <v>1064.8</v>
      </c>
      <c r="C382">
        <v>1064.8</v>
      </c>
      <c r="D382">
        <v>1052.0999999999999</v>
      </c>
      <c r="E382">
        <v>1059.5</v>
      </c>
      <c r="F382" s="23">
        <v>-5.2577222795980698E-3</v>
      </c>
      <c r="G382" s="23">
        <v>-8.9358769512333795E-4</v>
      </c>
      <c r="H382" s="23">
        <v>1.8845453537792298E-2</v>
      </c>
    </row>
    <row r="383" spans="1:8" x14ac:dyDescent="0.35">
      <c r="A383" s="1">
        <v>37082</v>
      </c>
      <c r="B383">
        <v>1059.95</v>
      </c>
      <c r="C383">
        <v>1078.0999999999999</v>
      </c>
      <c r="D383">
        <v>1059.25</v>
      </c>
      <c r="E383">
        <v>1072</v>
      </c>
      <c r="F383" s="23">
        <v>1.1798017932987201E-2</v>
      </c>
      <c r="G383" s="23">
        <v>-8.6027639426215601E-4</v>
      </c>
      <c r="H383" s="23">
        <v>1.8831868859212099E-2</v>
      </c>
    </row>
    <row r="384" spans="1:8" x14ac:dyDescent="0.35">
      <c r="A384" s="1">
        <v>37083</v>
      </c>
      <c r="B384">
        <v>1072.1500000000001</v>
      </c>
      <c r="C384">
        <v>1088.5</v>
      </c>
      <c r="D384">
        <v>1068.3499999999999</v>
      </c>
      <c r="E384">
        <v>1083.5999999999999</v>
      </c>
      <c r="F384" s="23">
        <v>1.0820895522387901E-2</v>
      </c>
      <c r="G384" s="23">
        <v>-8.2969741018715595E-4</v>
      </c>
      <c r="H384" s="23">
        <v>1.88166328371904E-2</v>
      </c>
    </row>
    <row r="385" spans="1:8" x14ac:dyDescent="0.35">
      <c r="A385" s="1">
        <v>37084</v>
      </c>
      <c r="B385">
        <v>1083.8</v>
      </c>
      <c r="C385">
        <v>1109</v>
      </c>
      <c r="D385">
        <v>1083.8</v>
      </c>
      <c r="E385">
        <v>1105.5</v>
      </c>
      <c r="F385" s="23">
        <v>2.0210409745293499E-2</v>
      </c>
      <c r="G385" s="23">
        <v>-7.7476240455926903E-4</v>
      </c>
      <c r="H385" s="23">
        <v>1.88227159636827E-2</v>
      </c>
    </row>
    <row r="386" spans="1:8" x14ac:dyDescent="0.35">
      <c r="A386" s="1">
        <v>37085</v>
      </c>
      <c r="B386">
        <v>1105.7</v>
      </c>
      <c r="C386">
        <v>1127.1500000000001</v>
      </c>
      <c r="D386">
        <v>1103.3</v>
      </c>
      <c r="E386">
        <v>1110.4000000000001</v>
      </c>
      <c r="F386" s="23">
        <v>4.4323835368612298E-3</v>
      </c>
      <c r="G386" s="23">
        <v>-7.6120212867015298E-4</v>
      </c>
      <c r="H386" s="23">
        <v>1.8800005194559301E-2</v>
      </c>
    </row>
    <row r="387" spans="1:8" x14ac:dyDescent="0.35">
      <c r="A387" s="1">
        <v>37088</v>
      </c>
      <c r="B387">
        <v>1110.3499999999999</v>
      </c>
      <c r="C387">
        <v>1116.7</v>
      </c>
      <c r="D387">
        <v>1102.45</v>
      </c>
      <c r="E387">
        <v>1105.5</v>
      </c>
      <c r="F387" s="23">
        <v>-4.4128242074928702E-3</v>
      </c>
      <c r="G387" s="23">
        <v>-7.7068686134242005E-4</v>
      </c>
      <c r="H387" s="23">
        <v>1.87764323767694E-2</v>
      </c>
    </row>
    <row r="388" spans="1:8" x14ac:dyDescent="0.35">
      <c r="A388" s="1">
        <v>37089</v>
      </c>
      <c r="B388">
        <v>1103.55</v>
      </c>
      <c r="C388">
        <v>1106.05</v>
      </c>
      <c r="D388">
        <v>1092.5</v>
      </c>
      <c r="E388">
        <v>1103.0999999999999</v>
      </c>
      <c r="F388" s="23">
        <v>-2.1709633649932901E-3</v>
      </c>
      <c r="G388" s="23">
        <v>-7.74314520678303E-4</v>
      </c>
      <c r="H388" s="23">
        <v>1.8752166988857399E-2</v>
      </c>
    </row>
    <row r="389" spans="1:8" x14ac:dyDescent="0.35">
      <c r="A389" s="1">
        <v>37090</v>
      </c>
      <c r="B389">
        <v>1103.0999999999999</v>
      </c>
      <c r="C389">
        <v>1108.45</v>
      </c>
      <c r="D389">
        <v>1088.0999999999999</v>
      </c>
      <c r="E389">
        <v>1091.9000000000001</v>
      </c>
      <c r="F389" s="23">
        <v>-1.01532046052033E-2</v>
      </c>
      <c r="G389" s="23">
        <v>-7.9854937877785095E-4</v>
      </c>
      <c r="H389" s="23">
        <v>1.8733928275561199E-2</v>
      </c>
    </row>
    <row r="390" spans="1:8" x14ac:dyDescent="0.35">
      <c r="A390" s="1">
        <v>37091</v>
      </c>
      <c r="B390">
        <v>1091.3499999999999</v>
      </c>
      <c r="C390">
        <v>1091.3499999999999</v>
      </c>
      <c r="D390">
        <v>1079.55</v>
      </c>
      <c r="E390">
        <v>1085.9000000000001</v>
      </c>
      <c r="F390" s="23">
        <v>-5.4950087004304402E-3</v>
      </c>
      <c r="G390" s="23">
        <v>-8.1065365538004802E-4</v>
      </c>
      <c r="H390" s="23">
        <v>1.8711227707293599E-2</v>
      </c>
    </row>
    <row r="391" spans="1:8" x14ac:dyDescent="0.35">
      <c r="A391" s="1">
        <v>37092</v>
      </c>
      <c r="B391">
        <v>1085.95</v>
      </c>
      <c r="C391">
        <v>1089.95</v>
      </c>
      <c r="D391">
        <v>1072.75</v>
      </c>
      <c r="E391">
        <v>1077.7</v>
      </c>
      <c r="F391" s="23">
        <v>-7.5513399023851499E-3</v>
      </c>
      <c r="G391" s="23">
        <v>-8.2798189766026696E-4</v>
      </c>
      <c r="H391" s="23">
        <v>1.86902247468759E-2</v>
      </c>
    </row>
    <row r="392" spans="1:8" x14ac:dyDescent="0.35">
      <c r="A392" s="1">
        <v>37095</v>
      </c>
      <c r="B392">
        <v>1076.1500000000001</v>
      </c>
      <c r="C392">
        <v>1076.1500000000001</v>
      </c>
      <c r="D392">
        <v>1063.4000000000001</v>
      </c>
      <c r="E392">
        <v>1070.5999999999999</v>
      </c>
      <c r="F392" s="23">
        <v>-6.58810429618644E-3</v>
      </c>
      <c r="G392" s="23">
        <v>-8.4275144227187297E-4</v>
      </c>
      <c r="H392" s="23">
        <v>1.8668464560427301E-2</v>
      </c>
    </row>
    <row r="393" spans="1:8" x14ac:dyDescent="0.35">
      <c r="A393" s="1">
        <v>37096</v>
      </c>
      <c r="B393">
        <v>1065.95</v>
      </c>
      <c r="C393">
        <v>1074.75</v>
      </c>
      <c r="D393">
        <v>1064.5</v>
      </c>
      <c r="E393">
        <v>1072.5</v>
      </c>
      <c r="F393" s="23">
        <v>1.7747057724641199E-3</v>
      </c>
      <c r="G393" s="23">
        <v>-8.36057178295566E-4</v>
      </c>
      <c r="H393" s="23">
        <v>1.8644985159169999E-2</v>
      </c>
    </row>
    <row r="394" spans="1:8" x14ac:dyDescent="0.35">
      <c r="A394" s="1">
        <v>37097</v>
      </c>
      <c r="B394">
        <v>1072.45</v>
      </c>
      <c r="C394">
        <v>1073.95</v>
      </c>
      <c r="D394">
        <v>1062.1500000000001</v>
      </c>
      <c r="E394">
        <v>1064.2</v>
      </c>
      <c r="F394" s="23">
        <v>-7.7389277389276903E-3</v>
      </c>
      <c r="G394" s="23">
        <v>-8.5366654197064804E-4</v>
      </c>
      <c r="H394" s="23">
        <v>1.8624390821341201E-2</v>
      </c>
    </row>
    <row r="395" spans="1:8" x14ac:dyDescent="0.35">
      <c r="A395" s="1">
        <v>37098</v>
      </c>
      <c r="B395">
        <v>1063.9000000000001</v>
      </c>
      <c r="C395">
        <v>1066.55</v>
      </c>
      <c r="D395">
        <v>1050.1500000000001</v>
      </c>
      <c r="E395">
        <v>1053.4000000000001</v>
      </c>
      <c r="F395" s="23">
        <v>-1.0148468333019999E-2</v>
      </c>
      <c r="G395" s="23">
        <v>-8.7731743711326699E-4</v>
      </c>
      <c r="H395" s="23">
        <v>1.8606528334737301E-2</v>
      </c>
    </row>
    <row r="396" spans="1:8" x14ac:dyDescent="0.35">
      <c r="A396" s="1">
        <v>37099</v>
      </c>
      <c r="B396">
        <v>1053.2</v>
      </c>
      <c r="C396">
        <v>1061.2</v>
      </c>
      <c r="D396">
        <v>1046.9000000000001</v>
      </c>
      <c r="E396">
        <v>1051.7</v>
      </c>
      <c r="F396" s="23">
        <v>-1.6138219100057299E-3</v>
      </c>
      <c r="G396" s="23">
        <v>-8.7918673780588703E-4</v>
      </c>
      <c r="H396" s="23">
        <v>1.8582877872345398E-2</v>
      </c>
    </row>
    <row r="397" spans="1:8" x14ac:dyDescent="0.35">
      <c r="A397" s="1">
        <v>37102</v>
      </c>
      <c r="B397">
        <v>1051.45</v>
      </c>
      <c r="C397">
        <v>1062.8</v>
      </c>
      <c r="D397">
        <v>1050.9000000000001</v>
      </c>
      <c r="E397">
        <v>1061.4000000000001</v>
      </c>
      <c r="F397" s="23">
        <v>9.2231624988114904E-3</v>
      </c>
      <c r="G397" s="23">
        <v>-8.5361117011824902E-4</v>
      </c>
      <c r="H397" s="23">
        <v>1.85662400106246E-2</v>
      </c>
    </row>
    <row r="398" spans="1:8" x14ac:dyDescent="0.35">
      <c r="A398" s="1">
        <v>37103</v>
      </c>
      <c r="B398">
        <v>1061.45</v>
      </c>
      <c r="C398">
        <v>1076.3499999999999</v>
      </c>
      <c r="D398">
        <v>1053.5999999999999</v>
      </c>
      <c r="E398">
        <v>1072.8</v>
      </c>
      <c r="F398" s="23">
        <v>1.0740531373657301E-2</v>
      </c>
      <c r="G398" s="23">
        <v>-8.2433303238144096E-4</v>
      </c>
      <c r="H398" s="23">
        <v>1.8551874607962399E-2</v>
      </c>
    </row>
    <row r="399" spans="1:8" x14ac:dyDescent="0.35">
      <c r="A399" s="1">
        <v>37104</v>
      </c>
      <c r="B399">
        <v>1073</v>
      </c>
      <c r="C399">
        <v>1077.7</v>
      </c>
      <c r="D399">
        <v>1059.75</v>
      </c>
      <c r="E399">
        <v>1063.0999999999999</v>
      </c>
      <c r="F399" s="23">
        <v>-9.0417598806860899E-3</v>
      </c>
      <c r="G399" s="23">
        <v>-8.4503184056356905E-4</v>
      </c>
      <c r="H399" s="23">
        <v>1.8533025146196501E-2</v>
      </c>
    </row>
    <row r="400" spans="1:8" x14ac:dyDescent="0.35">
      <c r="A400" s="1">
        <v>37105</v>
      </c>
      <c r="B400">
        <v>1064.25</v>
      </c>
      <c r="C400">
        <v>1070.05</v>
      </c>
      <c r="D400">
        <v>1059.55</v>
      </c>
      <c r="E400">
        <v>1066</v>
      </c>
      <c r="F400" s="23">
        <v>2.72787131972541E-3</v>
      </c>
      <c r="G400" s="23">
        <v>-8.3605469694475302E-4</v>
      </c>
      <c r="H400" s="23">
        <v>1.85105354918935E-2</v>
      </c>
    </row>
    <row r="401" spans="1:8" x14ac:dyDescent="0.35">
      <c r="A401" s="1">
        <v>37106</v>
      </c>
      <c r="B401">
        <v>1066.4000000000001</v>
      </c>
      <c r="C401">
        <v>1077.55</v>
      </c>
      <c r="D401">
        <v>1066.2</v>
      </c>
      <c r="E401">
        <v>1074.5999999999999</v>
      </c>
      <c r="F401" s="23">
        <v>8.0675422138835901E-3</v>
      </c>
      <c r="G401" s="23">
        <v>-8.13739917719619E-4</v>
      </c>
      <c r="H401" s="23">
        <v>1.8492639121117101E-2</v>
      </c>
    </row>
    <row r="402" spans="1:8" x14ac:dyDescent="0.35">
      <c r="A402" s="1">
        <v>37109</v>
      </c>
      <c r="B402">
        <v>1074.2</v>
      </c>
      <c r="C402">
        <v>1082.4000000000001</v>
      </c>
      <c r="D402">
        <v>1072.55</v>
      </c>
      <c r="E402">
        <v>1075.2</v>
      </c>
      <c r="F402" s="23">
        <v>5.5834729201576004E-4</v>
      </c>
      <c r="G402" s="23">
        <v>-8.1030969969527996E-4</v>
      </c>
      <c r="H402" s="23">
        <v>1.8469578264014599E-2</v>
      </c>
    </row>
    <row r="403" spans="1:8" x14ac:dyDescent="0.35">
      <c r="A403" s="1">
        <v>37110</v>
      </c>
      <c r="B403">
        <v>1074.3499999999999</v>
      </c>
      <c r="C403">
        <v>1079.3</v>
      </c>
      <c r="D403">
        <v>1070.2</v>
      </c>
      <c r="E403">
        <v>1072.0999999999999</v>
      </c>
      <c r="F403" s="23">
        <v>-2.8831845238096502E-3</v>
      </c>
      <c r="G403" s="23">
        <v>-8.1547896359581503E-4</v>
      </c>
      <c r="H403" s="23">
        <v>1.8446767282763499E-2</v>
      </c>
    </row>
    <row r="404" spans="1:8" x14ac:dyDescent="0.35">
      <c r="A404" s="1">
        <v>37111</v>
      </c>
      <c r="B404">
        <v>1071.75</v>
      </c>
      <c r="C404">
        <v>1072.0999999999999</v>
      </c>
      <c r="D404">
        <v>1059.55</v>
      </c>
      <c r="E404">
        <v>1068</v>
      </c>
      <c r="F404" s="23">
        <v>-3.8242701240555001E-3</v>
      </c>
      <c r="G404" s="23">
        <v>-8.2296351872133695E-4</v>
      </c>
      <c r="H404" s="23">
        <v>1.8424363111278801E-2</v>
      </c>
    </row>
    <row r="405" spans="1:8" x14ac:dyDescent="0.35">
      <c r="A405" s="1">
        <v>37112</v>
      </c>
      <c r="B405">
        <v>1068.0999999999999</v>
      </c>
      <c r="C405">
        <v>1072.5999999999999</v>
      </c>
      <c r="D405">
        <v>1061.4000000000001</v>
      </c>
      <c r="E405">
        <v>1070.5999999999999</v>
      </c>
      <c r="F405" s="23">
        <v>2.4344569288388602E-3</v>
      </c>
      <c r="G405" s="23">
        <v>-8.1488058957106301E-4</v>
      </c>
      <c r="H405" s="23">
        <v>1.8402148373728899E-2</v>
      </c>
    </row>
    <row r="406" spans="1:8" x14ac:dyDescent="0.35">
      <c r="A406" s="1">
        <v>37113</v>
      </c>
      <c r="B406">
        <v>1070.6500000000001</v>
      </c>
      <c r="C406">
        <v>1076.7</v>
      </c>
      <c r="D406">
        <v>1069.05</v>
      </c>
      <c r="E406">
        <v>1071.0999999999999</v>
      </c>
      <c r="F406" s="23">
        <v>4.6702783485895699E-4</v>
      </c>
      <c r="G406" s="23">
        <v>-8.1170754891653305E-4</v>
      </c>
      <c r="H406" s="23">
        <v>1.8379413398424999E-2</v>
      </c>
    </row>
    <row r="407" spans="1:8" x14ac:dyDescent="0.35">
      <c r="A407" s="1">
        <v>37116</v>
      </c>
      <c r="B407">
        <v>1070.95</v>
      </c>
      <c r="C407">
        <v>1081.4000000000001</v>
      </c>
      <c r="D407">
        <v>1061.05</v>
      </c>
      <c r="E407">
        <v>1063</v>
      </c>
      <c r="F407" s="23">
        <v>-7.5623191111940102E-3</v>
      </c>
      <c r="G407" s="23">
        <v>-8.2837572561351503E-4</v>
      </c>
      <c r="H407" s="23">
        <v>1.83597170898878E-2</v>
      </c>
    </row>
    <row r="408" spans="1:8" x14ac:dyDescent="0.35">
      <c r="A408" s="1">
        <v>37117</v>
      </c>
      <c r="B408">
        <v>1063.05</v>
      </c>
      <c r="C408">
        <v>1076.5999999999999</v>
      </c>
      <c r="D408">
        <v>1062.2</v>
      </c>
      <c r="E408">
        <v>1075.5</v>
      </c>
      <c r="F408" s="23">
        <v>1.17591721542803E-2</v>
      </c>
      <c r="G408" s="23">
        <v>-7.9737191310146104E-4</v>
      </c>
      <c r="H408" s="23">
        <v>1.83476750365133E-2</v>
      </c>
    </row>
    <row r="409" spans="1:8" x14ac:dyDescent="0.35">
      <c r="A409" s="1">
        <v>37119</v>
      </c>
      <c r="B409">
        <v>1075.2</v>
      </c>
      <c r="C409">
        <v>1083.7</v>
      </c>
      <c r="D409">
        <v>1072.95</v>
      </c>
      <c r="E409">
        <v>1078.9000000000001</v>
      </c>
      <c r="F409" s="23">
        <v>3.1613203161321101E-3</v>
      </c>
      <c r="G409" s="23">
        <v>-7.8764539656771802E-4</v>
      </c>
      <c r="H409" s="23">
        <v>1.83261160074089E-2</v>
      </c>
    </row>
    <row r="410" spans="1:8" x14ac:dyDescent="0.35">
      <c r="A410" s="1">
        <v>37120</v>
      </c>
      <c r="B410">
        <v>1079</v>
      </c>
      <c r="C410">
        <v>1084</v>
      </c>
      <c r="D410">
        <v>1067.5999999999999</v>
      </c>
      <c r="E410">
        <v>1069.2</v>
      </c>
      <c r="F410" s="23">
        <v>-8.9906386134025792E-3</v>
      </c>
      <c r="G410" s="23">
        <v>-8.0775077209917603E-4</v>
      </c>
      <c r="H410" s="23">
        <v>1.8308093194864501E-2</v>
      </c>
    </row>
    <row r="411" spans="1:8" x14ac:dyDescent="0.35">
      <c r="A411" s="1">
        <v>37123</v>
      </c>
      <c r="B411">
        <v>1062.5</v>
      </c>
      <c r="C411">
        <v>1067.95</v>
      </c>
      <c r="D411">
        <v>1061</v>
      </c>
      <c r="E411">
        <v>1063.7</v>
      </c>
      <c r="F411" s="23">
        <v>-5.1440329218106996E-3</v>
      </c>
      <c r="G411" s="23">
        <v>-8.1835292894443597E-4</v>
      </c>
      <c r="H411" s="23">
        <v>1.82869001031905E-2</v>
      </c>
    </row>
    <row r="412" spans="1:8" x14ac:dyDescent="0.35">
      <c r="A412" s="1">
        <v>37124</v>
      </c>
      <c r="B412">
        <v>1063.6500000000001</v>
      </c>
      <c r="C412">
        <v>1071.2</v>
      </c>
      <c r="D412">
        <v>1062.3</v>
      </c>
      <c r="E412">
        <v>1068.7</v>
      </c>
      <c r="F412" s="23">
        <v>4.70057346996333E-3</v>
      </c>
      <c r="G412" s="23">
        <v>-8.0489213284953896E-4</v>
      </c>
      <c r="H412" s="23">
        <v>1.8266564384580401E-2</v>
      </c>
    </row>
    <row r="413" spans="1:8" x14ac:dyDescent="0.35">
      <c r="A413" s="1">
        <v>37126</v>
      </c>
      <c r="B413">
        <v>1068.7</v>
      </c>
      <c r="C413">
        <v>1079</v>
      </c>
      <c r="D413">
        <v>1065.7</v>
      </c>
      <c r="E413">
        <v>1071.5</v>
      </c>
      <c r="F413" s="23">
        <v>2.6200056142976999E-3</v>
      </c>
      <c r="G413" s="23">
        <v>-7.9655904830660195E-4</v>
      </c>
      <c r="H413" s="23">
        <v>1.8245056632251701E-2</v>
      </c>
    </row>
    <row r="414" spans="1:8" x14ac:dyDescent="0.35">
      <c r="A414" s="1">
        <v>37127</v>
      </c>
      <c r="B414">
        <v>1071.5</v>
      </c>
      <c r="C414">
        <v>1076.7</v>
      </c>
      <c r="D414">
        <v>1064.9000000000001</v>
      </c>
      <c r="E414">
        <v>1069.0999999999999</v>
      </c>
      <c r="F414" s="23">
        <v>-2.2398506766216401E-3</v>
      </c>
      <c r="G414" s="23">
        <v>-8.0006218332678402E-4</v>
      </c>
      <c r="H414" s="23">
        <v>1.8222985909652101E-2</v>
      </c>
    </row>
    <row r="415" spans="1:8" x14ac:dyDescent="0.35">
      <c r="A415" s="1">
        <v>37130</v>
      </c>
      <c r="B415">
        <v>1064.05</v>
      </c>
      <c r="C415">
        <v>1078.3499999999999</v>
      </c>
      <c r="D415">
        <v>1064.05</v>
      </c>
      <c r="E415">
        <v>1072.5</v>
      </c>
      <c r="F415" s="23">
        <v>3.1802450659434E-3</v>
      </c>
      <c r="G415" s="23">
        <v>-7.9042463550772801E-4</v>
      </c>
      <c r="H415" s="23">
        <v>1.8201910976761101E-2</v>
      </c>
    </row>
    <row r="416" spans="1:8" x14ac:dyDescent="0.35">
      <c r="A416" s="1">
        <v>37131</v>
      </c>
      <c r="B416">
        <v>1072.3499999999999</v>
      </c>
      <c r="C416">
        <v>1076.8499999999999</v>
      </c>
      <c r="D416">
        <v>1069.5999999999999</v>
      </c>
      <c r="E416">
        <v>1070.5999999999999</v>
      </c>
      <c r="F416" s="23">
        <v>-1.7715617715618501E-3</v>
      </c>
      <c r="G416" s="23">
        <v>-7.92794531971627E-4</v>
      </c>
      <c r="H416" s="23">
        <v>1.8179925359229201E-2</v>
      </c>
    </row>
    <row r="417" spans="1:8" x14ac:dyDescent="0.35">
      <c r="A417" s="1">
        <v>37132</v>
      </c>
      <c r="B417">
        <v>1070.55</v>
      </c>
      <c r="C417">
        <v>1074.5</v>
      </c>
      <c r="D417">
        <v>1066.45</v>
      </c>
      <c r="E417">
        <v>1067.4000000000001</v>
      </c>
      <c r="F417" s="23">
        <v>-2.9889781430971498E-3</v>
      </c>
      <c r="G417" s="23">
        <v>-7.9808654067313402E-4</v>
      </c>
      <c r="H417" s="23">
        <v>1.81582756812117E-2</v>
      </c>
    </row>
    <row r="418" spans="1:8" x14ac:dyDescent="0.35">
      <c r="A418" s="1">
        <v>37133</v>
      </c>
      <c r="B418">
        <v>1068.3</v>
      </c>
      <c r="C418">
        <v>1070.25</v>
      </c>
      <c r="D418">
        <v>1061.9000000000001</v>
      </c>
      <c r="E418">
        <v>1064.0999999999999</v>
      </c>
      <c r="F418" s="23">
        <v>-3.0916245081508099E-3</v>
      </c>
      <c r="G418" s="23">
        <v>-8.0359985309495503E-4</v>
      </c>
      <c r="H418" s="23">
        <v>1.8136733650571099E-2</v>
      </c>
    </row>
    <row r="419" spans="1:8" x14ac:dyDescent="0.35">
      <c r="A419" s="1">
        <v>37134</v>
      </c>
      <c r="B419">
        <v>1064.0999999999999</v>
      </c>
      <c r="C419">
        <v>1064.0999999999999</v>
      </c>
      <c r="D419">
        <v>1051.75</v>
      </c>
      <c r="E419">
        <v>1053.7</v>
      </c>
      <c r="F419" s="23">
        <v>-9.77351752654812E-3</v>
      </c>
      <c r="G419" s="23">
        <v>-8.2511044703609E-4</v>
      </c>
      <c r="H419" s="23">
        <v>1.8120246465000999E-2</v>
      </c>
    </row>
    <row r="420" spans="1:8" x14ac:dyDescent="0.35">
      <c r="A420" s="1">
        <v>37137</v>
      </c>
      <c r="B420">
        <v>1054.6500000000001</v>
      </c>
      <c r="C420">
        <v>1059.9000000000001</v>
      </c>
      <c r="D420">
        <v>1046.3499999999999</v>
      </c>
      <c r="E420">
        <v>1048</v>
      </c>
      <c r="F420" s="23">
        <v>-5.4095093480118102E-3</v>
      </c>
      <c r="G420" s="23">
        <v>-8.3607790852167799E-4</v>
      </c>
      <c r="H420" s="23">
        <v>1.8099895499403901E-2</v>
      </c>
    </row>
    <row r="421" spans="1:8" x14ac:dyDescent="0.35">
      <c r="A421" s="1">
        <v>37138</v>
      </c>
      <c r="B421">
        <v>1048.2</v>
      </c>
      <c r="C421">
        <v>1053.25</v>
      </c>
      <c r="D421">
        <v>1043.3</v>
      </c>
      <c r="E421">
        <v>1048.2</v>
      </c>
      <c r="F421" s="23">
        <v>1.9083969465653099E-4</v>
      </c>
      <c r="G421" s="23">
        <v>-8.3362703118712404E-4</v>
      </c>
      <c r="H421" s="23">
        <v>1.8078301552070301E-2</v>
      </c>
    </row>
    <row r="422" spans="1:8" x14ac:dyDescent="0.35">
      <c r="A422" s="1">
        <v>37139</v>
      </c>
      <c r="B422">
        <v>1047.25</v>
      </c>
      <c r="C422">
        <v>1051.55</v>
      </c>
      <c r="D422">
        <v>1043.3</v>
      </c>
      <c r="E422">
        <v>1045</v>
      </c>
      <c r="F422" s="23">
        <v>-3.05285250906319E-3</v>
      </c>
      <c r="G422" s="23">
        <v>-8.3891090137254301E-4</v>
      </c>
      <c r="H422" s="23">
        <v>1.8057040211639199E-2</v>
      </c>
    </row>
    <row r="423" spans="1:8" x14ac:dyDescent="0.35">
      <c r="A423" s="1">
        <v>37140</v>
      </c>
      <c r="B423">
        <v>1047.7</v>
      </c>
      <c r="C423">
        <v>1048.2</v>
      </c>
      <c r="D423">
        <v>1033.4000000000001</v>
      </c>
      <c r="E423">
        <v>1036.0999999999999</v>
      </c>
      <c r="F423" s="23">
        <v>-8.5167464114833408E-3</v>
      </c>
      <c r="G423" s="23">
        <v>-8.57148040351428E-4</v>
      </c>
      <c r="H423" s="23">
        <v>1.80394123374059E-2</v>
      </c>
    </row>
    <row r="424" spans="1:8" x14ac:dyDescent="0.35">
      <c r="A424" s="1">
        <v>37141</v>
      </c>
      <c r="B424">
        <v>1036.3499999999999</v>
      </c>
      <c r="C424">
        <v>1037.3499999999999</v>
      </c>
      <c r="D424">
        <v>1026.45</v>
      </c>
      <c r="E424">
        <v>1035.2</v>
      </c>
      <c r="F424" s="23">
        <v>-8.6864202297062397E-4</v>
      </c>
      <c r="G424" s="23">
        <v>-8.5717527727706595E-4</v>
      </c>
      <c r="H424" s="23">
        <v>1.8017975128375101E-2</v>
      </c>
    </row>
    <row r="425" spans="1:8" x14ac:dyDescent="0.35">
      <c r="A425" s="1">
        <v>37144</v>
      </c>
      <c r="B425">
        <v>1035</v>
      </c>
      <c r="C425">
        <v>1045.3</v>
      </c>
      <c r="D425">
        <v>1031.45</v>
      </c>
      <c r="E425">
        <v>1033.4000000000001</v>
      </c>
      <c r="F425" s="23">
        <v>-1.7387944358577599E-3</v>
      </c>
      <c r="G425" s="23">
        <v>-8.5925948332571996E-4</v>
      </c>
      <c r="H425" s="23">
        <v>1.7996665205030401E-2</v>
      </c>
    </row>
    <row r="426" spans="1:8" x14ac:dyDescent="0.35">
      <c r="A426" s="1">
        <v>37145</v>
      </c>
      <c r="B426">
        <v>1033.3499999999999</v>
      </c>
      <c r="C426">
        <v>1037.45</v>
      </c>
      <c r="D426">
        <v>1020.7</v>
      </c>
      <c r="E426">
        <v>1023.4</v>
      </c>
      <c r="F426" s="23">
        <v>-9.6767950454810393E-3</v>
      </c>
      <c r="G426" s="23">
        <v>-8.8005555776476604E-4</v>
      </c>
      <c r="H426" s="23">
        <v>1.79804798313924E-2</v>
      </c>
    </row>
    <row r="427" spans="1:8" x14ac:dyDescent="0.35">
      <c r="A427" s="1">
        <v>37146</v>
      </c>
      <c r="B427">
        <v>1023.25</v>
      </c>
      <c r="C427">
        <v>1023.25</v>
      </c>
      <c r="D427">
        <v>957.95</v>
      </c>
      <c r="E427">
        <v>982.2</v>
      </c>
      <c r="F427" s="23">
        <v>-4.0257963650576399E-2</v>
      </c>
      <c r="G427" s="23">
        <v>-9.72709459159617E-4</v>
      </c>
      <c r="H427" s="23">
        <v>1.8060555841706901E-2</v>
      </c>
    </row>
    <row r="428" spans="1:8" x14ac:dyDescent="0.35">
      <c r="A428" s="1">
        <v>37147</v>
      </c>
      <c r="B428">
        <v>982.2</v>
      </c>
      <c r="C428">
        <v>993.05</v>
      </c>
      <c r="D428">
        <v>969</v>
      </c>
      <c r="E428">
        <v>971.7</v>
      </c>
      <c r="F428" s="23">
        <v>-1.06902871105681E-2</v>
      </c>
      <c r="G428" s="23">
        <v>-9.9552067430376794E-4</v>
      </c>
      <c r="H428" s="23">
        <v>1.8045438649710401E-2</v>
      </c>
    </row>
    <row r="429" spans="1:8" x14ac:dyDescent="0.35">
      <c r="A429" s="1">
        <v>37148</v>
      </c>
      <c r="B429">
        <v>972.05</v>
      </c>
      <c r="C429">
        <v>974.5</v>
      </c>
      <c r="D429">
        <v>902.7</v>
      </c>
      <c r="E429">
        <v>919.7</v>
      </c>
      <c r="F429" s="23">
        <v>-5.3514459195224802E-2</v>
      </c>
      <c r="G429" s="23">
        <v>-1.1185158464839099E-3</v>
      </c>
      <c r="H429" s="23">
        <v>1.8202555420427698E-2</v>
      </c>
    </row>
    <row r="430" spans="1:8" x14ac:dyDescent="0.35">
      <c r="A430" s="1">
        <v>37151</v>
      </c>
      <c r="B430">
        <v>916.15</v>
      </c>
      <c r="C430">
        <v>916.15</v>
      </c>
      <c r="D430">
        <v>861.05</v>
      </c>
      <c r="E430">
        <v>872.25</v>
      </c>
      <c r="F430" s="23">
        <v>-5.1592910731760401E-2</v>
      </c>
      <c r="G430" s="23">
        <v>-1.23644667565511E-3</v>
      </c>
      <c r="H430" s="23">
        <v>1.8344196780321301E-2</v>
      </c>
    </row>
    <row r="431" spans="1:8" x14ac:dyDescent="0.35">
      <c r="A431" s="1">
        <v>37152</v>
      </c>
      <c r="B431">
        <v>872.15</v>
      </c>
      <c r="C431">
        <v>910.35</v>
      </c>
      <c r="D431">
        <v>868.5</v>
      </c>
      <c r="E431">
        <v>900.2</v>
      </c>
      <c r="F431" s="23">
        <v>3.2043565491544898E-2</v>
      </c>
      <c r="G431" s="23">
        <v>-1.15887088971758E-3</v>
      </c>
      <c r="H431" s="23">
        <v>1.83930704705818E-2</v>
      </c>
    </row>
    <row r="432" spans="1:8" x14ac:dyDescent="0.35">
      <c r="A432" s="1">
        <v>37153</v>
      </c>
      <c r="B432">
        <v>899.7</v>
      </c>
      <c r="C432">
        <v>915</v>
      </c>
      <c r="D432">
        <v>899.7</v>
      </c>
      <c r="E432">
        <v>912.2</v>
      </c>
      <c r="F432" s="23">
        <v>1.33303710286602E-2</v>
      </c>
      <c r="G432" s="23">
        <v>-1.1251749782795E-3</v>
      </c>
      <c r="H432" s="23">
        <v>1.8384903581698E-2</v>
      </c>
    </row>
    <row r="433" spans="1:8" x14ac:dyDescent="0.35">
      <c r="A433" s="1">
        <v>37154</v>
      </c>
      <c r="B433">
        <v>910.2</v>
      </c>
      <c r="C433">
        <v>910.35</v>
      </c>
      <c r="D433">
        <v>873.7</v>
      </c>
      <c r="E433">
        <v>898.8</v>
      </c>
      <c r="F433" s="23">
        <v>-1.46897610173208E-2</v>
      </c>
      <c r="G433" s="23">
        <v>-1.15664733567866E-3</v>
      </c>
      <c r="H433" s="23">
        <v>1.8375133518248401E-2</v>
      </c>
    </row>
    <row r="434" spans="1:8" x14ac:dyDescent="0.35">
      <c r="A434" s="1">
        <v>37155</v>
      </c>
      <c r="B434">
        <v>903.75</v>
      </c>
      <c r="C434">
        <v>903.75</v>
      </c>
      <c r="D434">
        <v>849.95</v>
      </c>
      <c r="E434">
        <v>854.2</v>
      </c>
      <c r="F434" s="23">
        <v>-4.9621717846016801E-2</v>
      </c>
      <c r="G434" s="23">
        <v>-1.2688349988970401E-3</v>
      </c>
      <c r="H434" s="23">
        <v>1.8501332776745899E-2</v>
      </c>
    </row>
    <row r="435" spans="1:8" x14ac:dyDescent="0.35">
      <c r="A435" s="1">
        <v>37158</v>
      </c>
      <c r="B435">
        <v>853</v>
      </c>
      <c r="C435">
        <v>878.6</v>
      </c>
      <c r="D435">
        <v>853</v>
      </c>
      <c r="E435">
        <v>869.05</v>
      </c>
      <c r="F435" s="23">
        <v>1.7384687426832E-2</v>
      </c>
      <c r="G435" s="23">
        <v>-1.2257552704311499E-3</v>
      </c>
      <c r="H435" s="23">
        <v>1.8501636243115901E-2</v>
      </c>
    </row>
    <row r="436" spans="1:8" x14ac:dyDescent="0.35">
      <c r="A436" s="1">
        <v>37159</v>
      </c>
      <c r="B436">
        <v>869.15</v>
      </c>
      <c r="C436">
        <v>893.35</v>
      </c>
      <c r="D436">
        <v>858.85</v>
      </c>
      <c r="E436">
        <v>861.4</v>
      </c>
      <c r="F436" s="23">
        <v>-8.8027156089983006E-3</v>
      </c>
      <c r="G436" s="23">
        <v>-1.24321370439098E-3</v>
      </c>
      <c r="H436" s="23">
        <v>1.8483838075631299E-2</v>
      </c>
    </row>
    <row r="437" spans="1:8" x14ac:dyDescent="0.35">
      <c r="A437" s="1">
        <v>37160</v>
      </c>
      <c r="B437">
        <v>861.35</v>
      </c>
      <c r="C437">
        <v>877</v>
      </c>
      <c r="D437">
        <v>859.2</v>
      </c>
      <c r="E437">
        <v>873.7</v>
      </c>
      <c r="F437" s="23">
        <v>1.42790805665196E-2</v>
      </c>
      <c r="G437" s="23">
        <v>-1.2075302692854399E-3</v>
      </c>
      <c r="H437" s="23">
        <v>1.84775253098045E-2</v>
      </c>
    </row>
    <row r="438" spans="1:8" x14ac:dyDescent="0.35">
      <c r="A438" s="1">
        <v>37161</v>
      </c>
      <c r="B438">
        <v>873.15</v>
      </c>
      <c r="C438">
        <v>893.05</v>
      </c>
      <c r="D438">
        <v>868.3</v>
      </c>
      <c r="E438">
        <v>890</v>
      </c>
      <c r="F438" s="23">
        <v>1.8656289344168402E-2</v>
      </c>
      <c r="G438" s="23">
        <v>-1.1619710499885299E-3</v>
      </c>
      <c r="H438" s="23">
        <v>1.8480775161184501E-2</v>
      </c>
    </row>
    <row r="439" spans="1:8" x14ac:dyDescent="0.35">
      <c r="A439" s="1">
        <v>37162</v>
      </c>
      <c r="B439">
        <v>891.75</v>
      </c>
      <c r="C439">
        <v>922.55</v>
      </c>
      <c r="D439">
        <v>891</v>
      </c>
      <c r="E439">
        <v>913.85</v>
      </c>
      <c r="F439" s="23">
        <v>2.67977528089887E-2</v>
      </c>
      <c r="G439" s="23">
        <v>-1.0979899885263399E-3</v>
      </c>
      <c r="H439" s="23">
        <v>1.8507960366358701E-2</v>
      </c>
    </row>
    <row r="440" spans="1:8" x14ac:dyDescent="0.35">
      <c r="A440" s="1">
        <v>37165</v>
      </c>
      <c r="B440">
        <v>914.65</v>
      </c>
      <c r="C440">
        <v>919.2</v>
      </c>
      <c r="D440">
        <v>905.5</v>
      </c>
      <c r="E440">
        <v>910.1</v>
      </c>
      <c r="F440" s="23">
        <v>-4.1035180828363502E-3</v>
      </c>
      <c r="G440" s="23">
        <v>-1.10485192481472E-3</v>
      </c>
      <c r="H440" s="23">
        <v>1.84873298708098E-2</v>
      </c>
    </row>
    <row r="441" spans="1:8" x14ac:dyDescent="0.35">
      <c r="A441" s="1">
        <v>37167</v>
      </c>
      <c r="B441">
        <v>910.05</v>
      </c>
      <c r="C441">
        <v>915.05</v>
      </c>
      <c r="D441">
        <v>896.25</v>
      </c>
      <c r="E441">
        <v>899.65</v>
      </c>
      <c r="F441" s="23">
        <v>-1.1482254697286001E-2</v>
      </c>
      <c r="G441" s="23">
        <v>-1.1284906555037201E-3</v>
      </c>
      <c r="H441" s="23">
        <v>1.8472854452646601E-2</v>
      </c>
    </row>
    <row r="442" spans="1:8" x14ac:dyDescent="0.35">
      <c r="A442" s="1">
        <v>37168</v>
      </c>
      <c r="B442">
        <v>899.65</v>
      </c>
      <c r="C442">
        <v>914.25</v>
      </c>
      <c r="D442">
        <v>899.65</v>
      </c>
      <c r="E442">
        <v>911.65</v>
      </c>
      <c r="F442" s="23">
        <v>1.33385205357639E-2</v>
      </c>
      <c r="G442" s="23">
        <v>-1.09561108461447E-3</v>
      </c>
      <c r="H442" s="23">
        <v>1.8464687763604101E-2</v>
      </c>
    </row>
    <row r="443" spans="1:8" x14ac:dyDescent="0.35">
      <c r="A443" s="1">
        <v>37169</v>
      </c>
      <c r="B443">
        <v>911.6</v>
      </c>
      <c r="C443">
        <v>919.75</v>
      </c>
      <c r="D443">
        <v>903.05</v>
      </c>
      <c r="E443">
        <v>914.6</v>
      </c>
      <c r="F443" s="23">
        <v>3.2358909669281399E-3</v>
      </c>
      <c r="G443" s="23">
        <v>-1.0857890844976001E-3</v>
      </c>
      <c r="H443" s="23">
        <v>1.8444846540864202E-2</v>
      </c>
    </row>
    <row r="444" spans="1:8" x14ac:dyDescent="0.35">
      <c r="A444" s="1">
        <v>37172</v>
      </c>
      <c r="B444">
        <v>911.2</v>
      </c>
      <c r="C444">
        <v>913.05</v>
      </c>
      <c r="D444">
        <v>884.65</v>
      </c>
      <c r="E444">
        <v>901.95</v>
      </c>
      <c r="F444" s="23">
        <v>-1.38311830308331E-2</v>
      </c>
      <c r="G444" s="23">
        <v>-1.11462481740786E-3</v>
      </c>
      <c r="H444" s="23">
        <v>1.8433893513964499E-2</v>
      </c>
    </row>
    <row r="445" spans="1:8" x14ac:dyDescent="0.35">
      <c r="A445" s="1">
        <v>37173</v>
      </c>
      <c r="B445">
        <v>903</v>
      </c>
      <c r="C445">
        <v>914.3</v>
      </c>
      <c r="D445">
        <v>902.55</v>
      </c>
      <c r="E445">
        <v>912.7</v>
      </c>
      <c r="F445" s="23">
        <v>1.1918620766117801E-2</v>
      </c>
      <c r="G445" s="23">
        <v>-1.0852043984834201E-3</v>
      </c>
      <c r="H445" s="23">
        <v>1.8423438231667401E-2</v>
      </c>
    </row>
    <row r="446" spans="1:8" x14ac:dyDescent="0.35">
      <c r="A446" s="1">
        <v>37174</v>
      </c>
      <c r="B446">
        <v>915.5</v>
      </c>
      <c r="C446">
        <v>942.8</v>
      </c>
      <c r="D446">
        <v>912.9</v>
      </c>
      <c r="E446">
        <v>940.35</v>
      </c>
      <c r="F446" s="23">
        <v>3.0294729922208798E-2</v>
      </c>
      <c r="G446" s="23">
        <v>-1.01452887073412E-3</v>
      </c>
      <c r="H446" s="23">
        <v>1.84627917078958E-2</v>
      </c>
    </row>
    <row r="447" spans="1:8" x14ac:dyDescent="0.35">
      <c r="A447" s="1">
        <v>37175</v>
      </c>
      <c r="B447">
        <v>940.45</v>
      </c>
      <c r="C447">
        <v>959.75</v>
      </c>
      <c r="D447">
        <v>940.45</v>
      </c>
      <c r="E447">
        <v>954.9</v>
      </c>
      <c r="F447" s="23">
        <v>1.54729621949273E-2</v>
      </c>
      <c r="G447" s="23">
        <v>-9.7747832901353207E-4</v>
      </c>
      <c r="H447" s="23">
        <v>1.8458543072633699E-2</v>
      </c>
    </row>
    <row r="448" spans="1:8" x14ac:dyDescent="0.35">
      <c r="A448" s="1">
        <v>37176</v>
      </c>
      <c r="B448">
        <v>958.4</v>
      </c>
      <c r="C448">
        <v>969.9</v>
      </c>
      <c r="D448">
        <v>956.85</v>
      </c>
      <c r="E448">
        <v>960.4</v>
      </c>
      <c r="F448" s="23">
        <v>5.7597654204628703E-3</v>
      </c>
      <c r="G448" s="23">
        <v>-9.6237240132412299E-4</v>
      </c>
      <c r="H448" s="23">
        <v>1.84405511489181E-2</v>
      </c>
    </row>
    <row r="449" spans="1:8" x14ac:dyDescent="0.35">
      <c r="A449" s="1">
        <v>37179</v>
      </c>
      <c r="B449">
        <v>963.65</v>
      </c>
      <c r="C449">
        <v>966.15</v>
      </c>
      <c r="D449">
        <v>954.35</v>
      </c>
      <c r="E449">
        <v>963.4</v>
      </c>
      <c r="F449" s="23">
        <v>3.12369845897542E-3</v>
      </c>
      <c r="G449" s="23">
        <v>-9.5323130320264801E-4</v>
      </c>
      <c r="H449" s="23">
        <v>1.84208801391284E-2</v>
      </c>
    </row>
    <row r="450" spans="1:8" x14ac:dyDescent="0.35">
      <c r="A450" s="1">
        <v>37180</v>
      </c>
      <c r="B450">
        <v>963.4</v>
      </c>
      <c r="C450">
        <v>973.25</v>
      </c>
      <c r="D450">
        <v>962.5</v>
      </c>
      <c r="E450">
        <v>971.25</v>
      </c>
      <c r="F450" s="23">
        <v>8.1482250363296895E-3</v>
      </c>
      <c r="G450" s="23">
        <v>-9.3291555244476299E-4</v>
      </c>
      <c r="H450" s="23">
        <v>1.8405287368859401E-2</v>
      </c>
    </row>
    <row r="451" spans="1:8" x14ac:dyDescent="0.35">
      <c r="A451" s="1">
        <v>37181</v>
      </c>
      <c r="B451">
        <v>971.95</v>
      </c>
      <c r="C451">
        <v>989.05</v>
      </c>
      <c r="D451">
        <v>971.95</v>
      </c>
      <c r="E451">
        <v>986.25</v>
      </c>
      <c r="F451" s="23">
        <v>1.5444015444015399E-2</v>
      </c>
      <c r="G451" s="23">
        <v>-8.9644131859964004E-4</v>
      </c>
      <c r="H451" s="23">
        <v>1.8400972541510598E-2</v>
      </c>
    </row>
    <row r="452" spans="1:8" x14ac:dyDescent="0.35">
      <c r="A452" s="1">
        <v>37182</v>
      </c>
      <c r="B452">
        <v>984.2</v>
      </c>
      <c r="C452">
        <v>984.5</v>
      </c>
      <c r="D452">
        <v>969.35</v>
      </c>
      <c r="E452">
        <v>972.05</v>
      </c>
      <c r="F452" s="23">
        <v>-1.43979721166033E-2</v>
      </c>
      <c r="G452" s="23">
        <v>-9.2644472037298198E-4</v>
      </c>
      <c r="H452" s="23">
        <v>1.8391486384590799E-2</v>
      </c>
    </row>
    <row r="453" spans="1:8" x14ac:dyDescent="0.35">
      <c r="A453" s="1">
        <v>37183</v>
      </c>
      <c r="B453">
        <v>972.2</v>
      </c>
      <c r="C453">
        <v>981</v>
      </c>
      <c r="D453">
        <v>970.85</v>
      </c>
      <c r="E453">
        <v>976.65</v>
      </c>
      <c r="F453" s="23">
        <v>4.7322668587006997E-3</v>
      </c>
      <c r="G453" s="23">
        <v>-9.1389768804687598E-4</v>
      </c>
      <c r="H453" s="23">
        <v>1.8372972322942702E-2</v>
      </c>
    </row>
    <row r="454" spans="1:8" x14ac:dyDescent="0.35">
      <c r="A454" s="1">
        <v>37186</v>
      </c>
      <c r="B454">
        <v>980.05</v>
      </c>
      <c r="C454">
        <v>994.15</v>
      </c>
      <c r="D454">
        <v>973.2</v>
      </c>
      <c r="E454">
        <v>976.4</v>
      </c>
      <c r="F454" s="23">
        <v>-2.5597706445502401E-4</v>
      </c>
      <c r="G454" s="23">
        <v>-9.1244211144600896E-4</v>
      </c>
      <c r="H454" s="23">
        <v>1.8352617960795299E-2</v>
      </c>
    </row>
    <row r="455" spans="1:8" x14ac:dyDescent="0.35">
      <c r="A455" s="1">
        <v>37187</v>
      </c>
      <c r="B455">
        <v>976.75</v>
      </c>
      <c r="C455">
        <v>994.15</v>
      </c>
      <c r="D455">
        <v>976.55</v>
      </c>
      <c r="E455">
        <v>993.2</v>
      </c>
      <c r="F455" s="23">
        <v>1.7206063088898001E-2</v>
      </c>
      <c r="G455" s="23">
        <v>-8.7244541122449902E-4</v>
      </c>
      <c r="H455" s="23">
        <v>1.8352059627545901E-2</v>
      </c>
    </row>
    <row r="456" spans="1:8" x14ac:dyDescent="0.35">
      <c r="A456" s="1">
        <v>37188</v>
      </c>
      <c r="B456">
        <v>992.95</v>
      </c>
      <c r="C456">
        <v>1000.95</v>
      </c>
      <c r="D456">
        <v>987.4</v>
      </c>
      <c r="E456">
        <v>991.2</v>
      </c>
      <c r="F456" s="23">
        <v>-2.0136931131695501E-3</v>
      </c>
      <c r="G456" s="23">
        <v>-8.7495917268252802E-4</v>
      </c>
      <c r="H456" s="23">
        <v>1.8331870546930602E-2</v>
      </c>
    </row>
    <row r="457" spans="1:8" x14ac:dyDescent="0.35">
      <c r="A457" s="1">
        <v>37189</v>
      </c>
      <c r="B457">
        <v>991.25</v>
      </c>
      <c r="C457">
        <v>998</v>
      </c>
      <c r="D457">
        <v>979.95</v>
      </c>
      <c r="E457">
        <v>983.2</v>
      </c>
      <c r="F457" s="23">
        <v>-8.07102502017756E-3</v>
      </c>
      <c r="G457" s="23">
        <v>-8.9077470201768096E-4</v>
      </c>
      <c r="H457" s="23">
        <v>1.8314777438757798E-2</v>
      </c>
    </row>
    <row r="458" spans="1:8" x14ac:dyDescent="0.35">
      <c r="A458" s="1">
        <v>37193</v>
      </c>
      <c r="B458">
        <v>983.15</v>
      </c>
      <c r="C458">
        <v>996.6</v>
      </c>
      <c r="D458">
        <v>974.05</v>
      </c>
      <c r="E458">
        <v>977.45</v>
      </c>
      <c r="F458" s="23">
        <v>-5.84825061025223E-3</v>
      </c>
      <c r="G458" s="23">
        <v>-9.0164635971117803E-4</v>
      </c>
      <c r="H458" s="23">
        <v>1.82961131791343E-2</v>
      </c>
    </row>
    <row r="459" spans="1:8" x14ac:dyDescent="0.35">
      <c r="A459" s="1">
        <v>37194</v>
      </c>
      <c r="B459">
        <v>977.35</v>
      </c>
      <c r="C459">
        <v>977.35</v>
      </c>
      <c r="D459">
        <v>960.5</v>
      </c>
      <c r="E459">
        <v>963.1</v>
      </c>
      <c r="F459" s="23">
        <v>-1.4681057854621701E-2</v>
      </c>
      <c r="G459" s="23">
        <v>-9.31798244820392E-4</v>
      </c>
      <c r="H459" s="23">
        <v>1.8287403772449699E-2</v>
      </c>
    </row>
    <row r="460" spans="1:8" x14ac:dyDescent="0.35">
      <c r="A460" s="1">
        <v>37195</v>
      </c>
      <c r="B460">
        <v>962.85</v>
      </c>
      <c r="C460">
        <v>976.4</v>
      </c>
      <c r="D460">
        <v>959.35</v>
      </c>
      <c r="E460">
        <v>971.9</v>
      </c>
      <c r="F460" s="23">
        <v>9.1371612501297394E-3</v>
      </c>
      <c r="G460" s="23">
        <v>-9.0981361710216005E-4</v>
      </c>
      <c r="H460" s="23">
        <v>1.82734426597965E-2</v>
      </c>
    </row>
    <row r="461" spans="1:8" x14ac:dyDescent="0.35">
      <c r="A461" s="1">
        <v>37196</v>
      </c>
      <c r="B461">
        <v>973.55</v>
      </c>
      <c r="C461">
        <v>997.3</v>
      </c>
      <c r="D461">
        <v>973.55</v>
      </c>
      <c r="E461">
        <v>994</v>
      </c>
      <c r="F461" s="23">
        <v>2.2738964914085801E-2</v>
      </c>
      <c r="G461" s="23">
        <v>-8.5829122378802496E-4</v>
      </c>
      <c r="H461" s="23">
        <v>1.8286827722824101E-2</v>
      </c>
    </row>
    <row r="462" spans="1:8" x14ac:dyDescent="0.35">
      <c r="A462" s="1">
        <v>37197</v>
      </c>
      <c r="B462">
        <v>994.25</v>
      </c>
      <c r="C462">
        <v>1009.55</v>
      </c>
      <c r="D462">
        <v>991.95</v>
      </c>
      <c r="E462">
        <v>997.6</v>
      </c>
      <c r="F462" s="23">
        <v>3.6217303822937801E-3</v>
      </c>
      <c r="G462" s="23">
        <v>-8.4855204638349896E-4</v>
      </c>
      <c r="H462" s="23">
        <v>1.8268090814497699E-2</v>
      </c>
    </row>
    <row r="463" spans="1:8" x14ac:dyDescent="0.35">
      <c r="A463" s="1">
        <v>37200</v>
      </c>
      <c r="B463">
        <v>997.25</v>
      </c>
      <c r="C463">
        <v>1001.3</v>
      </c>
      <c r="D463">
        <v>987.85</v>
      </c>
      <c r="E463">
        <v>991.05</v>
      </c>
      <c r="F463" s="23">
        <v>-6.5657578187651002E-3</v>
      </c>
      <c r="G463" s="23">
        <v>-8.6095379426285202E-4</v>
      </c>
      <c r="H463" s="23">
        <v>1.8250166033764701E-2</v>
      </c>
    </row>
    <row r="464" spans="1:8" x14ac:dyDescent="0.35">
      <c r="A464" s="1">
        <v>37201</v>
      </c>
      <c r="B464">
        <v>991.2</v>
      </c>
      <c r="C464">
        <v>1007.4</v>
      </c>
      <c r="D464">
        <v>991.15</v>
      </c>
      <c r="E464">
        <v>1001.9</v>
      </c>
      <c r="F464" s="23">
        <v>1.0947984460925301E-2</v>
      </c>
      <c r="G464" s="23">
        <v>-8.35393321849025E-4</v>
      </c>
      <c r="H464" s="23">
        <v>1.8238637856116399E-2</v>
      </c>
    </row>
    <row r="465" spans="1:8" x14ac:dyDescent="0.35">
      <c r="A465" s="1">
        <v>37202</v>
      </c>
      <c r="B465">
        <v>1001.95</v>
      </c>
      <c r="C465">
        <v>1014.1</v>
      </c>
      <c r="D465">
        <v>984.45</v>
      </c>
      <c r="E465">
        <v>987.5</v>
      </c>
      <c r="F465" s="23">
        <v>-1.43726918854176E-2</v>
      </c>
      <c r="G465" s="23">
        <v>-8.6463154768826598E-4</v>
      </c>
      <c r="H465" s="23">
        <v>1.8229747675603598E-2</v>
      </c>
    </row>
    <row r="466" spans="1:8" x14ac:dyDescent="0.35">
      <c r="A466" s="1">
        <v>37203</v>
      </c>
      <c r="B466">
        <v>987.5</v>
      </c>
      <c r="C466">
        <v>1001.15</v>
      </c>
      <c r="D466">
        <v>985.75</v>
      </c>
      <c r="E466">
        <v>997.7</v>
      </c>
      <c r="F466" s="23">
        <v>1.0329113924050601E-2</v>
      </c>
      <c r="G466" s="23">
        <v>-8.4050709624055296E-4</v>
      </c>
      <c r="H466" s="23">
        <v>1.8217463641066599E-2</v>
      </c>
    </row>
    <row r="467" spans="1:8" x14ac:dyDescent="0.35">
      <c r="A467" s="1">
        <v>37204</v>
      </c>
      <c r="B467">
        <v>999.1</v>
      </c>
      <c r="C467">
        <v>1008.95</v>
      </c>
      <c r="D467">
        <v>999.1</v>
      </c>
      <c r="E467">
        <v>1004</v>
      </c>
      <c r="F467" s="23">
        <v>6.3145234038287602E-3</v>
      </c>
      <c r="G467" s="23">
        <v>-8.2511993387481203E-4</v>
      </c>
      <c r="H467" s="23">
        <v>1.8200846880556398E-2</v>
      </c>
    </row>
    <row r="468" spans="1:8" x14ac:dyDescent="0.35">
      <c r="A468" s="1">
        <v>37207</v>
      </c>
      <c r="B468">
        <v>1004.55</v>
      </c>
      <c r="C468">
        <v>1014.25</v>
      </c>
      <c r="D468">
        <v>1003.6</v>
      </c>
      <c r="E468">
        <v>1010.9</v>
      </c>
      <c r="F468" s="23">
        <v>6.8725099601593398E-3</v>
      </c>
      <c r="G468" s="23">
        <v>-8.0860141478890195E-4</v>
      </c>
      <c r="H468" s="23">
        <v>1.8184762034043001E-2</v>
      </c>
    </row>
    <row r="469" spans="1:8" x14ac:dyDescent="0.35">
      <c r="A469" s="1">
        <v>37208</v>
      </c>
      <c r="B469">
        <v>1010.95</v>
      </c>
      <c r="C469">
        <v>1013.25</v>
      </c>
      <c r="D469">
        <v>999.85</v>
      </c>
      <c r="E469">
        <v>1005.4</v>
      </c>
      <c r="F469" s="23">
        <v>-5.4406964091403701E-3</v>
      </c>
      <c r="G469" s="23">
        <v>-8.1852024775325204E-4</v>
      </c>
      <c r="H469" s="23">
        <v>1.81665046039159E-2</v>
      </c>
    </row>
    <row r="470" spans="1:8" x14ac:dyDescent="0.35">
      <c r="A470" s="1">
        <v>37209</v>
      </c>
      <c r="B470">
        <v>1005.45</v>
      </c>
      <c r="C470">
        <v>1017.2</v>
      </c>
      <c r="D470">
        <v>1004.7</v>
      </c>
      <c r="E470">
        <v>1015.8</v>
      </c>
      <c r="F470" s="23">
        <v>1.0344141635169999E-2</v>
      </c>
      <c r="G470" s="23">
        <v>-7.9466840612307397E-4</v>
      </c>
      <c r="H470" s="23">
        <v>1.81543783859218E-2</v>
      </c>
    </row>
    <row r="471" spans="1:8" x14ac:dyDescent="0.35">
      <c r="A471" s="1">
        <v>37210</v>
      </c>
      <c r="B471">
        <v>1016.05</v>
      </c>
      <c r="C471">
        <v>1038.3499999999999</v>
      </c>
      <c r="D471">
        <v>1015.15</v>
      </c>
      <c r="E471">
        <v>1035.7</v>
      </c>
      <c r="F471" s="23">
        <v>1.9590470565071901E-2</v>
      </c>
      <c r="G471" s="23">
        <v>-7.5120329104589895E-4</v>
      </c>
      <c r="H471" s="23">
        <v>1.8159384987195101E-2</v>
      </c>
    </row>
    <row r="472" spans="1:8" x14ac:dyDescent="0.35">
      <c r="A472" s="1">
        <v>37214</v>
      </c>
      <c r="B472">
        <v>1034.2</v>
      </c>
      <c r="C472">
        <v>1072</v>
      </c>
      <c r="D472">
        <v>1032.8499999999999</v>
      </c>
      <c r="E472">
        <v>1068.0999999999999</v>
      </c>
      <c r="F472" s="23">
        <v>3.1283190112966902E-2</v>
      </c>
      <c r="G472" s="23">
        <v>-6.8304500720757402E-4</v>
      </c>
      <c r="H472" s="23">
        <v>1.8200097593897499E-2</v>
      </c>
    </row>
    <row r="473" spans="1:8" x14ac:dyDescent="0.35">
      <c r="A473" s="1">
        <v>37215</v>
      </c>
      <c r="B473">
        <v>1067.3</v>
      </c>
      <c r="C473">
        <v>1082.4000000000001</v>
      </c>
      <c r="D473">
        <v>1046.1500000000001</v>
      </c>
      <c r="E473">
        <v>1050.2</v>
      </c>
      <c r="F473" s="23">
        <v>-1.67587304559496E-2</v>
      </c>
      <c r="G473" s="23">
        <v>-7.1717597419004105E-4</v>
      </c>
      <c r="H473" s="23">
        <v>1.8195808792160401E-2</v>
      </c>
    </row>
    <row r="474" spans="1:8" x14ac:dyDescent="0.35">
      <c r="A474" s="1">
        <v>37216</v>
      </c>
      <c r="B474">
        <v>1050.4000000000001</v>
      </c>
      <c r="C474">
        <v>1064.8499999999999</v>
      </c>
      <c r="D474">
        <v>1046.3</v>
      </c>
      <c r="E474">
        <v>1056.3</v>
      </c>
      <c r="F474" s="23">
        <v>5.8084174442962298E-3</v>
      </c>
      <c r="G474" s="23">
        <v>-7.0335056440511297E-4</v>
      </c>
      <c r="H474" s="23">
        <v>1.8178963964816799E-2</v>
      </c>
    </row>
    <row r="475" spans="1:8" x14ac:dyDescent="0.35">
      <c r="A475" s="1">
        <v>37217</v>
      </c>
      <c r="B475">
        <v>1056.45</v>
      </c>
      <c r="C475">
        <v>1075.9000000000001</v>
      </c>
      <c r="D475">
        <v>1056.45</v>
      </c>
      <c r="E475">
        <v>1062.4000000000001</v>
      </c>
      <c r="F475" s="23">
        <v>5.7748745621510299E-3</v>
      </c>
      <c r="G475" s="23">
        <v>-6.8965452819674897E-4</v>
      </c>
      <c r="H475" s="23">
        <v>1.8162139150220399E-2</v>
      </c>
    </row>
    <row r="476" spans="1:8" x14ac:dyDescent="0.35">
      <c r="A476" s="1">
        <v>37218</v>
      </c>
      <c r="B476">
        <v>1063.05</v>
      </c>
      <c r="C476">
        <v>1075.05</v>
      </c>
      <c r="D476">
        <v>1057.3</v>
      </c>
      <c r="E476">
        <v>1059</v>
      </c>
      <c r="F476" s="23">
        <v>-3.2003012048193598E-3</v>
      </c>
      <c r="G476" s="23">
        <v>-6.9495125114321004E-4</v>
      </c>
      <c r="H476" s="23">
        <v>1.8143296594133999E-2</v>
      </c>
    </row>
    <row r="477" spans="1:8" x14ac:dyDescent="0.35">
      <c r="A477" s="1">
        <v>37221</v>
      </c>
      <c r="B477">
        <v>1059.25</v>
      </c>
      <c r="C477">
        <v>1084.6500000000001</v>
      </c>
      <c r="D477">
        <v>1059.25</v>
      </c>
      <c r="E477">
        <v>1080.5999999999999</v>
      </c>
      <c r="F477" s="23">
        <v>2.0396600566572099E-2</v>
      </c>
      <c r="G477" s="23">
        <v>-6.5054798415854602E-4</v>
      </c>
      <c r="H477" s="23">
        <v>1.8149966231353599E-2</v>
      </c>
    </row>
    <row r="478" spans="1:8" x14ac:dyDescent="0.35">
      <c r="A478" s="1">
        <v>37222</v>
      </c>
      <c r="B478">
        <v>1087.5999999999999</v>
      </c>
      <c r="C478">
        <v>1097.5999999999999</v>
      </c>
      <c r="D478">
        <v>1071.05</v>
      </c>
      <c r="E478">
        <v>1076</v>
      </c>
      <c r="F478" s="23">
        <v>-4.2568943179714103E-3</v>
      </c>
      <c r="G478" s="23">
        <v>-6.5812434200269098E-4</v>
      </c>
      <c r="H478" s="23">
        <v>1.8131604415980801E-2</v>
      </c>
    </row>
    <row r="479" spans="1:8" x14ac:dyDescent="0.35">
      <c r="A479" s="1">
        <v>37223</v>
      </c>
      <c r="B479">
        <v>1076.1500000000001</v>
      </c>
      <c r="C479">
        <v>1082.3</v>
      </c>
      <c r="D479">
        <v>1067.6500000000001</v>
      </c>
      <c r="E479">
        <v>1070.8</v>
      </c>
      <c r="F479" s="23">
        <v>-4.8327137546468803E-3</v>
      </c>
      <c r="G479" s="23">
        <v>-6.6687610177762599E-4</v>
      </c>
      <c r="H479" s="23">
        <v>1.81135571263977E-2</v>
      </c>
    </row>
    <row r="480" spans="1:8" x14ac:dyDescent="0.35">
      <c r="A480" s="1">
        <v>37224</v>
      </c>
      <c r="B480">
        <v>1070.3</v>
      </c>
      <c r="C480">
        <v>1071</v>
      </c>
      <c r="D480">
        <v>1063</v>
      </c>
      <c r="E480">
        <v>1067.0999999999999</v>
      </c>
      <c r="F480" s="23">
        <v>-3.4553604781472199E-3</v>
      </c>
      <c r="G480" s="23">
        <v>-6.7270975110057503E-4</v>
      </c>
      <c r="H480" s="23">
        <v>1.8095009702818101E-2</v>
      </c>
    </row>
    <row r="481" spans="1:8" x14ac:dyDescent="0.35">
      <c r="A481" s="1">
        <v>37228</v>
      </c>
      <c r="B481">
        <v>1067.2</v>
      </c>
      <c r="C481">
        <v>1074.5</v>
      </c>
      <c r="D481">
        <v>1063.25</v>
      </c>
      <c r="E481">
        <v>1065.4000000000001</v>
      </c>
      <c r="F481" s="23">
        <v>-1.59310280198652E-3</v>
      </c>
      <c r="G481" s="23">
        <v>-6.7463123972455398E-4</v>
      </c>
      <c r="H481" s="23">
        <v>1.8076120877417098E-2</v>
      </c>
    </row>
    <row r="482" spans="1:8" x14ac:dyDescent="0.35">
      <c r="A482" s="1">
        <v>37229</v>
      </c>
      <c r="B482">
        <v>1066.05</v>
      </c>
      <c r="C482">
        <v>1082.5999999999999</v>
      </c>
      <c r="D482">
        <v>1065.6500000000001</v>
      </c>
      <c r="E482">
        <v>1077.7</v>
      </c>
      <c r="F482" s="23">
        <v>1.1544959639571899E-2</v>
      </c>
      <c r="G482" s="23">
        <v>-6.4917375872602001E-4</v>
      </c>
      <c r="H482" s="23">
        <v>1.80658540819537E-2</v>
      </c>
    </row>
    <row r="483" spans="1:8" x14ac:dyDescent="0.35">
      <c r="A483" s="1">
        <v>37230</v>
      </c>
      <c r="B483">
        <v>1077.95</v>
      </c>
      <c r="C483">
        <v>1107.1500000000001</v>
      </c>
      <c r="D483">
        <v>1077.95</v>
      </c>
      <c r="E483">
        <v>1104.5</v>
      </c>
      <c r="F483" s="23">
        <v>2.4867773963069401E-2</v>
      </c>
      <c r="G483" s="23">
        <v>-5.9612397136261995E-4</v>
      </c>
      <c r="H483" s="23">
        <v>1.8084490710832402E-2</v>
      </c>
    </row>
    <row r="484" spans="1:8" x14ac:dyDescent="0.35">
      <c r="A484" s="1">
        <v>37231</v>
      </c>
      <c r="B484">
        <v>1105.0999999999999</v>
      </c>
      <c r="C484">
        <v>1132.6500000000001</v>
      </c>
      <c r="D484">
        <v>1105.0999999999999</v>
      </c>
      <c r="E484">
        <v>1110.4000000000001</v>
      </c>
      <c r="F484" s="23">
        <v>5.3417836124944199E-3</v>
      </c>
      <c r="G484" s="23">
        <v>-5.8380466102266699E-4</v>
      </c>
      <c r="H484" s="23">
        <v>1.80677065520908E-2</v>
      </c>
    </row>
    <row r="485" spans="1:8" x14ac:dyDescent="0.35">
      <c r="A485" s="1">
        <v>37232</v>
      </c>
      <c r="B485">
        <v>1110.9000000000001</v>
      </c>
      <c r="C485">
        <v>1122.6500000000001</v>
      </c>
      <c r="D485">
        <v>1109.6500000000001</v>
      </c>
      <c r="E485">
        <v>1112.3</v>
      </c>
      <c r="F485" s="23">
        <v>1.71109510086443E-3</v>
      </c>
      <c r="G485" s="23">
        <v>-5.7905331575996098E-4</v>
      </c>
      <c r="H485" s="23">
        <v>1.8049256447615999E-2</v>
      </c>
    </row>
    <row r="486" spans="1:8" x14ac:dyDescent="0.35">
      <c r="A486" s="1">
        <v>37235</v>
      </c>
      <c r="B486">
        <v>1112.1500000000001</v>
      </c>
      <c r="C486">
        <v>1123.55</v>
      </c>
      <c r="D486">
        <v>1112.1500000000001</v>
      </c>
      <c r="E486">
        <v>1115.2</v>
      </c>
      <c r="F486" s="23">
        <v>2.6072102849951299E-3</v>
      </c>
      <c r="G486" s="23">
        <v>-5.7247012650220297E-4</v>
      </c>
      <c r="H486" s="23">
        <v>1.8031143899472898E-2</v>
      </c>
    </row>
    <row r="487" spans="1:8" x14ac:dyDescent="0.35">
      <c r="A487" s="1">
        <v>37236</v>
      </c>
      <c r="B487">
        <v>1112.1500000000001</v>
      </c>
      <c r="C487">
        <v>1122.8499999999999</v>
      </c>
      <c r="D487">
        <v>1107.7</v>
      </c>
      <c r="E487">
        <v>1110.2</v>
      </c>
      <c r="F487" s="23">
        <v>-4.4835007173601102E-3</v>
      </c>
      <c r="G487" s="23">
        <v>-5.8053410710190998E-4</v>
      </c>
      <c r="H487" s="23">
        <v>1.8013382492422101E-2</v>
      </c>
    </row>
    <row r="488" spans="1:8" x14ac:dyDescent="0.35">
      <c r="A488" s="1">
        <v>37237</v>
      </c>
      <c r="B488">
        <v>1110.6500000000001</v>
      </c>
      <c r="C488">
        <v>1121.55</v>
      </c>
      <c r="D488">
        <v>1104.75</v>
      </c>
      <c r="E488">
        <v>1107.5999999999999</v>
      </c>
      <c r="F488" s="23">
        <v>-2.3419203747073801E-3</v>
      </c>
      <c r="G488" s="23">
        <v>-5.8415835868134503E-4</v>
      </c>
      <c r="H488" s="23">
        <v>1.7994979788242198E-2</v>
      </c>
    </row>
    <row r="489" spans="1:8" x14ac:dyDescent="0.35">
      <c r="A489" s="1">
        <v>37238</v>
      </c>
      <c r="B489">
        <v>1107.75</v>
      </c>
      <c r="C489">
        <v>1114.1500000000001</v>
      </c>
      <c r="D489">
        <v>1069.95</v>
      </c>
      <c r="E489">
        <v>1098.7</v>
      </c>
      <c r="F489" s="23">
        <v>-8.0353918382086095E-3</v>
      </c>
      <c r="G489" s="23">
        <v>-5.9945863276661599E-4</v>
      </c>
      <c r="H489" s="23">
        <v>1.7979627600224899E-2</v>
      </c>
    </row>
    <row r="490" spans="1:8" x14ac:dyDescent="0.35">
      <c r="A490" s="1">
        <v>37239</v>
      </c>
      <c r="B490">
        <v>1098.6500000000001</v>
      </c>
      <c r="C490">
        <v>1102.9000000000001</v>
      </c>
      <c r="D490">
        <v>1082.75</v>
      </c>
      <c r="E490">
        <v>1087.8</v>
      </c>
      <c r="F490" s="23">
        <v>-9.9208155092382708E-3</v>
      </c>
      <c r="G490" s="23">
        <v>-6.1855977390692701E-4</v>
      </c>
      <c r="H490" s="23">
        <v>1.7966114342576601E-2</v>
      </c>
    </row>
    <row r="491" spans="1:8" x14ac:dyDescent="0.35">
      <c r="A491" s="1">
        <v>37243</v>
      </c>
      <c r="B491">
        <v>1089.9000000000001</v>
      </c>
      <c r="C491">
        <v>1098</v>
      </c>
      <c r="D491">
        <v>1071.3499999999999</v>
      </c>
      <c r="E491">
        <v>1082.3</v>
      </c>
      <c r="F491" s="23">
        <v>-5.05607648464791E-3</v>
      </c>
      <c r="G491" s="23">
        <v>-6.2763445020701096E-4</v>
      </c>
      <c r="H491" s="23">
        <v>1.79488188073951E-2</v>
      </c>
    </row>
    <row r="492" spans="1:8" x14ac:dyDescent="0.35">
      <c r="A492" s="1">
        <v>37244</v>
      </c>
      <c r="B492">
        <v>1082.5</v>
      </c>
      <c r="C492">
        <v>1086.3499999999999</v>
      </c>
      <c r="D492">
        <v>1057.0999999999999</v>
      </c>
      <c r="E492">
        <v>1060.7</v>
      </c>
      <c r="F492" s="23">
        <v>-1.99574979210938E-2</v>
      </c>
      <c r="G492" s="23">
        <v>-6.6708315116800396E-4</v>
      </c>
      <c r="H492" s="23">
        <v>1.7951708010129401E-2</v>
      </c>
    </row>
    <row r="493" spans="1:8" x14ac:dyDescent="0.35">
      <c r="A493" s="1">
        <v>37245</v>
      </c>
      <c r="B493">
        <v>1060.45</v>
      </c>
      <c r="C493">
        <v>1064.8</v>
      </c>
      <c r="D493">
        <v>1047.5</v>
      </c>
      <c r="E493">
        <v>1062</v>
      </c>
      <c r="F493" s="23">
        <v>1.2256057320636799E-3</v>
      </c>
      <c r="G493" s="23">
        <v>-6.6322838765836697E-4</v>
      </c>
      <c r="H493" s="23">
        <v>1.7933583999934201E-2</v>
      </c>
    </row>
    <row r="494" spans="1:8" x14ac:dyDescent="0.35">
      <c r="A494" s="1">
        <v>37246</v>
      </c>
      <c r="B494">
        <v>1061.8</v>
      </c>
      <c r="C494">
        <v>1061.8</v>
      </c>
      <c r="D494">
        <v>1043.6500000000001</v>
      </c>
      <c r="E494">
        <v>1050.8</v>
      </c>
      <c r="F494" s="23">
        <v>-1.0546139359698699E-2</v>
      </c>
      <c r="G494" s="23">
        <v>-6.8331560508121396E-4</v>
      </c>
      <c r="H494" s="23">
        <v>1.7920852046841101E-2</v>
      </c>
    </row>
    <row r="495" spans="1:8" x14ac:dyDescent="0.35">
      <c r="A495" s="1">
        <v>37249</v>
      </c>
      <c r="B495">
        <v>1051</v>
      </c>
      <c r="C495">
        <v>1055</v>
      </c>
      <c r="D495">
        <v>1032.5999999999999</v>
      </c>
      <c r="E495">
        <v>1048.5</v>
      </c>
      <c r="F495" s="23">
        <v>-2.1888085268366498E-3</v>
      </c>
      <c r="G495" s="23">
        <v>-6.8636934325921699E-4</v>
      </c>
      <c r="H495" s="23">
        <v>1.79027589343582E-2</v>
      </c>
    </row>
    <row r="496" spans="1:8" x14ac:dyDescent="0.35">
      <c r="A496" s="1">
        <v>37251</v>
      </c>
      <c r="B496">
        <v>1048.9000000000001</v>
      </c>
      <c r="C496">
        <v>1058.3</v>
      </c>
      <c r="D496">
        <v>1030.5</v>
      </c>
      <c r="E496">
        <v>1034.2</v>
      </c>
      <c r="F496" s="23">
        <v>-1.3638531235097701E-2</v>
      </c>
      <c r="G496" s="23">
        <v>-7.1258829445726998E-4</v>
      </c>
      <c r="H496" s="23">
        <v>1.7894084227426499E-2</v>
      </c>
    </row>
    <row r="497" spans="1:8" x14ac:dyDescent="0.35">
      <c r="A497" s="1">
        <v>37252</v>
      </c>
      <c r="B497">
        <v>1033.8499999999999</v>
      </c>
      <c r="C497">
        <v>1037.7</v>
      </c>
      <c r="D497">
        <v>1017.35</v>
      </c>
      <c r="E497">
        <v>1020</v>
      </c>
      <c r="F497" s="23">
        <v>-1.37304196480371E-2</v>
      </c>
      <c r="G497" s="23">
        <v>-7.3888694365642201E-4</v>
      </c>
      <c r="H497" s="23">
        <v>1.7885536813931801E-2</v>
      </c>
    </row>
    <row r="498" spans="1:8" x14ac:dyDescent="0.35">
      <c r="A498" s="1">
        <v>37253</v>
      </c>
      <c r="B498">
        <v>1019.9</v>
      </c>
      <c r="C498">
        <v>1036.3499999999999</v>
      </c>
      <c r="D498">
        <v>1010.45</v>
      </c>
      <c r="E498">
        <v>1033.8</v>
      </c>
      <c r="F498" s="23">
        <v>1.35294117647058E-2</v>
      </c>
      <c r="G498" s="23">
        <v>-7.1012021238956195E-4</v>
      </c>
      <c r="H498" s="23">
        <v>1.78789438197441E-2</v>
      </c>
    </row>
    <row r="499" spans="1:8" x14ac:dyDescent="0.35">
      <c r="A499" s="1">
        <v>37256</v>
      </c>
      <c r="B499">
        <v>1033.9000000000001</v>
      </c>
      <c r="C499">
        <v>1062.3</v>
      </c>
      <c r="D499">
        <v>1033.9000000000001</v>
      </c>
      <c r="E499">
        <v>1059</v>
      </c>
      <c r="F499" s="23">
        <v>2.4376088218223999E-2</v>
      </c>
      <c r="G499" s="23">
        <v>-6.59644943917503E-4</v>
      </c>
      <c r="H499" s="23">
        <v>1.7896323538612601E-2</v>
      </c>
    </row>
    <row r="500" spans="1:8" x14ac:dyDescent="0.35">
      <c r="A500" s="1">
        <v>37257</v>
      </c>
      <c r="B500">
        <v>1058.8499999999999</v>
      </c>
      <c r="C500">
        <v>1071.1500000000001</v>
      </c>
      <c r="D500">
        <v>1052.05</v>
      </c>
      <c r="E500">
        <v>1055.3</v>
      </c>
      <c r="F500" s="23">
        <v>-3.4938621340887999E-3</v>
      </c>
      <c r="G500" s="23">
        <v>-6.6533614309455301E-4</v>
      </c>
      <c r="H500" s="23">
        <v>1.7878761225567301E-2</v>
      </c>
    </row>
    <row r="501" spans="1:8" x14ac:dyDescent="0.35">
      <c r="A501" s="1">
        <v>37258</v>
      </c>
      <c r="B501">
        <v>1054.95</v>
      </c>
      <c r="C501">
        <v>1065.25</v>
      </c>
      <c r="D501">
        <v>1054.0999999999999</v>
      </c>
      <c r="E501">
        <v>1060.7</v>
      </c>
      <c r="F501" s="23">
        <v>5.1170283331754803E-3</v>
      </c>
      <c r="G501" s="23">
        <v>-6.5374823833248895E-4</v>
      </c>
      <c r="H501" s="23">
        <v>1.7862677312571899E-2</v>
      </c>
    </row>
    <row r="502" spans="1:8" x14ac:dyDescent="0.35">
      <c r="A502" s="1">
        <v>37259</v>
      </c>
      <c r="B502">
        <v>1063.45</v>
      </c>
      <c r="C502">
        <v>1074.8499999999999</v>
      </c>
      <c r="D502">
        <v>1062.9000000000001</v>
      </c>
      <c r="E502">
        <v>1072.2</v>
      </c>
      <c r="F502" s="23">
        <v>1.08418968605637E-2</v>
      </c>
      <c r="G502" s="23">
        <v>-6.3075694813469695E-4</v>
      </c>
      <c r="H502" s="23">
        <v>1.78521738492914E-2</v>
      </c>
    </row>
    <row r="503" spans="1:8" x14ac:dyDescent="0.35">
      <c r="A503" s="1">
        <v>37260</v>
      </c>
      <c r="B503">
        <v>1072.4000000000001</v>
      </c>
      <c r="C503">
        <v>1099.25</v>
      </c>
      <c r="D503">
        <v>1072.4000000000001</v>
      </c>
      <c r="E503">
        <v>1096.2</v>
      </c>
      <c r="F503" s="23">
        <v>2.2383883603805201E-2</v>
      </c>
      <c r="G503" s="23">
        <v>-5.8481954184339902E-4</v>
      </c>
      <c r="H503" s="23">
        <v>1.78639285661557E-2</v>
      </c>
    </row>
    <row r="504" spans="1:8" x14ac:dyDescent="0.35">
      <c r="A504" s="1">
        <v>37263</v>
      </c>
      <c r="B504">
        <v>1093.05</v>
      </c>
      <c r="C504">
        <v>1111.55</v>
      </c>
      <c r="D504">
        <v>1093.05</v>
      </c>
      <c r="E504">
        <v>1100.0999999999999</v>
      </c>
      <c r="F504" s="23">
        <v>3.5577449370551499E-3</v>
      </c>
      <c r="G504" s="23">
        <v>-5.7656742136750604E-4</v>
      </c>
      <c r="H504" s="23">
        <v>1.7847049134300901E-2</v>
      </c>
    </row>
    <row r="505" spans="1:8" x14ac:dyDescent="0.35">
      <c r="A505" s="1">
        <v>37264</v>
      </c>
      <c r="B505">
        <v>1100.55</v>
      </c>
      <c r="C505">
        <v>1114.55</v>
      </c>
      <c r="D505">
        <v>1097.9000000000001</v>
      </c>
      <c r="E505">
        <v>1109.9000000000001</v>
      </c>
      <c r="F505" s="23">
        <v>8.9082810653578603E-3</v>
      </c>
      <c r="G505" s="23">
        <v>-5.5771086373982098E-4</v>
      </c>
      <c r="H505" s="23">
        <v>1.78342792972968E-2</v>
      </c>
    </row>
    <row r="506" spans="1:8" x14ac:dyDescent="0.35">
      <c r="A506" s="1">
        <v>37265</v>
      </c>
      <c r="B506">
        <v>1110</v>
      </c>
      <c r="C506">
        <v>1119.4000000000001</v>
      </c>
      <c r="D506">
        <v>1098.7</v>
      </c>
      <c r="E506">
        <v>1102.8</v>
      </c>
      <c r="F506" s="23">
        <v>-6.3969727002433797E-3</v>
      </c>
      <c r="G506" s="23">
        <v>-5.6929670071701095E-4</v>
      </c>
      <c r="H506" s="23">
        <v>1.7818441057734401E-2</v>
      </c>
    </row>
    <row r="507" spans="1:8" x14ac:dyDescent="0.35">
      <c r="A507" s="1">
        <v>37266</v>
      </c>
      <c r="B507">
        <v>1098.8</v>
      </c>
      <c r="C507">
        <v>1105.3499999999999</v>
      </c>
      <c r="D507">
        <v>1093.5999999999999</v>
      </c>
      <c r="E507">
        <v>1098.2</v>
      </c>
      <c r="F507" s="23">
        <v>-4.1712005803408603E-3</v>
      </c>
      <c r="G507" s="23">
        <v>-5.7642918364695902E-4</v>
      </c>
      <c r="H507" s="23">
        <v>1.7801476854318699E-2</v>
      </c>
    </row>
    <row r="508" spans="1:8" x14ac:dyDescent="0.35">
      <c r="A508" s="1">
        <v>37267</v>
      </c>
      <c r="B508">
        <v>1098.1500000000001</v>
      </c>
      <c r="C508">
        <v>1105.9000000000001</v>
      </c>
      <c r="D508">
        <v>1073.45</v>
      </c>
      <c r="E508">
        <v>1088.5</v>
      </c>
      <c r="F508" s="23">
        <v>-8.8326352212712098E-3</v>
      </c>
      <c r="G508" s="23">
        <v>-5.9274579636953595E-4</v>
      </c>
      <c r="H508" s="23">
        <v>1.7787630012328401E-2</v>
      </c>
    </row>
    <row r="509" spans="1:8" x14ac:dyDescent="0.35">
      <c r="A509" s="1">
        <v>37270</v>
      </c>
      <c r="B509">
        <v>1089.45</v>
      </c>
      <c r="C509">
        <v>1118.5</v>
      </c>
      <c r="D509">
        <v>1089.45</v>
      </c>
      <c r="E509">
        <v>1109.8</v>
      </c>
      <c r="F509" s="23">
        <v>1.95682131373449E-2</v>
      </c>
      <c r="G509" s="23">
        <v>-5.5298059137207198E-4</v>
      </c>
      <c r="H509" s="23">
        <v>1.7792588066654302E-2</v>
      </c>
    </row>
    <row r="510" spans="1:8" x14ac:dyDescent="0.35">
      <c r="A510" s="1">
        <v>37271</v>
      </c>
      <c r="B510">
        <v>1109.45</v>
      </c>
      <c r="C510">
        <v>1112.5999999999999</v>
      </c>
      <c r="D510">
        <v>1090.2</v>
      </c>
      <c r="E510">
        <v>1094.0999999999999</v>
      </c>
      <c r="F510" s="23">
        <v>-1.41466930978555E-2</v>
      </c>
      <c r="G510" s="23">
        <v>-5.7973986795963799E-4</v>
      </c>
      <c r="H510" s="23">
        <v>1.7785261802714201E-2</v>
      </c>
    </row>
    <row r="511" spans="1:8" x14ac:dyDescent="0.35">
      <c r="A511" s="1">
        <v>37272</v>
      </c>
      <c r="B511">
        <v>1094.1500000000001</v>
      </c>
      <c r="C511">
        <v>1104.8</v>
      </c>
      <c r="D511">
        <v>1085.3</v>
      </c>
      <c r="E511">
        <v>1090.3</v>
      </c>
      <c r="F511" s="23">
        <v>-3.4731742985101401E-3</v>
      </c>
      <c r="G511" s="23">
        <v>-5.8542441497447196E-4</v>
      </c>
      <c r="H511" s="23">
        <v>1.7768210851811898E-2</v>
      </c>
    </row>
    <row r="512" spans="1:8" x14ac:dyDescent="0.35">
      <c r="A512" s="1">
        <v>37273</v>
      </c>
      <c r="B512">
        <v>1090.25</v>
      </c>
      <c r="C512">
        <v>1116.05</v>
      </c>
      <c r="D512">
        <v>1078.95</v>
      </c>
      <c r="E512">
        <v>1109.2</v>
      </c>
      <c r="F512" s="23">
        <v>1.73346785288453E-2</v>
      </c>
      <c r="G512" s="23">
        <v>-5.5028695822188398E-4</v>
      </c>
      <c r="H512" s="23">
        <v>1.77684757268591E-2</v>
      </c>
    </row>
    <row r="513" spans="1:8" x14ac:dyDescent="0.35">
      <c r="A513" s="1">
        <v>37274</v>
      </c>
      <c r="B513">
        <v>1109.55</v>
      </c>
      <c r="C513">
        <v>1121.75</v>
      </c>
      <c r="D513">
        <v>1089.05</v>
      </c>
      <c r="E513">
        <v>1093.0999999999999</v>
      </c>
      <c r="F513" s="23">
        <v>-1.4514965741074699E-2</v>
      </c>
      <c r="G513" s="23">
        <v>-5.7761509674018701E-4</v>
      </c>
      <c r="H513" s="23">
        <v>1.7761793321606399E-2</v>
      </c>
    </row>
    <row r="514" spans="1:8" x14ac:dyDescent="0.35">
      <c r="A514" s="1">
        <v>37277</v>
      </c>
      <c r="B514">
        <v>1093.25</v>
      </c>
      <c r="C514">
        <v>1099.8</v>
      </c>
      <c r="D514">
        <v>1082.6500000000001</v>
      </c>
      <c r="E514">
        <v>1091.3</v>
      </c>
      <c r="F514" s="23">
        <v>-1.64669289177564E-3</v>
      </c>
      <c r="G514" s="23">
        <v>-5.7970313930861596E-4</v>
      </c>
      <c r="H514" s="23">
        <v>1.77444682659318E-2</v>
      </c>
    </row>
    <row r="515" spans="1:8" x14ac:dyDescent="0.35">
      <c r="A515" s="1">
        <v>37278</v>
      </c>
      <c r="B515">
        <v>1091.3499999999999</v>
      </c>
      <c r="C515">
        <v>1099</v>
      </c>
      <c r="D515">
        <v>1090</v>
      </c>
      <c r="E515">
        <v>1092.8</v>
      </c>
      <c r="F515" s="23">
        <v>1.37450746815724E-3</v>
      </c>
      <c r="G515" s="23">
        <v>-5.7589376190614805E-4</v>
      </c>
      <c r="H515" s="23">
        <v>1.7727341182740199E-2</v>
      </c>
    </row>
    <row r="516" spans="1:8" x14ac:dyDescent="0.35">
      <c r="A516" s="1">
        <v>37279</v>
      </c>
      <c r="B516">
        <v>1092.8499999999999</v>
      </c>
      <c r="C516">
        <v>1096.95</v>
      </c>
      <c r="D516">
        <v>1087.5</v>
      </c>
      <c r="E516">
        <v>1089.4000000000001</v>
      </c>
      <c r="F516" s="23">
        <v>-3.1112737920935699E-3</v>
      </c>
      <c r="G516" s="23">
        <v>-5.8082640787927495E-4</v>
      </c>
      <c r="H516" s="23">
        <v>1.7710407720555099E-2</v>
      </c>
    </row>
    <row r="517" spans="1:8" x14ac:dyDescent="0.35">
      <c r="A517" s="1">
        <v>37280</v>
      </c>
      <c r="B517">
        <v>1089.5999999999999</v>
      </c>
      <c r="C517">
        <v>1098.5999999999999</v>
      </c>
      <c r="D517">
        <v>1081.7</v>
      </c>
      <c r="E517">
        <v>1085.3</v>
      </c>
      <c r="F517" s="23">
        <v>-3.76353956306236E-3</v>
      </c>
      <c r="G517" s="23">
        <v>-5.8700643342331996E-4</v>
      </c>
      <c r="H517" s="23">
        <v>1.7693727144136698E-2</v>
      </c>
    </row>
    <row r="518" spans="1:8" x14ac:dyDescent="0.35">
      <c r="A518" s="1">
        <v>37281</v>
      </c>
      <c r="B518">
        <v>1085.8499999999999</v>
      </c>
      <c r="C518">
        <v>1089.7</v>
      </c>
      <c r="D518">
        <v>1077</v>
      </c>
      <c r="E518">
        <v>1080.0999999999999</v>
      </c>
      <c r="F518" s="23">
        <v>-4.7913019441629401E-3</v>
      </c>
      <c r="G518" s="23">
        <v>-5.9515429294025699E-4</v>
      </c>
      <c r="H518" s="23">
        <v>1.76775093627346E-2</v>
      </c>
    </row>
    <row r="519" spans="1:8" x14ac:dyDescent="0.35">
      <c r="A519" s="1">
        <v>37284</v>
      </c>
      <c r="B519">
        <v>1083.25</v>
      </c>
      <c r="C519">
        <v>1088.75</v>
      </c>
      <c r="D519">
        <v>1068.7</v>
      </c>
      <c r="E519">
        <v>1071.3</v>
      </c>
      <c r="F519" s="23">
        <v>-8.1473937598370103E-3</v>
      </c>
      <c r="G519" s="23">
        <v>-6.0976210622245598E-4</v>
      </c>
      <c r="H519" s="23">
        <v>1.76634948351907E-2</v>
      </c>
    </row>
    <row r="520" spans="1:8" x14ac:dyDescent="0.35">
      <c r="A520" s="1">
        <v>37285</v>
      </c>
      <c r="B520">
        <v>1071.3499999999999</v>
      </c>
      <c r="C520">
        <v>1076.45</v>
      </c>
      <c r="D520">
        <v>1068.8499999999999</v>
      </c>
      <c r="E520">
        <v>1071.5999999999999</v>
      </c>
      <c r="F520" s="23">
        <v>2.8003360403244099E-4</v>
      </c>
      <c r="G520" s="23">
        <v>-6.0804435388605704E-4</v>
      </c>
      <c r="H520" s="23">
        <v>1.7646447190713399E-2</v>
      </c>
    </row>
    <row r="521" spans="1:8" x14ac:dyDescent="0.35">
      <c r="A521" s="1">
        <v>37286</v>
      </c>
      <c r="B521">
        <v>1072.8499999999999</v>
      </c>
      <c r="C521">
        <v>1072.8499999999999</v>
      </c>
      <c r="D521">
        <v>1058.8</v>
      </c>
      <c r="E521">
        <v>1067.4000000000001</v>
      </c>
      <c r="F521" s="23">
        <v>-3.9193729003357703E-3</v>
      </c>
      <c r="G521" s="23">
        <v>-6.1442456303143205E-4</v>
      </c>
      <c r="H521" s="23">
        <v>1.7630004898569699E-2</v>
      </c>
    </row>
    <row r="522" spans="1:8" x14ac:dyDescent="0.35">
      <c r="A522" s="1">
        <v>37287</v>
      </c>
      <c r="B522">
        <v>1067.6500000000001</v>
      </c>
      <c r="C522">
        <v>1082</v>
      </c>
      <c r="D522">
        <v>1067.6500000000001</v>
      </c>
      <c r="E522">
        <v>1075.4000000000001</v>
      </c>
      <c r="F522" s="23">
        <v>7.4948472924864099E-3</v>
      </c>
      <c r="G522" s="23">
        <v>-5.9882980946312798E-4</v>
      </c>
      <c r="H522" s="23">
        <v>1.7616601772014399E-2</v>
      </c>
    </row>
    <row r="523" spans="1:8" x14ac:dyDescent="0.35">
      <c r="A523" s="1">
        <v>37288</v>
      </c>
      <c r="B523">
        <v>1076.95</v>
      </c>
      <c r="C523">
        <v>1088.05</v>
      </c>
      <c r="D523">
        <v>1076.95</v>
      </c>
      <c r="E523">
        <v>1081.5999999999999</v>
      </c>
      <c r="F523" s="23">
        <v>5.7652966338105002E-3</v>
      </c>
      <c r="G523" s="23">
        <v>-5.8661459556049204E-4</v>
      </c>
      <c r="H523" s="23">
        <v>1.7601862984058199E-2</v>
      </c>
    </row>
    <row r="524" spans="1:8" x14ac:dyDescent="0.35">
      <c r="A524" s="1">
        <v>37291</v>
      </c>
      <c r="B524">
        <v>1083.05</v>
      </c>
      <c r="C524">
        <v>1086.95</v>
      </c>
      <c r="D524">
        <v>1074.1500000000001</v>
      </c>
      <c r="E524">
        <v>1076.9000000000001</v>
      </c>
      <c r="F524" s="23">
        <v>-4.3454142011832599E-3</v>
      </c>
      <c r="G524" s="23">
        <v>-5.9381536108850505E-4</v>
      </c>
      <c r="H524" s="23">
        <v>1.7585732055434899E-2</v>
      </c>
    </row>
    <row r="525" spans="1:8" x14ac:dyDescent="0.35">
      <c r="A525" s="1">
        <v>37292</v>
      </c>
      <c r="B525">
        <v>1076.25</v>
      </c>
      <c r="C525">
        <v>1081.2</v>
      </c>
      <c r="D525">
        <v>1069.4000000000001</v>
      </c>
      <c r="E525">
        <v>1074.2</v>
      </c>
      <c r="F525" s="23">
        <v>-2.5071965827839502E-3</v>
      </c>
      <c r="G525" s="23">
        <v>-5.9747383378773195E-4</v>
      </c>
      <c r="H525" s="23">
        <v>1.7569078625711498E-2</v>
      </c>
    </row>
    <row r="526" spans="1:8" x14ac:dyDescent="0.35">
      <c r="A526" s="1">
        <v>37293</v>
      </c>
      <c r="B526">
        <v>1074.4000000000001</v>
      </c>
      <c r="C526">
        <v>1117.0999999999999</v>
      </c>
      <c r="D526">
        <v>1074</v>
      </c>
      <c r="E526">
        <v>1113.0999999999999</v>
      </c>
      <c r="F526" s="23">
        <v>3.62129957177433E-2</v>
      </c>
      <c r="G526" s="23">
        <v>-5.2722484609397002E-4</v>
      </c>
      <c r="H526" s="23">
        <v>1.7625782988248601E-2</v>
      </c>
    </row>
    <row r="527" spans="1:8" x14ac:dyDescent="0.35">
      <c r="A527" s="1">
        <v>37294</v>
      </c>
      <c r="B527">
        <v>1114.8499999999999</v>
      </c>
      <c r="C527">
        <v>1130.95</v>
      </c>
      <c r="D527">
        <v>1104.3</v>
      </c>
      <c r="E527">
        <v>1110.4000000000001</v>
      </c>
      <c r="F527" s="23">
        <v>-2.4256580720508599E-3</v>
      </c>
      <c r="G527" s="23">
        <v>-5.3084090938150703E-4</v>
      </c>
      <c r="H527" s="23">
        <v>1.7609151385280599E-2</v>
      </c>
    </row>
    <row r="528" spans="1:8" x14ac:dyDescent="0.35">
      <c r="A528" s="1">
        <v>37295</v>
      </c>
      <c r="B528">
        <v>1112.8</v>
      </c>
      <c r="C528">
        <v>1131.8499999999999</v>
      </c>
      <c r="D528">
        <v>1104.45</v>
      </c>
      <c r="E528">
        <v>1123.7</v>
      </c>
      <c r="F528" s="23">
        <v>1.1977665706051801E-2</v>
      </c>
      <c r="G528" s="23">
        <v>-5.0706047855368695E-4</v>
      </c>
      <c r="H528" s="23">
        <v>1.7600824906814E-2</v>
      </c>
    </row>
    <row r="529" spans="1:8" x14ac:dyDescent="0.35">
      <c r="A529" s="1">
        <v>37298</v>
      </c>
      <c r="B529">
        <v>1124.8499999999999</v>
      </c>
      <c r="C529">
        <v>1144.1500000000001</v>
      </c>
      <c r="D529">
        <v>1124.8499999999999</v>
      </c>
      <c r="E529">
        <v>1131.5</v>
      </c>
      <c r="F529" s="23">
        <v>6.9413544540357303E-3</v>
      </c>
      <c r="G529" s="23">
        <v>-4.9292686388084195E-4</v>
      </c>
      <c r="H529" s="23">
        <v>1.75870792880546E-2</v>
      </c>
    </row>
    <row r="530" spans="1:8" x14ac:dyDescent="0.35">
      <c r="A530" s="1">
        <v>37299</v>
      </c>
      <c r="B530">
        <v>1131.95</v>
      </c>
      <c r="C530">
        <v>1143.3</v>
      </c>
      <c r="D530">
        <v>1125.55</v>
      </c>
      <c r="E530">
        <v>1129.5</v>
      </c>
      <c r="F530" s="23">
        <v>-1.7675651789659701E-3</v>
      </c>
      <c r="G530" s="23">
        <v>-4.9534095159880598E-4</v>
      </c>
      <c r="H530" s="23">
        <v>1.7570472895895101E-2</v>
      </c>
    </row>
    <row r="531" spans="1:8" x14ac:dyDescent="0.35">
      <c r="A531" s="1">
        <v>37300</v>
      </c>
      <c r="B531">
        <v>1129.8</v>
      </c>
      <c r="C531">
        <v>1142.3</v>
      </c>
      <c r="D531">
        <v>1129.5999999999999</v>
      </c>
      <c r="E531">
        <v>1135.0999999999999</v>
      </c>
      <c r="F531" s="23">
        <v>4.9579459938024796E-3</v>
      </c>
      <c r="G531" s="23">
        <v>-4.85032280624512E-4</v>
      </c>
      <c r="H531" s="23">
        <v>1.75554274821761E-2</v>
      </c>
    </row>
    <row r="532" spans="1:8" x14ac:dyDescent="0.35">
      <c r="A532" s="1">
        <v>37301</v>
      </c>
      <c r="B532">
        <v>1135.5</v>
      </c>
      <c r="C532">
        <v>1151.6500000000001</v>
      </c>
      <c r="D532">
        <v>1133.8499999999999</v>
      </c>
      <c r="E532">
        <v>1150</v>
      </c>
      <c r="F532" s="23">
        <v>1.3126596775614501E-2</v>
      </c>
      <c r="G532" s="23">
        <v>-4.59349961650476E-4</v>
      </c>
      <c r="H532" s="23">
        <v>1.7548789609359301E-2</v>
      </c>
    </row>
    <row r="533" spans="1:8" x14ac:dyDescent="0.35">
      <c r="A533" s="1">
        <v>37302</v>
      </c>
      <c r="B533">
        <v>1150.6500000000001</v>
      </c>
      <c r="C533">
        <v>1164.0999999999999</v>
      </c>
      <c r="D533">
        <v>1150.3</v>
      </c>
      <c r="E533">
        <v>1159.9000000000001</v>
      </c>
      <c r="F533" s="23">
        <v>8.6086956521739897E-3</v>
      </c>
      <c r="G533" s="23">
        <v>-4.4227266294270899E-4</v>
      </c>
      <c r="H533" s="23">
        <v>1.7536642148422099E-2</v>
      </c>
    </row>
    <row r="534" spans="1:8" x14ac:dyDescent="0.35">
      <c r="A534" s="1">
        <v>37305</v>
      </c>
      <c r="B534">
        <v>1159.8499999999999</v>
      </c>
      <c r="C534">
        <v>1177.05</v>
      </c>
      <c r="D534">
        <v>1156.7</v>
      </c>
      <c r="E534">
        <v>1172.8</v>
      </c>
      <c r="F534" s="23">
        <v>1.11216484179669E-2</v>
      </c>
      <c r="G534" s="23">
        <v>-4.2053596918160101E-4</v>
      </c>
      <c r="H534" s="23">
        <v>1.75272935594959E-2</v>
      </c>
    </row>
    <row r="535" spans="1:8" x14ac:dyDescent="0.35">
      <c r="A535" s="1">
        <v>37306</v>
      </c>
      <c r="B535">
        <v>1172.8499999999999</v>
      </c>
      <c r="C535">
        <v>1178.0999999999999</v>
      </c>
      <c r="D535">
        <v>1155.0999999999999</v>
      </c>
      <c r="E535">
        <v>1158.9000000000001</v>
      </c>
      <c r="F535" s="23">
        <v>-1.18519781718962E-2</v>
      </c>
      <c r="G535" s="23">
        <v>-4.4198332791089599E-4</v>
      </c>
      <c r="H535" s="23">
        <v>1.7517812044845898E-2</v>
      </c>
    </row>
    <row r="536" spans="1:8" x14ac:dyDescent="0.35">
      <c r="A536" s="1">
        <v>37307</v>
      </c>
      <c r="B536">
        <v>1158.45</v>
      </c>
      <c r="C536">
        <v>1158.45</v>
      </c>
      <c r="D536">
        <v>1134.6500000000001</v>
      </c>
      <c r="E536">
        <v>1145.9000000000001</v>
      </c>
      <c r="F536" s="23">
        <v>-1.1217533868323399E-2</v>
      </c>
      <c r="G536" s="23">
        <v>-4.62162261507174E-4</v>
      </c>
      <c r="H536" s="23">
        <v>1.7507582067620899E-2</v>
      </c>
    </row>
    <row r="537" spans="1:8" x14ac:dyDescent="0.35">
      <c r="A537" s="1">
        <v>37308</v>
      </c>
      <c r="B537">
        <v>1146.05</v>
      </c>
      <c r="C537">
        <v>1158.05</v>
      </c>
      <c r="D537">
        <v>1146.05</v>
      </c>
      <c r="E537">
        <v>1149.8</v>
      </c>
      <c r="F537" s="23">
        <v>3.40343834540523E-3</v>
      </c>
      <c r="G537" s="23">
        <v>-4.5493683981201103E-4</v>
      </c>
      <c r="H537" s="23">
        <v>1.7491979919856401E-2</v>
      </c>
    </row>
    <row r="538" spans="1:8" x14ac:dyDescent="0.35">
      <c r="A538" s="1">
        <v>37309</v>
      </c>
      <c r="B538">
        <v>1149.8499999999999</v>
      </c>
      <c r="C538">
        <v>1165.7</v>
      </c>
      <c r="D538">
        <v>1145.5</v>
      </c>
      <c r="E538">
        <v>1163.5</v>
      </c>
      <c r="F538" s="23">
        <v>1.19151156722908E-2</v>
      </c>
      <c r="G538" s="23">
        <v>-4.3185838363271498E-4</v>
      </c>
      <c r="H538" s="23">
        <v>1.74837907183444E-2</v>
      </c>
    </row>
    <row r="539" spans="1:8" x14ac:dyDescent="0.35">
      <c r="A539" s="1">
        <v>37312</v>
      </c>
      <c r="B539">
        <v>1163.6500000000001</v>
      </c>
      <c r="C539">
        <v>1167.5999999999999</v>
      </c>
      <c r="D539">
        <v>1155.45</v>
      </c>
      <c r="E539">
        <v>1165.4000000000001</v>
      </c>
      <c r="F539" s="23">
        <v>1.63300386764081E-3</v>
      </c>
      <c r="G539" s="23">
        <v>-4.2801320253164698E-4</v>
      </c>
      <c r="H539" s="23">
        <v>1.7467700869421399E-2</v>
      </c>
    </row>
    <row r="540" spans="1:8" x14ac:dyDescent="0.35">
      <c r="A540" s="1">
        <v>37313</v>
      </c>
      <c r="B540">
        <v>1165.75</v>
      </c>
      <c r="C540">
        <v>1192.6500000000001</v>
      </c>
      <c r="D540">
        <v>1165.75</v>
      </c>
      <c r="E540">
        <v>1189.4000000000001</v>
      </c>
      <c r="F540" s="23">
        <v>2.0593787540758499E-2</v>
      </c>
      <c r="G540" s="23">
        <v>-3.8893922345489899E-4</v>
      </c>
      <c r="H540" s="23">
        <v>1.74749473340889E-2</v>
      </c>
    </row>
    <row r="541" spans="1:8" x14ac:dyDescent="0.35">
      <c r="A541" s="1">
        <v>37314</v>
      </c>
      <c r="B541">
        <v>1190.1500000000001</v>
      </c>
      <c r="C541">
        <v>1205.95</v>
      </c>
      <c r="D541">
        <v>1180</v>
      </c>
      <c r="E541">
        <v>1189.2</v>
      </c>
      <c r="F541" s="23">
        <v>-1.6815200941655E-4</v>
      </c>
      <c r="G541" s="23">
        <v>-3.8852959968117303E-4</v>
      </c>
      <c r="H541" s="23">
        <v>1.74587017130232E-2</v>
      </c>
    </row>
    <row r="542" spans="1:8" x14ac:dyDescent="0.35">
      <c r="A542" s="1">
        <v>37315</v>
      </c>
      <c r="B542">
        <v>1189.5999999999999</v>
      </c>
      <c r="C542">
        <v>1197</v>
      </c>
      <c r="D542">
        <v>1135.2</v>
      </c>
      <c r="E542">
        <v>1142</v>
      </c>
      <c r="F542" s="23">
        <v>-3.9690548267743E-2</v>
      </c>
      <c r="G542" s="23">
        <v>-4.61311115733139E-4</v>
      </c>
      <c r="H542" s="23">
        <v>1.7524303773085101E-2</v>
      </c>
    </row>
    <row r="543" spans="1:8" x14ac:dyDescent="0.35">
      <c r="A543" s="1">
        <v>37316</v>
      </c>
      <c r="B543">
        <v>1142.05</v>
      </c>
      <c r="C543">
        <v>1181.25</v>
      </c>
      <c r="D543">
        <v>1135.45</v>
      </c>
      <c r="E543">
        <v>1178</v>
      </c>
      <c r="F543" s="23">
        <v>3.1523642732049002E-2</v>
      </c>
      <c r="G543" s="23">
        <v>-4.0218920473908702E-4</v>
      </c>
      <c r="H543" s="23">
        <v>1.75619910134894E-2</v>
      </c>
    </row>
    <row r="544" spans="1:8" x14ac:dyDescent="0.35">
      <c r="A544" s="1">
        <v>37319</v>
      </c>
      <c r="B544">
        <v>1178.45</v>
      </c>
      <c r="C544">
        <v>1201.0999999999999</v>
      </c>
      <c r="D544">
        <v>1172.3</v>
      </c>
      <c r="E544">
        <v>1177.3</v>
      </c>
      <c r="F544" s="23">
        <v>-5.9422750424451996E-4</v>
      </c>
      <c r="G544" s="23">
        <v>-4.0254351894481702E-4</v>
      </c>
      <c r="H544" s="23">
        <v>1.75457543997521E-2</v>
      </c>
    </row>
    <row r="545" spans="1:8" x14ac:dyDescent="0.35">
      <c r="A545" s="1">
        <v>37320</v>
      </c>
      <c r="B545">
        <v>1176.4000000000001</v>
      </c>
      <c r="C545">
        <v>1193.0999999999999</v>
      </c>
      <c r="D545">
        <v>1175.1500000000001</v>
      </c>
      <c r="E545">
        <v>1178.5</v>
      </c>
      <c r="F545" s="23">
        <v>1.0192814066083699E-3</v>
      </c>
      <c r="G545" s="23">
        <v>-3.9992505683514198E-4</v>
      </c>
      <c r="H545" s="23">
        <v>1.75296669982162E-2</v>
      </c>
    </row>
    <row r="546" spans="1:8" x14ac:dyDescent="0.35">
      <c r="A546" s="1">
        <v>37321</v>
      </c>
      <c r="B546">
        <v>1176.55</v>
      </c>
      <c r="C546">
        <v>1182.6500000000001</v>
      </c>
      <c r="D546">
        <v>1162.75</v>
      </c>
      <c r="E546">
        <v>1172.5999999999999</v>
      </c>
      <c r="F546" s="23">
        <v>-5.0063640220620199E-3</v>
      </c>
      <c r="G546" s="23">
        <v>-4.0839277552122102E-4</v>
      </c>
      <c r="H546" s="23">
        <v>1.7514631623947299E-2</v>
      </c>
    </row>
    <row r="547" spans="1:8" x14ac:dyDescent="0.35">
      <c r="A547" s="1">
        <v>37322</v>
      </c>
      <c r="B547">
        <v>1173.5999999999999</v>
      </c>
      <c r="C547">
        <v>1195.2</v>
      </c>
      <c r="D547">
        <v>1173.5999999999999</v>
      </c>
      <c r="E547">
        <v>1193</v>
      </c>
      <c r="F547" s="23">
        <v>1.7397236909432099E-2</v>
      </c>
      <c r="G547" s="23">
        <v>-3.7572189536534402E-4</v>
      </c>
      <c r="H547" s="23">
        <v>1.7515140455927999E-2</v>
      </c>
    </row>
    <row r="548" spans="1:8" x14ac:dyDescent="0.35">
      <c r="A548" s="1">
        <v>37323</v>
      </c>
      <c r="B548">
        <v>1193.5999999999999</v>
      </c>
      <c r="C548">
        <v>1199.5999999999999</v>
      </c>
      <c r="D548">
        <v>1182.55</v>
      </c>
      <c r="E548">
        <v>1187.5999999999999</v>
      </c>
      <c r="F548" s="23">
        <v>-4.5264040234703103E-3</v>
      </c>
      <c r="G548" s="23">
        <v>-3.8332387728495001E-4</v>
      </c>
      <c r="H548" s="23">
        <v>1.7499965692892201E-2</v>
      </c>
    </row>
    <row r="549" spans="1:8" x14ac:dyDescent="0.35">
      <c r="A549" s="1">
        <v>37326</v>
      </c>
      <c r="B549">
        <v>1187.5</v>
      </c>
      <c r="C549">
        <v>1192.75</v>
      </c>
      <c r="D549">
        <v>1164.55</v>
      </c>
      <c r="E549">
        <v>1167.8</v>
      </c>
      <c r="F549" s="23">
        <v>-1.66722802290333E-2</v>
      </c>
      <c r="G549" s="23">
        <v>-4.1310259090788999E-4</v>
      </c>
      <c r="H549" s="23">
        <v>1.7497798952499501E-2</v>
      </c>
    </row>
    <row r="550" spans="1:8" x14ac:dyDescent="0.35">
      <c r="A550" s="1">
        <v>37327</v>
      </c>
      <c r="B550">
        <v>1167.8499999999999</v>
      </c>
      <c r="C550">
        <v>1171.2</v>
      </c>
      <c r="D550">
        <v>1144.3</v>
      </c>
      <c r="E550">
        <v>1150.4000000000001</v>
      </c>
      <c r="F550" s="23">
        <v>-1.4899811611577199E-2</v>
      </c>
      <c r="G550" s="23">
        <v>-4.3953819131057101E-4</v>
      </c>
      <c r="H550" s="23">
        <v>1.7492747120725599E-2</v>
      </c>
    </row>
    <row r="551" spans="1:8" x14ac:dyDescent="0.35">
      <c r="A551" s="1">
        <v>37328</v>
      </c>
      <c r="B551">
        <v>1150.2</v>
      </c>
      <c r="C551">
        <v>1165.4000000000001</v>
      </c>
      <c r="D551">
        <v>1143.55</v>
      </c>
      <c r="E551">
        <v>1157</v>
      </c>
      <c r="F551" s="23">
        <v>5.73713490959658E-3</v>
      </c>
      <c r="G551" s="23">
        <v>-4.28287420634966E-4</v>
      </c>
      <c r="H551" s="23">
        <v>1.7478767317309199E-2</v>
      </c>
    </row>
    <row r="552" spans="1:8" x14ac:dyDescent="0.35">
      <c r="A552" s="1">
        <v>37329</v>
      </c>
      <c r="B552">
        <v>1156.8499999999999</v>
      </c>
      <c r="C552">
        <v>1163.6500000000001</v>
      </c>
      <c r="D552">
        <v>1153.1500000000001</v>
      </c>
      <c r="E552">
        <v>1159.4000000000001</v>
      </c>
      <c r="F552" s="23">
        <v>2.0743301642178798E-3</v>
      </c>
      <c r="G552" s="23">
        <v>-4.2373720684432502E-4</v>
      </c>
      <c r="H552" s="23">
        <v>1.7463167374957601E-2</v>
      </c>
    </row>
    <row r="553" spans="1:8" x14ac:dyDescent="0.35">
      <c r="A553" s="1">
        <v>37330</v>
      </c>
      <c r="B553">
        <v>1159.5999999999999</v>
      </c>
      <c r="C553">
        <v>1173.75</v>
      </c>
      <c r="D553">
        <v>1159.5999999999999</v>
      </c>
      <c r="E553">
        <v>1169.7</v>
      </c>
      <c r="F553" s="23">
        <v>8.8839054683456497E-3</v>
      </c>
      <c r="G553" s="23">
        <v>-4.0684493338662999E-4</v>
      </c>
      <c r="H553" s="23">
        <v>1.7451789743661801E-2</v>
      </c>
    </row>
    <row r="554" spans="1:8" x14ac:dyDescent="0.35">
      <c r="A554" s="1">
        <v>37333</v>
      </c>
      <c r="B554">
        <v>1169.95</v>
      </c>
      <c r="C554">
        <v>1184.7</v>
      </c>
      <c r="D554">
        <v>1163.75</v>
      </c>
      <c r="E554">
        <v>1169.3</v>
      </c>
      <c r="F554" s="23">
        <v>-3.4196802598964702E-4</v>
      </c>
      <c r="G554" s="23">
        <v>-4.06727402757287E-4</v>
      </c>
      <c r="H554" s="23">
        <v>1.7435946300639299E-2</v>
      </c>
    </row>
    <row r="555" spans="1:8" x14ac:dyDescent="0.35">
      <c r="A555" s="1">
        <v>37334</v>
      </c>
      <c r="B555">
        <v>1169.4000000000001</v>
      </c>
      <c r="C555">
        <v>1170.8</v>
      </c>
      <c r="D555">
        <v>1150.3</v>
      </c>
      <c r="E555">
        <v>1152.0999999999999</v>
      </c>
      <c r="F555" s="23">
        <v>-1.4709655349354299E-2</v>
      </c>
      <c r="G555" s="23">
        <v>-4.3259164859200201E-4</v>
      </c>
      <c r="H555" s="23">
        <v>1.74307604843227E-2</v>
      </c>
    </row>
    <row r="556" spans="1:8" x14ac:dyDescent="0.35">
      <c r="A556" s="1">
        <v>37335</v>
      </c>
      <c r="B556">
        <v>1152.05</v>
      </c>
      <c r="C556">
        <v>1158.95</v>
      </c>
      <c r="D556">
        <v>1148.5</v>
      </c>
      <c r="E556">
        <v>1155.5999999999999</v>
      </c>
      <c r="F556" s="23">
        <v>3.0379307351792299E-3</v>
      </c>
      <c r="G556" s="23">
        <v>-4.2632716775487E-4</v>
      </c>
      <c r="H556" s="23">
        <v>1.74156173646813E-2</v>
      </c>
    </row>
    <row r="557" spans="1:8" x14ac:dyDescent="0.35">
      <c r="A557" s="1">
        <v>37336</v>
      </c>
      <c r="B557">
        <v>1155.55</v>
      </c>
      <c r="C557">
        <v>1155.55</v>
      </c>
      <c r="D557">
        <v>1141.05</v>
      </c>
      <c r="E557">
        <v>1144.2</v>
      </c>
      <c r="F557" s="23">
        <v>-9.8650051921078692E-3</v>
      </c>
      <c r="G557" s="23">
        <v>-4.4333379482577602E-4</v>
      </c>
      <c r="H557" s="23">
        <v>1.7404504262299898E-2</v>
      </c>
    </row>
    <row r="558" spans="1:8" x14ac:dyDescent="0.35">
      <c r="A558" s="1">
        <v>37337</v>
      </c>
      <c r="B558">
        <v>1144.5</v>
      </c>
      <c r="C558">
        <v>1148.6500000000001</v>
      </c>
      <c r="D558">
        <v>1135.9000000000001</v>
      </c>
      <c r="E558">
        <v>1138.4000000000001</v>
      </c>
      <c r="F558" s="23">
        <v>-5.0690438734486499E-3</v>
      </c>
      <c r="G558" s="23">
        <v>-4.5165341726934201E-4</v>
      </c>
      <c r="H558" s="23">
        <v>1.73899240020856E-2</v>
      </c>
    </row>
    <row r="559" spans="1:8" x14ac:dyDescent="0.35">
      <c r="A559" s="1">
        <v>37341</v>
      </c>
      <c r="B559">
        <v>1138.0999999999999</v>
      </c>
      <c r="C559">
        <v>1140.2</v>
      </c>
      <c r="D559">
        <v>1117.8499999999999</v>
      </c>
      <c r="E559">
        <v>1123</v>
      </c>
      <c r="F559" s="23">
        <v>-1.35277582572031E-2</v>
      </c>
      <c r="G559" s="23">
        <v>-4.75129368508003E-4</v>
      </c>
      <c r="H559" s="23">
        <v>1.7383110449433699E-2</v>
      </c>
    </row>
    <row r="560" spans="1:8" x14ac:dyDescent="0.35">
      <c r="A560" s="1">
        <v>37342</v>
      </c>
      <c r="B560">
        <v>1130</v>
      </c>
      <c r="C560">
        <v>1134.0999999999999</v>
      </c>
      <c r="D560">
        <v>1121.3499999999999</v>
      </c>
      <c r="E560">
        <v>1123.3</v>
      </c>
      <c r="F560" s="23">
        <v>2.6714158504003002E-4</v>
      </c>
      <c r="G560" s="23">
        <v>-4.7379913382422498E-4</v>
      </c>
      <c r="H560" s="23">
        <v>1.7367527637516401E-2</v>
      </c>
    </row>
    <row r="561" spans="1:8" x14ac:dyDescent="0.35">
      <c r="A561" s="1">
        <v>37343</v>
      </c>
      <c r="B561">
        <v>1123.5999999999999</v>
      </c>
      <c r="C561">
        <v>1138.45</v>
      </c>
      <c r="D561">
        <v>1123.5999999999999</v>
      </c>
      <c r="E561">
        <v>1129.5</v>
      </c>
      <c r="F561" s="23">
        <v>5.5194516157749899E-3</v>
      </c>
      <c r="G561" s="23">
        <v>-4.63077755023511E-4</v>
      </c>
      <c r="H561" s="23">
        <v>1.73538098057648E-2</v>
      </c>
    </row>
    <row r="562" spans="1:8" x14ac:dyDescent="0.35">
      <c r="A562" s="1">
        <v>37347</v>
      </c>
      <c r="B562">
        <v>1129.8499999999999</v>
      </c>
      <c r="C562">
        <v>1143.3</v>
      </c>
      <c r="D562">
        <v>1129.8499999999999</v>
      </c>
      <c r="E562">
        <v>1138.9000000000001</v>
      </c>
      <c r="F562" s="23">
        <v>8.3222664895972395E-3</v>
      </c>
      <c r="G562" s="23">
        <v>-4.4738964030097302E-4</v>
      </c>
      <c r="H562" s="23">
        <v>1.7342254811700999E-2</v>
      </c>
    </row>
    <row r="563" spans="1:8" x14ac:dyDescent="0.35">
      <c r="A563" s="1">
        <v>37348</v>
      </c>
      <c r="B563">
        <v>1138.8</v>
      </c>
      <c r="C563">
        <v>1147.3</v>
      </c>
      <c r="D563">
        <v>1132.3</v>
      </c>
      <c r="E563">
        <v>1136.9000000000001</v>
      </c>
      <c r="F563" s="23">
        <v>-1.75608042848362E-3</v>
      </c>
      <c r="G563" s="23">
        <v>-4.4972242245459702E-4</v>
      </c>
      <c r="H563" s="23">
        <v>1.7326851834186401E-2</v>
      </c>
    </row>
    <row r="564" spans="1:8" x14ac:dyDescent="0.35">
      <c r="A564" s="1">
        <v>37349</v>
      </c>
      <c r="B564">
        <v>1136.5999999999999</v>
      </c>
      <c r="C564">
        <v>1136.9000000000001</v>
      </c>
      <c r="D564">
        <v>1121.45</v>
      </c>
      <c r="E564">
        <v>1123.5</v>
      </c>
      <c r="F564" s="23">
        <v>-1.17864368018296E-2</v>
      </c>
      <c r="G564" s="23">
        <v>-4.6989451209761301E-4</v>
      </c>
      <c r="H564" s="23">
        <v>1.7318005905812499E-2</v>
      </c>
    </row>
    <row r="565" spans="1:8" x14ac:dyDescent="0.35">
      <c r="A565" s="1">
        <v>37350</v>
      </c>
      <c r="B565">
        <v>1124.05</v>
      </c>
      <c r="C565">
        <v>1149.6500000000001</v>
      </c>
      <c r="D565">
        <v>1123.9000000000001</v>
      </c>
      <c r="E565">
        <v>1145.9000000000001</v>
      </c>
      <c r="F565" s="23">
        <v>1.9937694704049901E-2</v>
      </c>
      <c r="G565" s="23">
        <v>-4.3364657388065398E-4</v>
      </c>
      <c r="H565" s="23">
        <v>1.73239547441481E-2</v>
      </c>
    </row>
    <row r="566" spans="1:8" x14ac:dyDescent="0.35">
      <c r="A566" s="1">
        <v>37351</v>
      </c>
      <c r="B566">
        <v>1146.05</v>
      </c>
      <c r="C566">
        <v>1153.3</v>
      </c>
      <c r="D566">
        <v>1139.9000000000001</v>
      </c>
      <c r="E566">
        <v>1141.9000000000001</v>
      </c>
      <c r="F566" s="23">
        <v>-3.4907059952875401E-3</v>
      </c>
      <c r="G566" s="23">
        <v>-4.3906689200371601E-4</v>
      </c>
      <c r="H566" s="23">
        <v>1.73090411761966E-2</v>
      </c>
    </row>
    <row r="567" spans="1:8" x14ac:dyDescent="0.35">
      <c r="A567" s="1">
        <v>37354</v>
      </c>
      <c r="B567">
        <v>1141.9000000000001</v>
      </c>
      <c r="C567">
        <v>1147.9000000000001</v>
      </c>
      <c r="D567">
        <v>1134</v>
      </c>
      <c r="E567">
        <v>1135.2</v>
      </c>
      <c r="F567" s="23">
        <v>-5.8674139591908597E-3</v>
      </c>
      <c r="G567" s="23">
        <v>-4.4867458592794102E-4</v>
      </c>
      <c r="H567" s="23">
        <v>1.7295197296052601E-2</v>
      </c>
    </row>
    <row r="568" spans="1:8" x14ac:dyDescent="0.35">
      <c r="A568" s="1">
        <v>37355</v>
      </c>
      <c r="B568">
        <v>1135.1500000000001</v>
      </c>
      <c r="C568">
        <v>1137.45</v>
      </c>
      <c r="D568">
        <v>1122.0999999999999</v>
      </c>
      <c r="E568">
        <v>1126.7</v>
      </c>
      <c r="F568" s="23">
        <v>-7.4876673713883003E-3</v>
      </c>
      <c r="G568" s="23">
        <v>-4.6111096894112198E-4</v>
      </c>
      <c r="H568" s="23">
        <v>1.72824178394459E-2</v>
      </c>
    </row>
    <row r="569" spans="1:8" x14ac:dyDescent="0.35">
      <c r="A569" s="1">
        <v>37356</v>
      </c>
      <c r="B569">
        <v>1126.7</v>
      </c>
      <c r="C569">
        <v>1140.25</v>
      </c>
      <c r="D569">
        <v>1125.75</v>
      </c>
      <c r="E569">
        <v>1138.5</v>
      </c>
      <c r="F569" s="23">
        <v>1.0473062927132199E-2</v>
      </c>
      <c r="G569" s="23">
        <v>-4.4182671162882302E-4</v>
      </c>
      <c r="H569" s="23">
        <v>1.72732485985043E-2</v>
      </c>
    </row>
    <row r="570" spans="1:8" x14ac:dyDescent="0.35">
      <c r="A570" s="1">
        <v>37357</v>
      </c>
      <c r="B570">
        <v>1138.55</v>
      </c>
      <c r="C570">
        <v>1150.2</v>
      </c>
      <c r="D570">
        <v>1138.55</v>
      </c>
      <c r="E570">
        <v>1143.5999999999999</v>
      </c>
      <c r="F570" s="23">
        <v>4.4795783926217898E-3</v>
      </c>
      <c r="G570" s="23">
        <v>-4.33162266022748E-4</v>
      </c>
      <c r="H570" s="23">
        <v>1.72592450951581E-2</v>
      </c>
    </row>
    <row r="571" spans="1:8" x14ac:dyDescent="0.35">
      <c r="A571" s="1">
        <v>37358</v>
      </c>
      <c r="B571">
        <v>1143.25</v>
      </c>
      <c r="C571">
        <v>1151.55</v>
      </c>
      <c r="D571">
        <v>1138.6500000000001</v>
      </c>
      <c r="E571">
        <v>1146.5</v>
      </c>
      <c r="F571" s="23">
        <v>2.5358516963974202E-3</v>
      </c>
      <c r="G571" s="23">
        <v>-4.2794431529793298E-4</v>
      </c>
      <c r="H571" s="23">
        <v>1.7244494602339101E-2</v>
      </c>
    </row>
    <row r="572" spans="1:8" x14ac:dyDescent="0.35">
      <c r="A572" s="1">
        <v>37361</v>
      </c>
      <c r="B572">
        <v>1146.55</v>
      </c>
      <c r="C572">
        <v>1152.55</v>
      </c>
      <c r="D572">
        <v>1130.45</v>
      </c>
      <c r="E572">
        <v>1134.0999999999999</v>
      </c>
      <c r="F572" s="23">
        <v>-1.0815525512429199E-2</v>
      </c>
      <c r="G572" s="23">
        <v>-4.46168141959566E-4</v>
      </c>
      <c r="H572" s="23">
        <v>1.7234827309290501E-2</v>
      </c>
    </row>
    <row r="573" spans="1:8" x14ac:dyDescent="0.35">
      <c r="A573" s="1">
        <v>37362</v>
      </c>
      <c r="B573">
        <v>1130.8</v>
      </c>
      <c r="C573">
        <v>1133.5</v>
      </c>
      <c r="D573">
        <v>1116.6500000000001</v>
      </c>
      <c r="E573">
        <v>1118.7</v>
      </c>
      <c r="F573" s="23">
        <v>-1.3579049466537201E-2</v>
      </c>
      <c r="G573" s="23">
        <v>-4.6916793412169898E-4</v>
      </c>
      <c r="H573" s="23">
        <v>1.7228470750229902E-2</v>
      </c>
    </row>
    <row r="574" spans="1:8" x14ac:dyDescent="0.35">
      <c r="A574" s="1">
        <v>37363</v>
      </c>
      <c r="B574">
        <v>1119</v>
      </c>
      <c r="C574">
        <v>1136.5999999999999</v>
      </c>
      <c r="D574">
        <v>1118.95</v>
      </c>
      <c r="E574">
        <v>1125.0999999999999</v>
      </c>
      <c r="F574" s="23">
        <v>5.7209260749082501E-3</v>
      </c>
      <c r="G574" s="23">
        <v>-4.5834609144857001E-4</v>
      </c>
      <c r="H574" s="23">
        <v>1.7215323621367701E-2</v>
      </c>
    </row>
    <row r="575" spans="1:8" x14ac:dyDescent="0.35">
      <c r="A575" s="1">
        <v>37364</v>
      </c>
      <c r="B575">
        <v>1125.25</v>
      </c>
      <c r="C575">
        <v>1135</v>
      </c>
      <c r="D575">
        <v>1123.8</v>
      </c>
      <c r="E575">
        <v>1129</v>
      </c>
      <c r="F575" s="23">
        <v>3.46635854590711E-3</v>
      </c>
      <c r="G575" s="23">
        <v>-4.51496694175698E-4</v>
      </c>
      <c r="H575" s="23">
        <v>1.7201050098220701E-2</v>
      </c>
    </row>
    <row r="576" spans="1:8" x14ac:dyDescent="0.35">
      <c r="A576" s="1">
        <v>37365</v>
      </c>
      <c r="B576">
        <v>1125.55</v>
      </c>
      <c r="C576">
        <v>1127.05</v>
      </c>
      <c r="D576">
        <v>1097.5999999999999</v>
      </c>
      <c r="E576">
        <v>1100.3</v>
      </c>
      <c r="F576" s="23">
        <v>-2.5420726306465899E-2</v>
      </c>
      <c r="G576" s="23">
        <v>-4.9499709419710905E-4</v>
      </c>
      <c r="H576" s="23">
        <v>1.7217605313715099E-2</v>
      </c>
    </row>
    <row r="577" spans="1:8" x14ac:dyDescent="0.35">
      <c r="A577" s="1">
        <v>37368</v>
      </c>
      <c r="B577">
        <v>1100.5</v>
      </c>
      <c r="C577">
        <v>1107.2</v>
      </c>
      <c r="D577">
        <v>1088.05</v>
      </c>
      <c r="E577">
        <v>1104.0999999999999</v>
      </c>
      <c r="F577" s="23">
        <v>3.45360356266468E-3</v>
      </c>
      <c r="G577" s="23">
        <v>-4.8812996261995799E-4</v>
      </c>
      <c r="H577" s="23">
        <v>1.7203388967593301E-2</v>
      </c>
    </row>
    <row r="578" spans="1:8" x14ac:dyDescent="0.35">
      <c r="A578" s="1">
        <v>37369</v>
      </c>
      <c r="B578">
        <v>1104</v>
      </c>
      <c r="C578">
        <v>1108.8</v>
      </c>
      <c r="D578">
        <v>1095</v>
      </c>
      <c r="E578">
        <v>1106</v>
      </c>
      <c r="F578" s="23">
        <v>1.72085861787889E-3</v>
      </c>
      <c r="G578" s="23">
        <v>-4.8429491300103699E-4</v>
      </c>
      <c r="H578" s="23">
        <v>1.7188669420134198E-2</v>
      </c>
    </row>
    <row r="579" spans="1:8" x14ac:dyDescent="0.35">
      <c r="A579" s="1">
        <v>37370</v>
      </c>
      <c r="B579">
        <v>1106.25</v>
      </c>
      <c r="C579">
        <v>1116.8499999999999</v>
      </c>
      <c r="D579">
        <v>1105.7</v>
      </c>
      <c r="E579">
        <v>1110.5999999999999</v>
      </c>
      <c r="F579" s="23">
        <v>4.15913200723319E-3</v>
      </c>
      <c r="G579" s="23">
        <v>-4.7624737934378502E-4</v>
      </c>
      <c r="H579" s="23">
        <v>1.7174830127907902E-2</v>
      </c>
    </row>
    <row r="580" spans="1:8" x14ac:dyDescent="0.35">
      <c r="A580" s="1">
        <v>37371</v>
      </c>
      <c r="B580">
        <v>1110.6500000000001</v>
      </c>
      <c r="C580">
        <v>1113.8499999999999</v>
      </c>
      <c r="D580">
        <v>1089</v>
      </c>
      <c r="E580">
        <v>1094.3</v>
      </c>
      <c r="F580" s="23">
        <v>-1.46767513056005E-2</v>
      </c>
      <c r="G580" s="23">
        <v>-5.0081572523696298E-4</v>
      </c>
      <c r="H580" s="23">
        <v>1.7170103416747601E-2</v>
      </c>
    </row>
    <row r="581" spans="1:8" x14ac:dyDescent="0.35">
      <c r="A581" s="1">
        <v>37372</v>
      </c>
      <c r="B581">
        <v>1094.25</v>
      </c>
      <c r="C581">
        <v>1103.3499999999999</v>
      </c>
      <c r="D581">
        <v>1094.0999999999999</v>
      </c>
      <c r="E581">
        <v>1097.4000000000001</v>
      </c>
      <c r="F581" s="23">
        <v>2.83286118980182E-3</v>
      </c>
      <c r="G581" s="23">
        <v>-4.9505807944242295E-4</v>
      </c>
      <c r="H581" s="23">
        <v>1.7155803371701601E-2</v>
      </c>
    </row>
    <row r="582" spans="1:8" x14ac:dyDescent="0.35">
      <c r="A582" s="1">
        <v>37375</v>
      </c>
      <c r="B582">
        <v>1097.55</v>
      </c>
      <c r="C582">
        <v>1098.6500000000001</v>
      </c>
      <c r="D582">
        <v>1073.3</v>
      </c>
      <c r="E582">
        <v>1074.2</v>
      </c>
      <c r="F582" s="23">
        <v>-2.1140878439948999E-2</v>
      </c>
      <c r="G582" s="23">
        <v>-5.30654321443296E-4</v>
      </c>
      <c r="H582" s="23">
        <v>1.7162405877488102E-2</v>
      </c>
    </row>
    <row r="583" spans="1:8" x14ac:dyDescent="0.35">
      <c r="A583" s="1">
        <v>37376</v>
      </c>
      <c r="B583">
        <v>1074.25</v>
      </c>
      <c r="C583">
        <v>1085.75</v>
      </c>
      <c r="D583">
        <v>1073.4000000000001</v>
      </c>
      <c r="E583">
        <v>1084.5</v>
      </c>
      <c r="F583" s="23">
        <v>9.5885309998137696E-3</v>
      </c>
      <c r="G583" s="23">
        <v>-5.1323747923803396E-4</v>
      </c>
      <c r="H583" s="23">
        <v>1.7152742581748301E-2</v>
      </c>
    </row>
    <row r="584" spans="1:8" x14ac:dyDescent="0.35">
      <c r="A584" s="1">
        <v>37378</v>
      </c>
      <c r="B584">
        <v>1084.8</v>
      </c>
      <c r="C584">
        <v>1101.0999999999999</v>
      </c>
      <c r="D584">
        <v>1084.8</v>
      </c>
      <c r="E584">
        <v>1093.3</v>
      </c>
      <c r="F584" s="23">
        <v>8.1143384047947902E-3</v>
      </c>
      <c r="G584" s="23">
        <v>-4.9841346569158595E-4</v>
      </c>
      <c r="H584" s="23">
        <v>1.7141705764402299E-2</v>
      </c>
    </row>
    <row r="585" spans="1:8" x14ac:dyDescent="0.35">
      <c r="A585" s="1">
        <v>37379</v>
      </c>
      <c r="B585">
        <v>1093.4000000000001</v>
      </c>
      <c r="C585">
        <v>1098.5999999999999</v>
      </c>
      <c r="D585">
        <v>1091.5</v>
      </c>
      <c r="E585">
        <v>1096.9000000000001</v>
      </c>
      <c r="F585" s="23">
        <v>3.29278331656465E-3</v>
      </c>
      <c r="G585" s="23">
        <v>-4.9191055525889997E-4</v>
      </c>
      <c r="H585" s="23">
        <v>1.71276926031011E-2</v>
      </c>
    </row>
    <row r="586" spans="1:8" x14ac:dyDescent="0.35">
      <c r="A586" s="1">
        <v>37382</v>
      </c>
      <c r="B586">
        <v>1096.95</v>
      </c>
      <c r="C586">
        <v>1102.05</v>
      </c>
      <c r="D586">
        <v>1096.25</v>
      </c>
      <c r="E586">
        <v>1100.9000000000001</v>
      </c>
      <c r="F586" s="23">
        <v>3.6466405324095102E-3</v>
      </c>
      <c r="G586" s="23">
        <v>-4.8482399517727501E-4</v>
      </c>
      <c r="H586" s="23">
        <v>1.7113853899220599E-2</v>
      </c>
    </row>
    <row r="587" spans="1:8" x14ac:dyDescent="0.35">
      <c r="A587" s="1">
        <v>37383</v>
      </c>
      <c r="B587">
        <v>1100.9000000000001</v>
      </c>
      <c r="C587">
        <v>1111.8499999999999</v>
      </c>
      <c r="D587">
        <v>1096.6500000000001</v>
      </c>
      <c r="E587">
        <v>1110.7</v>
      </c>
      <c r="F587" s="23">
        <v>8.90180761195381E-3</v>
      </c>
      <c r="G587" s="23">
        <v>-4.6877847106252101E-4</v>
      </c>
      <c r="H587" s="23">
        <v>1.7103598890792601E-2</v>
      </c>
    </row>
    <row r="588" spans="1:8" x14ac:dyDescent="0.35">
      <c r="A588" s="1">
        <v>37384</v>
      </c>
      <c r="B588">
        <v>1110.7</v>
      </c>
      <c r="C588">
        <v>1122.7</v>
      </c>
      <c r="D588">
        <v>1110.7</v>
      </c>
      <c r="E588">
        <v>1117.5999999999999</v>
      </c>
      <c r="F588" s="23">
        <v>6.21229855046354E-3</v>
      </c>
      <c r="G588" s="23">
        <v>-4.5737731573568502E-4</v>
      </c>
      <c r="H588" s="23">
        <v>1.7091202720736599E-2</v>
      </c>
    </row>
    <row r="589" spans="1:8" x14ac:dyDescent="0.35">
      <c r="A589" s="1">
        <v>37385</v>
      </c>
      <c r="B589">
        <v>1117.7</v>
      </c>
      <c r="C589">
        <v>1136.55</v>
      </c>
      <c r="D589">
        <v>1117.7</v>
      </c>
      <c r="E589">
        <v>1127.5999999999999</v>
      </c>
      <c r="F589" s="23">
        <v>8.94774516821761E-3</v>
      </c>
      <c r="G589" s="23">
        <v>-4.4135496056710999E-4</v>
      </c>
      <c r="H589" s="23">
        <v>1.7081025226047101E-2</v>
      </c>
    </row>
    <row r="590" spans="1:8" x14ac:dyDescent="0.35">
      <c r="A590" s="1">
        <v>37386</v>
      </c>
      <c r="B590">
        <v>1127.05</v>
      </c>
      <c r="C590">
        <v>1127.3</v>
      </c>
      <c r="D590">
        <v>1111.1500000000001</v>
      </c>
      <c r="E590">
        <v>1116.4000000000001</v>
      </c>
      <c r="F590" s="23">
        <v>-9.9326002128412704E-3</v>
      </c>
      <c r="G590" s="23">
        <v>-4.5749653412539999E-4</v>
      </c>
      <c r="H590" s="23">
        <v>1.70709574484657E-2</v>
      </c>
    </row>
    <row r="591" spans="1:8" x14ac:dyDescent="0.35">
      <c r="A591" s="1">
        <v>37389</v>
      </c>
      <c r="B591">
        <v>1116.8</v>
      </c>
      <c r="C591">
        <v>1121.95</v>
      </c>
      <c r="D591">
        <v>1114.2</v>
      </c>
      <c r="E591">
        <v>1119.5999999999999</v>
      </c>
      <c r="F591" s="23">
        <v>2.8663561447508199E-3</v>
      </c>
      <c r="G591" s="23">
        <v>-4.5185332074870001E-4</v>
      </c>
      <c r="H591" s="23">
        <v>1.7056984999524901E-2</v>
      </c>
    </row>
    <row r="592" spans="1:8" x14ac:dyDescent="0.35">
      <c r="A592" s="1">
        <v>37390</v>
      </c>
      <c r="B592">
        <v>1119.95</v>
      </c>
      <c r="C592">
        <v>1125.95</v>
      </c>
      <c r="D592">
        <v>1111.45</v>
      </c>
      <c r="E592">
        <v>1115.0999999999999</v>
      </c>
      <c r="F592" s="23">
        <v>-4.0192926045015996E-3</v>
      </c>
      <c r="G592" s="23">
        <v>-4.5789982800929801E-4</v>
      </c>
      <c r="H592" s="23">
        <v>1.70431320687373E-2</v>
      </c>
    </row>
    <row r="593" spans="1:8" x14ac:dyDescent="0.35">
      <c r="A593" s="1">
        <v>37391</v>
      </c>
      <c r="B593">
        <v>1115.1500000000001</v>
      </c>
      <c r="C593">
        <v>1121.5</v>
      </c>
      <c r="D593">
        <v>1102.6500000000001</v>
      </c>
      <c r="E593">
        <v>1107.8</v>
      </c>
      <c r="F593" s="23">
        <v>-6.5464980719217598E-3</v>
      </c>
      <c r="G593" s="23">
        <v>-4.68202024699505E-4</v>
      </c>
      <c r="H593" s="23">
        <v>1.7030524284666199E-2</v>
      </c>
    </row>
    <row r="594" spans="1:8" x14ac:dyDescent="0.35">
      <c r="A594" s="1">
        <v>37392</v>
      </c>
      <c r="B594">
        <v>1108.25</v>
      </c>
      <c r="C594">
        <v>1111.25</v>
      </c>
      <c r="D594">
        <v>1089.8499999999999</v>
      </c>
      <c r="E594">
        <v>1092.8</v>
      </c>
      <c r="F594" s="23">
        <v>-1.3540350243726299E-2</v>
      </c>
      <c r="G594" s="23">
        <v>-4.90283356150564E-4</v>
      </c>
      <c r="H594" s="23">
        <v>1.70245895260181E-2</v>
      </c>
    </row>
    <row r="595" spans="1:8" x14ac:dyDescent="0.35">
      <c r="A595" s="1">
        <v>37393</v>
      </c>
      <c r="B595">
        <v>1092.8</v>
      </c>
      <c r="C595">
        <v>1099.75</v>
      </c>
      <c r="D595">
        <v>1079.95</v>
      </c>
      <c r="E595">
        <v>1090.5999999999999</v>
      </c>
      <c r="F595" s="23">
        <v>-2.01317715959008E-3</v>
      </c>
      <c r="G595" s="23">
        <v>-4.9285147386294095E-4</v>
      </c>
      <c r="H595" s="23">
        <v>1.7010319531585199E-2</v>
      </c>
    </row>
    <row r="596" spans="1:8" x14ac:dyDescent="0.35">
      <c r="A596" s="1">
        <v>37396</v>
      </c>
      <c r="B596">
        <v>1091.7</v>
      </c>
      <c r="C596">
        <v>1097.95</v>
      </c>
      <c r="D596">
        <v>1071.3499999999999</v>
      </c>
      <c r="E596">
        <v>1074.3</v>
      </c>
      <c r="F596" s="23">
        <v>-1.49459013387125E-2</v>
      </c>
      <c r="G596" s="23">
        <v>-5.1718320764214897E-4</v>
      </c>
      <c r="H596" s="23">
        <v>1.7006313357900801E-2</v>
      </c>
    </row>
    <row r="597" spans="1:8" x14ac:dyDescent="0.35">
      <c r="A597" s="1">
        <v>37397</v>
      </c>
      <c r="B597">
        <v>1074.75</v>
      </c>
      <c r="C597">
        <v>1074.8499999999999</v>
      </c>
      <c r="D597">
        <v>1028.25</v>
      </c>
      <c r="E597">
        <v>1049.2</v>
      </c>
      <c r="F597" s="23">
        <v>-2.3364051009959801E-2</v>
      </c>
      <c r="G597" s="23">
        <v>-5.5558130478890199E-4</v>
      </c>
      <c r="H597" s="23">
        <v>1.7017787072712998E-2</v>
      </c>
    </row>
    <row r="598" spans="1:8" x14ac:dyDescent="0.35">
      <c r="A598" s="1">
        <v>37398</v>
      </c>
      <c r="B598">
        <v>1049.5</v>
      </c>
      <c r="C598">
        <v>1050.9000000000001</v>
      </c>
      <c r="D598">
        <v>1035.5</v>
      </c>
      <c r="E598">
        <v>1045.3</v>
      </c>
      <c r="F598" s="23">
        <v>-3.71711780404126E-3</v>
      </c>
      <c r="G598" s="23">
        <v>-5.6088589623060005E-4</v>
      </c>
      <c r="H598" s="23">
        <v>1.7003973544147101E-2</v>
      </c>
    </row>
    <row r="599" spans="1:8" x14ac:dyDescent="0.35">
      <c r="A599" s="1">
        <v>37399</v>
      </c>
      <c r="B599">
        <v>1045.2</v>
      </c>
      <c r="C599">
        <v>1045.3499999999999</v>
      </c>
      <c r="D599">
        <v>1024.3</v>
      </c>
      <c r="E599">
        <v>1026.7</v>
      </c>
      <c r="F599" s="23">
        <v>-1.7793934755572401E-2</v>
      </c>
      <c r="G599" s="23">
        <v>-5.8975197472195995E-4</v>
      </c>
      <c r="H599" s="23">
        <v>1.7004335941077801E-2</v>
      </c>
    </row>
    <row r="600" spans="1:8" x14ac:dyDescent="0.35">
      <c r="A600" s="1">
        <v>37400</v>
      </c>
      <c r="B600">
        <v>1026.9000000000001</v>
      </c>
      <c r="C600">
        <v>1069.2</v>
      </c>
      <c r="D600">
        <v>1026.9000000000001</v>
      </c>
      <c r="E600">
        <v>1067</v>
      </c>
      <c r="F600" s="23">
        <v>3.9251972338560301E-2</v>
      </c>
      <c r="G600" s="23">
        <v>-5.2312701767633801E-4</v>
      </c>
      <c r="H600" s="23">
        <v>1.7068027416674101E-2</v>
      </c>
    </row>
    <row r="601" spans="1:8" x14ac:dyDescent="0.35">
      <c r="A601" s="1">
        <v>37403</v>
      </c>
      <c r="B601">
        <v>1067</v>
      </c>
      <c r="C601">
        <v>1071.5</v>
      </c>
      <c r="D601">
        <v>1054.0999999999999</v>
      </c>
      <c r="E601">
        <v>1062.7</v>
      </c>
      <c r="F601" s="23">
        <v>-4.0299906279287296E-3</v>
      </c>
      <c r="G601" s="23">
        <v>-5.2898154791048205E-4</v>
      </c>
      <c r="H601" s="23">
        <v>1.70543524598613E-2</v>
      </c>
    </row>
    <row r="602" spans="1:8" x14ac:dyDescent="0.35">
      <c r="A602" s="1">
        <v>37404</v>
      </c>
      <c r="B602">
        <v>1061.9000000000001</v>
      </c>
      <c r="C602">
        <v>1062.3</v>
      </c>
      <c r="D602">
        <v>1034.0999999999999</v>
      </c>
      <c r="E602">
        <v>1038.2</v>
      </c>
      <c r="F602" s="23">
        <v>-2.3054483861861201E-2</v>
      </c>
      <c r="G602" s="23">
        <v>-5.6652405176706698E-4</v>
      </c>
      <c r="H602" s="23">
        <v>1.7064906702105899E-2</v>
      </c>
    </row>
    <row r="603" spans="1:8" x14ac:dyDescent="0.35">
      <c r="A603" s="1">
        <v>37405</v>
      </c>
      <c r="B603">
        <v>1038.2</v>
      </c>
      <c r="C603">
        <v>1047.95</v>
      </c>
      <c r="D603">
        <v>1026.5</v>
      </c>
      <c r="E603">
        <v>1041.5999999999999</v>
      </c>
      <c r="F603" s="23">
        <v>3.2748988634173199E-3</v>
      </c>
      <c r="G603" s="23">
        <v>-5.6013233310619396E-4</v>
      </c>
      <c r="H603" s="23">
        <v>1.70514000103077E-2</v>
      </c>
    </row>
    <row r="604" spans="1:8" x14ac:dyDescent="0.35">
      <c r="A604" s="1">
        <v>37406</v>
      </c>
      <c r="B604">
        <v>1041.4000000000001</v>
      </c>
      <c r="C604">
        <v>1049.95</v>
      </c>
      <c r="D604">
        <v>1030.0999999999999</v>
      </c>
      <c r="E604">
        <v>1032.0999999999999</v>
      </c>
      <c r="F604" s="23">
        <v>-9.1205837173579107E-3</v>
      </c>
      <c r="G604" s="23">
        <v>-5.7435235201691104E-4</v>
      </c>
      <c r="H604" s="23">
        <v>1.70407803415994E-2</v>
      </c>
    </row>
    <row r="605" spans="1:8" x14ac:dyDescent="0.35">
      <c r="A605" s="1">
        <v>37407</v>
      </c>
      <c r="B605">
        <v>1032.5</v>
      </c>
      <c r="C605">
        <v>1037.7</v>
      </c>
      <c r="D605">
        <v>1020.1</v>
      </c>
      <c r="E605">
        <v>1028.8</v>
      </c>
      <c r="F605" s="23">
        <v>-3.1973645964537799E-3</v>
      </c>
      <c r="G605" s="23">
        <v>-5.7870228940403703E-4</v>
      </c>
      <c r="H605" s="23">
        <v>1.7026956045438899E-2</v>
      </c>
    </row>
    <row r="606" spans="1:8" x14ac:dyDescent="0.35">
      <c r="A606" s="1">
        <v>37410</v>
      </c>
      <c r="B606">
        <v>1029.25</v>
      </c>
      <c r="C606">
        <v>1047.25</v>
      </c>
      <c r="D606">
        <v>1029.25</v>
      </c>
      <c r="E606">
        <v>1039.7</v>
      </c>
      <c r="F606" s="23">
        <v>1.0594867807154001E-2</v>
      </c>
      <c r="G606" s="23">
        <v>-5.6020300116470299E-4</v>
      </c>
      <c r="H606" s="23">
        <v>1.7018905482943901E-2</v>
      </c>
    </row>
    <row r="607" spans="1:8" x14ac:dyDescent="0.35">
      <c r="A607" s="1">
        <v>37411</v>
      </c>
      <c r="B607">
        <v>1040.1500000000001</v>
      </c>
      <c r="C607">
        <v>1047.4000000000001</v>
      </c>
      <c r="D607">
        <v>1036.55</v>
      </c>
      <c r="E607">
        <v>1045.4000000000001</v>
      </c>
      <c r="F607" s="23">
        <v>5.4823506780802504E-3</v>
      </c>
      <c r="G607" s="23">
        <v>-5.5021530913289295E-4</v>
      </c>
      <c r="H607" s="23">
        <v>1.7006585588346199E-2</v>
      </c>
    </row>
    <row r="608" spans="1:8" x14ac:dyDescent="0.35">
      <c r="A608" s="1">
        <v>37412</v>
      </c>
      <c r="B608">
        <v>1045.55</v>
      </c>
      <c r="C608">
        <v>1067.5</v>
      </c>
      <c r="D608">
        <v>1045</v>
      </c>
      <c r="E608">
        <v>1064.2</v>
      </c>
      <c r="F608" s="23">
        <v>1.79835469676678E-2</v>
      </c>
      <c r="G608" s="23">
        <v>-5.1963154299955797E-4</v>
      </c>
      <c r="H608" s="23">
        <v>1.70091954396294E-2</v>
      </c>
    </row>
    <row r="609" spans="1:8" x14ac:dyDescent="0.35">
      <c r="A609" s="1">
        <v>37413</v>
      </c>
      <c r="B609">
        <v>1064.1500000000001</v>
      </c>
      <c r="C609">
        <v>1072</v>
      </c>
      <c r="D609">
        <v>1055.5</v>
      </c>
      <c r="E609">
        <v>1064.3</v>
      </c>
      <c r="F609" s="23">
        <v>9.3967299379730306E-5</v>
      </c>
      <c r="G609" s="23">
        <v>-5.1862067176005396E-4</v>
      </c>
      <c r="H609" s="23">
        <v>1.6995173904019799E-2</v>
      </c>
    </row>
    <row r="610" spans="1:8" x14ac:dyDescent="0.35">
      <c r="A610" s="1">
        <v>37414</v>
      </c>
      <c r="B610">
        <v>1063.75</v>
      </c>
      <c r="C610">
        <v>1063.75</v>
      </c>
      <c r="D610">
        <v>1044.3499999999999</v>
      </c>
      <c r="E610">
        <v>1048.8</v>
      </c>
      <c r="F610" s="23">
        <v>-1.45635629051959E-2</v>
      </c>
      <c r="G610" s="23">
        <v>-5.4172090569662597E-4</v>
      </c>
      <c r="H610" s="23">
        <v>1.6990719106010299E-2</v>
      </c>
    </row>
    <row r="611" spans="1:8" x14ac:dyDescent="0.35">
      <c r="A611" s="1">
        <v>37417</v>
      </c>
      <c r="B611">
        <v>1049.95</v>
      </c>
      <c r="C611">
        <v>1072.5</v>
      </c>
      <c r="D611">
        <v>1049.95</v>
      </c>
      <c r="E611">
        <v>1069.9000000000001</v>
      </c>
      <c r="F611" s="23">
        <v>2.0118230358505001E-2</v>
      </c>
      <c r="G611" s="23">
        <v>-5.0779651938430805E-4</v>
      </c>
      <c r="H611" s="23">
        <v>1.6997370438263298E-2</v>
      </c>
    </row>
    <row r="612" spans="1:8" x14ac:dyDescent="0.35">
      <c r="A612" s="1">
        <v>37418</v>
      </c>
      <c r="B612">
        <v>1070.95</v>
      </c>
      <c r="C612">
        <v>1099.5</v>
      </c>
      <c r="D612">
        <v>1070.55</v>
      </c>
      <c r="E612">
        <v>1097</v>
      </c>
      <c r="F612" s="23">
        <v>2.53294700439292E-2</v>
      </c>
      <c r="G612" s="23">
        <v>-4.6544034469035098E-4</v>
      </c>
      <c r="H612" s="23">
        <v>1.7015597783995199E-2</v>
      </c>
    </row>
    <row r="613" spans="1:8" x14ac:dyDescent="0.35">
      <c r="A613" s="1">
        <v>37419</v>
      </c>
      <c r="B613">
        <v>1097.1500000000001</v>
      </c>
      <c r="C613">
        <v>1100.45</v>
      </c>
      <c r="D613">
        <v>1088.5</v>
      </c>
      <c r="E613">
        <v>1092.8</v>
      </c>
      <c r="F613" s="23">
        <v>-3.8286235186873701E-3</v>
      </c>
      <c r="G613" s="23">
        <v>-4.70944736137154E-4</v>
      </c>
      <c r="H613" s="23">
        <v>1.7002189269269899E-2</v>
      </c>
    </row>
    <row r="614" spans="1:8" x14ac:dyDescent="0.35">
      <c r="A614" s="1">
        <v>37420</v>
      </c>
      <c r="B614">
        <v>1093</v>
      </c>
      <c r="C614">
        <v>1102.05</v>
      </c>
      <c r="D614">
        <v>1080.8</v>
      </c>
      <c r="E614">
        <v>1082.8</v>
      </c>
      <c r="F614" s="23">
        <v>-9.1508052708638293E-3</v>
      </c>
      <c r="G614" s="23">
        <v>-4.8512751478866901E-4</v>
      </c>
      <c r="H614" s="23">
        <v>1.6991892995360299E-2</v>
      </c>
    </row>
    <row r="615" spans="1:8" x14ac:dyDescent="0.35">
      <c r="A615" s="1">
        <v>37421</v>
      </c>
      <c r="B615">
        <v>1081.75</v>
      </c>
      <c r="C615">
        <v>1087.5999999999999</v>
      </c>
      <c r="D615">
        <v>1079.45</v>
      </c>
      <c r="E615">
        <v>1085.7</v>
      </c>
      <c r="F615" s="23">
        <v>2.67824159586266E-3</v>
      </c>
      <c r="G615" s="23">
        <v>-4.79967043156285E-4</v>
      </c>
      <c r="H615" s="23">
        <v>1.6978485801209298E-2</v>
      </c>
    </row>
    <row r="616" spans="1:8" x14ac:dyDescent="0.35">
      <c r="A616" s="1">
        <v>37424</v>
      </c>
      <c r="B616">
        <v>1085.8</v>
      </c>
      <c r="C616">
        <v>1097.55</v>
      </c>
      <c r="D616">
        <v>1085.7</v>
      </c>
      <c r="E616">
        <v>1088.9000000000001</v>
      </c>
      <c r="F616" s="23">
        <v>2.9474072027263899E-3</v>
      </c>
      <c r="G616" s="23">
        <v>-4.74385000410547E-4</v>
      </c>
      <c r="H616" s="23">
        <v>1.6965195327604501E-2</v>
      </c>
    </row>
    <row r="617" spans="1:8" x14ac:dyDescent="0.35">
      <c r="A617" s="1">
        <v>37425</v>
      </c>
      <c r="B617">
        <v>1088.9000000000001</v>
      </c>
      <c r="C617">
        <v>1097.4000000000001</v>
      </c>
      <c r="D617">
        <v>1073.75</v>
      </c>
      <c r="E617">
        <v>1074.9000000000001</v>
      </c>
      <c r="F617" s="23">
        <v>-1.2857011663146199E-2</v>
      </c>
      <c r="G617" s="23">
        <v>-4.9451935270767905E-4</v>
      </c>
      <c r="H617" s="23">
        <v>1.6958726660746999E-2</v>
      </c>
    </row>
    <row r="618" spans="1:8" x14ac:dyDescent="0.35">
      <c r="A618" s="1">
        <v>37426</v>
      </c>
      <c r="B618">
        <v>1074.7</v>
      </c>
      <c r="C618">
        <v>1079.2</v>
      </c>
      <c r="D618">
        <v>1056.45</v>
      </c>
      <c r="E618">
        <v>1062.9000000000001</v>
      </c>
      <c r="F618" s="23">
        <v>-1.1163829193413299E-2</v>
      </c>
      <c r="G618" s="23">
        <v>-5.1183966089064195E-4</v>
      </c>
      <c r="H618" s="23">
        <v>1.6950385423272599E-2</v>
      </c>
    </row>
    <row r="619" spans="1:8" x14ac:dyDescent="0.35">
      <c r="A619" s="1">
        <v>37427</v>
      </c>
      <c r="B619">
        <v>1063.0999999999999</v>
      </c>
      <c r="C619">
        <v>1074</v>
      </c>
      <c r="D619">
        <v>1056.25</v>
      </c>
      <c r="E619">
        <v>1070</v>
      </c>
      <c r="F619" s="23">
        <v>6.6798381785679803E-3</v>
      </c>
      <c r="G619" s="23">
        <v>-5.0018378108600899E-4</v>
      </c>
      <c r="H619" s="23">
        <v>1.69390959013936E-2</v>
      </c>
    </row>
    <row r="620" spans="1:8" x14ac:dyDescent="0.35">
      <c r="A620" s="1">
        <v>37428</v>
      </c>
      <c r="B620">
        <v>1069.5</v>
      </c>
      <c r="C620">
        <v>1069.8</v>
      </c>
      <c r="D620">
        <v>1058.95</v>
      </c>
      <c r="E620">
        <v>1062.5</v>
      </c>
      <c r="F620" s="23">
        <v>-7.0093457943925198E-3</v>
      </c>
      <c r="G620" s="23">
        <v>-5.1071640570300996E-4</v>
      </c>
      <c r="H620" s="23">
        <v>1.6927388551825798E-2</v>
      </c>
    </row>
    <row r="621" spans="1:8" x14ac:dyDescent="0.35">
      <c r="A621" s="1">
        <v>37431</v>
      </c>
      <c r="B621">
        <v>1065.5999999999999</v>
      </c>
      <c r="C621">
        <v>1065.5999999999999</v>
      </c>
      <c r="D621">
        <v>1054.45</v>
      </c>
      <c r="E621">
        <v>1061.8</v>
      </c>
      <c r="F621" s="23">
        <v>-6.5882352941180704E-4</v>
      </c>
      <c r="G621" s="23">
        <v>-5.10955674077338E-4</v>
      </c>
      <c r="H621" s="23">
        <v>1.6913688756582501E-2</v>
      </c>
    </row>
    <row r="622" spans="1:8" x14ac:dyDescent="0.35">
      <c r="A622" s="1">
        <v>37432</v>
      </c>
      <c r="B622">
        <v>1061.9000000000001</v>
      </c>
      <c r="C622">
        <v>1063.3</v>
      </c>
      <c r="D622">
        <v>1048.55</v>
      </c>
      <c r="E622">
        <v>1055.4000000000001</v>
      </c>
      <c r="F622" s="23">
        <v>-6.0275004708983402E-3</v>
      </c>
      <c r="G622" s="23">
        <v>-5.1985332697543601E-4</v>
      </c>
      <c r="H622" s="23">
        <v>1.69014732611181E-2</v>
      </c>
    </row>
    <row r="623" spans="1:8" x14ac:dyDescent="0.35">
      <c r="A623" s="1">
        <v>37433</v>
      </c>
      <c r="B623">
        <v>1055.3499999999999</v>
      </c>
      <c r="C623">
        <v>1061.05</v>
      </c>
      <c r="D623">
        <v>1042.2</v>
      </c>
      <c r="E623">
        <v>1044.2</v>
      </c>
      <c r="F623" s="23">
        <v>-1.06120902027667E-2</v>
      </c>
      <c r="G623" s="23">
        <v>-5.3610491614740298E-4</v>
      </c>
      <c r="H623" s="23">
        <v>1.6892692848492399E-2</v>
      </c>
    </row>
    <row r="624" spans="1:8" x14ac:dyDescent="0.35">
      <c r="A624" s="1">
        <v>37434</v>
      </c>
      <c r="B624">
        <v>1044.5</v>
      </c>
      <c r="C624">
        <v>1053.7</v>
      </c>
      <c r="D624">
        <v>1044</v>
      </c>
      <c r="E624">
        <v>1048.5</v>
      </c>
      <c r="F624" s="23">
        <v>4.1179850603332204E-3</v>
      </c>
      <c r="G624" s="23">
        <v>-5.2862245637814195E-4</v>
      </c>
      <c r="H624" s="23">
        <v>1.6880117708711902E-2</v>
      </c>
    </row>
    <row r="625" spans="1:8" x14ac:dyDescent="0.35">
      <c r="A625" s="1">
        <v>37435</v>
      </c>
      <c r="B625">
        <v>1049.4000000000001</v>
      </c>
      <c r="C625">
        <v>1068.9000000000001</v>
      </c>
      <c r="D625">
        <v>1049.4000000000001</v>
      </c>
      <c r="E625">
        <v>1057.8</v>
      </c>
      <c r="F625" s="23">
        <v>8.8698140200285693E-3</v>
      </c>
      <c r="G625" s="23">
        <v>-5.1353668354281803E-4</v>
      </c>
      <c r="H625" s="23">
        <v>1.68707455750522E-2</v>
      </c>
    </row>
    <row r="626" spans="1:8" x14ac:dyDescent="0.35">
      <c r="A626" s="1">
        <v>37438</v>
      </c>
      <c r="B626">
        <v>1058</v>
      </c>
      <c r="C626">
        <v>1070.1500000000001</v>
      </c>
      <c r="D626">
        <v>1058</v>
      </c>
      <c r="E626">
        <v>1068.9000000000001</v>
      </c>
      <c r="F626" s="23">
        <v>1.04934770277936E-2</v>
      </c>
      <c r="G626" s="23">
        <v>-4.9589723849259896E-4</v>
      </c>
      <c r="H626" s="23">
        <v>1.6862958122420599E-2</v>
      </c>
    </row>
    <row r="627" spans="1:8" x14ac:dyDescent="0.35">
      <c r="A627" s="1">
        <v>37439</v>
      </c>
      <c r="B627">
        <v>1067.9000000000001</v>
      </c>
      <c r="C627">
        <v>1071.7</v>
      </c>
      <c r="D627">
        <v>1064.95</v>
      </c>
      <c r="E627">
        <v>1068</v>
      </c>
      <c r="F627" s="23">
        <v>-8.4198708953137796E-4</v>
      </c>
      <c r="G627" s="23">
        <v>-4.9645098225426095E-4</v>
      </c>
      <c r="H627" s="23">
        <v>1.68494464059337E-2</v>
      </c>
    </row>
    <row r="628" spans="1:8" x14ac:dyDescent="0.35">
      <c r="A628" s="1">
        <v>37440</v>
      </c>
      <c r="B628">
        <v>1067.8</v>
      </c>
      <c r="C628">
        <v>1074</v>
      </c>
      <c r="D628">
        <v>1065.55</v>
      </c>
      <c r="E628">
        <v>1069.9000000000001</v>
      </c>
      <c r="F628" s="23">
        <v>1.77902621722854E-3</v>
      </c>
      <c r="G628" s="23">
        <v>-4.9281603465125298E-4</v>
      </c>
      <c r="H628" s="23">
        <v>1.68362070929329E-2</v>
      </c>
    </row>
    <row r="629" spans="1:8" x14ac:dyDescent="0.35">
      <c r="A629" s="1">
        <v>37441</v>
      </c>
      <c r="B629">
        <v>1069.95</v>
      </c>
      <c r="C629">
        <v>1078.55</v>
      </c>
      <c r="D629">
        <v>1068.4000000000001</v>
      </c>
      <c r="E629">
        <v>1070.5</v>
      </c>
      <c r="F629" s="23">
        <v>5.6080007477325798E-4</v>
      </c>
      <c r="G629" s="23">
        <v>-4.9113562618327198E-4</v>
      </c>
      <c r="H629" s="23">
        <v>1.68228068907561E-2</v>
      </c>
    </row>
    <row r="630" spans="1:8" x14ac:dyDescent="0.35">
      <c r="A630" s="1">
        <v>37442</v>
      </c>
      <c r="B630">
        <v>1071</v>
      </c>
      <c r="C630">
        <v>1076.2</v>
      </c>
      <c r="D630">
        <v>1067.45</v>
      </c>
      <c r="E630">
        <v>1073.8</v>
      </c>
      <c r="F630" s="23">
        <v>3.0826716487622101E-3</v>
      </c>
      <c r="G630" s="23">
        <v>-4.8544485026775298E-4</v>
      </c>
      <c r="H630" s="23">
        <v>1.6809991161875398E-2</v>
      </c>
    </row>
    <row r="631" spans="1:8" x14ac:dyDescent="0.35">
      <c r="A631" s="1">
        <v>37445</v>
      </c>
      <c r="B631">
        <v>1074</v>
      </c>
      <c r="C631">
        <v>1085.3</v>
      </c>
      <c r="D631">
        <v>1072.9000000000001</v>
      </c>
      <c r="E631">
        <v>1082</v>
      </c>
      <c r="F631" s="23">
        <v>7.6364313652449601E-3</v>
      </c>
      <c r="G631" s="23">
        <v>-4.7253248744499898E-4</v>
      </c>
      <c r="H631" s="23">
        <v>1.6799723628836801E-2</v>
      </c>
    </row>
    <row r="632" spans="1:8" x14ac:dyDescent="0.35">
      <c r="A632" s="1">
        <v>37446</v>
      </c>
      <c r="B632">
        <v>1081.9000000000001</v>
      </c>
      <c r="C632">
        <v>1083.6500000000001</v>
      </c>
      <c r="D632">
        <v>1077.55</v>
      </c>
      <c r="E632">
        <v>1080.3</v>
      </c>
      <c r="F632" s="23">
        <v>-1.5711645101663999E-3</v>
      </c>
      <c r="G632" s="23">
        <v>-4.7427634779852499E-4</v>
      </c>
      <c r="H632" s="23">
        <v>1.6786421071436901E-2</v>
      </c>
    </row>
    <row r="633" spans="1:8" x14ac:dyDescent="0.35">
      <c r="A633" s="1">
        <v>37447</v>
      </c>
      <c r="B633">
        <v>1081.55</v>
      </c>
      <c r="C633">
        <v>1087.4000000000001</v>
      </c>
      <c r="D633">
        <v>1069.45</v>
      </c>
      <c r="E633">
        <v>1071.7</v>
      </c>
      <c r="F633" s="23">
        <v>-7.9607516430620293E-3</v>
      </c>
      <c r="G633" s="23">
        <v>-4.8614080943919599E-4</v>
      </c>
      <c r="H633" s="23">
        <v>1.6775740797454801E-2</v>
      </c>
    </row>
    <row r="634" spans="1:8" x14ac:dyDescent="0.35">
      <c r="A634" s="1">
        <v>37448</v>
      </c>
      <c r="B634">
        <v>1070.95</v>
      </c>
      <c r="C634">
        <v>1070.95</v>
      </c>
      <c r="D634">
        <v>1055.3</v>
      </c>
      <c r="E634">
        <v>1056.5999999999999</v>
      </c>
      <c r="F634" s="23">
        <v>-1.4089763926472E-2</v>
      </c>
      <c r="G634" s="23">
        <v>-5.0766552956108305E-4</v>
      </c>
      <c r="H634" s="23">
        <v>1.6771174505943901E-2</v>
      </c>
    </row>
    <row r="635" spans="1:8" x14ac:dyDescent="0.35">
      <c r="A635" s="1">
        <v>37449</v>
      </c>
      <c r="B635">
        <v>1057.0999999999999</v>
      </c>
      <c r="C635">
        <v>1064.9000000000001</v>
      </c>
      <c r="D635">
        <v>1054.9000000000001</v>
      </c>
      <c r="E635">
        <v>1058.2</v>
      </c>
      <c r="F635" s="23">
        <v>1.51429112246842E-3</v>
      </c>
      <c r="G635" s="23">
        <v>-5.0447128524508096E-4</v>
      </c>
      <c r="H635" s="23">
        <v>1.6758093621703302E-2</v>
      </c>
    </row>
    <row r="636" spans="1:8" x14ac:dyDescent="0.35">
      <c r="A636" s="1">
        <v>37452</v>
      </c>
      <c r="B636">
        <v>1057.95</v>
      </c>
      <c r="C636">
        <v>1058.45</v>
      </c>
      <c r="D636">
        <v>1043.3</v>
      </c>
      <c r="E636">
        <v>1048</v>
      </c>
      <c r="F636" s="23">
        <v>-9.6390096390096807E-3</v>
      </c>
      <c r="G636" s="23">
        <v>-5.1887907444660196E-4</v>
      </c>
      <c r="H636" s="23">
        <v>1.6748780707850099E-2</v>
      </c>
    </row>
    <row r="637" spans="1:8" x14ac:dyDescent="0.35">
      <c r="A637" s="1">
        <v>37453</v>
      </c>
      <c r="B637">
        <v>1047.9000000000001</v>
      </c>
      <c r="C637">
        <v>1051.8499999999999</v>
      </c>
      <c r="D637">
        <v>1033.95</v>
      </c>
      <c r="E637">
        <v>1035.9000000000001</v>
      </c>
      <c r="F637" s="23">
        <v>-1.15458015267174E-2</v>
      </c>
      <c r="G637" s="23">
        <v>-5.3624430665490303E-4</v>
      </c>
      <c r="H637" s="23">
        <v>1.6741286601991701E-2</v>
      </c>
    </row>
    <row r="638" spans="1:8" x14ac:dyDescent="0.35">
      <c r="A638" s="1">
        <v>37454</v>
      </c>
      <c r="B638">
        <v>1035.95</v>
      </c>
      <c r="C638">
        <v>1037.5</v>
      </c>
      <c r="D638">
        <v>1025</v>
      </c>
      <c r="E638">
        <v>1032.5</v>
      </c>
      <c r="F638" s="23">
        <v>-3.2821700936384599E-3</v>
      </c>
      <c r="G638" s="23">
        <v>-5.4056180003066298E-4</v>
      </c>
      <c r="H638" s="23">
        <v>1.6728453648242599E-2</v>
      </c>
    </row>
    <row r="639" spans="1:8" x14ac:dyDescent="0.35">
      <c r="A639" s="1">
        <v>37455</v>
      </c>
      <c r="B639">
        <v>1032.55</v>
      </c>
      <c r="C639">
        <v>1044</v>
      </c>
      <c r="D639">
        <v>1032.55</v>
      </c>
      <c r="E639">
        <v>1041.3</v>
      </c>
      <c r="F639" s="23">
        <v>8.5230024213074594E-3</v>
      </c>
      <c r="G639" s="23">
        <v>-5.26333284769536E-4</v>
      </c>
      <c r="H639" s="23">
        <v>1.6719154305677299E-2</v>
      </c>
    </row>
    <row r="640" spans="1:8" x14ac:dyDescent="0.35">
      <c r="A640" s="1">
        <v>37456</v>
      </c>
      <c r="B640">
        <v>1041.3499999999999</v>
      </c>
      <c r="C640">
        <v>1041.5</v>
      </c>
      <c r="D640">
        <v>1032.25</v>
      </c>
      <c r="E640">
        <v>1035.9000000000001</v>
      </c>
      <c r="F640" s="23">
        <v>-5.1858254105443804E-3</v>
      </c>
      <c r="G640" s="23">
        <v>-5.33636563963541E-4</v>
      </c>
      <c r="H640" s="23">
        <v>1.6707044247068401E-2</v>
      </c>
    </row>
    <row r="641" spans="1:8" x14ac:dyDescent="0.35">
      <c r="A641" s="1">
        <v>37459</v>
      </c>
      <c r="B641">
        <v>1035.2</v>
      </c>
      <c r="C641">
        <v>1035.2</v>
      </c>
      <c r="D641">
        <v>1009</v>
      </c>
      <c r="E641">
        <v>1012</v>
      </c>
      <c r="F641" s="23">
        <v>-2.30717250699875E-2</v>
      </c>
      <c r="G641" s="23">
        <v>-5.6890743799487703E-4</v>
      </c>
      <c r="H641" s="23">
        <v>1.6717738036014999E-2</v>
      </c>
    </row>
    <row r="642" spans="1:8" x14ac:dyDescent="0.35">
      <c r="A642" s="1">
        <v>37460</v>
      </c>
      <c r="B642">
        <v>1012.05</v>
      </c>
      <c r="C642">
        <v>1023.65</v>
      </c>
      <c r="D642">
        <v>1005.75</v>
      </c>
      <c r="E642">
        <v>1021.9</v>
      </c>
      <c r="F642" s="23">
        <v>9.7826086956521504E-3</v>
      </c>
      <c r="G642" s="23">
        <v>-5.5273319403605396E-4</v>
      </c>
      <c r="H642" s="23">
        <v>1.6709662407390399E-2</v>
      </c>
    </row>
    <row r="643" spans="1:8" x14ac:dyDescent="0.35">
      <c r="A643" s="1">
        <v>37461</v>
      </c>
      <c r="B643">
        <v>1021.8</v>
      </c>
      <c r="C643">
        <v>1022.2</v>
      </c>
      <c r="D643">
        <v>1001.9</v>
      </c>
      <c r="E643">
        <v>1004</v>
      </c>
      <c r="F643" s="23">
        <v>-1.7516391036304899E-2</v>
      </c>
      <c r="G643" s="23">
        <v>-5.7919755884458502E-4</v>
      </c>
      <c r="H643" s="23">
        <v>1.6710041297699301E-2</v>
      </c>
    </row>
    <row r="644" spans="1:8" x14ac:dyDescent="0.35">
      <c r="A644" s="1">
        <v>37462</v>
      </c>
      <c r="B644">
        <v>1004.2</v>
      </c>
      <c r="C644">
        <v>1021.3</v>
      </c>
      <c r="D644">
        <v>997.85</v>
      </c>
      <c r="E644">
        <v>1001.5</v>
      </c>
      <c r="F644" s="23">
        <v>-2.4900398406374502E-3</v>
      </c>
      <c r="G644" s="23">
        <v>-5.8217394869161502E-4</v>
      </c>
      <c r="H644" s="23">
        <v>1.6697172168033399E-2</v>
      </c>
    </row>
    <row r="645" spans="1:8" x14ac:dyDescent="0.35">
      <c r="A645" s="1">
        <v>37463</v>
      </c>
      <c r="B645">
        <v>1001.05</v>
      </c>
      <c r="C645">
        <v>1001.05</v>
      </c>
      <c r="D645">
        <v>972.55</v>
      </c>
      <c r="E645">
        <v>973.5</v>
      </c>
      <c r="F645" s="23">
        <v>-2.7958062905641502E-2</v>
      </c>
      <c r="G645" s="23">
        <v>-6.2474920367909504E-4</v>
      </c>
      <c r="H645" s="23">
        <v>1.67190559801501E-2</v>
      </c>
    </row>
    <row r="646" spans="1:8" x14ac:dyDescent="0.35">
      <c r="A646" s="1">
        <v>37466</v>
      </c>
      <c r="B646">
        <v>973</v>
      </c>
      <c r="C646">
        <v>977.95</v>
      </c>
      <c r="D646">
        <v>953.15</v>
      </c>
      <c r="E646">
        <v>971.65</v>
      </c>
      <c r="F646" s="23">
        <v>-1.9003595274781899E-3</v>
      </c>
      <c r="G646" s="23">
        <v>-6.2672996505145403E-4</v>
      </c>
      <c r="H646" s="23">
        <v>1.6706125721852701E-2</v>
      </c>
    </row>
    <row r="647" spans="1:8" x14ac:dyDescent="0.35">
      <c r="A647" s="1">
        <v>37467</v>
      </c>
      <c r="B647">
        <v>973</v>
      </c>
      <c r="C647">
        <v>987.5</v>
      </c>
      <c r="D647">
        <v>956.8</v>
      </c>
      <c r="E647">
        <v>960.65</v>
      </c>
      <c r="F647" s="23">
        <v>-1.13209489013533E-2</v>
      </c>
      <c r="G647" s="23">
        <v>-6.4331014944882096E-4</v>
      </c>
      <c r="H647" s="23">
        <v>1.66984601682711E-2</v>
      </c>
    </row>
    <row r="648" spans="1:8" x14ac:dyDescent="0.35">
      <c r="A648" s="1">
        <v>37468</v>
      </c>
      <c r="B648">
        <v>960.3</v>
      </c>
      <c r="C648">
        <v>964.1</v>
      </c>
      <c r="D648">
        <v>943.6</v>
      </c>
      <c r="E648">
        <v>958.9</v>
      </c>
      <c r="F648" s="23">
        <v>-1.8216832353094199E-3</v>
      </c>
      <c r="G648" s="23">
        <v>-6.4513425639287796E-4</v>
      </c>
      <c r="H648" s="23">
        <v>1.6685575015752799E-2</v>
      </c>
    </row>
    <row r="649" spans="1:8" x14ac:dyDescent="0.35">
      <c r="A649" s="1">
        <v>37469</v>
      </c>
      <c r="B649">
        <v>959.2</v>
      </c>
      <c r="C649">
        <v>972.05</v>
      </c>
      <c r="D649">
        <v>954.15</v>
      </c>
      <c r="E649">
        <v>957.7</v>
      </c>
      <c r="F649" s="23">
        <v>-1.25143393471679E-3</v>
      </c>
      <c r="G649" s="23">
        <v>-6.4607135017699495E-4</v>
      </c>
      <c r="H649" s="23">
        <v>1.66726725209096E-2</v>
      </c>
    </row>
    <row r="650" spans="1:8" x14ac:dyDescent="0.35">
      <c r="A650" s="1">
        <v>37470</v>
      </c>
      <c r="B650">
        <v>957.55</v>
      </c>
      <c r="C650">
        <v>957.55</v>
      </c>
      <c r="D650">
        <v>935.55</v>
      </c>
      <c r="E650">
        <v>954.75</v>
      </c>
      <c r="F650" s="23">
        <v>-3.0802965438029E-3</v>
      </c>
      <c r="G650" s="23">
        <v>-6.4982787053752896E-4</v>
      </c>
      <c r="H650" s="23">
        <v>1.6660057375956199E-2</v>
      </c>
    </row>
    <row r="651" spans="1:8" x14ac:dyDescent="0.35">
      <c r="A651" s="1">
        <v>37473</v>
      </c>
      <c r="B651">
        <v>954.9</v>
      </c>
      <c r="C651">
        <v>966.5</v>
      </c>
      <c r="D651">
        <v>953.9</v>
      </c>
      <c r="E651">
        <v>963.25</v>
      </c>
      <c r="F651" s="23">
        <v>8.9028541503011205E-3</v>
      </c>
      <c r="G651" s="23">
        <v>-6.3510879192298596E-4</v>
      </c>
      <c r="H651" s="23">
        <v>1.6651420028163499E-2</v>
      </c>
    </row>
    <row r="652" spans="1:8" x14ac:dyDescent="0.35">
      <c r="A652" s="1">
        <v>37474</v>
      </c>
      <c r="B652">
        <v>963.3</v>
      </c>
      <c r="C652">
        <v>969.55</v>
      </c>
      <c r="D652">
        <v>955.4</v>
      </c>
      <c r="E652">
        <v>966.65</v>
      </c>
      <c r="F652" s="23">
        <v>3.5297171035556401E-3</v>
      </c>
      <c r="G652" s="23">
        <v>-6.2870136746840299E-4</v>
      </c>
      <c r="H652" s="23">
        <v>1.66393884678642E-2</v>
      </c>
    </row>
    <row r="653" spans="1:8" x14ac:dyDescent="0.35">
      <c r="A653" s="1">
        <v>37475</v>
      </c>
      <c r="B653">
        <v>967.7</v>
      </c>
      <c r="C653">
        <v>978.6</v>
      </c>
      <c r="D653">
        <v>966.55</v>
      </c>
      <c r="E653">
        <v>969.1</v>
      </c>
      <c r="F653" s="23">
        <v>2.5345264573527599E-3</v>
      </c>
      <c r="G653" s="23">
        <v>-6.2384233855162705E-4</v>
      </c>
      <c r="H653" s="23">
        <v>1.6627046223242199E-2</v>
      </c>
    </row>
    <row r="654" spans="1:8" x14ac:dyDescent="0.35">
      <c r="A654" s="1">
        <v>37476</v>
      </c>
      <c r="B654">
        <v>969.15</v>
      </c>
      <c r="C654">
        <v>971.75</v>
      </c>
      <c r="D654">
        <v>951.2</v>
      </c>
      <c r="E654">
        <v>953.55</v>
      </c>
      <c r="F654" s="23">
        <v>-1.6045815705293599E-2</v>
      </c>
      <c r="G654" s="23">
        <v>-6.4749567193620101E-4</v>
      </c>
      <c r="H654" s="23">
        <v>1.6625245246234599E-2</v>
      </c>
    </row>
    <row r="655" spans="1:8" x14ac:dyDescent="0.35">
      <c r="A655" s="1">
        <v>37477</v>
      </c>
      <c r="B655">
        <v>953.8</v>
      </c>
      <c r="C655">
        <v>963.85</v>
      </c>
      <c r="D655">
        <v>948</v>
      </c>
      <c r="E655">
        <v>961.95</v>
      </c>
      <c r="F655" s="23">
        <v>8.8091867232972399E-3</v>
      </c>
      <c r="G655" s="23">
        <v>-6.3301376934013097E-4</v>
      </c>
      <c r="H655" s="23">
        <v>1.6616612342542799E-2</v>
      </c>
    </row>
    <row r="656" spans="1:8" x14ac:dyDescent="0.35">
      <c r="A656" s="1">
        <v>37480</v>
      </c>
      <c r="B656">
        <v>961.15</v>
      </c>
      <c r="C656">
        <v>971.55</v>
      </c>
      <c r="D656">
        <v>961.15</v>
      </c>
      <c r="E656">
        <v>969.85</v>
      </c>
      <c r="F656" s="23">
        <v>8.2124850563958292E-3</v>
      </c>
      <c r="G656" s="23">
        <v>-6.1948854177784401E-4</v>
      </c>
      <c r="H656" s="23">
        <v>1.6607486483013099E-2</v>
      </c>
    </row>
    <row r="657" spans="1:8" x14ac:dyDescent="0.35">
      <c r="A657" s="1">
        <v>37481</v>
      </c>
      <c r="B657">
        <v>970.4</v>
      </c>
      <c r="C657">
        <v>977.2</v>
      </c>
      <c r="D657">
        <v>969.9</v>
      </c>
      <c r="E657">
        <v>976.05</v>
      </c>
      <c r="F657" s="23">
        <v>6.3927411455378903E-3</v>
      </c>
      <c r="G657" s="23">
        <v>-6.0878284759873598E-4</v>
      </c>
      <c r="H657" s="23">
        <v>1.6597046495409901E-2</v>
      </c>
    </row>
    <row r="658" spans="1:8" x14ac:dyDescent="0.35">
      <c r="A658" s="1">
        <v>37482</v>
      </c>
      <c r="B658">
        <v>976.05</v>
      </c>
      <c r="C658">
        <v>976.25</v>
      </c>
      <c r="D658">
        <v>967.25</v>
      </c>
      <c r="E658">
        <v>969.65</v>
      </c>
      <c r="F658" s="23">
        <v>-6.55704113518772E-3</v>
      </c>
      <c r="G658" s="23">
        <v>-6.1785031450054797E-4</v>
      </c>
      <c r="H658" s="23">
        <v>1.6585998173366201E-2</v>
      </c>
    </row>
    <row r="659" spans="1:8" x14ac:dyDescent="0.35">
      <c r="A659" s="1">
        <v>37484</v>
      </c>
      <c r="B659">
        <v>970.75</v>
      </c>
      <c r="C659">
        <v>981.2</v>
      </c>
      <c r="D659">
        <v>968.35</v>
      </c>
      <c r="E659">
        <v>979.25</v>
      </c>
      <c r="F659" s="23">
        <v>9.9004795544784408E-3</v>
      </c>
      <c r="G659" s="23">
        <v>-6.01840679996775E-4</v>
      </c>
      <c r="H659" s="23">
        <v>1.6578431089167098E-2</v>
      </c>
    </row>
    <row r="660" spans="1:8" x14ac:dyDescent="0.35">
      <c r="A660" s="1">
        <v>37487</v>
      </c>
      <c r="B660">
        <v>979.4</v>
      </c>
      <c r="C660">
        <v>983.55</v>
      </c>
      <c r="D660">
        <v>978.2</v>
      </c>
      <c r="E660">
        <v>979.85</v>
      </c>
      <c r="F660" s="23">
        <v>6.1271381159052599E-4</v>
      </c>
      <c r="G660" s="23">
        <v>-5.99994852501962E-4</v>
      </c>
      <c r="H660" s="23">
        <v>1.6565877183254599E-2</v>
      </c>
    </row>
    <row r="661" spans="1:8" x14ac:dyDescent="0.35">
      <c r="A661" s="1">
        <v>37488</v>
      </c>
      <c r="B661">
        <v>979.75</v>
      </c>
      <c r="C661">
        <v>990.85</v>
      </c>
      <c r="D661">
        <v>979.05</v>
      </c>
      <c r="E661">
        <v>988.55</v>
      </c>
      <c r="F661" s="23">
        <v>8.8789100372505293E-3</v>
      </c>
      <c r="G661" s="23">
        <v>-5.8561108180430995E-4</v>
      </c>
      <c r="H661" s="23">
        <v>1.6557402120482099E-2</v>
      </c>
    </row>
    <row r="662" spans="1:8" x14ac:dyDescent="0.35">
      <c r="A662" s="1">
        <v>37489</v>
      </c>
      <c r="B662">
        <v>988.6</v>
      </c>
      <c r="C662">
        <v>994.25</v>
      </c>
      <c r="D662">
        <v>984.35</v>
      </c>
      <c r="E662">
        <v>988.45</v>
      </c>
      <c r="F662" s="23">
        <v>-1.0115826210096501E-4</v>
      </c>
      <c r="G662" s="23">
        <v>-5.8487706238051702E-4</v>
      </c>
      <c r="H662" s="23">
        <v>1.6544845577020101E-2</v>
      </c>
    </row>
    <row r="663" spans="1:8" x14ac:dyDescent="0.35">
      <c r="A663" s="1">
        <v>37490</v>
      </c>
      <c r="B663">
        <v>988.55</v>
      </c>
      <c r="C663">
        <v>995.3</v>
      </c>
      <c r="D663">
        <v>983.45</v>
      </c>
      <c r="E663">
        <v>985.7</v>
      </c>
      <c r="F663" s="23">
        <v>-2.7821336435833802E-3</v>
      </c>
      <c r="G663" s="23">
        <v>-5.88201202442851E-4</v>
      </c>
      <c r="H663" s="23">
        <v>1.6532527750772401E-2</v>
      </c>
    </row>
    <row r="664" spans="1:8" x14ac:dyDescent="0.35">
      <c r="A664" s="1">
        <v>37491</v>
      </c>
      <c r="B664">
        <v>985.75</v>
      </c>
      <c r="C664">
        <v>996.4</v>
      </c>
      <c r="D664">
        <v>984.7</v>
      </c>
      <c r="E664">
        <v>995.2</v>
      </c>
      <c r="F664" s="23">
        <v>9.63782083798315E-3</v>
      </c>
      <c r="G664" s="23">
        <v>-5.7275403923979097E-4</v>
      </c>
      <c r="H664" s="23">
        <v>1.65247975899304E-2</v>
      </c>
    </row>
    <row r="665" spans="1:8" x14ac:dyDescent="0.35">
      <c r="A665" s="1">
        <v>37494</v>
      </c>
      <c r="B665">
        <v>992.4</v>
      </c>
      <c r="C665">
        <v>1001.45</v>
      </c>
      <c r="D665">
        <v>986.15</v>
      </c>
      <c r="E665">
        <v>998.85</v>
      </c>
      <c r="F665" s="23">
        <v>3.6676045016076899E-3</v>
      </c>
      <c r="G665" s="23">
        <v>-5.6635832500020198E-4</v>
      </c>
      <c r="H665" s="23">
        <v>1.6513133096741999E-2</v>
      </c>
    </row>
    <row r="666" spans="1:8" x14ac:dyDescent="0.35">
      <c r="A666" s="1">
        <v>37495</v>
      </c>
      <c r="B666">
        <v>998.85</v>
      </c>
      <c r="C666">
        <v>1003.3</v>
      </c>
      <c r="D666">
        <v>985.7</v>
      </c>
      <c r="E666">
        <v>987.7</v>
      </c>
      <c r="F666" s="23">
        <v>-1.11628372628522E-2</v>
      </c>
      <c r="G666" s="23">
        <v>-5.8231687761744902E-4</v>
      </c>
      <c r="H666" s="23">
        <v>1.6505798426902699E-2</v>
      </c>
    </row>
    <row r="667" spans="1:8" x14ac:dyDescent="0.35">
      <c r="A667" s="1">
        <v>37496</v>
      </c>
      <c r="B667">
        <v>987.35</v>
      </c>
      <c r="C667">
        <v>988.1</v>
      </c>
      <c r="D667">
        <v>981.1</v>
      </c>
      <c r="E667">
        <v>985.7</v>
      </c>
      <c r="F667" s="23">
        <v>-2.0249063480814E-3</v>
      </c>
      <c r="G667" s="23">
        <v>-5.8448618509183102E-4</v>
      </c>
      <c r="H667" s="23">
        <v>1.6493459547467799E-2</v>
      </c>
    </row>
    <row r="668" spans="1:8" x14ac:dyDescent="0.35">
      <c r="A668" s="1">
        <v>37497</v>
      </c>
      <c r="B668">
        <v>985.85</v>
      </c>
      <c r="C668">
        <v>989.4</v>
      </c>
      <c r="D668">
        <v>981.45</v>
      </c>
      <c r="E668">
        <v>987.25</v>
      </c>
      <c r="F668" s="23">
        <v>1.57248655777615E-3</v>
      </c>
      <c r="G668" s="23">
        <v>-5.8124748727971605E-4</v>
      </c>
      <c r="H668" s="23">
        <v>1.6481265716870801E-2</v>
      </c>
    </row>
    <row r="669" spans="1:8" x14ac:dyDescent="0.35">
      <c r="A669" s="1">
        <v>37498</v>
      </c>
      <c r="B669">
        <v>987.65</v>
      </c>
      <c r="C669">
        <v>1012.75</v>
      </c>
      <c r="D669">
        <v>986.7</v>
      </c>
      <c r="E669">
        <v>1010.6</v>
      </c>
      <c r="F669" s="23">
        <v>2.36515573562927E-2</v>
      </c>
      <c r="G669" s="23">
        <v>-5.4491644553523002E-4</v>
      </c>
      <c r="H669" s="23">
        <v>1.6495595370855199E-2</v>
      </c>
    </row>
    <row r="670" spans="1:8" x14ac:dyDescent="0.35">
      <c r="A670" s="1">
        <v>37501</v>
      </c>
      <c r="B670">
        <v>1010.9</v>
      </c>
      <c r="C670">
        <v>1024.6500000000001</v>
      </c>
      <c r="D670">
        <v>1010.85</v>
      </c>
      <c r="E670">
        <v>1013.5</v>
      </c>
      <c r="F670" s="23">
        <v>2.8695824262813898E-3</v>
      </c>
      <c r="G670" s="23">
        <v>-5.3980492027801998E-4</v>
      </c>
      <c r="H670" s="23">
        <v>1.6483754636391401E-2</v>
      </c>
    </row>
    <row r="671" spans="1:8" x14ac:dyDescent="0.35">
      <c r="A671" s="1">
        <v>37502</v>
      </c>
      <c r="B671">
        <v>1013.65</v>
      </c>
      <c r="C671">
        <v>1014.8</v>
      </c>
      <c r="D671">
        <v>999.4</v>
      </c>
      <c r="E671">
        <v>1001.1</v>
      </c>
      <c r="F671" s="23">
        <v>-1.2234829797730599E-2</v>
      </c>
      <c r="G671" s="23">
        <v>-5.5728627286016105E-4</v>
      </c>
      <c r="H671" s="23">
        <v>1.6477616758232901E-2</v>
      </c>
    </row>
    <row r="672" spans="1:8" x14ac:dyDescent="0.35">
      <c r="A672" s="1">
        <v>37503</v>
      </c>
      <c r="B672">
        <v>1000.7</v>
      </c>
      <c r="C672">
        <v>1008.8</v>
      </c>
      <c r="D672">
        <v>990.85</v>
      </c>
      <c r="E672">
        <v>1006.9</v>
      </c>
      <c r="F672" s="23">
        <v>5.7936270102886302E-3</v>
      </c>
      <c r="G672" s="23">
        <v>-5.4780729781068495E-4</v>
      </c>
      <c r="H672" s="23">
        <v>1.64671250333598E-2</v>
      </c>
    </row>
    <row r="673" spans="1:8" x14ac:dyDescent="0.35">
      <c r="A673" s="1">
        <v>37504</v>
      </c>
      <c r="B673">
        <v>1006.9</v>
      </c>
      <c r="C673">
        <v>1013.45</v>
      </c>
      <c r="D673">
        <v>1004.2</v>
      </c>
      <c r="E673">
        <v>1008.6</v>
      </c>
      <c r="F673" s="23">
        <v>1.6883503823617401E-3</v>
      </c>
      <c r="G673" s="23">
        <v>-5.4447472302652296E-4</v>
      </c>
      <c r="H673" s="23">
        <v>1.6455057986683501E-2</v>
      </c>
    </row>
    <row r="674" spans="1:8" x14ac:dyDescent="0.35">
      <c r="A674" s="1">
        <v>37505</v>
      </c>
      <c r="B674">
        <v>1008.45</v>
      </c>
      <c r="C674">
        <v>1008.45</v>
      </c>
      <c r="D674">
        <v>992.7</v>
      </c>
      <c r="E674">
        <v>995.2</v>
      </c>
      <c r="F674" s="23">
        <v>-1.32857426135236E-2</v>
      </c>
      <c r="G674" s="23">
        <v>-5.6343494310166797E-4</v>
      </c>
      <c r="H674" s="23">
        <v>1.6450136173791301E-2</v>
      </c>
    </row>
    <row r="675" spans="1:8" x14ac:dyDescent="0.35">
      <c r="A675" s="1">
        <v>37508</v>
      </c>
      <c r="B675">
        <v>992.05</v>
      </c>
      <c r="C675">
        <v>1005.85</v>
      </c>
      <c r="D675">
        <v>985.25</v>
      </c>
      <c r="E675">
        <v>998.55</v>
      </c>
      <c r="F675" s="23">
        <v>3.3661575562699999E-3</v>
      </c>
      <c r="G675" s="23">
        <v>-5.57596024083285E-4</v>
      </c>
      <c r="H675" s="23">
        <v>1.64385898345972E-2</v>
      </c>
    </row>
    <row r="676" spans="1:8" x14ac:dyDescent="0.35">
      <c r="A676" s="1">
        <v>37510</v>
      </c>
      <c r="B676">
        <v>998.6</v>
      </c>
      <c r="C676">
        <v>1002.35</v>
      </c>
      <c r="D676">
        <v>993.35</v>
      </c>
      <c r="E676">
        <v>998.85</v>
      </c>
      <c r="F676" s="23">
        <v>3.0043563166598302E-4</v>
      </c>
      <c r="G676" s="23">
        <v>-5.5632298008365696E-4</v>
      </c>
      <c r="H676" s="23">
        <v>1.6426405623535E-2</v>
      </c>
    </row>
    <row r="677" spans="1:8" x14ac:dyDescent="0.35">
      <c r="A677" s="1">
        <v>37511</v>
      </c>
      <c r="B677">
        <v>998.95</v>
      </c>
      <c r="C677">
        <v>1005.15</v>
      </c>
      <c r="D677">
        <v>998.8</v>
      </c>
      <c r="E677">
        <v>1001.6</v>
      </c>
      <c r="F677" s="23">
        <v>2.7531661410622201E-3</v>
      </c>
      <c r="G677" s="23">
        <v>-5.5142003323751501E-4</v>
      </c>
      <c r="H677" s="23">
        <v>1.64147096062374E-2</v>
      </c>
    </row>
    <row r="678" spans="1:8" x14ac:dyDescent="0.35">
      <c r="A678" s="1">
        <v>37512</v>
      </c>
      <c r="B678">
        <v>1001.4</v>
      </c>
      <c r="C678">
        <v>1001.4</v>
      </c>
      <c r="D678">
        <v>989.85</v>
      </c>
      <c r="E678">
        <v>992</v>
      </c>
      <c r="F678" s="23">
        <v>-9.5846645367412293E-3</v>
      </c>
      <c r="G678" s="23">
        <v>-5.6478282096459199E-4</v>
      </c>
      <c r="H678" s="23">
        <v>1.6406225233982798E-2</v>
      </c>
    </row>
    <row r="679" spans="1:8" x14ac:dyDescent="0.35">
      <c r="A679" s="1">
        <v>37515</v>
      </c>
      <c r="B679">
        <v>991.75</v>
      </c>
      <c r="C679">
        <v>997</v>
      </c>
      <c r="D679">
        <v>983.55</v>
      </c>
      <c r="E679">
        <v>985.75</v>
      </c>
      <c r="F679" s="23">
        <v>-6.3004032258064504E-3</v>
      </c>
      <c r="G679" s="23">
        <v>-5.73254933822556E-4</v>
      </c>
      <c r="H679" s="23">
        <v>1.6395567916939201E-2</v>
      </c>
    </row>
    <row r="680" spans="1:8" x14ac:dyDescent="0.35">
      <c r="A680" s="1">
        <v>37516</v>
      </c>
      <c r="B680">
        <v>985.75</v>
      </c>
      <c r="C680">
        <v>996.8</v>
      </c>
      <c r="D680">
        <v>985.75</v>
      </c>
      <c r="E680">
        <v>994.9</v>
      </c>
      <c r="F680" s="23">
        <v>9.2822723814354295E-3</v>
      </c>
      <c r="G680" s="23">
        <v>-5.5871875784134896E-4</v>
      </c>
      <c r="H680" s="23">
        <v>1.6387826017276699E-2</v>
      </c>
    </row>
    <row r="681" spans="1:8" x14ac:dyDescent="0.35">
      <c r="A681" s="1">
        <v>37517</v>
      </c>
      <c r="B681">
        <v>994.15</v>
      </c>
      <c r="C681">
        <v>994.15</v>
      </c>
      <c r="D681">
        <v>981.6</v>
      </c>
      <c r="E681">
        <v>983.6</v>
      </c>
      <c r="F681" s="23">
        <v>-1.13579254196401E-2</v>
      </c>
      <c r="G681" s="23">
        <v>-5.7462333319009597E-4</v>
      </c>
      <c r="H681" s="23">
        <v>1.6380979547409399E-2</v>
      </c>
    </row>
    <row r="682" spans="1:8" x14ac:dyDescent="0.35">
      <c r="A682" s="1">
        <v>37518</v>
      </c>
      <c r="B682">
        <v>983.45</v>
      </c>
      <c r="C682">
        <v>985.25</v>
      </c>
      <c r="D682">
        <v>970.8</v>
      </c>
      <c r="E682">
        <v>976.05</v>
      </c>
      <c r="F682" s="23">
        <v>-7.6758845058967698E-3</v>
      </c>
      <c r="G682" s="23">
        <v>-5.8506636432642902E-4</v>
      </c>
      <c r="H682" s="23">
        <v>1.6371177598767099E-2</v>
      </c>
    </row>
    <row r="683" spans="1:8" x14ac:dyDescent="0.35">
      <c r="A683" s="1">
        <v>37519</v>
      </c>
      <c r="B683">
        <v>975.6</v>
      </c>
      <c r="C683">
        <v>975.6</v>
      </c>
      <c r="D683">
        <v>960.7</v>
      </c>
      <c r="E683">
        <v>969.6</v>
      </c>
      <c r="F683" s="23">
        <v>-6.6082680190563299E-3</v>
      </c>
      <c r="G683" s="23">
        <v>-5.9391100699123097E-4</v>
      </c>
      <c r="H683" s="23">
        <v>1.63607636942864E-2</v>
      </c>
    </row>
    <row r="684" spans="1:8" x14ac:dyDescent="0.35">
      <c r="A684" s="1">
        <v>37522</v>
      </c>
      <c r="B684">
        <v>969.85</v>
      </c>
      <c r="C684">
        <v>974.75</v>
      </c>
      <c r="D684">
        <v>967.35</v>
      </c>
      <c r="E684">
        <v>970.3</v>
      </c>
      <c r="F684" s="23">
        <v>7.2194719471940099E-4</v>
      </c>
      <c r="G684" s="23">
        <v>-5.9198159613828305E-4</v>
      </c>
      <c r="H684" s="23">
        <v>1.6348824618956301E-2</v>
      </c>
    </row>
    <row r="685" spans="1:8" x14ac:dyDescent="0.35">
      <c r="A685" s="1">
        <v>37523</v>
      </c>
      <c r="B685">
        <v>969.95</v>
      </c>
      <c r="C685">
        <v>969.95</v>
      </c>
      <c r="D685">
        <v>960.2</v>
      </c>
      <c r="E685">
        <v>966.2</v>
      </c>
      <c r="F685" s="23">
        <v>-4.2254972688858103E-3</v>
      </c>
      <c r="G685" s="23">
        <v>-5.9730153123747399E-4</v>
      </c>
      <c r="H685" s="23">
        <v>1.63374258794983E-2</v>
      </c>
    </row>
    <row r="686" spans="1:8" x14ac:dyDescent="0.35">
      <c r="A686" s="1">
        <v>37524</v>
      </c>
      <c r="B686">
        <v>964.65</v>
      </c>
      <c r="C686">
        <v>971.85</v>
      </c>
      <c r="D686">
        <v>960.5</v>
      </c>
      <c r="E686">
        <v>970.05</v>
      </c>
      <c r="F686" s="23">
        <v>3.9846822604014702E-3</v>
      </c>
      <c r="G686" s="23">
        <v>-5.90602724524551E-4</v>
      </c>
      <c r="H686" s="23">
        <v>1.6326401483149899E-2</v>
      </c>
    </row>
    <row r="687" spans="1:8" x14ac:dyDescent="0.35">
      <c r="A687" s="1">
        <v>37525</v>
      </c>
      <c r="B687">
        <v>970.1</v>
      </c>
      <c r="C687">
        <v>976.25</v>
      </c>
      <c r="D687">
        <v>968.25</v>
      </c>
      <c r="E687">
        <v>969.9</v>
      </c>
      <c r="F687" s="23">
        <v>-1.5463120457706001E-4</v>
      </c>
      <c r="G687" s="23">
        <v>-5.8996626975090503E-4</v>
      </c>
      <c r="H687" s="23">
        <v>1.63144711179148E-2</v>
      </c>
    </row>
    <row r="688" spans="1:8" x14ac:dyDescent="0.35">
      <c r="A688" s="1">
        <v>37526</v>
      </c>
      <c r="B688">
        <v>969.95</v>
      </c>
      <c r="C688">
        <v>978</v>
      </c>
      <c r="D688">
        <v>969.25</v>
      </c>
      <c r="E688">
        <v>976.45</v>
      </c>
      <c r="F688" s="23">
        <v>6.7532735333540204E-3</v>
      </c>
      <c r="G688" s="23">
        <v>-5.79261838551044E-4</v>
      </c>
      <c r="H688" s="23">
        <v>1.6304969041529099E-2</v>
      </c>
    </row>
    <row r="689" spans="1:8" x14ac:dyDescent="0.35">
      <c r="A689" s="1">
        <v>37529</v>
      </c>
      <c r="B689">
        <v>976.15</v>
      </c>
      <c r="C689">
        <v>976.15</v>
      </c>
      <c r="D689">
        <v>961.55</v>
      </c>
      <c r="E689">
        <v>963.15</v>
      </c>
      <c r="F689" s="23">
        <v>-1.3620769112601801E-2</v>
      </c>
      <c r="G689" s="23">
        <v>-5.9824510969231097E-4</v>
      </c>
      <c r="H689" s="23">
        <v>1.6300676259983202E-2</v>
      </c>
    </row>
    <row r="690" spans="1:8" x14ac:dyDescent="0.35">
      <c r="A690" s="1">
        <v>37530</v>
      </c>
      <c r="B690">
        <v>961.15</v>
      </c>
      <c r="C690">
        <v>964.2</v>
      </c>
      <c r="D690">
        <v>950.3</v>
      </c>
      <c r="E690">
        <v>955.2</v>
      </c>
      <c r="F690" s="23">
        <v>-8.2541660177541699E-3</v>
      </c>
      <c r="G690" s="23">
        <v>-6.0937290170984303E-4</v>
      </c>
      <c r="H690" s="23">
        <v>1.62914231573075E-2</v>
      </c>
    </row>
    <row r="691" spans="1:8" x14ac:dyDescent="0.35">
      <c r="A691" s="1">
        <v>37532</v>
      </c>
      <c r="B691">
        <v>955.35</v>
      </c>
      <c r="C691">
        <v>957.9</v>
      </c>
      <c r="D691">
        <v>945.8</v>
      </c>
      <c r="E691">
        <v>948.2</v>
      </c>
      <c r="F691" s="23">
        <v>-7.3283082077051902E-3</v>
      </c>
      <c r="G691" s="23">
        <v>-6.1912462203784796E-4</v>
      </c>
      <c r="H691" s="23">
        <v>1.6281591403750399E-2</v>
      </c>
    </row>
    <row r="692" spans="1:8" x14ac:dyDescent="0.35">
      <c r="A692" s="1">
        <v>37533</v>
      </c>
      <c r="B692">
        <v>948.1</v>
      </c>
      <c r="C692">
        <v>951.8</v>
      </c>
      <c r="D692">
        <v>944.5</v>
      </c>
      <c r="E692">
        <v>948.2</v>
      </c>
      <c r="F692" s="23">
        <v>0</v>
      </c>
      <c r="G692" s="23">
        <v>-6.1822733997692395E-4</v>
      </c>
      <c r="H692" s="23">
        <v>1.62697888075433E-2</v>
      </c>
    </row>
    <row r="693" spans="1:8" x14ac:dyDescent="0.35">
      <c r="A693" s="1">
        <v>37536</v>
      </c>
      <c r="B693">
        <v>947.8</v>
      </c>
      <c r="C693">
        <v>956.35</v>
      </c>
      <c r="D693">
        <v>946.25</v>
      </c>
      <c r="E693">
        <v>954.75</v>
      </c>
      <c r="F693" s="23">
        <v>6.90782535330094E-3</v>
      </c>
      <c r="G693" s="23">
        <v>-6.0733580207058798E-4</v>
      </c>
      <c r="H693" s="23">
        <v>1.6260515557812001E-2</v>
      </c>
    </row>
    <row r="694" spans="1:8" x14ac:dyDescent="0.35">
      <c r="A694" s="1">
        <v>37537</v>
      </c>
      <c r="B694">
        <v>954.8</v>
      </c>
      <c r="C694">
        <v>963.15</v>
      </c>
      <c r="D694">
        <v>952.5</v>
      </c>
      <c r="E694">
        <v>960.8</v>
      </c>
      <c r="F694" s="23">
        <v>6.3367373658025101E-3</v>
      </c>
      <c r="G694" s="23">
        <v>-5.9730101425574302E-4</v>
      </c>
      <c r="H694" s="23">
        <v>1.6250889462549802E-2</v>
      </c>
    </row>
    <row r="695" spans="1:8" x14ac:dyDescent="0.35">
      <c r="A695" s="1">
        <v>37538</v>
      </c>
      <c r="B695">
        <v>960.85</v>
      </c>
      <c r="C695">
        <v>968.75</v>
      </c>
      <c r="D695">
        <v>952.95</v>
      </c>
      <c r="E695">
        <v>954.75</v>
      </c>
      <c r="F695" s="23">
        <v>-6.2968359700249299E-3</v>
      </c>
      <c r="G695" s="23">
        <v>-6.0552545142135504E-4</v>
      </c>
      <c r="H695" s="23">
        <v>1.62405864674895E-2</v>
      </c>
    </row>
    <row r="696" spans="1:8" x14ac:dyDescent="0.35">
      <c r="A696" s="1">
        <v>37539</v>
      </c>
      <c r="B696">
        <v>954.8</v>
      </c>
      <c r="C696">
        <v>960.45</v>
      </c>
      <c r="D696">
        <v>945</v>
      </c>
      <c r="E696">
        <v>958.45</v>
      </c>
      <c r="F696" s="23">
        <v>3.8753600418958301E-3</v>
      </c>
      <c r="G696" s="23">
        <v>-5.9906884408228098E-4</v>
      </c>
      <c r="H696" s="23">
        <v>1.62297559717124E-2</v>
      </c>
    </row>
    <row r="697" spans="1:8" x14ac:dyDescent="0.35">
      <c r="A697" s="1">
        <v>37540</v>
      </c>
      <c r="B697">
        <v>958.45</v>
      </c>
      <c r="C697">
        <v>973.5</v>
      </c>
      <c r="D697">
        <v>958.45</v>
      </c>
      <c r="E697">
        <v>971.05</v>
      </c>
      <c r="F697" s="23">
        <v>1.3146225676874001E-2</v>
      </c>
      <c r="G697" s="23">
        <v>-5.7929144189385496E-4</v>
      </c>
      <c r="H697" s="23">
        <v>1.6226437657112701E-2</v>
      </c>
    </row>
    <row r="698" spans="1:8" x14ac:dyDescent="0.35">
      <c r="A698" s="1">
        <v>37543</v>
      </c>
      <c r="B698">
        <v>971.5</v>
      </c>
      <c r="C698">
        <v>976.5</v>
      </c>
      <c r="D698">
        <v>969</v>
      </c>
      <c r="E698">
        <v>972.45</v>
      </c>
      <c r="F698" s="23">
        <v>1.4417383244941899E-3</v>
      </c>
      <c r="G698" s="23">
        <v>-5.7638766349387197E-4</v>
      </c>
      <c r="H698" s="23">
        <v>1.6214940723201302E-2</v>
      </c>
    </row>
    <row r="699" spans="1:8" x14ac:dyDescent="0.35">
      <c r="A699" s="1">
        <v>37545</v>
      </c>
      <c r="B699">
        <v>972.9</v>
      </c>
      <c r="C699">
        <v>983.6</v>
      </c>
      <c r="D699">
        <v>971.7</v>
      </c>
      <c r="E699">
        <v>973.6</v>
      </c>
      <c r="F699" s="23">
        <v>1.18258008123808E-3</v>
      </c>
      <c r="G699" s="23">
        <v>-5.7386403688737E-4</v>
      </c>
      <c r="H699" s="23">
        <v>1.62034248488418E-2</v>
      </c>
    </row>
    <row r="700" spans="1:8" x14ac:dyDescent="0.35">
      <c r="A700" s="1">
        <v>37546</v>
      </c>
      <c r="B700">
        <v>973.7</v>
      </c>
      <c r="C700">
        <v>976.05</v>
      </c>
      <c r="D700">
        <v>966.55</v>
      </c>
      <c r="E700">
        <v>973.3</v>
      </c>
      <c r="F700" s="23">
        <v>-3.08134757600727E-4</v>
      </c>
      <c r="G700" s="23">
        <v>-5.7348333591418E-4</v>
      </c>
      <c r="H700" s="23">
        <v>1.6191800109861501E-2</v>
      </c>
    </row>
    <row r="701" spans="1:8" x14ac:dyDescent="0.35">
      <c r="A701" s="1">
        <v>37547</v>
      </c>
      <c r="B701">
        <v>973.8</v>
      </c>
      <c r="C701">
        <v>982.5</v>
      </c>
      <c r="D701">
        <v>968.8</v>
      </c>
      <c r="E701">
        <v>971.65</v>
      </c>
      <c r="F701" s="23">
        <v>-1.6952635364224501E-3</v>
      </c>
      <c r="G701" s="23">
        <v>-5.7508817168028595E-4</v>
      </c>
      <c r="H701" s="23">
        <v>1.6180252873826101E-2</v>
      </c>
    </row>
    <row r="702" spans="1:8" x14ac:dyDescent="0.35">
      <c r="A702" s="1">
        <v>37550</v>
      </c>
      <c r="B702">
        <v>971.75</v>
      </c>
      <c r="C702">
        <v>976.2</v>
      </c>
      <c r="D702">
        <v>965.65</v>
      </c>
      <c r="E702">
        <v>967.35</v>
      </c>
      <c r="F702" s="23">
        <v>-4.4254618432562698E-3</v>
      </c>
      <c r="G702" s="23">
        <v>-5.8058870549682301E-4</v>
      </c>
      <c r="H702" s="23">
        <v>1.6169329803283099E-2</v>
      </c>
    </row>
    <row r="703" spans="1:8" x14ac:dyDescent="0.35">
      <c r="A703" s="1">
        <v>37551</v>
      </c>
      <c r="B703">
        <v>967.5</v>
      </c>
      <c r="C703">
        <v>976.35</v>
      </c>
      <c r="D703">
        <v>961.65</v>
      </c>
      <c r="E703">
        <v>962.5</v>
      </c>
      <c r="F703" s="23">
        <v>-5.0136972140383696E-3</v>
      </c>
      <c r="G703" s="23">
        <v>-5.8691268339773801E-4</v>
      </c>
      <c r="H703" s="23">
        <v>1.6158643666162799E-2</v>
      </c>
    </row>
    <row r="704" spans="1:8" x14ac:dyDescent="0.35">
      <c r="A704" s="1">
        <v>37552</v>
      </c>
      <c r="B704">
        <v>962.9</v>
      </c>
      <c r="C704">
        <v>963.75</v>
      </c>
      <c r="D704">
        <v>955.45</v>
      </c>
      <c r="E704">
        <v>957.35</v>
      </c>
      <c r="F704" s="23">
        <v>-5.3506493506493202E-3</v>
      </c>
      <c r="G704" s="23">
        <v>-5.9369863306618805E-4</v>
      </c>
      <c r="H704" s="23">
        <v>1.6148115097009599E-2</v>
      </c>
    </row>
    <row r="705" spans="1:8" x14ac:dyDescent="0.35">
      <c r="A705" s="1">
        <v>37553</v>
      </c>
      <c r="B705">
        <v>957.7</v>
      </c>
      <c r="C705">
        <v>959.8</v>
      </c>
      <c r="D705">
        <v>945</v>
      </c>
      <c r="E705">
        <v>946.9</v>
      </c>
      <c r="F705" s="23">
        <v>-1.0915548127644E-2</v>
      </c>
      <c r="G705" s="23">
        <v>-6.0838120702718095E-4</v>
      </c>
      <c r="H705" s="23">
        <v>1.6141304693365201E-2</v>
      </c>
    </row>
    <row r="706" spans="1:8" x14ac:dyDescent="0.35">
      <c r="A706" s="1">
        <v>37554</v>
      </c>
      <c r="B706">
        <v>946.8</v>
      </c>
      <c r="C706">
        <v>946.8</v>
      </c>
      <c r="D706">
        <v>929.25</v>
      </c>
      <c r="E706">
        <v>932.2</v>
      </c>
      <c r="F706" s="23">
        <v>-1.5524342591614599E-2</v>
      </c>
      <c r="G706" s="23">
        <v>-6.2956865217574196E-4</v>
      </c>
      <c r="H706" s="23">
        <v>1.6139613818513501E-2</v>
      </c>
    </row>
    <row r="707" spans="1:8" x14ac:dyDescent="0.35">
      <c r="A707" s="1">
        <v>37557</v>
      </c>
      <c r="B707">
        <v>932.35</v>
      </c>
      <c r="C707">
        <v>934.9</v>
      </c>
      <c r="D707">
        <v>920.1</v>
      </c>
      <c r="E707">
        <v>922.7</v>
      </c>
      <c r="F707" s="23">
        <v>-1.0190946148895E-2</v>
      </c>
      <c r="G707" s="23">
        <v>-6.4313088975974104E-4</v>
      </c>
      <c r="H707" s="23">
        <v>1.6132166554749201E-2</v>
      </c>
    </row>
    <row r="708" spans="1:8" x14ac:dyDescent="0.35">
      <c r="A708" s="1">
        <v>37558</v>
      </c>
      <c r="B708">
        <v>922.55</v>
      </c>
      <c r="C708">
        <v>939.7</v>
      </c>
      <c r="D708">
        <v>921.65</v>
      </c>
      <c r="E708">
        <v>936.9</v>
      </c>
      <c r="F708" s="23">
        <v>1.5389617427115899E-2</v>
      </c>
      <c r="G708" s="23">
        <v>-6.2042161452337404E-4</v>
      </c>
      <c r="H708" s="23">
        <v>1.6132009963129901E-2</v>
      </c>
    </row>
    <row r="709" spans="1:8" x14ac:dyDescent="0.35">
      <c r="A709" s="1">
        <v>37559</v>
      </c>
      <c r="B709">
        <v>936.15</v>
      </c>
      <c r="C709">
        <v>944.35</v>
      </c>
      <c r="D709">
        <v>935.9</v>
      </c>
      <c r="E709">
        <v>937.75</v>
      </c>
      <c r="F709" s="23">
        <v>9.0724730494185304E-4</v>
      </c>
      <c r="G709" s="23">
        <v>-6.1826083811677502E-4</v>
      </c>
      <c r="H709" s="23">
        <v>1.6120683361171499E-2</v>
      </c>
    </row>
    <row r="710" spans="1:8" x14ac:dyDescent="0.35">
      <c r="A710" s="1">
        <v>37560</v>
      </c>
      <c r="B710">
        <v>937.35</v>
      </c>
      <c r="C710">
        <v>953.3</v>
      </c>
      <c r="D710">
        <v>937.05</v>
      </c>
      <c r="E710">
        <v>951.4</v>
      </c>
      <c r="F710" s="23">
        <v>1.4556118368434999E-2</v>
      </c>
      <c r="G710" s="23">
        <v>-5.9682809912447001E-4</v>
      </c>
      <c r="H710" s="23">
        <v>1.6119369846775301E-2</v>
      </c>
    </row>
    <row r="711" spans="1:8" x14ac:dyDescent="0.35">
      <c r="A711" s="1">
        <v>37561</v>
      </c>
      <c r="B711">
        <v>951.45</v>
      </c>
      <c r="C711">
        <v>956.95</v>
      </c>
      <c r="D711">
        <v>946.4</v>
      </c>
      <c r="E711">
        <v>951.45</v>
      </c>
      <c r="F711" s="23">
        <v>5.2554130754749E-5</v>
      </c>
      <c r="G711" s="23">
        <v>-5.9591218624734901E-4</v>
      </c>
      <c r="H711" s="23">
        <v>1.6108000550674399E-2</v>
      </c>
    </row>
    <row r="712" spans="1:8" x14ac:dyDescent="0.35">
      <c r="A712" s="1">
        <v>37564</v>
      </c>
      <c r="B712">
        <v>951.6</v>
      </c>
      <c r="C712">
        <v>965.5</v>
      </c>
      <c r="D712">
        <v>951.6</v>
      </c>
      <c r="E712">
        <v>962.1</v>
      </c>
      <c r="F712" s="23">
        <v>1.1193441589153299E-2</v>
      </c>
      <c r="G712" s="23">
        <v>-5.7930746262002404E-4</v>
      </c>
      <c r="H712" s="23">
        <v>1.61027164733769E-2</v>
      </c>
    </row>
    <row r="713" spans="1:8" x14ac:dyDescent="0.35">
      <c r="A713" s="1">
        <v>37565</v>
      </c>
      <c r="B713">
        <v>962.85</v>
      </c>
      <c r="C713">
        <v>963.7</v>
      </c>
      <c r="D713">
        <v>957.2</v>
      </c>
      <c r="E713">
        <v>962.3</v>
      </c>
      <c r="F713" s="23">
        <v>2.0787859889817201E-4</v>
      </c>
      <c r="G713" s="23">
        <v>-5.7820030922829603E-4</v>
      </c>
      <c r="H713" s="23">
        <v>1.6091399617262601E-2</v>
      </c>
    </row>
    <row r="714" spans="1:8" x14ac:dyDescent="0.35">
      <c r="A714" s="1">
        <v>37567</v>
      </c>
      <c r="B714">
        <v>962.35</v>
      </c>
      <c r="C714">
        <v>970.2</v>
      </c>
      <c r="D714">
        <v>957.95</v>
      </c>
      <c r="E714">
        <v>960.7</v>
      </c>
      <c r="F714" s="23">
        <v>-1.66268315494119E-3</v>
      </c>
      <c r="G714" s="23">
        <v>-5.7972345929249995E-4</v>
      </c>
      <c r="H714" s="23">
        <v>1.6080130964601699E-2</v>
      </c>
    </row>
    <row r="715" spans="1:8" x14ac:dyDescent="0.35">
      <c r="A715" s="1">
        <v>37568</v>
      </c>
      <c r="B715">
        <v>960.5</v>
      </c>
      <c r="C715">
        <v>960.95</v>
      </c>
      <c r="D715">
        <v>954.35</v>
      </c>
      <c r="E715">
        <v>956.95</v>
      </c>
      <c r="F715" s="23">
        <v>-3.9034037680857701E-3</v>
      </c>
      <c r="G715" s="23">
        <v>-5.8438500250258796E-4</v>
      </c>
      <c r="H715" s="23">
        <v>1.60693168599799E-2</v>
      </c>
    </row>
    <row r="716" spans="1:8" x14ac:dyDescent="0.35">
      <c r="A716" s="1">
        <v>37571</v>
      </c>
      <c r="B716">
        <v>957.55</v>
      </c>
      <c r="C716">
        <v>958.55</v>
      </c>
      <c r="D716">
        <v>952.1</v>
      </c>
      <c r="E716">
        <v>954.05</v>
      </c>
      <c r="F716" s="23">
        <v>-3.03046136161773E-3</v>
      </c>
      <c r="G716" s="23">
        <v>-5.8781087975625095E-4</v>
      </c>
      <c r="H716" s="23">
        <v>1.6058305025328099E-2</v>
      </c>
    </row>
    <row r="717" spans="1:8" x14ac:dyDescent="0.35">
      <c r="A717" s="1">
        <v>37572</v>
      </c>
      <c r="B717">
        <v>953.9</v>
      </c>
      <c r="C717">
        <v>960.85</v>
      </c>
      <c r="D717">
        <v>948.05</v>
      </c>
      <c r="E717">
        <v>959.85</v>
      </c>
      <c r="F717" s="23">
        <v>6.0793459462292997E-3</v>
      </c>
      <c r="G717" s="23">
        <v>-5.7848618489473301E-4</v>
      </c>
      <c r="H717" s="23">
        <v>1.60489927472274E-2</v>
      </c>
    </row>
    <row r="718" spans="1:8" x14ac:dyDescent="0.35">
      <c r="A718" s="1">
        <v>37573</v>
      </c>
      <c r="B718">
        <v>960.35</v>
      </c>
      <c r="C718">
        <v>965.75</v>
      </c>
      <c r="D718">
        <v>956.9</v>
      </c>
      <c r="E718">
        <v>962.65</v>
      </c>
      <c r="F718" s="23">
        <v>2.91712246705209E-3</v>
      </c>
      <c r="G718" s="23">
        <v>-5.7360404990597998E-4</v>
      </c>
      <c r="H718" s="23">
        <v>1.60382977973468E-2</v>
      </c>
    </row>
    <row r="719" spans="1:8" x14ac:dyDescent="0.35">
      <c r="A719" s="1">
        <v>37574</v>
      </c>
      <c r="B719">
        <v>964.15</v>
      </c>
      <c r="C719">
        <v>974.1</v>
      </c>
      <c r="D719">
        <v>963.5</v>
      </c>
      <c r="E719">
        <v>971.9</v>
      </c>
      <c r="F719" s="23">
        <v>9.6088921207084597E-3</v>
      </c>
      <c r="G719" s="23">
        <v>-5.5940252107667104E-4</v>
      </c>
      <c r="H719" s="23">
        <v>1.60316046504386E-2</v>
      </c>
    </row>
    <row r="720" spans="1:8" x14ac:dyDescent="0.35">
      <c r="A720" s="1">
        <v>37575</v>
      </c>
      <c r="B720">
        <v>972.3</v>
      </c>
      <c r="C720">
        <v>992.05</v>
      </c>
      <c r="D720">
        <v>972.3</v>
      </c>
      <c r="E720">
        <v>990.35</v>
      </c>
      <c r="F720" s="23">
        <v>1.8983434509723202E-2</v>
      </c>
      <c r="G720" s="23">
        <v>-5.3218408510062696E-4</v>
      </c>
      <c r="H720" s="23">
        <v>1.60370139979156E-2</v>
      </c>
    </row>
    <row r="721" spans="1:8" x14ac:dyDescent="0.35">
      <c r="A721" s="1">
        <v>37578</v>
      </c>
      <c r="B721">
        <v>990.35</v>
      </c>
      <c r="C721">
        <v>1000.3</v>
      </c>
      <c r="D721">
        <v>989.05</v>
      </c>
      <c r="E721">
        <v>996.85</v>
      </c>
      <c r="F721" s="23">
        <v>6.5633361942747503E-3</v>
      </c>
      <c r="G721" s="23">
        <v>-5.2231548944085598E-4</v>
      </c>
      <c r="H721" s="23">
        <v>1.6028026805315398E-2</v>
      </c>
    </row>
    <row r="722" spans="1:8" x14ac:dyDescent="0.35">
      <c r="A722" s="1">
        <v>37580</v>
      </c>
      <c r="B722">
        <v>996.85</v>
      </c>
      <c r="C722">
        <v>1007.2</v>
      </c>
      <c r="D722">
        <v>992.3</v>
      </c>
      <c r="E722">
        <v>1001.6</v>
      </c>
      <c r="F722" s="23">
        <v>4.7650097808095496E-3</v>
      </c>
      <c r="G722" s="23">
        <v>-5.1497198212106397E-4</v>
      </c>
      <c r="H722" s="23">
        <v>1.60180889076523E-2</v>
      </c>
    </row>
    <row r="723" spans="1:8" x14ac:dyDescent="0.35">
      <c r="A723" s="1">
        <v>37581</v>
      </c>
      <c r="B723">
        <v>1001.8</v>
      </c>
      <c r="C723">
        <v>1012.75</v>
      </c>
      <c r="D723">
        <v>1001.8</v>
      </c>
      <c r="E723">
        <v>1008.7</v>
      </c>
      <c r="F723" s="23">
        <v>7.0886581469648702E-3</v>
      </c>
      <c r="G723" s="23">
        <v>-5.0442603187267798E-4</v>
      </c>
      <c r="H723" s="23">
        <v>1.6009465943529699E-2</v>
      </c>
    </row>
    <row r="724" spans="1:8" x14ac:dyDescent="0.35">
      <c r="A724" s="1">
        <v>37582</v>
      </c>
      <c r="B724">
        <v>1009.5</v>
      </c>
      <c r="C724">
        <v>1026</v>
      </c>
      <c r="D724">
        <v>1009.5</v>
      </c>
      <c r="E724">
        <v>1020.1</v>
      </c>
      <c r="F724" s="23">
        <v>1.13016754238128E-2</v>
      </c>
      <c r="G724" s="23">
        <v>-4.8807409079832103E-4</v>
      </c>
      <c r="H724" s="23">
        <v>1.6004392203694401E-2</v>
      </c>
    </row>
    <row r="725" spans="1:8" x14ac:dyDescent="0.35">
      <c r="A725" s="1">
        <v>37585</v>
      </c>
      <c r="B725">
        <v>1020.9</v>
      </c>
      <c r="C725">
        <v>1030.3499999999999</v>
      </c>
      <c r="D725">
        <v>1017.5</v>
      </c>
      <c r="E725">
        <v>1026.2</v>
      </c>
      <c r="F725" s="23">
        <v>5.9798059013822296E-3</v>
      </c>
      <c r="G725" s="23">
        <v>-4.7912819869295401E-4</v>
      </c>
      <c r="H725" s="23">
        <v>1.59951137987226E-2</v>
      </c>
    </row>
    <row r="726" spans="1:8" x14ac:dyDescent="0.35">
      <c r="A726" s="1">
        <v>37586</v>
      </c>
      <c r="B726">
        <v>1026.4000000000001</v>
      </c>
      <c r="C726">
        <v>1040.45</v>
      </c>
      <c r="D726">
        <v>1026</v>
      </c>
      <c r="E726">
        <v>1036.0999999999999</v>
      </c>
      <c r="F726" s="23">
        <v>9.6472422529719892E-3</v>
      </c>
      <c r="G726" s="23">
        <v>-4.6514149917408003E-4</v>
      </c>
      <c r="H726" s="23">
        <v>1.5988478224768399E-2</v>
      </c>
    </row>
    <row r="727" spans="1:8" x14ac:dyDescent="0.35">
      <c r="A727" s="1">
        <v>37587</v>
      </c>
      <c r="B727">
        <v>1036.3499999999999</v>
      </c>
      <c r="C727">
        <v>1042.2</v>
      </c>
      <c r="D727">
        <v>1027.7</v>
      </c>
      <c r="E727">
        <v>1031.0999999999999</v>
      </c>
      <c r="F727" s="23">
        <v>-4.82578901650419E-3</v>
      </c>
      <c r="G727" s="23">
        <v>-4.7115618540488001E-4</v>
      </c>
      <c r="H727" s="23">
        <v>1.5978253401940701E-2</v>
      </c>
    </row>
    <row r="728" spans="1:8" x14ac:dyDescent="0.35">
      <c r="A728" s="1">
        <v>37588</v>
      </c>
      <c r="B728">
        <v>1031.25</v>
      </c>
      <c r="C728">
        <v>1051.75</v>
      </c>
      <c r="D728">
        <v>1031.25</v>
      </c>
      <c r="E728">
        <v>1049.7</v>
      </c>
      <c r="F728" s="23">
        <v>1.80389874890894E-2</v>
      </c>
      <c r="G728" s="23">
        <v>-4.45660119737533E-4</v>
      </c>
      <c r="H728" s="23">
        <v>1.5982001544379201E-2</v>
      </c>
    </row>
    <row r="729" spans="1:8" x14ac:dyDescent="0.35">
      <c r="A729" s="1">
        <v>37589</v>
      </c>
      <c r="B729">
        <v>1049.55</v>
      </c>
      <c r="C729">
        <v>1057.45</v>
      </c>
      <c r="D729">
        <v>1040.95</v>
      </c>
      <c r="E729">
        <v>1050.0999999999999</v>
      </c>
      <c r="F729" s="23">
        <v>3.8106125559670702E-4</v>
      </c>
      <c r="G729" s="23">
        <v>-4.4452295140832499E-4</v>
      </c>
      <c r="H729" s="23">
        <v>1.5971020295528E-2</v>
      </c>
    </row>
    <row r="730" spans="1:8" x14ac:dyDescent="0.35">
      <c r="A730" s="1">
        <v>37592</v>
      </c>
      <c r="B730">
        <v>1050.1500000000001</v>
      </c>
      <c r="C730">
        <v>1070.1500000000001</v>
      </c>
      <c r="D730">
        <v>1050.1500000000001</v>
      </c>
      <c r="E730">
        <v>1067.9000000000001</v>
      </c>
      <c r="F730" s="23">
        <v>1.69507665936579E-2</v>
      </c>
      <c r="G730" s="23">
        <v>-4.2062832291235401E-4</v>
      </c>
      <c r="H730" s="23">
        <v>1.59730487272173E-2</v>
      </c>
    </row>
    <row r="731" spans="1:8" x14ac:dyDescent="0.35">
      <c r="A731" s="1">
        <v>37593</v>
      </c>
      <c r="B731">
        <v>1067.7</v>
      </c>
      <c r="C731">
        <v>1075.75</v>
      </c>
      <c r="D731">
        <v>1051.8</v>
      </c>
      <c r="E731">
        <v>1055</v>
      </c>
      <c r="F731" s="23">
        <v>-1.2079782751194E-2</v>
      </c>
      <c r="G731" s="23">
        <v>-4.3662167603756902E-4</v>
      </c>
      <c r="H731" s="23">
        <v>1.5967914389108301E-2</v>
      </c>
    </row>
    <row r="732" spans="1:8" x14ac:dyDescent="0.35">
      <c r="A732" s="1">
        <v>37594</v>
      </c>
      <c r="B732">
        <v>1055.75</v>
      </c>
      <c r="C732">
        <v>1055.75</v>
      </c>
      <c r="D732">
        <v>1034.0999999999999</v>
      </c>
      <c r="E732">
        <v>1036.4000000000001</v>
      </c>
      <c r="F732" s="23">
        <v>-1.7630331753554399E-2</v>
      </c>
      <c r="G732" s="23">
        <v>-4.6017470354101699E-4</v>
      </c>
      <c r="H732" s="23">
        <v>1.5969642916894702E-2</v>
      </c>
    </row>
    <row r="733" spans="1:8" x14ac:dyDescent="0.35">
      <c r="A733" s="1">
        <v>37595</v>
      </c>
      <c r="B733">
        <v>1036.75</v>
      </c>
      <c r="C733">
        <v>1052.45</v>
      </c>
      <c r="D733">
        <v>1036.75</v>
      </c>
      <c r="E733">
        <v>1045.9000000000001</v>
      </c>
      <c r="F733" s="23">
        <v>9.1663450405248901E-3</v>
      </c>
      <c r="G733" s="23">
        <v>-4.47005729882924E-4</v>
      </c>
      <c r="H733" s="23">
        <v>1.59626724205441E-2</v>
      </c>
    </row>
    <row r="734" spans="1:8" x14ac:dyDescent="0.35">
      <c r="A734" s="1">
        <v>37596</v>
      </c>
      <c r="B734">
        <v>1047.55</v>
      </c>
      <c r="C734">
        <v>1072.25</v>
      </c>
      <c r="D734">
        <v>1047.55</v>
      </c>
      <c r="E734">
        <v>1069.8</v>
      </c>
      <c r="F734" s="23">
        <v>2.2851132995506101E-2</v>
      </c>
      <c r="G734" s="23">
        <v>-4.1517767151490599E-4</v>
      </c>
      <c r="H734" s="23">
        <v>1.5974976440026999E-2</v>
      </c>
    </row>
    <row r="735" spans="1:8" x14ac:dyDescent="0.35">
      <c r="A735" s="1">
        <v>37599</v>
      </c>
      <c r="B735">
        <v>1070.5</v>
      </c>
      <c r="C735">
        <v>1085.75</v>
      </c>
      <c r="D735">
        <v>1054.95</v>
      </c>
      <c r="E735">
        <v>1058.5999999999999</v>
      </c>
      <c r="F735" s="23">
        <v>-1.04692465881473E-2</v>
      </c>
      <c r="G735" s="23">
        <v>-4.28894000186983E-4</v>
      </c>
      <c r="H735" s="23">
        <v>1.5968379487847201E-2</v>
      </c>
    </row>
    <row r="736" spans="1:8" x14ac:dyDescent="0.35">
      <c r="A736" s="1">
        <v>37600</v>
      </c>
      <c r="B736">
        <v>1058.3499999999999</v>
      </c>
      <c r="C736">
        <v>1066.0999999999999</v>
      </c>
      <c r="D736">
        <v>1045.6500000000001</v>
      </c>
      <c r="E736">
        <v>1063.7</v>
      </c>
      <c r="F736" s="23">
        <v>4.8176837332326999E-3</v>
      </c>
      <c r="G736" s="23">
        <v>-4.2174607411965401E-4</v>
      </c>
      <c r="H736" s="23">
        <v>1.5958658309089799E-2</v>
      </c>
    </row>
    <row r="737" spans="1:8" x14ac:dyDescent="0.35">
      <c r="A737" s="1">
        <v>37601</v>
      </c>
      <c r="B737">
        <v>1064.0999999999999</v>
      </c>
      <c r="C737">
        <v>1076.95</v>
      </c>
      <c r="D737">
        <v>1062.3</v>
      </c>
      <c r="E737">
        <v>1069.7</v>
      </c>
      <c r="F737" s="23">
        <v>5.6406881639560003E-3</v>
      </c>
      <c r="G737" s="23">
        <v>-4.1349786427193199E-4</v>
      </c>
      <c r="H737" s="23">
        <v>1.5949351254772998E-2</v>
      </c>
    </row>
    <row r="738" spans="1:8" x14ac:dyDescent="0.35">
      <c r="A738" s="1">
        <v>37602</v>
      </c>
      <c r="B738">
        <v>1069.95</v>
      </c>
      <c r="C738">
        <v>1078.8499999999999</v>
      </c>
      <c r="D738">
        <v>1066.8</v>
      </c>
      <c r="E738">
        <v>1077</v>
      </c>
      <c r="F738" s="23">
        <v>6.8243432738150402E-3</v>
      </c>
      <c r="G738" s="23">
        <v>-4.0366384098648798E-4</v>
      </c>
      <c r="H738" s="23">
        <v>1.59407303738545E-2</v>
      </c>
    </row>
    <row r="739" spans="1:8" x14ac:dyDescent="0.35">
      <c r="A739" s="1">
        <v>37603</v>
      </c>
      <c r="B739">
        <v>1074.45</v>
      </c>
      <c r="C739">
        <v>1087.3499999999999</v>
      </c>
      <c r="D739">
        <v>1074.45</v>
      </c>
      <c r="E739">
        <v>1086.2</v>
      </c>
      <c r="F739" s="23">
        <v>8.5422469823584393E-3</v>
      </c>
      <c r="G739" s="23">
        <v>-3.9152556307150098E-4</v>
      </c>
      <c r="H739" s="23">
        <v>1.59333053345522E-2</v>
      </c>
    </row>
    <row r="740" spans="1:8" x14ac:dyDescent="0.35">
      <c r="A740" s="1">
        <v>37606</v>
      </c>
      <c r="B740">
        <v>1089</v>
      </c>
      <c r="C740">
        <v>1100</v>
      </c>
      <c r="D740">
        <v>1075.55</v>
      </c>
      <c r="E740">
        <v>1078.4000000000001</v>
      </c>
      <c r="F740" s="23">
        <v>-7.1809979745902702E-3</v>
      </c>
      <c r="G740" s="23">
        <v>-4.0072539018738099E-4</v>
      </c>
      <c r="H740" s="23">
        <v>1.59244534134158E-2</v>
      </c>
    </row>
    <row r="741" spans="1:8" x14ac:dyDescent="0.35">
      <c r="A741" s="1">
        <v>37607</v>
      </c>
      <c r="B741">
        <v>1078.7</v>
      </c>
      <c r="C741">
        <v>1084.95</v>
      </c>
      <c r="D741">
        <v>1069</v>
      </c>
      <c r="E741">
        <v>1073.2</v>
      </c>
      <c r="F741" s="23">
        <v>-4.8219584569733302E-3</v>
      </c>
      <c r="G741" s="23">
        <v>-4.0670811422903903E-4</v>
      </c>
      <c r="H741" s="23">
        <v>1.5914491888334999E-2</v>
      </c>
    </row>
    <row r="742" spans="1:8" x14ac:dyDescent="0.35">
      <c r="A742" s="1">
        <v>37608</v>
      </c>
      <c r="B742">
        <v>1073.2</v>
      </c>
      <c r="C742">
        <v>1083.6500000000001</v>
      </c>
      <c r="D742">
        <v>1072.8499999999999</v>
      </c>
      <c r="E742">
        <v>1077.9000000000001</v>
      </c>
      <c r="F742" s="23">
        <v>4.3794260156541599E-3</v>
      </c>
      <c r="G742" s="23">
        <v>-4.0024036540487298E-4</v>
      </c>
      <c r="H742" s="23">
        <v>1.5904693843702002E-2</v>
      </c>
    </row>
    <row r="743" spans="1:8" x14ac:dyDescent="0.35">
      <c r="A743" s="1">
        <v>37609</v>
      </c>
      <c r="B743">
        <v>1077.8499999999999</v>
      </c>
      <c r="C743">
        <v>1079.9000000000001</v>
      </c>
      <c r="D743">
        <v>1070.5</v>
      </c>
      <c r="E743">
        <v>1076</v>
      </c>
      <c r="F743" s="23">
        <v>-1.7626867056314E-3</v>
      </c>
      <c r="G743" s="23">
        <v>-4.0207902443351902E-4</v>
      </c>
      <c r="H743" s="23">
        <v>1.5894022601683599E-2</v>
      </c>
    </row>
    <row r="744" spans="1:8" x14ac:dyDescent="0.35">
      <c r="A744" s="1">
        <v>37610</v>
      </c>
      <c r="B744">
        <v>1075.45</v>
      </c>
      <c r="C744">
        <v>1084.95</v>
      </c>
      <c r="D744">
        <v>1075.4000000000001</v>
      </c>
      <c r="E744">
        <v>1079.3</v>
      </c>
      <c r="F744" s="23">
        <v>3.0669144981412201E-3</v>
      </c>
      <c r="G744" s="23">
        <v>-3.9740383100686798E-4</v>
      </c>
      <c r="H744" s="23">
        <v>1.5883804804302602E-2</v>
      </c>
    </row>
    <row r="745" spans="1:8" x14ac:dyDescent="0.35">
      <c r="A745" s="1">
        <v>37613</v>
      </c>
      <c r="B745">
        <v>1079.3</v>
      </c>
      <c r="C745">
        <v>1082.5999999999999</v>
      </c>
      <c r="D745">
        <v>1073.3499999999999</v>
      </c>
      <c r="E745">
        <v>1076</v>
      </c>
      <c r="F745" s="23">
        <v>-3.0575372926896602E-3</v>
      </c>
      <c r="G745" s="23">
        <v>-4.0098409138598402E-4</v>
      </c>
      <c r="H745" s="23">
        <v>1.5873397823788101E-2</v>
      </c>
    </row>
    <row r="746" spans="1:8" x14ac:dyDescent="0.35">
      <c r="A746" s="1">
        <v>37614</v>
      </c>
      <c r="B746">
        <v>1075.95</v>
      </c>
      <c r="C746">
        <v>1087</v>
      </c>
      <c r="D746">
        <v>1072.6500000000001</v>
      </c>
      <c r="E746">
        <v>1085</v>
      </c>
      <c r="F746" s="23">
        <v>8.36431226765799E-3</v>
      </c>
      <c r="G746" s="23">
        <v>-3.8920277907544099E-4</v>
      </c>
      <c r="H746" s="23">
        <v>1.5865966943506799E-2</v>
      </c>
    </row>
    <row r="747" spans="1:8" x14ac:dyDescent="0.35">
      <c r="A747" s="1">
        <v>37616</v>
      </c>
      <c r="B747">
        <v>1085.05</v>
      </c>
      <c r="C747">
        <v>1100.4000000000001</v>
      </c>
      <c r="D747">
        <v>1085.05</v>
      </c>
      <c r="E747">
        <v>1094.8</v>
      </c>
      <c r="F747" s="23">
        <v>9.0322580645160796E-3</v>
      </c>
      <c r="G747" s="23">
        <v>-3.7655652290954602E-4</v>
      </c>
      <c r="H747" s="23">
        <v>1.58590575998247E-2</v>
      </c>
    </row>
    <row r="748" spans="1:8" x14ac:dyDescent="0.35">
      <c r="A748" s="1">
        <v>37617</v>
      </c>
      <c r="B748">
        <v>1095.6500000000001</v>
      </c>
      <c r="C748">
        <v>1103.95</v>
      </c>
      <c r="D748">
        <v>1095.5999999999999</v>
      </c>
      <c r="E748">
        <v>1098.4000000000001</v>
      </c>
      <c r="F748" s="23">
        <v>3.28827183047144E-3</v>
      </c>
      <c r="G748" s="23">
        <v>-3.7164388436614E-4</v>
      </c>
      <c r="H748" s="23">
        <v>1.5848978358498401E-2</v>
      </c>
    </row>
    <row r="749" spans="1:8" x14ac:dyDescent="0.35">
      <c r="A749" s="1">
        <v>37620</v>
      </c>
      <c r="B749">
        <v>1095.8</v>
      </c>
      <c r="C749">
        <v>1095.8</v>
      </c>
      <c r="D749">
        <v>1084.3499999999999</v>
      </c>
      <c r="E749">
        <v>1091.9000000000001</v>
      </c>
      <c r="F749" s="23">
        <v>-5.9176984705025396E-3</v>
      </c>
      <c r="G749" s="23">
        <v>-3.7906832156311E-4</v>
      </c>
      <c r="H749" s="23">
        <v>1.5839651996501E-2</v>
      </c>
    </row>
    <row r="750" spans="1:8" x14ac:dyDescent="0.35">
      <c r="A750" s="1">
        <v>37621</v>
      </c>
      <c r="B750">
        <v>1091.8499999999999</v>
      </c>
      <c r="C750">
        <v>1100.0999999999999</v>
      </c>
      <c r="D750">
        <v>1091.7</v>
      </c>
      <c r="E750">
        <v>1093.5</v>
      </c>
      <c r="F750" s="23">
        <v>1.46533565344803E-3</v>
      </c>
      <c r="G750" s="23">
        <v>-3.7660254084785399E-4</v>
      </c>
      <c r="H750" s="23">
        <v>1.5829189925173098E-2</v>
      </c>
    </row>
    <row r="751" spans="1:8" x14ac:dyDescent="0.35">
      <c r="A751" s="1">
        <v>37622</v>
      </c>
      <c r="B751">
        <v>1093.5999999999999</v>
      </c>
      <c r="C751">
        <v>1102.0999999999999</v>
      </c>
      <c r="D751">
        <v>1093.5999999999999</v>
      </c>
      <c r="E751">
        <v>1100.0999999999999</v>
      </c>
      <c r="F751" s="23">
        <v>6.0356652949244702E-3</v>
      </c>
      <c r="G751" s="23">
        <v>-3.6804143559315101E-4</v>
      </c>
      <c r="H751" s="23">
        <v>1.58203404569934E-2</v>
      </c>
    </row>
    <row r="752" spans="1:8" x14ac:dyDescent="0.35">
      <c r="A752" s="1">
        <v>37623</v>
      </c>
      <c r="B752">
        <v>1100.55</v>
      </c>
      <c r="C752">
        <v>1105.5999999999999</v>
      </c>
      <c r="D752">
        <v>1091.2</v>
      </c>
      <c r="E752">
        <v>1093</v>
      </c>
      <c r="F752" s="23">
        <v>-6.4539587310243696E-3</v>
      </c>
      <c r="G752" s="23">
        <v>-3.7615599198706002E-4</v>
      </c>
      <c r="H752" s="23">
        <v>1.5811337712418098E-2</v>
      </c>
    </row>
    <row r="753" spans="1:8" x14ac:dyDescent="0.35">
      <c r="A753" s="1">
        <v>37624</v>
      </c>
      <c r="B753">
        <v>1094.45</v>
      </c>
      <c r="C753">
        <v>1099.8499999999999</v>
      </c>
      <c r="D753">
        <v>1087.3</v>
      </c>
      <c r="E753">
        <v>1089.5999999999999</v>
      </c>
      <c r="F753" s="23">
        <v>-3.1107044830741902E-3</v>
      </c>
      <c r="G753" s="23">
        <v>-3.79797201695565E-4</v>
      </c>
      <c r="H753" s="23">
        <v>1.58011083826517E-2</v>
      </c>
    </row>
    <row r="754" spans="1:8" x14ac:dyDescent="0.35">
      <c r="A754" s="1">
        <v>37627</v>
      </c>
      <c r="B754">
        <v>1089.75</v>
      </c>
      <c r="C754">
        <v>1093.05</v>
      </c>
      <c r="D754">
        <v>1081.25</v>
      </c>
      <c r="E754">
        <v>1084.3</v>
      </c>
      <c r="F754" s="23">
        <v>-4.8641703377385699E-3</v>
      </c>
      <c r="G754" s="23">
        <v>-3.85760463844558E-4</v>
      </c>
      <c r="H754" s="23">
        <v>1.5791431564419402E-2</v>
      </c>
    </row>
    <row r="755" spans="1:8" x14ac:dyDescent="0.35">
      <c r="A755" s="1">
        <v>37628</v>
      </c>
      <c r="B755">
        <v>1084.4000000000001</v>
      </c>
      <c r="C755">
        <v>1089.8499999999999</v>
      </c>
      <c r="D755">
        <v>1078.95</v>
      </c>
      <c r="E755">
        <v>1081.8</v>
      </c>
      <c r="F755" s="23">
        <v>-2.3056349718712501E-3</v>
      </c>
      <c r="G755" s="23">
        <v>-3.8831009798536402E-4</v>
      </c>
      <c r="H755" s="23">
        <v>1.5781083540276901E-2</v>
      </c>
    </row>
    <row r="756" spans="1:8" x14ac:dyDescent="0.35">
      <c r="A756" s="1">
        <v>37629</v>
      </c>
      <c r="B756">
        <v>1082.4000000000001</v>
      </c>
      <c r="C756">
        <v>1091.45</v>
      </c>
      <c r="D756">
        <v>1082.3</v>
      </c>
      <c r="E756">
        <v>1089.3</v>
      </c>
      <c r="F756" s="23">
        <v>6.9328896283971098E-3</v>
      </c>
      <c r="G756" s="23">
        <v>-3.7860028402464401E-4</v>
      </c>
      <c r="H756" s="23">
        <v>1.5772854888415601E-2</v>
      </c>
    </row>
    <row r="757" spans="1:8" x14ac:dyDescent="0.35">
      <c r="A757" s="1">
        <v>37630</v>
      </c>
      <c r="B757">
        <v>1089.75</v>
      </c>
      <c r="C757">
        <v>1099.1500000000001</v>
      </c>
      <c r="D757">
        <v>1087.75</v>
      </c>
      <c r="E757">
        <v>1097.3</v>
      </c>
      <c r="F757" s="23">
        <v>7.3441659781510998E-3</v>
      </c>
      <c r="G757" s="23">
        <v>-3.6837145453831903E-4</v>
      </c>
      <c r="H757" s="23">
        <v>1.5764897567902E-2</v>
      </c>
    </row>
    <row r="758" spans="1:8" x14ac:dyDescent="0.35">
      <c r="A758" s="1">
        <v>37631</v>
      </c>
      <c r="B758">
        <v>1097.5999999999999</v>
      </c>
      <c r="C758">
        <v>1103.25</v>
      </c>
      <c r="D758">
        <v>1077.4000000000001</v>
      </c>
      <c r="E758">
        <v>1080.2</v>
      </c>
      <c r="F758" s="23">
        <v>-1.55837054588534E-2</v>
      </c>
      <c r="G758" s="23">
        <v>-3.8849755771862998E-4</v>
      </c>
      <c r="H758" s="23">
        <v>1.5764169475674002E-2</v>
      </c>
    </row>
    <row r="759" spans="1:8" x14ac:dyDescent="0.35">
      <c r="A759" s="1">
        <v>37634</v>
      </c>
      <c r="B759">
        <v>1080.25</v>
      </c>
      <c r="C759">
        <v>1080.4000000000001</v>
      </c>
      <c r="D759">
        <v>1070.75</v>
      </c>
      <c r="E759">
        <v>1073.7</v>
      </c>
      <c r="F759" s="23">
        <v>-6.0174041844102896E-3</v>
      </c>
      <c r="G759" s="23">
        <v>-3.9593336567991301E-4</v>
      </c>
      <c r="H759" s="23">
        <v>1.5755068361200001E-2</v>
      </c>
    </row>
    <row r="760" spans="1:8" x14ac:dyDescent="0.35">
      <c r="A760" s="1">
        <v>37635</v>
      </c>
      <c r="B760">
        <v>1072.7</v>
      </c>
      <c r="C760">
        <v>1080.8</v>
      </c>
      <c r="D760">
        <v>1070.3</v>
      </c>
      <c r="E760">
        <v>1078.9000000000001</v>
      </c>
      <c r="F760" s="23">
        <v>4.8430660333426802E-3</v>
      </c>
      <c r="G760" s="23">
        <v>-3.8902175697407899E-4</v>
      </c>
      <c r="H760" s="23">
        <v>1.5745808537439E-2</v>
      </c>
    </row>
    <row r="761" spans="1:8" x14ac:dyDescent="0.35">
      <c r="A761" s="1">
        <v>37636</v>
      </c>
      <c r="B761">
        <v>1077.9000000000001</v>
      </c>
      <c r="C761">
        <v>1087.5</v>
      </c>
      <c r="D761">
        <v>1077.8</v>
      </c>
      <c r="E761">
        <v>1085</v>
      </c>
      <c r="F761" s="23">
        <v>5.6539067568819202E-3</v>
      </c>
      <c r="G761" s="23">
        <v>-3.8106005932736497E-4</v>
      </c>
      <c r="H761" s="23">
        <v>1.5736947397538101E-2</v>
      </c>
    </row>
    <row r="762" spans="1:8" x14ac:dyDescent="0.35">
      <c r="A762" s="1">
        <v>37637</v>
      </c>
      <c r="B762">
        <v>1085.05</v>
      </c>
      <c r="C762">
        <v>1091.3499999999999</v>
      </c>
      <c r="D762">
        <v>1083.95</v>
      </c>
      <c r="E762">
        <v>1088.3</v>
      </c>
      <c r="F762" s="23">
        <v>3.0414746543778299E-3</v>
      </c>
      <c r="G762" s="23">
        <v>-3.76556724177752E-4</v>
      </c>
      <c r="H762" s="23">
        <v>1.57270671021283E-2</v>
      </c>
    </row>
    <row r="763" spans="1:8" x14ac:dyDescent="0.35">
      <c r="A763" s="1">
        <v>37638</v>
      </c>
      <c r="B763">
        <v>1089.3</v>
      </c>
      <c r="C763">
        <v>1090.25</v>
      </c>
      <c r="D763">
        <v>1083.2</v>
      </c>
      <c r="E763">
        <v>1086.5</v>
      </c>
      <c r="F763" s="23">
        <v>-1.6539557107414799E-3</v>
      </c>
      <c r="G763" s="23">
        <v>-3.78235303660753E-4</v>
      </c>
      <c r="H763" s="23">
        <v>1.5716785156021301E-2</v>
      </c>
    </row>
    <row r="764" spans="1:8" x14ac:dyDescent="0.35">
      <c r="A764" s="1">
        <v>37641</v>
      </c>
      <c r="B764">
        <v>1086.25</v>
      </c>
      <c r="C764">
        <v>1087</v>
      </c>
      <c r="D764">
        <v>1074.2</v>
      </c>
      <c r="E764">
        <v>1076.3</v>
      </c>
      <c r="F764" s="23">
        <v>-9.3879429360331692E-3</v>
      </c>
      <c r="G764" s="23">
        <v>-3.9005906695783001E-4</v>
      </c>
      <c r="H764" s="23">
        <v>1.5709846230327E-2</v>
      </c>
    </row>
    <row r="765" spans="1:8" x14ac:dyDescent="0.35">
      <c r="A765" s="1">
        <v>37642</v>
      </c>
      <c r="B765">
        <v>1076.3</v>
      </c>
      <c r="C765">
        <v>1080.5</v>
      </c>
      <c r="D765">
        <v>1074.0999999999999</v>
      </c>
      <c r="E765">
        <v>1077.9000000000001</v>
      </c>
      <c r="F765" s="23">
        <v>1.48657437517433E-3</v>
      </c>
      <c r="G765" s="23">
        <v>-3.87599521162113E-4</v>
      </c>
      <c r="H765" s="23">
        <v>1.5699681547466E-2</v>
      </c>
    </row>
    <row r="766" spans="1:8" x14ac:dyDescent="0.35">
      <c r="A766" s="1">
        <v>37643</v>
      </c>
      <c r="B766">
        <v>1078.45</v>
      </c>
      <c r="C766">
        <v>1086.2</v>
      </c>
      <c r="D766">
        <v>1073.5999999999999</v>
      </c>
      <c r="E766">
        <v>1082.9000000000001</v>
      </c>
      <c r="F766" s="23">
        <v>4.6386492253455702E-3</v>
      </c>
      <c r="G766" s="23">
        <v>-3.8102066154626501E-4</v>
      </c>
      <c r="H766" s="23">
        <v>1.5690443812930801E-2</v>
      </c>
    </row>
    <row r="767" spans="1:8" x14ac:dyDescent="0.35">
      <c r="A767" s="1">
        <v>37644</v>
      </c>
      <c r="B767">
        <v>1081.4000000000001</v>
      </c>
      <c r="C767">
        <v>1083.1500000000001</v>
      </c>
      <c r="D767">
        <v>1069.05</v>
      </c>
      <c r="E767">
        <v>1070.9000000000001</v>
      </c>
      <c r="F767" s="23">
        <v>-1.10813556191707E-2</v>
      </c>
      <c r="G767" s="23">
        <v>-3.9500802750394402E-4</v>
      </c>
      <c r="H767" s="23">
        <v>1.56849436815171E-2</v>
      </c>
    </row>
    <row r="768" spans="1:8" x14ac:dyDescent="0.35">
      <c r="A768" s="1">
        <v>37645</v>
      </c>
      <c r="B768">
        <v>1070.5999999999999</v>
      </c>
      <c r="C768">
        <v>1075.2</v>
      </c>
      <c r="D768">
        <v>1053.4000000000001</v>
      </c>
      <c r="E768">
        <v>1056</v>
      </c>
      <c r="F768" s="23">
        <v>-1.3913530675133101E-2</v>
      </c>
      <c r="G768" s="23">
        <v>-4.1265622939379998E-4</v>
      </c>
      <c r="H768" s="23">
        <v>1.5682297167843601E-2</v>
      </c>
    </row>
    <row r="769" spans="1:8" x14ac:dyDescent="0.35">
      <c r="A769" s="1">
        <v>37648</v>
      </c>
      <c r="B769">
        <v>1057.8</v>
      </c>
      <c r="C769">
        <v>1059.3499999999999</v>
      </c>
      <c r="D769">
        <v>1030.3499999999999</v>
      </c>
      <c r="E769">
        <v>1037.5999999999999</v>
      </c>
      <c r="F769" s="23">
        <v>-1.7424242424242498E-2</v>
      </c>
      <c r="G769" s="23">
        <v>-4.34835611655662E-4</v>
      </c>
      <c r="H769" s="23">
        <v>1.5684090272955899E-2</v>
      </c>
    </row>
    <row r="770" spans="1:8" x14ac:dyDescent="0.35">
      <c r="A770" s="1">
        <v>37649</v>
      </c>
      <c r="B770">
        <v>1036.3499999999999</v>
      </c>
      <c r="C770">
        <v>1047.95</v>
      </c>
      <c r="D770">
        <v>1026.75</v>
      </c>
      <c r="E770">
        <v>1046.2</v>
      </c>
      <c r="F770" s="23">
        <v>8.2883577486508597E-3</v>
      </c>
      <c r="G770" s="23">
        <v>-4.2347728696776299E-4</v>
      </c>
      <c r="H770" s="23">
        <v>1.5677023013844299E-2</v>
      </c>
    </row>
    <row r="771" spans="1:8" x14ac:dyDescent="0.35">
      <c r="A771" s="1">
        <v>37650</v>
      </c>
      <c r="B771">
        <v>1059.8</v>
      </c>
      <c r="C771">
        <v>1059.8</v>
      </c>
      <c r="D771">
        <v>1033.3</v>
      </c>
      <c r="E771">
        <v>1037.2</v>
      </c>
      <c r="F771" s="23">
        <v>-8.6025616516918306E-3</v>
      </c>
      <c r="G771" s="23">
        <v>-4.3411328744204702E-4</v>
      </c>
      <c r="H771" s="23">
        <v>1.5669589386361701E-2</v>
      </c>
    </row>
    <row r="772" spans="1:8" x14ac:dyDescent="0.35">
      <c r="A772" s="1">
        <v>37651</v>
      </c>
      <c r="B772">
        <v>1037.1500000000001</v>
      </c>
      <c r="C772">
        <v>1050.55</v>
      </c>
      <c r="D772">
        <v>1031.3499999999999</v>
      </c>
      <c r="E772">
        <v>1034.5999999999999</v>
      </c>
      <c r="F772" s="23">
        <v>-2.5067489394524998E-3</v>
      </c>
      <c r="G772" s="23">
        <v>-4.3680502205504699E-4</v>
      </c>
      <c r="H772" s="23">
        <v>1.5659575916783901E-2</v>
      </c>
    </row>
    <row r="773" spans="1:8" x14ac:dyDescent="0.35">
      <c r="A773" s="1">
        <v>37652</v>
      </c>
      <c r="B773">
        <v>1034.75</v>
      </c>
      <c r="C773">
        <v>1044.25</v>
      </c>
      <c r="D773">
        <v>1026.2</v>
      </c>
      <c r="E773">
        <v>1041.8</v>
      </c>
      <c r="F773" s="23">
        <v>6.9592112893872397E-3</v>
      </c>
      <c r="G773" s="23">
        <v>-4.2721226419325403E-4</v>
      </c>
      <c r="H773" s="23">
        <v>1.56516706949902E-2</v>
      </c>
    </row>
    <row r="774" spans="1:8" x14ac:dyDescent="0.35">
      <c r="A774" s="1">
        <v>37655</v>
      </c>
      <c r="B774">
        <v>1040.25</v>
      </c>
      <c r="C774">
        <v>1056.5999999999999</v>
      </c>
      <c r="D774">
        <v>1036.5</v>
      </c>
      <c r="E774">
        <v>1055.3</v>
      </c>
      <c r="F774" s="23">
        <v>1.29583413323094E-2</v>
      </c>
      <c r="G774" s="23">
        <v>-4.0987346419778503E-4</v>
      </c>
      <c r="H774" s="23">
        <v>1.5648934421891501E-2</v>
      </c>
    </row>
    <row r="775" spans="1:8" x14ac:dyDescent="0.35">
      <c r="A775" s="1">
        <v>37656</v>
      </c>
      <c r="B775">
        <v>1056.55</v>
      </c>
      <c r="C775">
        <v>1063.7</v>
      </c>
      <c r="D775">
        <v>1050.45</v>
      </c>
      <c r="E775">
        <v>1054.8</v>
      </c>
      <c r="F775" s="23">
        <v>-4.7379891973846301E-4</v>
      </c>
      <c r="G775" s="23">
        <v>-4.09956162070412E-4</v>
      </c>
      <c r="H775" s="23">
        <v>1.5638795986397998E-2</v>
      </c>
    </row>
    <row r="776" spans="1:8" x14ac:dyDescent="0.35">
      <c r="A776" s="1">
        <v>37657</v>
      </c>
      <c r="B776">
        <v>1054.3</v>
      </c>
      <c r="C776">
        <v>1054.6500000000001</v>
      </c>
      <c r="D776">
        <v>1041.75</v>
      </c>
      <c r="E776">
        <v>1047.4000000000001</v>
      </c>
      <c r="F776" s="23">
        <v>-7.0155479711792399E-3</v>
      </c>
      <c r="G776" s="23">
        <v>-4.1849051841292997E-4</v>
      </c>
      <c r="H776" s="23">
        <v>1.5630480516712002E-2</v>
      </c>
    </row>
    <row r="777" spans="1:8" x14ac:dyDescent="0.35">
      <c r="A777" s="1">
        <v>37658</v>
      </c>
      <c r="B777">
        <v>1047.25</v>
      </c>
      <c r="C777">
        <v>1065.95</v>
      </c>
      <c r="D777">
        <v>1043.7</v>
      </c>
      <c r="E777">
        <v>1063.5999999999999</v>
      </c>
      <c r="F777" s="23">
        <v>1.5466870345617501E-2</v>
      </c>
      <c r="G777" s="23">
        <v>-3.9799327858837402E-4</v>
      </c>
      <c r="H777" s="23">
        <v>1.5630799044119899E-2</v>
      </c>
    </row>
    <row r="778" spans="1:8" x14ac:dyDescent="0.35">
      <c r="A778" s="1">
        <v>37659</v>
      </c>
      <c r="B778">
        <v>1063.75</v>
      </c>
      <c r="C778">
        <v>1065.8</v>
      </c>
      <c r="D778">
        <v>1055.5</v>
      </c>
      <c r="E778">
        <v>1057.5</v>
      </c>
      <c r="F778" s="23">
        <v>-5.7352388115832096E-3</v>
      </c>
      <c r="G778" s="23">
        <v>-4.0487117231645999E-4</v>
      </c>
      <c r="H778" s="23">
        <v>1.5621886369069899E-2</v>
      </c>
    </row>
    <row r="779" spans="1:8" x14ac:dyDescent="0.35">
      <c r="A779" s="1">
        <v>37662</v>
      </c>
      <c r="B779">
        <v>1058.2</v>
      </c>
      <c r="C779">
        <v>1058.75</v>
      </c>
      <c r="D779">
        <v>1047.1500000000001</v>
      </c>
      <c r="E779">
        <v>1048.5999999999999</v>
      </c>
      <c r="F779" s="23">
        <v>-8.4160756501182894E-3</v>
      </c>
      <c r="G779" s="23">
        <v>-4.15181602789822E-4</v>
      </c>
      <c r="H779" s="23">
        <v>1.56144626504655E-2</v>
      </c>
    </row>
    <row r="780" spans="1:8" x14ac:dyDescent="0.35">
      <c r="A780" s="1">
        <v>37663</v>
      </c>
      <c r="B780">
        <v>1048.5999999999999</v>
      </c>
      <c r="C780">
        <v>1055.8</v>
      </c>
      <c r="D780">
        <v>1044.55</v>
      </c>
      <c r="E780">
        <v>1048</v>
      </c>
      <c r="F780" s="23">
        <v>-5.7219149341971101E-4</v>
      </c>
      <c r="G780" s="23">
        <v>-4.1538341498857499E-4</v>
      </c>
      <c r="H780" s="23">
        <v>1.5604412514005701E-2</v>
      </c>
    </row>
    <row r="781" spans="1:8" x14ac:dyDescent="0.35">
      <c r="A781" s="1">
        <v>37664</v>
      </c>
      <c r="B781">
        <v>1048.1500000000001</v>
      </c>
      <c r="C781">
        <v>1051</v>
      </c>
      <c r="D781">
        <v>1040.4000000000001</v>
      </c>
      <c r="E781">
        <v>1044.4000000000001</v>
      </c>
      <c r="F781" s="23">
        <v>-3.4351145038167001E-3</v>
      </c>
      <c r="G781" s="23">
        <v>-4.1925983487153801E-4</v>
      </c>
      <c r="H781" s="23">
        <v>1.5594756061478501E-2</v>
      </c>
    </row>
    <row r="782" spans="1:8" x14ac:dyDescent="0.35">
      <c r="A782" s="1">
        <v>37666</v>
      </c>
      <c r="B782">
        <v>1044.45</v>
      </c>
      <c r="C782">
        <v>1047.05</v>
      </c>
      <c r="D782">
        <v>1034.0999999999999</v>
      </c>
      <c r="E782">
        <v>1036</v>
      </c>
      <c r="F782" s="23">
        <v>-8.0428954423593293E-3</v>
      </c>
      <c r="G782" s="23">
        <v>-4.2903372667600902E-4</v>
      </c>
      <c r="H782" s="23">
        <v>1.5587133754626999E-2</v>
      </c>
    </row>
    <row r="783" spans="1:8" x14ac:dyDescent="0.35">
      <c r="A783" s="1">
        <v>37669</v>
      </c>
      <c r="B783">
        <v>1036.2</v>
      </c>
      <c r="C783">
        <v>1060.5</v>
      </c>
      <c r="D783">
        <v>1036.2</v>
      </c>
      <c r="E783">
        <v>1058.2</v>
      </c>
      <c r="F783" s="23">
        <v>2.1428571428571401E-2</v>
      </c>
      <c r="G783" s="23">
        <v>-4.0104703633638401E-4</v>
      </c>
      <c r="H783" s="23">
        <v>1.55967616879037E-2</v>
      </c>
    </row>
    <row r="784" spans="1:8" x14ac:dyDescent="0.35">
      <c r="A784" s="1">
        <v>37670</v>
      </c>
      <c r="B784">
        <v>1058.95</v>
      </c>
      <c r="C784">
        <v>1065.1500000000001</v>
      </c>
      <c r="D784">
        <v>1057.5999999999999</v>
      </c>
      <c r="E784">
        <v>1059.3</v>
      </c>
      <c r="F784" s="23">
        <v>1.03950103950095E-3</v>
      </c>
      <c r="G784" s="23">
        <v>-3.99204903247078E-4</v>
      </c>
      <c r="H784" s="23">
        <v>1.5586858492703901E-2</v>
      </c>
    </row>
    <row r="785" spans="1:8" x14ac:dyDescent="0.35">
      <c r="A785" s="1">
        <v>37671</v>
      </c>
      <c r="B785">
        <v>1059.3</v>
      </c>
      <c r="C785">
        <v>1068.8</v>
      </c>
      <c r="D785">
        <v>1059.3</v>
      </c>
      <c r="E785">
        <v>1064.3</v>
      </c>
      <c r="F785" s="23">
        <v>4.7200981780421E-3</v>
      </c>
      <c r="G785" s="23">
        <v>-3.9266684056343901E-4</v>
      </c>
      <c r="H785" s="23">
        <v>1.55779636039192E-2</v>
      </c>
    </row>
    <row r="786" spans="1:8" x14ac:dyDescent="0.35">
      <c r="A786" s="1">
        <v>37672</v>
      </c>
      <c r="B786">
        <v>1064.1500000000001</v>
      </c>
      <c r="C786">
        <v>1071.7</v>
      </c>
      <c r="D786">
        <v>1058.3499999999999</v>
      </c>
      <c r="E786">
        <v>1065.5999999999999</v>
      </c>
      <c r="F786" s="23">
        <v>1.22146011462929E-3</v>
      </c>
      <c r="G786" s="23">
        <v>-3.9060800516140703E-4</v>
      </c>
      <c r="H786" s="23">
        <v>1.5568119543717699E-2</v>
      </c>
    </row>
    <row r="787" spans="1:8" x14ac:dyDescent="0.35">
      <c r="A787" s="1">
        <v>37673</v>
      </c>
      <c r="B787">
        <v>1065.5999999999999</v>
      </c>
      <c r="C787">
        <v>1069.2</v>
      </c>
      <c r="D787">
        <v>1061.0999999999999</v>
      </c>
      <c r="E787">
        <v>1066.0999999999999</v>
      </c>
      <c r="F787" s="23">
        <v>4.69219219219219E-4</v>
      </c>
      <c r="G787" s="23">
        <v>-3.8951268385646398E-4</v>
      </c>
      <c r="H787" s="23">
        <v>1.5558217994582501E-2</v>
      </c>
    </row>
    <row r="788" spans="1:8" x14ac:dyDescent="0.35">
      <c r="A788" s="1">
        <v>37676</v>
      </c>
      <c r="B788">
        <v>1066.2</v>
      </c>
      <c r="C788">
        <v>1075.5</v>
      </c>
      <c r="D788">
        <v>1066.2</v>
      </c>
      <c r="E788">
        <v>1070.0999999999999</v>
      </c>
      <c r="F788" s="23">
        <v>3.7519932464121501E-3</v>
      </c>
      <c r="G788" s="23">
        <v>-3.84243592342127E-4</v>
      </c>
      <c r="H788" s="23">
        <v>1.5549006875460099E-2</v>
      </c>
    </row>
    <row r="789" spans="1:8" x14ac:dyDescent="0.35">
      <c r="A789" s="1">
        <v>37677</v>
      </c>
      <c r="B789">
        <v>1070.0999999999999</v>
      </c>
      <c r="C789">
        <v>1073.25</v>
      </c>
      <c r="D789">
        <v>1054.9000000000001</v>
      </c>
      <c r="E789">
        <v>1055.5</v>
      </c>
      <c r="F789" s="23">
        <v>-1.36435847117091E-2</v>
      </c>
      <c r="G789" s="23">
        <v>-4.0109154802111998E-4</v>
      </c>
      <c r="H789" s="23">
        <v>1.5546298920653101E-2</v>
      </c>
    </row>
    <row r="790" spans="1:8" x14ac:dyDescent="0.35">
      <c r="A790" s="1">
        <v>37678</v>
      </c>
      <c r="B790">
        <v>1055.5999999999999</v>
      </c>
      <c r="C790">
        <v>1059.5999999999999</v>
      </c>
      <c r="D790">
        <v>1048.2</v>
      </c>
      <c r="E790">
        <v>1049.5999999999999</v>
      </c>
      <c r="F790" s="23">
        <v>-5.5897678825202104E-3</v>
      </c>
      <c r="G790" s="23">
        <v>-4.0767616265880899E-4</v>
      </c>
      <c r="H790" s="23">
        <v>1.55375183324997E-2</v>
      </c>
    </row>
    <row r="791" spans="1:8" x14ac:dyDescent="0.35">
      <c r="A791" s="1">
        <v>37679</v>
      </c>
      <c r="B791">
        <v>1049.5999999999999</v>
      </c>
      <c r="C791">
        <v>1057.45</v>
      </c>
      <c r="D791">
        <v>1044.9000000000001</v>
      </c>
      <c r="E791">
        <v>1052.9000000000001</v>
      </c>
      <c r="F791" s="23">
        <v>3.1440548780489498E-3</v>
      </c>
      <c r="G791" s="23">
        <v>-4.03174602404426E-4</v>
      </c>
      <c r="H791" s="23">
        <v>1.5528171196760801E-2</v>
      </c>
    </row>
    <row r="792" spans="1:8" x14ac:dyDescent="0.35">
      <c r="A792" s="1">
        <v>37680</v>
      </c>
      <c r="B792">
        <v>1053.6500000000001</v>
      </c>
      <c r="C792">
        <v>1068.6500000000001</v>
      </c>
      <c r="D792">
        <v>1053.6500000000001</v>
      </c>
      <c r="E792">
        <v>1063.4000000000001</v>
      </c>
      <c r="F792" s="23">
        <v>9.9724570234590096E-3</v>
      </c>
      <c r="G792" s="23">
        <v>-3.9004089148561197E-4</v>
      </c>
      <c r="H792" s="23">
        <v>1.55227176756213E-2</v>
      </c>
    </row>
    <row r="793" spans="1:8" x14ac:dyDescent="0.35">
      <c r="A793" s="1">
        <v>37683</v>
      </c>
      <c r="B793">
        <v>1063.55</v>
      </c>
      <c r="C793">
        <v>1070.8499999999999</v>
      </c>
      <c r="D793">
        <v>1057.55</v>
      </c>
      <c r="E793">
        <v>1058.8</v>
      </c>
      <c r="F793" s="23">
        <v>-4.3257476020313402E-3</v>
      </c>
      <c r="G793" s="23">
        <v>-3.9501650047492402E-4</v>
      </c>
      <c r="H793" s="23">
        <v>1.55135212168065E-2</v>
      </c>
    </row>
    <row r="794" spans="1:8" x14ac:dyDescent="0.35">
      <c r="A794" s="1">
        <v>37684</v>
      </c>
      <c r="B794">
        <v>1058.7</v>
      </c>
      <c r="C794">
        <v>1058.7</v>
      </c>
      <c r="D794">
        <v>1045.2</v>
      </c>
      <c r="E794">
        <v>1046.5999999999999</v>
      </c>
      <c r="F794" s="23">
        <v>-1.1522478277295E-2</v>
      </c>
      <c r="G794" s="23">
        <v>-4.0906632595070699E-4</v>
      </c>
      <c r="H794" s="23">
        <v>1.55087530073866E-2</v>
      </c>
    </row>
    <row r="795" spans="1:8" x14ac:dyDescent="0.35">
      <c r="A795" s="1">
        <v>37685</v>
      </c>
      <c r="B795">
        <v>1046.55</v>
      </c>
      <c r="C795">
        <v>1046.55</v>
      </c>
      <c r="D795">
        <v>1029.9000000000001</v>
      </c>
      <c r="E795">
        <v>1040.7</v>
      </c>
      <c r="F795" s="23">
        <v>-5.6373017389641303E-3</v>
      </c>
      <c r="G795" s="23">
        <v>-4.1565930881705399E-4</v>
      </c>
      <c r="H795" s="23">
        <v>1.5500070994972999E-2</v>
      </c>
    </row>
    <row r="796" spans="1:8" x14ac:dyDescent="0.35">
      <c r="A796" s="1">
        <v>37686</v>
      </c>
      <c r="B796">
        <v>1040.3</v>
      </c>
      <c r="C796">
        <v>1040.75</v>
      </c>
      <c r="D796">
        <v>1029.55</v>
      </c>
      <c r="E796">
        <v>1031.2</v>
      </c>
      <c r="F796" s="23">
        <v>-9.1284712212933595E-3</v>
      </c>
      <c r="G796" s="23">
        <v>-4.2663262356828401E-4</v>
      </c>
      <c r="H796" s="23">
        <v>1.5493380621133901E-2</v>
      </c>
    </row>
    <row r="797" spans="1:8" x14ac:dyDescent="0.35">
      <c r="A797" s="1">
        <v>37687</v>
      </c>
      <c r="B797">
        <v>1031.05</v>
      </c>
      <c r="C797">
        <v>1031.05</v>
      </c>
      <c r="D797">
        <v>1014.3</v>
      </c>
      <c r="E797">
        <v>1017.1</v>
      </c>
      <c r="F797" s="23">
        <v>-1.3673390224980601E-2</v>
      </c>
      <c r="G797" s="23">
        <v>-4.4329521174616099E-4</v>
      </c>
      <c r="H797" s="23">
        <v>1.5490747072300699E-2</v>
      </c>
    </row>
    <row r="798" spans="1:8" x14ac:dyDescent="0.35">
      <c r="A798" s="1">
        <v>37690</v>
      </c>
      <c r="B798">
        <v>1017.1</v>
      </c>
      <c r="C798">
        <v>1021.5</v>
      </c>
      <c r="D798">
        <v>1004.35</v>
      </c>
      <c r="E798">
        <v>1006.7</v>
      </c>
      <c r="F798" s="23">
        <v>-1.0225149936092699E-2</v>
      </c>
      <c r="G798" s="23">
        <v>-4.5558397396267702E-4</v>
      </c>
      <c r="H798" s="23">
        <v>1.5484883311964801E-2</v>
      </c>
    </row>
    <row r="799" spans="1:8" x14ac:dyDescent="0.35">
      <c r="A799" s="1">
        <v>37691</v>
      </c>
      <c r="B799">
        <v>1006.65</v>
      </c>
      <c r="C799">
        <v>1016.7</v>
      </c>
      <c r="D799">
        <v>998.95</v>
      </c>
      <c r="E799">
        <v>1014.5</v>
      </c>
      <c r="F799" s="23">
        <v>7.7480878116618201E-3</v>
      </c>
      <c r="G799" s="23">
        <v>-4.4529078477117799E-4</v>
      </c>
      <c r="H799" s="23">
        <v>1.54778816364204E-2</v>
      </c>
    </row>
    <row r="800" spans="1:8" x14ac:dyDescent="0.35">
      <c r="A800" s="1">
        <v>37692</v>
      </c>
      <c r="B800">
        <v>1014.25</v>
      </c>
      <c r="C800">
        <v>1017.75</v>
      </c>
      <c r="D800">
        <v>1000.05</v>
      </c>
      <c r="E800">
        <v>1001.7</v>
      </c>
      <c r="F800" s="23">
        <v>-1.2617052735337499E-2</v>
      </c>
      <c r="G800" s="23">
        <v>-4.6054361929569703E-4</v>
      </c>
      <c r="H800" s="23">
        <v>1.5474168494945401E-2</v>
      </c>
    </row>
    <row r="801" spans="1:8" x14ac:dyDescent="0.35">
      <c r="A801" s="1">
        <v>37693</v>
      </c>
      <c r="B801">
        <v>1001.5</v>
      </c>
      <c r="C801">
        <v>1006.4</v>
      </c>
      <c r="D801">
        <v>994.2</v>
      </c>
      <c r="E801">
        <v>999.65</v>
      </c>
      <c r="F801" s="23">
        <v>-2.0465209144455098E-3</v>
      </c>
      <c r="G801" s="23">
        <v>-4.6252857210564701E-4</v>
      </c>
      <c r="H801" s="23">
        <v>1.54645716455545E-2</v>
      </c>
    </row>
    <row r="802" spans="1:8" x14ac:dyDescent="0.35">
      <c r="A802" s="1">
        <v>37697</v>
      </c>
      <c r="B802">
        <v>999.7</v>
      </c>
      <c r="C802">
        <v>1000.85</v>
      </c>
      <c r="D802">
        <v>982.7</v>
      </c>
      <c r="E802">
        <v>993</v>
      </c>
      <c r="F802" s="23">
        <v>-6.6523283149101898E-3</v>
      </c>
      <c r="G802" s="23">
        <v>-4.7026582178415303E-4</v>
      </c>
      <c r="H802" s="23">
        <v>1.5456440497156099E-2</v>
      </c>
    </row>
    <row r="803" spans="1:8" x14ac:dyDescent="0.35">
      <c r="A803" s="1">
        <v>37699</v>
      </c>
      <c r="B803">
        <v>993.35</v>
      </c>
      <c r="C803">
        <v>1011.45</v>
      </c>
      <c r="D803">
        <v>992.9</v>
      </c>
      <c r="E803">
        <v>1003.9</v>
      </c>
      <c r="F803" s="23">
        <v>1.09768378650553E-2</v>
      </c>
      <c r="G803" s="23">
        <v>-4.5597480594540199E-4</v>
      </c>
      <c r="H803" s="23">
        <v>1.5452071597076299E-2</v>
      </c>
    </row>
    <row r="804" spans="1:8" x14ac:dyDescent="0.35">
      <c r="A804" s="1">
        <v>37700</v>
      </c>
      <c r="B804">
        <v>1003.45</v>
      </c>
      <c r="C804">
        <v>1028.9000000000001</v>
      </c>
      <c r="D804">
        <v>1001.75</v>
      </c>
      <c r="E804">
        <v>1025.2</v>
      </c>
      <c r="F804" s="23">
        <v>2.1217252714413801E-2</v>
      </c>
      <c r="G804" s="23">
        <v>-4.2895083148111301E-4</v>
      </c>
      <c r="H804" s="23">
        <v>1.5461375354390801E-2</v>
      </c>
    </row>
    <row r="805" spans="1:8" x14ac:dyDescent="0.35">
      <c r="A805" s="1">
        <v>37701</v>
      </c>
      <c r="B805">
        <v>1025.55</v>
      </c>
      <c r="C805">
        <v>1033.7</v>
      </c>
      <c r="D805">
        <v>1022.05</v>
      </c>
      <c r="E805">
        <v>1030.5</v>
      </c>
      <c r="F805" s="23">
        <v>5.1697229808817299E-3</v>
      </c>
      <c r="G805" s="23">
        <v>-4.21978634952642E-4</v>
      </c>
      <c r="H805" s="23">
        <v>1.54529961633615E-2</v>
      </c>
    </row>
    <row r="806" spans="1:8" x14ac:dyDescent="0.35">
      <c r="A806" s="1">
        <v>37702</v>
      </c>
      <c r="B806">
        <v>1030.5999999999999</v>
      </c>
      <c r="C806">
        <v>1039.8</v>
      </c>
      <c r="D806">
        <v>1030.5999999999999</v>
      </c>
      <c r="E806">
        <v>1037.0999999999999</v>
      </c>
      <c r="F806" s="23">
        <v>6.4046579330421204E-3</v>
      </c>
      <c r="G806" s="23">
        <v>-4.1348779345016102E-4</v>
      </c>
      <c r="H806" s="23">
        <v>1.5445247671080801E-2</v>
      </c>
    </row>
    <row r="807" spans="1:8" x14ac:dyDescent="0.35">
      <c r="A807" s="1">
        <v>37704</v>
      </c>
      <c r="B807">
        <v>1037.1500000000001</v>
      </c>
      <c r="C807">
        <v>1038.55</v>
      </c>
      <c r="D807">
        <v>1011.95</v>
      </c>
      <c r="E807">
        <v>1013.9</v>
      </c>
      <c r="F807" s="23">
        <v>-2.23700703885834E-2</v>
      </c>
      <c r="G807" s="23">
        <v>-4.4076305133231399E-4</v>
      </c>
      <c r="H807" s="23">
        <v>1.5455026238547401E-2</v>
      </c>
    </row>
    <row r="808" spans="1:8" x14ac:dyDescent="0.35">
      <c r="A808" s="1">
        <v>37705</v>
      </c>
      <c r="B808">
        <v>1013.5</v>
      </c>
      <c r="C808">
        <v>1013.5</v>
      </c>
      <c r="D808">
        <v>998.4</v>
      </c>
      <c r="E808">
        <v>1011.3</v>
      </c>
      <c r="F808" s="23">
        <v>-2.5643554591182698E-3</v>
      </c>
      <c r="G808" s="23">
        <v>-4.43397781366788E-4</v>
      </c>
      <c r="H808" s="23">
        <v>1.5445604983882999E-2</v>
      </c>
    </row>
    <row r="809" spans="1:8" x14ac:dyDescent="0.35">
      <c r="A809" s="1">
        <v>37706</v>
      </c>
      <c r="B809">
        <v>1011.55</v>
      </c>
      <c r="C809">
        <v>1019.9</v>
      </c>
      <c r="D809">
        <v>1004.85</v>
      </c>
      <c r="E809">
        <v>1013.8</v>
      </c>
      <c r="F809" s="23">
        <v>2.4720656580638702E-3</v>
      </c>
      <c r="G809" s="23">
        <v>-4.39785063350145E-4</v>
      </c>
      <c r="H809" s="23">
        <v>1.5436361539798899E-2</v>
      </c>
    </row>
    <row r="810" spans="1:8" x14ac:dyDescent="0.35">
      <c r="A810" s="1">
        <v>37707</v>
      </c>
      <c r="B810">
        <v>1013.9</v>
      </c>
      <c r="C810">
        <v>1013.9</v>
      </c>
      <c r="D810">
        <v>999.6</v>
      </c>
      <c r="E810">
        <v>1002.7</v>
      </c>
      <c r="F810" s="23">
        <v>-1.0948905109488901E-2</v>
      </c>
      <c r="G810" s="23">
        <v>-4.5279140004091101E-4</v>
      </c>
      <c r="H810" s="23">
        <v>1.5431224020272701E-2</v>
      </c>
    </row>
    <row r="811" spans="1:8" x14ac:dyDescent="0.35">
      <c r="A811" s="1">
        <v>37708</v>
      </c>
      <c r="B811">
        <v>1002.8</v>
      </c>
      <c r="C811">
        <v>1006.3</v>
      </c>
      <c r="D811">
        <v>996.75</v>
      </c>
      <c r="E811">
        <v>1000.6</v>
      </c>
      <c r="F811" s="23">
        <v>-2.0943452677770198E-3</v>
      </c>
      <c r="G811" s="23">
        <v>-4.5482051483415701E-4</v>
      </c>
      <c r="H811" s="23">
        <v>1.5421780032941401E-2</v>
      </c>
    </row>
    <row r="812" spans="1:8" x14ac:dyDescent="0.35">
      <c r="A812" s="1">
        <v>37711</v>
      </c>
      <c r="B812">
        <v>1000.6</v>
      </c>
      <c r="C812">
        <v>1000.6</v>
      </c>
      <c r="D812">
        <v>974.1</v>
      </c>
      <c r="E812">
        <v>978.2</v>
      </c>
      <c r="F812" s="23">
        <v>-2.2386568059164402E-2</v>
      </c>
      <c r="G812" s="23">
        <v>-4.8189674637036698E-4</v>
      </c>
      <c r="H812" s="23">
        <v>1.54314985218635E-2</v>
      </c>
    </row>
    <row r="813" spans="1:8" x14ac:dyDescent="0.35">
      <c r="A813" s="1">
        <v>37712</v>
      </c>
      <c r="B813">
        <v>977.4</v>
      </c>
      <c r="C813">
        <v>992.05</v>
      </c>
      <c r="D813">
        <v>973.5</v>
      </c>
      <c r="E813">
        <v>984.3</v>
      </c>
      <c r="F813" s="23">
        <v>6.2359435698220202E-3</v>
      </c>
      <c r="G813" s="23">
        <v>-4.7361334277456899E-4</v>
      </c>
      <c r="H813" s="23">
        <v>1.5423773991568799E-2</v>
      </c>
    </row>
    <row r="814" spans="1:8" x14ac:dyDescent="0.35">
      <c r="A814" s="1">
        <v>37713</v>
      </c>
      <c r="B814">
        <v>984.45</v>
      </c>
      <c r="C814">
        <v>1002.1</v>
      </c>
      <c r="D814">
        <v>984.45</v>
      </c>
      <c r="E814">
        <v>999.4</v>
      </c>
      <c r="F814" s="23">
        <v>1.5340851366453301E-2</v>
      </c>
      <c r="G814" s="23">
        <v>-4.5413740101443598E-4</v>
      </c>
      <c r="H814" s="23">
        <v>1.5424249513536201E-2</v>
      </c>
    </row>
    <row r="815" spans="1:8" x14ac:dyDescent="0.35">
      <c r="A815" s="1">
        <v>37714</v>
      </c>
      <c r="B815">
        <v>999.55</v>
      </c>
      <c r="C815">
        <v>1010.75</v>
      </c>
      <c r="D815">
        <v>999.55</v>
      </c>
      <c r="E815">
        <v>1009.1</v>
      </c>
      <c r="F815" s="23">
        <v>9.7058234940965004E-3</v>
      </c>
      <c r="G815" s="23">
        <v>-4.4164052414468098E-4</v>
      </c>
      <c r="H815" s="23">
        <v>1.5418866733236E-2</v>
      </c>
    </row>
    <row r="816" spans="1:8" x14ac:dyDescent="0.35">
      <c r="A816" s="1">
        <v>37715</v>
      </c>
      <c r="B816">
        <v>1009.15</v>
      </c>
      <c r="C816">
        <v>1018.25</v>
      </c>
      <c r="D816">
        <v>1002.75</v>
      </c>
      <c r="E816">
        <v>1016.9</v>
      </c>
      <c r="F816" s="23">
        <v>7.7296600931522604E-3</v>
      </c>
      <c r="G816" s="23">
        <v>-4.3160207129787901E-4</v>
      </c>
      <c r="H816" s="23">
        <v>1.5412042487738E-2</v>
      </c>
    </row>
    <row r="817" spans="1:8" x14ac:dyDescent="0.35">
      <c r="A817" s="1">
        <v>37718</v>
      </c>
      <c r="B817">
        <v>1017.05</v>
      </c>
      <c r="C817">
        <v>1033.45</v>
      </c>
      <c r="D817">
        <v>1017.05</v>
      </c>
      <c r="E817">
        <v>1031.5</v>
      </c>
      <c r="F817" s="23">
        <v>1.4357360605762599E-2</v>
      </c>
      <c r="G817" s="23">
        <v>-4.1345610482295802E-4</v>
      </c>
      <c r="H817" s="23">
        <v>1.54112817920369E-2</v>
      </c>
    </row>
    <row r="818" spans="1:8" x14ac:dyDescent="0.35">
      <c r="A818" s="1">
        <v>37719</v>
      </c>
      <c r="B818">
        <v>1032</v>
      </c>
      <c r="C818">
        <v>1032</v>
      </c>
      <c r="D818">
        <v>1016.6</v>
      </c>
      <c r="E818">
        <v>1018.1</v>
      </c>
      <c r="F818" s="23">
        <v>-1.29907901114881E-2</v>
      </c>
      <c r="G818" s="23">
        <v>-4.2886950434092998E-4</v>
      </c>
      <c r="H818" s="23">
        <v>1.54081162239725E-2</v>
      </c>
    </row>
    <row r="819" spans="1:8" x14ac:dyDescent="0.35">
      <c r="A819" s="1">
        <v>37720</v>
      </c>
      <c r="B819">
        <v>1018</v>
      </c>
      <c r="C819">
        <v>1018</v>
      </c>
      <c r="D819">
        <v>1002.3</v>
      </c>
      <c r="E819">
        <v>1004.8</v>
      </c>
      <c r="F819" s="23">
        <v>-1.30635497495335E-2</v>
      </c>
      <c r="G819" s="23">
        <v>-4.4433422924324597E-4</v>
      </c>
      <c r="H819" s="23">
        <v>1.54050152139609E-2</v>
      </c>
    </row>
    <row r="820" spans="1:8" x14ac:dyDescent="0.35">
      <c r="A820" s="1">
        <v>37721</v>
      </c>
      <c r="B820">
        <v>1003.8</v>
      </c>
      <c r="C820">
        <v>1003.8</v>
      </c>
      <c r="D820">
        <v>958.2</v>
      </c>
      <c r="E820">
        <v>962.2</v>
      </c>
      <c r="F820" s="23">
        <v>-4.2396496815286497E-2</v>
      </c>
      <c r="G820" s="23">
        <v>-4.9562049157337305E-4</v>
      </c>
      <c r="H820" s="23">
        <v>1.5465302866141801E-2</v>
      </c>
    </row>
    <row r="821" spans="1:8" x14ac:dyDescent="0.35">
      <c r="A821" s="1">
        <v>37722</v>
      </c>
      <c r="B821">
        <v>958.9</v>
      </c>
      <c r="C821">
        <v>965.15</v>
      </c>
      <c r="D821">
        <v>935.7</v>
      </c>
      <c r="E821">
        <v>949.8</v>
      </c>
      <c r="F821" s="23">
        <v>-1.2887133652047401E-2</v>
      </c>
      <c r="G821" s="23">
        <v>-5.1075054427236397E-4</v>
      </c>
      <c r="H821" s="23">
        <v>1.54619108226784E-2</v>
      </c>
    </row>
    <row r="822" spans="1:8" x14ac:dyDescent="0.35">
      <c r="A822" s="1">
        <v>37726</v>
      </c>
      <c r="B822">
        <v>951.8</v>
      </c>
      <c r="C822">
        <v>964.2</v>
      </c>
      <c r="D822">
        <v>938.8</v>
      </c>
      <c r="E822">
        <v>951.2</v>
      </c>
      <c r="F822" s="23">
        <v>1.47399452516328E-3</v>
      </c>
      <c r="G822" s="23">
        <v>-5.0833012345597903E-4</v>
      </c>
      <c r="H822" s="23">
        <v>1.54526238745035E-2</v>
      </c>
    </row>
    <row r="823" spans="1:8" x14ac:dyDescent="0.35">
      <c r="A823" s="1">
        <v>37727</v>
      </c>
      <c r="B823">
        <v>950.65</v>
      </c>
      <c r="C823">
        <v>961.75</v>
      </c>
      <c r="D823">
        <v>949</v>
      </c>
      <c r="E823">
        <v>958.65</v>
      </c>
      <c r="F823" s="23">
        <v>7.8322119428090101E-3</v>
      </c>
      <c r="G823" s="23">
        <v>-4.9817111972118603E-4</v>
      </c>
      <c r="H823" s="23">
        <v>1.5445941755408E-2</v>
      </c>
    </row>
    <row r="824" spans="1:8" x14ac:dyDescent="0.35">
      <c r="A824" s="1">
        <v>37728</v>
      </c>
      <c r="B824">
        <v>958.65</v>
      </c>
      <c r="C824">
        <v>958.65</v>
      </c>
      <c r="D824">
        <v>936.7</v>
      </c>
      <c r="E824">
        <v>940.7</v>
      </c>
      <c r="F824" s="23">
        <v>-1.8724247639910201E-2</v>
      </c>
      <c r="G824" s="23">
        <v>-5.2034396220316799E-4</v>
      </c>
      <c r="H824" s="23">
        <v>1.54496164131668E-2</v>
      </c>
    </row>
    <row r="825" spans="1:8" x14ac:dyDescent="0.35">
      <c r="A825" s="1">
        <v>37732</v>
      </c>
      <c r="B825">
        <v>941.5</v>
      </c>
      <c r="C825">
        <v>949.7</v>
      </c>
      <c r="D825">
        <v>941.5</v>
      </c>
      <c r="E825">
        <v>947.2</v>
      </c>
      <c r="F825" s="23">
        <v>6.90974805995535E-3</v>
      </c>
      <c r="G825" s="23">
        <v>-5.1131590385303596E-4</v>
      </c>
      <c r="H825" s="23">
        <v>1.54423880504887E-2</v>
      </c>
    </row>
    <row r="826" spans="1:8" x14ac:dyDescent="0.35">
      <c r="A826" s="1">
        <v>37733</v>
      </c>
      <c r="B826">
        <v>947.1</v>
      </c>
      <c r="C826">
        <v>951.4</v>
      </c>
      <c r="D826">
        <v>937.85</v>
      </c>
      <c r="E826">
        <v>943.5</v>
      </c>
      <c r="F826" s="23">
        <v>-3.9062500000000399E-3</v>
      </c>
      <c r="G826" s="23">
        <v>-5.1543596950370005E-4</v>
      </c>
      <c r="H826" s="23">
        <v>1.5433456589115199E-2</v>
      </c>
    </row>
    <row r="827" spans="1:8" x14ac:dyDescent="0.35">
      <c r="A827" s="1">
        <v>37734</v>
      </c>
      <c r="B827">
        <v>943.75</v>
      </c>
      <c r="C827">
        <v>951.2</v>
      </c>
      <c r="D827">
        <v>931.5</v>
      </c>
      <c r="E827">
        <v>934.2</v>
      </c>
      <c r="F827" s="23">
        <v>-9.8569157392686298E-3</v>
      </c>
      <c r="G827" s="23">
        <v>-5.26758975285233E-4</v>
      </c>
      <c r="H827" s="23">
        <v>1.54275172488418E-2</v>
      </c>
    </row>
    <row r="828" spans="1:8" x14ac:dyDescent="0.35">
      <c r="A828" s="1">
        <v>37735</v>
      </c>
      <c r="B828">
        <v>934.2</v>
      </c>
      <c r="C828">
        <v>943.15</v>
      </c>
      <c r="D828">
        <v>927.8</v>
      </c>
      <c r="E828">
        <v>929.7</v>
      </c>
      <c r="F828" s="23">
        <v>-4.8169556840076998E-3</v>
      </c>
      <c r="G828" s="23">
        <v>-5.3195291803187104E-4</v>
      </c>
      <c r="H828" s="23">
        <v>1.5418887009258499E-2</v>
      </c>
    </row>
    <row r="829" spans="1:8" x14ac:dyDescent="0.35">
      <c r="A829" s="1">
        <v>37736</v>
      </c>
      <c r="B829">
        <v>929.45</v>
      </c>
      <c r="C829">
        <v>931.35</v>
      </c>
      <c r="D829">
        <v>921.1</v>
      </c>
      <c r="E829">
        <v>924.3</v>
      </c>
      <c r="F829" s="23">
        <v>-5.8083252662150002E-3</v>
      </c>
      <c r="G829" s="23">
        <v>-5.3833305388215297E-4</v>
      </c>
      <c r="H829" s="23">
        <v>1.5410642985916099E-2</v>
      </c>
    </row>
    <row r="830" spans="1:8" x14ac:dyDescent="0.35">
      <c r="A830" s="1">
        <v>37739</v>
      </c>
      <c r="B830">
        <v>922.85</v>
      </c>
      <c r="C830">
        <v>931.05</v>
      </c>
      <c r="D830">
        <v>920</v>
      </c>
      <c r="E830">
        <v>929.5</v>
      </c>
      <c r="F830" s="23">
        <v>5.6258790436006104E-3</v>
      </c>
      <c r="G830" s="23">
        <v>-5.30888353281328E-4</v>
      </c>
      <c r="H830" s="23">
        <v>1.54028127293542E-2</v>
      </c>
    </row>
    <row r="831" spans="1:8" x14ac:dyDescent="0.35">
      <c r="A831" s="1">
        <v>37740</v>
      </c>
      <c r="B831">
        <v>929.75</v>
      </c>
      <c r="C831">
        <v>936.9</v>
      </c>
      <c r="D831">
        <v>929.75</v>
      </c>
      <c r="E831">
        <v>932.3</v>
      </c>
      <c r="F831" s="23">
        <v>3.0123722431414199E-3</v>
      </c>
      <c r="G831" s="23">
        <v>-5.2661421504680101E-4</v>
      </c>
      <c r="H831" s="23">
        <v>1.53940006042199E-2</v>
      </c>
    </row>
    <row r="832" spans="1:8" x14ac:dyDescent="0.35">
      <c r="A832" s="1">
        <v>37741</v>
      </c>
      <c r="B832">
        <v>935.25</v>
      </c>
      <c r="C832">
        <v>935.55</v>
      </c>
      <c r="D832">
        <v>929.85</v>
      </c>
      <c r="E832">
        <v>934.05</v>
      </c>
      <c r="F832" s="23">
        <v>1.87707819371446E-3</v>
      </c>
      <c r="G832" s="23">
        <v>-5.2371820009648599E-4</v>
      </c>
      <c r="H832" s="23">
        <v>1.5384939355460399E-2</v>
      </c>
    </row>
    <row r="833" spans="1:8" x14ac:dyDescent="0.35">
      <c r="A833" s="1">
        <v>37743</v>
      </c>
      <c r="B833">
        <v>930.9</v>
      </c>
      <c r="C833">
        <v>940.2</v>
      </c>
      <c r="D833">
        <v>930.8</v>
      </c>
      <c r="E833">
        <v>938.3</v>
      </c>
      <c r="F833" s="23">
        <v>4.5500776189711404E-3</v>
      </c>
      <c r="G833" s="23">
        <v>-5.1761254929135099E-4</v>
      </c>
      <c r="H833" s="23">
        <v>1.5376675891122E-2</v>
      </c>
    </row>
    <row r="834" spans="1:8" x14ac:dyDescent="0.35">
      <c r="A834" s="1">
        <v>37746</v>
      </c>
      <c r="B834">
        <v>937.45</v>
      </c>
      <c r="C834">
        <v>948.95</v>
      </c>
      <c r="D834">
        <v>936.65</v>
      </c>
      <c r="E834">
        <v>945.4</v>
      </c>
      <c r="F834" s="23">
        <v>7.5668762655867203E-3</v>
      </c>
      <c r="G834" s="23">
        <v>-5.0789561561962197E-4</v>
      </c>
      <c r="H834" s="23">
        <v>1.5369976923603E-2</v>
      </c>
    </row>
    <row r="835" spans="1:8" x14ac:dyDescent="0.35">
      <c r="A835" s="1">
        <v>37747</v>
      </c>
      <c r="B835">
        <v>945.85</v>
      </c>
      <c r="C835">
        <v>955</v>
      </c>
      <c r="D835">
        <v>943.2</v>
      </c>
      <c r="E835">
        <v>951.85</v>
      </c>
      <c r="F835" s="23">
        <v>6.8225089909033599E-3</v>
      </c>
      <c r="G835" s="23">
        <v>-4.9909561008958298E-4</v>
      </c>
      <c r="H835" s="23">
        <v>1.5362836993994201E-2</v>
      </c>
    </row>
    <row r="836" spans="1:8" x14ac:dyDescent="0.35">
      <c r="A836" s="1">
        <v>37748</v>
      </c>
      <c r="B836">
        <v>950.4</v>
      </c>
      <c r="C836">
        <v>956.65</v>
      </c>
      <c r="D836">
        <v>948.9</v>
      </c>
      <c r="E836">
        <v>950.15</v>
      </c>
      <c r="F836" s="23">
        <v>-1.7859956925986699E-3</v>
      </c>
      <c r="G836" s="23">
        <v>-5.0063865575206395E-4</v>
      </c>
      <c r="H836" s="23">
        <v>1.5353677500965199E-2</v>
      </c>
    </row>
    <row r="837" spans="1:8" x14ac:dyDescent="0.35">
      <c r="A837" s="1">
        <v>37749</v>
      </c>
      <c r="B837">
        <v>950.15</v>
      </c>
      <c r="C837">
        <v>951.3</v>
      </c>
      <c r="D837">
        <v>938.7</v>
      </c>
      <c r="E837">
        <v>941.55</v>
      </c>
      <c r="F837" s="23">
        <v>-9.0512024417197506E-3</v>
      </c>
      <c r="G837" s="23">
        <v>-5.1087885190292297E-4</v>
      </c>
      <c r="H837" s="23">
        <v>1.5347322759483001E-2</v>
      </c>
    </row>
    <row r="838" spans="1:8" x14ac:dyDescent="0.35">
      <c r="A838" s="1">
        <v>37750</v>
      </c>
      <c r="B838">
        <v>941.6</v>
      </c>
      <c r="C838">
        <v>941.65</v>
      </c>
      <c r="D838">
        <v>935.8</v>
      </c>
      <c r="E838">
        <v>937.85</v>
      </c>
      <c r="F838" s="23">
        <v>-3.9296904041207902E-3</v>
      </c>
      <c r="G838" s="23">
        <v>-5.14968339405576E-4</v>
      </c>
      <c r="H838" s="23">
        <v>1.53385857516338E-2</v>
      </c>
    </row>
    <row r="839" spans="1:8" x14ac:dyDescent="0.35">
      <c r="A839" s="1">
        <v>37753</v>
      </c>
      <c r="B839">
        <v>938.5</v>
      </c>
      <c r="C839">
        <v>944.45</v>
      </c>
      <c r="D839">
        <v>934</v>
      </c>
      <c r="E839">
        <v>936</v>
      </c>
      <c r="F839" s="23">
        <v>-1.9725968971584101E-3</v>
      </c>
      <c r="G839" s="23">
        <v>-5.1670983111137402E-4</v>
      </c>
      <c r="H839" s="23">
        <v>1.53294920077714E-2</v>
      </c>
    </row>
    <row r="840" spans="1:8" x14ac:dyDescent="0.35">
      <c r="A840" s="1">
        <v>37754</v>
      </c>
      <c r="B840">
        <v>936.9</v>
      </c>
      <c r="C840">
        <v>945.8</v>
      </c>
      <c r="D840">
        <v>936.7</v>
      </c>
      <c r="E840">
        <v>944.2</v>
      </c>
      <c r="F840" s="23">
        <v>8.7606837606838094E-3</v>
      </c>
      <c r="G840" s="23">
        <v>-5.0563895570350395E-4</v>
      </c>
      <c r="H840" s="23">
        <v>1.53236835461955E-2</v>
      </c>
    </row>
    <row r="841" spans="1:8" x14ac:dyDescent="0.35">
      <c r="A841" s="1">
        <v>37755</v>
      </c>
      <c r="B841">
        <v>944.2</v>
      </c>
      <c r="C841">
        <v>953.45</v>
      </c>
      <c r="D841">
        <v>943.15</v>
      </c>
      <c r="E841">
        <v>952.15</v>
      </c>
      <c r="F841" s="23">
        <v>8.4198263079855208E-3</v>
      </c>
      <c r="G841" s="23">
        <v>-4.9500073727240805E-4</v>
      </c>
      <c r="H841" s="23">
        <v>1.5317637523828901E-2</v>
      </c>
    </row>
    <row r="842" spans="1:8" x14ac:dyDescent="0.35">
      <c r="A842" s="1">
        <v>37756</v>
      </c>
      <c r="B842">
        <v>952.15</v>
      </c>
      <c r="C842">
        <v>961.6</v>
      </c>
      <c r="D842">
        <v>951.15</v>
      </c>
      <c r="E842">
        <v>959.85</v>
      </c>
      <c r="F842" s="23">
        <v>8.0869610880639001E-3</v>
      </c>
      <c r="G842" s="23">
        <v>-4.8478411605177001E-4</v>
      </c>
      <c r="H842" s="23">
        <v>1.5311369749022301E-2</v>
      </c>
    </row>
    <row r="843" spans="1:8" x14ac:dyDescent="0.35">
      <c r="A843" s="1">
        <v>37757</v>
      </c>
      <c r="B843">
        <v>959.85</v>
      </c>
      <c r="C843">
        <v>974.4</v>
      </c>
      <c r="D843">
        <v>959.85</v>
      </c>
      <c r="E843">
        <v>973.1</v>
      </c>
      <c r="F843" s="23">
        <v>1.38042402458717E-2</v>
      </c>
      <c r="G843" s="23">
        <v>-4.6779359956910198E-4</v>
      </c>
      <c r="H843" s="23">
        <v>1.5310183819477199E-2</v>
      </c>
    </row>
    <row r="844" spans="1:8" x14ac:dyDescent="0.35">
      <c r="A844" s="1">
        <v>37760</v>
      </c>
      <c r="B844">
        <v>973.7</v>
      </c>
      <c r="C844">
        <v>979.85</v>
      </c>
      <c r="D844">
        <v>964.6</v>
      </c>
      <c r="E844">
        <v>966.55</v>
      </c>
      <c r="F844" s="23">
        <v>-6.7310656664269497E-3</v>
      </c>
      <c r="G844" s="23">
        <v>-4.7523216496917099E-4</v>
      </c>
      <c r="H844" s="23">
        <v>1.5302601101615699E-2</v>
      </c>
    </row>
    <row r="845" spans="1:8" x14ac:dyDescent="0.35">
      <c r="A845" s="1">
        <v>37761</v>
      </c>
      <c r="B845">
        <v>964.65</v>
      </c>
      <c r="C845">
        <v>974.05</v>
      </c>
      <c r="D845">
        <v>959.8</v>
      </c>
      <c r="E845">
        <v>971.55</v>
      </c>
      <c r="F845" s="23">
        <v>5.1730381252909803E-3</v>
      </c>
      <c r="G845" s="23">
        <v>-4.6853196296411698E-4</v>
      </c>
      <c r="H845" s="23">
        <v>1.52947485714095E-2</v>
      </c>
    </row>
    <row r="846" spans="1:8" x14ac:dyDescent="0.35">
      <c r="A846" s="1">
        <v>37762</v>
      </c>
      <c r="B846">
        <v>972.05</v>
      </c>
      <c r="C846">
        <v>980.75</v>
      </c>
      <c r="D846">
        <v>965.55</v>
      </c>
      <c r="E846">
        <v>968</v>
      </c>
      <c r="F846" s="23">
        <v>-3.6539550203282898E-3</v>
      </c>
      <c r="G846" s="23">
        <v>-4.7230616089938298E-4</v>
      </c>
      <c r="H846" s="23">
        <v>1.52860675137707E-2</v>
      </c>
    </row>
    <row r="847" spans="1:8" x14ac:dyDescent="0.35">
      <c r="A847" s="1">
        <v>37763</v>
      </c>
      <c r="B847">
        <v>967.95</v>
      </c>
      <c r="C847">
        <v>972.4</v>
      </c>
      <c r="D847">
        <v>960.05</v>
      </c>
      <c r="E847">
        <v>963.25</v>
      </c>
      <c r="F847" s="23">
        <v>-4.9070247933884299E-3</v>
      </c>
      <c r="G847" s="23">
        <v>-4.7755434863013901E-4</v>
      </c>
      <c r="H847" s="23">
        <v>1.5277770824198801E-2</v>
      </c>
    </row>
    <row r="848" spans="1:8" x14ac:dyDescent="0.35">
      <c r="A848" s="1">
        <v>37764</v>
      </c>
      <c r="B848">
        <v>963.5</v>
      </c>
      <c r="C848">
        <v>972.9</v>
      </c>
      <c r="D848">
        <v>962.4</v>
      </c>
      <c r="E848">
        <v>967.9</v>
      </c>
      <c r="F848" s="23">
        <v>4.82740721515699E-3</v>
      </c>
      <c r="G848" s="23">
        <v>-4.71283708483819E-4</v>
      </c>
      <c r="H848" s="23">
        <v>1.52698173426095E-2</v>
      </c>
    </row>
    <row r="849" spans="1:8" x14ac:dyDescent="0.35">
      <c r="A849" s="1">
        <v>37767</v>
      </c>
      <c r="B849">
        <v>967.85</v>
      </c>
      <c r="C849">
        <v>983.9</v>
      </c>
      <c r="D849">
        <v>967.1</v>
      </c>
      <c r="E849">
        <v>982.45</v>
      </c>
      <c r="F849" s="23">
        <v>1.5032544684368199E-2</v>
      </c>
      <c r="G849" s="23">
        <v>-4.5297930660323803E-4</v>
      </c>
      <c r="H849" s="23">
        <v>1.52700850845994E-2</v>
      </c>
    </row>
    <row r="850" spans="1:8" x14ac:dyDescent="0.35">
      <c r="A850" s="1">
        <v>37768</v>
      </c>
      <c r="B850">
        <v>982.35</v>
      </c>
      <c r="C850">
        <v>990</v>
      </c>
      <c r="D850">
        <v>974.25</v>
      </c>
      <c r="E850">
        <v>976.85</v>
      </c>
      <c r="F850" s="23">
        <v>-5.70003562522268E-3</v>
      </c>
      <c r="G850" s="23">
        <v>-4.5916687301670401E-4</v>
      </c>
      <c r="H850" s="23">
        <v>1.52621318711518E-2</v>
      </c>
    </row>
    <row r="851" spans="1:8" x14ac:dyDescent="0.35">
      <c r="A851" s="1">
        <v>37769</v>
      </c>
      <c r="B851">
        <v>977.65</v>
      </c>
      <c r="C851">
        <v>992.25</v>
      </c>
      <c r="D851">
        <v>977.55</v>
      </c>
      <c r="E851">
        <v>990.8</v>
      </c>
      <c r="F851" s="23">
        <v>1.4280595792598501E-2</v>
      </c>
      <c r="G851" s="23">
        <v>-4.4180555067793498E-4</v>
      </c>
      <c r="H851" s="23">
        <v>1.5261516512843199E-2</v>
      </c>
    </row>
    <row r="852" spans="1:8" x14ac:dyDescent="0.35">
      <c r="A852" s="1">
        <v>37770</v>
      </c>
      <c r="B852">
        <v>990.8</v>
      </c>
      <c r="C852">
        <v>1004.85</v>
      </c>
      <c r="D852">
        <v>989.5</v>
      </c>
      <c r="E852">
        <v>1002.6</v>
      </c>
      <c r="F852" s="23">
        <v>1.1909568025837701E-2</v>
      </c>
      <c r="G852" s="23">
        <v>-4.2727452294085702E-4</v>
      </c>
      <c r="H852" s="23">
        <v>1.5258408348683E-2</v>
      </c>
    </row>
    <row r="853" spans="1:8" x14ac:dyDescent="0.35">
      <c r="A853" s="1">
        <v>37771</v>
      </c>
      <c r="B853">
        <v>1000.05</v>
      </c>
      <c r="C853">
        <v>1013.85</v>
      </c>
      <c r="D853">
        <v>994.65</v>
      </c>
      <c r="E853">
        <v>1006.8</v>
      </c>
      <c r="F853" s="23">
        <v>4.1891083183721598E-3</v>
      </c>
      <c r="G853" s="23">
        <v>-4.2184986625306301E-4</v>
      </c>
      <c r="H853" s="23">
        <v>1.52502512402755E-2</v>
      </c>
    </row>
    <row r="854" spans="1:8" x14ac:dyDescent="0.35">
      <c r="A854" s="1">
        <v>37774</v>
      </c>
      <c r="B854">
        <v>1006.85</v>
      </c>
      <c r="C854">
        <v>1020.5</v>
      </c>
      <c r="D854">
        <v>1004.7</v>
      </c>
      <c r="E854">
        <v>1015.1</v>
      </c>
      <c r="F854" s="23">
        <v>8.2439411998411396E-3</v>
      </c>
      <c r="G854" s="23">
        <v>-4.11678749978305E-4</v>
      </c>
      <c r="H854" s="23">
        <v>1.52441796506696E-2</v>
      </c>
    </row>
    <row r="855" spans="1:8" x14ac:dyDescent="0.35">
      <c r="A855" s="1">
        <v>37775</v>
      </c>
      <c r="B855">
        <v>1015.9</v>
      </c>
      <c r="C855">
        <v>1016.9</v>
      </c>
      <c r="D855">
        <v>1007.65</v>
      </c>
      <c r="E855">
        <v>1010.6</v>
      </c>
      <c r="F855" s="23">
        <v>-4.4330607821889403E-3</v>
      </c>
      <c r="G855" s="23">
        <v>-4.1639314860926702E-4</v>
      </c>
      <c r="H855" s="23">
        <v>1.5235853085958101E-2</v>
      </c>
    </row>
    <row r="856" spans="1:8" x14ac:dyDescent="0.35">
      <c r="A856" s="1">
        <v>37776</v>
      </c>
      <c r="B856">
        <v>1010.7</v>
      </c>
      <c r="C856">
        <v>1022.75</v>
      </c>
      <c r="D856">
        <v>1010.1</v>
      </c>
      <c r="E856">
        <v>1021</v>
      </c>
      <c r="F856" s="23">
        <v>1.0290916287354001E-2</v>
      </c>
      <c r="G856" s="23">
        <v>-4.0385531554607798E-4</v>
      </c>
      <c r="H856" s="23">
        <v>1.52313272776812E-2</v>
      </c>
    </row>
    <row r="857" spans="1:8" x14ac:dyDescent="0.35">
      <c r="A857" s="1">
        <v>37777</v>
      </c>
      <c r="B857">
        <v>1021.1</v>
      </c>
      <c r="C857">
        <v>1038.3</v>
      </c>
      <c r="D857">
        <v>1021.1</v>
      </c>
      <c r="E857">
        <v>1035</v>
      </c>
      <c r="F857" s="23">
        <v>1.3712047012732599E-2</v>
      </c>
      <c r="G857" s="23">
        <v>-3.8734548826154099E-4</v>
      </c>
      <c r="H857" s="23">
        <v>1.52300599734646E-2</v>
      </c>
    </row>
    <row r="858" spans="1:8" x14ac:dyDescent="0.35">
      <c r="A858" s="1">
        <v>37778</v>
      </c>
      <c r="B858">
        <v>1036.2</v>
      </c>
      <c r="C858">
        <v>1048.8499999999999</v>
      </c>
      <c r="D858">
        <v>1035.95</v>
      </c>
      <c r="E858">
        <v>1046.4000000000001</v>
      </c>
      <c r="F858" s="23">
        <v>1.1014492753623199E-2</v>
      </c>
      <c r="G858" s="23">
        <v>-3.7402558377335799E-4</v>
      </c>
      <c r="H858" s="23">
        <v>1.5226138910228599E-2</v>
      </c>
    </row>
    <row r="859" spans="1:8" x14ac:dyDescent="0.35">
      <c r="A859" s="1">
        <v>37781</v>
      </c>
      <c r="B859">
        <v>1046</v>
      </c>
      <c r="C859">
        <v>1057.05</v>
      </c>
      <c r="D859">
        <v>1039.8499999999999</v>
      </c>
      <c r="E859">
        <v>1052.0999999999999</v>
      </c>
      <c r="F859" s="23">
        <v>5.44724770642184E-3</v>
      </c>
      <c r="G859" s="23">
        <v>-3.6723296616519602E-4</v>
      </c>
      <c r="H859" s="23">
        <v>1.5218541722486E-2</v>
      </c>
    </row>
    <row r="860" spans="1:8" x14ac:dyDescent="0.35">
      <c r="A860" s="1">
        <v>37782</v>
      </c>
      <c r="B860">
        <v>1052</v>
      </c>
      <c r="C860">
        <v>1056.55</v>
      </c>
      <c r="D860">
        <v>1033.95</v>
      </c>
      <c r="E860">
        <v>1037.8</v>
      </c>
      <c r="F860" s="23">
        <v>-1.3591863891265E-2</v>
      </c>
      <c r="G860" s="23">
        <v>-3.8264628892172199E-4</v>
      </c>
      <c r="H860" s="23">
        <v>1.5216359549555801E-2</v>
      </c>
    </row>
    <row r="861" spans="1:8" x14ac:dyDescent="0.35">
      <c r="A861" s="1">
        <v>37783</v>
      </c>
      <c r="B861">
        <v>1038</v>
      </c>
      <c r="C861">
        <v>1048.25</v>
      </c>
      <c r="D861">
        <v>1035</v>
      </c>
      <c r="E861">
        <v>1044.0999999999999</v>
      </c>
      <c r="F861" s="23">
        <v>6.0705338215455299E-3</v>
      </c>
      <c r="G861" s="23">
        <v>-3.7513385573142299E-4</v>
      </c>
      <c r="H861" s="23">
        <v>1.52090834597468E-2</v>
      </c>
    </row>
    <row r="862" spans="1:8" x14ac:dyDescent="0.35">
      <c r="A862" s="1">
        <v>37784</v>
      </c>
      <c r="B862">
        <v>1044.2</v>
      </c>
      <c r="C862">
        <v>1052.5999999999999</v>
      </c>
      <c r="D862">
        <v>1043.0999999999999</v>
      </c>
      <c r="E862">
        <v>1051.3</v>
      </c>
      <c r="F862" s="23">
        <v>6.8958911981611398E-3</v>
      </c>
      <c r="G862" s="23">
        <v>-3.6667917543619901E-4</v>
      </c>
      <c r="H862" s="23">
        <v>1.52022501099897E-2</v>
      </c>
    </row>
    <row r="863" spans="1:8" x14ac:dyDescent="0.35">
      <c r="A863" s="1">
        <v>37785</v>
      </c>
      <c r="B863">
        <v>1050.95</v>
      </c>
      <c r="C863">
        <v>1059.45</v>
      </c>
      <c r="D863">
        <v>1050.95</v>
      </c>
      <c r="E863">
        <v>1056.2</v>
      </c>
      <c r="F863" s="23">
        <v>4.6608960334824402E-3</v>
      </c>
      <c r="G863" s="23">
        <v>-3.60839947551276E-4</v>
      </c>
      <c r="H863" s="23">
        <v>1.51943751058274E-2</v>
      </c>
    </row>
    <row r="864" spans="1:8" x14ac:dyDescent="0.35">
      <c r="A864" s="1">
        <v>37788</v>
      </c>
      <c r="B864">
        <v>1056.5</v>
      </c>
      <c r="C864">
        <v>1059.8</v>
      </c>
      <c r="D864">
        <v>1045.55</v>
      </c>
      <c r="E864">
        <v>1051.8</v>
      </c>
      <c r="F864" s="23">
        <v>-4.1658776746829104E-3</v>
      </c>
      <c r="G864" s="23">
        <v>-3.6525414445050101E-4</v>
      </c>
      <c r="H864" s="23">
        <v>1.5186101885196699E-2</v>
      </c>
    </row>
    <row r="865" spans="1:8" x14ac:dyDescent="0.35">
      <c r="A865" s="1">
        <v>37789</v>
      </c>
      <c r="B865">
        <v>1052.3</v>
      </c>
      <c r="C865">
        <v>1083.2</v>
      </c>
      <c r="D865">
        <v>1052.3</v>
      </c>
      <c r="E865">
        <v>1081.9000000000001</v>
      </c>
      <c r="F865" s="23">
        <v>2.8617607910249199E-2</v>
      </c>
      <c r="G865" s="23">
        <v>-3.3167029502442899E-4</v>
      </c>
      <c r="H865" s="23">
        <v>1.52093230822013E-2</v>
      </c>
    </row>
    <row r="866" spans="1:8" x14ac:dyDescent="0.35">
      <c r="A866" s="1">
        <v>37790</v>
      </c>
      <c r="B866">
        <v>1082.8</v>
      </c>
      <c r="C866">
        <v>1093.2</v>
      </c>
      <c r="D866">
        <v>1080.9000000000001</v>
      </c>
      <c r="E866">
        <v>1086.7</v>
      </c>
      <c r="F866" s="23">
        <v>4.4366392457712801E-3</v>
      </c>
      <c r="G866" s="23">
        <v>-3.2615141824110099E-4</v>
      </c>
      <c r="H866" s="23">
        <v>1.5201374232320101E-2</v>
      </c>
    </row>
    <row r="867" spans="1:8" x14ac:dyDescent="0.35">
      <c r="A867" s="1">
        <v>37791</v>
      </c>
      <c r="B867">
        <v>1085.95</v>
      </c>
      <c r="C867">
        <v>1097</v>
      </c>
      <c r="D867">
        <v>1078.9000000000001</v>
      </c>
      <c r="E867">
        <v>1092.5</v>
      </c>
      <c r="F867" s="23">
        <v>5.3372595932639601E-3</v>
      </c>
      <c r="G867" s="23">
        <v>-3.1960412227404302E-4</v>
      </c>
      <c r="H867" s="23">
        <v>1.51937948787296E-2</v>
      </c>
    </row>
    <row r="868" spans="1:8" x14ac:dyDescent="0.35">
      <c r="A868" s="1">
        <v>37792</v>
      </c>
      <c r="B868">
        <v>1092.6500000000001</v>
      </c>
      <c r="C868">
        <v>1101.5999999999999</v>
      </c>
      <c r="D868">
        <v>1081.3499999999999</v>
      </c>
      <c r="E868">
        <v>1100.2</v>
      </c>
      <c r="F868" s="23">
        <v>7.0480549199084998E-3</v>
      </c>
      <c r="G868" s="23">
        <v>-3.1109643284889E-4</v>
      </c>
      <c r="H868" s="23">
        <v>1.5187073593597999E-2</v>
      </c>
    </row>
    <row r="869" spans="1:8" x14ac:dyDescent="0.35">
      <c r="A869" s="1">
        <v>37795</v>
      </c>
      <c r="B869">
        <v>1100.5999999999999</v>
      </c>
      <c r="C869">
        <v>1106.1500000000001</v>
      </c>
      <c r="D869">
        <v>1087.6500000000001</v>
      </c>
      <c r="E869">
        <v>1089.2</v>
      </c>
      <c r="F869" s="23">
        <v>-9.9981821487002305E-3</v>
      </c>
      <c r="G869" s="23">
        <v>-3.22269542094393E-4</v>
      </c>
      <c r="H869" s="23">
        <v>1.51818675709106E-2</v>
      </c>
    </row>
    <row r="870" spans="1:8" x14ac:dyDescent="0.35">
      <c r="A870" s="1">
        <v>37796</v>
      </c>
      <c r="B870">
        <v>1089.2</v>
      </c>
      <c r="C870">
        <v>1092.6500000000001</v>
      </c>
      <c r="D870">
        <v>1079.0999999999999</v>
      </c>
      <c r="E870">
        <v>1085.3</v>
      </c>
      <c r="F870" s="23">
        <v>-3.5806096217408101E-3</v>
      </c>
      <c r="G870" s="23">
        <v>-3.2602339011241898E-4</v>
      </c>
      <c r="H870" s="23">
        <v>1.51735126960741E-2</v>
      </c>
    </row>
    <row r="871" spans="1:8" x14ac:dyDescent="0.35">
      <c r="A871" s="1">
        <v>37797</v>
      </c>
      <c r="B871">
        <v>1085.6500000000001</v>
      </c>
      <c r="C871">
        <v>1109.75</v>
      </c>
      <c r="D871">
        <v>1084.3499999999999</v>
      </c>
      <c r="E871">
        <v>1106.5999999999999</v>
      </c>
      <c r="F871" s="23">
        <v>1.9625909886667198E-2</v>
      </c>
      <c r="G871" s="23">
        <v>-3.0306374307354698E-4</v>
      </c>
      <c r="H871" s="23">
        <v>1.51798658961852E-2</v>
      </c>
    </row>
    <row r="872" spans="1:8" x14ac:dyDescent="0.35">
      <c r="A872" s="1">
        <v>37798</v>
      </c>
      <c r="B872">
        <v>1106.8</v>
      </c>
      <c r="C872">
        <v>1118.9000000000001</v>
      </c>
      <c r="D872">
        <v>1106.8</v>
      </c>
      <c r="E872">
        <v>1116.3</v>
      </c>
      <c r="F872" s="23">
        <v>8.7655882884511496E-3</v>
      </c>
      <c r="G872" s="23">
        <v>-2.9264000510627699E-4</v>
      </c>
      <c r="H872" s="23">
        <v>1.51742443944841E-2</v>
      </c>
    </row>
    <row r="873" spans="1:8" x14ac:dyDescent="0.35">
      <c r="A873" s="1">
        <v>37799</v>
      </c>
      <c r="B873">
        <v>1117.45</v>
      </c>
      <c r="C873">
        <v>1126.8</v>
      </c>
      <c r="D873">
        <v>1109.3499999999999</v>
      </c>
      <c r="E873">
        <v>1125.5</v>
      </c>
      <c r="F873" s="23">
        <v>8.2415121383141096E-3</v>
      </c>
      <c r="G873" s="23">
        <v>-2.8284189701968698E-4</v>
      </c>
      <c r="H873" s="23">
        <v>1.5168277669985601E-2</v>
      </c>
    </row>
    <row r="874" spans="1:8" x14ac:dyDescent="0.35">
      <c r="A874" s="1">
        <v>37802</v>
      </c>
      <c r="B874">
        <v>1125.5999999999999</v>
      </c>
      <c r="C874">
        <v>1141.3</v>
      </c>
      <c r="D874">
        <v>1125.5</v>
      </c>
      <c r="E874">
        <v>1134.0999999999999</v>
      </c>
      <c r="F874" s="23">
        <v>7.6410484229230604E-3</v>
      </c>
      <c r="G874" s="23">
        <v>-2.7375486683626598E-4</v>
      </c>
      <c r="H874" s="23">
        <v>1.5161942481456E-2</v>
      </c>
    </row>
    <row r="875" spans="1:8" x14ac:dyDescent="0.35">
      <c r="A875" s="1">
        <v>37803</v>
      </c>
      <c r="B875">
        <v>1133.95</v>
      </c>
      <c r="C875">
        <v>1139</v>
      </c>
      <c r="D875">
        <v>1125.75</v>
      </c>
      <c r="E875">
        <v>1130.7</v>
      </c>
      <c r="F875" s="23">
        <v>-2.9979719601444799E-3</v>
      </c>
      <c r="G875" s="23">
        <v>-2.7687539042539302E-4</v>
      </c>
      <c r="H875" s="23">
        <v>1.5153526711004801E-2</v>
      </c>
    </row>
    <row r="876" spans="1:8" x14ac:dyDescent="0.35">
      <c r="A876" s="1">
        <v>37804</v>
      </c>
      <c r="B876">
        <v>1131.55</v>
      </c>
      <c r="C876">
        <v>1145.4000000000001</v>
      </c>
      <c r="D876">
        <v>1130.2</v>
      </c>
      <c r="E876">
        <v>1133.8</v>
      </c>
      <c r="F876" s="23">
        <v>2.7416644556468601E-3</v>
      </c>
      <c r="G876" s="23">
        <v>-2.7342168350769102E-4</v>
      </c>
      <c r="H876" s="23">
        <v>1.5145189405978299E-2</v>
      </c>
    </row>
    <row r="877" spans="1:8" x14ac:dyDescent="0.35">
      <c r="A877" s="1">
        <v>37805</v>
      </c>
      <c r="B877">
        <v>1133.8</v>
      </c>
      <c r="C877">
        <v>1150.75</v>
      </c>
      <c r="D877">
        <v>1126.3499999999999</v>
      </c>
      <c r="E877">
        <v>1144.5999999999999</v>
      </c>
      <c r="F877" s="23">
        <v>9.5254895043217092E-3</v>
      </c>
      <c r="G877" s="23">
        <v>-2.6222292786445698E-4</v>
      </c>
      <c r="H877" s="23">
        <v>1.51401470583008E-2</v>
      </c>
    </row>
    <row r="878" spans="1:8" x14ac:dyDescent="0.35">
      <c r="A878" s="1">
        <v>37806</v>
      </c>
      <c r="B878">
        <v>1145.5999999999999</v>
      </c>
      <c r="C878">
        <v>1148.8499999999999</v>
      </c>
      <c r="D878">
        <v>1134</v>
      </c>
      <c r="E878">
        <v>1138.4000000000001</v>
      </c>
      <c r="F878" s="23">
        <v>-5.4167394723045699E-3</v>
      </c>
      <c r="G878" s="23">
        <v>-2.6810707917089598E-4</v>
      </c>
      <c r="H878" s="23">
        <v>1.5132495252139E-2</v>
      </c>
    </row>
    <row r="879" spans="1:8" x14ac:dyDescent="0.35">
      <c r="A879" s="1">
        <v>37809</v>
      </c>
      <c r="B879">
        <v>1138.9000000000001</v>
      </c>
      <c r="C879">
        <v>1145.75</v>
      </c>
      <c r="D879">
        <v>1134.5999999999999</v>
      </c>
      <c r="E879">
        <v>1140.5</v>
      </c>
      <c r="F879" s="23">
        <v>1.8446943078003399E-3</v>
      </c>
      <c r="G879" s="23">
        <v>-2.65697955582559E-4</v>
      </c>
      <c r="H879" s="23">
        <v>1.51240237930261E-2</v>
      </c>
    </row>
    <row r="880" spans="1:8" x14ac:dyDescent="0.35">
      <c r="A880" s="1">
        <v>37810</v>
      </c>
      <c r="B880">
        <v>1141.45</v>
      </c>
      <c r="C880">
        <v>1153.1500000000001</v>
      </c>
      <c r="D880">
        <v>1141.3</v>
      </c>
      <c r="E880">
        <v>1145.9000000000001</v>
      </c>
      <c r="F880" s="23">
        <v>4.7347654537484296E-3</v>
      </c>
      <c r="G880" s="23">
        <v>-2.6000266696145298E-4</v>
      </c>
      <c r="H880" s="23">
        <v>1.5116340769037E-2</v>
      </c>
    </row>
    <row r="881" spans="1:8" x14ac:dyDescent="0.35">
      <c r="A881" s="1">
        <v>37811</v>
      </c>
      <c r="B881">
        <v>1146.3499999999999</v>
      </c>
      <c r="C881">
        <v>1155.3</v>
      </c>
      <c r="D881">
        <v>1137.1500000000001</v>
      </c>
      <c r="E881">
        <v>1141</v>
      </c>
      <c r="F881" s="23">
        <v>-4.2761148442273201E-3</v>
      </c>
      <c r="G881" s="23">
        <v>-2.6457162279452001E-4</v>
      </c>
      <c r="H881" s="23">
        <v>1.51083371962262E-2</v>
      </c>
    </row>
    <row r="882" spans="1:8" x14ac:dyDescent="0.35">
      <c r="A882" s="1">
        <v>37812</v>
      </c>
      <c r="B882">
        <v>1146</v>
      </c>
      <c r="C882">
        <v>1163.5999999999999</v>
      </c>
      <c r="D882">
        <v>1146</v>
      </c>
      <c r="E882">
        <v>1162.3</v>
      </c>
      <c r="F882" s="23">
        <v>1.8667835232252301E-2</v>
      </c>
      <c r="G882" s="23">
        <v>-2.4305752409560299E-4</v>
      </c>
      <c r="H882" s="23">
        <v>1.51132221230441E-2</v>
      </c>
    </row>
    <row r="883" spans="1:8" x14ac:dyDescent="0.35">
      <c r="A883" s="1">
        <v>37813</v>
      </c>
      <c r="B883">
        <v>1162.3</v>
      </c>
      <c r="C883">
        <v>1170.75</v>
      </c>
      <c r="D883">
        <v>1157.45</v>
      </c>
      <c r="E883">
        <v>1161.5999999999999</v>
      </c>
      <c r="F883" s="23">
        <v>-6.0225415125186703E-4</v>
      </c>
      <c r="G883" s="23">
        <v>-2.4346523876887899E-4</v>
      </c>
      <c r="H883" s="23">
        <v>1.51046374719683E-2</v>
      </c>
    </row>
    <row r="884" spans="1:8" x14ac:dyDescent="0.35">
      <c r="A884" s="1">
        <v>37816</v>
      </c>
      <c r="B884">
        <v>1161.2</v>
      </c>
      <c r="C884">
        <v>1173.95</v>
      </c>
      <c r="D884">
        <v>1161.2</v>
      </c>
      <c r="E884">
        <v>1171.5</v>
      </c>
      <c r="F884" s="23">
        <v>8.5227272727273502E-3</v>
      </c>
      <c r="G884" s="23">
        <v>-2.3352624499167301E-4</v>
      </c>
      <c r="H884" s="23">
        <v>1.50989480801316E-2</v>
      </c>
    </row>
    <row r="885" spans="1:8" x14ac:dyDescent="0.35">
      <c r="A885" s="1">
        <v>37817</v>
      </c>
      <c r="B885">
        <v>1171.5</v>
      </c>
      <c r="C885">
        <v>1175.55</v>
      </c>
      <c r="D885">
        <v>1148.8</v>
      </c>
      <c r="E885">
        <v>1159.8</v>
      </c>
      <c r="F885" s="23">
        <v>-9.9871959026889001E-3</v>
      </c>
      <c r="G885" s="23">
        <v>-2.4457230349416098E-4</v>
      </c>
      <c r="H885" s="23">
        <v>1.5093955545508801E-2</v>
      </c>
    </row>
    <row r="886" spans="1:8" x14ac:dyDescent="0.35">
      <c r="A886" s="1">
        <v>37818</v>
      </c>
      <c r="B886">
        <v>1158.7</v>
      </c>
      <c r="C886">
        <v>1170.45</v>
      </c>
      <c r="D886">
        <v>1148.5999999999999</v>
      </c>
      <c r="E886">
        <v>1168.7</v>
      </c>
      <c r="F886" s="23">
        <v>7.6737368511813099E-3</v>
      </c>
      <c r="G886" s="23">
        <v>-2.3561494019701701E-4</v>
      </c>
      <c r="H886" s="23">
        <v>1.508775682133E-2</v>
      </c>
    </row>
    <row r="887" spans="1:8" x14ac:dyDescent="0.35">
      <c r="A887" s="1">
        <v>37819</v>
      </c>
      <c r="B887">
        <v>1168.8499999999999</v>
      </c>
      <c r="C887">
        <v>1175.95</v>
      </c>
      <c r="D887">
        <v>1145.6500000000001</v>
      </c>
      <c r="E887">
        <v>1152</v>
      </c>
      <c r="F887" s="23">
        <v>-1.42893813639086E-2</v>
      </c>
      <c r="G887" s="23">
        <v>-2.51494902257708E-4</v>
      </c>
      <c r="H887" s="23">
        <v>1.5086618819531101E-2</v>
      </c>
    </row>
    <row r="888" spans="1:8" x14ac:dyDescent="0.35">
      <c r="A888" s="1">
        <v>37820</v>
      </c>
      <c r="B888">
        <v>1151.8499999999999</v>
      </c>
      <c r="C888">
        <v>1162.5999999999999</v>
      </c>
      <c r="D888">
        <v>1130.45</v>
      </c>
      <c r="E888">
        <v>1140</v>
      </c>
      <c r="F888" s="23">
        <v>-1.04166666666666E-2</v>
      </c>
      <c r="G888" s="23">
        <v>-2.6296800808661198E-4</v>
      </c>
      <c r="H888" s="23">
        <v>1.5081959803029E-2</v>
      </c>
    </row>
    <row r="889" spans="1:8" x14ac:dyDescent="0.35">
      <c r="A889" s="1">
        <v>37823</v>
      </c>
      <c r="B889">
        <v>1140</v>
      </c>
      <c r="C889">
        <v>1146.4000000000001</v>
      </c>
      <c r="D889">
        <v>1112.55</v>
      </c>
      <c r="E889">
        <v>1115.8</v>
      </c>
      <c r="F889" s="23">
        <v>-2.1228070175438599E-2</v>
      </c>
      <c r="G889" s="23">
        <v>-2.8660397445341202E-4</v>
      </c>
      <c r="H889" s="23">
        <v>1.50898743820792E-2</v>
      </c>
    </row>
    <row r="890" spans="1:8" x14ac:dyDescent="0.35">
      <c r="A890" s="1">
        <v>37824</v>
      </c>
      <c r="B890">
        <v>1115.3499999999999</v>
      </c>
      <c r="C890">
        <v>1118.25</v>
      </c>
      <c r="D890">
        <v>1089.3</v>
      </c>
      <c r="E890">
        <v>1109.2</v>
      </c>
      <c r="F890" s="23">
        <v>-5.9150385373721998E-3</v>
      </c>
      <c r="G890" s="23">
        <v>-2.9294230166390601E-4</v>
      </c>
      <c r="H890" s="23">
        <v>1.50825485533634E-2</v>
      </c>
    </row>
    <row r="891" spans="1:8" x14ac:dyDescent="0.35">
      <c r="A891" s="1">
        <v>37825</v>
      </c>
      <c r="B891">
        <v>1109.5999999999999</v>
      </c>
      <c r="C891">
        <v>1124.7</v>
      </c>
      <c r="D891">
        <v>1109.5999999999999</v>
      </c>
      <c r="E891">
        <v>1119</v>
      </c>
      <c r="F891" s="23">
        <v>8.8351965380453895E-3</v>
      </c>
      <c r="G891" s="23">
        <v>-2.8267442895332198E-4</v>
      </c>
      <c r="H891" s="23">
        <v>1.5077162285313399E-2</v>
      </c>
    </row>
    <row r="892" spans="1:8" x14ac:dyDescent="0.35">
      <c r="A892" s="1">
        <v>37826</v>
      </c>
      <c r="B892">
        <v>1119.95</v>
      </c>
      <c r="C892">
        <v>1144.3499999999999</v>
      </c>
      <c r="D892">
        <v>1118.55</v>
      </c>
      <c r="E892">
        <v>1139.4000000000001</v>
      </c>
      <c r="F892" s="23">
        <v>1.8230563002680999E-2</v>
      </c>
      <c r="G892" s="23">
        <v>-2.61873038580699E-4</v>
      </c>
      <c r="H892" s="23">
        <v>1.50814528376463E-2</v>
      </c>
    </row>
    <row r="893" spans="1:8" x14ac:dyDescent="0.35">
      <c r="A893" s="1">
        <v>37827</v>
      </c>
      <c r="B893">
        <v>1135.5</v>
      </c>
      <c r="C893">
        <v>1164.7</v>
      </c>
      <c r="D893">
        <v>1135.05</v>
      </c>
      <c r="E893">
        <v>1162.7</v>
      </c>
      <c r="F893" s="23">
        <v>2.0449359311918502E-2</v>
      </c>
      <c r="G893" s="23">
        <v>-2.3862810889439299E-4</v>
      </c>
      <c r="H893" s="23">
        <v>1.50889392864195E-2</v>
      </c>
    </row>
    <row r="894" spans="1:8" x14ac:dyDescent="0.35">
      <c r="A894" s="1">
        <v>37830</v>
      </c>
      <c r="B894">
        <v>1163.25</v>
      </c>
      <c r="C894">
        <v>1180.5999999999999</v>
      </c>
      <c r="D894">
        <v>1163.25</v>
      </c>
      <c r="E894">
        <v>1169.2</v>
      </c>
      <c r="F894" s="23">
        <v>5.5904360540122103E-3</v>
      </c>
      <c r="G894" s="23">
        <v>-2.3209328359965399E-4</v>
      </c>
      <c r="H894" s="23">
        <v>1.5081732393396E-2</v>
      </c>
    </row>
    <row r="895" spans="1:8" x14ac:dyDescent="0.35">
      <c r="A895" s="1">
        <v>37831</v>
      </c>
      <c r="B895">
        <v>1169.25</v>
      </c>
      <c r="C895">
        <v>1177.25</v>
      </c>
      <c r="D895">
        <v>1154.8</v>
      </c>
      <c r="E895">
        <v>1174.7</v>
      </c>
      <c r="F895" s="23">
        <v>4.7040711597673597E-3</v>
      </c>
      <c r="G895" s="23">
        <v>-2.2656566384224501E-4</v>
      </c>
      <c r="H895" s="23">
        <v>1.50741811962487E-2</v>
      </c>
    </row>
    <row r="896" spans="1:8" x14ac:dyDescent="0.35">
      <c r="A896" s="1">
        <v>37832</v>
      </c>
      <c r="B896">
        <v>1175.3</v>
      </c>
      <c r="C896">
        <v>1187.7</v>
      </c>
      <c r="D896">
        <v>1168.45</v>
      </c>
      <c r="E896">
        <v>1183</v>
      </c>
      <c r="F896" s="23">
        <v>7.0656337788371102E-3</v>
      </c>
      <c r="G896" s="23">
        <v>-2.1840884119942599E-4</v>
      </c>
      <c r="H896" s="23">
        <v>1.5067712566171201E-2</v>
      </c>
    </row>
    <row r="897" spans="1:8" x14ac:dyDescent="0.35">
      <c r="A897" s="1">
        <v>37833</v>
      </c>
      <c r="B897">
        <v>1183.3</v>
      </c>
      <c r="C897">
        <v>1198.5</v>
      </c>
      <c r="D897">
        <v>1181.9000000000001</v>
      </c>
      <c r="E897">
        <v>1185.8</v>
      </c>
      <c r="F897" s="23">
        <v>2.3668639053254E-3</v>
      </c>
      <c r="G897" s="23">
        <v>-2.15520268298281E-4</v>
      </c>
      <c r="H897" s="23">
        <v>1.5059531018953101E-2</v>
      </c>
    </row>
    <row r="898" spans="1:8" x14ac:dyDescent="0.35">
      <c r="A898" s="1">
        <v>37834</v>
      </c>
      <c r="B898">
        <v>1185.8</v>
      </c>
      <c r="C898">
        <v>1198.8</v>
      </c>
      <c r="D898">
        <v>1180.3</v>
      </c>
      <c r="E898">
        <v>1195.7</v>
      </c>
      <c r="F898" s="23">
        <v>8.34879406307985E-3</v>
      </c>
      <c r="G898" s="23">
        <v>-2.05961881767725E-4</v>
      </c>
      <c r="H898" s="23">
        <v>1.50538347100217E-2</v>
      </c>
    </row>
    <row r="899" spans="1:8" x14ac:dyDescent="0.35">
      <c r="A899" s="1">
        <v>37837</v>
      </c>
      <c r="B899">
        <v>1196.05</v>
      </c>
      <c r="C899">
        <v>1206.0999999999999</v>
      </c>
      <c r="D899">
        <v>1185.95</v>
      </c>
      <c r="E899">
        <v>1203.5999999999999</v>
      </c>
      <c r="F899" s="23">
        <v>6.6070084469347298E-3</v>
      </c>
      <c r="G899" s="23">
        <v>-1.98366597120343E-4</v>
      </c>
      <c r="H899" s="23">
        <v>1.50471513622394E-2</v>
      </c>
    </row>
    <row r="900" spans="1:8" x14ac:dyDescent="0.35">
      <c r="A900" s="1">
        <v>37838</v>
      </c>
      <c r="B900">
        <v>1203.9000000000001</v>
      </c>
      <c r="C900">
        <v>1218.5</v>
      </c>
      <c r="D900">
        <v>1181</v>
      </c>
      <c r="E900">
        <v>1184.4000000000001</v>
      </c>
      <c r="F900" s="23">
        <v>-1.59521435692919E-2</v>
      </c>
      <c r="G900" s="23">
        <v>-2.1590977860383001E-4</v>
      </c>
      <c r="H900" s="23">
        <v>1.50479473656389E-2</v>
      </c>
    </row>
    <row r="901" spans="1:8" x14ac:dyDescent="0.35">
      <c r="A901" s="1">
        <v>37839</v>
      </c>
      <c r="B901">
        <v>1184.0999999999999</v>
      </c>
      <c r="C901">
        <v>1191.05</v>
      </c>
      <c r="D901">
        <v>1164.75</v>
      </c>
      <c r="E901">
        <v>1171</v>
      </c>
      <c r="F901" s="23">
        <v>-1.13137453562986E-2</v>
      </c>
      <c r="G901" s="23">
        <v>-2.2825442329537E-4</v>
      </c>
      <c r="H901" s="23">
        <v>1.50441203663774E-2</v>
      </c>
    </row>
    <row r="902" spans="1:8" x14ac:dyDescent="0.35">
      <c r="A902" s="1">
        <v>37840</v>
      </c>
      <c r="B902">
        <v>1170.75</v>
      </c>
      <c r="C902">
        <v>1199.7</v>
      </c>
      <c r="D902">
        <v>1170.75</v>
      </c>
      <c r="E902">
        <v>1196.9000000000001</v>
      </c>
      <c r="F902" s="23">
        <v>2.2117847993168301E-2</v>
      </c>
      <c r="G902" s="23">
        <v>-2.03425420610411E-4</v>
      </c>
      <c r="H902" s="23">
        <v>1.5054189997077101E-2</v>
      </c>
    </row>
    <row r="903" spans="1:8" x14ac:dyDescent="0.35">
      <c r="A903" s="1">
        <v>37841</v>
      </c>
      <c r="B903">
        <v>1199.7</v>
      </c>
      <c r="C903">
        <v>1224.5</v>
      </c>
      <c r="D903">
        <v>1199.7</v>
      </c>
      <c r="E903">
        <v>1222.5999999999999</v>
      </c>
      <c r="F903" s="23">
        <v>2.1472136352243099E-2</v>
      </c>
      <c r="G903" s="23">
        <v>-1.79368193337543E-4</v>
      </c>
      <c r="H903" s="23">
        <v>1.5063143124456399E-2</v>
      </c>
    </row>
    <row r="904" spans="1:8" x14ac:dyDescent="0.35">
      <c r="A904" s="1">
        <v>37844</v>
      </c>
      <c r="B904">
        <v>1222.5999999999999</v>
      </c>
      <c r="C904">
        <v>1240.3499999999999</v>
      </c>
      <c r="D904">
        <v>1215.75</v>
      </c>
      <c r="E904">
        <v>1232.8</v>
      </c>
      <c r="F904" s="23">
        <v>8.3428758383772596E-3</v>
      </c>
      <c r="G904" s="23">
        <v>-1.6992002922256E-4</v>
      </c>
      <c r="H904" s="23">
        <v>1.50574556601591E-2</v>
      </c>
    </row>
    <row r="905" spans="1:8" x14ac:dyDescent="0.35">
      <c r="A905" s="1">
        <v>37845</v>
      </c>
      <c r="B905">
        <v>1233.95</v>
      </c>
      <c r="C905">
        <v>1249.3499999999999</v>
      </c>
      <c r="D905">
        <v>1229.8</v>
      </c>
      <c r="E905">
        <v>1234.7</v>
      </c>
      <c r="F905" s="23">
        <v>1.5412070084361499E-3</v>
      </c>
      <c r="G905" s="23">
        <v>-1.68025093411199E-4</v>
      </c>
      <c r="H905" s="23">
        <v>1.5049214370037201E-2</v>
      </c>
    </row>
    <row r="906" spans="1:8" x14ac:dyDescent="0.35">
      <c r="A906" s="1">
        <v>37846</v>
      </c>
      <c r="B906">
        <v>1235.3499999999999</v>
      </c>
      <c r="C906">
        <v>1249.3499999999999</v>
      </c>
      <c r="D906">
        <v>1229.3</v>
      </c>
      <c r="E906">
        <v>1246.9000000000001</v>
      </c>
      <c r="F906" s="23">
        <v>9.8809427391269404E-3</v>
      </c>
      <c r="G906" s="23">
        <v>-1.5690897855219699E-4</v>
      </c>
      <c r="H906" s="23">
        <v>1.5044592101138E-2</v>
      </c>
    </row>
    <row r="907" spans="1:8" x14ac:dyDescent="0.35">
      <c r="A907" s="1">
        <v>37847</v>
      </c>
      <c r="B907">
        <v>1247</v>
      </c>
      <c r="C907">
        <v>1260.3499999999999</v>
      </c>
      <c r="D907">
        <v>1243.4000000000001</v>
      </c>
      <c r="E907">
        <v>1247.7</v>
      </c>
      <c r="F907" s="23">
        <v>6.4159114604214805E-4</v>
      </c>
      <c r="G907" s="23">
        <v>-1.5602665797253499E-4</v>
      </c>
      <c r="H907" s="23">
        <v>1.5036292102490601E-2</v>
      </c>
    </row>
    <row r="908" spans="1:8" x14ac:dyDescent="0.35">
      <c r="A908" s="1">
        <v>37851</v>
      </c>
      <c r="B908">
        <v>1247.9000000000001</v>
      </c>
      <c r="C908">
        <v>1285.7</v>
      </c>
      <c r="D908">
        <v>1247.9000000000001</v>
      </c>
      <c r="E908">
        <v>1281.4000000000001</v>
      </c>
      <c r="F908" s="23">
        <v>2.7009697844032999E-2</v>
      </c>
      <c r="G908" s="23">
        <v>-1.2604241459283799E-4</v>
      </c>
      <c r="H908" s="23">
        <v>1.5055058970108601E-2</v>
      </c>
    </row>
    <row r="909" spans="1:8" x14ac:dyDescent="0.35">
      <c r="A909" s="1">
        <v>37852</v>
      </c>
      <c r="B909">
        <v>1286.05</v>
      </c>
      <c r="C909">
        <v>1307.5999999999999</v>
      </c>
      <c r="D909">
        <v>1268.0999999999999</v>
      </c>
      <c r="E909">
        <v>1277.7</v>
      </c>
      <c r="F909" s="23">
        <v>-2.8874668331512702E-3</v>
      </c>
      <c r="G909" s="23">
        <v>-1.2908698396280299E-4</v>
      </c>
      <c r="H909" s="23">
        <v>1.5047027516425599E-2</v>
      </c>
    </row>
    <row r="910" spans="1:8" x14ac:dyDescent="0.35">
      <c r="A910" s="1">
        <v>37853</v>
      </c>
      <c r="B910">
        <v>1280.8</v>
      </c>
      <c r="C910">
        <v>1292.95</v>
      </c>
      <c r="D910">
        <v>1280.8</v>
      </c>
      <c r="E910">
        <v>1287.4000000000001</v>
      </c>
      <c r="F910" s="23">
        <v>7.5917664553494897E-3</v>
      </c>
      <c r="G910" s="23">
        <v>-1.2058384140849401E-4</v>
      </c>
      <c r="H910" s="23">
        <v>1.5040912874928701E-2</v>
      </c>
    </row>
    <row r="911" spans="1:8" x14ac:dyDescent="0.35">
      <c r="A911" s="1">
        <v>37854</v>
      </c>
      <c r="B911">
        <v>1288.2</v>
      </c>
      <c r="C911">
        <v>1304.1500000000001</v>
      </c>
      <c r="D911">
        <v>1287</v>
      </c>
      <c r="E911">
        <v>1300.9000000000001</v>
      </c>
      <c r="F911" s="23">
        <v>1.04862513593288E-2</v>
      </c>
      <c r="G911" s="23">
        <v>-1.08915155819124E-4</v>
      </c>
      <c r="H911" s="23">
        <v>1.5036744228355801E-2</v>
      </c>
    </row>
    <row r="912" spans="1:8" x14ac:dyDescent="0.35">
      <c r="A912" s="1">
        <v>37855</v>
      </c>
      <c r="B912">
        <v>1301.5</v>
      </c>
      <c r="C912">
        <v>1319.45</v>
      </c>
      <c r="D912">
        <v>1298.8</v>
      </c>
      <c r="E912">
        <v>1311.1</v>
      </c>
      <c r="F912" s="23">
        <v>7.8407256514719092E-3</v>
      </c>
      <c r="G912" s="23">
        <v>-1.00179286800123E-4</v>
      </c>
      <c r="H912" s="23">
        <v>1.50307812535228E-2</v>
      </c>
    </row>
    <row r="913" spans="1:8" x14ac:dyDescent="0.35">
      <c r="A913" s="1">
        <v>37858</v>
      </c>
      <c r="B913">
        <v>1311.95</v>
      </c>
      <c r="C913">
        <v>1332.55</v>
      </c>
      <c r="D913">
        <v>1245.8499999999999</v>
      </c>
      <c r="E913">
        <v>1271.0999999999999</v>
      </c>
      <c r="F913" s="23">
        <v>-3.0508733124856899E-2</v>
      </c>
      <c r="G913" s="23">
        <v>-1.3355859946538801E-4</v>
      </c>
      <c r="H913" s="23">
        <v>1.50562655782391E-2</v>
      </c>
    </row>
    <row r="914" spans="1:8" x14ac:dyDescent="0.35">
      <c r="A914" s="1">
        <v>37859</v>
      </c>
      <c r="B914">
        <v>1270.2</v>
      </c>
      <c r="C914">
        <v>1322.95</v>
      </c>
      <c r="D914">
        <v>1269.5</v>
      </c>
      <c r="E914">
        <v>1318.2</v>
      </c>
      <c r="F914" s="23">
        <v>3.7054519707340201E-2</v>
      </c>
      <c r="G914" s="23">
        <v>-9.2782197813189704E-5</v>
      </c>
      <c r="H914" s="23">
        <v>1.5098300947220601E-2</v>
      </c>
    </row>
    <row r="915" spans="1:8" x14ac:dyDescent="0.35">
      <c r="A915" s="1">
        <v>37860</v>
      </c>
      <c r="B915">
        <v>1318.75</v>
      </c>
      <c r="C915">
        <v>1346.3</v>
      </c>
      <c r="D915">
        <v>1318.75</v>
      </c>
      <c r="E915">
        <v>1340.3</v>
      </c>
      <c r="F915" s="23">
        <v>1.6765285996055101E-2</v>
      </c>
      <c r="G915" s="23">
        <v>-7.4317720054297695E-5</v>
      </c>
      <c r="H915" s="23">
        <v>1.5100331526575301E-2</v>
      </c>
    </row>
    <row r="916" spans="1:8" x14ac:dyDescent="0.35">
      <c r="A916" s="1">
        <v>37861</v>
      </c>
      <c r="B916">
        <v>1340.2</v>
      </c>
      <c r="C916">
        <v>1349</v>
      </c>
      <c r="D916">
        <v>1328.35</v>
      </c>
      <c r="E916">
        <v>1341</v>
      </c>
      <c r="F916" s="23">
        <v>5.2227113332839296E-4</v>
      </c>
      <c r="G916" s="23">
        <v>-7.36649970199622E-5</v>
      </c>
      <c r="H916" s="23">
        <v>1.50920725390236E-2</v>
      </c>
    </row>
    <row r="917" spans="1:8" x14ac:dyDescent="0.35">
      <c r="A917" s="1">
        <v>37862</v>
      </c>
      <c r="B917">
        <v>1341.2</v>
      </c>
      <c r="C917">
        <v>1365.8</v>
      </c>
      <c r="D917">
        <v>1340.8</v>
      </c>
      <c r="E917">
        <v>1356.5</v>
      </c>
      <c r="F917" s="23">
        <v>1.1558538404175899E-2</v>
      </c>
      <c r="G917" s="23">
        <v>-6.0952206417562197E-5</v>
      </c>
      <c r="H917" s="23">
        <v>1.5088715295256599E-2</v>
      </c>
    </row>
    <row r="918" spans="1:8" x14ac:dyDescent="0.35">
      <c r="A918" s="1">
        <v>37865</v>
      </c>
      <c r="B918">
        <v>1356.7</v>
      </c>
      <c r="C918">
        <v>1379.4</v>
      </c>
      <c r="D918">
        <v>1356.65</v>
      </c>
      <c r="E918">
        <v>1375.9</v>
      </c>
      <c r="F918" s="23">
        <v>1.43015112421674E-2</v>
      </c>
      <c r="G918" s="23">
        <v>-4.5272661168015298E-5</v>
      </c>
      <c r="H918" s="23">
        <v>1.50879325030888E-2</v>
      </c>
    </row>
    <row r="919" spans="1:8" x14ac:dyDescent="0.35">
      <c r="A919" s="1">
        <v>37866</v>
      </c>
      <c r="B919">
        <v>1375.95</v>
      </c>
      <c r="C919">
        <v>1388.95</v>
      </c>
      <c r="D919">
        <v>1366.9</v>
      </c>
      <c r="E919">
        <v>1385.4</v>
      </c>
      <c r="F919" s="23">
        <v>6.9045715531652002E-3</v>
      </c>
      <c r="G919" s="23">
        <v>-3.7693768895023802E-5</v>
      </c>
      <c r="H919" s="23">
        <v>1.5081440840448501E-2</v>
      </c>
    </row>
    <row r="920" spans="1:8" x14ac:dyDescent="0.35">
      <c r="A920" s="1">
        <v>37867</v>
      </c>
      <c r="B920">
        <v>1387.2</v>
      </c>
      <c r="C920">
        <v>1394.95</v>
      </c>
      <c r="D920">
        <v>1353.6</v>
      </c>
      <c r="E920">
        <v>1359.3</v>
      </c>
      <c r="F920" s="23">
        <v>-1.8839324382849802E-2</v>
      </c>
      <c r="G920" s="23">
        <v>-5.8174847995192399E-5</v>
      </c>
      <c r="H920" s="23">
        <v>1.50859835140233E-2</v>
      </c>
    </row>
    <row r="921" spans="1:8" x14ac:dyDescent="0.35">
      <c r="A921" s="1">
        <v>37868</v>
      </c>
      <c r="B921">
        <v>1358.9</v>
      </c>
      <c r="C921">
        <v>1382.6</v>
      </c>
      <c r="D921">
        <v>1355.8</v>
      </c>
      <c r="E921">
        <v>1372.7</v>
      </c>
      <c r="F921" s="23">
        <v>9.8580151548591805E-3</v>
      </c>
      <c r="G921" s="23">
        <v>-4.7384652127015798E-5</v>
      </c>
      <c r="H921" s="23">
        <v>1.50813122839576E-2</v>
      </c>
    </row>
    <row r="922" spans="1:8" x14ac:dyDescent="0.35">
      <c r="A922" s="1">
        <v>37869</v>
      </c>
      <c r="B922">
        <v>1373</v>
      </c>
      <c r="C922">
        <v>1400.9</v>
      </c>
      <c r="D922">
        <v>1372.75</v>
      </c>
      <c r="E922">
        <v>1398.4</v>
      </c>
      <c r="F922" s="23">
        <v>1.8722226269396101E-2</v>
      </c>
      <c r="G922" s="23">
        <v>-2.69829011253602E-5</v>
      </c>
      <c r="H922" s="23">
        <v>1.5085801941862801E-2</v>
      </c>
    </row>
    <row r="923" spans="1:8" x14ac:dyDescent="0.35">
      <c r="A923" s="1">
        <v>37872</v>
      </c>
      <c r="B923">
        <v>1398.4</v>
      </c>
      <c r="C923">
        <v>1420.25</v>
      </c>
      <c r="D923">
        <v>1398.35</v>
      </c>
      <c r="E923">
        <v>1417.3</v>
      </c>
      <c r="F923" s="23">
        <v>1.35154462242561E-2</v>
      </c>
      <c r="G923" s="23">
        <v>-1.2278852129289001E-5</v>
      </c>
      <c r="H923" s="23">
        <v>1.50842029176736E-2</v>
      </c>
    </row>
    <row r="924" spans="1:8" x14ac:dyDescent="0.35">
      <c r="A924" s="1">
        <v>37873</v>
      </c>
      <c r="B924">
        <v>1417.8</v>
      </c>
      <c r="C924">
        <v>1430.7</v>
      </c>
      <c r="D924">
        <v>1397.65</v>
      </c>
      <c r="E924">
        <v>1407</v>
      </c>
      <c r="F924" s="23">
        <v>-7.2673393071332497E-3</v>
      </c>
      <c r="G924" s="23">
        <v>-2.01476812561913E-5</v>
      </c>
      <c r="H924" s="23">
        <v>1.5077904905986299E-2</v>
      </c>
    </row>
    <row r="925" spans="1:8" x14ac:dyDescent="0.35">
      <c r="A925" s="1">
        <v>37874</v>
      </c>
      <c r="B925">
        <v>1407</v>
      </c>
      <c r="C925">
        <v>1414.1</v>
      </c>
      <c r="D925">
        <v>1389.65</v>
      </c>
      <c r="E925">
        <v>1409.5</v>
      </c>
      <c r="F925" s="23">
        <v>1.77683013503909E-3</v>
      </c>
      <c r="G925" s="23">
        <v>-1.82007930478541E-5</v>
      </c>
      <c r="H925" s="23">
        <v>1.5069842026787199E-2</v>
      </c>
    </row>
    <row r="926" spans="1:8" x14ac:dyDescent="0.35">
      <c r="A926" s="1">
        <v>37875</v>
      </c>
      <c r="B926">
        <v>1409.65</v>
      </c>
      <c r="C926">
        <v>1422.4</v>
      </c>
      <c r="D926">
        <v>1399.6</v>
      </c>
      <c r="E926">
        <v>1403.1</v>
      </c>
      <c r="F926" s="23">
        <v>-4.54061724015614E-3</v>
      </c>
      <c r="G926" s="23">
        <v>-2.3095183142127099E-5</v>
      </c>
      <c r="H926" s="23">
        <v>1.5062411079522E-2</v>
      </c>
    </row>
    <row r="927" spans="1:8" x14ac:dyDescent="0.35">
      <c r="A927" s="1">
        <v>37876</v>
      </c>
      <c r="B927">
        <v>1405.55</v>
      </c>
      <c r="C927">
        <v>1415.65</v>
      </c>
      <c r="D927">
        <v>1367.15</v>
      </c>
      <c r="E927">
        <v>1372.1</v>
      </c>
      <c r="F927" s="23">
        <v>-2.2093934858527502E-2</v>
      </c>
      <c r="G927" s="23">
        <v>-4.6955550358760003E-5</v>
      </c>
      <c r="H927" s="23">
        <v>1.50717387459165E-2</v>
      </c>
    </row>
    <row r="928" spans="1:8" x14ac:dyDescent="0.35">
      <c r="A928" s="1">
        <v>37879</v>
      </c>
      <c r="B928">
        <v>1371.75</v>
      </c>
      <c r="C928">
        <v>1371.85</v>
      </c>
      <c r="D928">
        <v>1322.65</v>
      </c>
      <c r="E928">
        <v>1329.2</v>
      </c>
      <c r="F928" s="23">
        <v>-3.1265942715545399E-2</v>
      </c>
      <c r="G928" s="23">
        <v>-8.0669359392438901E-5</v>
      </c>
      <c r="H928" s="23">
        <v>1.5098484835495E-2</v>
      </c>
    </row>
    <row r="929" spans="1:8" x14ac:dyDescent="0.35">
      <c r="A929" s="1">
        <v>37880</v>
      </c>
      <c r="B929">
        <v>1330.15</v>
      </c>
      <c r="C929">
        <v>1362.1</v>
      </c>
      <c r="D929">
        <v>1299.5</v>
      </c>
      <c r="E929">
        <v>1357.9</v>
      </c>
      <c r="F929" s="23">
        <v>2.15919349984953E-2</v>
      </c>
      <c r="G929" s="23">
        <v>-5.7290066665483398E-5</v>
      </c>
      <c r="H929" s="23">
        <v>1.5107109346257201E-2</v>
      </c>
    </row>
    <row r="930" spans="1:8" x14ac:dyDescent="0.35">
      <c r="A930" s="1">
        <v>37881</v>
      </c>
      <c r="B930">
        <v>1357.95</v>
      </c>
      <c r="C930">
        <v>1377.45</v>
      </c>
      <c r="D930">
        <v>1332.2</v>
      </c>
      <c r="E930">
        <v>1341.6</v>
      </c>
      <c r="F930" s="23">
        <v>-1.20038294425216E-2</v>
      </c>
      <c r="G930" s="23">
        <v>-7.0163492717052501E-5</v>
      </c>
      <c r="H930" s="23">
        <v>1.5104050733053801E-2</v>
      </c>
    </row>
    <row r="931" spans="1:8" x14ac:dyDescent="0.35">
      <c r="A931" s="1">
        <v>37882</v>
      </c>
      <c r="B931">
        <v>1341.45</v>
      </c>
      <c r="C931">
        <v>1342.6</v>
      </c>
      <c r="D931">
        <v>1299.25</v>
      </c>
      <c r="E931">
        <v>1302.3</v>
      </c>
      <c r="F931" s="23">
        <v>-2.9293381037566998E-2</v>
      </c>
      <c r="G931" s="23">
        <v>-1.01620131624318E-4</v>
      </c>
      <c r="H931" s="23">
        <v>1.51263273955227E-2</v>
      </c>
    </row>
    <row r="932" spans="1:8" x14ac:dyDescent="0.35">
      <c r="A932" s="1">
        <v>37883</v>
      </c>
      <c r="B932">
        <v>1303.2</v>
      </c>
      <c r="C932">
        <v>1331.05</v>
      </c>
      <c r="D932">
        <v>1285.25</v>
      </c>
      <c r="E932">
        <v>1322.1</v>
      </c>
      <c r="F932" s="23">
        <v>1.52038700760193E-2</v>
      </c>
      <c r="G932" s="23">
        <v>-8.5162615272013401E-5</v>
      </c>
      <c r="H932" s="23">
        <v>1.5126512429514899E-2</v>
      </c>
    </row>
    <row r="933" spans="1:8" x14ac:dyDescent="0.35">
      <c r="A933" s="1">
        <v>37886</v>
      </c>
      <c r="B933">
        <v>1319.25</v>
      </c>
      <c r="C933">
        <v>1333.55</v>
      </c>
      <c r="D933">
        <v>1300.25</v>
      </c>
      <c r="E933">
        <v>1302.9000000000001</v>
      </c>
      <c r="F933" s="23">
        <v>-1.45223508055365E-2</v>
      </c>
      <c r="G933" s="23">
        <v>-1.00669799149848E-4</v>
      </c>
      <c r="H933" s="23">
        <v>1.5125780134331201E-2</v>
      </c>
    </row>
    <row r="934" spans="1:8" x14ac:dyDescent="0.35">
      <c r="A934" s="1">
        <v>37887</v>
      </c>
      <c r="B934">
        <v>1302.8499999999999</v>
      </c>
      <c r="C934">
        <v>1333.7</v>
      </c>
      <c r="D934">
        <v>1290.55</v>
      </c>
      <c r="E934">
        <v>1328.2</v>
      </c>
      <c r="F934" s="23">
        <v>1.9418220891856498E-2</v>
      </c>
      <c r="G934" s="23">
        <v>-7.9726783386966098E-5</v>
      </c>
      <c r="H934" s="23">
        <v>1.5131168607586299E-2</v>
      </c>
    </row>
    <row r="935" spans="1:8" x14ac:dyDescent="0.35">
      <c r="A935" s="1">
        <v>37888</v>
      </c>
      <c r="B935">
        <v>1324.85</v>
      </c>
      <c r="C935">
        <v>1373.9</v>
      </c>
      <c r="D935">
        <v>1322.65</v>
      </c>
      <c r="E935">
        <v>1372</v>
      </c>
      <c r="F935" s="23">
        <v>3.29769613010088E-2</v>
      </c>
      <c r="G935" s="23">
        <v>-4.4296249534451801E-5</v>
      </c>
      <c r="H935" s="23">
        <v>1.51617222835144E-2</v>
      </c>
    </row>
    <row r="936" spans="1:8" x14ac:dyDescent="0.35">
      <c r="A936" s="1">
        <v>37889</v>
      </c>
      <c r="B936">
        <v>1371.45</v>
      </c>
      <c r="C936">
        <v>1377.25</v>
      </c>
      <c r="D936">
        <v>1352.8</v>
      </c>
      <c r="E936">
        <v>1357.2</v>
      </c>
      <c r="F936" s="23">
        <v>-1.0787172011661701E-2</v>
      </c>
      <c r="G936" s="23">
        <v>-5.5798257845080597E-5</v>
      </c>
      <c r="H936" s="23">
        <v>1.51576713774498E-2</v>
      </c>
    </row>
    <row r="937" spans="1:8" x14ac:dyDescent="0.35">
      <c r="A937" s="1">
        <v>37890</v>
      </c>
      <c r="B937">
        <v>1357.55</v>
      </c>
      <c r="C937">
        <v>1389.3</v>
      </c>
      <c r="D937">
        <v>1357.35</v>
      </c>
      <c r="E937">
        <v>1386.9</v>
      </c>
      <c r="F937" s="23">
        <v>2.1883289124668401E-2</v>
      </c>
      <c r="G937" s="23">
        <v>-3.23339932648522E-5</v>
      </c>
      <c r="H937" s="23">
        <v>1.51665353911837E-2</v>
      </c>
    </row>
    <row r="938" spans="1:8" x14ac:dyDescent="0.35">
      <c r="A938" s="1">
        <v>37893</v>
      </c>
      <c r="B938">
        <v>1386.9</v>
      </c>
      <c r="C938">
        <v>1422.35</v>
      </c>
      <c r="D938">
        <v>1386.1</v>
      </c>
      <c r="E938">
        <v>1399.9</v>
      </c>
      <c r="F938" s="23">
        <v>9.3734227413656297E-3</v>
      </c>
      <c r="G938" s="23">
        <v>-2.2285107864606001E-5</v>
      </c>
      <c r="H938" s="23">
        <v>1.5161540106094801E-2</v>
      </c>
    </row>
    <row r="939" spans="1:8" x14ac:dyDescent="0.35">
      <c r="A939" s="1">
        <v>37894</v>
      </c>
      <c r="B939">
        <v>1400.7</v>
      </c>
      <c r="C939">
        <v>1418.1</v>
      </c>
      <c r="D939">
        <v>1399.8</v>
      </c>
      <c r="E939">
        <v>1417.1</v>
      </c>
      <c r="F939" s="23">
        <v>1.22865918994212E-2</v>
      </c>
      <c r="G939" s="23">
        <v>-9.1486329368730004E-6</v>
      </c>
      <c r="H939" s="23">
        <v>1.5158773155520699E-2</v>
      </c>
    </row>
    <row r="940" spans="1:8" x14ac:dyDescent="0.35">
      <c r="A940" s="1">
        <v>37895</v>
      </c>
      <c r="B940">
        <v>1416.6</v>
      </c>
      <c r="C940">
        <v>1430.9</v>
      </c>
      <c r="D940">
        <v>1407.95</v>
      </c>
      <c r="E940">
        <v>1420.8</v>
      </c>
      <c r="F940" s="23">
        <v>2.6109660574412802E-3</v>
      </c>
      <c r="G940" s="23">
        <v>-6.3553336933994803E-6</v>
      </c>
      <c r="H940" s="23">
        <v>1.5150923533587201E-2</v>
      </c>
    </row>
    <row r="941" spans="1:8" x14ac:dyDescent="0.35">
      <c r="A941" s="1">
        <v>37897</v>
      </c>
      <c r="B941">
        <v>1420.85</v>
      </c>
      <c r="C941">
        <v>1451.2</v>
      </c>
      <c r="D941">
        <v>1420.85</v>
      </c>
      <c r="E941">
        <v>1449.3</v>
      </c>
      <c r="F941" s="23">
        <v>2.0059121621621601E-2</v>
      </c>
      <c r="G941" s="23">
        <v>1.5013651349534499E-5</v>
      </c>
      <c r="H941" s="23">
        <v>1.51569963867231E-2</v>
      </c>
    </row>
    <row r="942" spans="1:8" x14ac:dyDescent="0.35">
      <c r="A942" s="1">
        <v>37900</v>
      </c>
      <c r="B942">
        <v>1449.45</v>
      </c>
      <c r="C942">
        <v>1481.05</v>
      </c>
      <c r="D942">
        <v>1423.75</v>
      </c>
      <c r="E942">
        <v>1478.9</v>
      </c>
      <c r="F942" s="23">
        <v>2.0423652797902501E-2</v>
      </c>
      <c r="G942" s="23">
        <v>3.6724969590548301E-5</v>
      </c>
      <c r="H942" s="23">
        <v>1.51635411169369E-2</v>
      </c>
    </row>
    <row r="943" spans="1:8" x14ac:dyDescent="0.35">
      <c r="A943" s="1">
        <v>37901</v>
      </c>
      <c r="B943">
        <v>1478.95</v>
      </c>
      <c r="C943">
        <v>1498.45</v>
      </c>
      <c r="D943">
        <v>1467.75</v>
      </c>
      <c r="E943">
        <v>1477.8</v>
      </c>
      <c r="F943" s="23">
        <v>-7.4379606464273205E-4</v>
      </c>
      <c r="G943" s="23">
        <v>3.589551046809E-5</v>
      </c>
      <c r="H943" s="23">
        <v>1.51554946162434E-2</v>
      </c>
    </row>
    <row r="944" spans="1:8" x14ac:dyDescent="0.35">
      <c r="A944" s="1">
        <v>37902</v>
      </c>
      <c r="B944">
        <v>1477.85</v>
      </c>
      <c r="C944">
        <v>1493.05</v>
      </c>
      <c r="D944">
        <v>1460.6</v>
      </c>
      <c r="E944">
        <v>1478.6</v>
      </c>
      <c r="F944" s="23">
        <v>5.4134524292864697E-4</v>
      </c>
      <c r="G944" s="23">
        <v>3.6432081309343203E-5</v>
      </c>
      <c r="H944" s="23">
        <v>1.51474485615565E-2</v>
      </c>
    </row>
    <row r="945" spans="1:8" x14ac:dyDescent="0.35">
      <c r="A945" s="1">
        <v>37903</v>
      </c>
      <c r="B945">
        <v>1487.85</v>
      </c>
      <c r="C945">
        <v>1505.05</v>
      </c>
      <c r="D945">
        <v>1478.4</v>
      </c>
      <c r="E945">
        <v>1502.1</v>
      </c>
      <c r="F945" s="23">
        <v>1.5893412687677501E-2</v>
      </c>
      <c r="G945" s="23">
        <v>5.3247543246106899E-5</v>
      </c>
      <c r="H945" s="23">
        <v>1.51482100586793E-2</v>
      </c>
    </row>
    <row r="946" spans="1:8" x14ac:dyDescent="0.35">
      <c r="A946" s="1">
        <v>37904</v>
      </c>
      <c r="B946">
        <v>1507.1</v>
      </c>
      <c r="C946">
        <v>1527.25</v>
      </c>
      <c r="D946">
        <v>1505.1</v>
      </c>
      <c r="E946">
        <v>1523.1</v>
      </c>
      <c r="F946" s="23">
        <v>1.3980427401637701E-2</v>
      </c>
      <c r="G946" s="23">
        <v>6.80009117401658E-5</v>
      </c>
      <c r="H946" s="23">
        <v>1.51469601647376E-2</v>
      </c>
    </row>
    <row r="947" spans="1:8" x14ac:dyDescent="0.35">
      <c r="A947" s="1">
        <v>37907</v>
      </c>
      <c r="B947">
        <v>1523.35</v>
      </c>
      <c r="C947">
        <v>1550.9</v>
      </c>
      <c r="D947">
        <v>1516.05</v>
      </c>
      <c r="E947">
        <v>1546.7</v>
      </c>
      <c r="F947" s="23">
        <v>1.54947147265446E-2</v>
      </c>
      <c r="G947" s="23">
        <v>8.4325476623556801E-5</v>
      </c>
      <c r="H947" s="23">
        <v>1.51472504416618E-2</v>
      </c>
    </row>
    <row r="948" spans="1:8" x14ac:dyDescent="0.35">
      <c r="A948" s="1">
        <v>37908</v>
      </c>
      <c r="B948">
        <v>1548.7</v>
      </c>
      <c r="C948">
        <v>1562.85</v>
      </c>
      <c r="D948">
        <v>1513.75</v>
      </c>
      <c r="E948">
        <v>1520.8</v>
      </c>
      <c r="F948" s="23">
        <v>-1.67453287644663E-2</v>
      </c>
      <c r="G948" s="23">
        <v>6.65351444448149E-5</v>
      </c>
      <c r="H948" s="23">
        <v>1.51491190595984E-2</v>
      </c>
    </row>
    <row r="949" spans="1:8" x14ac:dyDescent="0.35">
      <c r="A949" s="1">
        <v>37909</v>
      </c>
      <c r="B949">
        <v>1521.45</v>
      </c>
      <c r="C949">
        <v>1543.85</v>
      </c>
      <c r="D949">
        <v>1503</v>
      </c>
      <c r="E949">
        <v>1537</v>
      </c>
      <c r="F949" s="23">
        <v>1.06522882693319E-2</v>
      </c>
      <c r="G949" s="23">
        <v>7.7713342042372595E-5</v>
      </c>
      <c r="H949" s="23">
        <v>1.5145017066025199E-2</v>
      </c>
    </row>
    <row r="950" spans="1:8" x14ac:dyDescent="0.35">
      <c r="A950" s="1">
        <v>37910</v>
      </c>
      <c r="B950">
        <v>1537.3</v>
      </c>
      <c r="C950">
        <v>1563.4</v>
      </c>
      <c r="D950">
        <v>1537.3</v>
      </c>
      <c r="E950">
        <v>1555.7</v>
      </c>
      <c r="F950" s="23">
        <v>1.21665582303188E-2</v>
      </c>
      <c r="G950" s="23">
        <v>9.0465288127052404E-5</v>
      </c>
      <c r="H950" s="23">
        <v>1.51421098143829E-2</v>
      </c>
    </row>
    <row r="951" spans="1:8" x14ac:dyDescent="0.35">
      <c r="A951" s="1">
        <v>37911</v>
      </c>
      <c r="B951">
        <v>1565.2</v>
      </c>
      <c r="C951">
        <v>1574.1</v>
      </c>
      <c r="D951">
        <v>1552.15</v>
      </c>
      <c r="E951">
        <v>1569.4</v>
      </c>
      <c r="F951" s="23">
        <v>8.8063251269525199E-3</v>
      </c>
      <c r="G951" s="23">
        <v>9.9649545069966397E-5</v>
      </c>
      <c r="H951" s="23">
        <v>1.51367657742974E-2</v>
      </c>
    </row>
    <row r="952" spans="1:8" x14ac:dyDescent="0.35">
      <c r="A952" s="1">
        <v>37914</v>
      </c>
      <c r="B952">
        <v>1569.7</v>
      </c>
      <c r="C952">
        <v>1574.1</v>
      </c>
      <c r="D952">
        <v>1536.5</v>
      </c>
      <c r="E952">
        <v>1542.7</v>
      </c>
      <c r="F952" s="23">
        <v>-1.7012871160953201E-2</v>
      </c>
      <c r="G952" s="23">
        <v>8.1636365379415704E-5</v>
      </c>
      <c r="H952" s="23">
        <v>1.51389726917195E-2</v>
      </c>
    </row>
    <row r="953" spans="1:8" x14ac:dyDescent="0.35">
      <c r="A953" s="1">
        <v>37915</v>
      </c>
      <c r="B953">
        <v>1546.2</v>
      </c>
      <c r="C953">
        <v>1549.65</v>
      </c>
      <c r="D953">
        <v>1496.95</v>
      </c>
      <c r="E953">
        <v>1506.5</v>
      </c>
      <c r="F953" s="23">
        <v>-2.3465352952615499E-2</v>
      </c>
      <c r="G953" s="23">
        <v>5.6876124245877301E-5</v>
      </c>
      <c r="H953" s="23">
        <v>1.5150256507651101E-2</v>
      </c>
    </row>
    <row r="954" spans="1:8" x14ac:dyDescent="0.35">
      <c r="A954" s="1">
        <v>37916</v>
      </c>
      <c r="B954">
        <v>1506.75</v>
      </c>
      <c r="C954">
        <v>1522.65</v>
      </c>
      <c r="D954">
        <v>1483</v>
      </c>
      <c r="E954">
        <v>1494.1</v>
      </c>
      <c r="F954" s="23">
        <v>-8.2309990043146902E-3</v>
      </c>
      <c r="G954" s="23">
        <v>4.8170373060414498E-5</v>
      </c>
      <c r="H954" s="23">
        <v>1.5144671263292501E-2</v>
      </c>
    </row>
    <row r="955" spans="1:8" x14ac:dyDescent="0.35">
      <c r="A955" s="1">
        <v>37917</v>
      </c>
      <c r="B955">
        <v>1494.75</v>
      </c>
      <c r="C955">
        <v>1503</v>
      </c>
      <c r="D955">
        <v>1466.25</v>
      </c>
      <c r="E955">
        <v>1470.4</v>
      </c>
      <c r="F955" s="23">
        <v>-1.5862392075496799E-2</v>
      </c>
      <c r="G955" s="23">
        <v>3.1475134394562203E-5</v>
      </c>
      <c r="H955" s="23">
        <v>1.5145486879573501E-2</v>
      </c>
    </row>
    <row r="956" spans="1:8" x14ac:dyDescent="0.35">
      <c r="A956" s="1">
        <v>37918</v>
      </c>
      <c r="B956">
        <v>1485.8</v>
      </c>
      <c r="C956">
        <v>1512.55</v>
      </c>
      <c r="D956">
        <v>1434.75</v>
      </c>
      <c r="E956">
        <v>1506</v>
      </c>
      <c r="F956" s="23">
        <v>2.42110990206745E-2</v>
      </c>
      <c r="G956" s="23">
        <v>5.6820652095065399E-5</v>
      </c>
      <c r="H956" s="23">
        <v>1.51577676224821E-2</v>
      </c>
    </row>
    <row r="957" spans="1:8" x14ac:dyDescent="0.35">
      <c r="A957" s="1">
        <v>37919</v>
      </c>
      <c r="B957">
        <v>1506.05</v>
      </c>
      <c r="C957">
        <v>1533.05</v>
      </c>
      <c r="D957">
        <v>1506.05</v>
      </c>
      <c r="E957">
        <v>1521.9</v>
      </c>
      <c r="F957" s="23">
        <v>1.05577689243028E-2</v>
      </c>
      <c r="G957" s="23">
        <v>6.7816409448162498E-5</v>
      </c>
      <c r="H957" s="23">
        <v>1.5153631537785E-2</v>
      </c>
    </row>
    <row r="958" spans="1:8" x14ac:dyDescent="0.35">
      <c r="A958" s="1">
        <v>37921</v>
      </c>
      <c r="B958">
        <v>1522.05</v>
      </c>
      <c r="C958">
        <v>1524.05</v>
      </c>
      <c r="D958">
        <v>1482</v>
      </c>
      <c r="E958">
        <v>1485.3</v>
      </c>
      <c r="F958" s="23">
        <v>-2.4048886260595301E-2</v>
      </c>
      <c r="G958" s="23">
        <v>4.2589733015062597E-5</v>
      </c>
      <c r="H958" s="23">
        <v>1.51657667167598E-2</v>
      </c>
    </row>
    <row r="959" spans="1:8" x14ac:dyDescent="0.35">
      <c r="A959" s="1">
        <v>37922</v>
      </c>
      <c r="B959">
        <v>1485.45</v>
      </c>
      <c r="C959">
        <v>1500.8</v>
      </c>
      <c r="D959">
        <v>1471.3</v>
      </c>
      <c r="E959">
        <v>1481.7</v>
      </c>
      <c r="F959" s="23">
        <v>-2.4237527772166599E-3</v>
      </c>
      <c r="G959" s="23">
        <v>4.0012572607296901E-5</v>
      </c>
      <c r="H959" s="23">
        <v>1.51580424194943E-2</v>
      </c>
    </row>
    <row r="960" spans="1:8" x14ac:dyDescent="0.35">
      <c r="A960" s="1">
        <v>37923</v>
      </c>
      <c r="B960">
        <v>1481.3</v>
      </c>
      <c r="C960">
        <v>1501.7</v>
      </c>
      <c r="D960">
        <v>1477.1</v>
      </c>
      <c r="E960">
        <v>1498.4</v>
      </c>
      <c r="F960" s="23">
        <v>1.12708375514611E-2</v>
      </c>
      <c r="G960" s="23">
        <v>5.1735771958918899E-5</v>
      </c>
      <c r="H960" s="23">
        <v>1.51544653837051E-2</v>
      </c>
    </row>
    <row r="961" spans="1:8" x14ac:dyDescent="0.35">
      <c r="A961" s="1">
        <v>37924</v>
      </c>
      <c r="B961">
        <v>1499.25</v>
      </c>
      <c r="C961">
        <v>1524.25</v>
      </c>
      <c r="D961">
        <v>1495.8</v>
      </c>
      <c r="E961">
        <v>1516.8</v>
      </c>
      <c r="F961" s="23">
        <v>1.2279765082754799E-2</v>
      </c>
      <c r="G961" s="23">
        <v>6.4486584587486104E-5</v>
      </c>
      <c r="H961" s="23">
        <v>1.5151699972269899E-2</v>
      </c>
    </row>
    <row r="962" spans="1:8" x14ac:dyDescent="0.35">
      <c r="A962" s="1">
        <v>37925</v>
      </c>
      <c r="B962">
        <v>1517.1</v>
      </c>
      <c r="C962">
        <v>1559.75</v>
      </c>
      <c r="D962">
        <v>1515.55</v>
      </c>
      <c r="E962">
        <v>1555.9</v>
      </c>
      <c r="F962" s="23">
        <v>2.5777953586497902E-2</v>
      </c>
      <c r="G962" s="23">
        <v>9.1271446047809596E-5</v>
      </c>
      <c r="H962" s="23">
        <v>1.51665208515865E-2</v>
      </c>
    </row>
    <row r="963" spans="1:8" x14ac:dyDescent="0.35">
      <c r="A963" s="1">
        <v>37928</v>
      </c>
      <c r="B963">
        <v>1556.5</v>
      </c>
      <c r="C963">
        <v>1605.6</v>
      </c>
      <c r="D963">
        <v>1556.5</v>
      </c>
      <c r="E963">
        <v>1601.6</v>
      </c>
      <c r="F963" s="23">
        <v>2.9372067613599701E-2</v>
      </c>
      <c r="G963" s="23">
        <v>1.21740536752858E-4</v>
      </c>
      <c r="H963" s="23">
        <v>1.51880185117995E-2</v>
      </c>
    </row>
    <row r="964" spans="1:8" x14ac:dyDescent="0.35">
      <c r="A964" s="1">
        <v>37929</v>
      </c>
      <c r="B964">
        <v>1601.3</v>
      </c>
      <c r="C964">
        <v>1626.4</v>
      </c>
      <c r="D964">
        <v>1601.3</v>
      </c>
      <c r="E964">
        <v>1618.7</v>
      </c>
      <c r="F964" s="23">
        <v>1.06768231768232E-2</v>
      </c>
      <c r="G964" s="23">
        <v>1.3271255612923099E-4</v>
      </c>
      <c r="H964" s="23">
        <v>1.5183928329734701E-2</v>
      </c>
    </row>
    <row r="965" spans="1:8" x14ac:dyDescent="0.35">
      <c r="A965" s="1">
        <v>37930</v>
      </c>
      <c r="B965">
        <v>1618.7</v>
      </c>
      <c r="C965">
        <v>1627.6</v>
      </c>
      <c r="D965">
        <v>1592.55</v>
      </c>
      <c r="E965">
        <v>1609.1</v>
      </c>
      <c r="F965" s="23">
        <v>-5.9306851176871098E-3</v>
      </c>
      <c r="G965" s="23">
        <v>1.2641619302038699E-4</v>
      </c>
      <c r="H965" s="23">
        <v>1.51772921881812E-2</v>
      </c>
    </row>
    <row r="966" spans="1:8" x14ac:dyDescent="0.35">
      <c r="A966" s="1">
        <v>37931</v>
      </c>
      <c r="B966">
        <v>1610.55</v>
      </c>
      <c r="C966">
        <v>1630.25</v>
      </c>
      <c r="D966">
        <v>1605.4</v>
      </c>
      <c r="E966">
        <v>1612.2</v>
      </c>
      <c r="F966" s="23">
        <v>1.9265427878939301E-3</v>
      </c>
      <c r="G966" s="23">
        <v>1.2828354425988201E-4</v>
      </c>
      <c r="H966" s="23">
        <v>1.5169520724561601E-2</v>
      </c>
    </row>
    <row r="967" spans="1:8" x14ac:dyDescent="0.35">
      <c r="A967" s="1">
        <v>37932</v>
      </c>
      <c r="B967">
        <v>1612.1</v>
      </c>
      <c r="C967">
        <v>1624.5</v>
      </c>
      <c r="D967">
        <v>1585.35</v>
      </c>
      <c r="E967">
        <v>1592</v>
      </c>
      <c r="F967" s="23">
        <v>-1.25294628458007E-2</v>
      </c>
      <c r="G967" s="23">
        <v>1.1516670862251399E-4</v>
      </c>
      <c r="H967" s="23">
        <v>1.5167124999502801E-2</v>
      </c>
    </row>
    <row r="968" spans="1:8" x14ac:dyDescent="0.35">
      <c r="A968" s="1">
        <v>37935</v>
      </c>
      <c r="B968">
        <v>1603.55</v>
      </c>
      <c r="C968">
        <v>1603.65</v>
      </c>
      <c r="D968">
        <v>1568.1</v>
      </c>
      <c r="E968">
        <v>1594.5</v>
      </c>
      <c r="F968" s="23">
        <v>1.5703517587939699E-3</v>
      </c>
      <c r="G968" s="23">
        <v>1.16673111365962E-4</v>
      </c>
      <c r="H968" s="23">
        <v>1.51593366505232E-2</v>
      </c>
    </row>
    <row r="969" spans="1:8" x14ac:dyDescent="0.35">
      <c r="A969" s="1">
        <v>37936</v>
      </c>
      <c r="B969">
        <v>1594.5</v>
      </c>
      <c r="C969">
        <v>1608.85</v>
      </c>
      <c r="D969">
        <v>1590.95</v>
      </c>
      <c r="E969">
        <v>1601.1</v>
      </c>
      <c r="F969" s="23">
        <v>4.1392285983066204E-3</v>
      </c>
      <c r="G969" s="23">
        <v>1.20832941238704E-4</v>
      </c>
      <c r="H969" s="23">
        <v>1.5152040356030801E-2</v>
      </c>
    </row>
    <row r="970" spans="1:8" x14ac:dyDescent="0.35">
      <c r="A970" s="1">
        <v>37937</v>
      </c>
      <c r="B970">
        <v>1601.3</v>
      </c>
      <c r="C970">
        <v>1617.75</v>
      </c>
      <c r="D970">
        <v>1598</v>
      </c>
      <c r="E970">
        <v>1603.8</v>
      </c>
      <c r="F970" s="23">
        <v>1.6863406408094701E-3</v>
      </c>
      <c r="G970" s="23">
        <v>1.2245020125892101E-4</v>
      </c>
      <c r="H970" s="23">
        <v>1.51442873594169E-2</v>
      </c>
    </row>
    <row r="971" spans="1:8" x14ac:dyDescent="0.35">
      <c r="A971" s="1">
        <v>37938</v>
      </c>
      <c r="B971">
        <v>1610.4</v>
      </c>
      <c r="C971">
        <v>1616.15</v>
      </c>
      <c r="D971">
        <v>1573.6</v>
      </c>
      <c r="E971">
        <v>1579.9</v>
      </c>
      <c r="F971" s="23">
        <v>-1.4902107494699999E-2</v>
      </c>
      <c r="G971" s="23">
        <v>1.06944981758448E-4</v>
      </c>
      <c r="H971" s="23">
        <v>1.5144156214536599E-2</v>
      </c>
    </row>
    <row r="972" spans="1:8" x14ac:dyDescent="0.35">
      <c r="A972" s="1">
        <v>37939</v>
      </c>
      <c r="B972">
        <v>1577.2</v>
      </c>
      <c r="C972">
        <v>1580.3</v>
      </c>
      <c r="D972">
        <v>1544.75</v>
      </c>
      <c r="E972">
        <v>1550.4</v>
      </c>
      <c r="F972" s="23">
        <v>-1.86720678523957E-2</v>
      </c>
      <c r="G972" s="23">
        <v>8.7585174712928406E-5</v>
      </c>
      <c r="H972" s="23">
        <v>1.5148344559268299E-2</v>
      </c>
    </row>
    <row r="973" spans="1:8" x14ac:dyDescent="0.35">
      <c r="A973" s="1">
        <v>37940</v>
      </c>
      <c r="B973">
        <v>1549.65</v>
      </c>
      <c r="C973">
        <v>1571.3</v>
      </c>
      <c r="D973">
        <v>1542</v>
      </c>
      <c r="E973">
        <v>1562.8</v>
      </c>
      <c r="F973" s="23">
        <v>7.99793601651177E-3</v>
      </c>
      <c r="G973" s="23">
        <v>9.5731777021681097E-5</v>
      </c>
      <c r="H973" s="23">
        <v>1.51426621154633E-2</v>
      </c>
    </row>
    <row r="974" spans="1:8" x14ac:dyDescent="0.35">
      <c r="A974" s="1">
        <v>37942</v>
      </c>
      <c r="B974">
        <v>1563.1</v>
      </c>
      <c r="C974">
        <v>1584.75</v>
      </c>
      <c r="D974">
        <v>1554.4</v>
      </c>
      <c r="E974">
        <v>1579.9</v>
      </c>
      <c r="F974" s="23">
        <v>1.09418991553622E-2</v>
      </c>
      <c r="G974" s="23">
        <v>1.06890385435611E-4</v>
      </c>
      <c r="H974" s="23">
        <v>1.51388604443842E-2</v>
      </c>
    </row>
    <row r="975" spans="1:8" x14ac:dyDescent="0.35">
      <c r="A975" s="1">
        <v>37943</v>
      </c>
      <c r="B975">
        <v>1579.15</v>
      </c>
      <c r="C975">
        <v>1591.25</v>
      </c>
      <c r="D975">
        <v>1557.2</v>
      </c>
      <c r="E975">
        <v>1564.4</v>
      </c>
      <c r="F975" s="23">
        <v>-9.8107475156655397E-3</v>
      </c>
      <c r="G975" s="23">
        <v>9.6697540727388496E-5</v>
      </c>
      <c r="H975" s="23">
        <v>1.5134411034533E-2</v>
      </c>
    </row>
    <row r="976" spans="1:8" x14ac:dyDescent="0.35">
      <c r="A976" s="1">
        <v>37944</v>
      </c>
      <c r="B976">
        <v>1563.95</v>
      </c>
      <c r="C976">
        <v>1564</v>
      </c>
      <c r="D976">
        <v>1534.35</v>
      </c>
      <c r="E976">
        <v>1540.6</v>
      </c>
      <c r="F976" s="23">
        <v>-1.5213500383533699E-2</v>
      </c>
      <c r="G976" s="23">
        <v>8.0978651688105995E-5</v>
      </c>
      <c r="H976" s="23">
        <v>1.51345845762347E-2</v>
      </c>
    </row>
    <row r="977" spans="1:8" x14ac:dyDescent="0.35">
      <c r="A977" s="1">
        <v>37945</v>
      </c>
      <c r="B977">
        <v>1542.85</v>
      </c>
      <c r="C977">
        <v>1558.15</v>
      </c>
      <c r="D977">
        <v>1517.9</v>
      </c>
      <c r="E977">
        <v>1522.3</v>
      </c>
      <c r="F977" s="23">
        <v>-1.1878488900428299E-2</v>
      </c>
      <c r="G977" s="23">
        <v>6.8712531121832701E-5</v>
      </c>
      <c r="H977" s="23">
        <v>1.5131661392389599E-2</v>
      </c>
    </row>
    <row r="978" spans="1:8" x14ac:dyDescent="0.35">
      <c r="A978" s="1">
        <v>37946</v>
      </c>
      <c r="B978">
        <v>1520.4</v>
      </c>
      <c r="C978">
        <v>1547</v>
      </c>
      <c r="D978">
        <v>1509.15</v>
      </c>
      <c r="E978">
        <v>1540.7</v>
      </c>
      <c r="F978" s="23">
        <v>1.20869736582802E-2</v>
      </c>
      <c r="G978" s="23">
        <v>8.1026323260314804E-5</v>
      </c>
      <c r="H978" s="23">
        <v>1.5128791383768299E-2</v>
      </c>
    </row>
    <row r="979" spans="1:8" x14ac:dyDescent="0.35">
      <c r="A979" s="1">
        <v>37949</v>
      </c>
      <c r="B979">
        <v>1541.35</v>
      </c>
      <c r="C979">
        <v>1554.05</v>
      </c>
      <c r="D979">
        <v>1536.5</v>
      </c>
      <c r="E979">
        <v>1543.9</v>
      </c>
      <c r="F979" s="23">
        <v>2.0769779970143702E-3</v>
      </c>
      <c r="G979" s="23">
        <v>8.3069262537442795E-5</v>
      </c>
      <c r="H979" s="23">
        <v>1.51211738237517E-2</v>
      </c>
    </row>
    <row r="980" spans="1:8" x14ac:dyDescent="0.35">
      <c r="A980" s="1">
        <v>37950</v>
      </c>
      <c r="B980">
        <v>1543.95</v>
      </c>
      <c r="C980">
        <v>1572.05</v>
      </c>
      <c r="D980">
        <v>1543.95</v>
      </c>
      <c r="E980">
        <v>1568.6</v>
      </c>
      <c r="F980" s="23">
        <v>1.5998445495174402E-2</v>
      </c>
      <c r="G980" s="23">
        <v>9.9342653368359902E-5</v>
      </c>
      <c r="H980" s="23">
        <v>1.5121999282404401E-2</v>
      </c>
    </row>
    <row r="981" spans="1:8" x14ac:dyDescent="0.35">
      <c r="A981" s="1">
        <v>37952</v>
      </c>
      <c r="B981">
        <v>1568.85</v>
      </c>
      <c r="C981">
        <v>1602.6</v>
      </c>
      <c r="D981">
        <v>1568.7</v>
      </c>
      <c r="E981">
        <v>1598.3</v>
      </c>
      <c r="F981" s="23">
        <v>1.8934081346423499E-2</v>
      </c>
      <c r="G981" s="23">
        <v>1.18581405863819E-4</v>
      </c>
      <c r="H981" s="23">
        <v>1.5126248718551E-2</v>
      </c>
    </row>
    <row r="982" spans="1:8" x14ac:dyDescent="0.35">
      <c r="A982" s="1">
        <v>37953</v>
      </c>
      <c r="B982">
        <v>1598.55</v>
      </c>
      <c r="C982">
        <v>1618.95</v>
      </c>
      <c r="D982">
        <v>1598.55</v>
      </c>
      <c r="E982">
        <v>1615.2</v>
      </c>
      <c r="F982" s="23">
        <v>1.0573734593005099E-2</v>
      </c>
      <c r="G982" s="23">
        <v>1.2924992952416801E-4</v>
      </c>
      <c r="H982" s="23">
        <v>1.5122209825492301E-2</v>
      </c>
    </row>
    <row r="983" spans="1:8" x14ac:dyDescent="0.35">
      <c r="A983" s="1">
        <v>37956</v>
      </c>
      <c r="B983">
        <v>1615.85</v>
      </c>
      <c r="C983">
        <v>1660.55</v>
      </c>
      <c r="D983">
        <v>1615.7</v>
      </c>
      <c r="E983">
        <v>1657.6</v>
      </c>
      <c r="F983" s="23">
        <v>2.6250619118375298E-2</v>
      </c>
      <c r="G983" s="23">
        <v>1.5587721717845001E-4</v>
      </c>
      <c r="H983" s="23">
        <v>1.51374840387578E-2</v>
      </c>
    </row>
    <row r="984" spans="1:8" x14ac:dyDescent="0.35">
      <c r="A984" s="1">
        <v>37957</v>
      </c>
      <c r="B984">
        <v>1657.65</v>
      </c>
      <c r="C984">
        <v>1671.85</v>
      </c>
      <c r="D984">
        <v>1639.65</v>
      </c>
      <c r="E984">
        <v>1658.5</v>
      </c>
      <c r="F984" s="23">
        <v>5.4295366795372195E-4</v>
      </c>
      <c r="G984" s="23">
        <v>1.5627138871691801E-4</v>
      </c>
      <c r="H984" s="23">
        <v>1.51297717804068E-2</v>
      </c>
    </row>
    <row r="985" spans="1:8" x14ac:dyDescent="0.35">
      <c r="A985" s="1">
        <v>37958</v>
      </c>
      <c r="B985">
        <v>1660.7</v>
      </c>
      <c r="C985">
        <v>1676.2</v>
      </c>
      <c r="D985">
        <v>1655.9</v>
      </c>
      <c r="E985">
        <v>1670.5</v>
      </c>
      <c r="F985" s="23">
        <v>7.2354537232438903E-3</v>
      </c>
      <c r="G985" s="23">
        <v>1.63472998416335E-4</v>
      </c>
      <c r="H985" s="23">
        <v>1.5123751840566E-2</v>
      </c>
    </row>
    <row r="986" spans="1:8" x14ac:dyDescent="0.35">
      <c r="A986" s="1">
        <v>37959</v>
      </c>
      <c r="B986">
        <v>1670.65</v>
      </c>
      <c r="C986">
        <v>1683.75</v>
      </c>
      <c r="D986">
        <v>1656.1</v>
      </c>
      <c r="E986">
        <v>1675.2</v>
      </c>
      <c r="F986" s="23">
        <v>2.8135288835678201E-3</v>
      </c>
      <c r="G986" s="23">
        <v>1.66166144641082E-4</v>
      </c>
      <c r="H986" s="23">
        <v>1.51162933033855E-2</v>
      </c>
    </row>
    <row r="987" spans="1:8" x14ac:dyDescent="0.35">
      <c r="A987" s="1">
        <v>37960</v>
      </c>
      <c r="B987">
        <v>1675.5</v>
      </c>
      <c r="C987">
        <v>1688.25</v>
      </c>
      <c r="D987">
        <v>1642.05</v>
      </c>
      <c r="E987">
        <v>1645.8</v>
      </c>
      <c r="F987" s="23">
        <v>-1.75501432664757E-2</v>
      </c>
      <c r="G987" s="23">
        <v>1.48180043716091E-4</v>
      </c>
      <c r="H987" s="23">
        <v>1.51191518530274E-2</v>
      </c>
    </row>
    <row r="988" spans="1:8" x14ac:dyDescent="0.35">
      <c r="A988" s="1">
        <v>37963</v>
      </c>
      <c r="B988">
        <v>1644.85</v>
      </c>
      <c r="C988">
        <v>1654.35</v>
      </c>
      <c r="D988">
        <v>1631.85</v>
      </c>
      <c r="E988">
        <v>1646.2</v>
      </c>
      <c r="F988" s="23">
        <v>2.4304289707138799E-4</v>
      </c>
      <c r="G988" s="23">
        <v>1.4827625350651201E-4</v>
      </c>
      <c r="H988" s="23">
        <v>1.51114755097537E-2</v>
      </c>
    </row>
    <row r="989" spans="1:8" x14ac:dyDescent="0.35">
      <c r="A989" s="1">
        <v>37964</v>
      </c>
      <c r="B989">
        <v>1646.4</v>
      </c>
      <c r="C989">
        <v>1677.9</v>
      </c>
      <c r="D989">
        <v>1646.4</v>
      </c>
      <c r="E989">
        <v>1675.8</v>
      </c>
      <c r="F989" s="23">
        <v>1.7980804276515501E-2</v>
      </c>
      <c r="G989" s="23">
        <v>1.6634365778514301E-4</v>
      </c>
      <c r="H989" s="23">
        <v>1.51144725510286E-2</v>
      </c>
    </row>
    <row r="990" spans="1:8" x14ac:dyDescent="0.35">
      <c r="A990" s="1">
        <v>37965</v>
      </c>
      <c r="B990">
        <v>1675.75</v>
      </c>
      <c r="C990">
        <v>1697.3</v>
      </c>
      <c r="D990">
        <v>1672.65</v>
      </c>
      <c r="E990">
        <v>1686.9</v>
      </c>
      <c r="F990" s="23">
        <v>6.6237021124239898E-3</v>
      </c>
      <c r="G990" s="23">
        <v>1.7287944569469699E-4</v>
      </c>
      <c r="H990" s="23">
        <v>1.51082106223692E-2</v>
      </c>
    </row>
    <row r="991" spans="1:8" x14ac:dyDescent="0.35">
      <c r="A991" s="1">
        <v>37966</v>
      </c>
      <c r="B991">
        <v>1688.35</v>
      </c>
      <c r="C991">
        <v>1701.7</v>
      </c>
      <c r="D991">
        <v>1678.35</v>
      </c>
      <c r="E991">
        <v>1695.4</v>
      </c>
      <c r="F991" s="23">
        <v>5.0388286205465599E-3</v>
      </c>
      <c r="G991" s="23">
        <v>1.77799515638935E-4</v>
      </c>
      <c r="H991" s="23">
        <v>1.51013555228407E-2</v>
      </c>
    </row>
    <row r="992" spans="1:8" x14ac:dyDescent="0.35">
      <c r="A992" s="1">
        <v>37967</v>
      </c>
      <c r="B992">
        <v>1695.8</v>
      </c>
      <c r="C992">
        <v>1705.95</v>
      </c>
      <c r="D992">
        <v>1686.45</v>
      </c>
      <c r="E992">
        <v>1698.9</v>
      </c>
      <c r="F992" s="23">
        <v>2.0644095788604402E-3</v>
      </c>
      <c r="G992" s="23">
        <v>1.7970518236946201E-4</v>
      </c>
      <c r="H992" s="23">
        <v>1.5093838030045E-2</v>
      </c>
    </row>
    <row r="993" spans="1:8" x14ac:dyDescent="0.35">
      <c r="A993" s="1">
        <v>37970</v>
      </c>
      <c r="B993">
        <v>1699.7</v>
      </c>
      <c r="C993">
        <v>1728</v>
      </c>
      <c r="D993">
        <v>1699.7</v>
      </c>
      <c r="E993">
        <v>1723.9</v>
      </c>
      <c r="F993" s="23">
        <v>1.47154040849961E-2</v>
      </c>
      <c r="G993" s="23">
        <v>1.9437289064658299E-4</v>
      </c>
      <c r="H993" s="23">
        <v>1.5093277532394299E-2</v>
      </c>
    </row>
    <row r="994" spans="1:8" x14ac:dyDescent="0.35">
      <c r="A994" s="1">
        <v>37971</v>
      </c>
      <c r="B994">
        <v>1723.9</v>
      </c>
      <c r="C994">
        <v>1740.3</v>
      </c>
      <c r="D994">
        <v>1711.3</v>
      </c>
      <c r="E994">
        <v>1736.2</v>
      </c>
      <c r="F994" s="23">
        <v>7.1349846278786202E-3</v>
      </c>
      <c r="G994" s="23">
        <v>2.01369475059115E-4</v>
      </c>
      <c r="H994" s="23">
        <v>1.50872698436767E-2</v>
      </c>
    </row>
    <row r="995" spans="1:8" x14ac:dyDescent="0.35">
      <c r="A995" s="1">
        <v>37972</v>
      </c>
      <c r="B995">
        <v>1736.35</v>
      </c>
      <c r="C995">
        <v>1746.2</v>
      </c>
      <c r="D995">
        <v>1725.4</v>
      </c>
      <c r="E995">
        <v>1733.2</v>
      </c>
      <c r="F995" s="23">
        <v>-1.7279115309296099E-3</v>
      </c>
      <c r="G995" s="23">
        <v>1.9942659388490699E-4</v>
      </c>
      <c r="H995" s="23">
        <v>1.5079787740452599E-2</v>
      </c>
    </row>
    <row r="996" spans="1:8" x14ac:dyDescent="0.35">
      <c r="A996" s="1">
        <v>37973</v>
      </c>
      <c r="B996">
        <v>1733.2</v>
      </c>
      <c r="C996">
        <v>1759</v>
      </c>
      <c r="D996">
        <v>1725.85</v>
      </c>
      <c r="E996">
        <v>1756.1</v>
      </c>
      <c r="F996" s="23">
        <v>1.32125548119085E-2</v>
      </c>
      <c r="G996" s="23">
        <v>2.12518272172657E-4</v>
      </c>
      <c r="H996" s="23">
        <v>1.50778433128156E-2</v>
      </c>
    </row>
    <row r="997" spans="1:8" x14ac:dyDescent="0.35">
      <c r="A997" s="1">
        <v>37974</v>
      </c>
      <c r="B997">
        <v>1757</v>
      </c>
      <c r="C997">
        <v>1783.7</v>
      </c>
      <c r="D997">
        <v>1755.4</v>
      </c>
      <c r="E997">
        <v>1778.5</v>
      </c>
      <c r="F997" s="23">
        <v>1.27555378395308E-2</v>
      </c>
      <c r="G997" s="23">
        <v>2.25124321989097E-4</v>
      </c>
      <c r="H997" s="23">
        <v>1.50755020896328E-2</v>
      </c>
    </row>
    <row r="998" spans="1:8" x14ac:dyDescent="0.35">
      <c r="A998" s="1">
        <v>37977</v>
      </c>
      <c r="B998">
        <v>1778.85</v>
      </c>
      <c r="C998">
        <v>1794.3</v>
      </c>
      <c r="D998">
        <v>1778.4</v>
      </c>
      <c r="E998">
        <v>1789.1</v>
      </c>
      <c r="F998" s="23">
        <v>5.9600787180207502E-3</v>
      </c>
      <c r="G998" s="23">
        <v>2.30882308330495E-4</v>
      </c>
      <c r="H998" s="23">
        <v>1.50690202805694E-2</v>
      </c>
    </row>
    <row r="999" spans="1:8" x14ac:dyDescent="0.35">
      <c r="A999" s="1">
        <v>37978</v>
      </c>
      <c r="B999">
        <v>1789.1</v>
      </c>
      <c r="C999">
        <v>1800.9</v>
      </c>
      <c r="D999">
        <v>1751.05</v>
      </c>
      <c r="E999">
        <v>1780.3</v>
      </c>
      <c r="F999" s="23">
        <v>-4.9186741937286603E-3</v>
      </c>
      <c r="G999" s="23">
        <v>2.2571725667346401E-4</v>
      </c>
      <c r="H999" s="23">
        <v>1.5062336559115101E-2</v>
      </c>
    </row>
    <row r="1000" spans="1:8" x14ac:dyDescent="0.35">
      <c r="A1000" s="1">
        <v>37979</v>
      </c>
      <c r="B1000">
        <v>1788.45</v>
      </c>
      <c r="C1000">
        <v>1815.6</v>
      </c>
      <c r="D1000">
        <v>1780.3</v>
      </c>
      <c r="E1000">
        <v>1808.7</v>
      </c>
      <c r="F1000" s="23">
        <v>1.5952367578498002E-2</v>
      </c>
      <c r="G1000" s="23">
        <v>2.4147542332859901E-4</v>
      </c>
      <c r="H1000" s="23">
        <v>1.50630092990801E-2</v>
      </c>
    </row>
    <row r="1001" spans="1:8" x14ac:dyDescent="0.35">
      <c r="A1001" s="1">
        <v>37981</v>
      </c>
      <c r="B1001">
        <v>1804.7</v>
      </c>
      <c r="C1001">
        <v>1840.35</v>
      </c>
      <c r="D1001">
        <v>1804.7</v>
      </c>
      <c r="E1001">
        <v>1837</v>
      </c>
      <c r="F1001" s="23">
        <v>1.5646597003372498E-2</v>
      </c>
      <c r="G1001" s="23">
        <v>2.56895965450765E-4</v>
      </c>
      <c r="H1001" s="23">
        <v>1.50633480847838E-2</v>
      </c>
    </row>
    <row r="1002" spans="1:8" x14ac:dyDescent="0.35">
      <c r="A1002" s="1">
        <v>37984</v>
      </c>
      <c r="B1002">
        <v>1838.05</v>
      </c>
      <c r="C1002">
        <v>1876</v>
      </c>
      <c r="D1002">
        <v>1837.65</v>
      </c>
      <c r="E1002">
        <v>1874</v>
      </c>
      <c r="F1002" s="23">
        <v>2.0141535111594899E-2</v>
      </c>
      <c r="G1002" s="23">
        <v>2.7678060459690999E-4</v>
      </c>
      <c r="H1002" s="23">
        <v>1.50689323712803E-2</v>
      </c>
    </row>
    <row r="1003" spans="1:8" x14ac:dyDescent="0.35">
      <c r="A1003" s="1">
        <v>37985</v>
      </c>
      <c r="B1003">
        <v>1878.9</v>
      </c>
      <c r="C1003">
        <v>1914.4</v>
      </c>
      <c r="D1003">
        <v>1858.55</v>
      </c>
      <c r="E1003">
        <v>1873.2</v>
      </c>
      <c r="F1003" s="23">
        <v>-4.2689434364992198E-4</v>
      </c>
      <c r="G1003" s="23">
        <v>2.7607763262063899E-4</v>
      </c>
      <c r="H1003" s="23">
        <v>1.50614124421045E-2</v>
      </c>
    </row>
    <row r="1004" spans="1:8" x14ac:dyDescent="0.35">
      <c r="A1004" s="1">
        <v>37986</v>
      </c>
      <c r="B1004">
        <v>1868.9</v>
      </c>
      <c r="C1004">
        <v>1895.65</v>
      </c>
      <c r="D1004">
        <v>1852.5</v>
      </c>
      <c r="E1004">
        <v>1879.7</v>
      </c>
      <c r="F1004" s="23">
        <v>3.4699978646166901E-3</v>
      </c>
      <c r="G1004" s="23">
        <v>2.7926517776235199E-4</v>
      </c>
      <c r="H1004" s="23">
        <v>1.50542255194637E-2</v>
      </c>
    </row>
    <row r="1005" spans="1:8" x14ac:dyDescent="0.35">
      <c r="A1005" s="1">
        <v>37987</v>
      </c>
      <c r="B1005">
        <v>1880.35</v>
      </c>
      <c r="C1005">
        <v>1917.05</v>
      </c>
      <c r="D1005">
        <v>1880.35</v>
      </c>
      <c r="E1005">
        <v>1912.2</v>
      </c>
      <c r="F1005" s="23">
        <v>1.7289993084002701E-2</v>
      </c>
      <c r="G1005" s="23">
        <v>2.9622502612350901E-4</v>
      </c>
      <c r="H1005" s="23">
        <v>1.5056295294838901E-2</v>
      </c>
    </row>
    <row r="1006" spans="1:8" x14ac:dyDescent="0.35">
      <c r="A1006" s="1">
        <v>37988</v>
      </c>
      <c r="B1006">
        <v>1912.25</v>
      </c>
      <c r="C1006">
        <v>1951.7</v>
      </c>
      <c r="D1006">
        <v>1911.05</v>
      </c>
      <c r="E1006">
        <v>1946</v>
      </c>
      <c r="F1006" s="23">
        <v>1.7675975316389401E-2</v>
      </c>
      <c r="G1006" s="23">
        <v>3.1353553438074602E-4</v>
      </c>
      <c r="H1006" s="23">
        <v>1.5058780373265499E-2</v>
      </c>
    </row>
    <row r="1007" spans="1:8" x14ac:dyDescent="0.35">
      <c r="A1007" s="1">
        <v>37991</v>
      </c>
      <c r="B1007">
        <v>1946.3</v>
      </c>
      <c r="C1007">
        <v>1969.2</v>
      </c>
      <c r="D1007">
        <v>1930.75</v>
      </c>
      <c r="E1007">
        <v>1955</v>
      </c>
      <c r="F1007" s="23">
        <v>4.6248715313463497E-3</v>
      </c>
      <c r="G1007" s="23">
        <v>3.1782542094488999E-4</v>
      </c>
      <c r="H1007" s="23">
        <v>1.50518935041388E-2</v>
      </c>
    </row>
    <row r="1008" spans="1:8" x14ac:dyDescent="0.35">
      <c r="A1008" s="1">
        <v>37992</v>
      </c>
      <c r="B1008">
        <v>1955.1</v>
      </c>
      <c r="C1008">
        <v>1979.05</v>
      </c>
      <c r="D1008">
        <v>1908.75</v>
      </c>
      <c r="E1008">
        <v>1926.7</v>
      </c>
      <c r="F1008" s="23">
        <v>-1.44757033248081E-2</v>
      </c>
      <c r="G1008" s="23">
        <v>3.03120123980921E-4</v>
      </c>
      <c r="H1008" s="23">
        <v>1.50516314383826E-2</v>
      </c>
    </row>
    <row r="1009" spans="1:8" x14ac:dyDescent="0.35">
      <c r="A1009" s="1">
        <v>37993</v>
      </c>
      <c r="B1009">
        <v>1927.95</v>
      </c>
      <c r="C1009">
        <v>1930.95</v>
      </c>
      <c r="D1009">
        <v>1888.1</v>
      </c>
      <c r="E1009">
        <v>1916.7</v>
      </c>
      <c r="F1009" s="23">
        <v>-5.1902216224632702E-3</v>
      </c>
      <c r="G1009" s="23">
        <v>2.97664968324075E-4</v>
      </c>
      <c r="H1009" s="23">
        <v>1.5045144585037799E-2</v>
      </c>
    </row>
    <row r="1010" spans="1:8" x14ac:dyDescent="0.35">
      <c r="A1010" s="1">
        <v>37994</v>
      </c>
      <c r="B1010">
        <v>1918.1</v>
      </c>
      <c r="C1010">
        <v>1973.45</v>
      </c>
      <c r="D1010">
        <v>1918.1</v>
      </c>
      <c r="E1010">
        <v>1968.5</v>
      </c>
      <c r="F1010" s="23">
        <v>2.70256169457922E-2</v>
      </c>
      <c r="G1010" s="23">
        <v>3.2418079369854702E-4</v>
      </c>
      <c r="H1010" s="23">
        <v>1.50612186225626E-2</v>
      </c>
    </row>
    <row r="1011" spans="1:8" x14ac:dyDescent="0.35">
      <c r="A1011" s="1">
        <v>37995</v>
      </c>
      <c r="B1011">
        <v>1969</v>
      </c>
      <c r="C1011">
        <v>2014.65</v>
      </c>
      <c r="D1011">
        <v>1957.45</v>
      </c>
      <c r="E1011">
        <v>1971.9</v>
      </c>
      <c r="F1011" s="23">
        <v>1.7272034544069501E-3</v>
      </c>
      <c r="G1011" s="23">
        <v>3.2557130178646401E-4</v>
      </c>
      <c r="H1011" s="23">
        <v>1.5053810724347499E-2</v>
      </c>
    </row>
    <row r="1012" spans="1:8" x14ac:dyDescent="0.35">
      <c r="A1012" s="1">
        <v>37998</v>
      </c>
      <c r="B1012">
        <v>1972</v>
      </c>
      <c r="C1012">
        <v>1980.55</v>
      </c>
      <c r="D1012">
        <v>1936.75</v>
      </c>
      <c r="E1012">
        <v>1945.6</v>
      </c>
      <c r="F1012" s="23">
        <v>-1.33373903341955E-2</v>
      </c>
      <c r="G1012" s="23">
        <v>3.1204361699836301E-4</v>
      </c>
      <c r="H1012" s="23">
        <v>1.5052489817572699E-2</v>
      </c>
    </row>
    <row r="1013" spans="1:8" x14ac:dyDescent="0.35">
      <c r="A1013" s="1">
        <v>37999</v>
      </c>
      <c r="B1013">
        <v>1944.7</v>
      </c>
      <c r="C1013">
        <v>1967.85</v>
      </c>
      <c r="D1013">
        <v>1926.1</v>
      </c>
      <c r="E1013">
        <v>1963.6</v>
      </c>
      <c r="F1013" s="23">
        <v>9.2516447368420993E-3</v>
      </c>
      <c r="G1013" s="23">
        <v>3.2088595242847601E-4</v>
      </c>
      <c r="H1013" s="23">
        <v>1.50476630262384E-2</v>
      </c>
    </row>
    <row r="1014" spans="1:8" x14ac:dyDescent="0.35">
      <c r="A1014" s="1">
        <v>38000</v>
      </c>
      <c r="B1014">
        <v>1987.4</v>
      </c>
      <c r="C1014">
        <v>1995.2</v>
      </c>
      <c r="D1014">
        <v>1970.1</v>
      </c>
      <c r="E1014">
        <v>1982.1</v>
      </c>
      <c r="F1014" s="23">
        <v>9.4214707679771796E-3</v>
      </c>
      <c r="G1014" s="23">
        <v>3.2987862517111299E-4</v>
      </c>
      <c r="H1014" s="23">
        <v>1.5042939627057E-2</v>
      </c>
    </row>
    <row r="1015" spans="1:8" x14ac:dyDescent="0.35">
      <c r="A1015" s="1">
        <v>38001</v>
      </c>
      <c r="B1015">
        <v>1983.2</v>
      </c>
      <c r="C1015">
        <v>2000.3</v>
      </c>
      <c r="D1015">
        <v>1933.25</v>
      </c>
      <c r="E1015">
        <v>1944.4</v>
      </c>
      <c r="F1015" s="23">
        <v>-1.9020231068059001E-2</v>
      </c>
      <c r="G1015" s="23">
        <v>3.1077683870198099E-4</v>
      </c>
      <c r="H1015" s="23">
        <v>1.50477921149647E-2</v>
      </c>
    </row>
    <row r="1016" spans="1:8" x14ac:dyDescent="0.35">
      <c r="A1016" s="1">
        <v>38002</v>
      </c>
      <c r="B1016">
        <v>1944.15</v>
      </c>
      <c r="C1016">
        <v>1953.05</v>
      </c>
      <c r="D1016">
        <v>1887.1</v>
      </c>
      <c r="E1016">
        <v>1900.6</v>
      </c>
      <c r="F1016" s="23">
        <v>-2.25262291709525E-2</v>
      </c>
      <c r="G1016" s="23">
        <v>2.8825513652283499E-4</v>
      </c>
      <c r="H1016" s="23">
        <v>1.5057451498434E-2</v>
      </c>
    </row>
    <row r="1017" spans="1:8" x14ac:dyDescent="0.35">
      <c r="A1017" s="1">
        <v>38005</v>
      </c>
      <c r="B1017">
        <v>1901.9</v>
      </c>
      <c r="C1017">
        <v>1943.1</v>
      </c>
      <c r="D1017">
        <v>1874.95</v>
      </c>
      <c r="E1017">
        <v>1935.3</v>
      </c>
      <c r="F1017" s="23">
        <v>1.8257392402399202E-2</v>
      </c>
      <c r="G1017" s="23">
        <v>3.0595872003601399E-4</v>
      </c>
      <c r="H1017" s="23">
        <v>1.5060589870759899E-2</v>
      </c>
    </row>
    <row r="1018" spans="1:8" x14ac:dyDescent="0.35">
      <c r="A1018" s="1">
        <v>38006</v>
      </c>
      <c r="B1018">
        <v>1928.8</v>
      </c>
      <c r="C1018">
        <v>1957.65</v>
      </c>
      <c r="D1018">
        <v>1876.85</v>
      </c>
      <c r="E1018">
        <v>1893.2</v>
      </c>
      <c r="F1018" s="23">
        <v>-2.1753733271327302E-2</v>
      </c>
      <c r="G1018" s="23">
        <v>2.8424642476892402E-4</v>
      </c>
      <c r="H1018" s="23">
        <v>1.50690697945795E-2</v>
      </c>
    </row>
    <row r="1019" spans="1:8" x14ac:dyDescent="0.35">
      <c r="A1019" s="1">
        <v>38007</v>
      </c>
      <c r="B1019">
        <v>1895.45</v>
      </c>
      <c r="C1019">
        <v>1899.55</v>
      </c>
      <c r="D1019">
        <v>1811.35</v>
      </c>
      <c r="E1019">
        <v>1824.6</v>
      </c>
      <c r="F1019" s="23">
        <v>-3.6234946122966398E-2</v>
      </c>
      <c r="G1019" s="23">
        <v>2.4833768086751201E-4</v>
      </c>
      <c r="H1019" s="23">
        <v>1.5105122374735399E-2</v>
      </c>
    </row>
    <row r="1020" spans="1:8" x14ac:dyDescent="0.35">
      <c r="A1020" s="1">
        <v>38008</v>
      </c>
      <c r="B1020">
        <v>1824.7</v>
      </c>
      <c r="C1020">
        <v>1854.55</v>
      </c>
      <c r="D1020">
        <v>1756.25</v>
      </c>
      <c r="E1020">
        <v>1770.5</v>
      </c>
      <c r="F1020" s="23">
        <v>-2.9650334319850799E-2</v>
      </c>
      <c r="G1020" s="23">
        <v>2.1896766907898699E-4</v>
      </c>
      <c r="H1020" s="23">
        <v>1.5126747685666001E-2</v>
      </c>
    </row>
    <row r="1021" spans="1:8" x14ac:dyDescent="0.35">
      <c r="A1021" s="1">
        <v>38009</v>
      </c>
      <c r="B1021">
        <v>1771.1</v>
      </c>
      <c r="C1021">
        <v>1858.5</v>
      </c>
      <c r="D1021">
        <v>1771.1</v>
      </c>
      <c r="E1021">
        <v>1847.5</v>
      </c>
      <c r="F1021" s="23">
        <v>4.3490539395650903E-2</v>
      </c>
      <c r="G1021" s="23">
        <v>2.6143241071448502E-4</v>
      </c>
      <c r="H1021" s="23">
        <v>1.51799617611636E-2</v>
      </c>
    </row>
    <row r="1022" spans="1:8" x14ac:dyDescent="0.35">
      <c r="A1022" s="1">
        <v>38013</v>
      </c>
      <c r="B1022">
        <v>1847.9</v>
      </c>
      <c r="C1022">
        <v>1911.3</v>
      </c>
      <c r="D1022">
        <v>1844.65</v>
      </c>
      <c r="E1022">
        <v>1904.7</v>
      </c>
      <c r="F1022" s="23">
        <v>3.09607577807848E-2</v>
      </c>
      <c r="G1022" s="23">
        <v>2.9152978852827897E-4</v>
      </c>
      <c r="H1022" s="23">
        <v>1.52029297697691E-2</v>
      </c>
    </row>
    <row r="1023" spans="1:8" x14ac:dyDescent="0.35">
      <c r="A1023" s="1">
        <v>38014</v>
      </c>
      <c r="B1023">
        <v>1903.9</v>
      </c>
      <c r="C1023">
        <v>1918.45</v>
      </c>
      <c r="D1023">
        <v>1846.35</v>
      </c>
      <c r="E1023">
        <v>1863.1</v>
      </c>
      <c r="F1023" s="23">
        <v>-2.18407098230693E-2</v>
      </c>
      <c r="G1023" s="23">
        <v>2.69852766381759E-4</v>
      </c>
      <c r="H1023" s="23">
        <v>1.5211253646619001E-2</v>
      </c>
    </row>
    <row r="1024" spans="1:8" x14ac:dyDescent="0.35">
      <c r="A1024" s="1">
        <v>38015</v>
      </c>
      <c r="B1024">
        <v>1863</v>
      </c>
      <c r="C1024">
        <v>1883.1</v>
      </c>
      <c r="D1024">
        <v>1827.25</v>
      </c>
      <c r="E1024">
        <v>1843.6</v>
      </c>
      <c r="F1024" s="23">
        <v>-1.0466426922870401E-2</v>
      </c>
      <c r="G1024" s="23">
        <v>2.5934760034530802E-4</v>
      </c>
      <c r="H1024" s="23">
        <v>1.5207511326683401E-2</v>
      </c>
    </row>
    <row r="1025" spans="1:8" x14ac:dyDescent="0.35">
      <c r="A1025" s="1">
        <v>38016</v>
      </c>
      <c r="B1025">
        <v>1843.7</v>
      </c>
      <c r="C1025">
        <v>1860.4</v>
      </c>
      <c r="D1025">
        <v>1804.3</v>
      </c>
      <c r="E1025">
        <v>1809.7</v>
      </c>
      <c r="F1025" s="23">
        <v>-1.83879366456931E-2</v>
      </c>
      <c r="G1025" s="23">
        <v>2.41119561004117E-4</v>
      </c>
      <c r="H1025" s="23">
        <v>1.5211246305340801E-2</v>
      </c>
    </row>
    <row r="1026" spans="1:8" x14ac:dyDescent="0.35">
      <c r="A1026" s="1">
        <v>38020</v>
      </c>
      <c r="B1026">
        <v>1809.3</v>
      </c>
      <c r="C1026">
        <v>1815.95</v>
      </c>
      <c r="D1026">
        <v>1755.65</v>
      </c>
      <c r="E1026">
        <v>1769</v>
      </c>
      <c r="F1026" s="23">
        <v>-2.24899154556004E-2</v>
      </c>
      <c r="G1026" s="23">
        <v>2.18921284620715E-4</v>
      </c>
      <c r="H1026" s="23">
        <v>1.52203950041558E-2</v>
      </c>
    </row>
    <row r="1027" spans="1:8" x14ac:dyDescent="0.35">
      <c r="A1027" s="1">
        <v>38021</v>
      </c>
      <c r="B1027">
        <v>1769.1</v>
      </c>
      <c r="C1027">
        <v>1829.65</v>
      </c>
      <c r="D1027">
        <v>1761.75</v>
      </c>
      <c r="E1027">
        <v>1822.2</v>
      </c>
      <c r="F1027" s="23">
        <v>3.0073487846240799E-2</v>
      </c>
      <c r="G1027" s="23">
        <v>2.4804769102229499E-4</v>
      </c>
      <c r="H1027" s="23">
        <v>1.5241514013977E-2</v>
      </c>
    </row>
    <row r="1028" spans="1:8" x14ac:dyDescent="0.35">
      <c r="A1028" s="1">
        <v>38022</v>
      </c>
      <c r="B1028">
        <v>1823.5</v>
      </c>
      <c r="C1028">
        <v>1846.75</v>
      </c>
      <c r="D1028">
        <v>1787.15</v>
      </c>
      <c r="E1028">
        <v>1804.5</v>
      </c>
      <c r="F1028" s="23">
        <v>-9.7135330918669896E-3</v>
      </c>
      <c r="G1028" s="23">
        <v>2.3833854795905001E-4</v>
      </c>
      <c r="H1028" s="23">
        <v>1.52372513940961E-2</v>
      </c>
    </row>
    <row r="1029" spans="1:8" x14ac:dyDescent="0.35">
      <c r="A1029" s="1">
        <v>38023</v>
      </c>
      <c r="B1029">
        <v>1804.35</v>
      </c>
      <c r="C1029">
        <v>1837.95</v>
      </c>
      <c r="D1029">
        <v>1797.95</v>
      </c>
      <c r="E1029">
        <v>1833.6</v>
      </c>
      <c r="F1029" s="23">
        <v>1.6126350789692299E-2</v>
      </c>
      <c r="G1029" s="23">
        <v>2.5380886172899503E-4</v>
      </c>
      <c r="H1029" s="23">
        <v>1.5237891333736001E-2</v>
      </c>
    </row>
    <row r="1030" spans="1:8" x14ac:dyDescent="0.35">
      <c r="A1030" s="1">
        <v>38026</v>
      </c>
      <c r="B1030">
        <v>1834.9</v>
      </c>
      <c r="C1030">
        <v>1885.2</v>
      </c>
      <c r="D1030">
        <v>1833.05</v>
      </c>
      <c r="E1030">
        <v>1880.7</v>
      </c>
      <c r="F1030" s="23">
        <v>2.5687172774869101E-2</v>
      </c>
      <c r="G1030" s="23">
        <v>2.7854948810364502E-4</v>
      </c>
      <c r="H1030" s="23">
        <v>1.52511140813258E-2</v>
      </c>
    </row>
    <row r="1031" spans="1:8" x14ac:dyDescent="0.35">
      <c r="A1031" s="1">
        <v>38027</v>
      </c>
      <c r="B1031">
        <v>1880.85</v>
      </c>
      <c r="C1031">
        <v>1897</v>
      </c>
      <c r="D1031">
        <v>1861.65</v>
      </c>
      <c r="E1031">
        <v>1880.7</v>
      </c>
      <c r="F1031" s="23">
        <v>0</v>
      </c>
      <c r="G1031" s="23">
        <v>2.7827878889265999E-4</v>
      </c>
      <c r="H1031" s="23">
        <v>1.5243696892707E-2</v>
      </c>
    </row>
    <row r="1032" spans="1:8" x14ac:dyDescent="0.35">
      <c r="A1032" s="1">
        <v>38028</v>
      </c>
      <c r="B1032">
        <v>1891.8</v>
      </c>
      <c r="C1032">
        <v>1894.8</v>
      </c>
      <c r="D1032">
        <v>1874.5</v>
      </c>
      <c r="E1032">
        <v>1891.5</v>
      </c>
      <c r="F1032" s="23">
        <v>5.7425426702823103E-3</v>
      </c>
      <c r="G1032" s="23">
        <v>2.8358389945711601E-4</v>
      </c>
      <c r="H1032" s="23">
        <v>1.52372393171633E-2</v>
      </c>
    </row>
    <row r="1033" spans="1:8" x14ac:dyDescent="0.35">
      <c r="A1033" s="1">
        <v>38029</v>
      </c>
      <c r="B1033">
        <v>1892.2</v>
      </c>
      <c r="C1033">
        <v>1906.1</v>
      </c>
      <c r="D1033">
        <v>1869.25</v>
      </c>
      <c r="E1033">
        <v>1885.3</v>
      </c>
      <c r="F1033" s="23">
        <v>-3.2778218345228798E-3</v>
      </c>
      <c r="G1033" s="23">
        <v>2.8012957769767897E-4</v>
      </c>
      <c r="H1033" s="23">
        <v>1.52302446835783E-2</v>
      </c>
    </row>
    <row r="1034" spans="1:8" x14ac:dyDescent="0.35">
      <c r="A1034" s="1">
        <v>38030</v>
      </c>
      <c r="B1034">
        <v>1875.6</v>
      </c>
      <c r="C1034">
        <v>1916.2</v>
      </c>
      <c r="D1034">
        <v>1873.25</v>
      </c>
      <c r="E1034">
        <v>1913.6</v>
      </c>
      <c r="F1034" s="23">
        <v>1.50108736010183E-2</v>
      </c>
      <c r="G1034" s="23">
        <v>2.9440355446446202E-4</v>
      </c>
      <c r="H1034" s="23">
        <v>1.52297614435056E-2</v>
      </c>
    </row>
    <row r="1035" spans="1:8" x14ac:dyDescent="0.35">
      <c r="A1035" s="1">
        <v>38033</v>
      </c>
      <c r="B1035">
        <v>1914.45</v>
      </c>
      <c r="C1035">
        <v>1929.5</v>
      </c>
      <c r="D1035">
        <v>1909.45</v>
      </c>
      <c r="E1035">
        <v>1913.5</v>
      </c>
      <c r="F1035" s="23">
        <v>-5.2257525083564497E-5</v>
      </c>
      <c r="G1035" s="23">
        <v>2.9406796774660298E-4</v>
      </c>
      <c r="H1035" s="23">
        <v>1.52223847159368E-2</v>
      </c>
    </row>
    <row r="1036" spans="1:8" x14ac:dyDescent="0.35">
      <c r="A1036" s="1">
        <v>38034</v>
      </c>
      <c r="B1036">
        <v>1913.55</v>
      </c>
      <c r="C1036">
        <v>1926.15</v>
      </c>
      <c r="D1036">
        <v>1905.5</v>
      </c>
      <c r="E1036">
        <v>1920.1</v>
      </c>
      <c r="F1036" s="23">
        <v>3.4491769009667599E-3</v>
      </c>
      <c r="G1036" s="23">
        <v>2.9711933035126499E-4</v>
      </c>
      <c r="H1036" s="23">
        <v>1.5215331259457E-2</v>
      </c>
    </row>
    <row r="1037" spans="1:8" x14ac:dyDescent="0.35">
      <c r="A1037" s="1">
        <v>38035</v>
      </c>
      <c r="B1037">
        <v>1920</v>
      </c>
      <c r="C1037">
        <v>1935.8</v>
      </c>
      <c r="D1037">
        <v>1912.6</v>
      </c>
      <c r="E1037">
        <v>1916.4</v>
      </c>
      <c r="F1037" s="23">
        <v>-1.9269829696368999E-3</v>
      </c>
      <c r="G1037" s="23">
        <v>2.94970439240165E-4</v>
      </c>
      <c r="H1037" s="23">
        <v>1.52081291017783E-2</v>
      </c>
    </row>
    <row r="1038" spans="1:8" x14ac:dyDescent="0.35">
      <c r="A1038" s="1">
        <v>38036</v>
      </c>
      <c r="B1038">
        <v>1916.65</v>
      </c>
      <c r="C1038">
        <v>1919.7</v>
      </c>
      <c r="D1038">
        <v>1851.8</v>
      </c>
      <c r="E1038">
        <v>1858.3</v>
      </c>
      <c r="F1038" s="23">
        <v>-3.03172615320393E-2</v>
      </c>
      <c r="G1038" s="23">
        <v>2.6542195278140098E-4</v>
      </c>
      <c r="H1038" s="23">
        <v>1.5230504588273601E-2</v>
      </c>
    </row>
    <row r="1039" spans="1:8" x14ac:dyDescent="0.35">
      <c r="A1039" s="1">
        <v>38037</v>
      </c>
      <c r="B1039">
        <v>1858.25</v>
      </c>
      <c r="C1039">
        <v>1872.85</v>
      </c>
      <c r="D1039">
        <v>1831.15</v>
      </c>
      <c r="E1039">
        <v>1852.6</v>
      </c>
      <c r="F1039" s="23">
        <v>-3.0673195931765801E-3</v>
      </c>
      <c r="G1039" s="23">
        <v>2.6220812293958998E-4</v>
      </c>
      <c r="H1039" s="23">
        <v>1.52235039751406E-2</v>
      </c>
    </row>
    <row r="1040" spans="1:8" x14ac:dyDescent="0.35">
      <c r="A1040" s="1">
        <v>38040</v>
      </c>
      <c r="B1040">
        <v>1853</v>
      </c>
      <c r="C1040">
        <v>1867.25</v>
      </c>
      <c r="D1040">
        <v>1800.2</v>
      </c>
      <c r="E1040">
        <v>1808.2</v>
      </c>
      <c r="F1040" s="23">
        <v>-2.3966317607686399E-2</v>
      </c>
      <c r="G1040" s="23">
        <v>2.3886657599293701E-4</v>
      </c>
      <c r="H1040" s="23">
        <v>1.52347339479194E-2</v>
      </c>
    </row>
    <row r="1041" spans="1:8" x14ac:dyDescent="0.35">
      <c r="A1041" s="1">
        <v>38041</v>
      </c>
      <c r="B1041">
        <v>1808.4</v>
      </c>
      <c r="C1041">
        <v>1826.85</v>
      </c>
      <c r="D1041">
        <v>1780.35</v>
      </c>
      <c r="E1041">
        <v>1821.3</v>
      </c>
      <c r="F1041" s="23">
        <v>7.2447738082069999E-3</v>
      </c>
      <c r="G1041" s="23">
        <v>2.4560950884396098E-4</v>
      </c>
      <c r="H1041" s="23">
        <v>1.5228944760524599E-2</v>
      </c>
    </row>
    <row r="1042" spans="1:8" x14ac:dyDescent="0.35">
      <c r="A1042" s="1">
        <v>38042</v>
      </c>
      <c r="B1042">
        <v>1833.65</v>
      </c>
      <c r="C1042">
        <v>1834.1</v>
      </c>
      <c r="D1042">
        <v>1779</v>
      </c>
      <c r="E1042">
        <v>1786.8</v>
      </c>
      <c r="F1042" s="23">
        <v>-1.89425135891945E-2</v>
      </c>
      <c r="G1042" s="23">
        <v>2.2715939048046301E-4</v>
      </c>
      <c r="H1042" s="23">
        <v>1.5233238864468099E-2</v>
      </c>
    </row>
    <row r="1043" spans="1:8" x14ac:dyDescent="0.35">
      <c r="A1043" s="1">
        <v>38043</v>
      </c>
      <c r="B1043">
        <v>1787.45</v>
      </c>
      <c r="C1043">
        <v>1818.6</v>
      </c>
      <c r="D1043">
        <v>1760.55</v>
      </c>
      <c r="E1043">
        <v>1765.8</v>
      </c>
      <c r="F1043" s="23">
        <v>-1.17528542646071E-2</v>
      </c>
      <c r="G1043" s="23">
        <v>2.1565121213743899E-4</v>
      </c>
      <c r="H1043" s="23">
        <v>1.52304401751748E-2</v>
      </c>
    </row>
    <row r="1044" spans="1:8" x14ac:dyDescent="0.35">
      <c r="A1044" s="1">
        <v>38044</v>
      </c>
      <c r="B1044">
        <v>1765.9</v>
      </c>
      <c r="C1044">
        <v>1807.45</v>
      </c>
      <c r="D1044">
        <v>1763.95</v>
      </c>
      <c r="E1044">
        <v>1800.3</v>
      </c>
      <c r="F1044" s="23">
        <v>1.9537886510363499E-2</v>
      </c>
      <c r="G1044" s="23">
        <v>2.3419462413189801E-4</v>
      </c>
      <c r="H1044" s="23">
        <v>1.5234886866412301E-2</v>
      </c>
    </row>
    <row r="1045" spans="1:8" x14ac:dyDescent="0.35">
      <c r="A1045" s="1">
        <v>38047</v>
      </c>
      <c r="B1045">
        <v>1798.35</v>
      </c>
      <c r="C1045">
        <v>1856.45</v>
      </c>
      <c r="D1045">
        <v>1795.35</v>
      </c>
      <c r="E1045">
        <v>1852.7</v>
      </c>
      <c r="F1045" s="23">
        <v>2.9106260067766499E-2</v>
      </c>
      <c r="G1045" s="23">
        <v>2.6187637431755002E-4</v>
      </c>
      <c r="H1045" s="23">
        <v>1.52537949608442E-2</v>
      </c>
    </row>
    <row r="1046" spans="1:8" x14ac:dyDescent="0.35">
      <c r="A1046" s="1">
        <v>38049</v>
      </c>
      <c r="B1046">
        <v>1852.45</v>
      </c>
      <c r="C1046">
        <v>1868.25</v>
      </c>
      <c r="D1046">
        <v>1842.45</v>
      </c>
      <c r="E1046">
        <v>1860.4</v>
      </c>
      <c r="F1046" s="23">
        <v>4.1560965077994498E-3</v>
      </c>
      <c r="G1046" s="23">
        <v>2.6560647023084698E-4</v>
      </c>
      <c r="H1046" s="23">
        <v>1.5246957104332199E-2</v>
      </c>
    </row>
    <row r="1047" spans="1:8" x14ac:dyDescent="0.35">
      <c r="A1047" s="1">
        <v>38050</v>
      </c>
      <c r="B1047">
        <v>1859.3</v>
      </c>
      <c r="C1047">
        <v>1867.95</v>
      </c>
      <c r="D1047">
        <v>1831.2</v>
      </c>
      <c r="E1047">
        <v>1843.8</v>
      </c>
      <c r="F1047" s="23">
        <v>-8.9228122984305099E-3</v>
      </c>
      <c r="G1047" s="23">
        <v>2.5681372499767799E-4</v>
      </c>
      <c r="H1047" s="23">
        <v>1.52423036395203E-2</v>
      </c>
    </row>
    <row r="1048" spans="1:8" x14ac:dyDescent="0.35">
      <c r="A1048" s="1">
        <v>38051</v>
      </c>
      <c r="B1048">
        <v>1843.9</v>
      </c>
      <c r="C1048">
        <v>1871.1</v>
      </c>
      <c r="D1048">
        <v>1843.9</v>
      </c>
      <c r="E1048">
        <v>1867.7</v>
      </c>
      <c r="F1048" s="23">
        <v>1.29623603427704E-2</v>
      </c>
      <c r="G1048" s="23">
        <v>2.68960519087327E-4</v>
      </c>
      <c r="H1048" s="23">
        <v>1.52400731174408E-2</v>
      </c>
    </row>
    <row r="1049" spans="1:8" x14ac:dyDescent="0.35">
      <c r="A1049" s="1">
        <v>38054</v>
      </c>
      <c r="B1049">
        <v>1868.15</v>
      </c>
      <c r="C1049">
        <v>1891.95</v>
      </c>
      <c r="D1049">
        <v>1867.95</v>
      </c>
      <c r="E1049">
        <v>1885.2</v>
      </c>
      <c r="F1049" s="23">
        <v>9.3698131391551105E-3</v>
      </c>
      <c r="G1049" s="23">
        <v>2.7765283295558599E-4</v>
      </c>
      <c r="H1049" s="23">
        <v>1.52353828428143E-2</v>
      </c>
    </row>
    <row r="1050" spans="1:8" x14ac:dyDescent="0.35">
      <c r="A1050" s="1">
        <v>38055</v>
      </c>
      <c r="B1050">
        <v>1884.5</v>
      </c>
      <c r="C1050">
        <v>1898.7</v>
      </c>
      <c r="D1050">
        <v>1843</v>
      </c>
      <c r="E1050">
        <v>1866</v>
      </c>
      <c r="F1050" s="23">
        <v>-1.0184595798854199E-2</v>
      </c>
      <c r="G1050" s="23">
        <v>2.6766977128401197E-4</v>
      </c>
      <c r="H1050" s="23">
        <v>1.5231534345395601E-2</v>
      </c>
    </row>
    <row r="1051" spans="1:8" x14ac:dyDescent="0.35">
      <c r="A1051" s="1">
        <v>38056</v>
      </c>
      <c r="B1051">
        <v>1866.3</v>
      </c>
      <c r="C1051">
        <v>1866.4</v>
      </c>
      <c r="D1051">
        <v>1835.8</v>
      </c>
      <c r="E1051">
        <v>1844.3</v>
      </c>
      <c r="F1051" s="23">
        <v>-1.1629153269024599E-2</v>
      </c>
      <c r="G1051" s="23">
        <v>2.5632866257065801E-4</v>
      </c>
      <c r="H1051" s="23">
        <v>1.52286962008419E-2</v>
      </c>
    </row>
    <row r="1052" spans="1:8" x14ac:dyDescent="0.35">
      <c r="A1052" s="1">
        <v>38057</v>
      </c>
      <c r="B1052">
        <v>1843.95</v>
      </c>
      <c r="C1052">
        <v>1843.95</v>
      </c>
      <c r="D1052">
        <v>1798.45</v>
      </c>
      <c r="E1052">
        <v>1805.4</v>
      </c>
      <c r="F1052" s="23">
        <v>-2.1092013229951599E-2</v>
      </c>
      <c r="G1052" s="23">
        <v>2.35996908387303E-4</v>
      </c>
      <c r="H1052" s="23">
        <v>1.5235686954044999E-2</v>
      </c>
    </row>
    <row r="1053" spans="1:8" x14ac:dyDescent="0.35">
      <c r="A1053" s="1">
        <v>38058</v>
      </c>
      <c r="B1053">
        <v>1805.2</v>
      </c>
      <c r="C1053">
        <v>1820.95</v>
      </c>
      <c r="D1053">
        <v>1775.9</v>
      </c>
      <c r="E1053">
        <v>1812.2</v>
      </c>
      <c r="F1053" s="23">
        <v>3.7664783427495E-3</v>
      </c>
      <c r="G1053" s="23">
        <v>2.3935607245425099E-4</v>
      </c>
      <c r="H1053" s="23">
        <v>1.52288195175329E-2</v>
      </c>
    </row>
    <row r="1054" spans="1:8" x14ac:dyDescent="0.35">
      <c r="A1054" s="1">
        <v>38061</v>
      </c>
      <c r="B1054">
        <v>1812.45</v>
      </c>
      <c r="C1054">
        <v>1836</v>
      </c>
      <c r="D1054">
        <v>1751.8</v>
      </c>
      <c r="E1054">
        <v>1763.4</v>
      </c>
      <c r="F1054" s="23">
        <v>-2.69285950778059E-2</v>
      </c>
      <c r="G1054" s="23">
        <v>2.1353102383233101E-4</v>
      </c>
      <c r="H1054" s="23">
        <v>1.52446021408385E-2</v>
      </c>
    </row>
    <row r="1055" spans="1:8" x14ac:dyDescent="0.35">
      <c r="A1055" s="1">
        <v>38062</v>
      </c>
      <c r="B1055">
        <v>1763.35</v>
      </c>
      <c r="C1055">
        <v>1769.5</v>
      </c>
      <c r="D1055">
        <v>1730.1</v>
      </c>
      <c r="E1055">
        <v>1749.3</v>
      </c>
      <c r="F1055" s="23">
        <v>-7.9959169785642093E-3</v>
      </c>
      <c r="G1055" s="23">
        <v>2.05734776916474E-4</v>
      </c>
      <c r="H1055" s="23">
        <v>1.5239454936778101E-2</v>
      </c>
    </row>
    <row r="1056" spans="1:8" x14ac:dyDescent="0.35">
      <c r="A1056" s="1">
        <v>38063</v>
      </c>
      <c r="B1056">
        <v>1749.6</v>
      </c>
      <c r="C1056">
        <v>1765.05</v>
      </c>
      <c r="D1056">
        <v>1738.85</v>
      </c>
      <c r="E1056">
        <v>1749.8</v>
      </c>
      <c r="F1056" s="23">
        <v>2.8582861716115E-4</v>
      </c>
      <c r="G1056" s="23">
        <v>2.0581076727723801E-4</v>
      </c>
      <c r="H1056" s="23">
        <v>1.52322172093273E-2</v>
      </c>
    </row>
    <row r="1057" spans="1:8" x14ac:dyDescent="0.35">
      <c r="A1057" s="1">
        <v>38064</v>
      </c>
      <c r="B1057">
        <v>1750</v>
      </c>
      <c r="C1057">
        <v>1754.95</v>
      </c>
      <c r="D1057">
        <v>1708.3</v>
      </c>
      <c r="E1057">
        <v>1716.6</v>
      </c>
      <c r="F1057" s="23">
        <v>-1.89735969825123E-2</v>
      </c>
      <c r="G1057" s="23">
        <v>1.87631233865115E-4</v>
      </c>
      <c r="H1057" s="23">
        <v>1.52364359530142E-2</v>
      </c>
    </row>
    <row r="1058" spans="1:8" x14ac:dyDescent="0.35">
      <c r="A1058" s="1">
        <v>38065</v>
      </c>
      <c r="B1058">
        <v>1716.3</v>
      </c>
      <c r="C1058">
        <v>1738.6</v>
      </c>
      <c r="D1058">
        <v>1703.55</v>
      </c>
      <c r="E1058">
        <v>1725.1</v>
      </c>
      <c r="F1058" s="23">
        <v>4.9516486077129203E-3</v>
      </c>
      <c r="G1058" s="23">
        <v>1.92142613953986E-4</v>
      </c>
      <c r="H1058" s="23">
        <v>1.5229918792178899E-2</v>
      </c>
    </row>
    <row r="1059" spans="1:8" x14ac:dyDescent="0.35">
      <c r="A1059" s="1">
        <v>38068</v>
      </c>
      <c r="B1059">
        <v>1726.3</v>
      </c>
      <c r="C1059">
        <v>1726.35</v>
      </c>
      <c r="D1059">
        <v>1678.4</v>
      </c>
      <c r="E1059">
        <v>1685</v>
      </c>
      <c r="F1059" s="23">
        <v>-2.3245029273665199E-2</v>
      </c>
      <c r="G1059" s="23">
        <v>1.6996931983135699E-4</v>
      </c>
      <c r="H1059" s="23">
        <v>1.5239765605055E-2</v>
      </c>
    </row>
    <row r="1060" spans="1:8" x14ac:dyDescent="0.35">
      <c r="A1060" s="1">
        <v>38069</v>
      </c>
      <c r="B1060">
        <v>1685.15</v>
      </c>
      <c r="C1060">
        <v>1710.45</v>
      </c>
      <c r="D1060">
        <v>1669.7</v>
      </c>
      <c r="E1060">
        <v>1696.4</v>
      </c>
      <c r="F1060" s="23">
        <v>6.76557863501489E-3</v>
      </c>
      <c r="G1060" s="23">
        <v>1.76203355100906E-4</v>
      </c>
      <c r="H1060" s="23">
        <v>1.52339045188155E-2</v>
      </c>
    </row>
    <row r="1061" spans="1:8" x14ac:dyDescent="0.35">
      <c r="A1061" s="1">
        <v>38070</v>
      </c>
      <c r="B1061">
        <v>1697.4</v>
      </c>
      <c r="C1061">
        <v>1700.65</v>
      </c>
      <c r="D1061">
        <v>1676.4</v>
      </c>
      <c r="E1061">
        <v>1692.1</v>
      </c>
      <c r="F1061" s="23">
        <v>-2.53477953312908E-3</v>
      </c>
      <c r="G1061" s="23">
        <v>1.7364340903081201E-4</v>
      </c>
      <c r="H1061" s="23">
        <v>1.522693131549E-2</v>
      </c>
    </row>
    <row r="1062" spans="1:8" x14ac:dyDescent="0.35">
      <c r="A1062" s="1">
        <v>38071</v>
      </c>
      <c r="B1062">
        <v>1691.95</v>
      </c>
      <c r="C1062">
        <v>1720.65</v>
      </c>
      <c r="D1062">
        <v>1691.95</v>
      </c>
      <c r="E1062">
        <v>1704.4</v>
      </c>
      <c r="F1062" s="23">
        <v>7.2690739318008197E-3</v>
      </c>
      <c r="G1062" s="23">
        <v>1.8033721141078401E-4</v>
      </c>
      <c r="H1062" s="23">
        <v>1.5221300563001999E-2</v>
      </c>
    </row>
    <row r="1063" spans="1:8" x14ac:dyDescent="0.35">
      <c r="A1063" s="1">
        <v>38072</v>
      </c>
      <c r="B1063">
        <v>1704.45</v>
      </c>
      <c r="C1063">
        <v>1755.45</v>
      </c>
      <c r="D1063">
        <v>1703.8</v>
      </c>
      <c r="E1063">
        <v>1747.5</v>
      </c>
      <c r="F1063" s="23">
        <v>2.5287491199248901E-2</v>
      </c>
      <c r="G1063" s="23">
        <v>2.04000881521847E-4</v>
      </c>
      <c r="H1063" s="23">
        <v>1.5233632024648201E-2</v>
      </c>
    </row>
    <row r="1064" spans="1:8" x14ac:dyDescent="0.35">
      <c r="A1064" s="1">
        <v>38075</v>
      </c>
      <c r="B1064">
        <v>1747.35</v>
      </c>
      <c r="C1064">
        <v>1766.15</v>
      </c>
      <c r="D1064">
        <v>1739.5</v>
      </c>
      <c r="E1064">
        <v>1762</v>
      </c>
      <c r="F1064" s="23">
        <v>8.2975679542203092E-3</v>
      </c>
      <c r="G1064" s="23">
        <v>2.11621942795574E-4</v>
      </c>
      <c r="H1064" s="23">
        <v>1.52284767689259E-2</v>
      </c>
    </row>
    <row r="1065" spans="1:8" x14ac:dyDescent="0.35">
      <c r="A1065" s="1">
        <v>38076</v>
      </c>
      <c r="B1065">
        <v>1762.15</v>
      </c>
      <c r="C1065">
        <v>1775.4</v>
      </c>
      <c r="D1065">
        <v>1746.25</v>
      </c>
      <c r="E1065">
        <v>1750.1</v>
      </c>
      <c r="F1065" s="23">
        <v>-6.7536889897843802E-3</v>
      </c>
      <c r="G1065" s="23">
        <v>2.0506943956642999E-4</v>
      </c>
      <c r="H1065" s="23">
        <v>1.5222804512218399E-2</v>
      </c>
    </row>
    <row r="1066" spans="1:8" x14ac:dyDescent="0.35">
      <c r="A1066" s="1">
        <v>38077</v>
      </c>
      <c r="B1066">
        <v>1744.6</v>
      </c>
      <c r="C1066">
        <v>1775.3</v>
      </c>
      <c r="D1066">
        <v>1740.2</v>
      </c>
      <c r="E1066">
        <v>1771.9</v>
      </c>
      <c r="F1066" s="23">
        <v>1.2456431061082299E-2</v>
      </c>
      <c r="G1066" s="23">
        <v>2.16583877180637E-4</v>
      </c>
      <c r="H1066" s="23">
        <v>1.52202774273624E-2</v>
      </c>
    </row>
    <row r="1067" spans="1:8" x14ac:dyDescent="0.35">
      <c r="A1067" s="1">
        <v>38078</v>
      </c>
      <c r="B1067">
        <v>1771.45</v>
      </c>
      <c r="C1067">
        <v>1823.05</v>
      </c>
      <c r="D1067">
        <v>1771.45</v>
      </c>
      <c r="E1067">
        <v>1819.6</v>
      </c>
      <c r="F1067" s="23">
        <v>2.6920255093402401E-2</v>
      </c>
      <c r="G1067" s="23">
        <v>2.4165774686723E-4</v>
      </c>
      <c r="H1067" s="23">
        <v>1.5235113610979499E-2</v>
      </c>
    </row>
    <row r="1068" spans="1:8" x14ac:dyDescent="0.35">
      <c r="A1068" s="1">
        <v>38079</v>
      </c>
      <c r="B1068">
        <v>1856.1</v>
      </c>
      <c r="C1068">
        <v>1856.3</v>
      </c>
      <c r="D1068">
        <v>1809</v>
      </c>
      <c r="E1068">
        <v>1841.1</v>
      </c>
      <c r="F1068" s="23">
        <v>1.18157836887227E-2</v>
      </c>
      <c r="G1068" s="23">
        <v>2.5251527589336098E-4</v>
      </c>
      <c r="H1068" s="23">
        <v>1.5232084910443399E-2</v>
      </c>
    </row>
    <row r="1069" spans="1:8" x14ac:dyDescent="0.35">
      <c r="A1069" s="1">
        <v>38082</v>
      </c>
      <c r="B1069">
        <v>1841.1</v>
      </c>
      <c r="C1069">
        <v>1878.8</v>
      </c>
      <c r="D1069">
        <v>1840</v>
      </c>
      <c r="E1069">
        <v>1856.6</v>
      </c>
      <c r="F1069" s="23">
        <v>8.4188800173809093E-3</v>
      </c>
      <c r="G1069" s="23">
        <v>2.6016885109625502E-4</v>
      </c>
      <c r="H1069" s="23">
        <v>1.5226991206028001E-2</v>
      </c>
    </row>
    <row r="1070" spans="1:8" x14ac:dyDescent="0.35">
      <c r="A1070" s="1">
        <v>38083</v>
      </c>
      <c r="B1070">
        <v>1870.8</v>
      </c>
      <c r="C1070">
        <v>1876.15</v>
      </c>
      <c r="D1070">
        <v>1836.9</v>
      </c>
      <c r="E1070">
        <v>1851.1</v>
      </c>
      <c r="F1070" s="23">
        <v>-2.9624043951308799E-3</v>
      </c>
      <c r="G1070" s="23">
        <v>2.5715146041626702E-4</v>
      </c>
      <c r="H1070" s="23">
        <v>1.5220173551095E-2</v>
      </c>
    </row>
    <row r="1071" spans="1:8" x14ac:dyDescent="0.35">
      <c r="A1071" s="1">
        <v>38084</v>
      </c>
      <c r="B1071">
        <v>1856.4</v>
      </c>
      <c r="C1071">
        <v>1865.2</v>
      </c>
      <c r="D1071">
        <v>1833.95</v>
      </c>
      <c r="E1071">
        <v>1848.7</v>
      </c>
      <c r="F1071" s="23">
        <v>-1.2965263897141499E-3</v>
      </c>
      <c r="G1071" s="23">
        <v>2.5569806673045699E-4</v>
      </c>
      <c r="H1071" s="23">
        <v>1.5213120548839901E-2</v>
      </c>
    </row>
    <row r="1072" spans="1:8" x14ac:dyDescent="0.35">
      <c r="A1072" s="1">
        <v>38085</v>
      </c>
      <c r="B1072">
        <v>1854</v>
      </c>
      <c r="C1072">
        <v>1864.95</v>
      </c>
      <c r="D1072">
        <v>1839.7</v>
      </c>
      <c r="E1072">
        <v>1853.5</v>
      </c>
      <c r="F1072" s="23">
        <v>2.5964191053172202E-3</v>
      </c>
      <c r="G1072" s="23">
        <v>2.57885656486146E-4</v>
      </c>
      <c r="H1072" s="23">
        <v>1.5206171670368401E-2</v>
      </c>
    </row>
    <row r="1073" spans="1:8" x14ac:dyDescent="0.35">
      <c r="A1073" s="1">
        <v>38089</v>
      </c>
      <c r="B1073">
        <v>1860.3</v>
      </c>
      <c r="C1073">
        <v>1873.75</v>
      </c>
      <c r="D1073">
        <v>1828.95</v>
      </c>
      <c r="E1073">
        <v>1838.2</v>
      </c>
      <c r="F1073" s="23">
        <v>-8.2546533585109005E-3</v>
      </c>
      <c r="G1073" s="23">
        <v>2.49937440785869E-4</v>
      </c>
      <c r="H1073" s="23">
        <v>1.5201289937076701E-2</v>
      </c>
    </row>
    <row r="1074" spans="1:8" x14ac:dyDescent="0.35">
      <c r="A1074" s="1">
        <v>38090</v>
      </c>
      <c r="B1074">
        <v>1838.5</v>
      </c>
      <c r="C1074">
        <v>1885.15</v>
      </c>
      <c r="D1074">
        <v>1819.8</v>
      </c>
      <c r="E1074">
        <v>1878.4</v>
      </c>
      <c r="F1074" s="23">
        <v>2.1869219889021799E-2</v>
      </c>
      <c r="G1074" s="23">
        <v>2.7010468187564098E-4</v>
      </c>
      <c r="H1074" s="23">
        <v>1.5208532368167301E-2</v>
      </c>
    </row>
    <row r="1075" spans="1:8" x14ac:dyDescent="0.35">
      <c r="A1075" s="1">
        <v>38092</v>
      </c>
      <c r="B1075">
        <v>1878.5</v>
      </c>
      <c r="C1075">
        <v>1884.5</v>
      </c>
      <c r="D1075">
        <v>1855</v>
      </c>
      <c r="E1075">
        <v>1861.9</v>
      </c>
      <c r="F1075" s="23">
        <v>-8.7840715502555296E-3</v>
      </c>
      <c r="G1075" s="23">
        <v>2.6166649340208001E-4</v>
      </c>
      <c r="H1075" s="23">
        <v>1.52039499216638E-2</v>
      </c>
    </row>
    <row r="1076" spans="1:8" x14ac:dyDescent="0.35">
      <c r="A1076" s="1">
        <v>38093</v>
      </c>
      <c r="B1076">
        <v>1863.85</v>
      </c>
      <c r="C1076">
        <v>1882.55</v>
      </c>
      <c r="D1076">
        <v>1861.8</v>
      </c>
      <c r="E1076">
        <v>1868.9</v>
      </c>
      <c r="F1076" s="23">
        <v>3.7596004081851802E-3</v>
      </c>
      <c r="G1076" s="23">
        <v>2.6492341511044398E-4</v>
      </c>
      <c r="H1076" s="23">
        <v>1.5197238310498601E-2</v>
      </c>
    </row>
    <row r="1077" spans="1:8" x14ac:dyDescent="0.35">
      <c r="A1077" s="1">
        <v>38094</v>
      </c>
      <c r="B1077">
        <v>1869.2</v>
      </c>
      <c r="C1077">
        <v>1875.95</v>
      </c>
      <c r="D1077">
        <v>1864.95</v>
      </c>
      <c r="E1077">
        <v>1868.1</v>
      </c>
      <c r="F1077" s="23">
        <v>-4.28059286211237E-4</v>
      </c>
      <c r="G1077" s="23">
        <v>2.64278780039447E-4</v>
      </c>
      <c r="H1077" s="23">
        <v>1.5190176302723899E-2</v>
      </c>
    </row>
    <row r="1078" spans="1:8" x14ac:dyDescent="0.35">
      <c r="A1078" s="1">
        <v>38096</v>
      </c>
      <c r="B1078">
        <v>1868.2</v>
      </c>
      <c r="C1078">
        <v>1876.2</v>
      </c>
      <c r="D1078">
        <v>1837.4</v>
      </c>
      <c r="E1078">
        <v>1844</v>
      </c>
      <c r="F1078" s="23">
        <v>-1.2900808307906299E-2</v>
      </c>
      <c r="G1078" s="23">
        <v>2.5204356899117002E-4</v>
      </c>
      <c r="H1078" s="23">
        <v>1.51884130346735E-2</v>
      </c>
    </row>
    <row r="1079" spans="1:8" x14ac:dyDescent="0.35">
      <c r="A1079" s="1">
        <v>38097</v>
      </c>
      <c r="B1079">
        <v>1844.4</v>
      </c>
      <c r="C1079">
        <v>1851</v>
      </c>
      <c r="D1079">
        <v>1832</v>
      </c>
      <c r="E1079">
        <v>1844.2</v>
      </c>
      <c r="F1079" s="23">
        <v>1.0845986984818E-4</v>
      </c>
      <c r="G1079" s="23">
        <v>2.5191025079326598E-4</v>
      </c>
      <c r="H1079" s="23">
        <v>1.51813542117912E-2</v>
      </c>
    </row>
    <row r="1080" spans="1:8" x14ac:dyDescent="0.35">
      <c r="A1080" s="1">
        <v>38098</v>
      </c>
      <c r="B1080">
        <v>1844.35</v>
      </c>
      <c r="C1080">
        <v>1876</v>
      </c>
      <c r="D1080">
        <v>1838.6</v>
      </c>
      <c r="E1080">
        <v>1873.3</v>
      </c>
      <c r="F1080" s="23">
        <v>1.5779199652966001E-2</v>
      </c>
      <c r="G1080" s="23">
        <v>2.66314044301775E-4</v>
      </c>
      <c r="H1080" s="23">
        <v>1.5181672231274699E-2</v>
      </c>
    </row>
    <row r="1081" spans="1:8" x14ac:dyDescent="0.35">
      <c r="A1081" s="1">
        <v>38099</v>
      </c>
      <c r="B1081">
        <v>1873.55</v>
      </c>
      <c r="C1081">
        <v>1894.6</v>
      </c>
      <c r="D1081">
        <v>1871</v>
      </c>
      <c r="E1081">
        <v>1889.5</v>
      </c>
      <c r="F1081" s="23">
        <v>8.6478407089094298E-3</v>
      </c>
      <c r="G1081" s="23">
        <v>2.7408190960725E-4</v>
      </c>
      <c r="H1081" s="23">
        <v>1.51767740981502E-2</v>
      </c>
    </row>
    <row r="1082" spans="1:8" x14ac:dyDescent="0.35">
      <c r="A1082" s="1">
        <v>38100</v>
      </c>
      <c r="B1082">
        <v>1890.85</v>
      </c>
      <c r="C1082">
        <v>1912.35</v>
      </c>
      <c r="D1082">
        <v>1885.75</v>
      </c>
      <c r="E1082">
        <v>1892.4</v>
      </c>
      <c r="F1082" s="23">
        <v>1.53479756549356E-3</v>
      </c>
      <c r="G1082" s="23">
        <v>2.7524923891825598E-4</v>
      </c>
      <c r="H1082" s="23">
        <v>1.51697881784696E-2</v>
      </c>
    </row>
    <row r="1083" spans="1:8" x14ac:dyDescent="0.35">
      <c r="A1083" s="1">
        <v>38104</v>
      </c>
      <c r="B1083">
        <v>1890.05</v>
      </c>
      <c r="C1083">
        <v>1893.1</v>
      </c>
      <c r="D1083">
        <v>1814</v>
      </c>
      <c r="E1083">
        <v>1817.2</v>
      </c>
      <c r="F1083" s="23">
        <v>-3.9737898964278102E-2</v>
      </c>
      <c r="G1083" s="23">
        <v>2.3823430070993399E-4</v>
      </c>
      <c r="H1083" s="23">
        <v>1.52115246186455E-2</v>
      </c>
    </row>
    <row r="1084" spans="1:8" x14ac:dyDescent="0.35">
      <c r="A1084" s="1">
        <v>38105</v>
      </c>
      <c r="B1084">
        <v>1819</v>
      </c>
      <c r="C1084">
        <v>1833.95</v>
      </c>
      <c r="D1084">
        <v>1801.8</v>
      </c>
      <c r="E1084">
        <v>1816.5</v>
      </c>
      <c r="F1084" s="23">
        <v>-3.8520801232668102E-4</v>
      </c>
      <c r="G1084" s="23">
        <v>2.3765810633559299E-4</v>
      </c>
      <c r="H1084" s="23">
        <v>1.52044989459883E-2</v>
      </c>
    </row>
    <row r="1085" spans="1:8" x14ac:dyDescent="0.35">
      <c r="A1085" s="1">
        <v>38106</v>
      </c>
      <c r="B1085">
        <v>1816.7</v>
      </c>
      <c r="C1085">
        <v>1818.9</v>
      </c>
      <c r="D1085">
        <v>1793.1</v>
      </c>
      <c r="E1085">
        <v>1808.9</v>
      </c>
      <c r="F1085" s="23">
        <v>-4.1838700798237797E-3</v>
      </c>
      <c r="G1085" s="23">
        <v>2.3357543949703401E-4</v>
      </c>
      <c r="H1085" s="23">
        <v>1.5198065103965101E-2</v>
      </c>
    </row>
    <row r="1086" spans="1:8" x14ac:dyDescent="0.35">
      <c r="A1086" s="1">
        <v>38107</v>
      </c>
      <c r="B1086">
        <v>1820.55</v>
      </c>
      <c r="C1086">
        <v>1841.45</v>
      </c>
      <c r="D1086">
        <v>1788.3</v>
      </c>
      <c r="E1086">
        <v>1796.1</v>
      </c>
      <c r="F1086" s="23">
        <v>-7.0761236110344298E-3</v>
      </c>
      <c r="G1086" s="23">
        <v>2.2683217469027101E-4</v>
      </c>
      <c r="H1086" s="23">
        <v>1.5192669124179501E-2</v>
      </c>
    </row>
    <row r="1087" spans="1:8" x14ac:dyDescent="0.35">
      <c r="A1087" s="1">
        <v>38110</v>
      </c>
      <c r="B1087">
        <v>1796.1</v>
      </c>
      <c r="C1087">
        <v>1801.45</v>
      </c>
      <c r="D1087">
        <v>1742.8</v>
      </c>
      <c r="E1087">
        <v>1766.7</v>
      </c>
      <c r="F1087" s="23">
        <v>-1.6368799064639901E-2</v>
      </c>
      <c r="G1087" s="23">
        <v>2.11536662027293E-4</v>
      </c>
      <c r="H1087" s="23">
        <v>1.51940153617391E-2</v>
      </c>
    </row>
    <row r="1088" spans="1:8" x14ac:dyDescent="0.35">
      <c r="A1088" s="1">
        <v>38111</v>
      </c>
      <c r="B1088">
        <v>1769.1</v>
      </c>
      <c r="C1088">
        <v>1803.15</v>
      </c>
      <c r="D1088">
        <v>1768.8</v>
      </c>
      <c r="E1088">
        <v>1793.1</v>
      </c>
      <c r="F1088" s="23">
        <v>1.49431142808625E-2</v>
      </c>
      <c r="G1088" s="23">
        <v>2.2510165062658899E-4</v>
      </c>
      <c r="H1088" s="23">
        <v>1.5193589570941499E-2</v>
      </c>
    </row>
    <row r="1089" spans="1:8" x14ac:dyDescent="0.35">
      <c r="A1089" s="1">
        <v>38112</v>
      </c>
      <c r="B1089">
        <v>1789.45</v>
      </c>
      <c r="C1089">
        <v>1814.35</v>
      </c>
      <c r="D1089">
        <v>1788.1</v>
      </c>
      <c r="E1089">
        <v>1809.9</v>
      </c>
      <c r="F1089" s="23">
        <v>9.3692487870170003E-3</v>
      </c>
      <c r="G1089" s="23">
        <v>2.33513929500913E-4</v>
      </c>
      <c r="H1089" s="23">
        <v>1.51891251413049E-2</v>
      </c>
    </row>
    <row r="1090" spans="1:8" x14ac:dyDescent="0.35">
      <c r="A1090" s="1">
        <v>38113</v>
      </c>
      <c r="B1090">
        <v>1810.3</v>
      </c>
      <c r="C1090">
        <v>1837.95</v>
      </c>
      <c r="D1090">
        <v>1810.3</v>
      </c>
      <c r="E1090">
        <v>1832.8</v>
      </c>
      <c r="F1090" s="23">
        <v>1.2652632742140299E-2</v>
      </c>
      <c r="G1090" s="23">
        <v>2.4492856076252999E-4</v>
      </c>
      <c r="H1090" s="23">
        <v>1.5186804731380401E-2</v>
      </c>
    </row>
    <row r="1091" spans="1:8" x14ac:dyDescent="0.35">
      <c r="A1091" s="1">
        <v>38114</v>
      </c>
      <c r="B1091">
        <v>1832.85</v>
      </c>
      <c r="C1091">
        <v>1833.15</v>
      </c>
      <c r="D1091">
        <v>1796.95</v>
      </c>
      <c r="E1091">
        <v>1804.4</v>
      </c>
      <c r="F1091" s="23">
        <v>-1.5495416848537599E-2</v>
      </c>
      <c r="G1091" s="23">
        <v>2.3047461640137299E-4</v>
      </c>
      <c r="H1091" s="23">
        <v>1.51873158792451E-2</v>
      </c>
    </row>
    <row r="1092" spans="1:8" x14ac:dyDescent="0.35">
      <c r="A1092" s="1">
        <v>38117</v>
      </c>
      <c r="B1092">
        <v>1804.4</v>
      </c>
      <c r="C1092">
        <v>1804.4</v>
      </c>
      <c r="D1092">
        <v>1753.8</v>
      </c>
      <c r="E1092">
        <v>1769.1</v>
      </c>
      <c r="F1092" s="23">
        <v>-1.95632897362004E-2</v>
      </c>
      <c r="G1092" s="23">
        <v>2.1231519956412399E-4</v>
      </c>
      <c r="H1092" s="23">
        <v>1.51921757107609E-2</v>
      </c>
    </row>
    <row r="1093" spans="1:8" x14ac:dyDescent="0.35">
      <c r="A1093" s="1">
        <v>38118</v>
      </c>
      <c r="B1093">
        <v>1768.7</v>
      </c>
      <c r="C1093">
        <v>1768.7</v>
      </c>
      <c r="D1093">
        <v>1692.9</v>
      </c>
      <c r="E1093">
        <v>1699.4</v>
      </c>
      <c r="F1093" s="23">
        <v>-3.9398564241704702E-2</v>
      </c>
      <c r="G1093" s="23">
        <v>1.7600825232189801E-4</v>
      </c>
      <c r="H1093" s="23">
        <v>1.52324852797079E-2</v>
      </c>
    </row>
    <row r="1094" spans="1:8" x14ac:dyDescent="0.35">
      <c r="A1094" s="1">
        <v>38119</v>
      </c>
      <c r="B1094">
        <v>1699.25</v>
      </c>
      <c r="C1094">
        <v>1721.35</v>
      </c>
      <c r="D1094">
        <v>1689.85</v>
      </c>
      <c r="E1094">
        <v>1711.1</v>
      </c>
      <c r="F1094" s="23">
        <v>6.8847828645403099E-3</v>
      </c>
      <c r="G1094" s="23">
        <v>1.8215181881660301E-4</v>
      </c>
      <c r="H1094" s="23">
        <v>1.52268561571947E-2</v>
      </c>
    </row>
    <row r="1095" spans="1:8" x14ac:dyDescent="0.35">
      <c r="A1095" s="1">
        <v>38120</v>
      </c>
      <c r="B1095">
        <v>1707.95</v>
      </c>
      <c r="C1095">
        <v>1750.3</v>
      </c>
      <c r="D1095">
        <v>1625.1</v>
      </c>
      <c r="E1095">
        <v>1717.5</v>
      </c>
      <c r="F1095" s="23">
        <v>3.7402840278184099E-3</v>
      </c>
      <c r="G1095" s="23">
        <v>1.8540720052657699E-4</v>
      </c>
      <c r="H1095" s="23">
        <v>1.52202630763864E-2</v>
      </c>
    </row>
    <row r="1096" spans="1:8" x14ac:dyDescent="0.35">
      <c r="A1096" s="1">
        <v>38121</v>
      </c>
      <c r="B1096">
        <v>1717.05</v>
      </c>
      <c r="C1096">
        <v>1722.8</v>
      </c>
      <c r="D1096">
        <v>1566.95</v>
      </c>
      <c r="E1096">
        <v>1582.4</v>
      </c>
      <c r="F1096" s="23">
        <v>-7.8660844250363807E-2</v>
      </c>
      <c r="G1096" s="23">
        <v>1.13335672692125E-4</v>
      </c>
      <c r="H1096" s="23">
        <v>1.5398929587535999E-2</v>
      </c>
    </row>
    <row r="1097" spans="1:8" x14ac:dyDescent="0.35">
      <c r="A1097" s="1">
        <v>38124</v>
      </c>
      <c r="B1097">
        <v>1582.5</v>
      </c>
      <c r="C1097">
        <v>1583.8</v>
      </c>
      <c r="D1097">
        <v>1292.2</v>
      </c>
      <c r="E1097">
        <v>1388.7</v>
      </c>
      <c r="F1097" s="23">
        <v>-0.122408998988877</v>
      </c>
      <c r="G1097" s="23">
        <v>1.44312962219906E-6</v>
      </c>
      <c r="H1097" s="23">
        <v>1.5830970145104699E-2</v>
      </c>
    </row>
    <row r="1098" spans="1:8" x14ac:dyDescent="0.35">
      <c r="A1098" s="1">
        <v>38125</v>
      </c>
      <c r="B1098">
        <v>1392.95</v>
      </c>
      <c r="C1098">
        <v>1517.6</v>
      </c>
      <c r="D1098">
        <v>1389.65</v>
      </c>
      <c r="E1098">
        <v>1503.9</v>
      </c>
      <c r="F1098" s="23">
        <v>8.2955281918340895E-2</v>
      </c>
      <c r="G1098" s="23">
        <v>7.7130938735993495E-5</v>
      </c>
      <c r="H1098" s="23">
        <v>1.6020903023527999E-2</v>
      </c>
    </row>
    <row r="1099" spans="1:8" x14ac:dyDescent="0.35">
      <c r="A1099" s="1">
        <v>38126</v>
      </c>
      <c r="B1099">
        <v>1508.05</v>
      </c>
      <c r="C1099">
        <v>1576.05</v>
      </c>
      <c r="D1099">
        <v>1508.05</v>
      </c>
      <c r="E1099">
        <v>1567.8</v>
      </c>
      <c r="F1099" s="23">
        <v>4.2489527229203898E-2</v>
      </c>
      <c r="G1099" s="23">
        <v>1.15793104907796E-4</v>
      </c>
      <c r="H1099" s="23">
        <v>1.6064709815435799E-2</v>
      </c>
    </row>
    <row r="1100" spans="1:8" x14ac:dyDescent="0.35">
      <c r="A1100" s="1">
        <v>38127</v>
      </c>
      <c r="B1100">
        <v>1566.5</v>
      </c>
      <c r="C1100">
        <v>1591.05</v>
      </c>
      <c r="D1100">
        <v>1531.3</v>
      </c>
      <c r="E1100">
        <v>1543.8</v>
      </c>
      <c r="F1100" s="23">
        <v>-1.53080750095675E-2</v>
      </c>
      <c r="G1100" s="23">
        <v>1.01745866187873E-4</v>
      </c>
      <c r="H1100" s="23">
        <v>1.6064131133049601E-2</v>
      </c>
    </row>
    <row r="1101" spans="1:8" x14ac:dyDescent="0.35">
      <c r="A1101" s="1">
        <v>38128</v>
      </c>
      <c r="B1101">
        <v>1545.05</v>
      </c>
      <c r="C1101">
        <v>1566.15</v>
      </c>
      <c r="D1101">
        <v>1498.1</v>
      </c>
      <c r="E1101">
        <v>1560.2</v>
      </c>
      <c r="F1101" s="23">
        <v>1.0623137712138899E-2</v>
      </c>
      <c r="G1101" s="23">
        <v>1.11319471143243E-4</v>
      </c>
      <c r="H1101" s="23">
        <v>1.6059950583611201E-2</v>
      </c>
    </row>
    <row r="1102" spans="1:8" x14ac:dyDescent="0.35">
      <c r="A1102" s="1">
        <v>38131</v>
      </c>
      <c r="B1102">
        <v>1563.65</v>
      </c>
      <c r="C1102">
        <v>1613.6</v>
      </c>
      <c r="D1102">
        <v>1563.05</v>
      </c>
      <c r="E1102">
        <v>1608.8</v>
      </c>
      <c r="F1102" s="23">
        <v>3.11498525830021E-2</v>
      </c>
      <c r="G1102" s="23">
        <v>1.39536319426751E-4</v>
      </c>
      <c r="H1102" s="23">
        <v>1.6079898457953799E-2</v>
      </c>
    </row>
    <row r="1103" spans="1:8" x14ac:dyDescent="0.35">
      <c r="A1103" s="1">
        <v>38132</v>
      </c>
      <c r="B1103">
        <v>1608.9</v>
      </c>
      <c r="C1103">
        <v>1621.45</v>
      </c>
      <c r="D1103">
        <v>1566.4</v>
      </c>
      <c r="E1103">
        <v>1606.7</v>
      </c>
      <c r="F1103" s="23">
        <v>-1.3053207359522E-3</v>
      </c>
      <c r="G1103" s="23">
        <v>1.3822400602495299E-4</v>
      </c>
      <c r="H1103" s="23">
        <v>1.6072646736877399E-2</v>
      </c>
    </row>
    <row r="1104" spans="1:8" x14ac:dyDescent="0.35">
      <c r="A1104" s="1">
        <v>38133</v>
      </c>
      <c r="B1104">
        <v>1608.15</v>
      </c>
      <c r="C1104">
        <v>1625.7</v>
      </c>
      <c r="D1104">
        <v>1587</v>
      </c>
      <c r="E1104">
        <v>1598.8</v>
      </c>
      <c r="F1104" s="23">
        <v>-4.9169104375428397E-3</v>
      </c>
      <c r="G1104" s="23">
        <v>1.3363676968777699E-4</v>
      </c>
      <c r="H1104" s="23">
        <v>1.6066067661275499E-2</v>
      </c>
    </row>
    <row r="1105" spans="1:8" x14ac:dyDescent="0.35">
      <c r="A1105" s="1">
        <v>38134</v>
      </c>
      <c r="B1105">
        <v>1590.15</v>
      </c>
      <c r="C1105">
        <v>1606</v>
      </c>
      <c r="D1105">
        <v>1576.05</v>
      </c>
      <c r="E1105">
        <v>1586.4</v>
      </c>
      <c r="F1105" s="23">
        <v>-7.7558168626468997E-3</v>
      </c>
      <c r="G1105" s="23">
        <v>1.2648404653969501E-4</v>
      </c>
      <c r="H1105" s="23">
        <v>1.60605334230535E-2</v>
      </c>
    </row>
    <row r="1106" spans="1:8" x14ac:dyDescent="0.35">
      <c r="A1106" s="1">
        <v>38135</v>
      </c>
      <c r="B1106">
        <v>1586.35</v>
      </c>
      <c r="C1106">
        <v>1587.1</v>
      </c>
      <c r="D1106">
        <v>1504</v>
      </c>
      <c r="E1106">
        <v>1508.7</v>
      </c>
      <c r="F1106" s="23">
        <v>-4.89788199697428E-2</v>
      </c>
      <c r="G1106" s="23">
        <v>8.2004604495961503E-5</v>
      </c>
      <c r="H1106" s="23">
        <v>1.6121136950100999E-2</v>
      </c>
    </row>
    <row r="1107" spans="1:8" x14ac:dyDescent="0.35">
      <c r="A1107" s="1">
        <v>38138</v>
      </c>
      <c r="B1107">
        <v>1507.05</v>
      </c>
      <c r="C1107">
        <v>1509.05</v>
      </c>
      <c r="D1107">
        <v>1456.2</v>
      </c>
      <c r="E1107">
        <v>1483.6</v>
      </c>
      <c r="F1107" s="23">
        <v>-1.6636839663286301E-2</v>
      </c>
      <c r="G1107" s="23">
        <v>6.68744286880137E-5</v>
      </c>
      <c r="H1107" s="23">
        <v>1.6121681272474701E-2</v>
      </c>
    </row>
    <row r="1108" spans="1:8" x14ac:dyDescent="0.35">
      <c r="A1108" s="1">
        <v>38139</v>
      </c>
      <c r="B1108">
        <v>1483.9</v>
      </c>
      <c r="C1108">
        <v>1529.6</v>
      </c>
      <c r="D1108">
        <v>1483.9</v>
      </c>
      <c r="E1108">
        <v>1507.9</v>
      </c>
      <c r="F1108" s="23">
        <v>1.6379077918576498E-2</v>
      </c>
      <c r="G1108" s="23">
        <v>8.1623256436556696E-5</v>
      </c>
      <c r="H1108" s="23">
        <v>1.6121847956163001E-2</v>
      </c>
    </row>
    <row r="1109" spans="1:8" x14ac:dyDescent="0.35">
      <c r="A1109" s="1">
        <v>38140</v>
      </c>
      <c r="B1109">
        <v>1508</v>
      </c>
      <c r="C1109">
        <v>1543.3</v>
      </c>
      <c r="D1109">
        <v>1508</v>
      </c>
      <c r="E1109">
        <v>1535.2</v>
      </c>
      <c r="F1109" s="23">
        <v>1.8104648849393098E-2</v>
      </c>
      <c r="G1109" s="23">
        <v>9.7904219031820096E-5</v>
      </c>
      <c r="H1109" s="23">
        <v>1.6123659948263602E-2</v>
      </c>
    </row>
    <row r="1110" spans="1:8" x14ac:dyDescent="0.35">
      <c r="A1110" s="1">
        <v>38141</v>
      </c>
      <c r="B1110">
        <v>1535.8</v>
      </c>
      <c r="C1110">
        <v>1566.5</v>
      </c>
      <c r="D1110">
        <v>1484.5</v>
      </c>
      <c r="E1110">
        <v>1495.1</v>
      </c>
      <c r="F1110" s="23">
        <v>-2.6120375195414301E-2</v>
      </c>
      <c r="G1110" s="23">
        <v>7.4241511979070897E-5</v>
      </c>
      <c r="H1110" s="23">
        <v>1.6135611593621001E-2</v>
      </c>
    </row>
    <row r="1111" spans="1:8" x14ac:dyDescent="0.35">
      <c r="A1111" s="1">
        <v>38142</v>
      </c>
      <c r="B1111">
        <v>1494.85</v>
      </c>
      <c r="C1111">
        <v>1527</v>
      </c>
      <c r="D1111">
        <v>1480.8</v>
      </c>
      <c r="E1111">
        <v>1521.1</v>
      </c>
      <c r="F1111" s="23">
        <v>1.7390141127683698E-2</v>
      </c>
      <c r="G1111" s="23">
        <v>8.9855488188002094E-5</v>
      </c>
      <c r="H1111" s="23">
        <v>1.6136708197001401E-2</v>
      </c>
    </row>
    <row r="1112" spans="1:8" x14ac:dyDescent="0.35">
      <c r="A1112" s="1">
        <v>38145</v>
      </c>
      <c r="B1112">
        <v>1521.6</v>
      </c>
      <c r="C1112">
        <v>1557.5</v>
      </c>
      <c r="D1112">
        <v>1521.6</v>
      </c>
      <c r="E1112">
        <v>1542.5</v>
      </c>
      <c r="F1112" s="23">
        <v>1.40687660245875E-2</v>
      </c>
      <c r="G1112" s="23">
        <v>1.02449101283857E-4</v>
      </c>
      <c r="H1112" s="23">
        <v>1.6134887551186101E-2</v>
      </c>
    </row>
    <row r="1113" spans="1:8" x14ac:dyDescent="0.35">
      <c r="A1113" s="1">
        <v>38146</v>
      </c>
      <c r="B1113">
        <v>1542.6</v>
      </c>
      <c r="C1113">
        <v>1557</v>
      </c>
      <c r="D1113">
        <v>1526.45</v>
      </c>
      <c r="E1113">
        <v>1550.5</v>
      </c>
      <c r="F1113" s="23">
        <v>5.1863857374392199E-3</v>
      </c>
      <c r="G1113" s="23">
        <v>1.07025101856454E-4</v>
      </c>
      <c r="H1113" s="23">
        <v>1.6128339180276601E-2</v>
      </c>
    </row>
    <row r="1114" spans="1:8" x14ac:dyDescent="0.35">
      <c r="A1114" s="1">
        <v>38147</v>
      </c>
      <c r="B1114">
        <v>1550.45</v>
      </c>
      <c r="C1114">
        <v>1561.6</v>
      </c>
      <c r="D1114">
        <v>1541.6</v>
      </c>
      <c r="E1114">
        <v>1548.3</v>
      </c>
      <c r="F1114" s="23">
        <v>-1.4188971299581E-3</v>
      </c>
      <c r="G1114" s="23">
        <v>1.05652869633599E-4</v>
      </c>
      <c r="H1114" s="23">
        <v>1.6121144011143201E-2</v>
      </c>
    </row>
    <row r="1115" spans="1:8" x14ac:dyDescent="0.35">
      <c r="A1115" s="1">
        <v>38148</v>
      </c>
      <c r="B1115">
        <v>1547.7</v>
      </c>
      <c r="C1115">
        <v>1552.75</v>
      </c>
      <c r="D1115">
        <v>1535</v>
      </c>
      <c r="E1115">
        <v>1544.7</v>
      </c>
      <c r="F1115" s="23">
        <v>-2.3251307886068E-3</v>
      </c>
      <c r="G1115" s="23">
        <v>1.03468877128442E-4</v>
      </c>
      <c r="H1115" s="23">
        <v>1.6114058391902698E-2</v>
      </c>
    </row>
    <row r="1116" spans="1:8" x14ac:dyDescent="0.35">
      <c r="A1116" s="1">
        <v>38149</v>
      </c>
      <c r="B1116">
        <v>1544.95</v>
      </c>
      <c r="C1116">
        <v>1547.4</v>
      </c>
      <c r="D1116">
        <v>1504.8</v>
      </c>
      <c r="E1116">
        <v>1508.4</v>
      </c>
      <c r="F1116" s="23">
        <v>-2.3499708681297301E-2</v>
      </c>
      <c r="G1116" s="23">
        <v>8.2281105532009706E-5</v>
      </c>
      <c r="H1116" s="23">
        <v>1.6122334713452698E-2</v>
      </c>
    </row>
    <row r="1117" spans="1:8" x14ac:dyDescent="0.35">
      <c r="A1117" s="1">
        <v>38152</v>
      </c>
      <c r="B1117">
        <v>1508.15</v>
      </c>
      <c r="C1117">
        <v>1509.6</v>
      </c>
      <c r="D1117">
        <v>1474.65</v>
      </c>
      <c r="E1117">
        <v>1481.3</v>
      </c>
      <c r="F1117" s="23">
        <v>-1.7966056748872999E-2</v>
      </c>
      <c r="G1117" s="23">
        <v>6.6094255438372895E-5</v>
      </c>
      <c r="H1117" s="23">
        <v>1.6124158654052999E-2</v>
      </c>
    </row>
    <row r="1118" spans="1:8" x14ac:dyDescent="0.35">
      <c r="A1118" s="1">
        <v>38153</v>
      </c>
      <c r="B1118">
        <v>1481.45</v>
      </c>
      <c r="C1118">
        <v>1507.85</v>
      </c>
      <c r="D1118">
        <v>1481</v>
      </c>
      <c r="E1118">
        <v>1501</v>
      </c>
      <c r="F1118" s="23">
        <v>1.329912914332E-2</v>
      </c>
      <c r="G1118" s="23">
        <v>7.7951813581636102E-5</v>
      </c>
      <c r="H1118" s="23">
        <v>1.6121793642333099E-2</v>
      </c>
    </row>
    <row r="1119" spans="1:8" x14ac:dyDescent="0.35">
      <c r="A1119" s="1">
        <v>38154</v>
      </c>
      <c r="B1119">
        <v>1500.95</v>
      </c>
      <c r="C1119">
        <v>1525.2</v>
      </c>
      <c r="D1119">
        <v>1490.45</v>
      </c>
      <c r="E1119">
        <v>1494.7</v>
      </c>
      <c r="F1119" s="23">
        <v>-4.1972018654230199E-3</v>
      </c>
      <c r="G1119" s="23">
        <v>7.4124460243225499E-5</v>
      </c>
      <c r="H1119" s="23">
        <v>1.6115076683218599E-2</v>
      </c>
    </row>
    <row r="1120" spans="1:8" x14ac:dyDescent="0.35">
      <c r="A1120" s="1">
        <v>38155</v>
      </c>
      <c r="B1120">
        <v>1494.7</v>
      </c>
      <c r="C1120">
        <v>1519.2</v>
      </c>
      <c r="D1120">
        <v>1482.2</v>
      </c>
      <c r="E1120">
        <v>1512</v>
      </c>
      <c r="F1120" s="23">
        <v>1.15742289422626E-2</v>
      </c>
      <c r="G1120" s="23">
        <v>8.44107791001301E-5</v>
      </c>
      <c r="H1120" s="23">
        <v>1.6111533022604301E-2</v>
      </c>
    </row>
    <row r="1121" spans="1:8" x14ac:dyDescent="0.35">
      <c r="A1121" s="1">
        <v>38156</v>
      </c>
      <c r="B1121">
        <v>1511.95</v>
      </c>
      <c r="C1121">
        <v>1515.05</v>
      </c>
      <c r="D1121">
        <v>1485.05</v>
      </c>
      <c r="E1121">
        <v>1491.2</v>
      </c>
      <c r="F1121" s="23">
        <v>-1.37566137566137E-2</v>
      </c>
      <c r="G1121" s="23">
        <v>7.2041677638366207E-5</v>
      </c>
      <c r="H1121" s="23">
        <v>1.6109640392267699E-2</v>
      </c>
    </row>
    <row r="1122" spans="1:8" x14ac:dyDescent="0.35">
      <c r="A1122" s="1">
        <v>38159</v>
      </c>
      <c r="B1122">
        <v>1490.75</v>
      </c>
      <c r="C1122">
        <v>1499.8</v>
      </c>
      <c r="D1122">
        <v>1478.85</v>
      </c>
      <c r="E1122">
        <v>1482</v>
      </c>
      <c r="F1122" s="23">
        <v>-6.1695278969957296E-3</v>
      </c>
      <c r="G1122" s="23">
        <v>6.6468847661014298E-5</v>
      </c>
      <c r="H1122" s="23">
        <v>1.6103520576473601E-2</v>
      </c>
    </row>
    <row r="1123" spans="1:8" x14ac:dyDescent="0.35">
      <c r="A1123" s="1">
        <v>38160</v>
      </c>
      <c r="B1123">
        <v>1482.85</v>
      </c>
      <c r="C1123">
        <v>1489.6</v>
      </c>
      <c r="D1123">
        <v>1467.65</v>
      </c>
      <c r="E1123">
        <v>1474.7</v>
      </c>
      <c r="F1123" s="23">
        <v>-4.9257759784075202E-3</v>
      </c>
      <c r="G1123" s="23">
        <v>6.2015462445966498E-5</v>
      </c>
      <c r="H1123" s="23">
        <v>1.6097020488853399E-2</v>
      </c>
    </row>
    <row r="1124" spans="1:8" x14ac:dyDescent="0.35">
      <c r="A1124" s="1">
        <v>38161</v>
      </c>
      <c r="B1124">
        <v>1474.8</v>
      </c>
      <c r="C1124">
        <v>1481.45</v>
      </c>
      <c r="D1124">
        <v>1442.55</v>
      </c>
      <c r="E1124">
        <v>1446.1</v>
      </c>
      <c r="F1124" s="23">
        <v>-1.9393775005085798E-2</v>
      </c>
      <c r="G1124" s="23">
        <v>4.4675185736936399E-5</v>
      </c>
      <c r="H1124" s="23">
        <v>1.6100319622348098E-2</v>
      </c>
    </row>
    <row r="1125" spans="1:8" x14ac:dyDescent="0.35">
      <c r="A1125" s="1">
        <v>38162</v>
      </c>
      <c r="B1125">
        <v>1445.35</v>
      </c>
      <c r="C1125">
        <v>1474.3</v>
      </c>
      <c r="D1125">
        <v>1437.9</v>
      </c>
      <c r="E1125">
        <v>1470.7</v>
      </c>
      <c r="F1125" s="23">
        <v>1.7011271696286599E-2</v>
      </c>
      <c r="G1125" s="23">
        <v>5.9783464018815003E-5</v>
      </c>
      <c r="H1125" s="23">
        <v>1.6101105361901499E-2</v>
      </c>
    </row>
    <row r="1126" spans="1:8" x14ac:dyDescent="0.35">
      <c r="A1126" s="1">
        <v>38163</v>
      </c>
      <c r="B1126">
        <v>1471.5</v>
      </c>
      <c r="C1126">
        <v>1494</v>
      </c>
      <c r="D1126">
        <v>1459.55</v>
      </c>
      <c r="E1126">
        <v>1488.5</v>
      </c>
      <c r="F1126" s="23">
        <v>1.21030801659073E-2</v>
      </c>
      <c r="G1126" s="23">
        <v>7.0498140799854701E-5</v>
      </c>
      <c r="H1126" s="23">
        <v>1.6097943439366699E-2</v>
      </c>
    </row>
    <row r="1127" spans="1:8" x14ac:dyDescent="0.35">
      <c r="A1127" s="1">
        <v>38166</v>
      </c>
      <c r="B1127">
        <v>1488.6</v>
      </c>
      <c r="C1127">
        <v>1516.95</v>
      </c>
      <c r="D1127">
        <v>1488.6</v>
      </c>
      <c r="E1127">
        <v>1514.3</v>
      </c>
      <c r="F1127" s="23">
        <v>1.73328854551561E-2</v>
      </c>
      <c r="G1127" s="23">
        <v>8.5842485079282496E-5</v>
      </c>
      <c r="H1127" s="23">
        <v>1.6099009535497099E-2</v>
      </c>
    </row>
    <row r="1128" spans="1:8" x14ac:dyDescent="0.35">
      <c r="A1128" s="1">
        <v>38167</v>
      </c>
      <c r="B1128">
        <v>1514.35</v>
      </c>
      <c r="C1128">
        <v>1528.5</v>
      </c>
      <c r="D1128">
        <v>1503.3</v>
      </c>
      <c r="E1128">
        <v>1518.3</v>
      </c>
      <c r="F1128" s="23">
        <v>2.6414845142970298E-3</v>
      </c>
      <c r="G1128" s="23">
        <v>8.8112149403632206E-5</v>
      </c>
      <c r="H1128" s="23">
        <v>1.6092033057792901E-2</v>
      </c>
    </row>
    <row r="1129" spans="1:8" x14ac:dyDescent="0.35">
      <c r="A1129" s="1">
        <v>38168</v>
      </c>
      <c r="B1129">
        <v>1518.7</v>
      </c>
      <c r="C1129">
        <v>1532.15</v>
      </c>
      <c r="D1129">
        <v>1501.7</v>
      </c>
      <c r="E1129">
        <v>1505.6</v>
      </c>
      <c r="F1129" s="23">
        <v>-8.3646183231245695E-3</v>
      </c>
      <c r="G1129" s="23">
        <v>8.0611944902719794E-5</v>
      </c>
      <c r="H1129" s="23">
        <v>1.6086856394276101E-2</v>
      </c>
    </row>
    <row r="1130" spans="1:8" x14ac:dyDescent="0.35">
      <c r="A1130" s="1">
        <v>38169</v>
      </c>
      <c r="B1130">
        <v>1506.65</v>
      </c>
      <c r="C1130">
        <v>1539.15</v>
      </c>
      <c r="D1130">
        <v>1504.55</v>
      </c>
      <c r="E1130">
        <v>1537.2</v>
      </c>
      <c r="F1130" s="23">
        <v>2.0988310308182798E-2</v>
      </c>
      <c r="G1130" s="23">
        <v>9.9147138487188098E-5</v>
      </c>
      <c r="H1130" s="23">
        <v>1.6091763491455399E-2</v>
      </c>
    </row>
    <row r="1131" spans="1:8" x14ac:dyDescent="0.35">
      <c r="A1131" s="1">
        <v>38170</v>
      </c>
      <c r="B1131">
        <v>1537.05</v>
      </c>
      <c r="C1131">
        <v>1547.65</v>
      </c>
      <c r="D1131">
        <v>1516.15</v>
      </c>
      <c r="E1131">
        <v>1537.5</v>
      </c>
      <c r="F1131" s="23">
        <v>1.9516003122557499E-4</v>
      </c>
      <c r="G1131" s="23">
        <v>9.9232180907682702E-5</v>
      </c>
      <c r="H1131" s="23">
        <v>1.6084629289817801E-2</v>
      </c>
    </row>
    <row r="1132" spans="1:8" x14ac:dyDescent="0.35">
      <c r="A1132" s="1">
        <v>38173</v>
      </c>
      <c r="B1132">
        <v>1537.55</v>
      </c>
      <c r="C1132">
        <v>1546</v>
      </c>
      <c r="D1132">
        <v>1522.9</v>
      </c>
      <c r="E1132">
        <v>1526.8</v>
      </c>
      <c r="F1132" s="23">
        <v>-6.9593495934959599E-3</v>
      </c>
      <c r="G1132" s="23">
        <v>9.2985648363962594E-5</v>
      </c>
      <c r="H1132" s="23">
        <v>1.60788754789556E-2</v>
      </c>
    </row>
    <row r="1133" spans="1:8" x14ac:dyDescent="0.35">
      <c r="A1133" s="1">
        <v>38174</v>
      </c>
      <c r="B1133">
        <v>1526.65</v>
      </c>
      <c r="C1133">
        <v>1561</v>
      </c>
      <c r="D1133">
        <v>1524.15</v>
      </c>
      <c r="E1133">
        <v>1558.2</v>
      </c>
      <c r="F1133" s="23">
        <v>2.05658894419701E-2</v>
      </c>
      <c r="G1133" s="23">
        <v>1.11087243230104E-4</v>
      </c>
      <c r="H1133" s="23">
        <v>1.6083284523314999E-2</v>
      </c>
    </row>
    <row r="1134" spans="1:8" x14ac:dyDescent="0.35">
      <c r="A1134" s="1">
        <v>38175</v>
      </c>
      <c r="B1134">
        <v>1558.05</v>
      </c>
      <c r="C1134">
        <v>1578.5</v>
      </c>
      <c r="D1134">
        <v>1551.35</v>
      </c>
      <c r="E1134">
        <v>1566.8</v>
      </c>
      <c r="F1134" s="23">
        <v>5.5191888075984503E-3</v>
      </c>
      <c r="G1134" s="23">
        <v>1.15864718110288E-4</v>
      </c>
      <c r="H1134" s="23">
        <v>1.60769763082379E-2</v>
      </c>
    </row>
    <row r="1135" spans="1:8" x14ac:dyDescent="0.35">
      <c r="A1135" s="1">
        <v>38176</v>
      </c>
      <c r="B1135">
        <v>1567.25</v>
      </c>
      <c r="C1135">
        <v>1586.55</v>
      </c>
      <c r="D1135">
        <v>1504.5</v>
      </c>
      <c r="E1135">
        <v>1518.1</v>
      </c>
      <c r="F1135" s="23">
        <v>-3.1082461067143199E-2</v>
      </c>
      <c r="G1135" s="23">
        <v>8.8328684760550006E-5</v>
      </c>
      <c r="H1135" s="23">
        <v>1.6096580869920999E-2</v>
      </c>
    </row>
    <row r="1136" spans="1:8" x14ac:dyDescent="0.35">
      <c r="A1136" s="1">
        <v>38177</v>
      </c>
      <c r="B1136">
        <v>1517.45</v>
      </c>
      <c r="C1136">
        <v>1557.75</v>
      </c>
      <c r="D1136">
        <v>1472.55</v>
      </c>
      <c r="E1136">
        <v>1553.2</v>
      </c>
      <c r="F1136" s="23">
        <v>2.3121006521309599E-2</v>
      </c>
      <c r="G1136" s="23">
        <v>1.0863968814375001E-4</v>
      </c>
      <c r="H1136" s="23">
        <v>1.6104007192821401E-2</v>
      </c>
    </row>
    <row r="1137" spans="1:8" x14ac:dyDescent="0.35">
      <c r="A1137" s="1">
        <v>38180</v>
      </c>
      <c r="B1137">
        <v>1548.6</v>
      </c>
      <c r="C1137">
        <v>1562.8</v>
      </c>
      <c r="D1137">
        <v>1537.7</v>
      </c>
      <c r="E1137">
        <v>1556.9</v>
      </c>
      <c r="F1137" s="23">
        <v>2.38217872778782E-3</v>
      </c>
      <c r="G1137" s="23">
        <v>1.10642806240352E-4</v>
      </c>
      <c r="H1137" s="23">
        <v>1.6097046554821099E-2</v>
      </c>
    </row>
    <row r="1138" spans="1:8" x14ac:dyDescent="0.35">
      <c r="A1138" s="1">
        <v>38181</v>
      </c>
      <c r="B1138">
        <v>1560</v>
      </c>
      <c r="C1138">
        <v>1569.75</v>
      </c>
      <c r="D1138">
        <v>1530.6</v>
      </c>
      <c r="E1138">
        <v>1539.3</v>
      </c>
      <c r="F1138" s="23">
        <v>-1.13045153831332E-2</v>
      </c>
      <c r="G1138" s="23">
        <v>1.00594251496186E-4</v>
      </c>
      <c r="H1138" s="23">
        <v>1.6093517904955199E-2</v>
      </c>
    </row>
    <row r="1139" spans="1:8" x14ac:dyDescent="0.35">
      <c r="A1139" s="1">
        <v>38182</v>
      </c>
      <c r="B1139">
        <v>1535.1</v>
      </c>
      <c r="C1139">
        <v>1552.25</v>
      </c>
      <c r="D1139">
        <v>1519.35</v>
      </c>
      <c r="E1139">
        <v>1522.7</v>
      </c>
      <c r="F1139" s="23">
        <v>-1.0784122653153899E-2</v>
      </c>
      <c r="G1139" s="23">
        <v>9.1021061606432204E-5</v>
      </c>
      <c r="H1139" s="23">
        <v>1.6089671404366599E-2</v>
      </c>
    </row>
    <row r="1140" spans="1:8" x14ac:dyDescent="0.35">
      <c r="A1140" s="1">
        <v>38183</v>
      </c>
      <c r="B1140">
        <v>1523.1</v>
      </c>
      <c r="C1140">
        <v>1543.25</v>
      </c>
      <c r="D1140">
        <v>1517.8</v>
      </c>
      <c r="E1140">
        <v>1539.4</v>
      </c>
      <c r="F1140" s="23">
        <v>1.0967360609443699E-2</v>
      </c>
      <c r="G1140" s="23">
        <v>1.00578477729312E-4</v>
      </c>
      <c r="H1140" s="23">
        <v>1.6085825775635301E-2</v>
      </c>
    </row>
    <row r="1141" spans="1:8" x14ac:dyDescent="0.35">
      <c r="A1141" s="1">
        <v>38184</v>
      </c>
      <c r="B1141">
        <v>1538.15</v>
      </c>
      <c r="C1141">
        <v>1562</v>
      </c>
      <c r="D1141">
        <v>1533.65</v>
      </c>
      <c r="E1141">
        <v>1558.8</v>
      </c>
      <c r="F1141" s="23">
        <v>1.2602312589320401E-2</v>
      </c>
      <c r="G1141" s="23">
        <v>1.11554539284703E-4</v>
      </c>
      <c r="H1141" s="23">
        <v>1.6083023185103899E-2</v>
      </c>
    </row>
    <row r="1142" spans="1:8" x14ac:dyDescent="0.35">
      <c r="A1142" s="1">
        <v>38187</v>
      </c>
      <c r="B1142">
        <v>1559.2</v>
      </c>
      <c r="C1142">
        <v>1582.35</v>
      </c>
      <c r="D1142">
        <v>1556.55</v>
      </c>
      <c r="E1142">
        <v>1571.6</v>
      </c>
      <c r="F1142" s="23">
        <v>8.2114447010520602E-3</v>
      </c>
      <c r="G1142" s="23">
        <v>1.18659706093271E-4</v>
      </c>
      <c r="H1142" s="23">
        <v>1.60777513573905E-2</v>
      </c>
    </row>
    <row r="1143" spans="1:8" x14ac:dyDescent="0.35">
      <c r="A1143" s="1">
        <v>38188</v>
      </c>
      <c r="B1143">
        <v>1571.7</v>
      </c>
      <c r="C1143">
        <v>1581.05</v>
      </c>
      <c r="D1143">
        <v>1555.55</v>
      </c>
      <c r="E1143">
        <v>1566.1</v>
      </c>
      <c r="F1143" s="23">
        <v>-3.4996182234665299E-3</v>
      </c>
      <c r="G1143" s="23">
        <v>1.15488559792167E-4</v>
      </c>
      <c r="H1143" s="23">
        <v>1.6071055148873099E-2</v>
      </c>
    </row>
    <row r="1144" spans="1:8" x14ac:dyDescent="0.35">
      <c r="A1144" s="1">
        <v>38189</v>
      </c>
      <c r="B1144">
        <v>1566.15</v>
      </c>
      <c r="C1144">
        <v>1600.7</v>
      </c>
      <c r="D1144">
        <v>1562.9</v>
      </c>
      <c r="E1144">
        <v>1581.4</v>
      </c>
      <c r="F1144" s="23">
        <v>9.7694910925229406E-3</v>
      </c>
      <c r="G1144" s="23">
        <v>1.23942152202614E-4</v>
      </c>
      <c r="H1144" s="23">
        <v>1.6066551054935201E-2</v>
      </c>
    </row>
    <row r="1145" spans="1:8" x14ac:dyDescent="0.35">
      <c r="A1145" s="1">
        <v>38190</v>
      </c>
      <c r="B1145">
        <v>1581.6</v>
      </c>
      <c r="C1145">
        <v>1609.55</v>
      </c>
      <c r="D1145">
        <v>1580.95</v>
      </c>
      <c r="E1145">
        <v>1598.1</v>
      </c>
      <c r="F1145" s="23">
        <v>1.0560263058049701E-2</v>
      </c>
      <c r="G1145" s="23">
        <v>1.3307279166529799E-4</v>
      </c>
      <c r="H1145" s="23">
        <v>1.6062481634285902E-2</v>
      </c>
    </row>
    <row r="1146" spans="1:8" x14ac:dyDescent="0.35">
      <c r="A1146" s="1">
        <v>38191</v>
      </c>
      <c r="B1146">
        <v>1587.6</v>
      </c>
      <c r="C1146">
        <v>1610.85</v>
      </c>
      <c r="D1146">
        <v>1587.6</v>
      </c>
      <c r="E1146">
        <v>1601.6</v>
      </c>
      <c r="F1146" s="23">
        <v>2.19010074463425E-3</v>
      </c>
      <c r="G1146" s="23">
        <v>1.34870893022788E-4</v>
      </c>
      <c r="H1146" s="23">
        <v>1.6055568825500698E-2</v>
      </c>
    </row>
    <row r="1147" spans="1:8" x14ac:dyDescent="0.35">
      <c r="A1147" s="1">
        <v>38194</v>
      </c>
      <c r="B1147">
        <v>1602.15</v>
      </c>
      <c r="C1147">
        <v>1620.35</v>
      </c>
      <c r="D1147">
        <v>1584.65</v>
      </c>
      <c r="E1147">
        <v>1618</v>
      </c>
      <c r="F1147" s="23">
        <v>1.02397602397602E-2</v>
      </c>
      <c r="G1147" s="23">
        <v>1.4369612389330099E-4</v>
      </c>
      <c r="H1147" s="23">
        <v>1.60513281380723E-2</v>
      </c>
    </row>
    <row r="1148" spans="1:8" x14ac:dyDescent="0.35">
      <c r="A1148" s="1">
        <v>38195</v>
      </c>
      <c r="B1148">
        <v>1617.95</v>
      </c>
      <c r="C1148">
        <v>1629.35</v>
      </c>
      <c r="D1148">
        <v>1597.2</v>
      </c>
      <c r="E1148">
        <v>1600.7</v>
      </c>
      <c r="F1148" s="23">
        <v>-1.06922126081581E-2</v>
      </c>
      <c r="G1148" s="23">
        <v>1.34240706151546E-4</v>
      </c>
      <c r="H1148" s="23">
        <v>1.6047509945614501E-2</v>
      </c>
    </row>
    <row r="1149" spans="1:8" x14ac:dyDescent="0.35">
      <c r="A1149" s="1">
        <v>38196</v>
      </c>
      <c r="B1149">
        <v>1600.85</v>
      </c>
      <c r="C1149">
        <v>1609.45</v>
      </c>
      <c r="D1149">
        <v>1586.15</v>
      </c>
      <c r="E1149">
        <v>1594.1</v>
      </c>
      <c r="F1149" s="23">
        <v>-4.1231961017055797E-3</v>
      </c>
      <c r="G1149" s="23">
        <v>1.30528904226649E-4</v>
      </c>
      <c r="H1149" s="23">
        <v>1.6040999467848201E-2</v>
      </c>
    </row>
    <row r="1150" spans="1:8" x14ac:dyDescent="0.35">
      <c r="A1150" s="1">
        <v>38197</v>
      </c>
      <c r="B1150">
        <v>1594.7</v>
      </c>
      <c r="C1150">
        <v>1624.3</v>
      </c>
      <c r="D1150">
        <v>1590.15</v>
      </c>
      <c r="E1150">
        <v>1618.7</v>
      </c>
      <c r="F1150" s="23">
        <v>1.54319051502416E-2</v>
      </c>
      <c r="G1150" s="23">
        <v>1.4385762917962301E-4</v>
      </c>
      <c r="H1150" s="23">
        <v>1.6040363946177E-2</v>
      </c>
    </row>
    <row r="1151" spans="1:8" x14ac:dyDescent="0.35">
      <c r="A1151" s="1">
        <v>38198</v>
      </c>
      <c r="B1151">
        <v>1618.9</v>
      </c>
      <c r="C1151">
        <v>1638.7</v>
      </c>
      <c r="D1151">
        <v>1609.9</v>
      </c>
      <c r="E1151">
        <v>1632.3</v>
      </c>
      <c r="F1151" s="23">
        <v>8.4018039167232401E-3</v>
      </c>
      <c r="G1151" s="23">
        <v>1.51044701666606E-4</v>
      </c>
      <c r="H1151" s="23">
        <v>1.6035226937030599E-2</v>
      </c>
    </row>
    <row r="1152" spans="1:8" x14ac:dyDescent="0.35">
      <c r="A1152" s="1">
        <v>38201</v>
      </c>
      <c r="B1152">
        <v>1631.55</v>
      </c>
      <c r="C1152">
        <v>1643.8</v>
      </c>
      <c r="D1152">
        <v>1627.25</v>
      </c>
      <c r="E1152">
        <v>1639</v>
      </c>
      <c r="F1152" s="23">
        <v>4.10463762788705E-3</v>
      </c>
      <c r="G1152" s="23">
        <v>1.5448260855897199E-4</v>
      </c>
      <c r="H1152" s="23">
        <v>1.6028671511032901E-2</v>
      </c>
    </row>
    <row r="1153" spans="1:8" x14ac:dyDescent="0.35">
      <c r="A1153" s="1">
        <v>38202</v>
      </c>
      <c r="B1153">
        <v>1639.95</v>
      </c>
      <c r="C1153">
        <v>1648.35</v>
      </c>
      <c r="D1153">
        <v>1626.3</v>
      </c>
      <c r="E1153">
        <v>1630.6</v>
      </c>
      <c r="F1153" s="23">
        <v>-5.1250762660159099E-3</v>
      </c>
      <c r="G1153" s="23">
        <v>1.4989567643510201E-4</v>
      </c>
      <c r="H1153" s="23">
        <v>1.6022456745466901E-2</v>
      </c>
    </row>
    <row r="1154" spans="1:8" x14ac:dyDescent="0.35">
      <c r="A1154" s="1">
        <v>38203</v>
      </c>
      <c r="B1154">
        <v>1631.3</v>
      </c>
      <c r="C1154">
        <v>1635.95</v>
      </c>
      <c r="D1154">
        <v>1618.2</v>
      </c>
      <c r="E1154">
        <v>1626.5</v>
      </c>
      <c r="F1154" s="23">
        <v>-2.5144118729301499E-3</v>
      </c>
      <c r="G1154" s="23">
        <v>1.4758290946516699E-4</v>
      </c>
      <c r="H1154" s="23">
        <v>1.6015687372486199E-2</v>
      </c>
    </row>
    <row r="1155" spans="1:8" x14ac:dyDescent="0.35">
      <c r="A1155" s="1">
        <v>38204</v>
      </c>
      <c r="B1155">
        <v>1626.4</v>
      </c>
      <c r="C1155">
        <v>1656.25</v>
      </c>
      <c r="D1155">
        <v>1626.4</v>
      </c>
      <c r="E1155">
        <v>1654.9</v>
      </c>
      <c r="F1155" s="23">
        <v>1.7460805410390402E-2</v>
      </c>
      <c r="G1155" s="23">
        <v>1.6259871388921301E-4</v>
      </c>
      <c r="H1155" s="23">
        <v>1.6016852243185799E-2</v>
      </c>
    </row>
    <row r="1156" spans="1:8" x14ac:dyDescent="0.35">
      <c r="A1156" s="1">
        <v>38205</v>
      </c>
      <c r="B1156">
        <v>1654.85</v>
      </c>
      <c r="C1156">
        <v>1658.7</v>
      </c>
      <c r="D1156">
        <v>1626.7</v>
      </c>
      <c r="E1156">
        <v>1633.4</v>
      </c>
      <c r="F1156" s="23">
        <v>-1.29917215541724E-2</v>
      </c>
      <c r="G1156" s="23">
        <v>1.5119982284236599E-4</v>
      </c>
      <c r="H1156" s="23">
        <v>1.60145871940898E-2</v>
      </c>
    </row>
    <row r="1157" spans="1:8" x14ac:dyDescent="0.35">
      <c r="A1157" s="1">
        <v>38208</v>
      </c>
      <c r="B1157">
        <v>1633.25</v>
      </c>
      <c r="C1157">
        <v>1644.4</v>
      </c>
      <c r="D1157">
        <v>1617.05</v>
      </c>
      <c r="E1157">
        <v>1642.6</v>
      </c>
      <c r="F1157" s="23">
        <v>5.6324231664012601E-3</v>
      </c>
      <c r="G1157" s="23">
        <v>1.55945470758867E-4</v>
      </c>
      <c r="H1157" s="23">
        <v>1.6008459425656301E-2</v>
      </c>
    </row>
    <row r="1158" spans="1:8" x14ac:dyDescent="0.35">
      <c r="A1158" s="1">
        <v>38209</v>
      </c>
      <c r="B1158">
        <v>1642.75</v>
      </c>
      <c r="C1158">
        <v>1656.6</v>
      </c>
      <c r="D1158">
        <v>1637.7</v>
      </c>
      <c r="E1158">
        <v>1652.1</v>
      </c>
      <c r="F1158" s="23">
        <v>5.7835139413125502E-3</v>
      </c>
      <c r="G1158" s="23">
        <v>1.6081360957422499E-4</v>
      </c>
      <c r="H1158" s="23">
        <v>1.6002383869601799E-2</v>
      </c>
    </row>
    <row r="1159" spans="1:8" x14ac:dyDescent="0.35">
      <c r="A1159" s="1">
        <v>38210</v>
      </c>
      <c r="B1159">
        <v>1652.1</v>
      </c>
      <c r="C1159">
        <v>1658.9</v>
      </c>
      <c r="D1159">
        <v>1616.85</v>
      </c>
      <c r="E1159">
        <v>1621.6</v>
      </c>
      <c r="F1159" s="23">
        <v>-1.84613522183887E-2</v>
      </c>
      <c r="G1159" s="23">
        <v>1.4471839278255399E-4</v>
      </c>
      <c r="H1159" s="23">
        <v>1.6004827335046101E-2</v>
      </c>
    </row>
    <row r="1160" spans="1:8" x14ac:dyDescent="0.35">
      <c r="A1160" s="1">
        <v>38211</v>
      </c>
      <c r="B1160">
        <v>1624.3</v>
      </c>
      <c r="C1160">
        <v>1629.15</v>
      </c>
      <c r="D1160">
        <v>1599.5</v>
      </c>
      <c r="E1160">
        <v>1607.2</v>
      </c>
      <c r="F1160" s="23">
        <v>-8.8801184015785996E-3</v>
      </c>
      <c r="G1160" s="23">
        <v>1.3692492404821801E-4</v>
      </c>
      <c r="H1160" s="23">
        <v>1.6000107418094E-2</v>
      </c>
    </row>
    <row r="1161" spans="1:8" x14ac:dyDescent="0.35">
      <c r="A1161" s="1">
        <v>38212</v>
      </c>
      <c r="B1161">
        <v>1598.2</v>
      </c>
      <c r="C1161">
        <v>1612.7</v>
      </c>
      <c r="D1161">
        <v>1591.6</v>
      </c>
      <c r="E1161">
        <v>1598.2</v>
      </c>
      <c r="F1161" s="23">
        <v>-5.5998008959681402E-3</v>
      </c>
      <c r="G1161" s="23">
        <v>1.31975203754847E-4</v>
      </c>
      <c r="H1161" s="23">
        <v>1.59940851191504E-2</v>
      </c>
    </row>
    <row r="1162" spans="1:8" x14ac:dyDescent="0.35">
      <c r="A1162" s="1">
        <v>38215</v>
      </c>
      <c r="B1162">
        <v>1597.5</v>
      </c>
      <c r="C1162">
        <v>1603.2</v>
      </c>
      <c r="D1162">
        <v>1582.35</v>
      </c>
      <c r="E1162">
        <v>1599.1</v>
      </c>
      <c r="F1162" s="23">
        <v>5.6313352521578195E-4</v>
      </c>
      <c r="G1162" s="23">
        <v>1.3234689196300301E-4</v>
      </c>
      <c r="H1162" s="23">
        <v>1.5987188691755399E-2</v>
      </c>
    </row>
    <row r="1163" spans="1:8" x14ac:dyDescent="0.35">
      <c r="A1163" s="1">
        <v>38216</v>
      </c>
      <c r="B1163">
        <v>1624</v>
      </c>
      <c r="C1163">
        <v>1628.45</v>
      </c>
      <c r="D1163">
        <v>1597.45</v>
      </c>
      <c r="E1163">
        <v>1604.3</v>
      </c>
      <c r="F1163" s="23">
        <v>3.25182915389909E-3</v>
      </c>
      <c r="G1163" s="23">
        <v>1.3503378452281101E-4</v>
      </c>
      <c r="H1163" s="23">
        <v>1.5980558425731199E-2</v>
      </c>
    </row>
    <row r="1164" spans="1:8" x14ac:dyDescent="0.35">
      <c r="A1164" s="1">
        <v>38217</v>
      </c>
      <c r="B1164">
        <v>1604.15</v>
      </c>
      <c r="C1164">
        <v>1604.15</v>
      </c>
      <c r="D1164">
        <v>1577.25</v>
      </c>
      <c r="E1164">
        <v>1581.8</v>
      </c>
      <c r="F1164" s="23">
        <v>-1.4024808327619501E-2</v>
      </c>
      <c r="G1164" s="23">
        <v>1.2284803399601E-4</v>
      </c>
      <c r="H1164" s="23">
        <v>1.5979074812520699E-2</v>
      </c>
    </row>
    <row r="1165" spans="1:8" x14ac:dyDescent="0.35">
      <c r="A1165" s="1">
        <v>38218</v>
      </c>
      <c r="B1165">
        <v>1581.9</v>
      </c>
      <c r="C1165">
        <v>1612.5</v>
      </c>
      <c r="D1165">
        <v>1581.9</v>
      </c>
      <c r="E1165">
        <v>1609.2</v>
      </c>
      <c r="F1165" s="23">
        <v>1.7322038184347001E-2</v>
      </c>
      <c r="G1165" s="23">
        <v>1.3763667556982801E-4</v>
      </c>
      <c r="H1165" s="23">
        <v>1.5980158027633799E-2</v>
      </c>
    </row>
    <row r="1166" spans="1:8" x14ac:dyDescent="0.35">
      <c r="A1166" s="1">
        <v>38219</v>
      </c>
      <c r="B1166">
        <v>1609.2</v>
      </c>
      <c r="C1166">
        <v>1610.6</v>
      </c>
      <c r="D1166">
        <v>1584.05</v>
      </c>
      <c r="E1166">
        <v>1590.3</v>
      </c>
      <c r="F1166" s="23">
        <v>-1.1744966442953E-2</v>
      </c>
      <c r="G1166" s="23">
        <v>1.2742825364669901E-4</v>
      </c>
      <c r="H1166" s="23">
        <v>1.5977082914295698E-2</v>
      </c>
    </row>
    <row r="1167" spans="1:8" x14ac:dyDescent="0.35">
      <c r="A1167" s="1">
        <v>38222</v>
      </c>
      <c r="B1167">
        <v>1590.9</v>
      </c>
      <c r="C1167">
        <v>1595.55</v>
      </c>
      <c r="D1167">
        <v>1573.7</v>
      </c>
      <c r="E1167">
        <v>1578.2</v>
      </c>
      <c r="F1167" s="23">
        <v>-7.6086273030245297E-3</v>
      </c>
      <c r="G1167" s="23">
        <v>1.2078786261093E-4</v>
      </c>
      <c r="H1167" s="23">
        <v>1.59718266702512E-2</v>
      </c>
    </row>
    <row r="1168" spans="1:8" x14ac:dyDescent="0.35">
      <c r="A1168" s="1">
        <v>38223</v>
      </c>
      <c r="B1168">
        <v>1578.2</v>
      </c>
      <c r="C1168">
        <v>1597.9</v>
      </c>
      <c r="D1168">
        <v>1578.05</v>
      </c>
      <c r="E1168">
        <v>1591.6</v>
      </c>
      <c r="F1168" s="23">
        <v>8.4906855911797297E-3</v>
      </c>
      <c r="G1168" s="23">
        <v>1.2796616254966801E-4</v>
      </c>
      <c r="H1168" s="23">
        <v>1.59668518972906E-2</v>
      </c>
    </row>
    <row r="1169" spans="1:8" x14ac:dyDescent="0.35">
      <c r="A1169" s="1">
        <v>38224</v>
      </c>
      <c r="B1169">
        <v>1592.2</v>
      </c>
      <c r="C1169">
        <v>1598.55</v>
      </c>
      <c r="D1169">
        <v>1586.35</v>
      </c>
      <c r="E1169">
        <v>1595.7</v>
      </c>
      <c r="F1169" s="23">
        <v>2.57602412666507E-3</v>
      </c>
      <c r="G1169" s="23">
        <v>1.3006389859432501E-4</v>
      </c>
      <c r="H1169" s="23">
        <v>1.5960164461594699E-2</v>
      </c>
    </row>
    <row r="1170" spans="1:8" x14ac:dyDescent="0.35">
      <c r="A1170" s="1">
        <v>38225</v>
      </c>
      <c r="B1170">
        <v>1595.75</v>
      </c>
      <c r="C1170">
        <v>1613.25</v>
      </c>
      <c r="D1170">
        <v>1593.45</v>
      </c>
      <c r="E1170">
        <v>1610.7</v>
      </c>
      <c r="F1170" s="23">
        <v>9.4002632073698009E-3</v>
      </c>
      <c r="G1170" s="23">
        <v>1.3800071307101699E-4</v>
      </c>
      <c r="H1170" s="23">
        <v>1.5955630685052902E-2</v>
      </c>
    </row>
    <row r="1171" spans="1:8" x14ac:dyDescent="0.35">
      <c r="A1171" s="1">
        <v>38226</v>
      </c>
      <c r="B1171">
        <v>1610.85</v>
      </c>
      <c r="C1171">
        <v>1617.25</v>
      </c>
      <c r="D1171">
        <v>1600.15</v>
      </c>
      <c r="E1171">
        <v>1609</v>
      </c>
      <c r="F1171" s="23">
        <v>-1.0554417334078599E-3</v>
      </c>
      <c r="G1171" s="23">
        <v>1.3697980422030799E-4</v>
      </c>
      <c r="H1171" s="23">
        <v>1.5948837098163599E-2</v>
      </c>
    </row>
    <row r="1172" spans="1:8" x14ac:dyDescent="0.35">
      <c r="A1172" s="1">
        <v>38229</v>
      </c>
      <c r="B1172">
        <v>1609.45</v>
      </c>
      <c r="C1172">
        <v>1629.9</v>
      </c>
      <c r="D1172">
        <v>1609.2</v>
      </c>
      <c r="E1172">
        <v>1628.4</v>
      </c>
      <c r="F1172" s="23">
        <v>1.2057178371659399E-2</v>
      </c>
      <c r="G1172" s="23">
        <v>1.4716800812410199E-4</v>
      </c>
      <c r="H1172" s="23">
        <v>1.5945822584367799E-2</v>
      </c>
    </row>
    <row r="1173" spans="1:8" x14ac:dyDescent="0.35">
      <c r="A1173" s="1">
        <v>38230</v>
      </c>
      <c r="B1173">
        <v>1628.5</v>
      </c>
      <c r="C1173">
        <v>1634.8</v>
      </c>
      <c r="D1173">
        <v>1618.3</v>
      </c>
      <c r="E1173">
        <v>1631.7</v>
      </c>
      <c r="F1173" s="23">
        <v>2.0265291083271602E-3</v>
      </c>
      <c r="G1173" s="23">
        <v>1.4877292793640201E-4</v>
      </c>
      <c r="H1173" s="23">
        <v>1.59391012909748E-2</v>
      </c>
    </row>
    <row r="1174" spans="1:8" x14ac:dyDescent="0.35">
      <c r="A1174" s="1">
        <v>38231</v>
      </c>
      <c r="B1174">
        <v>1631.7</v>
      </c>
      <c r="C1174">
        <v>1640.55</v>
      </c>
      <c r="D1174">
        <v>1631.1</v>
      </c>
      <c r="E1174">
        <v>1635.4</v>
      </c>
      <c r="F1174" s="23">
        <v>2.2675736961451499E-3</v>
      </c>
      <c r="G1174" s="23">
        <v>1.5058077842122099E-4</v>
      </c>
      <c r="H1174" s="23">
        <v>1.5932414283095001E-2</v>
      </c>
    </row>
    <row r="1175" spans="1:8" x14ac:dyDescent="0.35">
      <c r="A1175" s="1">
        <v>38232</v>
      </c>
      <c r="B1175">
        <v>1635.5</v>
      </c>
      <c r="C1175">
        <v>1641.25</v>
      </c>
      <c r="D1175">
        <v>1619.9</v>
      </c>
      <c r="E1175">
        <v>1629.3</v>
      </c>
      <c r="F1175" s="23">
        <v>-3.72997431820969E-3</v>
      </c>
      <c r="G1175" s="23">
        <v>1.47272547307299E-4</v>
      </c>
      <c r="H1175" s="23">
        <v>1.5926018776627499E-2</v>
      </c>
    </row>
    <row r="1176" spans="1:8" x14ac:dyDescent="0.35">
      <c r="A1176" s="1">
        <v>38233</v>
      </c>
      <c r="B1176">
        <v>1629.65</v>
      </c>
      <c r="C1176">
        <v>1636.1</v>
      </c>
      <c r="D1176">
        <v>1622.1</v>
      </c>
      <c r="E1176">
        <v>1634.1</v>
      </c>
      <c r="F1176" s="23">
        <v>2.94605045111394E-3</v>
      </c>
      <c r="G1176" s="23">
        <v>1.4965651485739E-4</v>
      </c>
      <c r="H1176" s="23">
        <v>1.5919438307522599E-2</v>
      </c>
    </row>
    <row r="1177" spans="1:8" x14ac:dyDescent="0.35">
      <c r="A1177" s="1">
        <v>38236</v>
      </c>
      <c r="B1177">
        <v>1634.6</v>
      </c>
      <c r="C1177">
        <v>1649.15</v>
      </c>
      <c r="D1177">
        <v>1634.45</v>
      </c>
      <c r="E1177">
        <v>1644</v>
      </c>
      <c r="F1177" s="23">
        <v>6.0583807600514596E-3</v>
      </c>
      <c r="G1177" s="23">
        <v>1.5468521634266099E-4</v>
      </c>
      <c r="H1177" s="23">
        <v>1.5913590470943501E-2</v>
      </c>
    </row>
    <row r="1178" spans="1:8" x14ac:dyDescent="0.35">
      <c r="A1178" s="1">
        <v>38237</v>
      </c>
      <c r="B1178">
        <v>1643.95</v>
      </c>
      <c r="C1178">
        <v>1653.15</v>
      </c>
      <c r="D1178">
        <v>1641.8</v>
      </c>
      <c r="E1178">
        <v>1650.1</v>
      </c>
      <c r="F1178" s="23">
        <v>3.7104622871045601E-3</v>
      </c>
      <c r="G1178" s="23">
        <v>1.5770883630079199E-4</v>
      </c>
      <c r="H1178" s="23">
        <v>1.59071552321975E-2</v>
      </c>
    </row>
    <row r="1179" spans="1:8" x14ac:dyDescent="0.35">
      <c r="A1179" s="1">
        <v>38238</v>
      </c>
      <c r="B1179">
        <v>1650.6</v>
      </c>
      <c r="C1179">
        <v>1658.85</v>
      </c>
      <c r="D1179">
        <v>1648.25</v>
      </c>
      <c r="E1179">
        <v>1656.2</v>
      </c>
      <c r="F1179" s="23">
        <v>3.6967456517787598E-3</v>
      </c>
      <c r="G1179" s="23">
        <v>1.60715664521249E-4</v>
      </c>
      <c r="H1179" s="23">
        <v>1.5900725167122001E-2</v>
      </c>
    </row>
    <row r="1180" spans="1:8" x14ac:dyDescent="0.35">
      <c r="A1180" s="1">
        <v>38239</v>
      </c>
      <c r="B1180">
        <v>1656.25</v>
      </c>
      <c r="C1180">
        <v>1662.4</v>
      </c>
      <c r="D1180">
        <v>1640.25</v>
      </c>
      <c r="E1180">
        <v>1649</v>
      </c>
      <c r="F1180" s="23">
        <v>-4.3473010505977799E-3</v>
      </c>
      <c r="G1180" s="23">
        <v>1.5688882520451E-4</v>
      </c>
      <c r="H1180" s="23">
        <v>1.58945116584117E-2</v>
      </c>
    </row>
    <row r="1181" spans="1:8" x14ac:dyDescent="0.35">
      <c r="A1181" s="1">
        <v>38240</v>
      </c>
      <c r="B1181">
        <v>1649.45</v>
      </c>
      <c r="C1181">
        <v>1670.95</v>
      </c>
      <c r="D1181">
        <v>1642.35</v>
      </c>
      <c r="E1181">
        <v>1668.7</v>
      </c>
      <c r="F1181" s="23">
        <v>1.1946634323832601E-2</v>
      </c>
      <c r="G1181" s="23">
        <v>1.6688860934244699E-4</v>
      </c>
      <c r="H1181" s="23">
        <v>1.5891473638195801E-2</v>
      </c>
    </row>
    <row r="1182" spans="1:8" x14ac:dyDescent="0.35">
      <c r="A1182" s="1">
        <v>38243</v>
      </c>
      <c r="B1182">
        <v>1668.25</v>
      </c>
      <c r="C1182">
        <v>1681.75</v>
      </c>
      <c r="D1182">
        <v>1668.05</v>
      </c>
      <c r="E1182">
        <v>1675.2</v>
      </c>
      <c r="F1182" s="23">
        <v>3.8952477976868199E-3</v>
      </c>
      <c r="G1182" s="23">
        <v>1.7004823577324799E-4</v>
      </c>
      <c r="H1182" s="23">
        <v>1.58851036208848E-2</v>
      </c>
    </row>
    <row r="1183" spans="1:8" x14ac:dyDescent="0.35">
      <c r="A1183" s="1">
        <v>38244</v>
      </c>
      <c r="B1183">
        <v>1675.2</v>
      </c>
      <c r="C1183">
        <v>1686.8</v>
      </c>
      <c r="D1183">
        <v>1668.45</v>
      </c>
      <c r="E1183">
        <v>1685.5</v>
      </c>
      <c r="F1183" s="23">
        <v>6.1485195797516398E-3</v>
      </c>
      <c r="G1183" s="23">
        <v>1.75110446902781E-4</v>
      </c>
      <c r="H1183" s="23">
        <v>1.5879324192938801E-2</v>
      </c>
    </row>
    <row r="1184" spans="1:8" x14ac:dyDescent="0.35">
      <c r="A1184" s="1">
        <v>38245</v>
      </c>
      <c r="B1184">
        <v>1685.7</v>
      </c>
      <c r="C1184">
        <v>1694.45</v>
      </c>
      <c r="D1184">
        <v>1675.85</v>
      </c>
      <c r="E1184">
        <v>1683.2</v>
      </c>
      <c r="F1184" s="23">
        <v>-1.3645802432512299E-3</v>
      </c>
      <c r="G1184" s="23">
        <v>1.73807832105696E-4</v>
      </c>
      <c r="H1184" s="23">
        <v>1.5872663118008602E-2</v>
      </c>
    </row>
    <row r="1185" spans="1:8" x14ac:dyDescent="0.35">
      <c r="A1185" s="1">
        <v>38246</v>
      </c>
      <c r="B1185">
        <v>1683.6</v>
      </c>
      <c r="C1185">
        <v>1708</v>
      </c>
      <c r="D1185">
        <v>1677.35</v>
      </c>
      <c r="E1185">
        <v>1705.7</v>
      </c>
      <c r="F1185" s="23">
        <v>1.33673954372623E-2</v>
      </c>
      <c r="G1185" s="23">
        <v>1.8496048435012299E-4</v>
      </c>
      <c r="H1185" s="23">
        <v>1.5870583780393799E-2</v>
      </c>
    </row>
    <row r="1186" spans="1:8" x14ac:dyDescent="0.35">
      <c r="A1186" s="1">
        <v>38247</v>
      </c>
      <c r="B1186">
        <v>1702.7</v>
      </c>
      <c r="C1186">
        <v>1736.4</v>
      </c>
      <c r="D1186">
        <v>1702.7</v>
      </c>
      <c r="E1186">
        <v>1733.6</v>
      </c>
      <c r="F1186" s="23">
        <v>1.6356920912235302E-2</v>
      </c>
      <c r="G1186" s="23">
        <v>1.98619234711512E-4</v>
      </c>
      <c r="H1186" s="23">
        <v>1.58708350709671E-2</v>
      </c>
    </row>
    <row r="1187" spans="1:8" x14ac:dyDescent="0.35">
      <c r="A1187" s="1">
        <v>38250</v>
      </c>
      <c r="B1187">
        <v>1734.05</v>
      </c>
      <c r="C1187">
        <v>1741.55</v>
      </c>
      <c r="D1187">
        <v>1725.3</v>
      </c>
      <c r="E1187">
        <v>1728.8</v>
      </c>
      <c r="F1187" s="23">
        <v>-2.7688047992616201E-3</v>
      </c>
      <c r="G1187" s="23">
        <v>1.9611507940858099E-4</v>
      </c>
      <c r="H1187" s="23">
        <v>1.5864365646864699E-2</v>
      </c>
    </row>
    <row r="1188" spans="1:8" x14ac:dyDescent="0.35">
      <c r="A1188" s="1">
        <v>38251</v>
      </c>
      <c r="B1188">
        <v>1728.75</v>
      </c>
      <c r="C1188">
        <v>1753</v>
      </c>
      <c r="D1188">
        <v>1724.7</v>
      </c>
      <c r="E1188">
        <v>1750.2</v>
      </c>
      <c r="F1188" s="23">
        <v>1.23785284590467E-2</v>
      </c>
      <c r="G1188" s="23">
        <v>2.0638692880119399E-4</v>
      </c>
      <c r="H1188" s="23">
        <v>1.58616155139642E-2</v>
      </c>
    </row>
    <row r="1189" spans="1:8" x14ac:dyDescent="0.35">
      <c r="A1189" s="1">
        <v>38252</v>
      </c>
      <c r="B1189">
        <v>1749.75</v>
      </c>
      <c r="C1189">
        <v>1760.8</v>
      </c>
      <c r="D1189">
        <v>1736.3</v>
      </c>
      <c r="E1189">
        <v>1753.9</v>
      </c>
      <c r="F1189" s="23">
        <v>2.11404410924468E-3</v>
      </c>
      <c r="G1189" s="23">
        <v>2.07994053637288E-4</v>
      </c>
      <c r="H1189" s="23">
        <v>1.5855023766025399E-2</v>
      </c>
    </row>
    <row r="1190" spans="1:8" x14ac:dyDescent="0.35">
      <c r="A1190" s="1">
        <v>38253</v>
      </c>
      <c r="B1190">
        <v>1753.1</v>
      </c>
      <c r="C1190">
        <v>1753.15</v>
      </c>
      <c r="D1190">
        <v>1723.4</v>
      </c>
      <c r="E1190">
        <v>1726.1</v>
      </c>
      <c r="F1190" s="23">
        <v>-1.5850390558184699E-2</v>
      </c>
      <c r="G1190" s="23">
        <v>1.94476894873128E-4</v>
      </c>
      <c r="H1190" s="23">
        <v>1.5855190420380999E-2</v>
      </c>
    </row>
    <row r="1191" spans="1:8" x14ac:dyDescent="0.35">
      <c r="A1191" s="1">
        <v>38254</v>
      </c>
      <c r="B1191">
        <v>1726.15</v>
      </c>
      <c r="C1191">
        <v>1736.9</v>
      </c>
      <c r="D1191">
        <v>1717.2</v>
      </c>
      <c r="E1191">
        <v>1722.5</v>
      </c>
      <c r="F1191" s="23">
        <v>-2.0856265569781001E-3</v>
      </c>
      <c r="G1191" s="23">
        <v>1.9255923006921601E-4</v>
      </c>
      <c r="H1191" s="23">
        <v>1.58486539008388E-2</v>
      </c>
    </row>
    <row r="1192" spans="1:8" x14ac:dyDescent="0.35">
      <c r="A1192" s="1">
        <v>38257</v>
      </c>
      <c r="B1192">
        <v>1722.4</v>
      </c>
      <c r="C1192">
        <v>1726.15</v>
      </c>
      <c r="D1192">
        <v>1707.95</v>
      </c>
      <c r="E1192">
        <v>1717.5</v>
      </c>
      <c r="F1192" s="23">
        <v>-2.9027576197387501E-3</v>
      </c>
      <c r="G1192" s="23">
        <v>1.89958123472738E-4</v>
      </c>
      <c r="H1192" s="23">
        <v>1.58422419090961E-2</v>
      </c>
    </row>
    <row r="1193" spans="1:8" x14ac:dyDescent="0.35">
      <c r="A1193" s="1">
        <v>38258</v>
      </c>
      <c r="B1193">
        <v>1717.45</v>
      </c>
      <c r="C1193">
        <v>1717.9</v>
      </c>
      <c r="D1193">
        <v>1697.4</v>
      </c>
      <c r="E1193">
        <v>1700.2</v>
      </c>
      <c r="F1193" s="23">
        <v>-1.00727802037845E-2</v>
      </c>
      <c r="G1193" s="23">
        <v>1.81341214717695E-4</v>
      </c>
      <c r="H1193" s="23">
        <v>1.58383760864572E-2</v>
      </c>
    </row>
    <row r="1194" spans="1:8" x14ac:dyDescent="0.35">
      <c r="A1194" s="1">
        <v>38259</v>
      </c>
      <c r="B1194">
        <v>1700.55</v>
      </c>
      <c r="C1194">
        <v>1730.3</v>
      </c>
      <c r="D1194">
        <v>1695.7</v>
      </c>
      <c r="E1194">
        <v>1727.9</v>
      </c>
      <c r="F1194" s="23">
        <v>1.62922009175391E-2</v>
      </c>
      <c r="G1194" s="23">
        <v>1.9485703661603499E-4</v>
      </c>
      <c r="H1194" s="23">
        <v>1.5838601066679499E-2</v>
      </c>
    </row>
    <row r="1195" spans="1:8" x14ac:dyDescent="0.35">
      <c r="A1195" s="1">
        <v>38260</v>
      </c>
      <c r="B1195">
        <v>1728.3</v>
      </c>
      <c r="C1195">
        <v>1748.2</v>
      </c>
      <c r="D1195">
        <v>1728.2</v>
      </c>
      <c r="E1195">
        <v>1745.5</v>
      </c>
      <c r="F1195" s="23">
        <v>1.0185774639736E-2</v>
      </c>
      <c r="G1195" s="23">
        <v>2.0323165321546499E-4</v>
      </c>
      <c r="H1195" s="23">
        <v>1.5834598187409701E-2</v>
      </c>
    </row>
    <row r="1196" spans="1:8" x14ac:dyDescent="0.35">
      <c r="A1196" s="1">
        <v>38261</v>
      </c>
      <c r="B1196">
        <v>1744.4</v>
      </c>
      <c r="C1196">
        <v>1778.65</v>
      </c>
      <c r="D1196">
        <v>1737.85</v>
      </c>
      <c r="E1196">
        <v>1775.1</v>
      </c>
      <c r="F1196" s="23">
        <v>1.6957891721569699E-2</v>
      </c>
      <c r="G1196" s="23">
        <v>2.17264031832177E-4</v>
      </c>
      <c r="H1196" s="23">
        <v>1.5835385567582499E-2</v>
      </c>
    </row>
    <row r="1197" spans="1:8" x14ac:dyDescent="0.35">
      <c r="A1197" s="1">
        <v>38264</v>
      </c>
      <c r="B1197">
        <v>1776.75</v>
      </c>
      <c r="C1197">
        <v>1813.9</v>
      </c>
      <c r="D1197">
        <v>1775.45</v>
      </c>
      <c r="E1197">
        <v>1805.6</v>
      </c>
      <c r="F1197" s="23">
        <v>1.71821305841924E-2</v>
      </c>
      <c r="G1197" s="23">
        <v>2.3146057288017701E-4</v>
      </c>
      <c r="H1197" s="23">
        <v>1.58363588687635E-2</v>
      </c>
    </row>
    <row r="1198" spans="1:8" x14ac:dyDescent="0.35">
      <c r="A1198" s="1">
        <v>38265</v>
      </c>
      <c r="B1198">
        <v>1805.85</v>
      </c>
      <c r="C1198">
        <v>1816.55</v>
      </c>
      <c r="D1198">
        <v>1798.6</v>
      </c>
      <c r="E1198">
        <v>1812.4</v>
      </c>
      <c r="F1198" s="23">
        <v>3.76606114311042E-3</v>
      </c>
      <c r="G1198" s="23">
        <v>2.3441592452752699E-4</v>
      </c>
      <c r="H1198" s="23">
        <v>1.58300613353097E-2</v>
      </c>
    </row>
    <row r="1199" spans="1:8" x14ac:dyDescent="0.35">
      <c r="A1199" s="1">
        <v>38266</v>
      </c>
      <c r="B1199">
        <v>1811.7</v>
      </c>
      <c r="C1199">
        <v>1824.8</v>
      </c>
      <c r="D1199">
        <v>1790.6</v>
      </c>
      <c r="E1199">
        <v>1794.9</v>
      </c>
      <c r="F1199" s="23">
        <v>-9.6557051423526805E-3</v>
      </c>
      <c r="G1199" s="23">
        <v>2.26153500912756E-4</v>
      </c>
      <c r="H1199" s="23">
        <v>1.5826023952156699E-2</v>
      </c>
    </row>
    <row r="1200" spans="1:8" x14ac:dyDescent="0.35">
      <c r="A1200" s="1">
        <v>38267</v>
      </c>
      <c r="B1200">
        <v>1793</v>
      </c>
      <c r="C1200">
        <v>1821.85</v>
      </c>
      <c r="D1200">
        <v>1793</v>
      </c>
      <c r="E1200">
        <v>1815.7</v>
      </c>
      <c r="F1200" s="23">
        <v>1.15883893253105E-2</v>
      </c>
      <c r="G1200" s="23">
        <v>2.35637837994891E-4</v>
      </c>
      <c r="H1200" s="23">
        <v>1.5822817546440299E-2</v>
      </c>
    </row>
    <row r="1201" spans="1:8" x14ac:dyDescent="0.35">
      <c r="A1201" s="1">
        <v>38268</v>
      </c>
      <c r="B1201">
        <v>1815.65</v>
      </c>
      <c r="C1201">
        <v>1825.15</v>
      </c>
      <c r="D1201">
        <v>1808.75</v>
      </c>
      <c r="E1201">
        <v>1820.2</v>
      </c>
      <c r="F1201" s="23">
        <v>2.47838299278515E-3</v>
      </c>
      <c r="G1201" s="23">
        <v>2.3750835105142999E-4</v>
      </c>
      <c r="H1201" s="23">
        <v>1.5816344939899599E-2</v>
      </c>
    </row>
    <row r="1202" spans="1:8" x14ac:dyDescent="0.35">
      <c r="A1202" s="1">
        <v>38269</v>
      </c>
      <c r="B1202">
        <v>1812.85</v>
      </c>
      <c r="C1202">
        <v>1824.9</v>
      </c>
      <c r="D1202">
        <v>1812.8</v>
      </c>
      <c r="E1202">
        <v>1817.8</v>
      </c>
      <c r="F1202" s="23">
        <v>-1.31853642456877E-3</v>
      </c>
      <c r="G1202" s="23">
        <v>2.3621164707174699E-4</v>
      </c>
      <c r="H1202" s="23">
        <v>1.5809811736695701E-2</v>
      </c>
    </row>
    <row r="1203" spans="1:8" x14ac:dyDescent="0.35">
      <c r="A1203" s="1">
        <v>38271</v>
      </c>
      <c r="B1203">
        <v>1817.85</v>
      </c>
      <c r="C1203">
        <v>1829.45</v>
      </c>
      <c r="D1203">
        <v>1803.5</v>
      </c>
      <c r="E1203">
        <v>1807.7</v>
      </c>
      <c r="F1203" s="23">
        <v>-5.5561667950268998E-3</v>
      </c>
      <c r="G1203" s="23">
        <v>2.31388684172414E-4</v>
      </c>
      <c r="H1203" s="23">
        <v>1.5804106801296802E-2</v>
      </c>
    </row>
    <row r="1204" spans="1:8" x14ac:dyDescent="0.35">
      <c r="A1204" s="1">
        <v>38272</v>
      </c>
      <c r="B1204">
        <v>1808.45</v>
      </c>
      <c r="C1204">
        <v>1820.9</v>
      </c>
      <c r="D1204">
        <v>1783.05</v>
      </c>
      <c r="E1204">
        <v>1786.9</v>
      </c>
      <c r="F1204" s="23">
        <v>-1.15063340155999E-2</v>
      </c>
      <c r="G1204" s="23">
        <v>2.2162352385646399E-4</v>
      </c>
      <c r="H1204" s="23">
        <v>1.58011532599481E-2</v>
      </c>
    </row>
    <row r="1205" spans="1:8" x14ac:dyDescent="0.35">
      <c r="A1205" s="1">
        <v>38274</v>
      </c>
      <c r="B1205">
        <v>1784.8</v>
      </c>
      <c r="C1205">
        <v>1805.7</v>
      </c>
      <c r="D1205">
        <v>1773</v>
      </c>
      <c r="E1205">
        <v>1794.7</v>
      </c>
      <c r="F1205" s="23">
        <v>4.3651015725557898E-3</v>
      </c>
      <c r="G1205" s="23">
        <v>2.2506781151124299E-4</v>
      </c>
      <c r="H1205" s="23">
        <v>1.5795030806139199E-2</v>
      </c>
    </row>
    <row r="1206" spans="1:8" x14ac:dyDescent="0.35">
      <c r="A1206" s="1">
        <v>38275</v>
      </c>
      <c r="B1206">
        <v>1794.8</v>
      </c>
      <c r="C1206">
        <v>1814.05</v>
      </c>
      <c r="D1206">
        <v>1789.55</v>
      </c>
      <c r="E1206">
        <v>1795</v>
      </c>
      <c r="F1206" s="23">
        <v>1.6715885663339501E-4</v>
      </c>
      <c r="G1206" s="23">
        <v>2.2501971437264E-4</v>
      </c>
      <c r="H1206" s="23">
        <v>1.57884646788015E-2</v>
      </c>
    </row>
    <row r="1207" spans="1:8" x14ac:dyDescent="0.35">
      <c r="A1207" s="1">
        <v>38278</v>
      </c>
      <c r="B1207">
        <v>1796.05</v>
      </c>
      <c r="C1207">
        <v>1806.15</v>
      </c>
      <c r="D1207">
        <v>1782.95</v>
      </c>
      <c r="E1207">
        <v>1786</v>
      </c>
      <c r="F1207" s="23">
        <v>-5.0139275766016697E-3</v>
      </c>
      <c r="G1207" s="23">
        <v>2.20672040272246E-4</v>
      </c>
      <c r="H1207" s="23">
        <v>1.5782628253883501E-2</v>
      </c>
    </row>
    <row r="1208" spans="1:8" x14ac:dyDescent="0.35">
      <c r="A1208" s="1">
        <v>38279</v>
      </c>
      <c r="B1208">
        <v>1787.2</v>
      </c>
      <c r="C1208">
        <v>1813.9</v>
      </c>
      <c r="D1208">
        <v>1787.2</v>
      </c>
      <c r="E1208">
        <v>1808.4</v>
      </c>
      <c r="F1208" s="23">
        <v>1.2541993281075E-2</v>
      </c>
      <c r="G1208" s="23">
        <v>2.3088872455151899E-4</v>
      </c>
      <c r="H1208" s="23">
        <v>1.5780067263234599E-2</v>
      </c>
    </row>
    <row r="1209" spans="1:8" x14ac:dyDescent="0.35">
      <c r="A1209" s="1">
        <v>38280</v>
      </c>
      <c r="B1209">
        <v>1808.6</v>
      </c>
      <c r="C1209">
        <v>1815.2</v>
      </c>
      <c r="D1209">
        <v>1785.45</v>
      </c>
      <c r="E1209">
        <v>1790</v>
      </c>
      <c r="F1209" s="23">
        <v>-1.01747401017474E-2</v>
      </c>
      <c r="G1209" s="23">
        <v>2.2226765675839599E-4</v>
      </c>
      <c r="H1209" s="23">
        <v>1.57763669479591E-2</v>
      </c>
    </row>
    <row r="1210" spans="1:8" x14ac:dyDescent="0.35">
      <c r="A1210" s="1">
        <v>38281</v>
      </c>
      <c r="B1210">
        <v>1790.35</v>
      </c>
      <c r="C1210">
        <v>1795.4</v>
      </c>
      <c r="D1210">
        <v>1772.4</v>
      </c>
      <c r="E1210">
        <v>1779.7</v>
      </c>
      <c r="F1210" s="23">
        <v>-5.7541899441340503E-3</v>
      </c>
      <c r="G1210" s="23">
        <v>2.1732025808216099E-4</v>
      </c>
      <c r="H1210" s="23">
        <v>1.5770767686346901E-2</v>
      </c>
    </row>
    <row r="1211" spans="1:8" x14ac:dyDescent="0.35">
      <c r="A1211" s="1">
        <v>38285</v>
      </c>
      <c r="B1211">
        <v>1780</v>
      </c>
      <c r="C1211">
        <v>1783.55</v>
      </c>
      <c r="D1211">
        <v>1753.5</v>
      </c>
      <c r="E1211">
        <v>1757.2</v>
      </c>
      <c r="F1211" s="23">
        <v>-1.26425802101477E-2</v>
      </c>
      <c r="G1211" s="23">
        <v>2.06683450416131E-4</v>
      </c>
      <c r="H1211" s="23">
        <v>1.5768576665458101E-2</v>
      </c>
    </row>
    <row r="1212" spans="1:8" x14ac:dyDescent="0.35">
      <c r="A1212" s="1">
        <v>38286</v>
      </c>
      <c r="B1212">
        <v>1777.85</v>
      </c>
      <c r="C1212">
        <v>1782.1</v>
      </c>
      <c r="D1212">
        <v>1750.3</v>
      </c>
      <c r="E1212">
        <v>1781</v>
      </c>
      <c r="F1212" s="23">
        <v>1.3544274982927301E-2</v>
      </c>
      <c r="G1212" s="23">
        <v>2.1770625333556199E-4</v>
      </c>
      <c r="H1212" s="23">
        <v>1.5766716953878501E-2</v>
      </c>
    </row>
    <row r="1213" spans="1:8" x14ac:dyDescent="0.35">
      <c r="A1213" s="1">
        <v>38287</v>
      </c>
      <c r="B1213">
        <v>1781.15</v>
      </c>
      <c r="C1213">
        <v>1797.55</v>
      </c>
      <c r="D1213">
        <v>1774.2</v>
      </c>
      <c r="E1213">
        <v>1783.8</v>
      </c>
      <c r="F1213" s="23">
        <v>1.5721504772599399E-3</v>
      </c>
      <c r="G1213" s="23">
        <v>2.18824704387523E-4</v>
      </c>
      <c r="H1213" s="23">
        <v>1.5760248495132401E-2</v>
      </c>
    </row>
    <row r="1214" spans="1:8" x14ac:dyDescent="0.35">
      <c r="A1214" s="1">
        <v>38288</v>
      </c>
      <c r="B1214">
        <v>1783.9</v>
      </c>
      <c r="C1214">
        <v>1808.15</v>
      </c>
      <c r="D1214">
        <v>1783.9</v>
      </c>
      <c r="E1214">
        <v>1800.1</v>
      </c>
      <c r="F1214" s="23">
        <v>9.1377957170086007E-3</v>
      </c>
      <c r="G1214" s="23">
        <v>2.26183591361632E-4</v>
      </c>
      <c r="H1214" s="23">
        <v>1.5755823006792902E-2</v>
      </c>
    </row>
    <row r="1215" spans="1:8" x14ac:dyDescent="0.35">
      <c r="A1215" s="1">
        <v>38289</v>
      </c>
      <c r="B1215">
        <v>1800.85</v>
      </c>
      <c r="C1215">
        <v>1808.85</v>
      </c>
      <c r="D1215">
        <v>1783.1</v>
      </c>
      <c r="E1215">
        <v>1786.9</v>
      </c>
      <c r="F1215" s="23">
        <v>-7.3329259485583097E-3</v>
      </c>
      <c r="G1215" s="23">
        <v>2.1995184400802999E-4</v>
      </c>
      <c r="H1215" s="23">
        <v>1.5750817175119902E-2</v>
      </c>
    </row>
    <row r="1216" spans="1:8" x14ac:dyDescent="0.35">
      <c r="A1216" s="1">
        <v>38292</v>
      </c>
      <c r="B1216">
        <v>1787.3</v>
      </c>
      <c r="C1216">
        <v>1800.25</v>
      </c>
      <c r="D1216">
        <v>1776.7</v>
      </c>
      <c r="E1216">
        <v>1797.7</v>
      </c>
      <c r="F1216" s="23">
        <v>6.0439867927695699E-3</v>
      </c>
      <c r="G1216" s="23">
        <v>2.2474923688180399E-4</v>
      </c>
      <c r="H1216" s="23">
        <v>1.5745210616206401E-2</v>
      </c>
    </row>
    <row r="1217" spans="1:8" x14ac:dyDescent="0.35">
      <c r="A1217" s="1">
        <v>38293</v>
      </c>
      <c r="B1217">
        <v>1798.3</v>
      </c>
      <c r="C1217">
        <v>1817.1</v>
      </c>
      <c r="D1217">
        <v>1798.3</v>
      </c>
      <c r="E1217">
        <v>1813.7</v>
      </c>
      <c r="F1217" s="23">
        <v>8.9002614451799498E-3</v>
      </c>
      <c r="G1217" s="23">
        <v>2.31889576147893E-4</v>
      </c>
      <c r="H1217" s="23">
        <v>1.5740692261087999E-2</v>
      </c>
    </row>
    <row r="1218" spans="1:8" x14ac:dyDescent="0.35">
      <c r="A1218" s="1">
        <v>38294</v>
      </c>
      <c r="B1218">
        <v>1814.15</v>
      </c>
      <c r="C1218">
        <v>1838.4</v>
      </c>
      <c r="D1218">
        <v>1814.15</v>
      </c>
      <c r="E1218">
        <v>1837.4</v>
      </c>
      <c r="F1218" s="23">
        <v>1.3067210674312201E-2</v>
      </c>
      <c r="G1218" s="23">
        <v>2.4244493889309399E-4</v>
      </c>
      <c r="H1218" s="23">
        <v>1.5738518002092802E-2</v>
      </c>
    </row>
    <row r="1219" spans="1:8" x14ac:dyDescent="0.35">
      <c r="A1219" s="1">
        <v>38295</v>
      </c>
      <c r="B1219">
        <v>1837.8</v>
      </c>
      <c r="C1219">
        <v>1853.05</v>
      </c>
      <c r="D1219">
        <v>1830.5</v>
      </c>
      <c r="E1219">
        <v>1834.8</v>
      </c>
      <c r="F1219" s="23">
        <v>-1.4150429955372399E-3</v>
      </c>
      <c r="G1219" s="23">
        <v>2.41082993178689E-4</v>
      </c>
      <c r="H1219" s="23">
        <v>1.57321169863609E-2</v>
      </c>
    </row>
    <row r="1220" spans="1:8" x14ac:dyDescent="0.35">
      <c r="A1220" s="1">
        <v>38296</v>
      </c>
      <c r="B1220">
        <v>1836.05</v>
      </c>
      <c r="C1220">
        <v>1854.4</v>
      </c>
      <c r="D1220">
        <v>1836</v>
      </c>
      <c r="E1220">
        <v>1852.3</v>
      </c>
      <c r="F1220" s="23">
        <v>9.5378242860257208E-3</v>
      </c>
      <c r="G1220" s="23">
        <v>2.4871578570155199E-4</v>
      </c>
      <c r="H1220" s="23">
        <v>1.57279082028348E-2</v>
      </c>
    </row>
    <row r="1221" spans="1:8" x14ac:dyDescent="0.35">
      <c r="A1221" s="1">
        <v>38299</v>
      </c>
      <c r="B1221">
        <v>1852.45</v>
      </c>
      <c r="C1221">
        <v>1871.05</v>
      </c>
      <c r="D1221">
        <v>1852.45</v>
      </c>
      <c r="E1221">
        <v>1862.8</v>
      </c>
      <c r="F1221" s="23">
        <v>5.66862819197754E-3</v>
      </c>
      <c r="G1221" s="23">
        <v>2.5316198127684001E-4</v>
      </c>
      <c r="H1221" s="23">
        <v>1.5722216814849602E-2</v>
      </c>
    </row>
    <row r="1222" spans="1:8" x14ac:dyDescent="0.35">
      <c r="A1222" s="1">
        <v>38300</v>
      </c>
      <c r="B1222">
        <v>1863.55</v>
      </c>
      <c r="C1222">
        <v>1869.45</v>
      </c>
      <c r="D1222">
        <v>1853.45</v>
      </c>
      <c r="E1222">
        <v>1858.7</v>
      </c>
      <c r="F1222" s="23">
        <v>-2.2009877603606899E-3</v>
      </c>
      <c r="G1222" s="23">
        <v>2.5115038312795699E-4</v>
      </c>
      <c r="H1222" s="23">
        <v>1.5715923737584601E-2</v>
      </c>
    </row>
    <row r="1223" spans="1:8" x14ac:dyDescent="0.35">
      <c r="A1223" s="1">
        <v>38301</v>
      </c>
      <c r="B1223">
        <v>1859.65</v>
      </c>
      <c r="C1223">
        <v>1878.2</v>
      </c>
      <c r="D1223">
        <v>1857.7</v>
      </c>
      <c r="E1223">
        <v>1876.1</v>
      </c>
      <c r="F1223" s="23">
        <v>9.3613816108031704E-3</v>
      </c>
      <c r="G1223" s="23">
        <v>2.5861166996471002E-4</v>
      </c>
      <c r="H1223" s="23">
        <v>1.5711644787927501E-2</v>
      </c>
    </row>
    <row r="1224" spans="1:8" x14ac:dyDescent="0.35">
      <c r="A1224" s="1">
        <v>38302</v>
      </c>
      <c r="B1224">
        <v>1876.45</v>
      </c>
      <c r="C1224">
        <v>1884.65</v>
      </c>
      <c r="D1224">
        <v>1866.95</v>
      </c>
      <c r="E1224">
        <v>1870.5</v>
      </c>
      <c r="F1224" s="23">
        <v>-2.9849155162304298E-3</v>
      </c>
      <c r="G1224" s="23">
        <v>2.5595739239826499E-4</v>
      </c>
      <c r="H1224" s="23">
        <v>1.5705483630753601E-2</v>
      </c>
    </row>
    <row r="1225" spans="1:8" x14ac:dyDescent="0.35">
      <c r="A1225" s="1">
        <v>38303</v>
      </c>
      <c r="B1225">
        <v>1871.9</v>
      </c>
      <c r="C1225">
        <v>1885.05</v>
      </c>
      <c r="D1225">
        <v>1866.75</v>
      </c>
      <c r="E1225">
        <v>1872.9</v>
      </c>
      <c r="F1225" s="23">
        <v>1.28307939053733E-3</v>
      </c>
      <c r="G1225" s="23">
        <v>2.5679723049976903E-4</v>
      </c>
      <c r="H1225" s="23">
        <v>1.5699083650054398E-2</v>
      </c>
    </row>
    <row r="1226" spans="1:8" x14ac:dyDescent="0.35">
      <c r="A1226" s="1">
        <v>38307</v>
      </c>
      <c r="B1226">
        <v>1872.8</v>
      </c>
      <c r="C1226">
        <v>1881.4</v>
      </c>
      <c r="D1226">
        <v>1862.8</v>
      </c>
      <c r="E1226">
        <v>1879</v>
      </c>
      <c r="F1226" s="23">
        <v>3.25698115222377E-3</v>
      </c>
      <c r="G1226" s="23">
        <v>2.59248361154772E-4</v>
      </c>
      <c r="H1226" s="23">
        <v>1.56928983760228E-2</v>
      </c>
    </row>
    <row r="1227" spans="1:8" x14ac:dyDescent="0.35">
      <c r="A1227" s="1">
        <v>38308</v>
      </c>
      <c r="B1227">
        <v>1879.05</v>
      </c>
      <c r="C1227">
        <v>1892.15</v>
      </c>
      <c r="D1227">
        <v>1874.35</v>
      </c>
      <c r="E1227">
        <v>1888.6</v>
      </c>
      <c r="F1227" s="23">
        <v>5.1091005854177196E-3</v>
      </c>
      <c r="G1227" s="23">
        <v>2.6320742419498697E-4</v>
      </c>
      <c r="H1227" s="23">
        <v>1.5687098575992299E-2</v>
      </c>
    </row>
    <row r="1228" spans="1:8" x14ac:dyDescent="0.35">
      <c r="A1228" s="1">
        <v>38309</v>
      </c>
      <c r="B1228">
        <v>1890.45</v>
      </c>
      <c r="C1228">
        <v>1895.3</v>
      </c>
      <c r="D1228">
        <v>1880.8</v>
      </c>
      <c r="E1228">
        <v>1892</v>
      </c>
      <c r="F1228" s="23">
        <v>1.8002753362279401E-3</v>
      </c>
      <c r="G1228" s="23">
        <v>2.6446115006124502E-4</v>
      </c>
      <c r="H1228" s="23">
        <v>1.5680755818200099E-2</v>
      </c>
    </row>
    <row r="1229" spans="1:8" x14ac:dyDescent="0.35">
      <c r="A1229" s="1">
        <v>38310</v>
      </c>
      <c r="B1229">
        <v>1891.95</v>
      </c>
      <c r="C1229">
        <v>1898.15</v>
      </c>
      <c r="D1229">
        <v>1869.35</v>
      </c>
      <c r="E1229">
        <v>1872.3</v>
      </c>
      <c r="F1229" s="23">
        <v>-1.04122621564482E-2</v>
      </c>
      <c r="G1229" s="23">
        <v>2.5575966407386999E-4</v>
      </c>
      <c r="H1229" s="23">
        <v>1.5677322691103598E-2</v>
      </c>
    </row>
    <row r="1230" spans="1:8" x14ac:dyDescent="0.35">
      <c r="A1230" s="1">
        <v>38313</v>
      </c>
      <c r="B1230">
        <v>1872.55</v>
      </c>
      <c r="C1230">
        <v>1878.05</v>
      </c>
      <c r="D1230">
        <v>1845.1</v>
      </c>
      <c r="E1230">
        <v>1873.3</v>
      </c>
      <c r="F1230" s="23">
        <v>5.3410244084815405E-4</v>
      </c>
      <c r="G1230" s="23">
        <v>2.5598632757287202E-4</v>
      </c>
      <c r="H1230" s="23">
        <v>1.5670934924840101E-2</v>
      </c>
    </row>
    <row r="1231" spans="1:8" x14ac:dyDescent="0.35">
      <c r="A1231" s="1">
        <v>38314</v>
      </c>
      <c r="B1231">
        <v>1873.35</v>
      </c>
      <c r="C1231">
        <v>1900.05</v>
      </c>
      <c r="D1231">
        <v>1873.35</v>
      </c>
      <c r="E1231">
        <v>1892.6</v>
      </c>
      <c r="F1231" s="23">
        <v>1.03026744248118E-2</v>
      </c>
      <c r="G1231" s="23">
        <v>2.6416101276183798E-4</v>
      </c>
      <c r="H1231" s="23">
        <v>1.5667174208588101E-2</v>
      </c>
    </row>
    <row r="1232" spans="1:8" x14ac:dyDescent="0.35">
      <c r="A1232" s="1">
        <v>38315</v>
      </c>
      <c r="B1232">
        <v>1893.15</v>
      </c>
      <c r="C1232">
        <v>1907.35</v>
      </c>
      <c r="D1232">
        <v>1889.85</v>
      </c>
      <c r="E1232">
        <v>1904</v>
      </c>
      <c r="F1232" s="23">
        <v>6.0234597907640698E-3</v>
      </c>
      <c r="G1232" s="23">
        <v>2.68843369491921E-4</v>
      </c>
      <c r="H1232" s="23">
        <v>1.5661659910061299E-2</v>
      </c>
    </row>
    <row r="1233" spans="1:8" x14ac:dyDescent="0.35">
      <c r="A1233" s="1">
        <v>38316</v>
      </c>
      <c r="B1233">
        <v>1904.25</v>
      </c>
      <c r="C1233">
        <v>1915.8</v>
      </c>
      <c r="D1233">
        <v>1892.6</v>
      </c>
      <c r="E1233">
        <v>1901</v>
      </c>
      <c r="F1233" s="23">
        <v>-1.5756302521008399E-3</v>
      </c>
      <c r="G1233" s="23">
        <v>2.6734501561572897E-4</v>
      </c>
      <c r="H1233" s="23">
        <v>1.5655380353310499E-2</v>
      </c>
    </row>
    <row r="1234" spans="1:8" x14ac:dyDescent="0.35">
      <c r="A1234" s="1">
        <v>38320</v>
      </c>
      <c r="B1234">
        <v>1899.3</v>
      </c>
      <c r="C1234">
        <v>1942.95</v>
      </c>
      <c r="D1234">
        <v>1894.6</v>
      </c>
      <c r="E1234">
        <v>1939.6</v>
      </c>
      <c r="F1234" s="23">
        <v>2.0305102577590599E-2</v>
      </c>
      <c r="G1234" s="23">
        <v>2.8360942922122799E-4</v>
      </c>
      <c r="H1234" s="23">
        <v>1.56594296617318E-2</v>
      </c>
    </row>
    <row r="1235" spans="1:8" x14ac:dyDescent="0.35">
      <c r="A1235" s="1">
        <v>38321</v>
      </c>
      <c r="B1235">
        <v>1940.25</v>
      </c>
      <c r="C1235">
        <v>1963.8</v>
      </c>
      <c r="D1235">
        <v>1940.25</v>
      </c>
      <c r="E1235">
        <v>1958.8</v>
      </c>
      <c r="F1235" s="23">
        <v>9.8989482367498691E-3</v>
      </c>
      <c r="G1235" s="23">
        <v>2.9140775753228097E-4</v>
      </c>
      <c r="H1235" s="23">
        <v>1.5655468071199899E-2</v>
      </c>
    </row>
    <row r="1236" spans="1:8" x14ac:dyDescent="0.35">
      <c r="A1236" s="1">
        <v>38322</v>
      </c>
      <c r="B1236">
        <v>1960.75</v>
      </c>
      <c r="C1236">
        <v>1971.6</v>
      </c>
      <c r="D1236">
        <v>1944.5</v>
      </c>
      <c r="E1236">
        <v>1962</v>
      </c>
      <c r="F1236" s="23">
        <v>1.6336532570961999E-3</v>
      </c>
      <c r="G1236" s="23">
        <v>2.9249547673776199E-4</v>
      </c>
      <c r="H1236" s="23">
        <v>1.5649164903753201E-2</v>
      </c>
    </row>
    <row r="1237" spans="1:8" x14ac:dyDescent="0.35">
      <c r="A1237" s="1">
        <v>38323</v>
      </c>
      <c r="B1237">
        <v>1962.75</v>
      </c>
      <c r="C1237">
        <v>2001.55</v>
      </c>
      <c r="D1237">
        <v>1962.75</v>
      </c>
      <c r="E1237">
        <v>1999</v>
      </c>
      <c r="F1237" s="23">
        <v>1.8858307849133501E-2</v>
      </c>
      <c r="G1237" s="23">
        <v>3.07528523193143E-4</v>
      </c>
      <c r="H1237" s="23">
        <v>1.56517412948524E-2</v>
      </c>
    </row>
    <row r="1238" spans="1:8" x14ac:dyDescent="0.35">
      <c r="A1238" s="1">
        <v>38324</v>
      </c>
      <c r="B1238">
        <v>1991.9</v>
      </c>
      <c r="C1238">
        <v>2011.9</v>
      </c>
      <c r="D1238">
        <v>1990.3</v>
      </c>
      <c r="E1238">
        <v>1996.2</v>
      </c>
      <c r="F1238" s="23">
        <v>-1.4007003501750599E-3</v>
      </c>
      <c r="G1238" s="23">
        <v>3.0614646099786199E-4</v>
      </c>
      <c r="H1238" s="23">
        <v>1.5645478723634899E-2</v>
      </c>
    </row>
    <row r="1239" spans="1:8" x14ac:dyDescent="0.35">
      <c r="A1239" s="1">
        <v>38327</v>
      </c>
      <c r="B1239">
        <v>1996.3</v>
      </c>
      <c r="C1239">
        <v>2012.25</v>
      </c>
      <c r="D1239">
        <v>1989.95</v>
      </c>
      <c r="E1239">
        <v>1993.1</v>
      </c>
      <c r="F1239" s="23">
        <v>-1.5529506061517501E-3</v>
      </c>
      <c r="G1239" s="23">
        <v>3.0464355310202501E-4</v>
      </c>
      <c r="H1239" s="23">
        <v>1.5639237694321399E-2</v>
      </c>
    </row>
    <row r="1240" spans="1:8" x14ac:dyDescent="0.35">
      <c r="A1240" s="1">
        <v>38328</v>
      </c>
      <c r="B1240">
        <v>1990.6</v>
      </c>
      <c r="C1240">
        <v>2002.6</v>
      </c>
      <c r="D1240">
        <v>1981.15</v>
      </c>
      <c r="E1240">
        <v>1992.7</v>
      </c>
      <c r="F1240" s="23">
        <v>-2.0069238874108799E-4</v>
      </c>
      <c r="G1240" s="23">
        <v>3.0423536574997098E-4</v>
      </c>
      <c r="H1240" s="23">
        <v>1.5632921575549401E-2</v>
      </c>
    </row>
    <row r="1241" spans="1:8" x14ac:dyDescent="0.35">
      <c r="A1241" s="1">
        <v>38329</v>
      </c>
      <c r="B1241">
        <v>1994.15</v>
      </c>
      <c r="C1241">
        <v>2009.7</v>
      </c>
      <c r="D1241">
        <v>1973.15</v>
      </c>
      <c r="E1241">
        <v>1977.9</v>
      </c>
      <c r="F1241" s="23">
        <v>-7.4271089476589296E-3</v>
      </c>
      <c r="G1241" s="23">
        <v>2.9799537841065801E-4</v>
      </c>
      <c r="H1241" s="23">
        <v>1.56281500758647E-2</v>
      </c>
    </row>
    <row r="1242" spans="1:8" x14ac:dyDescent="0.35">
      <c r="A1242" s="1">
        <v>38330</v>
      </c>
      <c r="B1242">
        <v>1977.8</v>
      </c>
      <c r="C1242">
        <v>1995.7</v>
      </c>
      <c r="D1242">
        <v>1964.5</v>
      </c>
      <c r="E1242">
        <v>1989.9</v>
      </c>
      <c r="F1242" s="23">
        <v>6.06704080084938E-3</v>
      </c>
      <c r="G1242" s="23">
        <v>3.0264783439649598E-4</v>
      </c>
      <c r="H1242" s="23">
        <v>1.5622701080648701E-2</v>
      </c>
    </row>
    <row r="1243" spans="1:8" x14ac:dyDescent="0.35">
      <c r="A1243" s="1">
        <v>38331</v>
      </c>
      <c r="B1243">
        <v>1990.2</v>
      </c>
      <c r="C1243">
        <v>1999.7</v>
      </c>
      <c r="D1243">
        <v>1964.65</v>
      </c>
      <c r="E1243">
        <v>1969</v>
      </c>
      <c r="F1243" s="23">
        <v>-1.0503040353786601E-2</v>
      </c>
      <c r="G1243" s="23">
        <v>2.9394059169852402E-4</v>
      </c>
      <c r="H1243" s="23">
        <v>1.56194125093194E-2</v>
      </c>
    </row>
    <row r="1244" spans="1:8" x14ac:dyDescent="0.35">
      <c r="A1244" s="1">
        <v>38334</v>
      </c>
      <c r="B1244">
        <v>1970.6</v>
      </c>
      <c r="C1244">
        <v>1987</v>
      </c>
      <c r="D1244">
        <v>1964.8</v>
      </c>
      <c r="E1244">
        <v>1985.3</v>
      </c>
      <c r="F1244" s="23">
        <v>8.2783138649060208E-3</v>
      </c>
      <c r="G1244" s="23">
        <v>3.00369233625422E-4</v>
      </c>
      <c r="H1244" s="23">
        <v>1.56147618470405E-2</v>
      </c>
    </row>
    <row r="1245" spans="1:8" x14ac:dyDescent="0.35">
      <c r="A1245" s="1">
        <v>38335</v>
      </c>
      <c r="B1245">
        <v>1985.2</v>
      </c>
      <c r="C1245">
        <v>2008.8</v>
      </c>
      <c r="D1245">
        <v>1972.85</v>
      </c>
      <c r="E1245">
        <v>2006.8</v>
      </c>
      <c r="F1245" s="23">
        <v>1.08295975419332E-2</v>
      </c>
      <c r="G1245" s="23">
        <v>3.0884005285978101E-4</v>
      </c>
      <c r="H1245" s="23">
        <v>1.5611331323625801E-2</v>
      </c>
    </row>
    <row r="1246" spans="1:8" x14ac:dyDescent="0.35">
      <c r="A1246" s="1">
        <v>38336</v>
      </c>
      <c r="B1246">
        <v>2006.8</v>
      </c>
      <c r="C1246">
        <v>2034.35</v>
      </c>
      <c r="D1246">
        <v>2006.8</v>
      </c>
      <c r="E1246">
        <v>2028.7</v>
      </c>
      <c r="F1246" s="23">
        <v>1.0912896153079501E-2</v>
      </c>
      <c r="G1246" s="23">
        <v>3.1736421371204702E-4</v>
      </c>
      <c r="H1246" s="23">
        <v>1.56079462921105E-2</v>
      </c>
    </row>
    <row r="1247" spans="1:8" x14ac:dyDescent="0.35">
      <c r="A1247" s="1">
        <v>38337</v>
      </c>
      <c r="B1247">
        <v>2028.8</v>
      </c>
      <c r="C1247">
        <v>2039.2</v>
      </c>
      <c r="D1247">
        <v>2019.5</v>
      </c>
      <c r="E1247">
        <v>2033.2</v>
      </c>
      <c r="F1247" s="23">
        <v>2.21816927096169E-3</v>
      </c>
      <c r="G1247" s="23">
        <v>3.18890964762047E-4</v>
      </c>
      <c r="H1247" s="23">
        <v>1.5601764744959E-2</v>
      </c>
    </row>
    <row r="1248" spans="1:8" x14ac:dyDescent="0.35">
      <c r="A1248" s="1">
        <v>38338</v>
      </c>
      <c r="B1248">
        <v>2032.85</v>
      </c>
      <c r="C1248">
        <v>2037.7</v>
      </c>
      <c r="D1248">
        <v>2007.2</v>
      </c>
      <c r="E1248">
        <v>2012.1</v>
      </c>
      <c r="F1248" s="23">
        <v>-1.03777296871926E-2</v>
      </c>
      <c r="G1248" s="23">
        <v>3.1030619698359197E-4</v>
      </c>
      <c r="H1248" s="23">
        <v>1.5598441494405899E-2</v>
      </c>
    </row>
    <row r="1249" spans="1:8" x14ac:dyDescent="0.35">
      <c r="A1249" s="1">
        <v>38341</v>
      </c>
      <c r="B1249">
        <v>2012.5</v>
      </c>
      <c r="C1249">
        <v>2029.5</v>
      </c>
      <c r="D1249">
        <v>2007.15</v>
      </c>
      <c r="E1249">
        <v>2026.8</v>
      </c>
      <c r="F1249" s="23">
        <v>7.3057999105412396E-3</v>
      </c>
      <c r="G1249" s="23">
        <v>3.1591605561515399E-4</v>
      </c>
      <c r="H1249" s="23">
        <v>1.5593439223174001E-2</v>
      </c>
    </row>
    <row r="1250" spans="1:8" x14ac:dyDescent="0.35">
      <c r="A1250" s="1">
        <v>38342</v>
      </c>
      <c r="B1250">
        <v>2027.8</v>
      </c>
      <c r="C1250">
        <v>2047.5</v>
      </c>
      <c r="D1250">
        <v>2025.25</v>
      </c>
      <c r="E1250">
        <v>2044.6</v>
      </c>
      <c r="F1250" s="23">
        <v>8.78231695283202E-3</v>
      </c>
      <c r="G1250" s="23">
        <v>3.2270003069305198E-4</v>
      </c>
      <c r="H1250" s="23">
        <v>1.5589027885042701E-2</v>
      </c>
    </row>
    <row r="1251" spans="1:8" x14ac:dyDescent="0.35">
      <c r="A1251" s="1">
        <v>38343</v>
      </c>
      <c r="B1251">
        <v>2040.6</v>
      </c>
      <c r="C1251">
        <v>2053.9</v>
      </c>
      <c r="D1251">
        <v>2029.85</v>
      </c>
      <c r="E1251">
        <v>2035.3</v>
      </c>
      <c r="F1251" s="23">
        <v>-4.5485669568619503E-3</v>
      </c>
      <c r="G1251" s="23">
        <v>3.1879989699605099E-4</v>
      </c>
      <c r="H1251" s="23">
        <v>1.55833906194889E-2</v>
      </c>
    </row>
    <row r="1252" spans="1:8" x14ac:dyDescent="0.35">
      <c r="A1252" s="1">
        <v>38344</v>
      </c>
      <c r="B1252">
        <v>2035.6</v>
      </c>
      <c r="C1252">
        <v>2049.3000000000002</v>
      </c>
      <c r="D1252">
        <v>2031.9</v>
      </c>
      <c r="E1252">
        <v>2045.1</v>
      </c>
      <c r="F1252" s="23">
        <v>4.8150149855057996E-3</v>
      </c>
      <c r="G1252" s="23">
        <v>3.22396869066858E-4</v>
      </c>
      <c r="H1252" s="23">
        <v>1.55776701327816E-2</v>
      </c>
    </row>
    <row r="1253" spans="1:8" x14ac:dyDescent="0.35">
      <c r="A1253" s="1">
        <v>38345</v>
      </c>
      <c r="B1253">
        <v>2045.35</v>
      </c>
      <c r="C1253">
        <v>2065.6</v>
      </c>
      <c r="D1253">
        <v>2045.3</v>
      </c>
      <c r="E1253">
        <v>2062.6999999999998</v>
      </c>
      <c r="F1253" s="23">
        <v>8.6059361400420004E-3</v>
      </c>
      <c r="G1253" s="23">
        <v>3.2901840325628702E-4</v>
      </c>
      <c r="H1253" s="23">
        <v>1.55731989475136E-2</v>
      </c>
    </row>
    <row r="1254" spans="1:8" x14ac:dyDescent="0.35">
      <c r="A1254" s="1">
        <v>38348</v>
      </c>
      <c r="B1254">
        <v>2061.6</v>
      </c>
      <c r="C1254">
        <v>2079.0500000000002</v>
      </c>
      <c r="D1254">
        <v>2046.25</v>
      </c>
      <c r="E1254">
        <v>2062.6</v>
      </c>
      <c r="F1254" s="23">
        <v>-4.8480147379603899E-5</v>
      </c>
      <c r="G1254" s="23">
        <v>3.2871688684204099E-4</v>
      </c>
      <c r="H1254" s="23">
        <v>1.55669770588931E-2</v>
      </c>
    </row>
    <row r="1255" spans="1:8" x14ac:dyDescent="0.35">
      <c r="A1255" s="1">
        <v>38349</v>
      </c>
      <c r="B1255">
        <v>2063.6</v>
      </c>
      <c r="C1255">
        <v>2074.6</v>
      </c>
      <c r="D1255">
        <v>2060.0500000000002</v>
      </c>
      <c r="E1255">
        <v>2071.3000000000002</v>
      </c>
      <c r="F1255" s="23">
        <v>4.21797731019115E-3</v>
      </c>
      <c r="G1255" s="23">
        <v>3.3182084567951001E-4</v>
      </c>
      <c r="H1255" s="23">
        <v>1.55611468704737E-2</v>
      </c>
    </row>
    <row r="1256" spans="1:8" x14ac:dyDescent="0.35">
      <c r="A1256" s="1">
        <v>38350</v>
      </c>
      <c r="B1256">
        <v>2071.5500000000002</v>
      </c>
      <c r="C1256">
        <v>2086.15</v>
      </c>
      <c r="D1256">
        <v>2062.35</v>
      </c>
      <c r="E1256">
        <v>2069.6</v>
      </c>
      <c r="F1256" s="23">
        <v>-8.2074059769240201E-4</v>
      </c>
      <c r="G1256" s="23">
        <v>3.3090173767044202E-4</v>
      </c>
      <c r="H1256" s="23">
        <v>1.55549701263891E-2</v>
      </c>
    </row>
    <row r="1257" spans="1:8" x14ac:dyDescent="0.35">
      <c r="A1257" s="1">
        <v>38351</v>
      </c>
      <c r="B1257">
        <v>2070.5500000000002</v>
      </c>
      <c r="C1257">
        <v>2088.4499999999998</v>
      </c>
      <c r="D1257">
        <v>2052.25</v>
      </c>
      <c r="E1257">
        <v>2059.8000000000002</v>
      </c>
      <c r="F1257" s="23">
        <v>-4.7352145342093701E-3</v>
      </c>
      <c r="G1257" s="23">
        <v>3.2686499163707102E-4</v>
      </c>
      <c r="H1257" s="23">
        <v>1.55494243628338E-2</v>
      </c>
    </row>
    <row r="1258" spans="1:8" x14ac:dyDescent="0.35">
      <c r="A1258" s="1">
        <v>38352</v>
      </c>
      <c r="B1258">
        <v>2059.85</v>
      </c>
      <c r="C1258">
        <v>2083</v>
      </c>
      <c r="D1258">
        <v>2059.85</v>
      </c>
      <c r="E1258">
        <v>2080.5</v>
      </c>
      <c r="F1258" s="23">
        <v>1.0049519370812599E-2</v>
      </c>
      <c r="G1258" s="23">
        <v>3.3460595849947198E-4</v>
      </c>
      <c r="H1258" s="23">
        <v>1.5545649028285801E-2</v>
      </c>
    </row>
    <row r="1259" spans="1:8" x14ac:dyDescent="0.35">
      <c r="A1259" s="1">
        <v>38355</v>
      </c>
      <c r="B1259">
        <v>2080</v>
      </c>
      <c r="C1259">
        <v>2118.6</v>
      </c>
      <c r="D1259">
        <v>2080</v>
      </c>
      <c r="E1259">
        <v>2115</v>
      </c>
      <c r="F1259" s="23">
        <v>1.65825522710886E-2</v>
      </c>
      <c r="G1259" s="23">
        <v>3.4753193010853299E-4</v>
      </c>
      <c r="H1259" s="23">
        <v>1.5546215423997801E-2</v>
      </c>
    </row>
    <row r="1260" spans="1:8" x14ac:dyDescent="0.35">
      <c r="A1260" s="1">
        <v>38356</v>
      </c>
      <c r="B1260">
        <v>2116.9499999999998</v>
      </c>
      <c r="C1260">
        <v>2120.15</v>
      </c>
      <c r="D1260">
        <v>2100.5500000000002</v>
      </c>
      <c r="E1260">
        <v>2103.6999999999998</v>
      </c>
      <c r="F1260" s="23">
        <v>-5.3427895981088304E-3</v>
      </c>
      <c r="G1260" s="23">
        <v>3.4300862205748599E-4</v>
      </c>
      <c r="H1260" s="23">
        <v>1.55408584690057E-2</v>
      </c>
    </row>
    <row r="1261" spans="1:8" x14ac:dyDescent="0.35">
      <c r="A1261" s="1">
        <v>38357</v>
      </c>
      <c r="B1261">
        <v>2103.75</v>
      </c>
      <c r="C1261">
        <v>2105.1</v>
      </c>
      <c r="D1261">
        <v>1990.15</v>
      </c>
      <c r="E1261">
        <v>2032.2</v>
      </c>
      <c r="F1261" s="23">
        <v>-3.3987735893901097E-2</v>
      </c>
      <c r="G1261" s="23">
        <v>3.1574035794631902E-4</v>
      </c>
      <c r="H1261" s="23">
        <v>1.5564781908094899E-2</v>
      </c>
    </row>
    <row r="1262" spans="1:8" x14ac:dyDescent="0.35">
      <c r="A1262" s="1">
        <v>38358</v>
      </c>
      <c r="B1262">
        <v>2031.55</v>
      </c>
      <c r="C1262">
        <v>2035.65</v>
      </c>
      <c r="D1262">
        <v>1984.25</v>
      </c>
      <c r="E1262">
        <v>1998.3</v>
      </c>
      <c r="F1262" s="23">
        <v>-1.6681428993209301E-2</v>
      </c>
      <c r="G1262" s="23">
        <v>3.0225054100095801E-4</v>
      </c>
      <c r="H1262" s="23">
        <v>1.5565966081723301E-2</v>
      </c>
    </row>
    <row r="1263" spans="1:8" x14ac:dyDescent="0.35">
      <c r="A1263" s="1">
        <v>38359</v>
      </c>
      <c r="B1263">
        <v>1998.25</v>
      </c>
      <c r="C1263">
        <v>2021.45</v>
      </c>
      <c r="D1263">
        <v>1992.55</v>
      </c>
      <c r="E1263">
        <v>2015.5</v>
      </c>
      <c r="F1263" s="23">
        <v>8.6073162187859896E-3</v>
      </c>
      <c r="G1263" s="23">
        <v>3.0883663590800398E-4</v>
      </c>
      <c r="H1263" s="23">
        <v>1.55615454559094E-2</v>
      </c>
    </row>
    <row r="1264" spans="1:8" x14ac:dyDescent="0.35">
      <c r="A1264" s="1">
        <v>38362</v>
      </c>
      <c r="B1264">
        <v>2016.75</v>
      </c>
      <c r="C1264">
        <v>2025.9</v>
      </c>
      <c r="D1264">
        <v>1974.8</v>
      </c>
      <c r="E1264">
        <v>1982</v>
      </c>
      <c r="F1264" s="23">
        <v>-1.66211858099727E-2</v>
      </c>
      <c r="G1264" s="23">
        <v>2.9542140417592702E-4</v>
      </c>
      <c r="H1264" s="23">
        <v>1.5562672577032101E-2</v>
      </c>
    </row>
    <row r="1265" spans="1:8" x14ac:dyDescent="0.35">
      <c r="A1265" s="1">
        <v>38363</v>
      </c>
      <c r="B1265">
        <v>1982.7</v>
      </c>
      <c r="C1265">
        <v>1988.9</v>
      </c>
      <c r="D1265">
        <v>1947.35</v>
      </c>
      <c r="E1265">
        <v>1952</v>
      </c>
      <c r="F1265" s="23">
        <v>-1.5136226034308701E-2</v>
      </c>
      <c r="G1265" s="23">
        <v>2.83203156006105E-4</v>
      </c>
      <c r="H1265" s="23">
        <v>1.55625643902331E-2</v>
      </c>
    </row>
    <row r="1266" spans="1:8" x14ac:dyDescent="0.35">
      <c r="A1266" s="1">
        <v>38364</v>
      </c>
      <c r="B1266">
        <v>1953.6</v>
      </c>
      <c r="C1266">
        <v>1966.65</v>
      </c>
      <c r="D1266">
        <v>1900.85</v>
      </c>
      <c r="E1266">
        <v>1913.6</v>
      </c>
      <c r="F1266" s="23">
        <v>-1.9672131147540999E-2</v>
      </c>
      <c r="G1266" s="23">
        <v>2.6741570798114697E-4</v>
      </c>
      <c r="H1266" s="23">
        <v>1.55665247818303E-2</v>
      </c>
    </row>
    <row r="1267" spans="1:8" x14ac:dyDescent="0.35">
      <c r="A1267" s="1">
        <v>38365</v>
      </c>
      <c r="B1267">
        <v>1922.5</v>
      </c>
      <c r="C1267">
        <v>1963.4</v>
      </c>
      <c r="D1267">
        <v>1916.95</v>
      </c>
      <c r="E1267">
        <v>1954.5</v>
      </c>
      <c r="F1267" s="23">
        <v>2.13733277591973E-2</v>
      </c>
      <c r="G1267" s="23">
        <v>2.8410022343665402E-4</v>
      </c>
      <c r="H1267" s="23">
        <v>1.5571677156108601E-2</v>
      </c>
    </row>
    <row r="1268" spans="1:8" x14ac:dyDescent="0.35">
      <c r="A1268" s="1">
        <v>38366</v>
      </c>
      <c r="B1268">
        <v>1954.9</v>
      </c>
      <c r="C1268">
        <v>1961.4</v>
      </c>
      <c r="D1268">
        <v>1922.85</v>
      </c>
      <c r="E1268">
        <v>1931.1</v>
      </c>
      <c r="F1268" s="23">
        <v>-1.19723714504988E-2</v>
      </c>
      <c r="G1268" s="23">
        <v>2.7441896619025997E-4</v>
      </c>
      <c r="H1268" s="23">
        <v>1.5569332226657099E-2</v>
      </c>
    </row>
    <row r="1269" spans="1:8" x14ac:dyDescent="0.35">
      <c r="A1269" s="1">
        <v>38369</v>
      </c>
      <c r="B1269">
        <v>1931.75</v>
      </c>
      <c r="C1269">
        <v>1944.55</v>
      </c>
      <c r="D1269">
        <v>1902.45</v>
      </c>
      <c r="E1269">
        <v>1932.9</v>
      </c>
      <c r="F1269" s="23">
        <v>9.3211123194043898E-4</v>
      </c>
      <c r="G1269" s="23">
        <v>2.7493806032265899E-4</v>
      </c>
      <c r="H1269" s="23">
        <v>1.55631929548738E-2</v>
      </c>
    </row>
    <row r="1270" spans="1:8" x14ac:dyDescent="0.35">
      <c r="A1270" s="1">
        <v>38370</v>
      </c>
      <c r="B1270">
        <v>1933.05</v>
      </c>
      <c r="C1270">
        <v>1956.95</v>
      </c>
      <c r="D1270">
        <v>1925.35</v>
      </c>
      <c r="E1270">
        <v>1934</v>
      </c>
      <c r="F1270" s="23">
        <v>5.69093072585187E-4</v>
      </c>
      <c r="G1270" s="23">
        <v>2.75170043770816E-4</v>
      </c>
      <c r="H1270" s="23">
        <v>1.55570521863252E-2</v>
      </c>
    </row>
    <row r="1271" spans="1:8" x14ac:dyDescent="0.35">
      <c r="A1271" s="1">
        <v>38371</v>
      </c>
      <c r="B1271">
        <v>1934.1</v>
      </c>
      <c r="C1271">
        <v>1945.65</v>
      </c>
      <c r="D1271">
        <v>1922.35</v>
      </c>
      <c r="E1271">
        <v>1926.6</v>
      </c>
      <c r="F1271" s="23">
        <v>-3.8262668045501999E-3</v>
      </c>
      <c r="G1271" s="23">
        <v>2.7193802103770201E-4</v>
      </c>
      <c r="H1271" s="23">
        <v>1.55513426970271E-2</v>
      </c>
    </row>
    <row r="1272" spans="1:8" x14ac:dyDescent="0.35">
      <c r="A1272" s="1">
        <v>38372</v>
      </c>
      <c r="B1272">
        <v>1928.1</v>
      </c>
      <c r="C1272">
        <v>1940.95</v>
      </c>
      <c r="D1272">
        <v>1900.05</v>
      </c>
      <c r="E1272">
        <v>1925.3</v>
      </c>
      <c r="F1272" s="23">
        <v>-6.7476383265854497E-4</v>
      </c>
      <c r="G1272" s="23">
        <v>2.7119258650723299E-4</v>
      </c>
      <c r="H1272" s="23">
        <v>1.5545236787254099E-2</v>
      </c>
    </row>
    <row r="1273" spans="1:8" x14ac:dyDescent="0.35">
      <c r="A1273" s="1">
        <v>38376</v>
      </c>
      <c r="B1273">
        <v>1925.3</v>
      </c>
      <c r="C1273">
        <v>1932.75</v>
      </c>
      <c r="D1273">
        <v>1902.9</v>
      </c>
      <c r="E1273">
        <v>1909</v>
      </c>
      <c r="F1273" s="23">
        <v>-8.4662130577052696E-3</v>
      </c>
      <c r="G1273" s="23">
        <v>2.6431815248346199E-4</v>
      </c>
      <c r="H1273" s="23">
        <v>1.5541047984152701E-2</v>
      </c>
    </row>
    <row r="1274" spans="1:8" x14ac:dyDescent="0.35">
      <c r="A1274" s="1">
        <v>38377</v>
      </c>
      <c r="B1274">
        <v>1908.85</v>
      </c>
      <c r="C1274">
        <v>1934.25</v>
      </c>
      <c r="D1274">
        <v>1894.4</v>
      </c>
      <c r="E1274">
        <v>1931.8</v>
      </c>
      <c r="F1274" s="23">
        <v>1.1943425877422699E-2</v>
      </c>
      <c r="G1274" s="23">
        <v>2.7349984094646401E-4</v>
      </c>
      <c r="H1274" s="23">
        <v>1.55383840693982E-2</v>
      </c>
    </row>
    <row r="1275" spans="1:8" x14ac:dyDescent="0.35">
      <c r="A1275" s="1">
        <v>38379</v>
      </c>
      <c r="B1275">
        <v>1931.9</v>
      </c>
      <c r="C1275">
        <v>1961.75</v>
      </c>
      <c r="D1275">
        <v>1929</v>
      </c>
      <c r="E1275">
        <v>1955</v>
      </c>
      <c r="F1275" s="23">
        <v>1.20095247955275E-2</v>
      </c>
      <c r="G1275" s="23">
        <v>2.82719027870723E-4</v>
      </c>
      <c r="H1275" s="23">
        <v>1.5535757583416099E-2</v>
      </c>
    </row>
    <row r="1276" spans="1:8" x14ac:dyDescent="0.35">
      <c r="A1276" s="1">
        <v>38380</v>
      </c>
      <c r="B1276">
        <v>1955.25</v>
      </c>
      <c r="C1276">
        <v>2014.25</v>
      </c>
      <c r="D1276">
        <v>1950.85</v>
      </c>
      <c r="E1276">
        <v>2008.3</v>
      </c>
      <c r="F1276" s="23">
        <v>2.7263427109974401E-2</v>
      </c>
      <c r="G1276" s="23">
        <v>3.0389697769968999E-4</v>
      </c>
      <c r="H1276" s="23">
        <v>1.55480404098669E-2</v>
      </c>
    </row>
    <row r="1277" spans="1:8" x14ac:dyDescent="0.35">
      <c r="A1277" s="1">
        <v>38383</v>
      </c>
      <c r="B1277">
        <v>2008.45</v>
      </c>
      <c r="C1277">
        <v>2060.4</v>
      </c>
      <c r="D1277">
        <v>2006.35</v>
      </c>
      <c r="E1277">
        <v>2057.6</v>
      </c>
      <c r="F1277" s="23">
        <v>2.4548125280087599E-2</v>
      </c>
      <c r="G1277" s="23">
        <v>3.2291205872116998E-4</v>
      </c>
      <c r="H1277" s="23">
        <v>1.55567611187152E-2</v>
      </c>
    </row>
    <row r="1278" spans="1:8" x14ac:dyDescent="0.35">
      <c r="A1278" s="1">
        <v>38384</v>
      </c>
      <c r="B1278">
        <v>2057.75</v>
      </c>
      <c r="C1278">
        <v>2072.5</v>
      </c>
      <c r="D1278">
        <v>2045.25</v>
      </c>
      <c r="E1278">
        <v>2059.8000000000002</v>
      </c>
      <c r="F1278" s="23">
        <v>1.06920684292392E-3</v>
      </c>
      <c r="G1278" s="23">
        <v>3.2349692924170598E-4</v>
      </c>
      <c r="H1278" s="23">
        <v>1.5550673265709801E-2</v>
      </c>
    </row>
    <row r="1279" spans="1:8" x14ac:dyDescent="0.35">
      <c r="A1279" s="1">
        <v>38385</v>
      </c>
      <c r="B1279">
        <v>2062.15</v>
      </c>
      <c r="C1279">
        <v>2074.5</v>
      </c>
      <c r="D1279">
        <v>2045.5</v>
      </c>
      <c r="E1279">
        <v>2052.1999999999998</v>
      </c>
      <c r="F1279" s="23">
        <v>-3.68967860957392E-3</v>
      </c>
      <c r="G1279" s="23">
        <v>3.2035427024498201E-4</v>
      </c>
      <c r="H1279" s="23">
        <v>1.55449842154097E-2</v>
      </c>
    </row>
    <row r="1280" spans="1:8" x14ac:dyDescent="0.35">
      <c r="A1280" s="1">
        <v>38386</v>
      </c>
      <c r="B1280">
        <v>2052.35</v>
      </c>
      <c r="C1280">
        <v>2083.75</v>
      </c>
      <c r="D1280">
        <v>2052.35</v>
      </c>
      <c r="E1280">
        <v>2079.4</v>
      </c>
      <c r="F1280" s="23">
        <v>1.3254068804210199E-2</v>
      </c>
      <c r="G1280" s="23">
        <v>3.3047454765810098E-4</v>
      </c>
      <c r="H1280" s="23">
        <v>1.5543107706440899E-2</v>
      </c>
    </row>
    <row r="1281" spans="1:8" x14ac:dyDescent="0.35">
      <c r="A1281" s="1">
        <v>38387</v>
      </c>
      <c r="B1281">
        <v>2079.4</v>
      </c>
      <c r="C1281">
        <v>2099.1999999999998</v>
      </c>
      <c r="D1281">
        <v>2060.8000000000002</v>
      </c>
      <c r="E1281">
        <v>2077.9</v>
      </c>
      <c r="F1281" s="23">
        <v>-7.2136193132634396E-4</v>
      </c>
      <c r="G1281" s="23">
        <v>3.2965215791690898E-4</v>
      </c>
      <c r="H1281" s="23">
        <v>1.55370533256963E-2</v>
      </c>
    </row>
    <row r="1282" spans="1:8" x14ac:dyDescent="0.35">
      <c r="A1282" s="1">
        <v>38390</v>
      </c>
      <c r="B1282">
        <v>2097.4499999999998</v>
      </c>
      <c r="C1282">
        <v>2098</v>
      </c>
      <c r="D1282">
        <v>2049.85</v>
      </c>
      <c r="E1282">
        <v>2055.1</v>
      </c>
      <c r="F1282" s="23">
        <v>-1.0972616584051201E-2</v>
      </c>
      <c r="G1282" s="23">
        <v>3.2082226046224602E-4</v>
      </c>
      <c r="H1282" s="23">
        <v>1.5534190764088599E-2</v>
      </c>
    </row>
    <row r="1283" spans="1:8" x14ac:dyDescent="0.35">
      <c r="A1283" s="1">
        <v>38391</v>
      </c>
      <c r="B1283">
        <v>2055</v>
      </c>
      <c r="C1283">
        <v>2065</v>
      </c>
      <c r="D1283">
        <v>2043.6</v>
      </c>
      <c r="E1283">
        <v>2055.1</v>
      </c>
      <c r="F1283" s="23">
        <v>0</v>
      </c>
      <c r="G1283" s="23">
        <v>3.20571813732767E-4</v>
      </c>
      <c r="H1283" s="23">
        <v>1.5528124122398901E-2</v>
      </c>
    </row>
    <row r="1284" spans="1:8" x14ac:dyDescent="0.35">
      <c r="A1284" s="1">
        <v>38392</v>
      </c>
      <c r="B1284">
        <v>2055.1999999999998</v>
      </c>
      <c r="C1284">
        <v>2077.6999999999998</v>
      </c>
      <c r="D1284">
        <v>2055.1999999999998</v>
      </c>
      <c r="E1284">
        <v>2070</v>
      </c>
      <c r="F1284" s="23">
        <v>7.2502554620213497E-3</v>
      </c>
      <c r="G1284" s="23">
        <v>3.2597718319321101E-4</v>
      </c>
      <c r="H1284" s="23">
        <v>1.5523268542873E-2</v>
      </c>
    </row>
    <row r="1285" spans="1:8" x14ac:dyDescent="0.35">
      <c r="A1285" s="1">
        <v>38393</v>
      </c>
      <c r="B1285">
        <v>2070.1</v>
      </c>
      <c r="C1285">
        <v>2075.1</v>
      </c>
      <c r="D1285">
        <v>2049.85</v>
      </c>
      <c r="E1285">
        <v>2063.3000000000002</v>
      </c>
      <c r="F1285" s="23">
        <v>-3.2367149758453198E-3</v>
      </c>
      <c r="G1285" s="23">
        <v>3.2320033817447502E-4</v>
      </c>
      <c r="H1285" s="23">
        <v>1.55175318180381E-2</v>
      </c>
    </row>
    <row r="1286" spans="1:8" x14ac:dyDescent="0.35">
      <c r="A1286" s="1">
        <v>38394</v>
      </c>
      <c r="B1286">
        <v>2063.35</v>
      </c>
      <c r="C1286">
        <v>2084.5</v>
      </c>
      <c r="D1286">
        <v>2063.35</v>
      </c>
      <c r="E1286">
        <v>2082</v>
      </c>
      <c r="F1286" s="23">
        <v>9.0631512625405E-3</v>
      </c>
      <c r="G1286" s="23">
        <v>3.3000715353612999E-4</v>
      </c>
      <c r="H1286" s="23">
        <v>1.5513400809633499E-2</v>
      </c>
    </row>
    <row r="1287" spans="1:8" x14ac:dyDescent="0.35">
      <c r="A1287" s="1">
        <v>38397</v>
      </c>
      <c r="B1287">
        <v>2083.0500000000002</v>
      </c>
      <c r="C1287">
        <v>2110.15</v>
      </c>
      <c r="D1287">
        <v>2083.0500000000002</v>
      </c>
      <c r="E1287">
        <v>2098.1999999999998</v>
      </c>
      <c r="F1287" s="23">
        <v>7.7809798270892499E-3</v>
      </c>
      <c r="G1287" s="23">
        <v>3.3580557585017999E-4</v>
      </c>
      <c r="H1287" s="23">
        <v>1.55087515388889E-2</v>
      </c>
    </row>
    <row r="1288" spans="1:8" x14ac:dyDescent="0.35">
      <c r="A1288" s="1">
        <v>38398</v>
      </c>
      <c r="B1288">
        <v>2098.25</v>
      </c>
      <c r="C1288">
        <v>2101.6</v>
      </c>
      <c r="D1288">
        <v>2081.1999999999998</v>
      </c>
      <c r="E1288">
        <v>2089.9</v>
      </c>
      <c r="F1288" s="23">
        <v>-3.9557716137640399E-3</v>
      </c>
      <c r="G1288" s="23">
        <v>3.3246842406976399E-4</v>
      </c>
      <c r="H1288" s="23">
        <v>1.55031777314421E-2</v>
      </c>
    </row>
    <row r="1289" spans="1:8" x14ac:dyDescent="0.35">
      <c r="A1289" s="1">
        <v>38399</v>
      </c>
      <c r="B1289">
        <v>2090</v>
      </c>
      <c r="C1289">
        <v>2103.4</v>
      </c>
      <c r="D1289">
        <v>2059.4499999999998</v>
      </c>
      <c r="E1289">
        <v>2068.8000000000002</v>
      </c>
      <c r="F1289" s="23">
        <v>-1.00961768505669E-2</v>
      </c>
      <c r="G1289" s="23">
        <v>3.2436535858830598E-4</v>
      </c>
      <c r="H1289" s="23">
        <v>1.54998750821777E-2</v>
      </c>
    </row>
    <row r="1290" spans="1:8" x14ac:dyDescent="0.35">
      <c r="A1290" s="1">
        <v>38400</v>
      </c>
      <c r="B1290">
        <v>2069.1</v>
      </c>
      <c r="C1290">
        <v>2069.15</v>
      </c>
      <c r="D1290">
        <v>2045.85</v>
      </c>
      <c r="E1290">
        <v>2061.9</v>
      </c>
      <c r="F1290" s="23">
        <v>-3.33526682134575E-3</v>
      </c>
      <c r="G1290" s="23">
        <v>3.2152402925605901E-4</v>
      </c>
      <c r="H1290" s="23">
        <v>1.5494187760434101E-2</v>
      </c>
    </row>
    <row r="1291" spans="1:8" x14ac:dyDescent="0.35">
      <c r="A1291" s="1">
        <v>38401</v>
      </c>
      <c r="B1291">
        <v>2062.4499999999998</v>
      </c>
      <c r="C1291">
        <v>2076.6999999999998</v>
      </c>
      <c r="D1291">
        <v>2048.85</v>
      </c>
      <c r="E1291">
        <v>2055.5</v>
      </c>
      <c r="F1291" s="23">
        <v>-3.1039332654348301E-3</v>
      </c>
      <c r="G1291" s="23">
        <v>3.1886657596304799E-4</v>
      </c>
      <c r="H1291" s="23">
        <v>1.54884656344609E-2</v>
      </c>
    </row>
    <row r="1292" spans="1:8" x14ac:dyDescent="0.35">
      <c r="A1292" s="1">
        <v>38404</v>
      </c>
      <c r="B1292">
        <v>2055.15</v>
      </c>
      <c r="C1292">
        <v>2065.75</v>
      </c>
      <c r="D1292">
        <v>2039.9</v>
      </c>
      <c r="E1292">
        <v>2043.2</v>
      </c>
      <c r="F1292" s="23">
        <v>-5.9839455120408403E-3</v>
      </c>
      <c r="G1292" s="23">
        <v>3.1398067511963402E-4</v>
      </c>
      <c r="H1292" s="23">
        <v>1.5483451008241399E-2</v>
      </c>
    </row>
    <row r="1293" spans="1:8" x14ac:dyDescent="0.35">
      <c r="A1293" s="1">
        <v>38405</v>
      </c>
      <c r="B1293">
        <v>2043.4</v>
      </c>
      <c r="C1293">
        <v>2061.65</v>
      </c>
      <c r="D1293">
        <v>2036.6</v>
      </c>
      <c r="E1293">
        <v>2058.4</v>
      </c>
      <c r="F1293" s="23">
        <v>7.4393108848864698E-3</v>
      </c>
      <c r="G1293" s="23">
        <v>3.1949990843471298E-4</v>
      </c>
      <c r="H1293" s="23">
        <v>1.54787188956663E-2</v>
      </c>
    </row>
    <row r="1294" spans="1:8" x14ac:dyDescent="0.35">
      <c r="A1294" s="1">
        <v>38406</v>
      </c>
      <c r="B1294">
        <v>2058.6999999999998</v>
      </c>
      <c r="C1294">
        <v>2065.15</v>
      </c>
      <c r="D1294">
        <v>2051.35</v>
      </c>
      <c r="E1294">
        <v>2057.1</v>
      </c>
      <c r="F1294" s="23">
        <v>-6.3155849203273503E-4</v>
      </c>
      <c r="G1294" s="23">
        <v>3.1876379512165798E-4</v>
      </c>
      <c r="H1294" s="23">
        <v>1.54727455012897E-2</v>
      </c>
    </row>
    <row r="1295" spans="1:8" x14ac:dyDescent="0.35">
      <c r="A1295" s="1">
        <v>38407</v>
      </c>
      <c r="B1295">
        <v>2057.75</v>
      </c>
      <c r="C1295">
        <v>2070.5</v>
      </c>
      <c r="D1295">
        <v>2052.4</v>
      </c>
      <c r="E1295">
        <v>2055.3000000000002</v>
      </c>
      <c r="F1295" s="23">
        <v>-8.7501822954631596E-4</v>
      </c>
      <c r="G1295" s="23">
        <v>3.1784052982802499E-4</v>
      </c>
      <c r="H1295" s="23">
        <v>1.54667920680757E-2</v>
      </c>
    </row>
    <row r="1296" spans="1:8" x14ac:dyDescent="0.35">
      <c r="A1296" s="1">
        <v>38408</v>
      </c>
      <c r="B1296">
        <v>2057.3000000000002</v>
      </c>
      <c r="C1296">
        <v>2081.85</v>
      </c>
      <c r="D1296">
        <v>2051.1999999999998</v>
      </c>
      <c r="E1296">
        <v>2060.9</v>
      </c>
      <c r="F1296" s="23">
        <v>2.7246630662189899E-3</v>
      </c>
      <c r="G1296" s="23">
        <v>3.19700516332191E-4</v>
      </c>
      <c r="H1296" s="23">
        <v>1.54609547134767E-2</v>
      </c>
    </row>
    <row r="1297" spans="1:8" x14ac:dyDescent="0.35">
      <c r="A1297" s="1">
        <v>38411</v>
      </c>
      <c r="B1297">
        <v>2061.1999999999998</v>
      </c>
      <c r="C1297">
        <v>2106.1999999999998</v>
      </c>
      <c r="D1297">
        <v>2047.7</v>
      </c>
      <c r="E1297">
        <v>2103.1999999999998</v>
      </c>
      <c r="F1297" s="23">
        <v>2.05250133436846E-2</v>
      </c>
      <c r="G1297" s="23">
        <v>3.3530307450003002E-4</v>
      </c>
      <c r="H1297" s="23">
        <v>1.5465175228039399E-2</v>
      </c>
    </row>
    <row r="1298" spans="1:8" x14ac:dyDescent="0.35">
      <c r="A1298" s="1">
        <v>38412</v>
      </c>
      <c r="B1298">
        <v>2103.1</v>
      </c>
      <c r="C1298">
        <v>2115.1</v>
      </c>
      <c r="D1298">
        <v>2073.8000000000002</v>
      </c>
      <c r="E1298">
        <v>2084.4</v>
      </c>
      <c r="F1298" s="23">
        <v>-8.9387599847849594E-3</v>
      </c>
      <c r="G1298" s="23">
        <v>3.2814716164564401E-4</v>
      </c>
      <c r="H1298" s="23">
        <v>1.54613492519958E-2</v>
      </c>
    </row>
    <row r="1299" spans="1:8" x14ac:dyDescent="0.35">
      <c r="A1299" s="1">
        <v>38413</v>
      </c>
      <c r="B1299">
        <v>2084.6</v>
      </c>
      <c r="C1299">
        <v>2096.35</v>
      </c>
      <c r="D1299">
        <v>2080.5500000000002</v>
      </c>
      <c r="E1299">
        <v>2093.1999999999998</v>
      </c>
      <c r="F1299" s="23">
        <v>4.2218384187294698E-3</v>
      </c>
      <c r="G1299" s="23">
        <v>3.3114923663183E-4</v>
      </c>
      <c r="H1299" s="23">
        <v>1.5455761227534601E-2</v>
      </c>
    </row>
    <row r="1300" spans="1:8" x14ac:dyDescent="0.35">
      <c r="A1300" s="1">
        <v>38414</v>
      </c>
      <c r="B1300">
        <v>2093.4</v>
      </c>
      <c r="C1300">
        <v>2132.75</v>
      </c>
      <c r="D1300">
        <v>2093.35</v>
      </c>
      <c r="E1300">
        <v>2128.8000000000002</v>
      </c>
      <c r="F1300" s="23">
        <v>1.7007452703994001E-2</v>
      </c>
      <c r="G1300" s="23">
        <v>3.4399692805506802E-4</v>
      </c>
      <c r="H1300" s="23">
        <v>1.54567340606372E-2</v>
      </c>
    </row>
    <row r="1301" spans="1:8" x14ac:dyDescent="0.35">
      <c r="A1301" s="1">
        <v>38415</v>
      </c>
      <c r="B1301">
        <v>2129.1</v>
      </c>
      <c r="C1301">
        <v>2152.75</v>
      </c>
      <c r="D1301">
        <v>2129.1</v>
      </c>
      <c r="E1301">
        <v>2148.1</v>
      </c>
      <c r="F1301" s="23">
        <v>9.0661405486657798E-3</v>
      </c>
      <c r="G1301" s="23">
        <v>3.5071143430650002E-4</v>
      </c>
      <c r="H1301" s="23">
        <v>1.5452673947669899E-2</v>
      </c>
    </row>
    <row r="1302" spans="1:8" x14ac:dyDescent="0.35">
      <c r="A1302" s="1">
        <v>38418</v>
      </c>
      <c r="B1302">
        <v>2148.25</v>
      </c>
      <c r="C1302">
        <v>2166.85</v>
      </c>
      <c r="D1302">
        <v>2143.0500000000002</v>
      </c>
      <c r="E1302">
        <v>2160.1</v>
      </c>
      <c r="F1302" s="23">
        <v>5.5863321074437798E-3</v>
      </c>
      <c r="G1302" s="23">
        <v>3.5473883482429802E-4</v>
      </c>
      <c r="H1302" s="23">
        <v>1.5447407413601301E-2</v>
      </c>
    </row>
    <row r="1303" spans="1:8" x14ac:dyDescent="0.35">
      <c r="A1303" s="1">
        <v>38419</v>
      </c>
      <c r="B1303">
        <v>2160.65</v>
      </c>
      <c r="C1303">
        <v>2173.85</v>
      </c>
      <c r="D1303">
        <v>2154</v>
      </c>
      <c r="E1303">
        <v>2168.9</v>
      </c>
      <c r="F1303" s="23">
        <v>4.0738854682654396E-3</v>
      </c>
      <c r="G1303" s="23">
        <v>3.5759751786306902E-4</v>
      </c>
      <c r="H1303" s="23">
        <v>1.5441809219586501E-2</v>
      </c>
    </row>
    <row r="1304" spans="1:8" x14ac:dyDescent="0.35">
      <c r="A1304" s="1">
        <v>38420</v>
      </c>
      <c r="B1304">
        <v>2169.1</v>
      </c>
      <c r="C1304">
        <v>2183.4499999999998</v>
      </c>
      <c r="D1304">
        <v>2141.35</v>
      </c>
      <c r="E1304">
        <v>2160.8000000000002</v>
      </c>
      <c r="F1304" s="23">
        <v>-3.7346120153072498E-3</v>
      </c>
      <c r="G1304" s="23">
        <v>3.5445449978843799E-4</v>
      </c>
      <c r="H1304" s="23">
        <v>1.54362901040955E-2</v>
      </c>
    </row>
    <row r="1305" spans="1:8" x14ac:dyDescent="0.35">
      <c r="A1305" s="1">
        <v>38421</v>
      </c>
      <c r="B1305">
        <v>2160.85</v>
      </c>
      <c r="C1305">
        <v>2170.1999999999998</v>
      </c>
      <c r="D1305">
        <v>2145.75</v>
      </c>
      <c r="E1305">
        <v>2167.4</v>
      </c>
      <c r="F1305" s="23">
        <v>3.05442428730095E-3</v>
      </c>
      <c r="G1305" s="23">
        <v>3.5652661781415701E-4</v>
      </c>
      <c r="H1305" s="23">
        <v>1.54305423368444E-2</v>
      </c>
    </row>
    <row r="1306" spans="1:8" x14ac:dyDescent="0.35">
      <c r="A1306" s="1">
        <v>38422</v>
      </c>
      <c r="B1306">
        <v>2167.6999999999998</v>
      </c>
      <c r="C1306">
        <v>2182.1</v>
      </c>
      <c r="D1306">
        <v>2148.6999999999998</v>
      </c>
      <c r="E1306">
        <v>2154</v>
      </c>
      <c r="F1306" s="23">
        <v>-6.1825228384239598E-3</v>
      </c>
      <c r="G1306" s="23">
        <v>3.5151200933544703E-4</v>
      </c>
      <c r="H1306" s="23">
        <v>1.54256829401245E-2</v>
      </c>
    </row>
    <row r="1307" spans="1:8" x14ac:dyDescent="0.35">
      <c r="A1307" s="1">
        <v>38425</v>
      </c>
      <c r="B1307">
        <v>2153.8000000000002</v>
      </c>
      <c r="C1307">
        <v>2164.15</v>
      </c>
      <c r="D1307">
        <v>2140.9</v>
      </c>
      <c r="E1307">
        <v>2146.3000000000002</v>
      </c>
      <c r="F1307" s="23">
        <v>-3.5747446610955502E-3</v>
      </c>
      <c r="G1307" s="23">
        <v>3.4850338353435001E-4</v>
      </c>
      <c r="H1307" s="23">
        <v>1.54201500807642E-2</v>
      </c>
    </row>
    <row r="1308" spans="1:8" x14ac:dyDescent="0.35">
      <c r="A1308" s="1">
        <v>38426</v>
      </c>
      <c r="B1308">
        <v>2146.5500000000002</v>
      </c>
      <c r="C1308">
        <v>2151.35</v>
      </c>
      <c r="D1308">
        <v>2122</v>
      </c>
      <c r="E1308">
        <v>2128.9</v>
      </c>
      <c r="F1308" s="23">
        <v>-8.1069747938312797E-3</v>
      </c>
      <c r="G1308" s="23">
        <v>3.4202905108613802E-4</v>
      </c>
      <c r="H1308" s="23">
        <v>1.5416016489526001E-2</v>
      </c>
    </row>
    <row r="1309" spans="1:8" x14ac:dyDescent="0.35">
      <c r="A1309" s="1">
        <v>38427</v>
      </c>
      <c r="B1309">
        <v>2129.35</v>
      </c>
      <c r="C1309">
        <v>2158.9</v>
      </c>
      <c r="D1309">
        <v>2121.1</v>
      </c>
      <c r="E1309">
        <v>2125.5</v>
      </c>
      <c r="F1309" s="23">
        <v>-1.59706890882619E-3</v>
      </c>
      <c r="G1309" s="23">
        <v>3.4054542602116999E-4</v>
      </c>
      <c r="H1309" s="23">
        <v>1.5410206706260801E-2</v>
      </c>
    </row>
    <row r="1310" spans="1:8" x14ac:dyDescent="0.35">
      <c r="A1310" s="1">
        <v>38428</v>
      </c>
      <c r="B1310">
        <v>2123.9499999999998</v>
      </c>
      <c r="C1310">
        <v>2126.5500000000002</v>
      </c>
      <c r="D1310">
        <v>2090.4499999999998</v>
      </c>
      <c r="E1310">
        <v>2098.5</v>
      </c>
      <c r="F1310" s="23">
        <v>-1.27028934368383E-2</v>
      </c>
      <c r="G1310" s="23">
        <v>3.3057337796088001E-4</v>
      </c>
      <c r="H1310" s="23">
        <v>1.5408531604702401E-2</v>
      </c>
    </row>
    <row r="1311" spans="1:8" x14ac:dyDescent="0.35">
      <c r="A1311" s="1">
        <v>38429</v>
      </c>
      <c r="B1311">
        <v>2097.75</v>
      </c>
      <c r="C1311">
        <v>2112.25</v>
      </c>
      <c r="D1311">
        <v>2077.1999999999998</v>
      </c>
      <c r="E1311">
        <v>2109.1</v>
      </c>
      <c r="F1311" s="23">
        <v>5.05122706695254E-3</v>
      </c>
      <c r="G1311" s="23">
        <v>3.3417968330006398E-4</v>
      </c>
      <c r="H1311" s="23">
        <v>1.5403192993475199E-2</v>
      </c>
    </row>
    <row r="1312" spans="1:8" x14ac:dyDescent="0.35">
      <c r="A1312" s="1">
        <v>38432</v>
      </c>
      <c r="B1312">
        <v>2117.9499999999998</v>
      </c>
      <c r="C1312">
        <v>2124.8000000000002</v>
      </c>
      <c r="D1312">
        <v>2089.35</v>
      </c>
      <c r="E1312">
        <v>2096.6</v>
      </c>
      <c r="F1312" s="23">
        <v>-5.9266985918164103E-3</v>
      </c>
      <c r="G1312" s="23">
        <v>3.2940038690684498E-4</v>
      </c>
      <c r="H1312" s="23">
        <v>1.5398279948733501E-2</v>
      </c>
    </row>
    <row r="1313" spans="1:8" x14ac:dyDescent="0.35">
      <c r="A1313" s="1">
        <v>38433</v>
      </c>
      <c r="B1313">
        <v>2096.75</v>
      </c>
      <c r="C1313">
        <v>2099</v>
      </c>
      <c r="D1313">
        <v>2056.5</v>
      </c>
      <c r="E1313">
        <v>2061.6</v>
      </c>
      <c r="F1313" s="23">
        <v>-1.6693694553085899E-2</v>
      </c>
      <c r="G1313" s="23">
        <v>3.1641557001897902E-4</v>
      </c>
      <c r="H1313" s="23">
        <v>1.5399580170281601E-2</v>
      </c>
    </row>
    <row r="1314" spans="1:8" x14ac:dyDescent="0.35">
      <c r="A1314" s="1">
        <v>38434</v>
      </c>
      <c r="B1314">
        <v>2061.1999999999998</v>
      </c>
      <c r="C1314">
        <v>2067.4499999999998</v>
      </c>
      <c r="D1314">
        <v>2019.85</v>
      </c>
      <c r="E1314">
        <v>2026.4</v>
      </c>
      <c r="F1314" s="23">
        <v>-1.70741171905315E-2</v>
      </c>
      <c r="G1314" s="23">
        <v>3.0316059078075398E-4</v>
      </c>
      <c r="H1314" s="23">
        <v>1.54011911993351E-2</v>
      </c>
    </row>
    <row r="1315" spans="1:8" x14ac:dyDescent="0.35">
      <c r="A1315" s="1">
        <v>38435</v>
      </c>
      <c r="B1315">
        <v>2026.6</v>
      </c>
      <c r="C1315">
        <v>2042.45</v>
      </c>
      <c r="D1315">
        <v>2007.35</v>
      </c>
      <c r="E1315">
        <v>2015.4</v>
      </c>
      <c r="F1315" s="23">
        <v>-5.4283458349782803E-3</v>
      </c>
      <c r="G1315" s="23">
        <v>2.9879539167507402E-4</v>
      </c>
      <c r="H1315" s="23">
        <v>1.5396133260168501E-2</v>
      </c>
    </row>
    <row r="1316" spans="1:8" x14ac:dyDescent="0.35">
      <c r="A1316" s="1">
        <v>38439</v>
      </c>
      <c r="B1316">
        <v>2015.75</v>
      </c>
      <c r="C1316">
        <v>2046.85</v>
      </c>
      <c r="D1316">
        <v>2015.25</v>
      </c>
      <c r="E1316">
        <v>2029.4</v>
      </c>
      <c r="F1316" s="23">
        <v>6.9465118586880996E-3</v>
      </c>
      <c r="G1316" s="23">
        <v>3.0385453662713801E-4</v>
      </c>
      <c r="H1316" s="23">
        <v>1.5391361775217801E-2</v>
      </c>
    </row>
    <row r="1317" spans="1:8" x14ac:dyDescent="0.35">
      <c r="A1317" s="1">
        <v>38440</v>
      </c>
      <c r="B1317">
        <v>2029.4</v>
      </c>
      <c r="C1317">
        <v>2032.65</v>
      </c>
      <c r="D1317">
        <v>1971.55</v>
      </c>
      <c r="E1317">
        <v>1983.8</v>
      </c>
      <c r="F1317" s="23">
        <v>-2.2469695476495501E-2</v>
      </c>
      <c r="G1317" s="23">
        <v>2.86536247643775E-4</v>
      </c>
      <c r="H1317" s="23">
        <v>1.5398315868161899E-2</v>
      </c>
    </row>
    <row r="1318" spans="1:8" x14ac:dyDescent="0.35">
      <c r="A1318" s="1">
        <v>38441</v>
      </c>
      <c r="B1318">
        <v>1983.65</v>
      </c>
      <c r="C1318">
        <v>2000.45</v>
      </c>
      <c r="D1318">
        <v>1971.15</v>
      </c>
      <c r="E1318">
        <v>1993.7</v>
      </c>
      <c r="F1318" s="23">
        <v>4.99042242161512E-3</v>
      </c>
      <c r="G1318" s="23">
        <v>2.90110629234939E-4</v>
      </c>
      <c r="H1318" s="23">
        <v>1.5393006031753999E-2</v>
      </c>
    </row>
    <row r="1319" spans="1:8" x14ac:dyDescent="0.35">
      <c r="A1319" s="1">
        <v>38442</v>
      </c>
      <c r="B1319">
        <v>1994.5</v>
      </c>
      <c r="C1319">
        <v>2043.6</v>
      </c>
      <c r="D1319">
        <v>1994.5</v>
      </c>
      <c r="E1319">
        <v>2035.6</v>
      </c>
      <c r="F1319" s="23">
        <v>2.1016201033254599E-2</v>
      </c>
      <c r="G1319" s="23">
        <v>3.0584797957967599E-4</v>
      </c>
      <c r="H1319" s="23">
        <v>1.5397751762029101E-2</v>
      </c>
    </row>
    <row r="1320" spans="1:8" x14ac:dyDescent="0.35">
      <c r="A1320" s="1">
        <v>38443</v>
      </c>
      <c r="B1320">
        <v>2035.9</v>
      </c>
      <c r="C1320">
        <v>2071.1999999999998</v>
      </c>
      <c r="D1320">
        <v>2024.25</v>
      </c>
      <c r="E1320">
        <v>2067.6</v>
      </c>
      <c r="F1320" s="23">
        <v>1.5720180782078898E-2</v>
      </c>
      <c r="G1320" s="23">
        <v>3.1754322449811302E-4</v>
      </c>
      <c r="H1320" s="23">
        <v>1.5397759913924201E-2</v>
      </c>
    </row>
    <row r="1321" spans="1:8" x14ac:dyDescent="0.35">
      <c r="A1321" s="1">
        <v>38446</v>
      </c>
      <c r="B1321">
        <v>2067.65</v>
      </c>
      <c r="C1321">
        <v>2076.6</v>
      </c>
      <c r="D1321">
        <v>2054.9</v>
      </c>
      <c r="E1321">
        <v>2063.4</v>
      </c>
      <c r="F1321" s="23">
        <v>-2.03134068485191E-3</v>
      </c>
      <c r="G1321" s="23">
        <v>3.1576241789511801E-4</v>
      </c>
      <c r="H1321" s="23">
        <v>1.5392053349603399E-2</v>
      </c>
    </row>
    <row r="1322" spans="1:8" x14ac:dyDescent="0.35">
      <c r="A1322" s="1">
        <v>38447</v>
      </c>
      <c r="B1322">
        <v>2063.1999999999998</v>
      </c>
      <c r="C1322">
        <v>2077.9499999999998</v>
      </c>
      <c r="D1322">
        <v>2043.7</v>
      </c>
      <c r="E1322">
        <v>2052.5</v>
      </c>
      <c r="F1322" s="23">
        <v>-5.28254337501216E-3</v>
      </c>
      <c r="G1322" s="23">
        <v>3.1152127714291603E-4</v>
      </c>
      <c r="H1322" s="23">
        <v>1.53869890541799E-2</v>
      </c>
    </row>
    <row r="1323" spans="1:8" x14ac:dyDescent="0.35">
      <c r="A1323" s="1">
        <v>38448</v>
      </c>
      <c r="B1323">
        <v>2054</v>
      </c>
      <c r="C1323">
        <v>2073.1</v>
      </c>
      <c r="D1323">
        <v>2051.3000000000002</v>
      </c>
      <c r="E1323">
        <v>2069.3000000000002</v>
      </c>
      <c r="F1323" s="23">
        <v>8.1851400730816905E-3</v>
      </c>
      <c r="G1323" s="23">
        <v>3.1748162445248299E-4</v>
      </c>
      <c r="H1323" s="23">
        <v>1.53826850208239E-2</v>
      </c>
    </row>
    <row r="1324" spans="1:8" x14ac:dyDescent="0.35">
      <c r="A1324" s="1">
        <v>38449</v>
      </c>
      <c r="B1324">
        <v>2069.15</v>
      </c>
      <c r="C1324">
        <v>2084.9</v>
      </c>
      <c r="D1324">
        <v>2048.0500000000002</v>
      </c>
      <c r="E1324">
        <v>2052.8000000000002</v>
      </c>
      <c r="F1324" s="23">
        <v>-7.9737109167351203E-3</v>
      </c>
      <c r="G1324" s="23">
        <v>3.1120992056353697E-4</v>
      </c>
      <c r="H1324" s="23">
        <v>1.5378552310902901E-2</v>
      </c>
    </row>
    <row r="1325" spans="1:8" x14ac:dyDescent="0.35">
      <c r="A1325" s="1">
        <v>38450</v>
      </c>
      <c r="B1325">
        <v>2053.0500000000002</v>
      </c>
      <c r="C1325">
        <v>2057.5</v>
      </c>
      <c r="D1325">
        <v>2024.8</v>
      </c>
      <c r="E1325">
        <v>2031.2</v>
      </c>
      <c r="F1325" s="23">
        <v>-1.05222135619642E-2</v>
      </c>
      <c r="G1325" s="23">
        <v>3.0302139185414299E-4</v>
      </c>
      <c r="H1325" s="23">
        <v>1.53756198399649E-2</v>
      </c>
    </row>
    <row r="1326" spans="1:8" x14ac:dyDescent="0.35">
      <c r="A1326" s="1">
        <v>38453</v>
      </c>
      <c r="B1326">
        <v>2032.75</v>
      </c>
      <c r="C1326">
        <v>2033</v>
      </c>
      <c r="D1326">
        <v>2001.85</v>
      </c>
      <c r="E1326">
        <v>2008.2</v>
      </c>
      <c r="F1326" s="23">
        <v>-1.13233556518314E-2</v>
      </c>
      <c r="G1326" s="23">
        <v>2.9424014031057401E-4</v>
      </c>
      <c r="H1326" s="23">
        <v>1.53731287471481E-2</v>
      </c>
    </row>
    <row r="1327" spans="1:8" x14ac:dyDescent="0.35">
      <c r="A1327" s="1">
        <v>38454</v>
      </c>
      <c r="B1327">
        <v>2002.75</v>
      </c>
      <c r="C1327">
        <v>2027.8</v>
      </c>
      <c r="D1327">
        <v>2002.75</v>
      </c>
      <c r="E1327">
        <v>2024.9</v>
      </c>
      <c r="F1327" s="23">
        <v>8.3159047903595407E-3</v>
      </c>
      <c r="G1327" s="23">
        <v>3.0029422683891299E-4</v>
      </c>
      <c r="H1327" s="23">
        <v>1.5368902108397401E-2</v>
      </c>
    </row>
    <row r="1328" spans="1:8" x14ac:dyDescent="0.35">
      <c r="A1328" s="1">
        <v>38455</v>
      </c>
      <c r="B1328">
        <v>2024.9</v>
      </c>
      <c r="C1328">
        <v>2038.85</v>
      </c>
      <c r="D1328">
        <v>2018.1</v>
      </c>
      <c r="E1328">
        <v>2025.4</v>
      </c>
      <c r="F1328" s="23">
        <v>2.4692577411230101E-4</v>
      </c>
      <c r="G1328" s="23">
        <v>3.0025397913700699E-4</v>
      </c>
      <c r="H1328" s="23">
        <v>1.5363101497927901E-2</v>
      </c>
    </row>
    <row r="1329" spans="1:8" x14ac:dyDescent="0.35">
      <c r="A1329" s="1">
        <v>38457</v>
      </c>
      <c r="B1329">
        <v>2022.5</v>
      </c>
      <c r="C1329">
        <v>2022.5</v>
      </c>
      <c r="D1329">
        <v>1952.75</v>
      </c>
      <c r="E1329">
        <v>1956.3</v>
      </c>
      <c r="F1329" s="23">
        <v>-3.4116717685395502E-2</v>
      </c>
      <c r="G1329" s="23">
        <v>2.7431805474775902E-4</v>
      </c>
      <c r="H1329" s="23">
        <v>1.538634218902E-2</v>
      </c>
    </row>
    <row r="1330" spans="1:8" x14ac:dyDescent="0.35">
      <c r="A1330" s="1">
        <v>38460</v>
      </c>
      <c r="B1330">
        <v>1955.5</v>
      </c>
      <c r="C1330">
        <v>1959.25</v>
      </c>
      <c r="D1330">
        <v>1914.85</v>
      </c>
      <c r="E1330">
        <v>1927.8</v>
      </c>
      <c r="F1330" s="23">
        <v>-1.45683177426775E-2</v>
      </c>
      <c r="G1330" s="23">
        <v>2.6314137116536E-4</v>
      </c>
      <c r="H1330" s="23">
        <v>1.53859356344431E-2</v>
      </c>
    </row>
    <row r="1331" spans="1:8" x14ac:dyDescent="0.35">
      <c r="A1331" s="1">
        <v>38461</v>
      </c>
      <c r="B1331">
        <v>1927.9</v>
      </c>
      <c r="C1331">
        <v>1961.15</v>
      </c>
      <c r="D1331">
        <v>1902.8</v>
      </c>
      <c r="E1331">
        <v>1909.4</v>
      </c>
      <c r="F1331" s="23">
        <v>-9.5445585641663298E-3</v>
      </c>
      <c r="G1331" s="23">
        <v>2.5576161199656298E-4</v>
      </c>
      <c r="H1331" s="23">
        <v>1.5382494450382899E-2</v>
      </c>
    </row>
    <row r="1332" spans="1:8" x14ac:dyDescent="0.35">
      <c r="A1332" s="1">
        <v>38462</v>
      </c>
      <c r="B1332">
        <v>1908.5</v>
      </c>
      <c r="C1332">
        <v>1941.85</v>
      </c>
      <c r="D1332">
        <v>1902.9</v>
      </c>
      <c r="E1332">
        <v>1929.7</v>
      </c>
      <c r="F1332" s="23">
        <v>1.0631612024719701E-2</v>
      </c>
      <c r="G1332" s="23">
        <v>2.6356300328432498E-4</v>
      </c>
      <c r="H1332" s="23">
        <v>1.5379337992541301E-2</v>
      </c>
    </row>
    <row r="1333" spans="1:8" x14ac:dyDescent="0.35">
      <c r="A1333" s="1">
        <v>38463</v>
      </c>
      <c r="B1333">
        <v>1930.5</v>
      </c>
      <c r="C1333">
        <v>1950</v>
      </c>
      <c r="D1333">
        <v>1911.4</v>
      </c>
      <c r="E1333">
        <v>1948.5</v>
      </c>
      <c r="F1333" s="23">
        <v>9.7424470124889608E-3</v>
      </c>
      <c r="G1333" s="23">
        <v>2.7068462913646898E-4</v>
      </c>
      <c r="H1333" s="23">
        <v>1.5375750535579101E-2</v>
      </c>
    </row>
    <row r="1334" spans="1:8" x14ac:dyDescent="0.35">
      <c r="A1334" s="1">
        <v>38464</v>
      </c>
      <c r="B1334">
        <v>1950.6</v>
      </c>
      <c r="C1334">
        <v>1972.95</v>
      </c>
      <c r="D1334">
        <v>1950</v>
      </c>
      <c r="E1334">
        <v>1967.3</v>
      </c>
      <c r="F1334" s="23">
        <v>9.6484475237361804E-3</v>
      </c>
      <c r="G1334" s="23">
        <v>2.77724991669953E-4</v>
      </c>
      <c r="H1334" s="23">
        <v>1.5372121072498199E-2</v>
      </c>
    </row>
    <row r="1335" spans="1:8" x14ac:dyDescent="0.35">
      <c r="A1335" s="1">
        <v>38467</v>
      </c>
      <c r="B1335">
        <v>1968.45</v>
      </c>
      <c r="C1335">
        <v>1974.2</v>
      </c>
      <c r="D1335">
        <v>1952.4</v>
      </c>
      <c r="E1335">
        <v>1970.9</v>
      </c>
      <c r="F1335" s="23">
        <v>1.82991917856968E-3</v>
      </c>
      <c r="G1335" s="23">
        <v>2.7888942841931499E-4</v>
      </c>
      <c r="H1335" s="23">
        <v>1.53664084846073E-2</v>
      </c>
    </row>
    <row r="1336" spans="1:8" x14ac:dyDescent="0.35">
      <c r="A1336" s="1">
        <v>38468</v>
      </c>
      <c r="B1336">
        <v>1971.05</v>
      </c>
      <c r="C1336">
        <v>1972.85</v>
      </c>
      <c r="D1336">
        <v>1951.8</v>
      </c>
      <c r="E1336">
        <v>1957.1</v>
      </c>
      <c r="F1336" s="23">
        <v>-7.0018773149323503E-3</v>
      </c>
      <c r="G1336" s="23">
        <v>2.7343158228486798E-4</v>
      </c>
      <c r="H1336" s="23">
        <v>1.53619369824693E-2</v>
      </c>
    </row>
    <row r="1337" spans="1:8" x14ac:dyDescent="0.35">
      <c r="A1337" s="1">
        <v>38469</v>
      </c>
      <c r="B1337">
        <v>1959.45</v>
      </c>
      <c r="C1337">
        <v>1962.2</v>
      </c>
      <c r="D1337">
        <v>1930.35</v>
      </c>
      <c r="E1337">
        <v>1935.4</v>
      </c>
      <c r="F1337" s="23">
        <v>-1.1087834040161299E-2</v>
      </c>
      <c r="G1337" s="23">
        <v>2.6492127095719298E-4</v>
      </c>
      <c r="H1337" s="23">
        <v>1.53593259090912E-2</v>
      </c>
    </row>
    <row r="1338" spans="1:8" x14ac:dyDescent="0.35">
      <c r="A1338" s="1">
        <v>38470</v>
      </c>
      <c r="B1338">
        <v>1935.65</v>
      </c>
      <c r="C1338">
        <v>1950.25</v>
      </c>
      <c r="D1338">
        <v>1921.05</v>
      </c>
      <c r="E1338">
        <v>1941.3</v>
      </c>
      <c r="F1338" s="23">
        <v>3.04846543350204E-3</v>
      </c>
      <c r="G1338" s="23">
        <v>2.6700476209682298E-4</v>
      </c>
      <c r="H1338" s="23">
        <v>1.53537611382511E-2</v>
      </c>
    </row>
    <row r="1339" spans="1:8" x14ac:dyDescent="0.35">
      <c r="A1339" s="1">
        <v>38471</v>
      </c>
      <c r="B1339">
        <v>1943.2</v>
      </c>
      <c r="C1339">
        <v>1943.2</v>
      </c>
      <c r="D1339">
        <v>1896.3</v>
      </c>
      <c r="E1339">
        <v>1902.5</v>
      </c>
      <c r="F1339" s="23">
        <v>-1.99866069128934E-2</v>
      </c>
      <c r="G1339" s="23">
        <v>2.5185621185374799E-4</v>
      </c>
      <c r="H1339" s="23">
        <v>1.53580058392971E-2</v>
      </c>
    </row>
    <row r="1340" spans="1:8" x14ac:dyDescent="0.35">
      <c r="A1340" s="1">
        <v>38474</v>
      </c>
      <c r="B1340">
        <v>1903.1</v>
      </c>
      <c r="C1340">
        <v>1925.6</v>
      </c>
      <c r="D1340">
        <v>1898.15</v>
      </c>
      <c r="E1340">
        <v>1916.7</v>
      </c>
      <c r="F1340" s="23">
        <v>7.4638633377135501E-3</v>
      </c>
      <c r="G1340" s="23">
        <v>2.5724635170865101E-4</v>
      </c>
      <c r="H1340" s="23">
        <v>1.53535273137386E-2</v>
      </c>
    </row>
    <row r="1341" spans="1:8" x14ac:dyDescent="0.35">
      <c r="A1341" s="1">
        <v>38475</v>
      </c>
      <c r="B1341">
        <v>1916.95</v>
      </c>
      <c r="C1341">
        <v>1940.1</v>
      </c>
      <c r="D1341">
        <v>1911</v>
      </c>
      <c r="E1341">
        <v>1920.7</v>
      </c>
      <c r="F1341" s="23">
        <v>2.0869202274743002E-3</v>
      </c>
      <c r="G1341" s="23">
        <v>2.5861279971146298E-4</v>
      </c>
      <c r="H1341" s="23">
        <v>1.5347870199553099E-2</v>
      </c>
    </row>
    <row r="1342" spans="1:8" x14ac:dyDescent="0.35">
      <c r="A1342" s="1">
        <v>38476</v>
      </c>
      <c r="B1342">
        <v>1920.5</v>
      </c>
      <c r="C1342">
        <v>1944.45</v>
      </c>
      <c r="D1342">
        <v>1920.15</v>
      </c>
      <c r="E1342">
        <v>1942.6</v>
      </c>
      <c r="F1342" s="23">
        <v>1.14020929869317E-2</v>
      </c>
      <c r="G1342" s="23">
        <v>2.6692882970192602E-4</v>
      </c>
      <c r="H1342" s="23">
        <v>1.53451578355773E-2</v>
      </c>
    </row>
    <row r="1343" spans="1:8" x14ac:dyDescent="0.35">
      <c r="A1343" s="1">
        <v>38477</v>
      </c>
      <c r="B1343">
        <v>1942.6</v>
      </c>
      <c r="C1343">
        <v>1973.35</v>
      </c>
      <c r="D1343">
        <v>1942.05</v>
      </c>
      <c r="E1343">
        <v>1963.3</v>
      </c>
      <c r="F1343" s="23">
        <v>1.06558220941007E-2</v>
      </c>
      <c r="G1343" s="23">
        <v>2.7467595368731E-4</v>
      </c>
      <c r="H1343" s="23">
        <v>1.53420541739058E-2</v>
      </c>
    </row>
    <row r="1344" spans="1:8" x14ac:dyDescent="0.35">
      <c r="A1344" s="1">
        <v>38478</v>
      </c>
      <c r="B1344">
        <v>1962.3</v>
      </c>
      <c r="C1344">
        <v>1984.4</v>
      </c>
      <c r="D1344">
        <v>1947.3</v>
      </c>
      <c r="E1344">
        <v>1977.5</v>
      </c>
      <c r="F1344" s="23">
        <v>7.2327204197015398E-3</v>
      </c>
      <c r="G1344" s="23">
        <v>2.7986078562919798E-4</v>
      </c>
      <c r="H1344" s="23">
        <v>1.5337508854556399E-2</v>
      </c>
    </row>
    <row r="1345" spans="1:8" x14ac:dyDescent="0.35">
      <c r="A1345" s="1">
        <v>38481</v>
      </c>
      <c r="B1345">
        <v>1978.05</v>
      </c>
      <c r="C1345">
        <v>2003.15</v>
      </c>
      <c r="D1345">
        <v>1978.05</v>
      </c>
      <c r="E1345">
        <v>2000.7</v>
      </c>
      <c r="F1345" s="23">
        <v>1.1731984829329901E-2</v>
      </c>
      <c r="G1345" s="23">
        <v>2.8838805595213202E-4</v>
      </c>
      <c r="H1345" s="23">
        <v>1.5334977770531E-2</v>
      </c>
    </row>
    <row r="1346" spans="1:8" x14ac:dyDescent="0.35">
      <c r="A1346" s="1">
        <v>38482</v>
      </c>
      <c r="B1346">
        <v>2001</v>
      </c>
      <c r="C1346">
        <v>2007.8</v>
      </c>
      <c r="D1346">
        <v>1989.1</v>
      </c>
      <c r="E1346">
        <v>1994.3</v>
      </c>
      <c r="F1346" s="23">
        <v>-3.1988803918628901E-3</v>
      </c>
      <c r="G1346" s="23">
        <v>2.8579336216655597E-4</v>
      </c>
      <c r="H1346" s="23">
        <v>1.5329562614312999E-2</v>
      </c>
    </row>
    <row r="1347" spans="1:8" x14ac:dyDescent="0.35">
      <c r="A1347" s="1">
        <v>38483</v>
      </c>
      <c r="B1347">
        <v>1990.55</v>
      </c>
      <c r="C1347">
        <v>1991.85</v>
      </c>
      <c r="D1347">
        <v>1975.05</v>
      </c>
      <c r="E1347">
        <v>1985.9</v>
      </c>
      <c r="F1347" s="23">
        <v>-4.21200421200414E-3</v>
      </c>
      <c r="G1347" s="23">
        <v>2.8244927475081497E-4</v>
      </c>
      <c r="H1347" s="23">
        <v>1.5324349354528199E-2</v>
      </c>
    </row>
    <row r="1348" spans="1:8" x14ac:dyDescent="0.35">
      <c r="A1348" s="1">
        <v>38484</v>
      </c>
      <c r="B1348">
        <v>1985.95</v>
      </c>
      <c r="C1348">
        <v>1999.85</v>
      </c>
      <c r="D1348">
        <v>1981.95</v>
      </c>
      <c r="E1348">
        <v>1993.1</v>
      </c>
      <c r="F1348" s="23">
        <v>3.6255601994057102E-3</v>
      </c>
      <c r="G1348" s="23">
        <v>2.8493301243629398E-4</v>
      </c>
      <c r="H1348" s="23">
        <v>1.53189225316044E-2</v>
      </c>
    </row>
    <row r="1349" spans="1:8" x14ac:dyDescent="0.35">
      <c r="A1349" s="1">
        <v>38485</v>
      </c>
      <c r="B1349">
        <v>1992.5</v>
      </c>
      <c r="C1349">
        <v>1992.75</v>
      </c>
      <c r="D1349">
        <v>1978.9</v>
      </c>
      <c r="E1349">
        <v>1988.3</v>
      </c>
      <c r="F1349" s="23">
        <v>-2.4083086648938601E-3</v>
      </c>
      <c r="G1349" s="23">
        <v>2.8293357540783799E-4</v>
      </c>
      <c r="H1349" s="23">
        <v>1.5313406764677399E-2</v>
      </c>
    </row>
    <row r="1350" spans="1:8" x14ac:dyDescent="0.35">
      <c r="A1350" s="1">
        <v>38488</v>
      </c>
      <c r="B1350">
        <v>1991.5</v>
      </c>
      <c r="C1350">
        <v>2014.95</v>
      </c>
      <c r="D1350">
        <v>1989.7</v>
      </c>
      <c r="E1350">
        <v>2012.6</v>
      </c>
      <c r="F1350" s="23">
        <v>1.22214957501382E-2</v>
      </c>
      <c r="G1350" s="23">
        <v>2.9179007553746002E-4</v>
      </c>
      <c r="H1350" s="23">
        <v>1.5311174668504899E-2</v>
      </c>
    </row>
    <row r="1351" spans="1:8" x14ac:dyDescent="0.35">
      <c r="A1351" s="1">
        <v>38489</v>
      </c>
      <c r="B1351">
        <v>2013.1</v>
      </c>
      <c r="C1351">
        <v>2024.6</v>
      </c>
      <c r="D1351">
        <v>1984.75</v>
      </c>
      <c r="E1351">
        <v>1990.8</v>
      </c>
      <c r="F1351" s="23">
        <v>-1.0831759912550899E-2</v>
      </c>
      <c r="G1351" s="23">
        <v>2.8354430089840298E-4</v>
      </c>
      <c r="H1351" s="23">
        <v>1.53084904868148E-2</v>
      </c>
    </row>
    <row r="1352" spans="1:8" x14ac:dyDescent="0.35">
      <c r="A1352" s="1">
        <v>38490</v>
      </c>
      <c r="B1352">
        <v>1990.65</v>
      </c>
      <c r="C1352">
        <v>1990.95</v>
      </c>
      <c r="D1352">
        <v>1964.65</v>
      </c>
      <c r="E1352">
        <v>1982.7</v>
      </c>
      <c r="F1352" s="23">
        <v>-4.0687160940324997E-3</v>
      </c>
      <c r="G1352" s="23">
        <v>2.8032040430956502E-4</v>
      </c>
      <c r="H1352" s="23">
        <v>1.53032738665798E-2</v>
      </c>
    </row>
    <row r="1353" spans="1:8" x14ac:dyDescent="0.35">
      <c r="A1353" s="1">
        <v>38491</v>
      </c>
      <c r="B1353">
        <v>1983.15</v>
      </c>
      <c r="C1353">
        <v>2008.35</v>
      </c>
      <c r="D1353">
        <v>1983.15</v>
      </c>
      <c r="E1353">
        <v>1990.8</v>
      </c>
      <c r="F1353" s="23">
        <v>4.0853381752155599E-3</v>
      </c>
      <c r="G1353" s="23">
        <v>2.8313684973584697E-4</v>
      </c>
      <c r="H1353" s="23">
        <v>1.52979552046952E-2</v>
      </c>
    </row>
    <row r="1354" spans="1:8" x14ac:dyDescent="0.35">
      <c r="A1354" s="1">
        <v>38492</v>
      </c>
      <c r="B1354">
        <v>1991.85</v>
      </c>
      <c r="C1354">
        <v>1998.2</v>
      </c>
      <c r="D1354">
        <v>1975.95</v>
      </c>
      <c r="E1354">
        <v>1992.4</v>
      </c>
      <c r="F1354" s="23">
        <v>8.0369700622872004E-4</v>
      </c>
      <c r="G1354" s="23">
        <v>2.8352187943739499E-4</v>
      </c>
      <c r="H1354" s="23">
        <v>1.52922989944823E-2</v>
      </c>
    </row>
    <row r="1355" spans="1:8" x14ac:dyDescent="0.35">
      <c r="A1355" s="1">
        <v>38495</v>
      </c>
      <c r="B1355">
        <v>1992.1</v>
      </c>
      <c r="C1355">
        <v>2019.35</v>
      </c>
      <c r="D1355">
        <v>1991.7</v>
      </c>
      <c r="E1355">
        <v>2013.9</v>
      </c>
      <c r="F1355" s="23">
        <v>1.0791005822124E-2</v>
      </c>
      <c r="G1355" s="23">
        <v>2.9128794295748802E-4</v>
      </c>
      <c r="H1355" s="23">
        <v>1.5289311334631701E-2</v>
      </c>
    </row>
    <row r="1356" spans="1:8" x14ac:dyDescent="0.35">
      <c r="A1356" s="1">
        <v>38496</v>
      </c>
      <c r="B1356">
        <v>2016</v>
      </c>
      <c r="C1356">
        <v>2031.9</v>
      </c>
      <c r="D1356">
        <v>2009.55</v>
      </c>
      <c r="E1356">
        <v>2028.6</v>
      </c>
      <c r="F1356" s="23">
        <v>7.2992700729926103E-3</v>
      </c>
      <c r="G1356" s="23">
        <v>2.96463705239641E-4</v>
      </c>
      <c r="H1356" s="23">
        <v>1.5284846707461301E-2</v>
      </c>
    </row>
    <row r="1357" spans="1:8" x14ac:dyDescent="0.35">
      <c r="A1357" s="1">
        <v>38497</v>
      </c>
      <c r="B1357">
        <v>2028.55</v>
      </c>
      <c r="C1357">
        <v>2047.45</v>
      </c>
      <c r="D1357">
        <v>2019</v>
      </c>
      <c r="E1357">
        <v>2043.8</v>
      </c>
      <c r="F1357" s="23">
        <v>7.4928522133491304E-3</v>
      </c>
      <c r="G1357" s="23">
        <v>3.01774693068504E-4</v>
      </c>
      <c r="H1357" s="23">
        <v>1.52804520009287E-2</v>
      </c>
    </row>
    <row r="1358" spans="1:8" x14ac:dyDescent="0.35">
      <c r="A1358" s="1">
        <v>38498</v>
      </c>
      <c r="B1358">
        <v>2043.5</v>
      </c>
      <c r="C1358">
        <v>2078.65</v>
      </c>
      <c r="D1358">
        <v>2025.65</v>
      </c>
      <c r="E1358">
        <v>2074.6999999999998</v>
      </c>
      <c r="F1358" s="23">
        <v>1.51188961737938E-2</v>
      </c>
      <c r="G1358" s="23">
        <v>3.1270177380650197E-4</v>
      </c>
      <c r="H1358" s="23">
        <v>1.5280111330051501E-2</v>
      </c>
    </row>
    <row r="1359" spans="1:8" x14ac:dyDescent="0.35">
      <c r="A1359" s="1">
        <v>38499</v>
      </c>
      <c r="B1359">
        <v>2073.25</v>
      </c>
      <c r="C1359">
        <v>2099.35</v>
      </c>
      <c r="D1359">
        <v>2069.5</v>
      </c>
      <c r="E1359">
        <v>2076.4</v>
      </c>
      <c r="F1359" s="23">
        <v>8.19395575264025E-4</v>
      </c>
      <c r="G1359" s="23">
        <v>3.1307516643838001E-4</v>
      </c>
      <c r="H1359" s="23">
        <v>1.52744822247612E-2</v>
      </c>
    </row>
    <row r="1360" spans="1:8" x14ac:dyDescent="0.35">
      <c r="A1360" s="1">
        <v>38502</v>
      </c>
      <c r="B1360">
        <v>2076.5500000000002</v>
      </c>
      <c r="C1360">
        <v>2086.85</v>
      </c>
      <c r="D1360">
        <v>2064.85</v>
      </c>
      <c r="E1360">
        <v>2072.4</v>
      </c>
      <c r="F1360" s="23">
        <v>-1.9264110961279099E-3</v>
      </c>
      <c r="G1360" s="23">
        <v>3.1142606020673999E-4</v>
      </c>
      <c r="H1360" s="23">
        <v>1.5268974091202E-2</v>
      </c>
    </row>
    <row r="1361" spans="1:8" x14ac:dyDescent="0.35">
      <c r="A1361" s="1">
        <v>38503</v>
      </c>
      <c r="B1361">
        <v>2072.5</v>
      </c>
      <c r="C1361">
        <v>2091.75</v>
      </c>
      <c r="D1361">
        <v>2066.5500000000002</v>
      </c>
      <c r="E1361">
        <v>2087.5</v>
      </c>
      <c r="F1361" s="23">
        <v>7.2862381779578702E-3</v>
      </c>
      <c r="G1361" s="23">
        <v>3.1655837228749899E-4</v>
      </c>
      <c r="H1361" s="23">
        <v>1.5264523792595399E-2</v>
      </c>
    </row>
    <row r="1362" spans="1:8" x14ac:dyDescent="0.35">
      <c r="A1362" s="1">
        <v>38504</v>
      </c>
      <c r="B1362">
        <v>2087.8000000000002</v>
      </c>
      <c r="C1362">
        <v>2097.6</v>
      </c>
      <c r="D1362">
        <v>2081.1999999999998</v>
      </c>
      <c r="E1362">
        <v>2087.5</v>
      </c>
      <c r="F1362" s="23">
        <v>0</v>
      </c>
      <c r="G1362" s="23">
        <v>3.16325608778464E-4</v>
      </c>
      <c r="H1362" s="23">
        <v>1.5258909086767899E-2</v>
      </c>
    </row>
    <row r="1363" spans="1:8" x14ac:dyDescent="0.35">
      <c r="A1363" s="1">
        <v>38505</v>
      </c>
      <c r="B1363">
        <v>2087.85</v>
      </c>
      <c r="C1363">
        <v>2093.4499999999998</v>
      </c>
      <c r="D1363">
        <v>2062.5500000000002</v>
      </c>
      <c r="E1363">
        <v>2064.6</v>
      </c>
      <c r="F1363" s="23">
        <v>-1.09700598802395E-2</v>
      </c>
      <c r="G1363" s="23">
        <v>3.0803289350365298E-4</v>
      </c>
      <c r="H1363" s="23">
        <v>1.52563658714525E-2</v>
      </c>
    </row>
    <row r="1364" spans="1:8" x14ac:dyDescent="0.35">
      <c r="A1364" s="1">
        <v>38506</v>
      </c>
      <c r="B1364">
        <v>2064.1</v>
      </c>
      <c r="C1364">
        <v>2097.25</v>
      </c>
      <c r="D1364">
        <v>2061.35</v>
      </c>
      <c r="E1364">
        <v>2094.1999999999998</v>
      </c>
      <c r="F1364" s="23">
        <v>1.43369175627239E-2</v>
      </c>
      <c r="G1364" s="23">
        <v>3.1833310251189097E-4</v>
      </c>
      <c r="H1364" s="23">
        <v>1.5255496752481799E-2</v>
      </c>
    </row>
    <row r="1365" spans="1:8" x14ac:dyDescent="0.35">
      <c r="A1365" s="1">
        <v>38507</v>
      </c>
      <c r="B1365">
        <v>2094.1</v>
      </c>
      <c r="C1365">
        <v>2098.1</v>
      </c>
      <c r="D1365">
        <v>2087</v>
      </c>
      <c r="E1365">
        <v>2092.3000000000002</v>
      </c>
      <c r="F1365" s="23">
        <v>-9.0726769171981404E-4</v>
      </c>
      <c r="G1365" s="23">
        <v>3.1743390897246901E-4</v>
      </c>
      <c r="H1365" s="23">
        <v>1.5249931454572501E-2</v>
      </c>
    </row>
    <row r="1366" spans="1:8" x14ac:dyDescent="0.35">
      <c r="A1366" s="1">
        <v>38509</v>
      </c>
      <c r="B1366">
        <v>2092</v>
      </c>
      <c r="C1366">
        <v>2109.1</v>
      </c>
      <c r="D1366">
        <v>2087.4</v>
      </c>
      <c r="E1366">
        <v>2092.8000000000002</v>
      </c>
      <c r="F1366" s="23">
        <v>2.3897146680686301E-4</v>
      </c>
      <c r="G1366" s="23">
        <v>3.1737638518789001E-4</v>
      </c>
      <c r="H1366" s="23">
        <v>1.5244336323957001E-2</v>
      </c>
    </row>
    <row r="1367" spans="1:8" x14ac:dyDescent="0.35">
      <c r="A1367" s="1">
        <v>38510</v>
      </c>
      <c r="B1367">
        <v>2091.9499999999998</v>
      </c>
      <c r="C1367">
        <v>2102.85</v>
      </c>
      <c r="D1367">
        <v>2084.35</v>
      </c>
      <c r="E1367">
        <v>2098.1</v>
      </c>
      <c r="F1367" s="23">
        <v>2.53249235473993E-3</v>
      </c>
      <c r="G1367" s="23">
        <v>3.1899918076998003E-4</v>
      </c>
      <c r="H1367" s="23">
        <v>1.52388651444922E-2</v>
      </c>
    </row>
    <row r="1368" spans="1:8" x14ac:dyDescent="0.35">
      <c r="A1368" s="1">
        <v>38511</v>
      </c>
      <c r="B1368">
        <v>2094.6999999999998</v>
      </c>
      <c r="C1368">
        <v>2115.25</v>
      </c>
      <c r="D1368">
        <v>2094.0500000000002</v>
      </c>
      <c r="E1368">
        <v>2112.4</v>
      </c>
      <c r="F1368" s="23">
        <v>6.8156903865402903E-3</v>
      </c>
      <c r="G1368" s="23">
        <v>3.2375517726029499E-4</v>
      </c>
      <c r="H1368" s="23">
        <v>1.52342962549862E-2</v>
      </c>
    </row>
    <row r="1369" spans="1:8" x14ac:dyDescent="0.35">
      <c r="A1369" s="1">
        <v>38512</v>
      </c>
      <c r="B1369">
        <v>2112.25</v>
      </c>
      <c r="C1369">
        <v>2118.65</v>
      </c>
      <c r="D1369">
        <v>2097.5500000000002</v>
      </c>
      <c r="E1369">
        <v>2103.1999999999998</v>
      </c>
      <c r="F1369" s="23">
        <v>-4.3552357508048999E-3</v>
      </c>
      <c r="G1369" s="23">
        <v>3.2033236019514102E-4</v>
      </c>
      <c r="H1369" s="23">
        <v>1.5229244808418901E-2</v>
      </c>
    </row>
    <row r="1370" spans="1:8" x14ac:dyDescent="0.35">
      <c r="A1370" s="1">
        <v>38513</v>
      </c>
      <c r="B1370">
        <v>2103.4499999999998</v>
      </c>
      <c r="C1370">
        <v>2133.1</v>
      </c>
      <c r="D1370">
        <v>2086.3000000000002</v>
      </c>
      <c r="E1370">
        <v>2090.6</v>
      </c>
      <c r="F1370" s="23">
        <v>-5.9908710536325099E-3</v>
      </c>
      <c r="G1370" s="23">
        <v>3.1571890740725501E-4</v>
      </c>
      <c r="H1370" s="23">
        <v>1.5224629731197399E-2</v>
      </c>
    </row>
    <row r="1371" spans="1:8" x14ac:dyDescent="0.35">
      <c r="A1371" s="1">
        <v>38516</v>
      </c>
      <c r="B1371">
        <v>2090.6999999999998</v>
      </c>
      <c r="C1371">
        <v>2106.65</v>
      </c>
      <c r="D1371">
        <v>2081.6999999999998</v>
      </c>
      <c r="E1371">
        <v>2102.6999999999998</v>
      </c>
      <c r="F1371" s="23">
        <v>5.7878121113555401E-3</v>
      </c>
      <c r="G1371" s="23">
        <v>3.1971605364826899E-4</v>
      </c>
      <c r="H1371" s="23">
        <v>1.5219782736594901E-2</v>
      </c>
    </row>
    <row r="1372" spans="1:8" x14ac:dyDescent="0.35">
      <c r="A1372" s="1">
        <v>38517</v>
      </c>
      <c r="B1372">
        <v>2103.65</v>
      </c>
      <c r="C1372">
        <v>2113.85</v>
      </c>
      <c r="D1372">
        <v>2098.6999999999998</v>
      </c>
      <c r="E1372">
        <v>2112.3000000000002</v>
      </c>
      <c r="F1372" s="23">
        <v>4.5655585675561704E-3</v>
      </c>
      <c r="G1372" s="23">
        <v>3.2281520876790997E-4</v>
      </c>
      <c r="H1372" s="23">
        <v>1.5214655433834901E-2</v>
      </c>
    </row>
    <row r="1373" spans="1:8" x14ac:dyDescent="0.35">
      <c r="A1373" s="1">
        <v>38518</v>
      </c>
      <c r="B1373">
        <v>2110.5</v>
      </c>
      <c r="C1373">
        <v>2131.9499999999998</v>
      </c>
      <c r="D1373">
        <v>2110.35</v>
      </c>
      <c r="E1373">
        <v>2128.6</v>
      </c>
      <c r="F1373" s="23">
        <v>7.7167069071626699E-3</v>
      </c>
      <c r="G1373" s="23">
        <v>3.2820827346404099E-4</v>
      </c>
      <c r="H1373" s="23">
        <v>1.52104124866224E-2</v>
      </c>
    </row>
    <row r="1374" spans="1:8" x14ac:dyDescent="0.35">
      <c r="A1374" s="1">
        <v>38519</v>
      </c>
      <c r="B1374">
        <v>2128.3000000000002</v>
      </c>
      <c r="C1374">
        <v>2135.1</v>
      </c>
      <c r="D1374">
        <v>2114.5500000000002</v>
      </c>
      <c r="E1374">
        <v>2123.6999999999998</v>
      </c>
      <c r="F1374" s="23">
        <v>-2.30198252372455E-3</v>
      </c>
      <c r="G1374" s="23">
        <v>3.26291224778043E-4</v>
      </c>
      <c r="H1374" s="23">
        <v>1.52050300863464E-2</v>
      </c>
    </row>
    <row r="1375" spans="1:8" x14ac:dyDescent="0.35">
      <c r="A1375" s="1">
        <v>38520</v>
      </c>
      <c r="B1375">
        <v>2123.6</v>
      </c>
      <c r="C1375">
        <v>2131.75</v>
      </c>
      <c r="D1375">
        <v>2103.9</v>
      </c>
      <c r="E1375">
        <v>2123.4</v>
      </c>
      <c r="F1375" s="23">
        <v>-1.4126289023860499E-4</v>
      </c>
      <c r="G1375" s="23">
        <v>3.2595069009849699E-4</v>
      </c>
      <c r="H1375" s="23">
        <v>1.5199493122186099E-2</v>
      </c>
    </row>
    <row r="1376" spans="1:8" x14ac:dyDescent="0.35">
      <c r="A1376" s="1">
        <v>38523</v>
      </c>
      <c r="B1376">
        <v>2130.8000000000002</v>
      </c>
      <c r="C1376">
        <v>2150.25</v>
      </c>
      <c r="D1376">
        <v>2124.65</v>
      </c>
      <c r="E1376">
        <v>2144.3000000000002</v>
      </c>
      <c r="F1376" s="23">
        <v>9.8427050956014298E-3</v>
      </c>
      <c r="G1376" s="23">
        <v>3.3287700334849897E-4</v>
      </c>
      <c r="H1376" s="23">
        <v>1.51961259722137E-2</v>
      </c>
    </row>
    <row r="1377" spans="1:8" x14ac:dyDescent="0.35">
      <c r="A1377" s="1">
        <v>38524</v>
      </c>
      <c r="B1377">
        <v>2144.75</v>
      </c>
      <c r="C1377">
        <v>2173.25</v>
      </c>
      <c r="D1377">
        <v>2140.15</v>
      </c>
      <c r="E1377">
        <v>2170</v>
      </c>
      <c r="F1377" s="23">
        <v>1.1985263256074101E-2</v>
      </c>
      <c r="G1377" s="23">
        <v>3.4135146607775402E-4</v>
      </c>
      <c r="H1377" s="23">
        <v>1.51938450234368E-2</v>
      </c>
    </row>
    <row r="1378" spans="1:8" x14ac:dyDescent="0.35">
      <c r="A1378" s="1">
        <v>38525</v>
      </c>
      <c r="B1378">
        <v>2167.8000000000002</v>
      </c>
      <c r="C1378">
        <v>2196.4499999999998</v>
      </c>
      <c r="D1378">
        <v>2167.35</v>
      </c>
      <c r="E1378">
        <v>2187.3000000000002</v>
      </c>
      <c r="F1378" s="23">
        <v>7.9723502304148292E-3</v>
      </c>
      <c r="G1378" s="23">
        <v>3.4689725006346498E-4</v>
      </c>
      <c r="H1378" s="23">
        <v>1.5189712091722899E-2</v>
      </c>
    </row>
    <row r="1379" spans="1:8" x14ac:dyDescent="0.35">
      <c r="A1379" s="1">
        <v>38526</v>
      </c>
      <c r="B1379">
        <v>2187.35</v>
      </c>
      <c r="C1379">
        <v>2192.1</v>
      </c>
      <c r="D1379">
        <v>2174.0500000000002</v>
      </c>
      <c r="E1379">
        <v>2183.8000000000002</v>
      </c>
      <c r="F1379" s="23">
        <v>-1.6001462990902001E-3</v>
      </c>
      <c r="G1379" s="23">
        <v>3.4548327508223498E-4</v>
      </c>
      <c r="H1379" s="23">
        <v>1.51842822266195E-2</v>
      </c>
    </row>
    <row r="1380" spans="1:8" x14ac:dyDescent="0.35">
      <c r="A1380" s="1">
        <v>38527</v>
      </c>
      <c r="B1380">
        <v>2184</v>
      </c>
      <c r="C1380">
        <v>2204.4499999999998</v>
      </c>
      <c r="D1380">
        <v>2162.9499999999998</v>
      </c>
      <c r="E1380">
        <v>2194.3000000000002</v>
      </c>
      <c r="F1380" s="23">
        <v>4.8081326128766302E-3</v>
      </c>
      <c r="G1380" s="23">
        <v>3.4872177242461101E-4</v>
      </c>
      <c r="H1380" s="23">
        <v>1.5179243749187599E-2</v>
      </c>
    </row>
    <row r="1381" spans="1:8" x14ac:dyDescent="0.35">
      <c r="A1381" s="1">
        <v>38530</v>
      </c>
      <c r="B1381">
        <v>2194.35</v>
      </c>
      <c r="C1381">
        <v>2219.65</v>
      </c>
      <c r="D1381">
        <v>2188.15</v>
      </c>
      <c r="E1381">
        <v>2199.8000000000002</v>
      </c>
      <c r="F1381" s="23">
        <v>2.5064940983457098E-3</v>
      </c>
      <c r="G1381" s="23">
        <v>3.5028650942672899E-4</v>
      </c>
      <c r="H1381" s="23">
        <v>1.51738462972797E-2</v>
      </c>
    </row>
    <row r="1382" spans="1:8" x14ac:dyDescent="0.35">
      <c r="A1382" s="1">
        <v>38531</v>
      </c>
      <c r="B1382">
        <v>2199.8000000000002</v>
      </c>
      <c r="C1382">
        <v>2206.8000000000002</v>
      </c>
      <c r="D1382">
        <v>2165.9</v>
      </c>
      <c r="E1382">
        <v>2169.8000000000002</v>
      </c>
      <c r="F1382" s="23">
        <v>-1.3637603418492499E-2</v>
      </c>
      <c r="G1382" s="23">
        <v>3.4015035730504802E-4</v>
      </c>
      <c r="H1382" s="23">
        <v>1.51730164831542E-2</v>
      </c>
    </row>
    <row r="1383" spans="1:8" x14ac:dyDescent="0.35">
      <c r="A1383" s="1">
        <v>38532</v>
      </c>
      <c r="B1383">
        <v>2170.1999999999998</v>
      </c>
      <c r="C1383">
        <v>2194.25</v>
      </c>
      <c r="D1383">
        <v>2162</v>
      </c>
      <c r="E1383">
        <v>2191.6</v>
      </c>
      <c r="F1383" s="23">
        <v>1.0047008940915999E-2</v>
      </c>
      <c r="G1383" s="23">
        <v>3.4717921942207299E-4</v>
      </c>
      <c r="H1383" s="23">
        <v>1.51697670044952E-2</v>
      </c>
    </row>
    <row r="1384" spans="1:8" x14ac:dyDescent="0.35">
      <c r="A1384" s="1">
        <v>38533</v>
      </c>
      <c r="B1384">
        <v>2191.5500000000002</v>
      </c>
      <c r="C1384">
        <v>2226.15</v>
      </c>
      <c r="D1384">
        <v>2189.4499999999998</v>
      </c>
      <c r="E1384">
        <v>2220.6</v>
      </c>
      <c r="F1384" s="23">
        <v>1.3232341668187601E-2</v>
      </c>
      <c r="G1384" s="23">
        <v>3.5650278125185999E-4</v>
      </c>
      <c r="H1384" s="23">
        <v>1.51682343197517E-2</v>
      </c>
    </row>
    <row r="1385" spans="1:8" x14ac:dyDescent="0.35">
      <c r="A1385" s="1">
        <v>38534</v>
      </c>
      <c r="B1385">
        <v>2220.4499999999998</v>
      </c>
      <c r="C1385">
        <v>2220.5500000000002</v>
      </c>
      <c r="D1385">
        <v>2198.9</v>
      </c>
      <c r="E1385">
        <v>2211.9</v>
      </c>
      <c r="F1385" s="23">
        <v>-3.9178600378275297E-3</v>
      </c>
      <c r="G1385" s="23">
        <v>3.5341213568491903E-4</v>
      </c>
      <c r="H1385" s="23">
        <v>1.5163181161595899E-2</v>
      </c>
    </row>
    <row r="1386" spans="1:8" x14ac:dyDescent="0.35">
      <c r="A1386" s="1">
        <v>38537</v>
      </c>
      <c r="B1386">
        <v>2212.0500000000002</v>
      </c>
      <c r="C1386">
        <v>2232.1999999999998</v>
      </c>
      <c r="D1386">
        <v>2211.4</v>
      </c>
      <c r="E1386">
        <v>2230.6</v>
      </c>
      <c r="F1386" s="23">
        <v>8.4542700845426106E-3</v>
      </c>
      <c r="G1386" s="23">
        <v>3.59265356746232E-4</v>
      </c>
      <c r="H1386" s="23">
        <v>1.51592621941701E-2</v>
      </c>
    </row>
    <row r="1387" spans="1:8" x14ac:dyDescent="0.35">
      <c r="A1387" s="1">
        <v>38538</v>
      </c>
      <c r="B1387">
        <v>2231.1999999999998</v>
      </c>
      <c r="C1387">
        <v>2238.6</v>
      </c>
      <c r="D1387">
        <v>2205.1</v>
      </c>
      <c r="E1387">
        <v>2210.6999999999998</v>
      </c>
      <c r="F1387" s="23">
        <v>-8.9213664484892301E-3</v>
      </c>
      <c r="G1387" s="23">
        <v>3.5256453955833701E-4</v>
      </c>
      <c r="H1387" s="23">
        <v>1.51558363442032E-2</v>
      </c>
    </row>
    <row r="1388" spans="1:8" x14ac:dyDescent="0.35">
      <c r="A1388" s="1">
        <v>38539</v>
      </c>
      <c r="B1388">
        <v>2211.35</v>
      </c>
      <c r="C1388">
        <v>2232.65</v>
      </c>
      <c r="D1388">
        <v>2211.3000000000002</v>
      </c>
      <c r="E1388">
        <v>2228.1999999999998</v>
      </c>
      <c r="F1388" s="23">
        <v>7.9160446917266002E-3</v>
      </c>
      <c r="G1388" s="23">
        <v>3.5802159594518299E-4</v>
      </c>
      <c r="H1388" s="23">
        <v>1.5151726030572899E-2</v>
      </c>
    </row>
    <row r="1389" spans="1:8" x14ac:dyDescent="0.35">
      <c r="A1389" s="1">
        <v>38540</v>
      </c>
      <c r="B1389">
        <v>2228.3000000000002</v>
      </c>
      <c r="C1389">
        <v>2235.8000000000002</v>
      </c>
      <c r="D1389">
        <v>2171.25</v>
      </c>
      <c r="E1389">
        <v>2179.4</v>
      </c>
      <c r="F1389" s="23">
        <v>-2.19010860784488E-2</v>
      </c>
      <c r="G1389" s="23">
        <v>3.4197321261829398E-4</v>
      </c>
      <c r="H1389" s="23">
        <v>1.5158046906278699E-2</v>
      </c>
    </row>
    <row r="1390" spans="1:8" x14ac:dyDescent="0.35">
      <c r="A1390" s="1">
        <v>38541</v>
      </c>
      <c r="B1390">
        <v>2183.5500000000002</v>
      </c>
      <c r="C1390">
        <v>2210.6999999999998</v>
      </c>
      <c r="D1390">
        <v>2179.0500000000002</v>
      </c>
      <c r="E1390">
        <v>2196.1999999999998</v>
      </c>
      <c r="F1390" s="23">
        <v>7.70854363586295E-3</v>
      </c>
      <c r="G1390" s="23">
        <v>3.4728054001256298E-4</v>
      </c>
      <c r="H1390" s="23">
        <v>1.51538716413457E-2</v>
      </c>
    </row>
    <row r="1391" spans="1:8" x14ac:dyDescent="0.35">
      <c r="A1391" s="1">
        <v>38544</v>
      </c>
      <c r="B1391">
        <v>2195.5500000000002</v>
      </c>
      <c r="C1391">
        <v>2224.65</v>
      </c>
      <c r="D1391">
        <v>2195.5500000000002</v>
      </c>
      <c r="E1391">
        <v>2218.8000000000002</v>
      </c>
      <c r="F1391" s="23">
        <v>1.02905017757947E-2</v>
      </c>
      <c r="G1391" s="23">
        <v>3.5443908661859702E-4</v>
      </c>
      <c r="H1391" s="23">
        <v>1.5150760976752701E-2</v>
      </c>
    </row>
    <row r="1392" spans="1:8" x14ac:dyDescent="0.35">
      <c r="A1392" s="1">
        <v>38545</v>
      </c>
      <c r="B1392">
        <v>2219.1</v>
      </c>
      <c r="C1392">
        <v>2233.1999999999998</v>
      </c>
      <c r="D1392">
        <v>2191.6999999999998</v>
      </c>
      <c r="E1392">
        <v>2220.8000000000002</v>
      </c>
      <c r="F1392" s="23">
        <v>9.0138813773210701E-4</v>
      </c>
      <c r="G1392" s="23">
        <v>3.5483257514457798E-4</v>
      </c>
      <c r="H1392" s="23">
        <v>1.5145313262252101E-2</v>
      </c>
    </row>
    <row r="1393" spans="1:8" x14ac:dyDescent="0.35">
      <c r="A1393" s="1">
        <v>38546</v>
      </c>
      <c r="B1393">
        <v>2221.4499999999998</v>
      </c>
      <c r="C1393">
        <v>2234.15</v>
      </c>
      <c r="D1393">
        <v>2200.0500000000002</v>
      </c>
      <c r="E1393">
        <v>2204</v>
      </c>
      <c r="F1393" s="23">
        <v>-7.5648414985591498E-3</v>
      </c>
      <c r="G1393" s="23">
        <v>3.4913906394853E-4</v>
      </c>
      <c r="H1393" s="23">
        <v>1.5141353394342799E-2</v>
      </c>
    </row>
    <row r="1394" spans="1:8" x14ac:dyDescent="0.35">
      <c r="A1394" s="1">
        <v>38547</v>
      </c>
      <c r="B1394">
        <v>2204.4</v>
      </c>
      <c r="C1394">
        <v>2212.5500000000002</v>
      </c>
      <c r="D1394">
        <v>2178.6</v>
      </c>
      <c r="E1394">
        <v>2185.1</v>
      </c>
      <c r="F1394" s="23">
        <v>-8.5753176043557502E-3</v>
      </c>
      <c r="G1394" s="23">
        <v>3.4272781634198899E-4</v>
      </c>
      <c r="H1394" s="23">
        <v>1.5137799787827101E-2</v>
      </c>
    </row>
    <row r="1395" spans="1:8" x14ac:dyDescent="0.35">
      <c r="A1395" s="1">
        <v>38548</v>
      </c>
      <c r="B1395">
        <v>2185.1</v>
      </c>
      <c r="C1395">
        <v>2216.5</v>
      </c>
      <c r="D1395">
        <v>2181.85</v>
      </c>
      <c r="E1395">
        <v>2212.5</v>
      </c>
      <c r="F1395" s="23">
        <v>1.25394718777173E-2</v>
      </c>
      <c r="G1395" s="23">
        <v>3.5148355507951602E-4</v>
      </c>
      <c r="H1395" s="23">
        <v>1.5135889551835801E-2</v>
      </c>
    </row>
    <row r="1396" spans="1:8" x14ac:dyDescent="0.35">
      <c r="A1396" s="1">
        <v>38551</v>
      </c>
      <c r="B1396">
        <v>2212.9499999999998</v>
      </c>
      <c r="C1396">
        <v>2248.6999999999998</v>
      </c>
      <c r="D1396">
        <v>2212.9499999999998</v>
      </c>
      <c r="E1396">
        <v>2234</v>
      </c>
      <c r="F1396" s="23">
        <v>9.7175141242937801E-3</v>
      </c>
      <c r="G1396" s="23">
        <v>3.5820237184365901E-4</v>
      </c>
      <c r="H1396" s="23">
        <v>1.5132535130155699E-2</v>
      </c>
    </row>
    <row r="1397" spans="1:8" x14ac:dyDescent="0.35">
      <c r="A1397" s="1">
        <v>38552</v>
      </c>
      <c r="B1397">
        <v>2234.25</v>
      </c>
      <c r="C1397">
        <v>2246.6999999999998</v>
      </c>
      <c r="D1397">
        <v>2227.1999999999998</v>
      </c>
      <c r="E1397">
        <v>2237.3000000000002</v>
      </c>
      <c r="F1397" s="23">
        <v>1.47717099373329E-3</v>
      </c>
      <c r="G1397" s="23">
        <v>3.5900449988802399E-4</v>
      </c>
      <c r="H1397" s="23">
        <v>1.51271360849424E-2</v>
      </c>
    </row>
    <row r="1398" spans="1:8" x14ac:dyDescent="0.35">
      <c r="A1398" s="1">
        <v>38553</v>
      </c>
      <c r="B1398">
        <v>2236.9</v>
      </c>
      <c r="C1398">
        <v>2252</v>
      </c>
      <c r="D1398">
        <v>2236.9</v>
      </c>
      <c r="E1398">
        <v>2241.9</v>
      </c>
      <c r="F1398" s="23">
        <v>2.0560497027666798E-3</v>
      </c>
      <c r="G1398" s="23">
        <v>3.6022014831415497E-4</v>
      </c>
      <c r="H1398" s="23">
        <v>1.5121781413707999E-2</v>
      </c>
    </row>
    <row r="1399" spans="1:8" x14ac:dyDescent="0.35">
      <c r="A1399" s="1">
        <v>38554</v>
      </c>
      <c r="B1399">
        <v>2240.9499999999998</v>
      </c>
      <c r="C1399">
        <v>2251.85</v>
      </c>
      <c r="D1399">
        <v>2221.1999999999998</v>
      </c>
      <c r="E1399">
        <v>2230.5</v>
      </c>
      <c r="F1399" s="23">
        <v>-5.08497256791118E-3</v>
      </c>
      <c r="G1399" s="23">
        <v>3.5632237256882497E-4</v>
      </c>
      <c r="H1399" s="23">
        <v>1.5117066341593899E-2</v>
      </c>
    </row>
    <row r="1400" spans="1:8" x14ac:dyDescent="0.35">
      <c r="A1400" s="1">
        <v>38555</v>
      </c>
      <c r="B1400">
        <v>2231</v>
      </c>
      <c r="C1400">
        <v>2268.5500000000002</v>
      </c>
      <c r="D1400">
        <v>2223.15</v>
      </c>
      <c r="E1400">
        <v>2265.6</v>
      </c>
      <c r="F1400" s="23">
        <v>1.5736381977135099E-2</v>
      </c>
      <c r="G1400" s="23">
        <v>3.67323845819588E-4</v>
      </c>
      <c r="H1400" s="23">
        <v>1.51172522277028E-2</v>
      </c>
    </row>
    <row r="1401" spans="1:8" x14ac:dyDescent="0.35">
      <c r="A1401" s="1">
        <v>38558</v>
      </c>
      <c r="B1401">
        <v>2266.65</v>
      </c>
      <c r="C1401">
        <v>2293.9499999999998</v>
      </c>
      <c r="D1401">
        <v>2266.65</v>
      </c>
      <c r="E1401">
        <v>2291.6999999999998</v>
      </c>
      <c r="F1401" s="23">
        <v>1.1520127118644001E-2</v>
      </c>
      <c r="G1401" s="23">
        <v>3.7529582814469501E-4</v>
      </c>
      <c r="H1401" s="23">
        <v>1.51147859622361E-2</v>
      </c>
    </row>
    <row r="1402" spans="1:8" x14ac:dyDescent="0.35">
      <c r="A1402" s="1">
        <v>38559</v>
      </c>
      <c r="B1402">
        <v>2289.25</v>
      </c>
      <c r="C1402">
        <v>2307.1</v>
      </c>
      <c r="D1402">
        <v>2279.8000000000002</v>
      </c>
      <c r="E1402">
        <v>2303.1</v>
      </c>
      <c r="F1402" s="23">
        <v>4.9744730985731497E-3</v>
      </c>
      <c r="G1402" s="23">
        <v>3.78580954766429E-4</v>
      </c>
      <c r="H1402" s="23">
        <v>1.51098829752189E-2</v>
      </c>
    </row>
    <row r="1403" spans="1:8" x14ac:dyDescent="0.35">
      <c r="A1403" s="1">
        <v>38560</v>
      </c>
      <c r="B1403">
        <v>2304.25</v>
      </c>
      <c r="C1403">
        <v>2324</v>
      </c>
      <c r="D1403">
        <v>2292.85</v>
      </c>
      <c r="E1403">
        <v>2319.1</v>
      </c>
      <c r="F1403" s="23">
        <v>6.9471581781077596E-3</v>
      </c>
      <c r="G1403" s="23">
        <v>3.83269446717422E-4</v>
      </c>
      <c r="H1403" s="23">
        <v>1.51055050462034E-2</v>
      </c>
    </row>
    <row r="1404" spans="1:8" x14ac:dyDescent="0.35">
      <c r="A1404" s="1">
        <v>38562</v>
      </c>
      <c r="B1404">
        <v>2318.0500000000002</v>
      </c>
      <c r="C1404">
        <v>2332.5500000000002</v>
      </c>
      <c r="D1404">
        <v>2280.85</v>
      </c>
      <c r="E1404">
        <v>2312.3000000000002</v>
      </c>
      <c r="F1404" s="23">
        <v>-2.93217196326149E-3</v>
      </c>
      <c r="G1404" s="23">
        <v>3.8090465255909199E-4</v>
      </c>
      <c r="H1404" s="23">
        <v>1.51003727209516E-2</v>
      </c>
    </row>
    <row r="1405" spans="1:8" x14ac:dyDescent="0.35">
      <c r="A1405" s="1">
        <v>38565</v>
      </c>
      <c r="B1405">
        <v>2312.0500000000002</v>
      </c>
      <c r="C1405">
        <v>2329.9</v>
      </c>
      <c r="D1405">
        <v>2294.25</v>
      </c>
      <c r="E1405">
        <v>2318</v>
      </c>
      <c r="F1405" s="23">
        <v>2.4650780608051798E-3</v>
      </c>
      <c r="G1405" s="23">
        <v>3.8239016461058599E-4</v>
      </c>
      <c r="H1405" s="23">
        <v>1.50950890157451E-2</v>
      </c>
    </row>
    <row r="1406" spans="1:8" x14ac:dyDescent="0.35">
      <c r="A1406" s="1">
        <v>38566</v>
      </c>
      <c r="B1406">
        <v>2321.9</v>
      </c>
      <c r="C1406">
        <v>2357.15</v>
      </c>
      <c r="D1406">
        <v>2319.75</v>
      </c>
      <c r="E1406">
        <v>2353.6</v>
      </c>
      <c r="F1406" s="23">
        <v>1.53580672993959E-2</v>
      </c>
      <c r="G1406" s="23">
        <v>3.9305660131627398E-4</v>
      </c>
      <c r="H1406" s="23">
        <v>1.50950004690865E-2</v>
      </c>
    </row>
    <row r="1407" spans="1:8" x14ac:dyDescent="0.35">
      <c r="A1407" s="1">
        <v>38567</v>
      </c>
      <c r="B1407">
        <v>2359.1</v>
      </c>
      <c r="C1407">
        <v>2377</v>
      </c>
      <c r="D1407">
        <v>2345.1999999999998</v>
      </c>
      <c r="E1407">
        <v>2357</v>
      </c>
      <c r="F1407" s="23">
        <v>1.4445955132563199E-3</v>
      </c>
      <c r="G1407" s="23">
        <v>3.9380502758811701E-4</v>
      </c>
      <c r="H1407" s="23">
        <v>1.5089649876592099E-2</v>
      </c>
    </row>
    <row r="1408" spans="1:8" x14ac:dyDescent="0.35">
      <c r="A1408" s="1">
        <v>38568</v>
      </c>
      <c r="B1408">
        <v>2357.75</v>
      </c>
      <c r="C1408">
        <v>2377.35</v>
      </c>
      <c r="D1408">
        <v>2352.0500000000002</v>
      </c>
      <c r="E1408">
        <v>2367.8000000000002</v>
      </c>
      <c r="F1408" s="23">
        <v>4.58209588459914E-3</v>
      </c>
      <c r="G1408" s="23">
        <v>3.9678389732994602E-4</v>
      </c>
      <c r="H1408" s="23">
        <v>1.50846924884032E-2</v>
      </c>
    </row>
    <row r="1409" spans="1:8" x14ac:dyDescent="0.35">
      <c r="A1409" s="1">
        <v>38569</v>
      </c>
      <c r="B1409">
        <v>2367.35</v>
      </c>
      <c r="C1409">
        <v>2377.1</v>
      </c>
      <c r="D1409">
        <v>2355.9499999999998</v>
      </c>
      <c r="E1409">
        <v>2361.1999999999998</v>
      </c>
      <c r="F1409" s="23">
        <v>-2.7873975842555802E-3</v>
      </c>
      <c r="G1409" s="23">
        <v>3.9452079748517998E-4</v>
      </c>
      <c r="H1409" s="23">
        <v>1.50795660728311E-2</v>
      </c>
    </row>
    <row r="1410" spans="1:8" x14ac:dyDescent="0.35">
      <c r="A1410" s="1">
        <v>38572</v>
      </c>
      <c r="B1410">
        <v>2361.9499999999998</v>
      </c>
      <c r="C1410">
        <v>2386.9499999999998</v>
      </c>
      <c r="D1410">
        <v>2320.0500000000002</v>
      </c>
      <c r="E1410">
        <v>2324.4</v>
      </c>
      <c r="F1410" s="23">
        <v>-1.55852956124003E-2</v>
      </c>
      <c r="G1410" s="23">
        <v>3.8317149605770503E-4</v>
      </c>
      <c r="H1410" s="23">
        <v>1.50802207205893E-2</v>
      </c>
    </row>
    <row r="1411" spans="1:8" x14ac:dyDescent="0.35">
      <c r="A1411" s="1">
        <v>38573</v>
      </c>
      <c r="B1411">
        <v>2324.75</v>
      </c>
      <c r="C1411">
        <v>2342.1999999999998</v>
      </c>
      <c r="D1411">
        <v>2303.1</v>
      </c>
      <c r="E1411">
        <v>2318.6999999999998</v>
      </c>
      <c r="F1411" s="23">
        <v>-2.4522457408364599E-3</v>
      </c>
      <c r="G1411" s="23">
        <v>3.8115913464046197E-4</v>
      </c>
      <c r="H1411" s="23">
        <v>1.5075053827787699E-2</v>
      </c>
    </row>
    <row r="1412" spans="1:8" x14ac:dyDescent="0.35">
      <c r="A1412" s="1">
        <v>38574</v>
      </c>
      <c r="B1412">
        <v>2322.3000000000002</v>
      </c>
      <c r="C1412">
        <v>2364.8000000000002</v>
      </c>
      <c r="D1412">
        <v>2322.0500000000002</v>
      </c>
      <c r="E1412">
        <v>2360.1</v>
      </c>
      <c r="F1412" s="23">
        <v>1.7854832449217199E-2</v>
      </c>
      <c r="G1412" s="23">
        <v>3.9355181075009099E-4</v>
      </c>
      <c r="H1412" s="23">
        <v>1.50768864073957E-2</v>
      </c>
    </row>
    <row r="1413" spans="1:8" x14ac:dyDescent="0.35">
      <c r="A1413" s="1">
        <v>38575</v>
      </c>
      <c r="B1413">
        <v>2358.9</v>
      </c>
      <c r="C1413">
        <v>2387.3000000000002</v>
      </c>
      <c r="D1413">
        <v>2355.5</v>
      </c>
      <c r="E1413">
        <v>2380.9</v>
      </c>
      <c r="F1413" s="23">
        <v>8.8131858819542296E-3</v>
      </c>
      <c r="G1413" s="23">
        <v>3.9951895041784801E-4</v>
      </c>
      <c r="H1413" s="23">
        <v>1.5073205708551401E-2</v>
      </c>
    </row>
    <row r="1414" spans="1:8" x14ac:dyDescent="0.35">
      <c r="A1414" s="1">
        <v>38576</v>
      </c>
      <c r="B1414">
        <v>2381.0500000000002</v>
      </c>
      <c r="C1414">
        <v>2390.4499999999998</v>
      </c>
      <c r="D1414">
        <v>2356.9</v>
      </c>
      <c r="E1414">
        <v>2361.5</v>
      </c>
      <c r="F1414" s="23">
        <v>-8.1481792599437507E-3</v>
      </c>
      <c r="G1414" s="23">
        <v>3.9346533978727998E-4</v>
      </c>
      <c r="H1414" s="23">
        <v>1.5069580390033701E-2</v>
      </c>
    </row>
    <row r="1415" spans="1:8" x14ac:dyDescent="0.35">
      <c r="A1415" s="1">
        <v>38580</v>
      </c>
      <c r="B1415">
        <v>2361.65</v>
      </c>
      <c r="C1415">
        <v>2379.4</v>
      </c>
      <c r="D1415">
        <v>2356.85</v>
      </c>
      <c r="E1415">
        <v>2369.8000000000002</v>
      </c>
      <c r="F1415" s="23">
        <v>3.5147152233750501E-3</v>
      </c>
      <c r="G1415" s="23">
        <v>3.9567429228804998E-4</v>
      </c>
      <c r="H1415" s="23">
        <v>1.5064472032461799E-2</v>
      </c>
    </row>
    <row r="1416" spans="1:8" x14ac:dyDescent="0.35">
      <c r="A1416" s="1">
        <v>38581</v>
      </c>
      <c r="B1416">
        <v>2369.8000000000002</v>
      </c>
      <c r="C1416">
        <v>2406.25</v>
      </c>
      <c r="D1416">
        <v>2357.5</v>
      </c>
      <c r="E1416">
        <v>2403.1</v>
      </c>
      <c r="F1416" s="23">
        <v>1.4051818718879099E-2</v>
      </c>
      <c r="G1416" s="23">
        <v>4.0533210305650203E-4</v>
      </c>
      <c r="H1416" s="23">
        <v>1.5063518799804301E-2</v>
      </c>
    </row>
    <row r="1417" spans="1:8" x14ac:dyDescent="0.35">
      <c r="A1417" s="1">
        <v>38582</v>
      </c>
      <c r="B1417">
        <v>2404.65</v>
      </c>
      <c r="C1417">
        <v>2426.65</v>
      </c>
      <c r="D1417">
        <v>2380.6999999999998</v>
      </c>
      <c r="E1417">
        <v>2388.4</v>
      </c>
      <c r="F1417" s="23">
        <v>-6.1170987474511301E-3</v>
      </c>
      <c r="G1417" s="23">
        <v>4.0072261128935898E-4</v>
      </c>
      <c r="H1417" s="23">
        <v>1.50591895590074E-2</v>
      </c>
    </row>
    <row r="1418" spans="1:8" x14ac:dyDescent="0.35">
      <c r="A1418" s="1">
        <v>38583</v>
      </c>
      <c r="B1418">
        <v>2400.8000000000002</v>
      </c>
      <c r="C1418">
        <v>2409.35</v>
      </c>
      <c r="D1418">
        <v>2378.4499999999998</v>
      </c>
      <c r="E1418">
        <v>2383.4</v>
      </c>
      <c r="F1418" s="23">
        <v>-2.0934516831351501E-3</v>
      </c>
      <c r="G1418" s="23">
        <v>3.98961188765048E-4</v>
      </c>
      <c r="H1418" s="23">
        <v>1.50540132685599E-2</v>
      </c>
    </row>
    <row r="1419" spans="1:8" x14ac:dyDescent="0.35">
      <c r="A1419" s="1">
        <v>38586</v>
      </c>
      <c r="B1419">
        <v>2383.4499999999998</v>
      </c>
      <c r="C1419">
        <v>2403.4499999999998</v>
      </c>
      <c r="D1419">
        <v>2355.75</v>
      </c>
      <c r="E1419">
        <v>2367.8000000000002</v>
      </c>
      <c r="F1419" s="23">
        <v>-6.5452714609381098E-3</v>
      </c>
      <c r="G1419" s="23">
        <v>3.9406053057894802E-4</v>
      </c>
      <c r="H1419" s="23">
        <v>1.5049827310844199E-2</v>
      </c>
    </row>
    <row r="1420" spans="1:8" x14ac:dyDescent="0.35">
      <c r="A1420" s="1">
        <v>38587</v>
      </c>
      <c r="B1420">
        <v>2369.5500000000002</v>
      </c>
      <c r="C1420">
        <v>2380.5</v>
      </c>
      <c r="D1420">
        <v>2320.35</v>
      </c>
      <c r="E1420">
        <v>2326.1</v>
      </c>
      <c r="F1420" s="23">
        <v>-1.7611284736886602E-2</v>
      </c>
      <c r="G1420" s="23">
        <v>3.8136282587692701E-4</v>
      </c>
      <c r="H1420" s="23">
        <v>1.50521123369793E-2</v>
      </c>
    </row>
    <row r="1421" spans="1:8" x14ac:dyDescent="0.35">
      <c r="A1421" s="1">
        <v>38588</v>
      </c>
      <c r="B1421">
        <v>2326.1</v>
      </c>
      <c r="C1421">
        <v>2334.9</v>
      </c>
      <c r="D1421">
        <v>2300.4499999999998</v>
      </c>
      <c r="E1421">
        <v>2322.5</v>
      </c>
      <c r="F1421" s="23">
        <v>-1.5476548729632901E-3</v>
      </c>
      <c r="G1421" s="23">
        <v>3.80003405370345E-4</v>
      </c>
      <c r="H1421" s="23">
        <v>1.50468910253712E-2</v>
      </c>
    </row>
    <row r="1422" spans="1:8" x14ac:dyDescent="0.35">
      <c r="A1422" s="1">
        <v>38589</v>
      </c>
      <c r="B1422">
        <v>2323.1</v>
      </c>
      <c r="C1422">
        <v>2359.1999999999998</v>
      </c>
      <c r="D1422">
        <v>2320.6999999999998</v>
      </c>
      <c r="E1422">
        <v>2354.5</v>
      </c>
      <c r="F1422" s="23">
        <v>1.3778256189450999E-2</v>
      </c>
      <c r="G1422" s="23">
        <v>3.8943879465490902E-4</v>
      </c>
      <c r="H1422" s="23">
        <v>1.5045789842649E-2</v>
      </c>
    </row>
    <row r="1423" spans="1:8" x14ac:dyDescent="0.35">
      <c r="A1423" s="1">
        <v>38590</v>
      </c>
      <c r="B1423">
        <v>2354.6</v>
      </c>
      <c r="C1423">
        <v>2368.0500000000002</v>
      </c>
      <c r="D1423">
        <v>2340.1999999999998</v>
      </c>
      <c r="E1423">
        <v>2357</v>
      </c>
      <c r="F1423" s="23">
        <v>1.06179655977914E-3</v>
      </c>
      <c r="G1423" s="23">
        <v>3.8991195282881699E-4</v>
      </c>
      <c r="H1423" s="23">
        <v>1.50405016721155E-2</v>
      </c>
    </row>
    <row r="1424" spans="1:8" x14ac:dyDescent="0.35">
      <c r="A1424" s="1">
        <v>38593</v>
      </c>
      <c r="B1424">
        <v>2359.1999999999998</v>
      </c>
      <c r="C1424">
        <v>2365.85</v>
      </c>
      <c r="D1424">
        <v>2312.6</v>
      </c>
      <c r="E1424">
        <v>2337.6</v>
      </c>
      <c r="F1424" s="23">
        <v>-8.23080186677984E-3</v>
      </c>
      <c r="G1424" s="23">
        <v>3.8384956617649102E-4</v>
      </c>
      <c r="H1424" s="23">
        <v>1.50369464064416E-2</v>
      </c>
    </row>
    <row r="1425" spans="1:8" x14ac:dyDescent="0.35">
      <c r="A1425" s="1">
        <v>38594</v>
      </c>
      <c r="B1425">
        <v>2337.8000000000002</v>
      </c>
      <c r="C1425">
        <v>2373.8000000000002</v>
      </c>
      <c r="D1425">
        <v>2337.75</v>
      </c>
      <c r="E1425">
        <v>2367.6999999999998</v>
      </c>
      <c r="F1425" s="23">
        <v>1.28764544832306E-2</v>
      </c>
      <c r="G1425" s="23">
        <v>3.9262862795938199E-4</v>
      </c>
      <c r="H1425" s="23">
        <v>1.50353058602909E-2</v>
      </c>
    </row>
    <row r="1426" spans="1:8" x14ac:dyDescent="0.35">
      <c r="A1426" s="1">
        <v>38595</v>
      </c>
      <c r="B1426">
        <v>2369.0500000000002</v>
      </c>
      <c r="C1426">
        <v>2387</v>
      </c>
      <c r="D1426">
        <v>2355</v>
      </c>
      <c r="E1426">
        <v>2384.6</v>
      </c>
      <c r="F1426" s="23">
        <v>7.1377285973730099E-3</v>
      </c>
      <c r="G1426" s="23">
        <v>3.9736535546599198E-4</v>
      </c>
      <c r="H1426" s="23">
        <v>1.5031084796387701E-2</v>
      </c>
    </row>
    <row r="1427" spans="1:8" x14ac:dyDescent="0.35">
      <c r="A1427" s="1">
        <v>38596</v>
      </c>
      <c r="B1427">
        <v>2384.6999999999998</v>
      </c>
      <c r="C1427">
        <v>2412.35</v>
      </c>
      <c r="D1427">
        <v>2382.9</v>
      </c>
      <c r="E1427">
        <v>2405.6999999999998</v>
      </c>
      <c r="F1427" s="23">
        <v>8.8484441835108198E-3</v>
      </c>
      <c r="G1427" s="23">
        <v>4.0329593709970802E-4</v>
      </c>
      <c r="H1427" s="23">
        <v>1.50274737995519E-2</v>
      </c>
    </row>
    <row r="1428" spans="1:8" x14ac:dyDescent="0.35">
      <c r="A1428" s="1">
        <v>38597</v>
      </c>
      <c r="B1428">
        <v>2406.4499999999998</v>
      </c>
      <c r="C1428">
        <v>2422.1</v>
      </c>
      <c r="D1428">
        <v>2396.1</v>
      </c>
      <c r="E1428">
        <v>2415.8000000000002</v>
      </c>
      <c r="F1428" s="23">
        <v>4.1983622230537298E-3</v>
      </c>
      <c r="G1428" s="23">
        <v>4.0595727390612801E-4</v>
      </c>
      <c r="H1428" s="23">
        <v>1.5022536240046E-2</v>
      </c>
    </row>
    <row r="1429" spans="1:8" x14ac:dyDescent="0.35">
      <c r="A1429" s="1">
        <v>38600</v>
      </c>
      <c r="B1429">
        <v>2417.1</v>
      </c>
      <c r="C1429">
        <v>2439.5500000000002</v>
      </c>
      <c r="D1429">
        <v>2414.9499999999998</v>
      </c>
      <c r="E1429">
        <v>2422.9</v>
      </c>
      <c r="F1429" s="23">
        <v>2.9389850153157902E-3</v>
      </c>
      <c r="G1429" s="23">
        <v>4.0773234590431198E-4</v>
      </c>
      <c r="H1429" s="23">
        <v>1.5017417651123801E-2</v>
      </c>
    </row>
    <row r="1430" spans="1:8" x14ac:dyDescent="0.35">
      <c r="A1430" s="1">
        <v>38601</v>
      </c>
      <c r="B1430">
        <v>2422.4</v>
      </c>
      <c r="C1430">
        <v>2436.25</v>
      </c>
      <c r="D1430">
        <v>2417</v>
      </c>
      <c r="E1430">
        <v>2428.6</v>
      </c>
      <c r="F1430" s="23">
        <v>2.3525527260719798E-3</v>
      </c>
      <c r="G1430" s="23">
        <v>4.09094264938043E-4</v>
      </c>
      <c r="H1430" s="23">
        <v>1.50122430625583E-2</v>
      </c>
    </row>
    <row r="1431" spans="1:8" x14ac:dyDescent="0.35">
      <c r="A1431" s="1">
        <v>38603</v>
      </c>
      <c r="B1431">
        <v>2429</v>
      </c>
      <c r="C1431">
        <v>2456.9</v>
      </c>
      <c r="D1431">
        <v>2429</v>
      </c>
      <c r="E1431">
        <v>2454.4</v>
      </c>
      <c r="F1431" s="23">
        <v>1.0623404430536099E-2</v>
      </c>
      <c r="G1431" s="23">
        <v>4.16242137692136E-4</v>
      </c>
      <c r="H1431" s="23">
        <v>1.50094181106828E-2</v>
      </c>
    </row>
    <row r="1432" spans="1:8" x14ac:dyDescent="0.35">
      <c r="A1432" s="1">
        <v>38604</v>
      </c>
      <c r="B1432">
        <v>2448.8000000000002</v>
      </c>
      <c r="C1432">
        <v>2462.8000000000002</v>
      </c>
      <c r="D1432">
        <v>2441.9</v>
      </c>
      <c r="E1432">
        <v>2455.4</v>
      </c>
      <c r="F1432" s="23">
        <v>4.0743155149934802E-4</v>
      </c>
      <c r="G1432" s="23">
        <v>4.1623597644304999E-4</v>
      </c>
      <c r="H1432" s="23">
        <v>1.5004165472572099E-2</v>
      </c>
    </row>
    <row r="1433" spans="1:8" x14ac:dyDescent="0.35">
      <c r="A1433" s="1">
        <v>38607</v>
      </c>
      <c r="B1433">
        <v>2455.85</v>
      </c>
      <c r="C1433">
        <v>2486.35</v>
      </c>
      <c r="D1433">
        <v>2455.85</v>
      </c>
      <c r="E1433">
        <v>2484.1</v>
      </c>
      <c r="F1433" s="23">
        <v>1.16885232548667E-2</v>
      </c>
      <c r="G1433" s="23">
        <v>4.2411318628122102E-4</v>
      </c>
      <c r="H1433" s="23">
        <v>1.5001878070547099E-2</v>
      </c>
    </row>
    <row r="1434" spans="1:8" x14ac:dyDescent="0.35">
      <c r="A1434" s="1">
        <v>38608</v>
      </c>
      <c r="B1434">
        <v>2484</v>
      </c>
      <c r="C1434">
        <v>2503</v>
      </c>
      <c r="D1434">
        <v>2477.1</v>
      </c>
      <c r="E1434">
        <v>2500.3000000000002</v>
      </c>
      <c r="F1434" s="23">
        <v>6.5214765911196298E-3</v>
      </c>
      <c r="G1434" s="23">
        <v>4.2837112161979598E-4</v>
      </c>
      <c r="H1434" s="23">
        <v>1.49975009832725E-2</v>
      </c>
    </row>
    <row r="1435" spans="1:8" x14ac:dyDescent="0.35">
      <c r="A1435" s="1">
        <v>38609</v>
      </c>
      <c r="B1435">
        <v>2500.4</v>
      </c>
      <c r="C1435">
        <v>2514.75</v>
      </c>
      <c r="D1435">
        <v>2476</v>
      </c>
      <c r="E1435">
        <v>2492.4</v>
      </c>
      <c r="F1435" s="23">
        <v>-3.1596208454985702E-3</v>
      </c>
      <c r="G1435" s="23">
        <v>4.2586728912355102E-4</v>
      </c>
      <c r="H1435" s="23">
        <v>1.4992563120375901E-2</v>
      </c>
    </row>
    <row r="1436" spans="1:8" x14ac:dyDescent="0.35">
      <c r="A1436" s="1">
        <v>38610</v>
      </c>
      <c r="B1436">
        <v>2492.85</v>
      </c>
      <c r="C1436">
        <v>2527.5</v>
      </c>
      <c r="D1436">
        <v>2492.75</v>
      </c>
      <c r="E1436">
        <v>2523.9</v>
      </c>
      <c r="F1436" s="23">
        <v>1.26384207992296E-2</v>
      </c>
      <c r="G1436" s="23">
        <v>4.3438371416546601E-4</v>
      </c>
      <c r="H1436" s="23">
        <v>1.49908004659301E-2</v>
      </c>
    </row>
    <row r="1437" spans="1:8" x14ac:dyDescent="0.35">
      <c r="A1437" s="1">
        <v>38611</v>
      </c>
      <c r="B1437">
        <v>2524.9</v>
      </c>
      <c r="C1437">
        <v>2555.1</v>
      </c>
      <c r="D1437">
        <v>2519.0500000000002</v>
      </c>
      <c r="E1437">
        <v>2552.3000000000002</v>
      </c>
      <c r="F1437" s="23">
        <v>1.1252426799794E-2</v>
      </c>
      <c r="G1437" s="23">
        <v>4.4192242014848298E-4</v>
      </c>
      <c r="H1437" s="23">
        <v>1.4988293474896599E-2</v>
      </c>
    </row>
    <row r="1438" spans="1:8" x14ac:dyDescent="0.35">
      <c r="A1438" s="1">
        <v>38614</v>
      </c>
      <c r="B1438">
        <v>2555.4499999999998</v>
      </c>
      <c r="C1438">
        <v>2579.6999999999998</v>
      </c>
      <c r="D1438">
        <v>2550.4499999999998</v>
      </c>
      <c r="E1438">
        <v>2567.1</v>
      </c>
      <c r="F1438" s="23">
        <v>5.7986913764054796E-3</v>
      </c>
      <c r="G1438" s="23">
        <v>4.4565276064726902E-4</v>
      </c>
      <c r="H1438" s="23">
        <v>1.49837369863775E-2</v>
      </c>
    </row>
    <row r="1439" spans="1:8" x14ac:dyDescent="0.35">
      <c r="A1439" s="1">
        <v>38615</v>
      </c>
      <c r="B1439">
        <v>2567.1999999999998</v>
      </c>
      <c r="C1439">
        <v>2582.8000000000002</v>
      </c>
      <c r="D1439">
        <v>2546.6</v>
      </c>
      <c r="E1439">
        <v>2578</v>
      </c>
      <c r="F1439" s="23">
        <v>4.2460363834677601E-3</v>
      </c>
      <c r="G1439" s="23">
        <v>4.4829742565967001E-4</v>
      </c>
      <c r="H1439" s="23">
        <v>1.49788544005922E-2</v>
      </c>
    </row>
    <row r="1440" spans="1:8" x14ac:dyDescent="0.35">
      <c r="A1440" s="1">
        <v>38616</v>
      </c>
      <c r="B1440">
        <v>2576.6999999999998</v>
      </c>
      <c r="C1440">
        <v>2585.6</v>
      </c>
      <c r="D1440">
        <v>2504.9</v>
      </c>
      <c r="E1440">
        <v>2567.3000000000002</v>
      </c>
      <c r="F1440" s="23">
        <v>-4.1505042668734697E-3</v>
      </c>
      <c r="G1440" s="23">
        <v>4.4509937163148298E-4</v>
      </c>
      <c r="H1440" s="23">
        <v>1.4974132739890299E-2</v>
      </c>
    </row>
    <row r="1441" spans="1:8" x14ac:dyDescent="0.35">
      <c r="A1441" s="1">
        <v>38617</v>
      </c>
      <c r="B1441">
        <v>2567.85</v>
      </c>
      <c r="C1441">
        <v>2580.4</v>
      </c>
      <c r="D1441">
        <v>2465.85</v>
      </c>
      <c r="E1441">
        <v>2476.5</v>
      </c>
      <c r="F1441" s="23">
        <v>-3.5367896233396999E-2</v>
      </c>
      <c r="G1441" s="23">
        <v>4.2021195286495901E-4</v>
      </c>
      <c r="H1441" s="23">
        <v>1.49986671474669E-2</v>
      </c>
    </row>
    <row r="1442" spans="1:8" x14ac:dyDescent="0.35">
      <c r="A1442" s="1">
        <v>38618</v>
      </c>
      <c r="B1442">
        <v>2480.5</v>
      </c>
      <c r="C1442">
        <v>2507.9</v>
      </c>
      <c r="D1442">
        <v>2453.0500000000002</v>
      </c>
      <c r="E1442">
        <v>2477.6999999999998</v>
      </c>
      <c r="F1442" s="23">
        <v>4.8455481526340301E-4</v>
      </c>
      <c r="G1442" s="23">
        <v>4.2025663540829102E-4</v>
      </c>
      <c r="H1442" s="23">
        <v>1.4993454847998799E-2</v>
      </c>
    </row>
    <row r="1443" spans="1:8" x14ac:dyDescent="0.35">
      <c r="A1443" s="1">
        <v>38621</v>
      </c>
      <c r="B1443">
        <v>2477.85</v>
      </c>
      <c r="C1443">
        <v>2560.85</v>
      </c>
      <c r="D1443">
        <v>2477.85</v>
      </c>
      <c r="E1443">
        <v>2557.3000000000002</v>
      </c>
      <c r="F1443" s="23">
        <v>3.2126568995439399E-2</v>
      </c>
      <c r="G1443" s="23">
        <v>4.4225962802455101E-4</v>
      </c>
      <c r="H1443" s="23">
        <v>1.5011502535166499E-2</v>
      </c>
    </row>
    <row r="1444" spans="1:8" x14ac:dyDescent="0.35">
      <c r="A1444" s="1">
        <v>38622</v>
      </c>
      <c r="B1444">
        <v>2558.5</v>
      </c>
      <c r="C1444">
        <v>2592.5</v>
      </c>
      <c r="D1444">
        <v>2549.85</v>
      </c>
      <c r="E1444">
        <v>2574.8000000000002</v>
      </c>
      <c r="F1444" s="23">
        <v>6.8431548899229597E-3</v>
      </c>
      <c r="G1444" s="23">
        <v>4.4669852903835E-4</v>
      </c>
      <c r="H1444" s="23">
        <v>1.50072395920687E-2</v>
      </c>
    </row>
    <row r="1445" spans="1:8" x14ac:dyDescent="0.35">
      <c r="A1445" s="1">
        <v>38623</v>
      </c>
      <c r="B1445">
        <v>2574.4499999999998</v>
      </c>
      <c r="C1445">
        <v>2602.9499999999998</v>
      </c>
      <c r="D1445">
        <v>2559.85</v>
      </c>
      <c r="E1445">
        <v>2598</v>
      </c>
      <c r="F1445" s="23">
        <v>9.0104085754232604E-3</v>
      </c>
      <c r="G1445" s="23">
        <v>4.5263318603515199E-4</v>
      </c>
      <c r="H1445" s="23">
        <v>1.50037288337401E-2</v>
      </c>
    </row>
    <row r="1446" spans="1:8" x14ac:dyDescent="0.35">
      <c r="A1446" s="1">
        <v>38624</v>
      </c>
      <c r="B1446">
        <v>2598.6</v>
      </c>
      <c r="C1446">
        <v>2633.9</v>
      </c>
      <c r="D1446">
        <v>2589.4499999999998</v>
      </c>
      <c r="E1446">
        <v>2611.1999999999998</v>
      </c>
      <c r="F1446" s="23">
        <v>5.0808314087759099E-3</v>
      </c>
      <c r="G1446" s="23">
        <v>4.5583830945810299E-4</v>
      </c>
      <c r="H1446" s="23">
        <v>1.4999023640718799E-2</v>
      </c>
    </row>
    <row r="1447" spans="1:8" x14ac:dyDescent="0.35">
      <c r="A1447" s="1">
        <v>38625</v>
      </c>
      <c r="B1447">
        <v>2607.9</v>
      </c>
      <c r="C1447">
        <v>2623.05</v>
      </c>
      <c r="D1447">
        <v>2567.75</v>
      </c>
      <c r="E1447">
        <v>2601.4</v>
      </c>
      <c r="F1447" s="23">
        <v>-3.7530637254900899E-3</v>
      </c>
      <c r="G1447" s="23">
        <v>4.5292557448581999E-4</v>
      </c>
      <c r="H1447" s="23">
        <v>1.4994237983315201E-2</v>
      </c>
    </row>
    <row r="1448" spans="1:8" x14ac:dyDescent="0.35">
      <c r="A1448" s="1">
        <v>38628</v>
      </c>
      <c r="B1448">
        <v>2601</v>
      </c>
      <c r="C1448">
        <v>2635</v>
      </c>
      <c r="D1448">
        <v>2597.1999999999998</v>
      </c>
      <c r="E1448">
        <v>2630</v>
      </c>
      <c r="F1448" s="23">
        <v>1.09940801107095E-2</v>
      </c>
      <c r="G1448" s="23">
        <v>4.6021544622594702E-4</v>
      </c>
      <c r="H1448" s="23">
        <v>1.4991611875511001E-2</v>
      </c>
    </row>
    <row r="1449" spans="1:8" x14ac:dyDescent="0.35">
      <c r="A1449" s="1">
        <v>38629</v>
      </c>
      <c r="B1449">
        <v>2630</v>
      </c>
      <c r="C1449">
        <v>2667.05</v>
      </c>
      <c r="D1449">
        <v>2629.6</v>
      </c>
      <c r="E1449">
        <v>2663.3</v>
      </c>
      <c r="F1449" s="23">
        <v>1.2661596958174899E-2</v>
      </c>
      <c r="G1449" s="23">
        <v>4.68647638010294E-4</v>
      </c>
      <c r="H1449" s="23">
        <v>1.49898593500397E-2</v>
      </c>
    </row>
    <row r="1450" spans="1:8" x14ac:dyDescent="0.35">
      <c r="A1450" s="1">
        <v>38630</v>
      </c>
      <c r="B1450">
        <v>2663.7</v>
      </c>
      <c r="C1450">
        <v>2669.2</v>
      </c>
      <c r="D1450">
        <v>2636.6</v>
      </c>
      <c r="E1450">
        <v>2644.4</v>
      </c>
      <c r="F1450" s="23">
        <v>-7.0964592798408296E-3</v>
      </c>
      <c r="G1450" s="23">
        <v>4.6342311665818601E-4</v>
      </c>
      <c r="H1450" s="23">
        <v>1.49859975791165E-2</v>
      </c>
    </row>
    <row r="1451" spans="1:8" x14ac:dyDescent="0.35">
      <c r="A1451" s="1">
        <v>38631</v>
      </c>
      <c r="B1451">
        <v>2643.8</v>
      </c>
      <c r="C1451">
        <v>2643.8</v>
      </c>
      <c r="D1451">
        <v>2571.3000000000002</v>
      </c>
      <c r="E1451">
        <v>2579.1</v>
      </c>
      <c r="F1451" s="23">
        <v>-2.46936923309636E-2</v>
      </c>
      <c r="G1451" s="23">
        <v>4.4606140827473399E-4</v>
      </c>
      <c r="H1451" s="23">
        <v>1.49953925314786E-2</v>
      </c>
    </row>
    <row r="1452" spans="1:8" x14ac:dyDescent="0.35">
      <c r="A1452" s="1">
        <v>38632</v>
      </c>
      <c r="B1452">
        <v>2577.1999999999998</v>
      </c>
      <c r="C1452">
        <v>2603.25</v>
      </c>
      <c r="D1452">
        <v>2547.5500000000002</v>
      </c>
      <c r="E1452">
        <v>2574</v>
      </c>
      <c r="F1452" s="23">
        <v>-1.97743398860063E-3</v>
      </c>
      <c r="G1452" s="23">
        <v>4.4439003213895802E-4</v>
      </c>
      <c r="H1452" s="23">
        <v>1.49903523514447E-2</v>
      </c>
    </row>
    <row r="1453" spans="1:8" x14ac:dyDescent="0.35">
      <c r="A1453" s="1">
        <v>38635</v>
      </c>
      <c r="B1453">
        <v>2577.1</v>
      </c>
      <c r="C1453">
        <v>2595.15</v>
      </c>
      <c r="D1453">
        <v>2561</v>
      </c>
      <c r="E1453">
        <v>2566.8000000000002</v>
      </c>
      <c r="F1453" s="23">
        <v>-2.79720279720272E-3</v>
      </c>
      <c r="G1453" s="23">
        <v>4.4215599159496002E-4</v>
      </c>
      <c r="H1453" s="23">
        <v>1.4985424004638899E-2</v>
      </c>
    </row>
    <row r="1454" spans="1:8" x14ac:dyDescent="0.35">
      <c r="A1454" s="1">
        <v>38636</v>
      </c>
      <c r="B1454">
        <v>2569.15</v>
      </c>
      <c r="C1454">
        <v>2592</v>
      </c>
      <c r="D1454">
        <v>2533.6999999999998</v>
      </c>
      <c r="E1454">
        <v>2589.5</v>
      </c>
      <c r="F1454" s="23">
        <v>8.8436964313541398E-3</v>
      </c>
      <c r="G1454" s="23">
        <v>4.4794217647082699E-4</v>
      </c>
      <c r="H1454" s="23">
        <v>1.4981881764685101E-2</v>
      </c>
    </row>
    <row r="1455" spans="1:8" x14ac:dyDescent="0.35">
      <c r="A1455" s="1">
        <v>38638</v>
      </c>
      <c r="B1455">
        <v>2584.4</v>
      </c>
      <c r="C1455">
        <v>2589.35</v>
      </c>
      <c r="D1455">
        <v>2529.0500000000002</v>
      </c>
      <c r="E1455">
        <v>2537.3000000000002</v>
      </c>
      <c r="F1455" s="23">
        <v>-2.0158331724270999E-2</v>
      </c>
      <c r="G1455" s="23">
        <v>4.3376029491491399E-4</v>
      </c>
      <c r="H1455" s="23">
        <v>1.4986474982019901E-2</v>
      </c>
    </row>
    <row r="1456" spans="1:8" x14ac:dyDescent="0.35">
      <c r="A1456" s="1">
        <v>38639</v>
      </c>
      <c r="B1456">
        <v>2537.6999999999998</v>
      </c>
      <c r="C1456">
        <v>2548</v>
      </c>
      <c r="D1456">
        <v>2478</v>
      </c>
      <c r="E1456">
        <v>2484.4</v>
      </c>
      <c r="F1456" s="23">
        <v>-2.0848933906120699E-2</v>
      </c>
      <c r="G1456" s="23">
        <v>4.1912295364872701E-4</v>
      </c>
      <c r="H1456" s="23">
        <v>1.49917104273934E-2</v>
      </c>
    </row>
    <row r="1457" spans="1:8" x14ac:dyDescent="0.35">
      <c r="A1457" s="1">
        <v>38642</v>
      </c>
      <c r="B1457">
        <v>2488.4</v>
      </c>
      <c r="C1457">
        <v>2498.6</v>
      </c>
      <c r="D1457">
        <v>2459.5</v>
      </c>
      <c r="E1457">
        <v>2485.1</v>
      </c>
      <c r="F1457" s="23">
        <v>2.8175817098688498E-4</v>
      </c>
      <c r="G1457" s="23">
        <v>4.1902854486339301E-4</v>
      </c>
      <c r="H1457" s="23">
        <v>1.4986554639642701E-2</v>
      </c>
    </row>
    <row r="1458" spans="1:8" x14ac:dyDescent="0.35">
      <c r="A1458" s="1">
        <v>38643</v>
      </c>
      <c r="B1458">
        <v>2485.25</v>
      </c>
      <c r="C1458">
        <v>2517.6999999999998</v>
      </c>
      <c r="D1458">
        <v>2452.5</v>
      </c>
      <c r="E1458">
        <v>2468.1999999999998</v>
      </c>
      <c r="F1458" s="23">
        <v>-6.8005311657478897E-3</v>
      </c>
      <c r="G1458" s="23">
        <v>4.1407005605116002E-4</v>
      </c>
      <c r="H1458" s="23">
        <v>1.4982598439438799E-2</v>
      </c>
    </row>
    <row r="1459" spans="1:8" x14ac:dyDescent="0.35">
      <c r="A1459" s="1">
        <v>38644</v>
      </c>
      <c r="B1459">
        <v>2467.8000000000002</v>
      </c>
      <c r="C1459">
        <v>2467.85</v>
      </c>
      <c r="D1459">
        <v>2394.9499999999998</v>
      </c>
      <c r="E1459">
        <v>2412.4</v>
      </c>
      <c r="F1459" s="23">
        <v>-2.2607568268373599E-2</v>
      </c>
      <c r="G1459" s="23">
        <v>3.9826934340570701E-4</v>
      </c>
      <c r="H1459" s="23">
        <v>1.49895910438842E-2</v>
      </c>
    </row>
    <row r="1460" spans="1:8" x14ac:dyDescent="0.35">
      <c r="A1460" s="1">
        <v>38645</v>
      </c>
      <c r="B1460">
        <v>2421.4</v>
      </c>
      <c r="C1460">
        <v>2463.85</v>
      </c>
      <c r="D1460">
        <v>2363.5500000000002</v>
      </c>
      <c r="E1460">
        <v>2395.4</v>
      </c>
      <c r="F1460" s="23">
        <v>-7.0469242248383298E-3</v>
      </c>
      <c r="G1460" s="23">
        <v>3.9316290062913303E-4</v>
      </c>
      <c r="H1460" s="23">
        <v>1.49857147130825E-2</v>
      </c>
    </row>
    <row r="1461" spans="1:8" x14ac:dyDescent="0.35">
      <c r="A1461" s="1">
        <v>38646</v>
      </c>
      <c r="B1461">
        <v>2397.85</v>
      </c>
      <c r="C1461">
        <v>2447.85</v>
      </c>
      <c r="D1461">
        <v>2384.0500000000002</v>
      </c>
      <c r="E1461">
        <v>2443.6999999999998</v>
      </c>
      <c r="F1461" s="23">
        <v>2.01636469900641E-2</v>
      </c>
      <c r="G1461" s="23">
        <v>4.0671360939502398E-4</v>
      </c>
      <c r="H1461" s="23">
        <v>1.4989513746025199E-2</v>
      </c>
    </row>
    <row r="1462" spans="1:8" x14ac:dyDescent="0.35">
      <c r="A1462" s="1">
        <v>38649</v>
      </c>
      <c r="B1462">
        <v>2444.1999999999998</v>
      </c>
      <c r="C1462">
        <v>2460</v>
      </c>
      <c r="D1462">
        <v>2388.4</v>
      </c>
      <c r="E1462">
        <v>2394.8000000000002</v>
      </c>
      <c r="F1462" s="23">
        <v>-2.00106396038792E-2</v>
      </c>
      <c r="G1462" s="23">
        <v>3.9272912089278198E-4</v>
      </c>
      <c r="H1462" s="23">
        <v>1.49939003901895E-2</v>
      </c>
    </row>
    <row r="1463" spans="1:8" x14ac:dyDescent="0.35">
      <c r="A1463" s="1">
        <v>38650</v>
      </c>
      <c r="B1463">
        <v>2394.9499999999998</v>
      </c>
      <c r="C1463">
        <v>2444.6</v>
      </c>
      <c r="D1463">
        <v>2390.85</v>
      </c>
      <c r="E1463">
        <v>2418.1999999999998</v>
      </c>
      <c r="F1463" s="23">
        <v>9.7711708702186498E-3</v>
      </c>
      <c r="G1463" s="23">
        <v>3.9914831442414801E-4</v>
      </c>
      <c r="H1463" s="23">
        <v>1.4990772717357201E-2</v>
      </c>
    </row>
    <row r="1464" spans="1:8" x14ac:dyDescent="0.35">
      <c r="A1464" s="1">
        <v>38651</v>
      </c>
      <c r="B1464">
        <v>2418.4499999999998</v>
      </c>
      <c r="C1464">
        <v>2434</v>
      </c>
      <c r="D1464">
        <v>2401.1</v>
      </c>
      <c r="E1464">
        <v>2408.5</v>
      </c>
      <c r="F1464" s="23">
        <v>-4.0112480357289799E-3</v>
      </c>
      <c r="G1464" s="23">
        <v>3.9613162745413903E-4</v>
      </c>
      <c r="H1464" s="23">
        <v>1.49860854380166E-2</v>
      </c>
    </row>
    <row r="1465" spans="1:8" x14ac:dyDescent="0.35">
      <c r="A1465" s="1">
        <v>38652</v>
      </c>
      <c r="B1465">
        <v>2408.9499999999998</v>
      </c>
      <c r="C1465">
        <v>2416.4499999999998</v>
      </c>
      <c r="D1465">
        <v>2338.6</v>
      </c>
      <c r="E1465">
        <v>2352.9</v>
      </c>
      <c r="F1465" s="23">
        <v>-2.30849076188498E-2</v>
      </c>
      <c r="G1465" s="23">
        <v>3.8008170315728001E-4</v>
      </c>
      <c r="H1465" s="23">
        <v>1.4993532348353799E-2</v>
      </c>
    </row>
    <row r="1466" spans="1:8" x14ac:dyDescent="0.35">
      <c r="A1466" s="1">
        <v>38653</v>
      </c>
      <c r="B1466">
        <v>2352.65</v>
      </c>
      <c r="C1466">
        <v>2355.15</v>
      </c>
      <c r="D1466">
        <v>2307.4499999999998</v>
      </c>
      <c r="E1466">
        <v>2316</v>
      </c>
      <c r="F1466" s="23">
        <v>-1.5682774448552799E-2</v>
      </c>
      <c r="G1466" s="23">
        <v>3.6910980687879003E-4</v>
      </c>
      <c r="H1466" s="23">
        <v>1.49942852878609E-2</v>
      </c>
    </row>
    <row r="1467" spans="1:8" x14ac:dyDescent="0.35">
      <c r="A1467" s="1">
        <v>38656</v>
      </c>
      <c r="B1467">
        <v>2314.85</v>
      </c>
      <c r="C1467">
        <v>2373.4</v>
      </c>
      <c r="D1467">
        <v>2314.1999999999998</v>
      </c>
      <c r="E1467">
        <v>2370.9</v>
      </c>
      <c r="F1467" s="23">
        <v>2.3704663212435199E-2</v>
      </c>
      <c r="G1467" s="23">
        <v>3.8503851227507401E-4</v>
      </c>
      <c r="H1467" s="23">
        <v>1.5001557419384101E-2</v>
      </c>
    </row>
    <row r="1468" spans="1:8" x14ac:dyDescent="0.35">
      <c r="A1468" s="1">
        <v>38657</v>
      </c>
      <c r="B1468">
        <v>2366.8000000000002</v>
      </c>
      <c r="C1468">
        <v>2410.15</v>
      </c>
      <c r="D1468">
        <v>2366.8000000000002</v>
      </c>
      <c r="E1468">
        <v>2386.6999999999998</v>
      </c>
      <c r="F1468" s="23">
        <v>6.6641359821163803E-3</v>
      </c>
      <c r="G1468" s="23">
        <v>3.8932166198165101E-4</v>
      </c>
      <c r="H1468" s="23">
        <v>1.49973332232639E-2</v>
      </c>
    </row>
    <row r="1469" spans="1:8" x14ac:dyDescent="0.35">
      <c r="A1469" s="1">
        <v>38658</v>
      </c>
      <c r="B1469">
        <v>2386.4499999999998</v>
      </c>
      <c r="C1469">
        <v>2423.8000000000002</v>
      </c>
      <c r="D1469">
        <v>2367.75</v>
      </c>
      <c r="E1469">
        <v>2419</v>
      </c>
      <c r="F1469" s="23">
        <v>1.3533330540076299E-2</v>
      </c>
      <c r="G1469" s="23">
        <v>3.98281449901279E-4</v>
      </c>
      <c r="H1469" s="23">
        <v>1.49961444063203E-2</v>
      </c>
    </row>
    <row r="1470" spans="1:8" x14ac:dyDescent="0.35">
      <c r="A1470" s="1">
        <v>38663</v>
      </c>
      <c r="B1470">
        <v>2419.25</v>
      </c>
      <c r="C1470">
        <v>2464.65</v>
      </c>
      <c r="D1470">
        <v>2411.6</v>
      </c>
      <c r="E1470">
        <v>2461.6</v>
      </c>
      <c r="F1470" s="23">
        <v>1.7610582885489799E-2</v>
      </c>
      <c r="G1470" s="23">
        <v>4.100064508792E-4</v>
      </c>
      <c r="H1470" s="23">
        <v>1.49977620300367E-2</v>
      </c>
    </row>
    <row r="1471" spans="1:8" x14ac:dyDescent="0.35">
      <c r="A1471" s="1">
        <v>38664</v>
      </c>
      <c r="B1471">
        <v>2463.65</v>
      </c>
      <c r="C1471">
        <v>2502.9</v>
      </c>
      <c r="D1471">
        <v>2460</v>
      </c>
      <c r="E1471">
        <v>2492.6</v>
      </c>
      <c r="F1471" s="23">
        <v>1.25934351641208E-2</v>
      </c>
      <c r="G1471" s="23">
        <v>4.1830013958801002E-4</v>
      </c>
      <c r="H1471" s="23">
        <v>1.4996022387675501E-2</v>
      </c>
    </row>
    <row r="1472" spans="1:8" x14ac:dyDescent="0.35">
      <c r="A1472" s="1">
        <v>38665</v>
      </c>
      <c r="B1472">
        <v>2493.1</v>
      </c>
      <c r="C1472">
        <v>2519.4</v>
      </c>
      <c r="D1472">
        <v>2475.6999999999998</v>
      </c>
      <c r="E1472">
        <v>2489.1</v>
      </c>
      <c r="F1472" s="23">
        <v>-1.4041563026558599E-3</v>
      </c>
      <c r="G1472" s="23">
        <v>4.1706037330076901E-4</v>
      </c>
      <c r="H1472" s="23">
        <v>1.4990992718073101E-2</v>
      </c>
    </row>
    <row r="1473" spans="1:8" x14ac:dyDescent="0.35">
      <c r="A1473" s="1">
        <v>38666</v>
      </c>
      <c r="B1473">
        <v>2489.1</v>
      </c>
      <c r="C1473">
        <v>2504.75</v>
      </c>
      <c r="D1473">
        <v>2480.85</v>
      </c>
      <c r="E1473">
        <v>2500.6999999999998</v>
      </c>
      <c r="F1473" s="23">
        <v>4.6603189907998503E-3</v>
      </c>
      <c r="G1473" s="23">
        <v>4.1994498147038099E-4</v>
      </c>
      <c r="H1473" s="23">
        <v>1.49863012566208E-2</v>
      </c>
    </row>
    <row r="1474" spans="1:8" x14ac:dyDescent="0.35">
      <c r="A1474" s="1">
        <v>38667</v>
      </c>
      <c r="B1474">
        <v>2500.85</v>
      </c>
      <c r="C1474">
        <v>2551.4</v>
      </c>
      <c r="D1474">
        <v>2500.85</v>
      </c>
      <c r="E1474">
        <v>2548.6</v>
      </c>
      <c r="F1474" s="23">
        <v>1.9154636701723501E-2</v>
      </c>
      <c r="G1474" s="23">
        <v>4.3267235356294497E-4</v>
      </c>
      <c r="H1474" s="23">
        <v>1.4989162445691699E-2</v>
      </c>
    </row>
    <row r="1475" spans="1:8" x14ac:dyDescent="0.35">
      <c r="A1475" s="1">
        <v>38670</v>
      </c>
      <c r="B1475">
        <v>2548.5500000000002</v>
      </c>
      <c r="C1475">
        <v>2576.9499999999998</v>
      </c>
      <c r="D1475">
        <v>2534.4</v>
      </c>
      <c r="E1475">
        <v>2558.6999999999998</v>
      </c>
      <c r="F1475" s="23">
        <v>3.9629600565015697E-3</v>
      </c>
      <c r="G1475" s="23">
        <v>4.3506901867016698E-4</v>
      </c>
      <c r="H1475" s="23">
        <v>1.49843524809749E-2</v>
      </c>
    </row>
    <row r="1476" spans="1:8" x14ac:dyDescent="0.35">
      <c r="A1476" s="1">
        <v>38672</v>
      </c>
      <c r="B1476">
        <v>2559.4499999999998</v>
      </c>
      <c r="C1476">
        <v>2585.9499999999998</v>
      </c>
      <c r="D1476">
        <v>2559.4499999999998</v>
      </c>
      <c r="E1476">
        <v>2582.6999999999998</v>
      </c>
      <c r="F1476" s="23">
        <v>9.3797631609801799E-3</v>
      </c>
      <c r="G1476" s="23">
        <v>4.4113733219955002E-4</v>
      </c>
      <c r="H1476" s="23">
        <v>1.4981076981053901E-2</v>
      </c>
    </row>
    <row r="1477" spans="1:8" x14ac:dyDescent="0.35">
      <c r="A1477" s="1">
        <v>38673</v>
      </c>
      <c r="B1477">
        <v>2558.4499999999998</v>
      </c>
      <c r="C1477">
        <v>2608.85</v>
      </c>
      <c r="D1477">
        <v>2558.4499999999998</v>
      </c>
      <c r="E1477">
        <v>2603.9</v>
      </c>
      <c r="F1477" s="23">
        <v>8.20846401053172E-3</v>
      </c>
      <c r="G1477" s="23">
        <v>4.4640331638824899E-4</v>
      </c>
      <c r="H1477" s="23">
        <v>1.49773598862843E-2</v>
      </c>
    </row>
    <row r="1478" spans="1:8" x14ac:dyDescent="0.35">
      <c r="A1478" s="1">
        <v>38674</v>
      </c>
      <c r="B1478">
        <v>2604</v>
      </c>
      <c r="C1478">
        <v>2632.35</v>
      </c>
      <c r="D1478">
        <v>2595.15</v>
      </c>
      <c r="E1478">
        <v>2620</v>
      </c>
      <c r="F1478" s="23">
        <v>6.1830331425937598E-3</v>
      </c>
      <c r="G1478" s="23">
        <v>4.50289921961559E-4</v>
      </c>
      <c r="H1478" s="23">
        <v>1.4973026512273099E-2</v>
      </c>
    </row>
    <row r="1479" spans="1:8" x14ac:dyDescent="0.35">
      <c r="A1479" s="1">
        <v>38677</v>
      </c>
      <c r="B1479">
        <v>2620.1</v>
      </c>
      <c r="C1479">
        <v>2626.4</v>
      </c>
      <c r="D1479">
        <v>2591.75</v>
      </c>
      <c r="E1479">
        <v>2602.5</v>
      </c>
      <c r="F1479" s="23">
        <v>-6.6793893129770904E-3</v>
      </c>
      <c r="G1479" s="23">
        <v>4.4546278639288097E-4</v>
      </c>
      <c r="H1479" s="23">
        <v>1.49691030990423E-2</v>
      </c>
    </row>
    <row r="1480" spans="1:8" x14ac:dyDescent="0.35">
      <c r="A1480" s="1">
        <v>38678</v>
      </c>
      <c r="B1480">
        <v>2603.25</v>
      </c>
      <c r="C1480">
        <v>2614</v>
      </c>
      <c r="D1480">
        <v>2567.0500000000002</v>
      </c>
      <c r="E1480">
        <v>2572.8000000000002</v>
      </c>
      <c r="F1480" s="23">
        <v>-1.14121037463976E-2</v>
      </c>
      <c r="G1480" s="23">
        <v>4.3744007561291397E-4</v>
      </c>
      <c r="H1480" s="23">
        <v>1.49672131178471E-2</v>
      </c>
    </row>
    <row r="1481" spans="1:8" x14ac:dyDescent="0.35">
      <c r="A1481" s="1">
        <v>38679</v>
      </c>
      <c r="B1481">
        <v>2572.85</v>
      </c>
      <c r="C1481">
        <v>2613.4</v>
      </c>
      <c r="D1481">
        <v>2563.1</v>
      </c>
      <c r="E1481">
        <v>2608.6</v>
      </c>
      <c r="F1481" s="23">
        <v>1.39148009950247E-2</v>
      </c>
      <c r="G1481" s="23">
        <v>4.4655255764091398E-4</v>
      </c>
      <c r="H1481" s="23">
        <v>1.49662524617296E-2</v>
      </c>
    </row>
    <row r="1482" spans="1:8" x14ac:dyDescent="0.35">
      <c r="A1482" s="1">
        <v>38680</v>
      </c>
      <c r="B1482">
        <v>2608.9</v>
      </c>
      <c r="C1482">
        <v>2643.7</v>
      </c>
      <c r="D1482">
        <v>2608.6999999999998</v>
      </c>
      <c r="E1482">
        <v>2635</v>
      </c>
      <c r="F1482" s="23">
        <v>1.0120371080272901E-2</v>
      </c>
      <c r="G1482" s="23">
        <v>4.5308892150755698E-4</v>
      </c>
      <c r="H1482" s="23">
        <v>1.4963305059138E-2</v>
      </c>
    </row>
    <row r="1483" spans="1:8" x14ac:dyDescent="0.35">
      <c r="A1483" s="1">
        <v>38681</v>
      </c>
      <c r="B1483">
        <v>2635.35</v>
      </c>
      <c r="C1483">
        <v>2668.9</v>
      </c>
      <c r="D1483">
        <v>2633.75</v>
      </c>
      <c r="E1483">
        <v>2664.3</v>
      </c>
      <c r="F1483" s="23">
        <v>1.1119544592030401E-2</v>
      </c>
      <c r="G1483" s="23">
        <v>4.6029111979960501E-4</v>
      </c>
      <c r="H1483" s="23">
        <v>1.4960816692319001E-2</v>
      </c>
    </row>
    <row r="1484" spans="1:8" x14ac:dyDescent="0.35">
      <c r="A1484" s="1">
        <v>38682</v>
      </c>
      <c r="B1484">
        <v>2664.85</v>
      </c>
      <c r="C1484">
        <v>2686.5</v>
      </c>
      <c r="D1484">
        <v>2664.7</v>
      </c>
      <c r="E1484">
        <v>2683.4</v>
      </c>
      <c r="F1484" s="23">
        <v>7.1688623653492099E-3</v>
      </c>
      <c r="G1484" s="23">
        <v>4.6481782104491502E-4</v>
      </c>
      <c r="H1484" s="23">
        <v>1.4956780138345701E-2</v>
      </c>
    </row>
    <row r="1485" spans="1:8" x14ac:dyDescent="0.35">
      <c r="A1485" s="1">
        <v>38684</v>
      </c>
      <c r="B1485">
        <v>2683.6</v>
      </c>
      <c r="C1485">
        <v>2717.15</v>
      </c>
      <c r="D1485">
        <v>2682.65</v>
      </c>
      <c r="E1485">
        <v>2712</v>
      </c>
      <c r="F1485" s="23">
        <v>1.0658120295147899E-2</v>
      </c>
      <c r="G1485" s="23">
        <v>4.7169125494518703E-4</v>
      </c>
      <c r="H1485" s="23">
        <v>1.4954075928348199E-2</v>
      </c>
    </row>
    <row r="1486" spans="1:8" x14ac:dyDescent="0.35">
      <c r="A1486" s="1">
        <v>38685</v>
      </c>
      <c r="B1486">
        <v>2712.35</v>
      </c>
      <c r="C1486">
        <v>2713.9</v>
      </c>
      <c r="D1486">
        <v>2679.9</v>
      </c>
      <c r="E1486">
        <v>2698.3</v>
      </c>
      <c r="F1486" s="23">
        <v>-5.0516224188789796E-3</v>
      </c>
      <c r="G1486" s="23">
        <v>4.6796934546147799E-4</v>
      </c>
      <c r="H1486" s="23">
        <v>1.49497208082594E-2</v>
      </c>
    </row>
    <row r="1487" spans="1:8" x14ac:dyDescent="0.35">
      <c r="A1487" s="1">
        <v>38686</v>
      </c>
      <c r="B1487">
        <v>2698.1</v>
      </c>
      <c r="C1487">
        <v>2727.05</v>
      </c>
      <c r="D1487">
        <v>2647.1</v>
      </c>
      <c r="E1487">
        <v>2652.2</v>
      </c>
      <c r="F1487" s="23">
        <v>-1.7084831190008601E-2</v>
      </c>
      <c r="G1487" s="23">
        <v>4.5614927776082501E-4</v>
      </c>
      <c r="H1487" s="23">
        <v>1.4951622821857901E-2</v>
      </c>
    </row>
    <row r="1488" spans="1:8" x14ac:dyDescent="0.35">
      <c r="A1488" s="1">
        <v>38687</v>
      </c>
      <c r="B1488">
        <v>2651.6</v>
      </c>
      <c r="C1488">
        <v>2705</v>
      </c>
      <c r="D1488">
        <v>2641.95</v>
      </c>
      <c r="E1488">
        <v>2698.9</v>
      </c>
      <c r="F1488" s="23">
        <v>1.76080235276375E-2</v>
      </c>
      <c r="G1488" s="23">
        <v>4.67691588830728E-4</v>
      </c>
      <c r="H1488" s="23">
        <v>1.4953208948729001E-2</v>
      </c>
    </row>
    <row r="1489" spans="1:8" x14ac:dyDescent="0.35">
      <c r="A1489" s="1">
        <v>38688</v>
      </c>
      <c r="B1489">
        <v>2699.55</v>
      </c>
      <c r="C1489">
        <v>2730.7</v>
      </c>
      <c r="D1489">
        <v>2691.5</v>
      </c>
      <c r="E1489">
        <v>2697.9</v>
      </c>
      <c r="F1489" s="23">
        <v>-3.7052132350216702E-4</v>
      </c>
      <c r="G1489" s="23">
        <v>4.67127894874889E-4</v>
      </c>
      <c r="H1489" s="23">
        <v>1.49481925440643E-2</v>
      </c>
    </row>
    <row r="1490" spans="1:8" x14ac:dyDescent="0.35">
      <c r="A1490" s="1">
        <v>38691</v>
      </c>
      <c r="B1490">
        <v>2697.6</v>
      </c>
      <c r="C1490">
        <v>2710.65</v>
      </c>
      <c r="D1490">
        <v>2654.35</v>
      </c>
      <c r="E1490">
        <v>2660.5</v>
      </c>
      <c r="F1490" s="23">
        <v>-1.3862633900441099E-2</v>
      </c>
      <c r="G1490" s="23">
        <v>4.5749767861459601E-4</v>
      </c>
      <c r="H1490" s="23">
        <v>1.49477821457533E-2</v>
      </c>
    </row>
    <row r="1491" spans="1:8" x14ac:dyDescent="0.35">
      <c r="A1491" s="1">
        <v>38692</v>
      </c>
      <c r="B1491">
        <v>2661.4</v>
      </c>
      <c r="C1491">
        <v>2694.4</v>
      </c>
      <c r="D1491">
        <v>2647.35</v>
      </c>
      <c r="E1491">
        <v>2662.3</v>
      </c>
      <c r="F1491" s="23">
        <v>6.7656455553474196E-4</v>
      </c>
      <c r="G1491" s="23">
        <v>4.5764480210480402E-4</v>
      </c>
      <c r="H1491" s="23">
        <v>1.4942759603775399E-2</v>
      </c>
    </row>
    <row r="1492" spans="1:8" x14ac:dyDescent="0.35">
      <c r="A1492" s="1">
        <v>38693</v>
      </c>
      <c r="B1492">
        <v>2662.3</v>
      </c>
      <c r="C1492">
        <v>2697.1</v>
      </c>
      <c r="D1492">
        <v>2662.3</v>
      </c>
      <c r="E1492">
        <v>2693</v>
      </c>
      <c r="F1492" s="23">
        <v>1.15313826390714E-2</v>
      </c>
      <c r="G1492" s="23">
        <v>4.6507684092156001E-4</v>
      </c>
      <c r="H1492" s="23">
        <v>1.4940495572911E-2</v>
      </c>
    </row>
    <row r="1493" spans="1:8" x14ac:dyDescent="0.35">
      <c r="A1493" s="1">
        <v>38694</v>
      </c>
      <c r="B1493">
        <v>2694.95</v>
      </c>
      <c r="C1493">
        <v>2711.6</v>
      </c>
      <c r="D1493">
        <v>2673.5</v>
      </c>
      <c r="E1493">
        <v>2706.7</v>
      </c>
      <c r="F1493" s="23">
        <v>5.0872632751577402E-3</v>
      </c>
      <c r="G1493" s="23">
        <v>4.6817689889220801E-4</v>
      </c>
      <c r="H1493" s="23">
        <v>1.49359608327691E-2</v>
      </c>
    </row>
    <row r="1494" spans="1:8" x14ac:dyDescent="0.35">
      <c r="A1494" s="1">
        <v>38695</v>
      </c>
      <c r="B1494">
        <v>2706.75</v>
      </c>
      <c r="C1494">
        <v>2761.1</v>
      </c>
      <c r="D1494">
        <v>2698</v>
      </c>
      <c r="E1494">
        <v>2756.4</v>
      </c>
      <c r="F1494" s="23">
        <v>1.8361842834447899E-2</v>
      </c>
      <c r="G1494" s="23">
        <v>4.80169972575557E-4</v>
      </c>
      <c r="H1494" s="23">
        <v>1.49381359741892E-2</v>
      </c>
    </row>
    <row r="1495" spans="1:8" x14ac:dyDescent="0.35">
      <c r="A1495" s="1">
        <v>38698</v>
      </c>
      <c r="B1495">
        <v>2756.4</v>
      </c>
      <c r="C1495">
        <v>2789.35</v>
      </c>
      <c r="D1495">
        <v>2756.4</v>
      </c>
      <c r="E1495">
        <v>2776.2</v>
      </c>
      <c r="F1495" s="23">
        <v>7.1832825424465703E-3</v>
      </c>
      <c r="G1495" s="23">
        <v>4.8465966619234898E-4</v>
      </c>
      <c r="H1495" s="23">
        <v>1.4934136679605799E-2</v>
      </c>
    </row>
    <row r="1496" spans="1:8" x14ac:dyDescent="0.35">
      <c r="A1496" s="1">
        <v>38699</v>
      </c>
      <c r="B1496">
        <v>2776.8</v>
      </c>
      <c r="C1496">
        <v>2815.3</v>
      </c>
      <c r="D1496">
        <v>2764.65</v>
      </c>
      <c r="E1496">
        <v>2812.3</v>
      </c>
      <c r="F1496" s="23">
        <v>1.30033859232045E-2</v>
      </c>
      <c r="G1496" s="23">
        <v>4.9303900103640004E-4</v>
      </c>
      <c r="H1496" s="23">
        <v>1.49326472609254E-2</v>
      </c>
    </row>
    <row r="1497" spans="1:8" x14ac:dyDescent="0.35">
      <c r="A1497" s="1">
        <v>38700</v>
      </c>
      <c r="B1497">
        <v>2812.8</v>
      </c>
      <c r="C1497">
        <v>2825.65</v>
      </c>
      <c r="D1497">
        <v>2788.3</v>
      </c>
      <c r="E1497">
        <v>2804.5</v>
      </c>
      <c r="F1497" s="23">
        <v>-2.7735305621733701E-3</v>
      </c>
      <c r="G1497" s="23">
        <v>4.9085400467304904E-4</v>
      </c>
      <c r="H1497" s="23">
        <v>1.49278879510946E-2</v>
      </c>
    </row>
    <row r="1498" spans="1:8" x14ac:dyDescent="0.35">
      <c r="A1498" s="1">
        <v>38701</v>
      </c>
      <c r="B1498">
        <v>2805.2</v>
      </c>
      <c r="C1498">
        <v>2821.5</v>
      </c>
      <c r="D1498">
        <v>2763.35</v>
      </c>
      <c r="E1498">
        <v>2778.5</v>
      </c>
      <c r="F1498" s="23">
        <v>-9.2708147619896594E-3</v>
      </c>
      <c r="G1498" s="23">
        <v>4.8432882501618901E-4</v>
      </c>
      <c r="H1498" s="23">
        <v>1.4925028550619701E-2</v>
      </c>
    </row>
    <row r="1499" spans="1:8" x14ac:dyDescent="0.35">
      <c r="A1499" s="1">
        <v>38702</v>
      </c>
      <c r="B1499">
        <v>2778.65</v>
      </c>
      <c r="C1499">
        <v>2814.9</v>
      </c>
      <c r="D1499">
        <v>2766.5</v>
      </c>
      <c r="E1499">
        <v>2810.1</v>
      </c>
      <c r="F1499" s="23">
        <v>1.1373043008817601E-2</v>
      </c>
      <c r="G1499" s="23">
        <v>4.9160251518572898E-4</v>
      </c>
      <c r="H1499" s="23">
        <v>1.4922693355477201E-2</v>
      </c>
    </row>
    <row r="1500" spans="1:8" x14ac:dyDescent="0.35">
      <c r="A1500" s="1">
        <v>38705</v>
      </c>
      <c r="B1500">
        <v>2808.35</v>
      </c>
      <c r="C1500">
        <v>2846</v>
      </c>
      <c r="D1500">
        <v>2803.45</v>
      </c>
      <c r="E1500">
        <v>2842.6</v>
      </c>
      <c r="F1500" s="23">
        <v>1.15654247179815E-2</v>
      </c>
      <c r="G1500" s="23">
        <v>4.9899491986049301E-4</v>
      </c>
      <c r="H1500" s="23">
        <v>1.4920451862949E-2</v>
      </c>
    </row>
    <row r="1501" spans="1:8" x14ac:dyDescent="0.35">
      <c r="A1501" s="1">
        <v>38706</v>
      </c>
      <c r="B1501">
        <v>2843.15</v>
      </c>
      <c r="C1501">
        <v>2853.1</v>
      </c>
      <c r="D1501">
        <v>2815.2</v>
      </c>
      <c r="E1501">
        <v>2826.2</v>
      </c>
      <c r="F1501" s="23">
        <v>-5.7693660733131903E-3</v>
      </c>
      <c r="G1501" s="23">
        <v>4.9481322473496001E-4</v>
      </c>
      <c r="H1501" s="23">
        <v>1.4916349579062099E-2</v>
      </c>
    </row>
    <row r="1502" spans="1:8" x14ac:dyDescent="0.35">
      <c r="A1502" s="1">
        <v>38707</v>
      </c>
      <c r="B1502">
        <v>2826.45</v>
      </c>
      <c r="C1502">
        <v>2847.3</v>
      </c>
      <c r="D1502">
        <v>2799.45</v>
      </c>
      <c r="E1502">
        <v>2822.9</v>
      </c>
      <c r="F1502" s="23">
        <v>-1.1676456018681299E-3</v>
      </c>
      <c r="G1502" s="23">
        <v>4.9370491885055801E-4</v>
      </c>
      <c r="H1502" s="23">
        <v>1.49114350975161E-2</v>
      </c>
    </row>
    <row r="1503" spans="1:8" x14ac:dyDescent="0.35">
      <c r="A1503" s="1">
        <v>38708</v>
      </c>
      <c r="B1503">
        <v>2826.7</v>
      </c>
      <c r="C1503">
        <v>2846.65</v>
      </c>
      <c r="D1503">
        <v>2818.65</v>
      </c>
      <c r="E1503">
        <v>2835.2</v>
      </c>
      <c r="F1503" s="23">
        <v>4.3572212972474104E-3</v>
      </c>
      <c r="G1503" s="23">
        <v>4.9627888046174795E-4</v>
      </c>
      <c r="H1503" s="23">
        <v>1.49067973515161E-2</v>
      </c>
    </row>
    <row r="1504" spans="1:8" x14ac:dyDescent="0.35">
      <c r="A1504" s="1">
        <v>38709</v>
      </c>
      <c r="B1504">
        <v>2835.7</v>
      </c>
      <c r="C1504">
        <v>2857</v>
      </c>
      <c r="D1504">
        <v>2799.7</v>
      </c>
      <c r="E1504">
        <v>2804.8</v>
      </c>
      <c r="F1504" s="23">
        <v>-1.0722347629796699E-2</v>
      </c>
      <c r="G1504" s="23">
        <v>4.8880975495558404E-4</v>
      </c>
      <c r="H1504" s="23">
        <v>1.4904642148195099E-2</v>
      </c>
    </row>
    <row r="1505" spans="1:8" x14ac:dyDescent="0.35">
      <c r="A1505" s="1">
        <v>38712</v>
      </c>
      <c r="B1505">
        <v>2804.3</v>
      </c>
      <c r="C1505">
        <v>2804.3</v>
      </c>
      <c r="D1505">
        <v>2741.8</v>
      </c>
      <c r="E1505">
        <v>2749.6</v>
      </c>
      <c r="F1505" s="23">
        <v>-1.9680547632629799E-2</v>
      </c>
      <c r="G1505" s="23">
        <v>4.7539035549611298E-4</v>
      </c>
      <c r="H1505" s="23">
        <v>1.4908759724625201E-2</v>
      </c>
    </row>
    <row r="1506" spans="1:8" x14ac:dyDescent="0.35">
      <c r="A1506" s="1">
        <v>38713</v>
      </c>
      <c r="B1506">
        <v>2746.25</v>
      </c>
      <c r="C1506">
        <v>2812.6</v>
      </c>
      <c r="D1506">
        <v>2725.7</v>
      </c>
      <c r="E1506">
        <v>2805.9</v>
      </c>
      <c r="F1506" s="23">
        <v>2.0475705557172E-2</v>
      </c>
      <c r="G1506" s="23">
        <v>4.8868843741212099E-4</v>
      </c>
      <c r="H1506" s="23">
        <v>1.4912719315473701E-2</v>
      </c>
    </row>
    <row r="1507" spans="1:8" x14ac:dyDescent="0.35">
      <c r="A1507" s="1">
        <v>38714</v>
      </c>
      <c r="B1507">
        <v>2806.8</v>
      </c>
      <c r="C1507">
        <v>2824.3</v>
      </c>
      <c r="D1507">
        <v>2780</v>
      </c>
      <c r="E1507">
        <v>2794</v>
      </c>
      <c r="F1507" s="23">
        <v>-4.2410634733953704E-3</v>
      </c>
      <c r="G1507" s="23">
        <v>4.85545745112581E-4</v>
      </c>
      <c r="H1507" s="23">
        <v>1.49082593343145E-2</v>
      </c>
    </row>
    <row r="1508" spans="1:8" x14ac:dyDescent="0.35">
      <c r="A1508" s="1">
        <v>38715</v>
      </c>
      <c r="B1508">
        <v>2792.75</v>
      </c>
      <c r="C1508">
        <v>2829.4</v>
      </c>
      <c r="D1508">
        <v>2792.75</v>
      </c>
      <c r="E1508">
        <v>2821.9</v>
      </c>
      <c r="F1508" s="23">
        <v>9.9856836077308799E-3</v>
      </c>
      <c r="G1508" s="23">
        <v>4.9185393758443901E-4</v>
      </c>
      <c r="H1508" s="23">
        <v>1.49053160497026E-2</v>
      </c>
    </row>
    <row r="1509" spans="1:8" x14ac:dyDescent="0.35">
      <c r="A1509" s="1">
        <v>38716</v>
      </c>
      <c r="B1509">
        <v>2823.95</v>
      </c>
      <c r="C1509">
        <v>2845.55</v>
      </c>
      <c r="D1509">
        <v>2812.75</v>
      </c>
      <c r="E1509">
        <v>2836.5</v>
      </c>
      <c r="F1509" s="23">
        <v>5.1738190580813996E-3</v>
      </c>
      <c r="G1509" s="23">
        <v>4.9496074921051504E-4</v>
      </c>
      <c r="H1509" s="23">
        <v>1.49008546840889E-2</v>
      </c>
    </row>
    <row r="1510" spans="1:8" x14ac:dyDescent="0.35">
      <c r="A1510" s="1">
        <v>38719</v>
      </c>
      <c r="B1510">
        <v>2836.8</v>
      </c>
      <c r="C1510">
        <v>2849.45</v>
      </c>
      <c r="D1510">
        <v>2825.4</v>
      </c>
      <c r="E1510">
        <v>2835.9</v>
      </c>
      <c r="F1510" s="23">
        <v>-2.1152829190901001E-4</v>
      </c>
      <c r="G1510" s="23">
        <v>4.9449225515141803E-4</v>
      </c>
      <c r="H1510" s="23">
        <v>1.48959210934987E-2</v>
      </c>
    </row>
    <row r="1511" spans="1:8" x14ac:dyDescent="0.35">
      <c r="A1511" s="1">
        <v>38720</v>
      </c>
      <c r="B1511">
        <v>2835.95</v>
      </c>
      <c r="C1511">
        <v>2887.2</v>
      </c>
      <c r="D1511">
        <v>2832.05</v>
      </c>
      <c r="E1511">
        <v>2883.3</v>
      </c>
      <c r="F1511" s="23">
        <v>1.6714270601925301E-2</v>
      </c>
      <c r="G1511" s="23">
        <v>5.05240948555509E-4</v>
      </c>
      <c r="H1511" s="23">
        <v>1.48968340850066E-2</v>
      </c>
    </row>
    <row r="1512" spans="1:8" x14ac:dyDescent="0.35">
      <c r="A1512" s="1">
        <v>38721</v>
      </c>
      <c r="B1512">
        <v>2883</v>
      </c>
      <c r="C1512">
        <v>2909.35</v>
      </c>
      <c r="D1512">
        <v>2883</v>
      </c>
      <c r="E1512">
        <v>2904.4</v>
      </c>
      <c r="F1512" s="23">
        <v>7.3180036763430397E-3</v>
      </c>
      <c r="G1512" s="23">
        <v>5.0975271195139501E-4</v>
      </c>
      <c r="H1512" s="23">
        <v>1.4892929259249E-2</v>
      </c>
    </row>
    <row r="1513" spans="1:8" x14ac:dyDescent="0.35">
      <c r="A1513" s="1">
        <v>38722</v>
      </c>
      <c r="B1513">
        <v>2904.45</v>
      </c>
      <c r="C1513">
        <v>2916.2</v>
      </c>
      <c r="D1513">
        <v>2884.8</v>
      </c>
      <c r="E1513">
        <v>2899.8</v>
      </c>
      <c r="F1513" s="23">
        <v>-1.5838038837625299E-3</v>
      </c>
      <c r="G1513" s="23">
        <v>5.0836716820836804E-4</v>
      </c>
      <c r="H1513" s="23">
        <v>1.4888094426548801E-2</v>
      </c>
    </row>
    <row r="1514" spans="1:8" x14ac:dyDescent="0.35">
      <c r="A1514" s="1">
        <v>38723</v>
      </c>
      <c r="B1514">
        <v>2899.85</v>
      </c>
      <c r="C1514">
        <v>2921.7</v>
      </c>
      <c r="D1514">
        <v>2877.25</v>
      </c>
      <c r="E1514">
        <v>2914</v>
      </c>
      <c r="F1514" s="23">
        <v>4.8968894406510102E-3</v>
      </c>
      <c r="G1514" s="23">
        <v>5.1126963002876599E-4</v>
      </c>
      <c r="H1514" s="23">
        <v>1.48835949519791E-2</v>
      </c>
    </row>
    <row r="1515" spans="1:8" x14ac:dyDescent="0.35">
      <c r="A1515" s="1">
        <v>38726</v>
      </c>
      <c r="B1515">
        <v>2913.35</v>
      </c>
      <c r="C1515">
        <v>2927.25</v>
      </c>
      <c r="D1515">
        <v>2898.25</v>
      </c>
      <c r="E1515">
        <v>2910.1</v>
      </c>
      <c r="F1515" s="23">
        <v>-1.3383665065202701E-3</v>
      </c>
      <c r="G1515" s="23">
        <v>5.1004713423461595E-4</v>
      </c>
      <c r="H1515" s="23">
        <v>1.487874830103E-2</v>
      </c>
    </row>
    <row r="1516" spans="1:8" x14ac:dyDescent="0.35">
      <c r="A1516" s="1">
        <v>38727</v>
      </c>
      <c r="B1516">
        <v>2910.15</v>
      </c>
      <c r="C1516">
        <v>2913.05</v>
      </c>
      <c r="D1516">
        <v>2865.6</v>
      </c>
      <c r="E1516">
        <v>2870.8</v>
      </c>
      <c r="F1516" s="23">
        <v>-1.3504690560461699E-2</v>
      </c>
      <c r="G1516" s="23">
        <v>5.0079037221698302E-4</v>
      </c>
      <c r="H1516" s="23">
        <v>1.48781909319521E-2</v>
      </c>
    </row>
    <row r="1517" spans="1:8" x14ac:dyDescent="0.35">
      <c r="A1517" s="1">
        <v>38729</v>
      </c>
      <c r="B1517">
        <v>2869.35</v>
      </c>
      <c r="C1517">
        <v>2869.35</v>
      </c>
      <c r="D1517">
        <v>2824</v>
      </c>
      <c r="E1517">
        <v>2850.7</v>
      </c>
      <c r="F1517" s="23">
        <v>-7.0015326738192699E-3</v>
      </c>
      <c r="G1517" s="23">
        <v>4.95838343803758E-4</v>
      </c>
      <c r="H1517" s="23">
        <v>1.4874525472512799E-2</v>
      </c>
    </row>
    <row r="1518" spans="1:8" x14ac:dyDescent="0.35">
      <c r="A1518" s="1">
        <v>38730</v>
      </c>
      <c r="B1518">
        <v>2851.4</v>
      </c>
      <c r="C1518">
        <v>2878.35</v>
      </c>
      <c r="D1518">
        <v>2846.7</v>
      </c>
      <c r="E1518">
        <v>2850.5</v>
      </c>
      <c r="F1518" s="23">
        <v>-7.0158206756171498E-5</v>
      </c>
      <c r="G1518" s="23">
        <v>4.9546499515563101E-4</v>
      </c>
      <c r="H1518" s="23">
        <v>1.4869622683414499E-2</v>
      </c>
    </row>
    <row r="1519" spans="1:8" x14ac:dyDescent="0.35">
      <c r="A1519" s="1">
        <v>38733</v>
      </c>
      <c r="B1519">
        <v>2851.35</v>
      </c>
      <c r="C1519">
        <v>2855.7</v>
      </c>
      <c r="D1519">
        <v>2824.05</v>
      </c>
      <c r="E1519">
        <v>2833.1</v>
      </c>
      <c r="F1519" s="23">
        <v>-6.1041922469742401E-3</v>
      </c>
      <c r="G1519" s="23">
        <v>4.9111452894460303E-4</v>
      </c>
      <c r="H1519" s="23">
        <v>1.4865683376821299E-2</v>
      </c>
    </row>
    <row r="1520" spans="1:8" x14ac:dyDescent="0.35">
      <c r="A1520" s="1">
        <v>38734</v>
      </c>
      <c r="B1520">
        <v>2833.8</v>
      </c>
      <c r="C1520">
        <v>2861.25</v>
      </c>
      <c r="D1520">
        <v>2820.65</v>
      </c>
      <c r="E1520">
        <v>2829.1</v>
      </c>
      <c r="F1520" s="23">
        <v>-1.4118809784335099E-3</v>
      </c>
      <c r="G1520" s="23">
        <v>4.8986090871576404E-4</v>
      </c>
      <c r="H1520" s="23">
        <v>1.4860863137073301E-2</v>
      </c>
    </row>
    <row r="1521" spans="1:8" x14ac:dyDescent="0.35">
      <c r="A1521" s="1">
        <v>38735</v>
      </c>
      <c r="B1521">
        <v>2809.9</v>
      </c>
      <c r="C1521">
        <v>2840.1</v>
      </c>
      <c r="D1521">
        <v>2783.85</v>
      </c>
      <c r="E1521">
        <v>2809.2</v>
      </c>
      <c r="F1521" s="23">
        <v>-7.0340390937047399E-3</v>
      </c>
      <c r="G1521" s="23">
        <v>4.84907715824111E-4</v>
      </c>
      <c r="H1521" s="23">
        <v>1.48572216834214E-2</v>
      </c>
    </row>
    <row r="1522" spans="1:8" x14ac:dyDescent="0.35">
      <c r="A1522" s="1">
        <v>38736</v>
      </c>
      <c r="B1522">
        <v>2811.1</v>
      </c>
      <c r="C1522">
        <v>2875.95</v>
      </c>
      <c r="D1522">
        <v>2811.1</v>
      </c>
      <c r="E1522">
        <v>2870.8</v>
      </c>
      <c r="F1522" s="23">
        <v>2.1927951018083501E-2</v>
      </c>
      <c r="G1522" s="23">
        <v>4.9901498115454497E-4</v>
      </c>
      <c r="H1522" s="23">
        <v>1.48625106060134E-2</v>
      </c>
    </row>
    <row r="1523" spans="1:8" x14ac:dyDescent="0.35">
      <c r="A1523" s="1">
        <v>38737</v>
      </c>
      <c r="B1523">
        <v>2870.8</v>
      </c>
      <c r="C1523">
        <v>2912.8</v>
      </c>
      <c r="D1523">
        <v>2870.8</v>
      </c>
      <c r="E1523">
        <v>2900.9</v>
      </c>
      <c r="F1523" s="23">
        <v>1.0484882262783801E-2</v>
      </c>
      <c r="G1523" s="23">
        <v>5.0558031138572801E-4</v>
      </c>
      <c r="H1523" s="23">
        <v>1.4859826946653099E-2</v>
      </c>
    </row>
    <row r="1524" spans="1:8" x14ac:dyDescent="0.35">
      <c r="A1524" s="1">
        <v>38740</v>
      </c>
      <c r="B1524">
        <v>2900.3</v>
      </c>
      <c r="C1524">
        <v>2900.3</v>
      </c>
      <c r="D1524">
        <v>2870.95</v>
      </c>
      <c r="E1524">
        <v>2884</v>
      </c>
      <c r="F1524" s="23">
        <v>-5.8257782067634399E-3</v>
      </c>
      <c r="G1524" s="23">
        <v>5.0142041748418398E-4</v>
      </c>
      <c r="H1524" s="23">
        <v>1.4855827728755201E-2</v>
      </c>
    </row>
    <row r="1525" spans="1:8" x14ac:dyDescent="0.35">
      <c r="A1525" s="1">
        <v>38741</v>
      </c>
      <c r="B1525">
        <v>2886.35</v>
      </c>
      <c r="C1525">
        <v>2914.25</v>
      </c>
      <c r="D1525">
        <v>2885.75</v>
      </c>
      <c r="E1525">
        <v>2908</v>
      </c>
      <c r="F1525" s="23">
        <v>8.3217753120665705E-3</v>
      </c>
      <c r="G1525" s="23">
        <v>5.0655525326526304E-4</v>
      </c>
      <c r="H1525" s="23">
        <v>1.48522984771285E-2</v>
      </c>
    </row>
    <row r="1526" spans="1:8" x14ac:dyDescent="0.35">
      <c r="A1526" s="1">
        <v>38742</v>
      </c>
      <c r="B1526">
        <v>2908.75</v>
      </c>
      <c r="C1526">
        <v>2949.1</v>
      </c>
      <c r="D1526">
        <v>2871.25</v>
      </c>
      <c r="E1526">
        <v>2940.3</v>
      </c>
      <c r="F1526" s="23">
        <v>1.11072902338377E-2</v>
      </c>
      <c r="G1526" s="23">
        <v>5.13511116113407E-4</v>
      </c>
      <c r="H1526" s="23">
        <v>1.48499046351625E-2</v>
      </c>
    </row>
    <row r="1527" spans="1:8" x14ac:dyDescent="0.35">
      <c r="A1527" s="1">
        <v>38744</v>
      </c>
      <c r="B1527">
        <v>2941.9</v>
      </c>
      <c r="C1527">
        <v>2989.7</v>
      </c>
      <c r="D1527">
        <v>2941.9</v>
      </c>
      <c r="E1527">
        <v>2982.7</v>
      </c>
      <c r="F1527" s="23">
        <v>1.44202972485799E-2</v>
      </c>
      <c r="G1527" s="23">
        <v>5.2263032013469702E-4</v>
      </c>
      <c r="H1527" s="23">
        <v>1.4849302628365301E-2</v>
      </c>
    </row>
    <row r="1528" spans="1:8" x14ac:dyDescent="0.35">
      <c r="A1528" s="1">
        <v>38747</v>
      </c>
      <c r="B1528">
        <v>2983.3</v>
      </c>
      <c r="C1528">
        <v>3002.2</v>
      </c>
      <c r="D1528">
        <v>2963.65</v>
      </c>
      <c r="E1528">
        <v>2974.5</v>
      </c>
      <c r="F1528" s="23">
        <v>-2.7491869782411298E-3</v>
      </c>
      <c r="G1528" s="23">
        <v>5.2048627210168495E-4</v>
      </c>
      <c r="H1528" s="23">
        <v>1.48446694858951E-2</v>
      </c>
    </row>
    <row r="1529" spans="1:8" x14ac:dyDescent="0.35">
      <c r="A1529" s="1">
        <v>38748</v>
      </c>
      <c r="B1529">
        <v>2968.95</v>
      </c>
      <c r="C1529">
        <v>3005.1</v>
      </c>
      <c r="D1529">
        <v>2968.85</v>
      </c>
      <c r="E1529">
        <v>3001.1</v>
      </c>
      <c r="F1529" s="23">
        <v>8.9426794419229794E-3</v>
      </c>
      <c r="G1529" s="23">
        <v>5.2600178825742896E-4</v>
      </c>
      <c r="H1529" s="23">
        <v>1.48413698309147E-2</v>
      </c>
    </row>
    <row r="1530" spans="1:8" x14ac:dyDescent="0.35">
      <c r="A1530" s="1">
        <v>38749</v>
      </c>
      <c r="B1530">
        <v>3001.3</v>
      </c>
      <c r="C1530">
        <v>3011.05</v>
      </c>
      <c r="D1530">
        <v>2960.9</v>
      </c>
      <c r="E1530">
        <v>2971.5</v>
      </c>
      <c r="F1530" s="23">
        <v>-9.8630502149211607E-3</v>
      </c>
      <c r="G1530" s="23">
        <v>5.1920267045430196E-4</v>
      </c>
      <c r="H1530" s="23">
        <v>1.4838889686663E-2</v>
      </c>
    </row>
    <row r="1531" spans="1:8" x14ac:dyDescent="0.35">
      <c r="A1531" s="1">
        <v>38750</v>
      </c>
      <c r="B1531">
        <v>2972.2</v>
      </c>
      <c r="C1531">
        <v>2997.25</v>
      </c>
      <c r="D1531">
        <v>2957.55</v>
      </c>
      <c r="E1531">
        <v>2967.4</v>
      </c>
      <c r="F1531" s="23">
        <v>-1.3797745246508101E-3</v>
      </c>
      <c r="G1531" s="23">
        <v>5.1796069714161097E-4</v>
      </c>
      <c r="H1531" s="23">
        <v>1.48341127296644E-2</v>
      </c>
    </row>
    <row r="1532" spans="1:8" x14ac:dyDescent="0.35">
      <c r="A1532" s="1">
        <v>38751</v>
      </c>
      <c r="B1532">
        <v>2968.1</v>
      </c>
      <c r="C1532">
        <v>2973.9</v>
      </c>
      <c r="D1532">
        <v>2931.85</v>
      </c>
      <c r="E1532">
        <v>2940.6</v>
      </c>
      <c r="F1532" s="23">
        <v>-9.0314753656400102E-3</v>
      </c>
      <c r="G1532" s="23">
        <v>5.1171923566266896E-4</v>
      </c>
      <c r="H1532" s="23">
        <v>1.4831270502947301E-2</v>
      </c>
    </row>
    <row r="1533" spans="1:8" x14ac:dyDescent="0.35">
      <c r="A1533" s="1">
        <v>38754</v>
      </c>
      <c r="B1533">
        <v>2940.95</v>
      </c>
      <c r="C1533">
        <v>3009.45</v>
      </c>
      <c r="D1533">
        <v>2928.1</v>
      </c>
      <c r="E1533">
        <v>3000.4</v>
      </c>
      <c r="F1533" s="23">
        <v>2.0335985853227202E-2</v>
      </c>
      <c r="G1533" s="23">
        <v>5.2466780954742696E-4</v>
      </c>
      <c r="H1533" s="23">
        <v>1.4835077071015701E-2</v>
      </c>
    </row>
    <row r="1534" spans="1:8" x14ac:dyDescent="0.35">
      <c r="A1534" s="1">
        <v>38755</v>
      </c>
      <c r="B1534">
        <v>3001.15</v>
      </c>
      <c r="C1534">
        <v>3025.1</v>
      </c>
      <c r="D1534">
        <v>2991.25</v>
      </c>
      <c r="E1534">
        <v>3020.1</v>
      </c>
      <c r="F1534" s="23">
        <v>6.56579122783622E-3</v>
      </c>
      <c r="G1534" s="23">
        <v>5.28611101595918E-4</v>
      </c>
      <c r="H1534" s="23">
        <v>1.48310345138939E-2</v>
      </c>
    </row>
    <row r="1535" spans="1:8" x14ac:dyDescent="0.35">
      <c r="A1535" s="1">
        <v>38756</v>
      </c>
      <c r="B1535">
        <v>3018.2</v>
      </c>
      <c r="C1535">
        <v>3021.25</v>
      </c>
      <c r="D1535">
        <v>2984.9</v>
      </c>
      <c r="E1535">
        <v>3008.9</v>
      </c>
      <c r="F1535" s="23">
        <v>-3.7084864739577502E-3</v>
      </c>
      <c r="G1535" s="23">
        <v>5.2584717623678295E-4</v>
      </c>
      <c r="H1535" s="23">
        <v>1.48265882461645E-2</v>
      </c>
    </row>
    <row r="1536" spans="1:8" x14ac:dyDescent="0.35">
      <c r="A1536" s="1">
        <v>38758</v>
      </c>
      <c r="B1536">
        <v>3009.15</v>
      </c>
      <c r="C1536">
        <v>3031.75</v>
      </c>
      <c r="D1536">
        <v>3009.1</v>
      </c>
      <c r="E1536">
        <v>3027.5</v>
      </c>
      <c r="F1536" s="23">
        <v>6.1816610721525797E-3</v>
      </c>
      <c r="G1536" s="23">
        <v>5.2953414748574997E-4</v>
      </c>
      <c r="H1536" s="23">
        <v>1.48224550856981E-2</v>
      </c>
    </row>
    <row r="1537" spans="1:8" x14ac:dyDescent="0.35">
      <c r="A1537" s="1">
        <v>38761</v>
      </c>
      <c r="B1537">
        <v>3026.15</v>
      </c>
      <c r="C1537">
        <v>3042.75</v>
      </c>
      <c r="D1537">
        <v>3018.5</v>
      </c>
      <c r="E1537">
        <v>3041.1</v>
      </c>
      <c r="F1537" s="23">
        <v>4.4921552436002999E-3</v>
      </c>
      <c r="G1537" s="23">
        <v>5.3211565960048295E-4</v>
      </c>
      <c r="H1537" s="23">
        <v>1.48179681673818E-2</v>
      </c>
    </row>
    <row r="1538" spans="1:8" x14ac:dyDescent="0.35">
      <c r="A1538" s="1">
        <v>38762</v>
      </c>
      <c r="B1538">
        <v>3040.25</v>
      </c>
      <c r="C1538">
        <v>3051.7</v>
      </c>
      <c r="D1538">
        <v>3009.9</v>
      </c>
      <c r="E1538">
        <v>3017.5</v>
      </c>
      <c r="F1538" s="23">
        <v>-7.7603498734010396E-3</v>
      </c>
      <c r="G1538" s="23">
        <v>5.2671691901910202E-4</v>
      </c>
      <c r="H1538" s="23">
        <v>1.48146517243526E-2</v>
      </c>
    </row>
    <row r="1539" spans="1:8" x14ac:dyDescent="0.35">
      <c r="A1539" s="1">
        <v>38763</v>
      </c>
      <c r="B1539">
        <v>3001.4</v>
      </c>
      <c r="C1539">
        <v>3048.8</v>
      </c>
      <c r="D1539">
        <v>2995.3</v>
      </c>
      <c r="E1539">
        <v>3022.2</v>
      </c>
      <c r="F1539" s="23">
        <v>1.55758077879032E-3</v>
      </c>
      <c r="G1539" s="23">
        <v>5.27387617691692E-4</v>
      </c>
      <c r="H1539" s="23">
        <v>1.4809851803968901E-2</v>
      </c>
    </row>
    <row r="1540" spans="1:8" x14ac:dyDescent="0.35">
      <c r="A1540" s="1">
        <v>38764</v>
      </c>
      <c r="B1540">
        <v>3023.1</v>
      </c>
      <c r="C1540">
        <v>3036.65</v>
      </c>
      <c r="D1540">
        <v>3013.7</v>
      </c>
      <c r="E1540">
        <v>3021.6</v>
      </c>
      <c r="F1540" s="23">
        <v>-1.9853087155049601E-4</v>
      </c>
      <c r="G1540" s="23">
        <v>5.2691562907709996E-4</v>
      </c>
      <c r="H1540" s="23">
        <v>1.4805044812592301E-2</v>
      </c>
    </row>
    <row r="1541" spans="1:8" x14ac:dyDescent="0.35">
      <c r="A1541" s="1">
        <v>38765</v>
      </c>
      <c r="B1541">
        <v>3021.65</v>
      </c>
      <c r="C1541">
        <v>3038.8</v>
      </c>
      <c r="D1541">
        <v>2976.7</v>
      </c>
      <c r="E1541">
        <v>2981.5</v>
      </c>
      <c r="F1541" s="23">
        <v>-1.3271114641249601E-2</v>
      </c>
      <c r="G1541" s="23">
        <v>5.1795004735499101E-4</v>
      </c>
      <c r="H1541" s="23">
        <v>1.4804409594353E-2</v>
      </c>
    </row>
    <row r="1542" spans="1:8" x14ac:dyDescent="0.35">
      <c r="A1542" s="1">
        <v>38768</v>
      </c>
      <c r="B1542">
        <v>2982.35</v>
      </c>
      <c r="C1542">
        <v>3010.65</v>
      </c>
      <c r="D1542">
        <v>2955.85</v>
      </c>
      <c r="E1542">
        <v>3005.8</v>
      </c>
      <c r="F1542" s="23">
        <v>8.1502599362737495E-3</v>
      </c>
      <c r="G1542" s="23">
        <v>5.2290609273740495E-4</v>
      </c>
      <c r="H1542" s="23">
        <v>1.48008769504436E-2</v>
      </c>
    </row>
    <row r="1543" spans="1:8" x14ac:dyDescent="0.35">
      <c r="A1543" s="1">
        <v>38769</v>
      </c>
      <c r="B1543">
        <v>3008.55</v>
      </c>
      <c r="C1543">
        <v>3042.05</v>
      </c>
      <c r="D1543">
        <v>3008.55</v>
      </c>
      <c r="E1543">
        <v>3035.5</v>
      </c>
      <c r="F1543" s="23">
        <v>9.8808969325969095E-3</v>
      </c>
      <c r="G1543" s="23">
        <v>5.2897876687099405E-4</v>
      </c>
      <c r="H1543" s="23">
        <v>1.4797990941634099E-2</v>
      </c>
    </row>
    <row r="1544" spans="1:8" x14ac:dyDescent="0.35">
      <c r="A1544" s="1">
        <v>38770</v>
      </c>
      <c r="B1544">
        <v>3035.65</v>
      </c>
      <c r="C1544">
        <v>3055.65</v>
      </c>
      <c r="D1544">
        <v>3032.5</v>
      </c>
      <c r="E1544">
        <v>3050.8</v>
      </c>
      <c r="F1544" s="23">
        <v>5.04035578982051E-3</v>
      </c>
      <c r="G1544" s="23">
        <v>5.3190443290403503E-4</v>
      </c>
      <c r="H1544" s="23">
        <v>1.4793634841127201E-2</v>
      </c>
    </row>
    <row r="1545" spans="1:8" x14ac:dyDescent="0.35">
      <c r="A1545" s="1">
        <v>38771</v>
      </c>
      <c r="B1545">
        <v>3050.85</v>
      </c>
      <c r="C1545">
        <v>3078.4</v>
      </c>
      <c r="D1545">
        <v>3050.85</v>
      </c>
      <c r="E1545">
        <v>3062.1</v>
      </c>
      <c r="F1545" s="23">
        <v>3.7039465058344399E-3</v>
      </c>
      <c r="G1545" s="23">
        <v>5.3396019575104102E-4</v>
      </c>
      <c r="H1545" s="23">
        <v>1.47890576322689E-2</v>
      </c>
    </row>
    <row r="1546" spans="1:8" x14ac:dyDescent="0.35">
      <c r="A1546" s="1">
        <v>38772</v>
      </c>
      <c r="B1546">
        <v>3061.7</v>
      </c>
      <c r="C1546">
        <v>3072</v>
      </c>
      <c r="D1546">
        <v>3041.6</v>
      </c>
      <c r="E1546">
        <v>3050</v>
      </c>
      <c r="F1546" s="23">
        <v>-3.9515365272198497E-3</v>
      </c>
      <c r="G1546" s="23">
        <v>5.3105508129315797E-4</v>
      </c>
      <c r="H1546" s="23">
        <v>1.4784705243598401E-2</v>
      </c>
    </row>
    <row r="1547" spans="1:8" x14ac:dyDescent="0.35">
      <c r="A1547" s="1">
        <v>38775</v>
      </c>
      <c r="B1547">
        <v>3050.3</v>
      </c>
      <c r="C1547">
        <v>3070.35</v>
      </c>
      <c r="D1547">
        <v>3050.3</v>
      </c>
      <c r="E1547">
        <v>3067.4</v>
      </c>
      <c r="F1547" s="23">
        <v>5.7049180327869101E-3</v>
      </c>
      <c r="G1547" s="23">
        <v>5.3440385990253896E-4</v>
      </c>
      <c r="H1547" s="23">
        <v>1.47805028006736E-2</v>
      </c>
    </row>
    <row r="1548" spans="1:8" x14ac:dyDescent="0.35">
      <c r="A1548" s="1">
        <v>38776</v>
      </c>
      <c r="B1548">
        <v>3067.9</v>
      </c>
      <c r="C1548">
        <v>3090.3</v>
      </c>
      <c r="D1548">
        <v>3031.8</v>
      </c>
      <c r="E1548">
        <v>3074.7</v>
      </c>
      <c r="F1548" s="23">
        <v>2.3798656842927901E-3</v>
      </c>
      <c r="G1548" s="23">
        <v>5.3559756095324497E-4</v>
      </c>
      <c r="H1548" s="23">
        <v>1.47757932375959E-2</v>
      </c>
    </row>
    <row r="1549" spans="1:8" x14ac:dyDescent="0.35">
      <c r="A1549" s="1">
        <v>38777</v>
      </c>
      <c r="B1549">
        <v>3074.6</v>
      </c>
      <c r="C1549">
        <v>3127.25</v>
      </c>
      <c r="D1549">
        <v>3064</v>
      </c>
      <c r="E1549">
        <v>3123.1</v>
      </c>
      <c r="F1549" s="23">
        <v>1.5741373142095099E-2</v>
      </c>
      <c r="G1549" s="23">
        <v>5.4542676300957404E-4</v>
      </c>
      <c r="H1549" s="23">
        <v>1.4776072136041899E-2</v>
      </c>
    </row>
    <row r="1550" spans="1:8" x14ac:dyDescent="0.35">
      <c r="A1550" s="1">
        <v>38778</v>
      </c>
      <c r="B1550">
        <v>3124.25</v>
      </c>
      <c r="C1550">
        <v>3170.35</v>
      </c>
      <c r="D1550">
        <v>3124.25</v>
      </c>
      <c r="E1550">
        <v>3150.7</v>
      </c>
      <c r="F1550" s="23">
        <v>8.8373731228586598E-3</v>
      </c>
      <c r="G1550" s="23">
        <v>5.5078331750560102E-4</v>
      </c>
      <c r="H1550" s="23">
        <v>1.4772799034664301E-2</v>
      </c>
    </row>
    <row r="1551" spans="1:8" x14ac:dyDescent="0.35">
      <c r="A1551" s="1">
        <v>38779</v>
      </c>
      <c r="B1551">
        <v>3151.3</v>
      </c>
      <c r="C1551">
        <v>3167.2</v>
      </c>
      <c r="D1551">
        <v>3132.6</v>
      </c>
      <c r="E1551">
        <v>3147.3</v>
      </c>
      <c r="F1551" s="23">
        <v>-1.07912527374857E-3</v>
      </c>
      <c r="G1551" s="23">
        <v>5.4973108471589502E-4</v>
      </c>
      <c r="H1551" s="23">
        <v>1.47680847538767E-2</v>
      </c>
    </row>
    <row r="1552" spans="1:8" x14ac:dyDescent="0.35">
      <c r="A1552" s="1">
        <v>38782</v>
      </c>
      <c r="B1552">
        <v>3147.25</v>
      </c>
      <c r="C1552">
        <v>3194</v>
      </c>
      <c r="D1552">
        <v>3147.2</v>
      </c>
      <c r="E1552">
        <v>3190.4</v>
      </c>
      <c r="F1552" s="23">
        <v>1.3694277634798E-2</v>
      </c>
      <c r="G1552" s="23">
        <v>5.5821143732885095E-4</v>
      </c>
      <c r="H1552" s="23">
        <v>1.47670917767148E-2</v>
      </c>
    </row>
    <row r="1553" spans="1:8" x14ac:dyDescent="0.35">
      <c r="A1553" s="1">
        <v>38783</v>
      </c>
      <c r="B1553">
        <v>3190.45</v>
      </c>
      <c r="C1553">
        <v>3192.95</v>
      </c>
      <c r="D1553">
        <v>3166.75</v>
      </c>
      <c r="E1553">
        <v>3182.8</v>
      </c>
      <c r="F1553" s="23">
        <v>-2.3821464393179201E-3</v>
      </c>
      <c r="G1553" s="23">
        <v>5.5631565533230301E-4</v>
      </c>
      <c r="H1553" s="23">
        <v>1.4762516229716501E-2</v>
      </c>
    </row>
    <row r="1554" spans="1:8" x14ac:dyDescent="0.35">
      <c r="A1554" s="1">
        <v>38784</v>
      </c>
      <c r="B1554">
        <v>3183.45</v>
      </c>
      <c r="C1554">
        <v>3187.5</v>
      </c>
      <c r="D1554">
        <v>3107.9</v>
      </c>
      <c r="E1554">
        <v>3116.7</v>
      </c>
      <c r="F1554" s="23">
        <v>-2.0767877340706401E-2</v>
      </c>
      <c r="G1554" s="23">
        <v>5.4257584025753597E-4</v>
      </c>
      <c r="H1554" s="23">
        <v>1.47676797546736E-2</v>
      </c>
    </row>
    <row r="1555" spans="1:8" x14ac:dyDescent="0.35">
      <c r="A1555" s="1">
        <v>38785</v>
      </c>
      <c r="B1555">
        <v>3116.75</v>
      </c>
      <c r="C1555">
        <v>3132.65</v>
      </c>
      <c r="D1555">
        <v>3069.85</v>
      </c>
      <c r="E1555">
        <v>3129.1</v>
      </c>
      <c r="F1555" s="23">
        <v>3.9785670741489601E-3</v>
      </c>
      <c r="G1555" s="23">
        <v>5.4478832656396905E-4</v>
      </c>
      <c r="H1555" s="23">
        <v>1.4763178829219599E-2</v>
      </c>
    </row>
    <row r="1556" spans="1:8" x14ac:dyDescent="0.35">
      <c r="A1556" s="1">
        <v>38786</v>
      </c>
      <c r="B1556">
        <v>3129.05</v>
      </c>
      <c r="C1556">
        <v>3189.35</v>
      </c>
      <c r="D1556">
        <v>3128.6</v>
      </c>
      <c r="E1556">
        <v>3183.9</v>
      </c>
      <c r="F1556" s="23">
        <v>1.7513022913936901E-2</v>
      </c>
      <c r="G1556" s="23">
        <v>5.5570739644001397E-4</v>
      </c>
      <c r="H1556" s="23">
        <v>1.47647006158124E-2</v>
      </c>
    </row>
    <row r="1557" spans="1:8" x14ac:dyDescent="0.35">
      <c r="A1557" s="1">
        <v>38789</v>
      </c>
      <c r="B1557">
        <v>3184.1</v>
      </c>
      <c r="C1557">
        <v>3221.3</v>
      </c>
      <c r="D1557">
        <v>3174.05</v>
      </c>
      <c r="E1557">
        <v>3202.6</v>
      </c>
      <c r="F1557" s="23">
        <v>5.87330004083037E-3</v>
      </c>
      <c r="G1557" s="23">
        <v>5.5912707016631002E-4</v>
      </c>
      <c r="H1557" s="23">
        <v>1.4760565297198601E-2</v>
      </c>
    </row>
    <row r="1558" spans="1:8" x14ac:dyDescent="0.35">
      <c r="A1558" s="1">
        <v>38790</v>
      </c>
      <c r="B1558">
        <v>3197.2</v>
      </c>
      <c r="C1558">
        <v>3223.45</v>
      </c>
      <c r="D1558">
        <v>3184.05</v>
      </c>
      <c r="E1558">
        <v>3195.3</v>
      </c>
      <c r="F1558" s="23">
        <v>-2.27939798913374E-3</v>
      </c>
      <c r="G1558" s="23">
        <v>5.5730282526958701E-4</v>
      </c>
      <c r="H1558" s="23">
        <v>1.4755993832184599E-2</v>
      </c>
    </row>
    <row r="1559" spans="1:8" x14ac:dyDescent="0.35">
      <c r="A1559" s="1">
        <v>38792</v>
      </c>
      <c r="B1559">
        <v>3197.3</v>
      </c>
      <c r="C1559">
        <v>3230.4</v>
      </c>
      <c r="D1559">
        <v>3196.95</v>
      </c>
      <c r="E1559">
        <v>3226.6</v>
      </c>
      <c r="F1559" s="23">
        <v>9.7956373423464804E-3</v>
      </c>
      <c r="G1559" s="23">
        <v>5.6323624499796002E-4</v>
      </c>
      <c r="H1559" s="23">
        <v>1.47531092849707E-2</v>
      </c>
    </row>
    <row r="1560" spans="1:8" x14ac:dyDescent="0.35">
      <c r="A1560" s="1">
        <v>38793</v>
      </c>
      <c r="B1560">
        <v>3226.9</v>
      </c>
      <c r="C1560">
        <v>3258.3</v>
      </c>
      <c r="D1560">
        <v>3226.9</v>
      </c>
      <c r="E1560">
        <v>3234</v>
      </c>
      <c r="F1560" s="23">
        <v>2.2934358147895899E-3</v>
      </c>
      <c r="G1560" s="23">
        <v>5.6434677103762098E-4</v>
      </c>
      <c r="H1560" s="23">
        <v>1.47484359927741E-2</v>
      </c>
    </row>
    <row r="1561" spans="1:8" x14ac:dyDescent="0.35">
      <c r="A1561" s="1">
        <v>38796</v>
      </c>
      <c r="B1561">
        <v>3234.2</v>
      </c>
      <c r="C1561">
        <v>3268.25</v>
      </c>
      <c r="D1561">
        <v>3234.2</v>
      </c>
      <c r="E1561">
        <v>3265.6</v>
      </c>
      <c r="F1561" s="23">
        <v>9.7711811997526002E-3</v>
      </c>
      <c r="G1561" s="23">
        <v>5.7025237362178698E-4</v>
      </c>
      <c r="H1561" s="23">
        <v>1.47455458895517E-2</v>
      </c>
    </row>
    <row r="1562" spans="1:8" x14ac:dyDescent="0.35">
      <c r="A1562" s="1">
        <v>38797</v>
      </c>
      <c r="B1562">
        <v>3264.65</v>
      </c>
      <c r="C1562">
        <v>3292.15</v>
      </c>
      <c r="D1562">
        <v>3247.25</v>
      </c>
      <c r="E1562">
        <v>3262.3</v>
      </c>
      <c r="F1562" s="23">
        <v>-1.01053405193524E-3</v>
      </c>
      <c r="G1562" s="23">
        <v>5.6923904899001997E-4</v>
      </c>
      <c r="H1562" s="23">
        <v>1.47408702966464E-2</v>
      </c>
    </row>
    <row r="1563" spans="1:8" x14ac:dyDescent="0.35">
      <c r="A1563" s="1">
        <v>38798</v>
      </c>
      <c r="B1563">
        <v>3263.35</v>
      </c>
      <c r="C1563">
        <v>3267.95</v>
      </c>
      <c r="D1563">
        <v>3221.95</v>
      </c>
      <c r="E1563">
        <v>3240.1</v>
      </c>
      <c r="F1563" s="23">
        <v>-6.80501486681184E-3</v>
      </c>
      <c r="G1563" s="23">
        <v>5.6451499138860902E-4</v>
      </c>
      <c r="H1563" s="23">
        <v>1.47373268591489E-2</v>
      </c>
    </row>
    <row r="1564" spans="1:8" x14ac:dyDescent="0.35">
      <c r="A1564" s="1">
        <v>38799</v>
      </c>
      <c r="B1564">
        <v>3240.85</v>
      </c>
      <c r="C1564">
        <v>3265.6</v>
      </c>
      <c r="D1564">
        <v>3225.2</v>
      </c>
      <c r="E1564">
        <v>3247.1</v>
      </c>
      <c r="F1564" s="23">
        <v>2.1604271473102598E-3</v>
      </c>
      <c r="G1564" s="23">
        <v>5.65536702115832E-4</v>
      </c>
      <c r="H1564" s="23">
        <v>1.47326609650478E-2</v>
      </c>
    </row>
    <row r="1565" spans="1:8" x14ac:dyDescent="0.35">
      <c r="A1565" s="1">
        <v>38800</v>
      </c>
      <c r="B1565">
        <v>3247.15</v>
      </c>
      <c r="C1565">
        <v>3286.2</v>
      </c>
      <c r="D1565">
        <v>3242.6</v>
      </c>
      <c r="E1565">
        <v>3279.8</v>
      </c>
      <c r="F1565" s="23">
        <v>1.00705244679869E-2</v>
      </c>
      <c r="G1565" s="23">
        <v>5.7161794828721499E-4</v>
      </c>
      <c r="H1565" s="23">
        <v>1.4729906448573899E-2</v>
      </c>
    </row>
    <row r="1566" spans="1:8" x14ac:dyDescent="0.35">
      <c r="A1566" s="1">
        <v>38803</v>
      </c>
      <c r="B1566">
        <v>3283.4</v>
      </c>
      <c r="C1566">
        <v>3327.05</v>
      </c>
      <c r="D1566">
        <v>3280.8</v>
      </c>
      <c r="E1566">
        <v>3321.6</v>
      </c>
      <c r="F1566" s="23">
        <v>1.27446795536312E-2</v>
      </c>
      <c r="G1566" s="23">
        <v>5.7940123575866195E-4</v>
      </c>
      <c r="H1566" s="23">
        <v>1.4728410435302999E-2</v>
      </c>
    </row>
    <row r="1567" spans="1:8" x14ac:dyDescent="0.35">
      <c r="A1567" s="1">
        <v>38804</v>
      </c>
      <c r="B1567">
        <v>3321.45</v>
      </c>
      <c r="C1567">
        <v>3344.5</v>
      </c>
      <c r="D1567">
        <v>3311.85</v>
      </c>
      <c r="E1567">
        <v>3325</v>
      </c>
      <c r="F1567" s="23">
        <v>1.0236030828516601E-3</v>
      </c>
      <c r="G1567" s="23">
        <v>5.79685070804728E-4</v>
      </c>
      <c r="H1567" s="23">
        <v>1.47237053928357E-2</v>
      </c>
    </row>
    <row r="1568" spans="1:8" x14ac:dyDescent="0.35">
      <c r="A1568" s="1">
        <v>38805</v>
      </c>
      <c r="B1568">
        <v>3324.85</v>
      </c>
      <c r="C1568">
        <v>3359.8</v>
      </c>
      <c r="D1568">
        <v>3324.8</v>
      </c>
      <c r="E1568">
        <v>3354.2</v>
      </c>
      <c r="F1568" s="23">
        <v>8.7819548872179898E-3</v>
      </c>
      <c r="G1568" s="23">
        <v>5.8492279099400899E-4</v>
      </c>
      <c r="H1568" s="23">
        <v>1.47204598883561E-2</v>
      </c>
    </row>
    <row r="1569" spans="1:8" x14ac:dyDescent="0.35">
      <c r="A1569" s="1">
        <v>38806</v>
      </c>
      <c r="B1569">
        <v>3354.25</v>
      </c>
      <c r="C1569">
        <v>3433.85</v>
      </c>
      <c r="D1569">
        <v>3354.25</v>
      </c>
      <c r="E1569">
        <v>3418.9</v>
      </c>
      <c r="F1569" s="23">
        <v>1.9289249299385899E-2</v>
      </c>
      <c r="G1569" s="23">
        <v>5.9685918314996995E-4</v>
      </c>
      <c r="H1569" s="23">
        <v>1.4723342983677799E-2</v>
      </c>
    </row>
    <row r="1570" spans="1:8" x14ac:dyDescent="0.35">
      <c r="A1570" s="1">
        <v>38807</v>
      </c>
      <c r="B1570">
        <v>3420.55</v>
      </c>
      <c r="C1570">
        <v>3425.45</v>
      </c>
      <c r="D1570">
        <v>3381.9</v>
      </c>
      <c r="E1570">
        <v>3402.5</v>
      </c>
      <c r="F1570" s="23">
        <v>-4.7968644885782201E-3</v>
      </c>
      <c r="G1570" s="23">
        <v>5.9341930835932698E-4</v>
      </c>
      <c r="H1570" s="23">
        <v>1.4719274560738399E-2</v>
      </c>
    </row>
    <row r="1571" spans="1:8" x14ac:dyDescent="0.35">
      <c r="A1571" s="1">
        <v>38810</v>
      </c>
      <c r="B1571">
        <v>3403.15</v>
      </c>
      <c r="C1571">
        <v>3478.25</v>
      </c>
      <c r="D1571">
        <v>3402.45</v>
      </c>
      <c r="E1571">
        <v>3473.3</v>
      </c>
      <c r="F1571" s="23">
        <v>2.08082292432035E-2</v>
      </c>
      <c r="G1571" s="23">
        <v>6.0630318977095501E-4</v>
      </c>
      <c r="H1571" s="23">
        <v>1.4723427409180799E-2</v>
      </c>
    </row>
    <row r="1572" spans="1:8" x14ac:dyDescent="0.35">
      <c r="A1572" s="1">
        <v>38811</v>
      </c>
      <c r="B1572">
        <v>3473.1</v>
      </c>
      <c r="C1572">
        <v>3508.25</v>
      </c>
      <c r="D1572">
        <v>3463.85</v>
      </c>
      <c r="E1572">
        <v>3483.1</v>
      </c>
      <c r="F1572" s="23">
        <v>2.8215241988885798E-3</v>
      </c>
      <c r="G1572" s="23">
        <v>6.0771415856657196E-4</v>
      </c>
      <c r="H1572" s="23">
        <v>1.4718840860678499E-2</v>
      </c>
    </row>
    <row r="1573" spans="1:8" x14ac:dyDescent="0.35">
      <c r="A1573" s="1">
        <v>38812</v>
      </c>
      <c r="B1573">
        <v>3483.15</v>
      </c>
      <c r="C1573">
        <v>3513.95</v>
      </c>
      <c r="D1573">
        <v>3483.15</v>
      </c>
      <c r="E1573">
        <v>3510.9</v>
      </c>
      <c r="F1573" s="23">
        <v>7.9813958829778597E-3</v>
      </c>
      <c r="G1573" s="23">
        <v>6.1240778156110395E-4</v>
      </c>
      <c r="H1573" s="23">
        <v>1.4715328592293899E-2</v>
      </c>
    </row>
    <row r="1574" spans="1:8" x14ac:dyDescent="0.35">
      <c r="A1574" s="1">
        <v>38814</v>
      </c>
      <c r="B1574">
        <v>3525.6</v>
      </c>
      <c r="C1574">
        <v>3555.5</v>
      </c>
      <c r="D1574">
        <v>3445.9</v>
      </c>
      <c r="E1574">
        <v>3454.8</v>
      </c>
      <c r="F1574" s="23">
        <v>-1.5978808852430901E-2</v>
      </c>
      <c r="G1574" s="23">
        <v>6.0185357250640205E-4</v>
      </c>
      <c r="H1574" s="23">
        <v>1.4716594932407E-2</v>
      </c>
    </row>
    <row r="1575" spans="1:8" x14ac:dyDescent="0.35">
      <c r="A1575" s="1">
        <v>38817</v>
      </c>
      <c r="B1575">
        <v>3455</v>
      </c>
      <c r="C1575">
        <v>3489.05</v>
      </c>
      <c r="D1575">
        <v>3430.4</v>
      </c>
      <c r="E1575">
        <v>3478.4</v>
      </c>
      <c r="F1575" s="23">
        <v>6.8310756049553903E-3</v>
      </c>
      <c r="G1575" s="23">
        <v>6.0581366280039396E-4</v>
      </c>
      <c r="H1575" s="23">
        <v>1.47127516908215E-2</v>
      </c>
    </row>
    <row r="1576" spans="1:8" x14ac:dyDescent="0.35">
      <c r="A1576" s="1">
        <v>38819</v>
      </c>
      <c r="B1576">
        <v>3479.1</v>
      </c>
      <c r="C1576">
        <v>3484.65</v>
      </c>
      <c r="D1576">
        <v>3366.75</v>
      </c>
      <c r="E1576">
        <v>3380</v>
      </c>
      <c r="F1576" s="23">
        <v>-2.82888684452622E-2</v>
      </c>
      <c r="G1576" s="23">
        <v>5.8745617734419096E-4</v>
      </c>
      <c r="H1576" s="23">
        <v>1.47260953120986E-2</v>
      </c>
    </row>
    <row r="1577" spans="1:8" x14ac:dyDescent="0.35">
      <c r="A1577" s="1">
        <v>38820</v>
      </c>
      <c r="B1577">
        <v>3380.4</v>
      </c>
      <c r="C1577">
        <v>3391.05</v>
      </c>
      <c r="D1577">
        <v>3290.35</v>
      </c>
      <c r="E1577">
        <v>3345.5</v>
      </c>
      <c r="F1577" s="23">
        <v>-1.02071005917159E-2</v>
      </c>
      <c r="G1577" s="23">
        <v>5.8060249050669304E-4</v>
      </c>
      <c r="H1577" s="23">
        <v>1.47239291845485E-2</v>
      </c>
    </row>
    <row r="1578" spans="1:8" x14ac:dyDescent="0.35">
      <c r="A1578" s="1">
        <v>38824</v>
      </c>
      <c r="B1578">
        <v>3342.15</v>
      </c>
      <c r="C1578">
        <v>3433.65</v>
      </c>
      <c r="D1578">
        <v>3342.15</v>
      </c>
      <c r="E1578">
        <v>3425.1</v>
      </c>
      <c r="F1578" s="23">
        <v>2.3793154984307199E-2</v>
      </c>
      <c r="G1578" s="23">
        <v>5.9533126746976405E-4</v>
      </c>
      <c r="H1578" s="23">
        <v>1.47308633860461E-2</v>
      </c>
    </row>
    <row r="1579" spans="1:8" x14ac:dyDescent="0.35">
      <c r="A1579" s="1">
        <v>38825</v>
      </c>
      <c r="B1579">
        <v>3429</v>
      </c>
      <c r="C1579">
        <v>3521.95</v>
      </c>
      <c r="D1579">
        <v>3429</v>
      </c>
      <c r="E1579">
        <v>3518.1</v>
      </c>
      <c r="F1579" s="23">
        <v>2.71524918980467E-2</v>
      </c>
      <c r="G1579" s="23">
        <v>6.1217157224501895E-4</v>
      </c>
      <c r="H1579" s="23">
        <v>1.47413662011967E-2</v>
      </c>
    </row>
    <row r="1580" spans="1:8" x14ac:dyDescent="0.35">
      <c r="A1580" s="1">
        <v>38826</v>
      </c>
      <c r="B1580">
        <v>3523.65</v>
      </c>
      <c r="C1580">
        <v>3570.5</v>
      </c>
      <c r="D1580">
        <v>3502.75</v>
      </c>
      <c r="E1580">
        <v>3535.8</v>
      </c>
      <c r="F1580" s="23">
        <v>5.0311247548393296E-3</v>
      </c>
      <c r="G1580" s="23">
        <v>6.1497192280433096E-4</v>
      </c>
      <c r="H1580" s="23">
        <v>1.47371114477089E-2</v>
      </c>
    </row>
    <row r="1581" spans="1:8" x14ac:dyDescent="0.35">
      <c r="A1581" s="1">
        <v>38827</v>
      </c>
      <c r="B1581">
        <v>3539.8</v>
      </c>
      <c r="C1581">
        <v>3578.35</v>
      </c>
      <c r="D1581">
        <v>3527.25</v>
      </c>
      <c r="E1581">
        <v>3573.5</v>
      </c>
      <c r="F1581" s="23">
        <v>1.0662367780982999E-2</v>
      </c>
      <c r="G1581" s="23">
        <v>6.2133506140989105E-4</v>
      </c>
      <c r="H1581" s="23">
        <v>1.47346107966367E-2</v>
      </c>
    </row>
    <row r="1582" spans="1:8" x14ac:dyDescent="0.35">
      <c r="A1582" s="1">
        <v>38828</v>
      </c>
      <c r="B1582">
        <v>3576.75</v>
      </c>
      <c r="C1582">
        <v>3592.75</v>
      </c>
      <c r="D1582">
        <v>3517.1</v>
      </c>
      <c r="E1582">
        <v>3573</v>
      </c>
      <c r="F1582" s="23">
        <v>-1.3991884706870001E-4</v>
      </c>
      <c r="G1582" s="23">
        <v>6.2085325513870204E-4</v>
      </c>
      <c r="H1582" s="23">
        <v>1.47299567031549E-2</v>
      </c>
    </row>
    <row r="1583" spans="1:8" x14ac:dyDescent="0.35">
      <c r="A1583" s="1">
        <v>38831</v>
      </c>
      <c r="B1583">
        <v>3572.8</v>
      </c>
      <c r="C1583">
        <v>3585.35</v>
      </c>
      <c r="D1583">
        <v>3536.3</v>
      </c>
      <c r="E1583">
        <v>3548.9</v>
      </c>
      <c r="F1583" s="23">
        <v>-6.7450321858381996E-3</v>
      </c>
      <c r="G1583" s="23">
        <v>6.1619425106471299E-4</v>
      </c>
      <c r="H1583" s="23">
        <v>1.47264598038407E-2</v>
      </c>
    </row>
    <row r="1584" spans="1:8" x14ac:dyDescent="0.35">
      <c r="A1584" s="1">
        <v>38832</v>
      </c>
      <c r="B1584">
        <v>3548.8</v>
      </c>
      <c r="C1584">
        <v>3552.65</v>
      </c>
      <c r="D1584">
        <v>3433.55</v>
      </c>
      <c r="E1584">
        <v>3462.6</v>
      </c>
      <c r="F1584" s="23">
        <v>-2.4317394122122301E-2</v>
      </c>
      <c r="G1584" s="23">
        <v>6.0043344931174996E-4</v>
      </c>
      <c r="H1584" s="23">
        <v>1.47351423439293E-2</v>
      </c>
    </row>
    <row r="1585" spans="1:8" x14ac:dyDescent="0.35">
      <c r="A1585" s="1">
        <v>38833</v>
      </c>
      <c r="B1585">
        <v>3462.65</v>
      </c>
      <c r="C1585">
        <v>3562.3</v>
      </c>
      <c r="D1585">
        <v>3454.1</v>
      </c>
      <c r="E1585">
        <v>3555.7</v>
      </c>
      <c r="F1585" s="23">
        <v>2.68873101137873E-2</v>
      </c>
      <c r="G1585" s="23">
        <v>6.1703918314906904E-4</v>
      </c>
      <c r="H1585" s="23">
        <v>1.47452936893219E-2</v>
      </c>
    </row>
    <row r="1586" spans="1:8" x14ac:dyDescent="0.35">
      <c r="A1586" s="1">
        <v>38834</v>
      </c>
      <c r="B1586">
        <v>3554.7</v>
      </c>
      <c r="C1586">
        <v>3598.95</v>
      </c>
      <c r="D1586">
        <v>3492.75</v>
      </c>
      <c r="E1586">
        <v>3508.1</v>
      </c>
      <c r="F1586" s="23">
        <v>-1.33869561549061E-2</v>
      </c>
      <c r="G1586" s="23">
        <v>6.0819827700130699E-4</v>
      </c>
      <c r="H1586" s="23">
        <v>1.4744834514313699E-2</v>
      </c>
    </row>
    <row r="1587" spans="1:8" x14ac:dyDescent="0.35">
      <c r="A1587" s="1">
        <v>38835</v>
      </c>
      <c r="B1587">
        <v>3507.45</v>
      </c>
      <c r="C1587">
        <v>3517.65</v>
      </c>
      <c r="D1587">
        <v>3342.85</v>
      </c>
      <c r="E1587">
        <v>3508.3</v>
      </c>
      <c r="F1587" s="23">
        <v>5.70109175907964E-5</v>
      </c>
      <c r="G1587" s="23">
        <v>6.0785052472407599E-4</v>
      </c>
      <c r="H1587" s="23">
        <v>1.4740185977518401E-2</v>
      </c>
    </row>
    <row r="1588" spans="1:8" x14ac:dyDescent="0.35">
      <c r="A1588" s="1">
        <v>38836</v>
      </c>
      <c r="B1588">
        <v>3508.35</v>
      </c>
      <c r="C1588">
        <v>3565.75</v>
      </c>
      <c r="D1588">
        <v>3508.35</v>
      </c>
      <c r="E1588">
        <v>3557.6</v>
      </c>
      <c r="F1588" s="23">
        <v>1.40523900464611E-2</v>
      </c>
      <c r="G1588" s="23">
        <v>6.1632753577182996E-4</v>
      </c>
      <c r="H1588" s="23">
        <v>1.47394020011886E-2</v>
      </c>
    </row>
    <row r="1589" spans="1:8" x14ac:dyDescent="0.35">
      <c r="A1589" s="1">
        <v>38839</v>
      </c>
      <c r="B1589">
        <v>3557.55</v>
      </c>
      <c r="C1589">
        <v>3622.05</v>
      </c>
      <c r="D1589">
        <v>3556.9</v>
      </c>
      <c r="E1589">
        <v>3605.4</v>
      </c>
      <c r="F1589" s="23">
        <v>1.34360242860355E-2</v>
      </c>
      <c r="G1589" s="23">
        <v>6.2440547953381096E-4</v>
      </c>
      <c r="H1589" s="23">
        <v>1.4738268159340999E-2</v>
      </c>
    </row>
    <row r="1590" spans="1:8" x14ac:dyDescent="0.35">
      <c r="A1590" s="1">
        <v>38840</v>
      </c>
      <c r="B1590">
        <v>3604.4</v>
      </c>
      <c r="C1590">
        <v>3640.8</v>
      </c>
      <c r="D1590">
        <v>3581.4</v>
      </c>
      <c r="E1590">
        <v>3634.2</v>
      </c>
      <c r="F1590" s="23">
        <v>7.9880179730403601E-3</v>
      </c>
      <c r="G1590" s="23">
        <v>6.2904251510906696E-4</v>
      </c>
      <c r="H1590" s="23">
        <v>1.4734782700756901E-2</v>
      </c>
    </row>
    <row r="1591" spans="1:8" x14ac:dyDescent="0.35">
      <c r="A1591" s="1">
        <v>38841</v>
      </c>
      <c r="B1591">
        <v>3630.65</v>
      </c>
      <c r="C1591">
        <v>3674.5</v>
      </c>
      <c r="D1591">
        <v>3621.55</v>
      </c>
      <c r="E1591">
        <v>3648.4</v>
      </c>
      <c r="F1591" s="23">
        <v>3.9073248582907503E-3</v>
      </c>
      <c r="G1591" s="23">
        <v>6.3110562545719902E-4</v>
      </c>
      <c r="H1591" s="23">
        <v>1.47303721319882E-2</v>
      </c>
    </row>
    <row r="1592" spans="1:8" x14ac:dyDescent="0.35">
      <c r="A1592" s="1">
        <v>38842</v>
      </c>
      <c r="B1592">
        <v>3649.45</v>
      </c>
      <c r="C1592">
        <v>3676.55</v>
      </c>
      <c r="D1592">
        <v>3639.55</v>
      </c>
      <c r="E1592">
        <v>3663.9</v>
      </c>
      <c r="F1592" s="23">
        <v>4.24843767130797E-3</v>
      </c>
      <c r="G1592" s="23">
        <v>6.3338067705836305E-4</v>
      </c>
      <c r="H1592" s="23">
        <v>1.4726015721932899E-2</v>
      </c>
    </row>
    <row r="1593" spans="1:8" x14ac:dyDescent="0.35">
      <c r="A1593" s="1">
        <v>38845</v>
      </c>
      <c r="B1593">
        <v>3668.65</v>
      </c>
      <c r="C1593">
        <v>3708.55</v>
      </c>
      <c r="D1593">
        <v>3668.65</v>
      </c>
      <c r="E1593">
        <v>3693.1</v>
      </c>
      <c r="F1593" s="23">
        <v>7.9696498266873597E-3</v>
      </c>
      <c r="G1593" s="23">
        <v>6.3799178274637604E-4</v>
      </c>
      <c r="H1593" s="23">
        <v>1.47225330776856E-2</v>
      </c>
    </row>
    <row r="1594" spans="1:8" x14ac:dyDescent="0.35">
      <c r="A1594" s="1">
        <v>38846</v>
      </c>
      <c r="B1594">
        <v>3694.65</v>
      </c>
      <c r="C1594">
        <v>3725.4</v>
      </c>
      <c r="D1594">
        <v>3655.65</v>
      </c>
      <c r="E1594">
        <v>3720.5</v>
      </c>
      <c r="F1594" s="23">
        <v>7.41924128780701E-3</v>
      </c>
      <c r="G1594" s="23">
        <v>6.4225136158121304E-4</v>
      </c>
      <c r="H1594" s="23">
        <v>1.47188867970698E-2</v>
      </c>
    </row>
    <row r="1595" spans="1:8" x14ac:dyDescent="0.35">
      <c r="A1595" s="1">
        <v>38847</v>
      </c>
      <c r="B1595">
        <v>3720.75</v>
      </c>
      <c r="C1595">
        <v>3758.05</v>
      </c>
      <c r="D1595">
        <v>3717.25</v>
      </c>
      <c r="E1595">
        <v>3754.2</v>
      </c>
      <c r="F1595" s="23">
        <v>9.0579223222684597E-3</v>
      </c>
      <c r="G1595" s="23">
        <v>6.4753426865006905E-4</v>
      </c>
      <c r="H1595" s="23">
        <v>1.4715773979476401E-2</v>
      </c>
    </row>
    <row r="1596" spans="1:8" x14ac:dyDescent="0.35">
      <c r="A1596" s="1">
        <v>38848</v>
      </c>
      <c r="B1596">
        <v>3755.8</v>
      </c>
      <c r="C1596">
        <v>3774.15</v>
      </c>
      <c r="D1596">
        <v>3687.9</v>
      </c>
      <c r="E1596">
        <v>3701</v>
      </c>
      <c r="F1596" s="23">
        <v>-1.4170795375845599E-2</v>
      </c>
      <c r="G1596" s="23">
        <v>6.3823795143269396E-4</v>
      </c>
      <c r="H1596" s="23">
        <v>1.47158356444276E-2</v>
      </c>
    </row>
    <row r="1597" spans="1:8" x14ac:dyDescent="0.35">
      <c r="A1597" s="1">
        <v>38849</v>
      </c>
      <c r="B1597">
        <v>3704.15</v>
      </c>
      <c r="C1597">
        <v>3704.15</v>
      </c>
      <c r="D1597">
        <v>3633.85</v>
      </c>
      <c r="E1597">
        <v>3650</v>
      </c>
      <c r="F1597" s="23">
        <v>-1.37800594433936E-2</v>
      </c>
      <c r="G1597" s="23">
        <v>6.2919826654565499E-4</v>
      </c>
      <c r="H1597" s="23">
        <v>1.4715648090688401E-2</v>
      </c>
    </row>
    <row r="1598" spans="1:8" x14ac:dyDescent="0.35">
      <c r="A1598" s="1">
        <v>38852</v>
      </c>
      <c r="B1598">
        <v>3651</v>
      </c>
      <c r="C1598">
        <v>3653</v>
      </c>
      <c r="D1598">
        <v>3482.85</v>
      </c>
      <c r="E1598">
        <v>3502.9</v>
      </c>
      <c r="F1598" s="23">
        <v>-4.0301369863013602E-2</v>
      </c>
      <c r="G1598" s="23">
        <v>6.0355254716623196E-4</v>
      </c>
      <c r="H1598" s="23">
        <v>1.4746668246790599E-2</v>
      </c>
    </row>
    <row r="1599" spans="1:8" x14ac:dyDescent="0.35">
      <c r="A1599" s="1">
        <v>38853</v>
      </c>
      <c r="B1599">
        <v>3502.95</v>
      </c>
      <c r="C1599">
        <v>3543.5</v>
      </c>
      <c r="D1599">
        <v>3382.4</v>
      </c>
      <c r="E1599">
        <v>3523.3</v>
      </c>
      <c r="F1599" s="23">
        <v>5.8237460389962796E-3</v>
      </c>
      <c r="G1599" s="23">
        <v>6.0682129700457296E-4</v>
      </c>
      <c r="H1599" s="23">
        <v>1.47426263639776E-2</v>
      </c>
    </row>
    <row r="1600" spans="1:8" x14ac:dyDescent="0.35">
      <c r="A1600" s="1">
        <v>38854</v>
      </c>
      <c r="B1600">
        <v>3525.05</v>
      </c>
      <c r="C1600">
        <v>3641.85</v>
      </c>
      <c r="D1600">
        <v>3525.05</v>
      </c>
      <c r="E1600">
        <v>3635.1</v>
      </c>
      <c r="F1600" s="23">
        <v>3.1731615247069397E-2</v>
      </c>
      <c r="G1600" s="23">
        <v>6.2629863990198498E-4</v>
      </c>
      <c r="H1600" s="23">
        <v>1.4758562415339901E-2</v>
      </c>
    </row>
    <row r="1601" spans="1:8" x14ac:dyDescent="0.35">
      <c r="A1601" s="1">
        <v>38855</v>
      </c>
      <c r="B1601">
        <v>3636.45</v>
      </c>
      <c r="C1601">
        <v>3636.45</v>
      </c>
      <c r="D1601">
        <v>3365.9</v>
      </c>
      <c r="E1601">
        <v>3388.9</v>
      </c>
      <c r="F1601" s="23">
        <v>-6.7728535666143896E-2</v>
      </c>
      <c r="G1601" s="23">
        <v>5.8355015065492696E-4</v>
      </c>
      <c r="H1601" s="23">
        <v>1.48526403581274E-2</v>
      </c>
    </row>
    <row r="1602" spans="1:8" x14ac:dyDescent="0.35">
      <c r="A1602" s="1">
        <v>38856</v>
      </c>
      <c r="B1602">
        <v>3391.85</v>
      </c>
      <c r="C1602">
        <v>3493.05</v>
      </c>
      <c r="D1602">
        <v>3205.25</v>
      </c>
      <c r="E1602">
        <v>3246.9</v>
      </c>
      <c r="F1602" s="23">
        <v>-4.1901501962288597E-2</v>
      </c>
      <c r="G1602" s="23">
        <v>5.5699699308433702E-4</v>
      </c>
      <c r="H1602" s="23">
        <v>1.4885935512637101E-2</v>
      </c>
    </row>
    <row r="1603" spans="1:8" x14ac:dyDescent="0.35">
      <c r="A1603" s="1">
        <v>38859</v>
      </c>
      <c r="B1603">
        <v>3254.3</v>
      </c>
      <c r="C1603">
        <v>3313.9</v>
      </c>
      <c r="D1603">
        <v>2896.4</v>
      </c>
      <c r="E1603">
        <v>3081.3</v>
      </c>
      <c r="F1603" s="23">
        <v>-5.1002494687240101E-2</v>
      </c>
      <c r="G1603" s="23">
        <v>5.2479243863066797E-4</v>
      </c>
      <c r="H1603" s="23">
        <v>1.49369686389595E-2</v>
      </c>
    </row>
    <row r="1604" spans="1:8" x14ac:dyDescent="0.35">
      <c r="A1604" s="1">
        <v>38860</v>
      </c>
      <c r="B1604">
        <v>3068.6</v>
      </c>
      <c r="C1604">
        <v>3221.05</v>
      </c>
      <c r="D1604">
        <v>2997.35</v>
      </c>
      <c r="E1604">
        <v>3199.3</v>
      </c>
      <c r="F1604" s="23">
        <v>3.8295524616233402E-2</v>
      </c>
      <c r="G1604" s="23">
        <v>5.4836967469658695E-4</v>
      </c>
      <c r="H1604" s="23">
        <v>1.4962092201433901E-2</v>
      </c>
    </row>
    <row r="1605" spans="1:8" x14ac:dyDescent="0.35">
      <c r="A1605" s="1">
        <v>38861</v>
      </c>
      <c r="B1605">
        <v>3203.5</v>
      </c>
      <c r="C1605">
        <v>3249.75</v>
      </c>
      <c r="D1605">
        <v>3091.6</v>
      </c>
      <c r="E1605">
        <v>3115.5</v>
      </c>
      <c r="F1605" s="23">
        <v>-2.6193229769011998E-2</v>
      </c>
      <c r="G1605" s="23">
        <v>5.3168745420768598E-4</v>
      </c>
      <c r="H1605" s="23">
        <v>1.4972326868293201E-2</v>
      </c>
    </row>
    <row r="1606" spans="1:8" x14ac:dyDescent="0.35">
      <c r="A1606" s="1">
        <v>38862</v>
      </c>
      <c r="B1606">
        <v>3114.7</v>
      </c>
      <c r="C1606">
        <v>3198.35</v>
      </c>
      <c r="D1606">
        <v>3012.95</v>
      </c>
      <c r="E1606">
        <v>3177.7</v>
      </c>
      <c r="F1606" s="23">
        <v>1.9964692665703599E-2</v>
      </c>
      <c r="G1606" s="23">
        <v>5.4380279411510302E-4</v>
      </c>
      <c r="H1606" s="23">
        <v>1.4975518852961899E-2</v>
      </c>
    </row>
    <row r="1607" spans="1:8" x14ac:dyDescent="0.35">
      <c r="A1607" s="1">
        <v>38863</v>
      </c>
      <c r="B1607">
        <v>3177.7</v>
      </c>
      <c r="C1607">
        <v>3277.95</v>
      </c>
      <c r="D1607">
        <v>3177.7</v>
      </c>
      <c r="E1607">
        <v>3209.6</v>
      </c>
      <c r="F1607" s="23">
        <v>1.0038707241086299E-2</v>
      </c>
      <c r="G1607" s="23">
        <v>5.4971862243097301E-4</v>
      </c>
      <c r="H1607" s="23">
        <v>1.49727258149262E-2</v>
      </c>
    </row>
    <row r="1608" spans="1:8" x14ac:dyDescent="0.35">
      <c r="A1608" s="1">
        <v>38866</v>
      </c>
      <c r="B1608">
        <v>3207.25</v>
      </c>
      <c r="C1608">
        <v>3255.25</v>
      </c>
      <c r="D1608">
        <v>3193.15</v>
      </c>
      <c r="E1608">
        <v>3214.9</v>
      </c>
      <c r="F1608" s="23">
        <v>1.65129611166506E-3</v>
      </c>
      <c r="G1608" s="23">
        <v>5.5040453618516603E-4</v>
      </c>
      <c r="H1608" s="23">
        <v>1.49680859275524E-2</v>
      </c>
    </row>
    <row r="1609" spans="1:8" x14ac:dyDescent="0.35">
      <c r="A1609" s="1">
        <v>38867</v>
      </c>
      <c r="B1609">
        <v>3215.5</v>
      </c>
      <c r="C1609">
        <v>3252.1</v>
      </c>
      <c r="D1609">
        <v>3167.05</v>
      </c>
      <c r="E1609">
        <v>3185.3</v>
      </c>
      <c r="F1609" s="23">
        <v>-9.2071293041773895E-3</v>
      </c>
      <c r="G1609" s="23">
        <v>5.4433264207168501E-4</v>
      </c>
      <c r="H1609" s="23">
        <v>1.4965404736911599E-2</v>
      </c>
    </row>
    <row r="1610" spans="1:8" x14ac:dyDescent="0.35">
      <c r="A1610" s="1">
        <v>38868</v>
      </c>
      <c r="B1610">
        <v>3181.95</v>
      </c>
      <c r="C1610">
        <v>3181.95</v>
      </c>
      <c r="D1610">
        <v>2972.9</v>
      </c>
      <c r="E1610">
        <v>3071</v>
      </c>
      <c r="F1610" s="23">
        <v>-3.5883590242677302E-2</v>
      </c>
      <c r="G1610" s="23">
        <v>5.2167846117321E-4</v>
      </c>
      <c r="H1610" s="23">
        <v>1.49883026503905E-2</v>
      </c>
    </row>
    <row r="1611" spans="1:8" x14ac:dyDescent="0.35">
      <c r="A1611" s="1">
        <v>38869</v>
      </c>
      <c r="B1611">
        <v>3072.55</v>
      </c>
      <c r="C1611">
        <v>3130</v>
      </c>
      <c r="D1611">
        <v>2936.6</v>
      </c>
      <c r="E1611">
        <v>2962.2</v>
      </c>
      <c r="F1611" s="23">
        <v>-3.5428199283621002E-2</v>
      </c>
      <c r="G1611" s="23">
        <v>4.9933546692535705E-4</v>
      </c>
      <c r="H1611" s="23">
        <v>1.5010420947704E-2</v>
      </c>
    </row>
    <row r="1612" spans="1:8" x14ac:dyDescent="0.35">
      <c r="A1612" s="1">
        <v>38870</v>
      </c>
      <c r="B1612">
        <v>2961.5</v>
      </c>
      <c r="C1612">
        <v>3099.35</v>
      </c>
      <c r="D1612">
        <v>2940.2</v>
      </c>
      <c r="E1612">
        <v>3091.3</v>
      </c>
      <c r="F1612" s="23">
        <v>4.35824724866654E-2</v>
      </c>
      <c r="G1612" s="23">
        <v>5.2609517935997899E-4</v>
      </c>
      <c r="H1612" s="23">
        <v>1.5044121662909599E-2</v>
      </c>
    </row>
    <row r="1613" spans="1:8" x14ac:dyDescent="0.35">
      <c r="A1613" s="1">
        <v>38873</v>
      </c>
      <c r="B1613">
        <v>3092.6</v>
      </c>
      <c r="C1613">
        <v>3125.4</v>
      </c>
      <c r="D1613">
        <v>3006.4</v>
      </c>
      <c r="E1613">
        <v>3016.6</v>
      </c>
      <c r="F1613" s="23">
        <v>-2.4164590948791798E-2</v>
      </c>
      <c r="G1613" s="23">
        <v>5.1076886891419796E-4</v>
      </c>
      <c r="H1613" s="23">
        <v>1.50520244095078E-2</v>
      </c>
    </row>
    <row r="1614" spans="1:8" x14ac:dyDescent="0.35">
      <c r="A1614" s="1">
        <v>38874</v>
      </c>
      <c r="B1614">
        <v>3015.05</v>
      </c>
      <c r="C1614">
        <v>3015.05</v>
      </c>
      <c r="D1614">
        <v>2910.3</v>
      </c>
      <c r="E1614">
        <v>2937.3</v>
      </c>
      <c r="F1614" s="23">
        <v>-2.6287873765165899E-2</v>
      </c>
      <c r="G1614" s="23">
        <v>4.9414440077891295E-4</v>
      </c>
      <c r="H1614" s="23">
        <v>1.50621484763381E-2</v>
      </c>
    </row>
    <row r="1615" spans="1:8" x14ac:dyDescent="0.35">
      <c r="A1615" s="1">
        <v>38875</v>
      </c>
      <c r="B1615">
        <v>2935.25</v>
      </c>
      <c r="C1615">
        <v>2956.9</v>
      </c>
      <c r="D1615">
        <v>2819.45</v>
      </c>
      <c r="E1615">
        <v>2860.4</v>
      </c>
      <c r="F1615" s="23">
        <v>-2.6180505906785102E-2</v>
      </c>
      <c r="G1615" s="23">
        <v>4.7760710982567997E-4</v>
      </c>
      <c r="H1615" s="23">
        <v>1.50721168389607E-2</v>
      </c>
    </row>
    <row r="1616" spans="1:8" x14ac:dyDescent="0.35">
      <c r="A1616" s="1">
        <v>38876</v>
      </c>
      <c r="B1616">
        <v>2856.9</v>
      </c>
      <c r="C1616">
        <v>2859.4</v>
      </c>
      <c r="D1616">
        <v>2683.2</v>
      </c>
      <c r="E1616">
        <v>2724.3</v>
      </c>
      <c r="F1616" s="23">
        <v>-4.75807579359529E-2</v>
      </c>
      <c r="G1616" s="23">
        <v>4.4783117113560698E-4</v>
      </c>
      <c r="H1616" s="23">
        <v>1.51148553678451E-2</v>
      </c>
    </row>
    <row r="1617" spans="1:8" x14ac:dyDescent="0.35">
      <c r="A1617" s="1">
        <v>38877</v>
      </c>
      <c r="B1617">
        <v>2721.2</v>
      </c>
      <c r="C1617">
        <v>2875.75</v>
      </c>
      <c r="D1617">
        <v>2707.85</v>
      </c>
      <c r="E1617">
        <v>2866.3</v>
      </c>
      <c r="F1617" s="23">
        <v>5.2123481261241403E-2</v>
      </c>
      <c r="G1617" s="23">
        <v>4.7982847769294798E-4</v>
      </c>
      <c r="H1617" s="23">
        <v>1.5164787706144401E-2</v>
      </c>
    </row>
    <row r="1618" spans="1:8" x14ac:dyDescent="0.35">
      <c r="A1618" s="1">
        <v>38880</v>
      </c>
      <c r="B1618">
        <v>2867.65</v>
      </c>
      <c r="C1618">
        <v>2877.8</v>
      </c>
      <c r="D1618">
        <v>2761.85</v>
      </c>
      <c r="E1618">
        <v>2776.8</v>
      </c>
      <c r="F1618" s="23">
        <v>-3.1224924118201099E-2</v>
      </c>
      <c r="G1618" s="23">
        <v>4.6020920009647899E-4</v>
      </c>
      <c r="H1618" s="23">
        <v>1.5180593326451801E-2</v>
      </c>
    </row>
    <row r="1619" spans="1:8" x14ac:dyDescent="0.35">
      <c r="A1619" s="1">
        <v>38881</v>
      </c>
      <c r="B1619">
        <v>2773.6</v>
      </c>
      <c r="C1619">
        <v>2773.6</v>
      </c>
      <c r="D1619">
        <v>2638.1</v>
      </c>
      <c r="E1619">
        <v>2663.3</v>
      </c>
      <c r="F1619" s="23">
        <v>-4.0874387784500102E-2</v>
      </c>
      <c r="G1619" s="23">
        <v>4.3464667877019799E-4</v>
      </c>
      <c r="H1619" s="23">
        <v>1.52106681249048E-2</v>
      </c>
    </row>
    <row r="1620" spans="1:8" x14ac:dyDescent="0.35">
      <c r="A1620" s="1">
        <v>38882</v>
      </c>
      <c r="B1620">
        <v>2665.05</v>
      </c>
      <c r="C1620">
        <v>2767.75</v>
      </c>
      <c r="D1620">
        <v>2595.65</v>
      </c>
      <c r="E1620">
        <v>2632.8</v>
      </c>
      <c r="F1620" s="23">
        <v>-1.14519580970975E-2</v>
      </c>
      <c r="G1620" s="23">
        <v>4.27300198686225E-4</v>
      </c>
      <c r="H1620" s="23">
        <v>1.5208835162413101E-2</v>
      </c>
    </row>
    <row r="1621" spans="1:8" x14ac:dyDescent="0.35">
      <c r="A1621" s="1">
        <v>38883</v>
      </c>
      <c r="B1621">
        <v>2634.1</v>
      </c>
      <c r="C1621">
        <v>2814.15</v>
      </c>
      <c r="D1621">
        <v>2634.1</v>
      </c>
      <c r="E1621">
        <v>2798.8</v>
      </c>
      <c r="F1621" s="23">
        <v>6.3050744454572996E-2</v>
      </c>
      <c r="G1621" s="23">
        <v>4.6598052250085601E-4</v>
      </c>
      <c r="H1621" s="23">
        <v>1.5283586047735101E-2</v>
      </c>
    </row>
    <row r="1622" spans="1:8" x14ac:dyDescent="0.35">
      <c r="A1622" s="1">
        <v>38884</v>
      </c>
      <c r="B1622">
        <v>2799.85</v>
      </c>
      <c r="C1622">
        <v>2960.15</v>
      </c>
      <c r="D1622">
        <v>2799.85</v>
      </c>
      <c r="E1622">
        <v>2890.3</v>
      </c>
      <c r="F1622" s="23">
        <v>3.26925825353723E-2</v>
      </c>
      <c r="G1622" s="23">
        <v>4.8587348670633198E-4</v>
      </c>
      <c r="H1622" s="23">
        <v>1.5299830258294201E-2</v>
      </c>
    </row>
    <row r="1623" spans="1:8" x14ac:dyDescent="0.35">
      <c r="A1623" s="1">
        <v>38887</v>
      </c>
      <c r="B1623">
        <v>2892</v>
      </c>
      <c r="C1623">
        <v>2932.9</v>
      </c>
      <c r="D1623">
        <v>2846.5</v>
      </c>
      <c r="E1623">
        <v>2916.9</v>
      </c>
      <c r="F1623" s="23">
        <v>9.2031968999757401E-3</v>
      </c>
      <c r="G1623" s="23">
        <v>4.9125123094647305E-4</v>
      </c>
      <c r="H1623" s="23">
        <v>1.5296639783776199E-2</v>
      </c>
    </row>
    <row r="1624" spans="1:8" x14ac:dyDescent="0.35">
      <c r="A1624" s="1">
        <v>38888</v>
      </c>
      <c r="B1624">
        <v>2919</v>
      </c>
      <c r="C1624">
        <v>2919</v>
      </c>
      <c r="D1624">
        <v>2837.45</v>
      </c>
      <c r="E1624">
        <v>2861.3</v>
      </c>
      <c r="F1624" s="23">
        <v>-1.9061332236278199E-2</v>
      </c>
      <c r="G1624" s="23">
        <v>4.7919661721822102E-4</v>
      </c>
      <c r="H1624" s="23">
        <v>1.52996254883192E-2</v>
      </c>
    </row>
    <row r="1625" spans="1:8" x14ac:dyDescent="0.35">
      <c r="A1625" s="1">
        <v>38889</v>
      </c>
      <c r="B1625">
        <v>2861.4</v>
      </c>
      <c r="C1625">
        <v>2930.8</v>
      </c>
      <c r="D1625">
        <v>2836.4</v>
      </c>
      <c r="E1625">
        <v>2923.4</v>
      </c>
      <c r="F1625" s="23">
        <v>2.17034215216859E-2</v>
      </c>
      <c r="G1625" s="23">
        <v>4.9227377365966801E-4</v>
      </c>
      <c r="H1625" s="23">
        <v>1.53039791502943E-2</v>
      </c>
    </row>
    <row r="1626" spans="1:8" x14ac:dyDescent="0.35">
      <c r="A1626" s="1">
        <v>38890</v>
      </c>
      <c r="B1626">
        <v>2923.75</v>
      </c>
      <c r="C1626">
        <v>3017.65</v>
      </c>
      <c r="D1626">
        <v>2923.75</v>
      </c>
      <c r="E1626">
        <v>2994.7</v>
      </c>
      <c r="F1626" s="23">
        <v>2.43894095915713E-2</v>
      </c>
      <c r="G1626" s="23">
        <v>5.06988758769219E-4</v>
      </c>
      <c r="H1626" s="23">
        <v>1.53107516437234E-2</v>
      </c>
    </row>
    <row r="1627" spans="1:8" x14ac:dyDescent="0.35">
      <c r="A1627" s="1">
        <v>38891</v>
      </c>
      <c r="B1627">
        <v>2993.55</v>
      </c>
      <c r="C1627">
        <v>3063.2</v>
      </c>
      <c r="D1627">
        <v>2920.2</v>
      </c>
      <c r="E1627">
        <v>3042.7</v>
      </c>
      <c r="F1627" s="23">
        <v>1.60283166928239E-2</v>
      </c>
      <c r="G1627" s="23">
        <v>5.1654034519017604E-4</v>
      </c>
      <c r="H1627" s="23">
        <v>1.53108792188649E-2</v>
      </c>
    </row>
    <row r="1628" spans="1:8" x14ac:dyDescent="0.35">
      <c r="A1628" s="1">
        <v>38893</v>
      </c>
      <c r="B1628">
        <v>3043.15</v>
      </c>
      <c r="C1628">
        <v>3083</v>
      </c>
      <c r="D1628">
        <v>3035.95</v>
      </c>
      <c r="E1628">
        <v>3050.3</v>
      </c>
      <c r="F1628" s="23">
        <v>2.4977815755744398E-3</v>
      </c>
      <c r="G1628" s="23">
        <v>5.1775882073161797E-4</v>
      </c>
      <c r="H1628" s="23">
        <v>1.53062463140751E-2</v>
      </c>
    </row>
    <row r="1629" spans="1:8" x14ac:dyDescent="0.35">
      <c r="A1629" s="1">
        <v>38894</v>
      </c>
      <c r="B1629">
        <v>3051.8</v>
      </c>
      <c r="C1629">
        <v>3059.85</v>
      </c>
      <c r="D1629">
        <v>2928</v>
      </c>
      <c r="E1629">
        <v>2943.2</v>
      </c>
      <c r="F1629" s="23">
        <v>-3.5111300527817003E-2</v>
      </c>
      <c r="G1629" s="23">
        <v>4.9586019789907396E-4</v>
      </c>
      <c r="H1629" s="23">
        <v>1.5327012729017601E-2</v>
      </c>
    </row>
    <row r="1630" spans="1:8" x14ac:dyDescent="0.35">
      <c r="A1630" s="1">
        <v>38895</v>
      </c>
      <c r="B1630">
        <v>2943.6</v>
      </c>
      <c r="C1630">
        <v>3004.15</v>
      </c>
      <c r="D1630">
        <v>2899.25</v>
      </c>
      <c r="E1630">
        <v>2982.4</v>
      </c>
      <c r="F1630" s="23">
        <v>1.3318836640391501E-2</v>
      </c>
      <c r="G1630" s="23">
        <v>5.0373671905539603E-4</v>
      </c>
      <c r="H1630" s="23">
        <v>1.53255973078836E-2</v>
      </c>
    </row>
    <row r="1631" spans="1:8" x14ac:dyDescent="0.35">
      <c r="A1631" s="1">
        <v>38896</v>
      </c>
      <c r="B1631">
        <v>2982.2</v>
      </c>
      <c r="C1631">
        <v>3003.65</v>
      </c>
      <c r="D1631">
        <v>2909.6</v>
      </c>
      <c r="E1631">
        <v>2981.1</v>
      </c>
      <c r="F1631" s="23">
        <v>-4.3589055793997501E-4</v>
      </c>
      <c r="G1631" s="23">
        <v>5.0315990673066005E-4</v>
      </c>
      <c r="H1631" s="23">
        <v>1.5320907393966099E-2</v>
      </c>
    </row>
    <row r="1632" spans="1:8" x14ac:dyDescent="0.35">
      <c r="A1632" s="1">
        <v>38897</v>
      </c>
      <c r="B1632">
        <v>2982.9</v>
      </c>
      <c r="C1632">
        <v>3049.25</v>
      </c>
      <c r="D1632">
        <v>2982.9</v>
      </c>
      <c r="E1632">
        <v>2997.9</v>
      </c>
      <c r="F1632" s="23">
        <v>5.63550367314084E-3</v>
      </c>
      <c r="G1632" s="23">
        <v>5.0630858388796697E-4</v>
      </c>
      <c r="H1632" s="23">
        <v>1.5316731662032E-2</v>
      </c>
    </row>
    <row r="1633" spans="1:8" x14ac:dyDescent="0.35">
      <c r="A1633" s="1">
        <v>38898</v>
      </c>
      <c r="B1633">
        <v>2993.5</v>
      </c>
      <c r="C1633">
        <v>3134.15</v>
      </c>
      <c r="D1633">
        <v>2993.5</v>
      </c>
      <c r="E1633">
        <v>3128.2</v>
      </c>
      <c r="F1633" s="23">
        <v>4.3463757963907897E-2</v>
      </c>
      <c r="G1633" s="23">
        <v>5.3264668896461898E-4</v>
      </c>
      <c r="H1633" s="23">
        <v>1.5348933475978601E-2</v>
      </c>
    </row>
    <row r="1634" spans="1:8" x14ac:dyDescent="0.35">
      <c r="A1634" s="1">
        <v>38901</v>
      </c>
      <c r="B1634">
        <v>3128.75</v>
      </c>
      <c r="C1634">
        <v>3160.35</v>
      </c>
      <c r="D1634">
        <v>3114.85</v>
      </c>
      <c r="E1634">
        <v>3150.9</v>
      </c>
      <c r="F1634" s="23">
        <v>7.25656927306446E-3</v>
      </c>
      <c r="G1634" s="23">
        <v>5.3676673956762095E-4</v>
      </c>
      <c r="H1634" s="23">
        <v>1.5345130067010699E-2</v>
      </c>
    </row>
    <row r="1635" spans="1:8" x14ac:dyDescent="0.35">
      <c r="A1635" s="1">
        <v>38902</v>
      </c>
      <c r="B1635">
        <v>3151.05</v>
      </c>
      <c r="C1635">
        <v>3177.4</v>
      </c>
      <c r="D1635">
        <v>3130.3</v>
      </c>
      <c r="E1635">
        <v>3138.6</v>
      </c>
      <c r="F1635" s="23">
        <v>-3.9036465771684799E-3</v>
      </c>
      <c r="G1635" s="23">
        <v>5.34047564235879E-4</v>
      </c>
      <c r="H1635" s="23">
        <v>1.53408215588045E-2</v>
      </c>
    </row>
    <row r="1636" spans="1:8" x14ac:dyDescent="0.35">
      <c r="A1636" s="1">
        <v>38903</v>
      </c>
      <c r="B1636">
        <v>3136.95</v>
      </c>
      <c r="C1636">
        <v>3201.2</v>
      </c>
      <c r="D1636">
        <v>3121.8</v>
      </c>
      <c r="E1636">
        <v>3197.1</v>
      </c>
      <c r="F1636" s="23">
        <v>1.86388835786656E-2</v>
      </c>
      <c r="G1636" s="23">
        <v>5.4512763523614197E-4</v>
      </c>
      <c r="H1636" s="23">
        <v>1.53426625247511E-2</v>
      </c>
    </row>
    <row r="1637" spans="1:8" x14ac:dyDescent="0.35">
      <c r="A1637" s="1">
        <v>38904</v>
      </c>
      <c r="B1637">
        <v>3197.5</v>
      </c>
      <c r="C1637">
        <v>3197.5</v>
      </c>
      <c r="D1637">
        <v>3138.4</v>
      </c>
      <c r="E1637">
        <v>3156.4</v>
      </c>
      <c r="F1637" s="23">
        <v>-1.27302868224327E-2</v>
      </c>
      <c r="G1637" s="23">
        <v>5.3700811569016703E-4</v>
      </c>
      <c r="H1637" s="23">
        <v>1.5341480415675001E-2</v>
      </c>
    </row>
    <row r="1638" spans="1:8" x14ac:dyDescent="0.35">
      <c r="A1638" s="1">
        <v>38905</v>
      </c>
      <c r="B1638">
        <v>3157.95</v>
      </c>
      <c r="C1638">
        <v>3193.1</v>
      </c>
      <c r="D1638">
        <v>3056.3</v>
      </c>
      <c r="E1638">
        <v>3075.8</v>
      </c>
      <c r="F1638" s="23">
        <v>-2.5535420098846701E-2</v>
      </c>
      <c r="G1638" s="23">
        <v>5.2107142362749095E-4</v>
      </c>
      <c r="H1638" s="23">
        <v>1.53503282671515E-2</v>
      </c>
    </row>
    <row r="1639" spans="1:8" x14ac:dyDescent="0.35">
      <c r="A1639" s="1">
        <v>38908</v>
      </c>
      <c r="B1639">
        <v>3077.1</v>
      </c>
      <c r="C1639">
        <v>3147.7</v>
      </c>
      <c r="D1639">
        <v>3064.1</v>
      </c>
      <c r="E1639">
        <v>3142</v>
      </c>
      <c r="F1639" s="23">
        <v>2.15228558423824E-2</v>
      </c>
      <c r="G1639" s="23">
        <v>5.3390085821439096E-4</v>
      </c>
      <c r="H1639" s="23">
        <v>1.5354412695887099E-2</v>
      </c>
    </row>
    <row r="1640" spans="1:8" x14ac:dyDescent="0.35">
      <c r="A1640" s="1">
        <v>38909</v>
      </c>
      <c r="B1640">
        <v>3145.3</v>
      </c>
      <c r="C1640">
        <v>3146</v>
      </c>
      <c r="D1640">
        <v>3100.4</v>
      </c>
      <c r="E1640">
        <v>3116.1</v>
      </c>
      <c r="F1640" s="23">
        <v>-8.2431572246976694E-3</v>
      </c>
      <c r="G1640" s="23">
        <v>5.2854245889637403E-4</v>
      </c>
      <c r="H1640" s="23">
        <v>1.5351254082257701E-2</v>
      </c>
    </row>
    <row r="1641" spans="1:8" x14ac:dyDescent="0.35">
      <c r="A1641" s="1">
        <v>38910</v>
      </c>
      <c r="B1641">
        <v>3124.95</v>
      </c>
      <c r="C1641">
        <v>3201.35</v>
      </c>
      <c r="D1641">
        <v>3078.25</v>
      </c>
      <c r="E1641">
        <v>3195.9</v>
      </c>
      <c r="F1641" s="23">
        <v>2.5608934244729001E-2</v>
      </c>
      <c r="G1641" s="23">
        <v>5.4384471135874896E-4</v>
      </c>
      <c r="H1641" s="23">
        <v>1.5359066286707201E-2</v>
      </c>
    </row>
    <row r="1642" spans="1:8" x14ac:dyDescent="0.35">
      <c r="A1642" s="1">
        <v>38911</v>
      </c>
      <c r="B1642">
        <v>3196.3</v>
      </c>
      <c r="C1642">
        <v>3208.85</v>
      </c>
      <c r="D1642">
        <v>3148.95</v>
      </c>
      <c r="E1642">
        <v>3169.3</v>
      </c>
      <c r="F1642" s="23">
        <v>-8.3231640539440793E-3</v>
      </c>
      <c r="G1642" s="23">
        <v>5.3843799869697897E-4</v>
      </c>
      <c r="H1642" s="23">
        <v>1.5355941155894099E-2</v>
      </c>
    </row>
    <row r="1643" spans="1:8" x14ac:dyDescent="0.35">
      <c r="A1643" s="1">
        <v>38912</v>
      </c>
      <c r="B1643">
        <v>3166.25</v>
      </c>
      <c r="C1643">
        <v>3166.25</v>
      </c>
      <c r="D1643">
        <v>3089.55</v>
      </c>
      <c r="E1643">
        <v>3123.3</v>
      </c>
      <c r="F1643" s="23">
        <v>-1.45142460480232E-2</v>
      </c>
      <c r="G1643" s="23">
        <v>5.2926512602987296E-4</v>
      </c>
      <c r="H1643" s="23">
        <v>1.5355755326397399E-2</v>
      </c>
    </row>
    <row r="1644" spans="1:8" x14ac:dyDescent="0.35">
      <c r="A1644" s="1">
        <v>38915</v>
      </c>
      <c r="B1644">
        <v>3123.65</v>
      </c>
      <c r="C1644">
        <v>3125.1</v>
      </c>
      <c r="D1644">
        <v>2999.35</v>
      </c>
      <c r="E1644">
        <v>3007.5</v>
      </c>
      <c r="F1644" s="23">
        <v>-3.7076169436173298E-2</v>
      </c>
      <c r="G1644" s="23">
        <v>5.0636291253279499E-4</v>
      </c>
      <c r="H1644" s="23">
        <v>1.53791019549027E-2</v>
      </c>
    </row>
    <row r="1645" spans="1:8" x14ac:dyDescent="0.35">
      <c r="A1645" s="1">
        <v>38916</v>
      </c>
      <c r="B1645">
        <v>3007.15</v>
      </c>
      <c r="C1645">
        <v>3038.25</v>
      </c>
      <c r="D1645">
        <v>2967.95</v>
      </c>
      <c r="E1645">
        <v>2993.6</v>
      </c>
      <c r="F1645" s="23">
        <v>-4.62177888611806E-3</v>
      </c>
      <c r="G1645" s="23">
        <v>5.0324170632546001E-4</v>
      </c>
      <c r="H1645" s="23">
        <v>1.5374938732926001E-2</v>
      </c>
    </row>
    <row r="1646" spans="1:8" x14ac:dyDescent="0.35">
      <c r="A1646" s="1">
        <v>38917</v>
      </c>
      <c r="B1646">
        <v>2995.85</v>
      </c>
      <c r="C1646">
        <v>3045.35</v>
      </c>
      <c r="D1646">
        <v>2919.95</v>
      </c>
      <c r="E1646">
        <v>2932.7</v>
      </c>
      <c r="F1646" s="23">
        <v>-2.0343399251737001E-2</v>
      </c>
      <c r="G1646" s="23">
        <v>4.9056126778649299E-4</v>
      </c>
      <c r="H1646" s="23">
        <v>1.53788559165735E-2</v>
      </c>
    </row>
    <row r="1647" spans="1:8" x14ac:dyDescent="0.35">
      <c r="A1647" s="1">
        <v>38918</v>
      </c>
      <c r="B1647">
        <v>2943.65</v>
      </c>
      <c r="C1647">
        <v>3041.25</v>
      </c>
      <c r="D1647">
        <v>2943.65</v>
      </c>
      <c r="E1647">
        <v>3023</v>
      </c>
      <c r="F1647" s="23">
        <v>3.0790738909537301E-2</v>
      </c>
      <c r="G1647" s="23">
        <v>5.0898082866293701E-4</v>
      </c>
      <c r="H1647" s="23">
        <v>1.53923183185612E-2</v>
      </c>
    </row>
    <row r="1648" spans="1:8" x14ac:dyDescent="0.35">
      <c r="A1648" s="1">
        <v>38919</v>
      </c>
      <c r="B1648">
        <v>3025.1</v>
      </c>
      <c r="C1648">
        <v>3029.1</v>
      </c>
      <c r="D1648">
        <v>2930.15</v>
      </c>
      <c r="E1648">
        <v>2945</v>
      </c>
      <c r="F1648" s="23">
        <v>-2.5802183261660599E-2</v>
      </c>
      <c r="G1648" s="23">
        <v>4.9299591730794096E-4</v>
      </c>
      <c r="H1648" s="23">
        <v>1.54012992446785E-2</v>
      </c>
    </row>
    <row r="1649" spans="1:8" x14ac:dyDescent="0.35">
      <c r="A1649" s="1">
        <v>38922</v>
      </c>
      <c r="B1649">
        <v>2944.9</v>
      </c>
      <c r="C1649">
        <v>2996.65</v>
      </c>
      <c r="D1649">
        <v>2878.25</v>
      </c>
      <c r="E1649">
        <v>2985.8</v>
      </c>
      <c r="F1649" s="23">
        <v>1.38539898132428E-2</v>
      </c>
      <c r="G1649" s="23">
        <v>5.0110823904196298E-4</v>
      </c>
      <c r="H1649" s="23">
        <v>1.54001396152188E-2</v>
      </c>
    </row>
    <row r="1650" spans="1:8" x14ac:dyDescent="0.35">
      <c r="A1650" s="1">
        <v>38923</v>
      </c>
      <c r="B1650">
        <v>2989.5</v>
      </c>
      <c r="C1650">
        <v>3046.95</v>
      </c>
      <c r="D1650">
        <v>2987.15</v>
      </c>
      <c r="E1650">
        <v>3040.5</v>
      </c>
      <c r="F1650" s="23">
        <v>1.83200482282804E-2</v>
      </c>
      <c r="G1650" s="23">
        <v>5.1192070262766603E-4</v>
      </c>
      <c r="H1650" s="23">
        <v>1.5401719678477701E-2</v>
      </c>
    </row>
    <row r="1651" spans="1:8" x14ac:dyDescent="0.35">
      <c r="A1651" s="1">
        <v>38924</v>
      </c>
      <c r="B1651">
        <v>3040.45</v>
      </c>
      <c r="C1651">
        <v>3121.4</v>
      </c>
      <c r="D1651">
        <v>3022.7</v>
      </c>
      <c r="E1651">
        <v>3110.1</v>
      </c>
      <c r="F1651" s="23">
        <v>2.2890971879625001E-2</v>
      </c>
      <c r="G1651" s="23">
        <v>5.2549198896908404E-4</v>
      </c>
      <c r="H1651" s="23">
        <v>1.54069056483634E-2</v>
      </c>
    </row>
    <row r="1652" spans="1:8" x14ac:dyDescent="0.35">
      <c r="A1652" s="1">
        <v>38925</v>
      </c>
      <c r="B1652">
        <v>3109.85</v>
      </c>
      <c r="C1652">
        <v>3167.1</v>
      </c>
      <c r="D1652">
        <v>3109.85</v>
      </c>
      <c r="E1652">
        <v>3156.1</v>
      </c>
      <c r="F1652" s="23">
        <v>1.47905212051059E-2</v>
      </c>
      <c r="G1652" s="23">
        <v>5.3413746122128801E-4</v>
      </c>
      <c r="H1652" s="23">
        <v>1.54062364016017E-2</v>
      </c>
    </row>
    <row r="1653" spans="1:8" x14ac:dyDescent="0.35">
      <c r="A1653" s="1">
        <v>38926</v>
      </c>
      <c r="B1653">
        <v>3158</v>
      </c>
      <c r="C1653">
        <v>3168.5</v>
      </c>
      <c r="D1653">
        <v>3109.45</v>
      </c>
      <c r="E1653">
        <v>3130.8</v>
      </c>
      <c r="F1653" s="23">
        <v>-8.0162225531509503E-3</v>
      </c>
      <c r="G1653" s="23">
        <v>5.2895856357478704E-4</v>
      </c>
      <c r="H1653" s="23">
        <v>1.5403004633241501E-2</v>
      </c>
    </row>
    <row r="1654" spans="1:8" x14ac:dyDescent="0.35">
      <c r="A1654" s="1">
        <v>38929</v>
      </c>
      <c r="B1654">
        <v>3131.35</v>
      </c>
      <c r="C1654">
        <v>3179.7</v>
      </c>
      <c r="D1654">
        <v>3110.6</v>
      </c>
      <c r="E1654">
        <v>3143.2</v>
      </c>
      <c r="F1654" s="23">
        <v>3.96064903539019E-3</v>
      </c>
      <c r="G1654" s="23">
        <v>5.31035858049252E-4</v>
      </c>
      <c r="H1654" s="23">
        <v>1.5398570648938299E-2</v>
      </c>
    </row>
    <row r="1655" spans="1:8" x14ac:dyDescent="0.35">
      <c r="A1655" s="1">
        <v>38930</v>
      </c>
      <c r="B1655">
        <v>3128.2</v>
      </c>
      <c r="C1655">
        <v>3154.7</v>
      </c>
      <c r="D1655">
        <v>3113.6</v>
      </c>
      <c r="E1655">
        <v>3147.8</v>
      </c>
      <c r="F1655" s="23">
        <v>1.4634767116315701E-3</v>
      </c>
      <c r="G1655" s="23">
        <v>5.31599948099816E-4</v>
      </c>
      <c r="H1655" s="23">
        <v>1.53939264431334E-2</v>
      </c>
    </row>
    <row r="1656" spans="1:8" x14ac:dyDescent="0.35">
      <c r="A1656" s="1">
        <v>38931</v>
      </c>
      <c r="B1656">
        <v>3129.45</v>
      </c>
      <c r="C1656">
        <v>3187.85</v>
      </c>
      <c r="D1656">
        <v>3127.9</v>
      </c>
      <c r="E1656">
        <v>3182.1</v>
      </c>
      <c r="F1656" s="23">
        <v>1.08964991422579E-2</v>
      </c>
      <c r="G1656" s="23">
        <v>5.3786651351345497E-4</v>
      </c>
      <c r="H1656" s="23">
        <v>1.5391379545905101E-2</v>
      </c>
    </row>
    <row r="1657" spans="1:8" x14ac:dyDescent="0.35">
      <c r="A1657" s="1">
        <v>38932</v>
      </c>
      <c r="B1657">
        <v>3182.55</v>
      </c>
      <c r="C1657">
        <v>3234.25</v>
      </c>
      <c r="D1657">
        <v>3175.15</v>
      </c>
      <c r="E1657">
        <v>3190</v>
      </c>
      <c r="F1657" s="23">
        <v>2.4826372521291199E-3</v>
      </c>
      <c r="G1657" s="23">
        <v>5.3904160157304103E-4</v>
      </c>
      <c r="H1657" s="23">
        <v>1.53868003286089E-2</v>
      </c>
    </row>
    <row r="1658" spans="1:8" x14ac:dyDescent="0.35">
      <c r="A1658" s="1">
        <v>38933</v>
      </c>
      <c r="B1658">
        <v>3189.7</v>
      </c>
      <c r="C1658">
        <v>3228.15</v>
      </c>
      <c r="D1658">
        <v>3161.8</v>
      </c>
      <c r="E1658">
        <v>3176.7</v>
      </c>
      <c r="F1658" s="23">
        <v>-4.1692789968652598E-3</v>
      </c>
      <c r="G1658" s="23">
        <v>5.3619841280586804E-4</v>
      </c>
      <c r="H1658" s="23">
        <v>1.53825861755187E-2</v>
      </c>
    </row>
    <row r="1659" spans="1:8" x14ac:dyDescent="0.35">
      <c r="A1659" s="1">
        <v>38936</v>
      </c>
      <c r="B1659">
        <v>3176.7</v>
      </c>
      <c r="C1659">
        <v>3178.5</v>
      </c>
      <c r="D1659">
        <v>3142.55</v>
      </c>
      <c r="E1659">
        <v>3151.1</v>
      </c>
      <c r="F1659" s="23">
        <v>-8.0586772436805204E-3</v>
      </c>
      <c r="G1659" s="23">
        <v>5.3101140275367401E-4</v>
      </c>
      <c r="H1659" s="23">
        <v>1.5379390439496999E-2</v>
      </c>
    </row>
    <row r="1660" spans="1:8" x14ac:dyDescent="0.35">
      <c r="A1660" s="1">
        <v>38937</v>
      </c>
      <c r="B1660">
        <v>3151.55</v>
      </c>
      <c r="C1660">
        <v>3216.75</v>
      </c>
      <c r="D1660">
        <v>3151.55</v>
      </c>
      <c r="E1660">
        <v>3212.4</v>
      </c>
      <c r="F1660" s="23">
        <v>1.94535241661642E-2</v>
      </c>
      <c r="G1660" s="23">
        <v>5.4242425725512802E-4</v>
      </c>
      <c r="H1660" s="23">
        <v>1.5381770602701799E-2</v>
      </c>
    </row>
    <row r="1661" spans="1:8" x14ac:dyDescent="0.35">
      <c r="A1661" s="1">
        <v>38938</v>
      </c>
      <c r="B1661">
        <v>3211.55</v>
      </c>
      <c r="C1661">
        <v>3267.2</v>
      </c>
      <c r="D1661">
        <v>3187.85</v>
      </c>
      <c r="E1661">
        <v>3254.6</v>
      </c>
      <c r="F1661" s="23">
        <v>1.31365956916946E-2</v>
      </c>
      <c r="G1661" s="23">
        <v>5.5001568066346998E-4</v>
      </c>
      <c r="H1661" s="23">
        <v>1.5380239698871499E-2</v>
      </c>
    </row>
    <row r="1662" spans="1:8" x14ac:dyDescent="0.35">
      <c r="A1662" s="1">
        <v>38939</v>
      </c>
      <c r="B1662">
        <v>3254.6</v>
      </c>
      <c r="C1662">
        <v>3274.75</v>
      </c>
      <c r="D1662">
        <v>3229.45</v>
      </c>
      <c r="E1662">
        <v>3260.1</v>
      </c>
      <c r="F1662" s="23">
        <v>1.6899158114668401E-3</v>
      </c>
      <c r="G1662" s="23">
        <v>5.5070236748925498E-4</v>
      </c>
      <c r="H1662" s="23">
        <v>1.5375629059820499E-2</v>
      </c>
    </row>
    <row r="1663" spans="1:8" x14ac:dyDescent="0.35">
      <c r="A1663" s="1">
        <v>38940</v>
      </c>
      <c r="B1663">
        <v>3260.05</v>
      </c>
      <c r="C1663">
        <v>3286.5</v>
      </c>
      <c r="D1663">
        <v>3236.95</v>
      </c>
      <c r="E1663">
        <v>3274.3</v>
      </c>
      <c r="F1663" s="23">
        <v>4.3556946105948501E-3</v>
      </c>
      <c r="G1663" s="23">
        <v>5.5299315150075703E-4</v>
      </c>
      <c r="H1663" s="23">
        <v>1.5371280680432E-2</v>
      </c>
    </row>
    <row r="1664" spans="1:8" x14ac:dyDescent="0.35">
      <c r="A1664" s="1">
        <v>38943</v>
      </c>
      <c r="B1664">
        <v>3274.95</v>
      </c>
      <c r="C1664">
        <v>3317.8</v>
      </c>
      <c r="D1664">
        <v>3269.15</v>
      </c>
      <c r="E1664">
        <v>3313.1</v>
      </c>
      <c r="F1664" s="23">
        <v>1.1849861039000599E-2</v>
      </c>
      <c r="G1664" s="23">
        <v>5.5979030426098599E-4</v>
      </c>
      <c r="H1664" s="23">
        <v>1.5369151143883E-2</v>
      </c>
    </row>
    <row r="1665" spans="1:8" x14ac:dyDescent="0.35">
      <c r="A1665" s="1">
        <v>38945</v>
      </c>
      <c r="B1665">
        <v>3314.75</v>
      </c>
      <c r="C1665">
        <v>3377.1</v>
      </c>
      <c r="D1665">
        <v>3314.75</v>
      </c>
      <c r="E1665">
        <v>3356</v>
      </c>
      <c r="F1665" s="23">
        <v>1.29485979897981E-2</v>
      </c>
      <c r="G1665" s="23">
        <v>5.67239978154875E-4</v>
      </c>
      <c r="H1665" s="23">
        <v>1.5367529893518E-2</v>
      </c>
    </row>
    <row r="1666" spans="1:8" x14ac:dyDescent="0.35">
      <c r="A1666" s="1">
        <v>38946</v>
      </c>
      <c r="B1666">
        <v>3359.7</v>
      </c>
      <c r="C1666">
        <v>3385.15</v>
      </c>
      <c r="D1666">
        <v>3328.6</v>
      </c>
      <c r="E1666">
        <v>3353.9</v>
      </c>
      <c r="F1666" s="23">
        <v>-6.2574493444574096E-4</v>
      </c>
      <c r="G1666" s="23">
        <v>5.6652304010643703E-4</v>
      </c>
      <c r="H1666" s="23">
        <v>1.5362936611195701E-2</v>
      </c>
    </row>
    <row r="1667" spans="1:8" x14ac:dyDescent="0.35">
      <c r="A1667" s="1">
        <v>38947</v>
      </c>
      <c r="B1667">
        <v>3354.5</v>
      </c>
      <c r="C1667">
        <v>3366.25</v>
      </c>
      <c r="D1667">
        <v>3332.2</v>
      </c>
      <c r="E1667">
        <v>3356.7</v>
      </c>
      <c r="F1667" s="23">
        <v>8.3484898178232104E-4</v>
      </c>
      <c r="G1667" s="23">
        <v>5.6668419682816404E-4</v>
      </c>
      <c r="H1667" s="23">
        <v>1.53583210582153E-2</v>
      </c>
    </row>
    <row r="1668" spans="1:8" x14ac:dyDescent="0.35">
      <c r="A1668" s="1">
        <v>38950</v>
      </c>
      <c r="B1668">
        <v>3356.8</v>
      </c>
      <c r="C1668">
        <v>3374.9</v>
      </c>
      <c r="D1668">
        <v>3332.9</v>
      </c>
      <c r="E1668">
        <v>3366</v>
      </c>
      <c r="F1668" s="23">
        <v>2.7705782464921402E-3</v>
      </c>
      <c r="G1668" s="23">
        <v>5.6800706240419296E-4</v>
      </c>
      <c r="H1668" s="23">
        <v>1.53538031998222E-2</v>
      </c>
    </row>
    <row r="1669" spans="1:8" x14ac:dyDescent="0.35">
      <c r="A1669" s="1">
        <v>38951</v>
      </c>
      <c r="B1669">
        <v>3369.6</v>
      </c>
      <c r="C1669">
        <v>3398.35</v>
      </c>
      <c r="D1669">
        <v>3351.5</v>
      </c>
      <c r="E1669">
        <v>3364.6</v>
      </c>
      <c r="F1669" s="23">
        <v>-4.15923945335737E-4</v>
      </c>
      <c r="G1669" s="23">
        <v>5.6741682184765997E-4</v>
      </c>
      <c r="H1669" s="23">
        <v>1.53492134421009E-2</v>
      </c>
    </row>
    <row r="1670" spans="1:8" x14ac:dyDescent="0.35">
      <c r="A1670" s="1">
        <v>38952</v>
      </c>
      <c r="B1670">
        <v>3363.6</v>
      </c>
      <c r="C1670">
        <v>3369.65</v>
      </c>
      <c r="D1670">
        <v>3325.1</v>
      </c>
      <c r="E1670">
        <v>3335.8</v>
      </c>
      <c r="F1670" s="23">
        <v>-8.5597099209414797E-3</v>
      </c>
      <c r="G1670" s="23">
        <v>5.6194492332080803E-4</v>
      </c>
      <c r="H1670" s="23">
        <v>1.5346236191872E-2</v>
      </c>
    </row>
    <row r="1671" spans="1:8" x14ac:dyDescent="0.35">
      <c r="A1671" s="1">
        <v>38953</v>
      </c>
      <c r="B1671">
        <v>3336.65</v>
      </c>
      <c r="C1671">
        <v>3379.55</v>
      </c>
      <c r="D1671">
        <v>3304.85</v>
      </c>
      <c r="E1671">
        <v>3370.4</v>
      </c>
      <c r="F1671" s="23">
        <v>1.0372324479884801E-2</v>
      </c>
      <c r="G1671" s="23">
        <v>5.6782292185679603E-4</v>
      </c>
      <c r="H1671" s="23">
        <v>1.5343514572197001E-2</v>
      </c>
    </row>
    <row r="1672" spans="1:8" x14ac:dyDescent="0.35">
      <c r="A1672" s="1">
        <v>38954</v>
      </c>
      <c r="B1672">
        <v>3368.55</v>
      </c>
      <c r="C1672">
        <v>3402.7</v>
      </c>
      <c r="D1672">
        <v>3368.55</v>
      </c>
      <c r="E1672">
        <v>3385.9</v>
      </c>
      <c r="F1672" s="23">
        <v>4.5988606693567503E-3</v>
      </c>
      <c r="G1672" s="23">
        <v>5.7023671691517903E-4</v>
      </c>
      <c r="H1672" s="23">
        <v>1.5339234431410701E-2</v>
      </c>
    </row>
    <row r="1673" spans="1:8" x14ac:dyDescent="0.35">
      <c r="A1673" s="1">
        <v>38957</v>
      </c>
      <c r="B1673">
        <v>3386</v>
      </c>
      <c r="C1673">
        <v>3405.3</v>
      </c>
      <c r="D1673">
        <v>3377.75</v>
      </c>
      <c r="E1673">
        <v>3401.1</v>
      </c>
      <c r="F1673" s="23">
        <v>4.4892052334681498E-3</v>
      </c>
      <c r="G1673" s="23">
        <v>5.7258200028834105E-4</v>
      </c>
      <c r="H1673" s="23">
        <v>1.53349408395558E-2</v>
      </c>
    </row>
    <row r="1674" spans="1:8" x14ac:dyDescent="0.35">
      <c r="A1674" s="1">
        <v>38958</v>
      </c>
      <c r="B1674">
        <v>3405.05</v>
      </c>
      <c r="C1674">
        <v>3434.95</v>
      </c>
      <c r="D1674">
        <v>3396.1</v>
      </c>
      <c r="E1674">
        <v>3425.7</v>
      </c>
      <c r="F1674" s="23">
        <v>7.2329540442797602E-3</v>
      </c>
      <c r="G1674" s="23">
        <v>5.7656547639120699E-4</v>
      </c>
      <c r="H1674" s="23">
        <v>1.53312169001068E-2</v>
      </c>
    </row>
    <row r="1675" spans="1:8" x14ac:dyDescent="0.35">
      <c r="A1675" s="1">
        <v>38959</v>
      </c>
      <c r="B1675">
        <v>3425.8</v>
      </c>
      <c r="C1675">
        <v>3440.2</v>
      </c>
      <c r="D1675">
        <v>3407.75</v>
      </c>
      <c r="E1675">
        <v>3430.3</v>
      </c>
      <c r="F1675" s="23">
        <v>1.34279125434228E-3</v>
      </c>
      <c r="G1675" s="23">
        <v>5.7702347147665304E-4</v>
      </c>
      <c r="H1675" s="23">
        <v>1.5326642968634299E-2</v>
      </c>
    </row>
    <row r="1676" spans="1:8" x14ac:dyDescent="0.35">
      <c r="A1676" s="1">
        <v>38960</v>
      </c>
      <c r="B1676">
        <v>3404.5</v>
      </c>
      <c r="C1676">
        <v>3452.3</v>
      </c>
      <c r="D1676">
        <v>3403.65</v>
      </c>
      <c r="E1676">
        <v>3413.9</v>
      </c>
      <c r="F1676" s="23">
        <v>-4.7809229513453896E-3</v>
      </c>
      <c r="G1676" s="23">
        <v>5.7382278663625698E-4</v>
      </c>
      <c r="H1676" s="23">
        <v>1.53226213081571E-2</v>
      </c>
    </row>
    <row r="1677" spans="1:8" x14ac:dyDescent="0.35">
      <c r="A1677" s="1">
        <v>38961</v>
      </c>
      <c r="B1677">
        <v>3414</v>
      </c>
      <c r="C1677">
        <v>3439.5</v>
      </c>
      <c r="D1677">
        <v>3402.9</v>
      </c>
      <c r="E1677">
        <v>3435.4</v>
      </c>
      <c r="F1677" s="23">
        <v>6.2977825946864199E-3</v>
      </c>
      <c r="G1677" s="23">
        <v>5.7724007607389905E-4</v>
      </c>
      <c r="H1677" s="23">
        <v>1.53186824386901E-2</v>
      </c>
    </row>
    <row r="1678" spans="1:8" x14ac:dyDescent="0.35">
      <c r="A1678" s="1">
        <v>38964</v>
      </c>
      <c r="B1678">
        <v>3435.55</v>
      </c>
      <c r="C1678">
        <v>3483.1</v>
      </c>
      <c r="D1678">
        <v>3435.55</v>
      </c>
      <c r="E1678">
        <v>3476.8</v>
      </c>
      <c r="F1678" s="23">
        <v>1.2050998428130601E-2</v>
      </c>
      <c r="G1678" s="23">
        <v>5.8408599394505498E-4</v>
      </c>
      <c r="H1678" s="23">
        <v>1.5316673376731199E-2</v>
      </c>
    </row>
    <row r="1679" spans="1:8" x14ac:dyDescent="0.35">
      <c r="A1679" s="1">
        <v>38965</v>
      </c>
      <c r="B1679">
        <v>3471.4</v>
      </c>
      <c r="C1679">
        <v>3488.6</v>
      </c>
      <c r="D1679">
        <v>3457.9</v>
      </c>
      <c r="E1679">
        <v>3473.7</v>
      </c>
      <c r="F1679" s="23">
        <v>-8.9162448228266296E-4</v>
      </c>
      <c r="G1679" s="23">
        <v>5.8320602347622505E-4</v>
      </c>
      <c r="H1679" s="23">
        <v>1.53121456853399E-2</v>
      </c>
    </row>
    <row r="1680" spans="1:8" x14ac:dyDescent="0.35">
      <c r="A1680" s="1">
        <v>38966</v>
      </c>
      <c r="B1680">
        <v>3474.4</v>
      </c>
      <c r="C1680">
        <v>3490.7</v>
      </c>
      <c r="D1680">
        <v>3465.8</v>
      </c>
      <c r="E1680">
        <v>3477.2</v>
      </c>
      <c r="F1680" s="23">
        <v>1.00757117770676E-3</v>
      </c>
      <c r="G1680" s="23">
        <v>5.8345892285300096E-4</v>
      </c>
      <c r="H1680" s="23">
        <v>1.5307583171456999E-2</v>
      </c>
    </row>
    <row r="1681" spans="1:8" x14ac:dyDescent="0.35">
      <c r="A1681" s="1">
        <v>38967</v>
      </c>
      <c r="B1681">
        <v>3477.15</v>
      </c>
      <c r="C1681">
        <v>3478.85</v>
      </c>
      <c r="D1681">
        <v>3438.8</v>
      </c>
      <c r="E1681">
        <v>3454.5</v>
      </c>
      <c r="F1681" s="23">
        <v>-6.5282411135395698E-3</v>
      </c>
      <c r="G1681" s="23">
        <v>5.7922324683370801E-4</v>
      </c>
      <c r="H1681" s="23">
        <v>1.5304005414397101E-2</v>
      </c>
    </row>
    <row r="1682" spans="1:8" x14ac:dyDescent="0.35">
      <c r="A1682" s="1">
        <v>38968</v>
      </c>
      <c r="B1682">
        <v>3454.65</v>
      </c>
      <c r="C1682">
        <v>3477.95</v>
      </c>
      <c r="D1682">
        <v>3442.85</v>
      </c>
      <c r="E1682">
        <v>3471.4</v>
      </c>
      <c r="F1682" s="23">
        <v>4.8921696338109898E-3</v>
      </c>
      <c r="G1682" s="23">
        <v>5.8179047682595697E-4</v>
      </c>
      <c r="H1682" s="23">
        <v>1.5299809108785801E-2</v>
      </c>
    </row>
    <row r="1683" spans="1:8" x14ac:dyDescent="0.35">
      <c r="A1683" s="1">
        <v>38971</v>
      </c>
      <c r="B1683">
        <v>3470.35</v>
      </c>
      <c r="C1683">
        <v>3486.65</v>
      </c>
      <c r="D1683">
        <v>3351.3</v>
      </c>
      <c r="E1683">
        <v>3366.1</v>
      </c>
      <c r="F1683" s="23">
        <v>-3.0333582992452601E-2</v>
      </c>
      <c r="G1683" s="23">
        <v>5.6339941586862298E-4</v>
      </c>
      <c r="H1683" s="23">
        <v>1.53138300067124E-2</v>
      </c>
    </row>
    <row r="1684" spans="1:8" x14ac:dyDescent="0.35">
      <c r="A1684" s="1">
        <v>38972</v>
      </c>
      <c r="B1684">
        <v>3363.3</v>
      </c>
      <c r="C1684">
        <v>3395.05</v>
      </c>
      <c r="D1684">
        <v>3328.45</v>
      </c>
      <c r="E1684">
        <v>3389.9</v>
      </c>
      <c r="F1684" s="23">
        <v>7.0704970143489997E-3</v>
      </c>
      <c r="G1684" s="23">
        <v>5.6726808269292705E-4</v>
      </c>
      <c r="H1684" s="23">
        <v>1.53100965053935E-2</v>
      </c>
    </row>
    <row r="1685" spans="1:8" x14ac:dyDescent="0.35">
      <c r="A1685" s="1">
        <v>38973</v>
      </c>
      <c r="B1685">
        <v>3389.85</v>
      </c>
      <c r="C1685">
        <v>3470.65</v>
      </c>
      <c r="D1685">
        <v>3389.8</v>
      </c>
      <c r="E1685">
        <v>3454.5</v>
      </c>
      <c r="F1685" s="23">
        <v>1.90566093395085E-2</v>
      </c>
      <c r="G1685" s="23">
        <v>5.7825402521034601E-4</v>
      </c>
      <c r="H1685" s="23">
        <v>1.5312178829260999E-2</v>
      </c>
    </row>
    <row r="1686" spans="1:8" x14ac:dyDescent="0.35">
      <c r="A1686" s="1">
        <v>38974</v>
      </c>
      <c r="B1686">
        <v>3454.6</v>
      </c>
      <c r="C1686">
        <v>3484</v>
      </c>
      <c r="D1686">
        <v>3454.6</v>
      </c>
      <c r="E1686">
        <v>3471.6</v>
      </c>
      <c r="F1686" s="23">
        <v>4.9500651324359199E-3</v>
      </c>
      <c r="G1686" s="23">
        <v>5.8085011256617995E-4</v>
      </c>
      <c r="H1686" s="23">
        <v>1.5307999793321401E-2</v>
      </c>
    </row>
    <row r="1687" spans="1:8" x14ac:dyDescent="0.35">
      <c r="A1687" s="1">
        <v>38975</v>
      </c>
      <c r="B1687">
        <v>3471.65</v>
      </c>
      <c r="C1687">
        <v>3487.45</v>
      </c>
      <c r="D1687">
        <v>3434.55</v>
      </c>
      <c r="E1687">
        <v>3478.6</v>
      </c>
      <c r="F1687" s="23">
        <v>2.01636133195068E-3</v>
      </c>
      <c r="G1687" s="23">
        <v>5.8170204800795202E-4</v>
      </c>
      <c r="H1687" s="23">
        <v>1.53034939448237E-2</v>
      </c>
    </row>
    <row r="1688" spans="1:8" x14ac:dyDescent="0.35">
      <c r="A1688" s="1">
        <v>38978</v>
      </c>
      <c r="B1688">
        <v>3478.65</v>
      </c>
      <c r="C1688">
        <v>3506.2</v>
      </c>
      <c r="D1688">
        <v>3478.4</v>
      </c>
      <c r="E1688">
        <v>3492.7</v>
      </c>
      <c r="F1688" s="23">
        <v>4.0533547979071704E-3</v>
      </c>
      <c r="G1688" s="23">
        <v>5.8376115402805802E-4</v>
      </c>
      <c r="H1688" s="23">
        <v>1.5299185800107E-2</v>
      </c>
    </row>
    <row r="1689" spans="1:8" x14ac:dyDescent="0.35">
      <c r="A1689" s="1">
        <v>38979</v>
      </c>
      <c r="B1689">
        <v>3493.5</v>
      </c>
      <c r="C1689">
        <v>3514.95</v>
      </c>
      <c r="D1689">
        <v>3438.8</v>
      </c>
      <c r="E1689">
        <v>3457.3</v>
      </c>
      <c r="F1689" s="23">
        <v>-1.0135425315658199E-2</v>
      </c>
      <c r="G1689" s="23">
        <v>5.7740716086286204E-4</v>
      </c>
      <c r="H1689" s="23">
        <v>1.52968744240217E-2</v>
      </c>
    </row>
    <row r="1690" spans="1:8" x14ac:dyDescent="0.35">
      <c r="A1690" s="1">
        <v>38980</v>
      </c>
      <c r="B1690">
        <v>3457.85</v>
      </c>
      <c r="C1690">
        <v>3509.85</v>
      </c>
      <c r="D1690">
        <v>3419.75</v>
      </c>
      <c r="E1690">
        <v>3502.8</v>
      </c>
      <c r="F1690" s="23">
        <v>1.31605588175744E-2</v>
      </c>
      <c r="G1690" s="23">
        <v>5.8486163459314105E-4</v>
      </c>
      <c r="H1690" s="23">
        <v>1.5295406614126801E-2</v>
      </c>
    </row>
    <row r="1691" spans="1:8" x14ac:dyDescent="0.35">
      <c r="A1691" s="1">
        <v>38981</v>
      </c>
      <c r="B1691">
        <v>3506.7</v>
      </c>
      <c r="C1691">
        <v>3556.35</v>
      </c>
      <c r="D1691">
        <v>3506.7</v>
      </c>
      <c r="E1691">
        <v>3553</v>
      </c>
      <c r="F1691" s="23">
        <v>1.4331392029233701E-2</v>
      </c>
      <c r="G1691" s="23">
        <v>5.9300049213881299E-4</v>
      </c>
      <c r="H1691" s="23">
        <v>1.52945333008358E-2</v>
      </c>
    </row>
    <row r="1692" spans="1:8" x14ac:dyDescent="0.35">
      <c r="A1692" s="1">
        <v>38982</v>
      </c>
      <c r="B1692">
        <v>3554.05</v>
      </c>
      <c r="C1692">
        <v>3562.45</v>
      </c>
      <c r="D1692">
        <v>3525.4</v>
      </c>
      <c r="E1692">
        <v>3544</v>
      </c>
      <c r="F1692" s="23">
        <v>-2.5330706445257502E-3</v>
      </c>
      <c r="G1692" s="23">
        <v>5.9115074590410002E-4</v>
      </c>
      <c r="H1692" s="23">
        <v>1.5290194032437801E-2</v>
      </c>
    </row>
    <row r="1693" spans="1:8" x14ac:dyDescent="0.35">
      <c r="A1693" s="1">
        <v>38985</v>
      </c>
      <c r="B1693">
        <v>3545.1</v>
      </c>
      <c r="C1693">
        <v>3568.65</v>
      </c>
      <c r="D1693">
        <v>3514.85</v>
      </c>
      <c r="E1693">
        <v>3523.4</v>
      </c>
      <c r="F1693" s="23">
        <v>-5.8126410835214097E-3</v>
      </c>
      <c r="G1693" s="23">
        <v>5.8736376078912401E-4</v>
      </c>
      <c r="H1693" s="23">
        <v>1.52864628778529E-2</v>
      </c>
    </row>
    <row r="1694" spans="1:8" x14ac:dyDescent="0.35">
      <c r="A1694" s="1">
        <v>38986</v>
      </c>
      <c r="B1694">
        <v>3523.7</v>
      </c>
      <c r="C1694">
        <v>3576.75</v>
      </c>
      <c r="D1694">
        <v>3517.15</v>
      </c>
      <c r="E1694">
        <v>3571.7</v>
      </c>
      <c r="F1694" s="23">
        <v>1.37083498893113E-2</v>
      </c>
      <c r="G1694" s="23">
        <v>5.9511848072323905E-4</v>
      </c>
      <c r="H1694" s="23">
        <v>1.52852709778208E-2</v>
      </c>
    </row>
    <row r="1695" spans="1:8" x14ac:dyDescent="0.35">
      <c r="A1695" s="1">
        <v>38987</v>
      </c>
      <c r="B1695">
        <v>3571.75</v>
      </c>
      <c r="C1695">
        <v>3603.7</v>
      </c>
      <c r="D1695">
        <v>3568.4</v>
      </c>
      <c r="E1695">
        <v>3579.3</v>
      </c>
      <c r="F1695" s="23">
        <v>2.12783828429049E-3</v>
      </c>
      <c r="G1695" s="23">
        <v>5.9602380842764904E-4</v>
      </c>
      <c r="H1695" s="23">
        <v>1.5280798790082799E-2</v>
      </c>
    </row>
    <row r="1696" spans="1:8" x14ac:dyDescent="0.35">
      <c r="A1696" s="1">
        <v>38988</v>
      </c>
      <c r="B1696">
        <v>3579.95</v>
      </c>
      <c r="C1696">
        <v>3589.3</v>
      </c>
      <c r="D1696">
        <v>3560.75</v>
      </c>
      <c r="E1696">
        <v>3571.7</v>
      </c>
      <c r="F1696" s="23">
        <v>-2.1233202022742799E-3</v>
      </c>
      <c r="G1696" s="23">
        <v>5.9441852861023402E-4</v>
      </c>
      <c r="H1696" s="23">
        <v>1.5276428066133E-2</v>
      </c>
    </row>
    <row r="1697" spans="1:8" x14ac:dyDescent="0.35">
      <c r="A1697" s="1">
        <v>38989</v>
      </c>
      <c r="B1697">
        <v>3572.15</v>
      </c>
      <c r="C1697">
        <v>3599.8</v>
      </c>
      <c r="D1697">
        <v>3564.7</v>
      </c>
      <c r="E1697">
        <v>3588.4</v>
      </c>
      <c r="F1697" s="23">
        <v>4.6756446510065998E-3</v>
      </c>
      <c r="G1697" s="23">
        <v>5.9682633163229601E-4</v>
      </c>
      <c r="H1697" s="23">
        <v>1.5272240143364001E-2</v>
      </c>
    </row>
    <row r="1698" spans="1:8" x14ac:dyDescent="0.35">
      <c r="A1698" s="1">
        <v>38993</v>
      </c>
      <c r="B1698">
        <v>3588.95</v>
      </c>
      <c r="C1698">
        <v>3606.2</v>
      </c>
      <c r="D1698">
        <v>3561.7</v>
      </c>
      <c r="E1698">
        <v>3569.6</v>
      </c>
      <c r="F1698" s="23">
        <v>-5.2391037788429799E-3</v>
      </c>
      <c r="G1698" s="23">
        <v>5.9338533510489304E-4</v>
      </c>
      <c r="H1698" s="23">
        <v>1.5268392021227701E-2</v>
      </c>
    </row>
    <row r="1699" spans="1:8" x14ac:dyDescent="0.35">
      <c r="A1699" s="1">
        <v>38994</v>
      </c>
      <c r="B1699">
        <v>3570.95</v>
      </c>
      <c r="C1699">
        <v>3580.05</v>
      </c>
      <c r="D1699">
        <v>3508.65</v>
      </c>
      <c r="E1699">
        <v>3515.3</v>
      </c>
      <c r="F1699" s="23">
        <v>-1.52117884356789E-2</v>
      </c>
      <c r="G1699" s="23">
        <v>5.8407173830419602E-4</v>
      </c>
      <c r="H1699" s="23">
        <v>1.5268711237756799E-2</v>
      </c>
    </row>
    <row r="1700" spans="1:8" x14ac:dyDescent="0.35">
      <c r="A1700" s="1">
        <v>38995</v>
      </c>
      <c r="B1700">
        <v>3515.6</v>
      </c>
      <c r="C1700">
        <v>3574.95</v>
      </c>
      <c r="D1700">
        <v>3515.6</v>
      </c>
      <c r="E1700">
        <v>3564.9</v>
      </c>
      <c r="F1700" s="23">
        <v>1.4109748812334601E-2</v>
      </c>
      <c r="G1700" s="23">
        <v>5.9203739029125701E-4</v>
      </c>
      <c r="H1700" s="23">
        <v>1.52677406280479E-2</v>
      </c>
    </row>
    <row r="1701" spans="1:8" x14ac:dyDescent="0.35">
      <c r="A1701" s="1">
        <v>38996</v>
      </c>
      <c r="B1701">
        <v>3565.45</v>
      </c>
      <c r="C1701">
        <v>3583.75</v>
      </c>
      <c r="D1701">
        <v>3560.9</v>
      </c>
      <c r="E1701">
        <v>3569.7</v>
      </c>
      <c r="F1701" s="23">
        <v>1.3464613313135601E-3</v>
      </c>
      <c r="G1701" s="23">
        <v>5.9248143028008799E-4</v>
      </c>
      <c r="H1701" s="23">
        <v>1.52632551386882E-2</v>
      </c>
    </row>
    <row r="1702" spans="1:8" x14ac:dyDescent="0.35">
      <c r="A1702" s="1">
        <v>38999</v>
      </c>
      <c r="B1702">
        <v>3570.05</v>
      </c>
      <c r="C1702">
        <v>3585.35</v>
      </c>
      <c r="D1702">
        <v>3540.45</v>
      </c>
      <c r="E1702">
        <v>3567.1</v>
      </c>
      <c r="F1702" s="23">
        <v>-7.2835252262092303E-4</v>
      </c>
      <c r="G1702" s="23">
        <v>5.9170446913132198E-4</v>
      </c>
      <c r="H1702" s="23">
        <v>1.52587962703413E-2</v>
      </c>
    </row>
    <row r="1703" spans="1:8" x14ac:dyDescent="0.35">
      <c r="A1703" s="1">
        <v>39000</v>
      </c>
      <c r="B1703">
        <v>3567.45</v>
      </c>
      <c r="C1703">
        <v>3597.2</v>
      </c>
      <c r="D1703">
        <v>3563.1</v>
      </c>
      <c r="E1703">
        <v>3571</v>
      </c>
      <c r="F1703" s="23">
        <v>1.09332511003338E-3</v>
      </c>
      <c r="G1703" s="23">
        <v>5.9199936662744299E-4</v>
      </c>
      <c r="H1703" s="23">
        <v>1.5254312577593E-2</v>
      </c>
    </row>
    <row r="1704" spans="1:8" x14ac:dyDescent="0.35">
      <c r="A1704" s="1">
        <v>39001</v>
      </c>
      <c r="B1704">
        <v>3581.55</v>
      </c>
      <c r="C1704">
        <v>3614.5</v>
      </c>
      <c r="D1704">
        <v>3544.25</v>
      </c>
      <c r="E1704">
        <v>3558.5</v>
      </c>
      <c r="F1704" s="23">
        <v>-3.5004200504060402E-3</v>
      </c>
      <c r="G1704" s="23">
        <v>5.8959488988418005E-4</v>
      </c>
      <c r="H1704" s="23">
        <v>1.52501506208174E-2</v>
      </c>
    </row>
    <row r="1705" spans="1:8" x14ac:dyDescent="0.35">
      <c r="A1705" s="1">
        <v>39002</v>
      </c>
      <c r="B1705">
        <v>3562.55</v>
      </c>
      <c r="C1705">
        <v>3626.8</v>
      </c>
      <c r="D1705">
        <v>3545.95</v>
      </c>
      <c r="E1705">
        <v>3621</v>
      </c>
      <c r="F1705" s="23">
        <v>1.7563580160179799E-2</v>
      </c>
      <c r="G1705" s="23">
        <v>5.9956199808752504E-4</v>
      </c>
      <c r="H1705" s="23">
        <v>1.5251217396965199E-2</v>
      </c>
    </row>
    <row r="1706" spans="1:8" x14ac:dyDescent="0.35">
      <c r="A1706" s="1">
        <v>39003</v>
      </c>
      <c r="B1706">
        <v>3621.65</v>
      </c>
      <c r="C1706">
        <v>3682.35</v>
      </c>
      <c r="D1706">
        <v>3621.65</v>
      </c>
      <c r="E1706">
        <v>3676</v>
      </c>
      <c r="F1706" s="23">
        <v>1.5189174261253701E-2</v>
      </c>
      <c r="G1706" s="23">
        <v>6.0812397711520496E-4</v>
      </c>
      <c r="H1706" s="23">
        <v>1.5250834920038999E-2</v>
      </c>
    </row>
    <row r="1707" spans="1:8" x14ac:dyDescent="0.35">
      <c r="A1707" s="1">
        <v>39006</v>
      </c>
      <c r="B1707">
        <v>3668.9</v>
      </c>
      <c r="C1707">
        <v>3729.7</v>
      </c>
      <c r="D1707">
        <v>3668.9</v>
      </c>
      <c r="E1707">
        <v>3723.9</v>
      </c>
      <c r="F1707" s="23">
        <v>1.30304678998912E-2</v>
      </c>
      <c r="G1707" s="23">
        <v>6.1540980932797598E-4</v>
      </c>
      <c r="H1707" s="23">
        <v>1.5249327119146E-2</v>
      </c>
    </row>
    <row r="1708" spans="1:8" x14ac:dyDescent="0.35">
      <c r="A1708" s="1">
        <v>39007</v>
      </c>
      <c r="B1708">
        <v>3726.4</v>
      </c>
      <c r="C1708">
        <v>3742.5</v>
      </c>
      <c r="D1708">
        <v>3691.35</v>
      </c>
      <c r="E1708">
        <v>3715</v>
      </c>
      <c r="F1708" s="23">
        <v>-2.3899675071833498E-3</v>
      </c>
      <c r="G1708" s="23">
        <v>6.1364815791149795E-4</v>
      </c>
      <c r="H1708" s="23">
        <v>1.5245028165184899E-2</v>
      </c>
    </row>
    <row r="1709" spans="1:8" x14ac:dyDescent="0.35">
      <c r="A1709" s="1">
        <v>39008</v>
      </c>
      <c r="B1709">
        <v>3715.2</v>
      </c>
      <c r="C1709">
        <v>3727</v>
      </c>
      <c r="D1709">
        <v>3701.3</v>
      </c>
      <c r="E1709">
        <v>3710.6</v>
      </c>
      <c r="F1709" s="23">
        <v>-1.1843876177658301E-3</v>
      </c>
      <c r="G1709" s="23">
        <v>6.1259482705287101E-4</v>
      </c>
      <c r="H1709" s="23">
        <v>1.5240621582344601E-2</v>
      </c>
    </row>
    <row r="1710" spans="1:8" x14ac:dyDescent="0.35">
      <c r="A1710" s="1">
        <v>39009</v>
      </c>
      <c r="B1710">
        <v>3711.1</v>
      </c>
      <c r="C1710">
        <v>3726.95</v>
      </c>
      <c r="D1710">
        <v>3655.05</v>
      </c>
      <c r="E1710">
        <v>3677.8</v>
      </c>
      <c r="F1710" s="23">
        <v>-8.8395407750767301E-3</v>
      </c>
      <c r="G1710" s="23">
        <v>6.0706078981509004E-4</v>
      </c>
      <c r="H1710" s="23">
        <v>1.52378732677687E-2</v>
      </c>
    </row>
    <row r="1711" spans="1:8" x14ac:dyDescent="0.35">
      <c r="A1711" s="1">
        <v>39010</v>
      </c>
      <c r="B1711">
        <v>3678.75</v>
      </c>
      <c r="C1711">
        <v>3714.25</v>
      </c>
      <c r="D1711">
        <v>3665.5</v>
      </c>
      <c r="E1711">
        <v>3676.8</v>
      </c>
      <c r="F1711" s="23">
        <v>-2.7190168035238398E-4</v>
      </c>
      <c r="G1711" s="23">
        <v>6.0654647590627404E-4</v>
      </c>
      <c r="H1711" s="23">
        <v>1.5233426716783301E-2</v>
      </c>
    </row>
    <row r="1712" spans="1:8" x14ac:dyDescent="0.35">
      <c r="A1712" s="1">
        <v>39011</v>
      </c>
      <c r="B1712">
        <v>3680.85</v>
      </c>
      <c r="C1712">
        <v>3708.4</v>
      </c>
      <c r="D1712">
        <v>3662.85</v>
      </c>
      <c r="E1712">
        <v>3683.5</v>
      </c>
      <c r="F1712" s="23">
        <v>1.82223672758915E-3</v>
      </c>
      <c r="G1712" s="23">
        <v>6.0725740587801798E-4</v>
      </c>
      <c r="H1712" s="23">
        <v>1.5228997615808201E-2</v>
      </c>
    </row>
    <row r="1713" spans="1:8" x14ac:dyDescent="0.35">
      <c r="A1713" s="1">
        <v>39013</v>
      </c>
      <c r="B1713">
        <v>3683.4</v>
      </c>
      <c r="C1713">
        <v>3690.85</v>
      </c>
      <c r="D1713">
        <v>3651.2</v>
      </c>
      <c r="E1713">
        <v>3657.3</v>
      </c>
      <c r="F1713" s="23">
        <v>-7.1128003257770597E-3</v>
      </c>
      <c r="G1713" s="23">
        <v>6.02745390839061E-4</v>
      </c>
      <c r="H1713" s="23">
        <v>1.5225687974041301E-2</v>
      </c>
    </row>
    <row r="1714" spans="1:8" x14ac:dyDescent="0.35">
      <c r="A1714" s="1">
        <v>39016</v>
      </c>
      <c r="B1714">
        <v>3656.2</v>
      </c>
      <c r="C1714">
        <v>3686.85</v>
      </c>
      <c r="D1714">
        <v>3651.2</v>
      </c>
      <c r="E1714">
        <v>3677.5</v>
      </c>
      <c r="F1714" s="23">
        <v>5.5232001749924301E-3</v>
      </c>
      <c r="G1714" s="23">
        <v>6.0561948825971202E-4</v>
      </c>
      <c r="H1714" s="23">
        <v>1.5221702506962601E-2</v>
      </c>
    </row>
    <row r="1715" spans="1:8" x14ac:dyDescent="0.35">
      <c r="A1715" s="1">
        <v>39017</v>
      </c>
      <c r="B1715">
        <v>3676.85</v>
      </c>
      <c r="C1715">
        <v>3747.35</v>
      </c>
      <c r="D1715">
        <v>3674.8</v>
      </c>
      <c r="E1715">
        <v>3739.3</v>
      </c>
      <c r="F1715" s="23">
        <v>1.68048946295037E-2</v>
      </c>
      <c r="G1715" s="23">
        <v>6.1507615792768795E-4</v>
      </c>
      <c r="H1715" s="23">
        <v>1.52222889043198E-2</v>
      </c>
    </row>
    <row r="1716" spans="1:8" x14ac:dyDescent="0.35">
      <c r="A1716" s="1">
        <v>39020</v>
      </c>
      <c r="B1716">
        <v>3739.35</v>
      </c>
      <c r="C1716">
        <v>3776.05</v>
      </c>
      <c r="D1716">
        <v>3719.45</v>
      </c>
      <c r="E1716">
        <v>3769.1</v>
      </c>
      <c r="F1716" s="23">
        <v>7.9694060385632898E-3</v>
      </c>
      <c r="G1716" s="23">
        <v>6.1936689881487397E-4</v>
      </c>
      <c r="H1716" s="23">
        <v>1.5218881847167499E-2</v>
      </c>
    </row>
    <row r="1717" spans="1:8" x14ac:dyDescent="0.35">
      <c r="A1717" s="1">
        <v>39021</v>
      </c>
      <c r="B1717">
        <v>3770.5</v>
      </c>
      <c r="C1717">
        <v>3782.85</v>
      </c>
      <c r="D1717">
        <v>3726.75</v>
      </c>
      <c r="E1717">
        <v>3744.1</v>
      </c>
      <c r="F1717" s="23">
        <v>-6.6328831816614003E-3</v>
      </c>
      <c r="G1717" s="23">
        <v>6.1513818156678298E-4</v>
      </c>
      <c r="H1717" s="23">
        <v>1.52154494344346E-2</v>
      </c>
    </row>
    <row r="1718" spans="1:8" x14ac:dyDescent="0.35">
      <c r="A1718" s="1">
        <v>39022</v>
      </c>
      <c r="B1718">
        <v>3744.1</v>
      </c>
      <c r="C1718">
        <v>3777.7</v>
      </c>
      <c r="D1718">
        <v>3737</v>
      </c>
      <c r="E1718">
        <v>3767</v>
      </c>
      <c r="F1718" s="23">
        <v>6.1162896290163403E-3</v>
      </c>
      <c r="G1718" s="23">
        <v>6.1834398077858295E-4</v>
      </c>
      <c r="H1718" s="23">
        <v>1.52115924834517E-2</v>
      </c>
    </row>
    <row r="1719" spans="1:8" x14ac:dyDescent="0.35">
      <c r="A1719" s="1">
        <v>39023</v>
      </c>
      <c r="B1719">
        <v>3769.4</v>
      </c>
      <c r="C1719">
        <v>3805.5</v>
      </c>
      <c r="D1719">
        <v>3761.9</v>
      </c>
      <c r="E1719">
        <v>3791.2</v>
      </c>
      <c r="F1719" s="23">
        <v>6.4242102468807499E-3</v>
      </c>
      <c r="G1719" s="23">
        <v>6.2172538221486799E-4</v>
      </c>
      <c r="H1719" s="23">
        <v>1.5207805025912799E-2</v>
      </c>
    </row>
    <row r="1720" spans="1:8" x14ac:dyDescent="0.35">
      <c r="A1720" s="1">
        <v>39024</v>
      </c>
      <c r="B1720">
        <v>3793.05</v>
      </c>
      <c r="C1720">
        <v>3809.65</v>
      </c>
      <c r="D1720">
        <v>3771</v>
      </c>
      <c r="E1720">
        <v>3805.3</v>
      </c>
      <c r="F1720" s="23">
        <v>3.7191390588732702E-3</v>
      </c>
      <c r="G1720" s="23">
        <v>6.2352830053655597E-4</v>
      </c>
      <c r="H1720" s="23">
        <v>1.5203559437996301E-2</v>
      </c>
    </row>
    <row r="1721" spans="1:8" x14ac:dyDescent="0.35">
      <c r="A1721" s="1">
        <v>39027</v>
      </c>
      <c r="B1721">
        <v>3804.75</v>
      </c>
      <c r="C1721">
        <v>3822.4</v>
      </c>
      <c r="D1721">
        <v>3798.25</v>
      </c>
      <c r="E1721">
        <v>3809.2</v>
      </c>
      <c r="F1721" s="23">
        <v>1.0248863427324E-3</v>
      </c>
      <c r="G1721" s="23">
        <v>6.2376178398169599E-4</v>
      </c>
      <c r="H1721" s="23">
        <v>1.5199137092209301E-2</v>
      </c>
    </row>
    <row r="1722" spans="1:8" x14ac:dyDescent="0.35">
      <c r="A1722" s="1">
        <v>39028</v>
      </c>
      <c r="B1722">
        <v>3812.15</v>
      </c>
      <c r="C1722">
        <v>3840.45</v>
      </c>
      <c r="D1722">
        <v>3789.4</v>
      </c>
      <c r="E1722">
        <v>3798.7</v>
      </c>
      <c r="F1722" s="23">
        <v>-2.7564843011655899E-3</v>
      </c>
      <c r="G1722" s="23">
        <v>6.2179652462986601E-4</v>
      </c>
      <c r="H1722" s="23">
        <v>1.51949341211056E-2</v>
      </c>
    </row>
    <row r="1723" spans="1:8" x14ac:dyDescent="0.35">
      <c r="A1723" s="1">
        <v>39029</v>
      </c>
      <c r="B1723">
        <v>3799.2</v>
      </c>
      <c r="C1723">
        <v>3809.95</v>
      </c>
      <c r="D1723">
        <v>3737.2</v>
      </c>
      <c r="E1723">
        <v>3777.3</v>
      </c>
      <c r="F1723" s="23">
        <v>-5.6335061994892003E-3</v>
      </c>
      <c r="G1723" s="23">
        <v>6.1816183391277205E-4</v>
      </c>
      <c r="H1723" s="23">
        <v>1.5191264693093599E-2</v>
      </c>
    </row>
    <row r="1724" spans="1:8" x14ac:dyDescent="0.35">
      <c r="A1724" s="1">
        <v>39030</v>
      </c>
      <c r="B1724">
        <v>3777.8</v>
      </c>
      <c r="C1724">
        <v>3808.2</v>
      </c>
      <c r="D1724">
        <v>3769.8</v>
      </c>
      <c r="E1724">
        <v>3796.4</v>
      </c>
      <c r="F1724" s="23">
        <v>5.0565218542344796E-3</v>
      </c>
      <c r="G1724" s="23">
        <v>6.2073927875616402E-4</v>
      </c>
      <c r="H1724" s="23">
        <v>1.5187227177161E-2</v>
      </c>
    </row>
    <row r="1725" spans="1:8" x14ac:dyDescent="0.35">
      <c r="A1725" s="1">
        <v>39031</v>
      </c>
      <c r="B1725">
        <v>3796.05</v>
      </c>
      <c r="C1725">
        <v>3842.4</v>
      </c>
      <c r="D1725">
        <v>3785.4</v>
      </c>
      <c r="E1725">
        <v>3834.7</v>
      </c>
      <c r="F1725" s="23">
        <v>1.00885048993782E-2</v>
      </c>
      <c r="G1725" s="23">
        <v>6.2623420947039603E-4</v>
      </c>
      <c r="H1725" s="23">
        <v>1.5184529952284099E-2</v>
      </c>
    </row>
    <row r="1726" spans="1:8" x14ac:dyDescent="0.35">
      <c r="A1726" s="1">
        <v>39034</v>
      </c>
      <c r="B1726">
        <v>3834.8</v>
      </c>
      <c r="C1726">
        <v>3862.05</v>
      </c>
      <c r="D1726">
        <v>3834</v>
      </c>
      <c r="E1726">
        <v>3858.7</v>
      </c>
      <c r="F1726" s="23">
        <v>6.2586382246329498E-3</v>
      </c>
      <c r="G1726" s="23">
        <v>6.2950126516364601E-4</v>
      </c>
      <c r="H1726" s="23">
        <v>1.5180728979796099E-2</v>
      </c>
    </row>
    <row r="1727" spans="1:8" x14ac:dyDescent="0.35">
      <c r="A1727" s="1">
        <v>39035</v>
      </c>
      <c r="B1727">
        <v>3862</v>
      </c>
      <c r="C1727">
        <v>3883</v>
      </c>
      <c r="D1727">
        <v>3850.75</v>
      </c>
      <c r="E1727">
        <v>3865.9</v>
      </c>
      <c r="F1727" s="23">
        <v>1.86591339052019E-3</v>
      </c>
      <c r="G1727" s="23">
        <v>6.3021802581602704E-4</v>
      </c>
      <c r="H1727" s="23">
        <v>1.5176354774677299E-2</v>
      </c>
    </row>
    <row r="1728" spans="1:8" x14ac:dyDescent="0.35">
      <c r="A1728" s="1">
        <v>39036</v>
      </c>
      <c r="B1728">
        <v>3865.95</v>
      </c>
      <c r="C1728">
        <v>3888.8</v>
      </c>
      <c r="D1728">
        <v>3838.25</v>
      </c>
      <c r="E1728">
        <v>3876.3</v>
      </c>
      <c r="F1728" s="23">
        <v>2.6901885718720298E-3</v>
      </c>
      <c r="G1728" s="23">
        <v>6.3141151975928001E-4</v>
      </c>
      <c r="H1728" s="23">
        <v>1.51720362165895E-2</v>
      </c>
    </row>
    <row r="1729" spans="1:8" x14ac:dyDescent="0.35">
      <c r="A1729" s="1">
        <v>39037</v>
      </c>
      <c r="B1729">
        <v>3876.4</v>
      </c>
      <c r="C1729">
        <v>3900.4</v>
      </c>
      <c r="D1729">
        <v>3863.85</v>
      </c>
      <c r="E1729">
        <v>3876.8</v>
      </c>
      <c r="F1729" s="23">
        <v>1.28988984340737E-4</v>
      </c>
      <c r="G1729" s="23">
        <v>6.3112059761949002E-4</v>
      </c>
      <c r="H1729" s="23">
        <v>1.5167645254393101E-2</v>
      </c>
    </row>
    <row r="1730" spans="1:8" x14ac:dyDescent="0.35">
      <c r="A1730" s="1">
        <v>39038</v>
      </c>
      <c r="B1730">
        <v>3877</v>
      </c>
      <c r="C1730">
        <v>3891.85</v>
      </c>
      <c r="D1730">
        <v>3835.7</v>
      </c>
      <c r="E1730">
        <v>3852.8</v>
      </c>
      <c r="F1730" s="23">
        <v>-6.1906727197688803E-3</v>
      </c>
      <c r="G1730" s="23">
        <v>6.2717280056081605E-4</v>
      </c>
      <c r="H1730" s="23">
        <v>1.5164141301856299E-2</v>
      </c>
    </row>
    <row r="1731" spans="1:8" x14ac:dyDescent="0.35">
      <c r="A1731" s="1">
        <v>39041</v>
      </c>
      <c r="B1731">
        <v>3852.65</v>
      </c>
      <c r="C1731">
        <v>3866.95</v>
      </c>
      <c r="D1731">
        <v>3794.3</v>
      </c>
      <c r="E1731">
        <v>3856.1</v>
      </c>
      <c r="F1731" s="23">
        <v>8.5651993355474602E-4</v>
      </c>
      <c r="G1731" s="23">
        <v>6.2730544783264595E-4</v>
      </c>
      <c r="H1731" s="23">
        <v>1.51597538978895E-2</v>
      </c>
    </row>
    <row r="1732" spans="1:8" x14ac:dyDescent="0.35">
      <c r="A1732" s="1">
        <v>39042</v>
      </c>
      <c r="B1732">
        <v>3859.5</v>
      </c>
      <c r="C1732">
        <v>3921.7</v>
      </c>
      <c r="D1732">
        <v>3856.75</v>
      </c>
      <c r="E1732">
        <v>3918.2</v>
      </c>
      <c r="F1732" s="23">
        <v>1.61043541401934E-2</v>
      </c>
      <c r="G1732" s="23">
        <v>6.3625171875308602E-4</v>
      </c>
      <c r="H1732" s="23">
        <v>1.5159936689464099E-2</v>
      </c>
    </row>
    <row r="1733" spans="1:8" x14ac:dyDescent="0.35">
      <c r="A1733" s="1">
        <v>39043</v>
      </c>
      <c r="B1733">
        <v>3918.3</v>
      </c>
      <c r="C1733">
        <v>3960</v>
      </c>
      <c r="D1733">
        <v>3909.6</v>
      </c>
      <c r="E1733">
        <v>3954.7</v>
      </c>
      <c r="F1733" s="23">
        <v>9.3155020162319392E-3</v>
      </c>
      <c r="G1733" s="23">
        <v>6.4126572816815101E-4</v>
      </c>
      <c r="H1733" s="23">
        <v>1.5156990209577101E-2</v>
      </c>
    </row>
    <row r="1734" spans="1:8" x14ac:dyDescent="0.35">
      <c r="A1734" s="1">
        <v>39044</v>
      </c>
      <c r="B1734">
        <v>3955.3</v>
      </c>
      <c r="C1734">
        <v>3976.8</v>
      </c>
      <c r="D1734">
        <v>3933.7</v>
      </c>
      <c r="E1734">
        <v>3945.4</v>
      </c>
      <c r="F1734" s="23">
        <v>-2.351632235062E-3</v>
      </c>
      <c r="G1734" s="23">
        <v>6.3953772703464703E-4</v>
      </c>
      <c r="H1734" s="23">
        <v>1.51527821285889E-2</v>
      </c>
    </row>
    <row r="1735" spans="1:8" x14ac:dyDescent="0.35">
      <c r="A1735" s="1">
        <v>39045</v>
      </c>
      <c r="B1735">
        <v>3945.45</v>
      </c>
      <c r="C1735">
        <v>3965.8</v>
      </c>
      <c r="D1735">
        <v>3935.3</v>
      </c>
      <c r="E1735">
        <v>3950.8</v>
      </c>
      <c r="F1735" s="23">
        <v>1.3686825163481699E-3</v>
      </c>
      <c r="G1735" s="23">
        <v>6.3995846840182095E-4</v>
      </c>
      <c r="H1735" s="23">
        <v>1.51484172631258E-2</v>
      </c>
    </row>
    <row r="1736" spans="1:8" x14ac:dyDescent="0.35">
      <c r="A1736" s="1">
        <v>39048</v>
      </c>
      <c r="B1736">
        <v>3974.95</v>
      </c>
      <c r="C1736">
        <v>3974.95</v>
      </c>
      <c r="D1736">
        <v>3948.85</v>
      </c>
      <c r="E1736">
        <v>3968.9</v>
      </c>
      <c r="F1736" s="23">
        <v>4.5813506125341403E-3</v>
      </c>
      <c r="G1736" s="23">
        <v>6.4223147425195503E-4</v>
      </c>
      <c r="H1736" s="23">
        <v>1.51443418397733E-2</v>
      </c>
    </row>
    <row r="1737" spans="1:8" x14ac:dyDescent="0.35">
      <c r="A1737" s="1">
        <v>39049</v>
      </c>
      <c r="B1737">
        <v>3966</v>
      </c>
      <c r="C1737">
        <v>3966</v>
      </c>
      <c r="D1737">
        <v>3911.55</v>
      </c>
      <c r="E1737">
        <v>3921.7</v>
      </c>
      <c r="F1737" s="23">
        <v>-1.1892463906876E-2</v>
      </c>
      <c r="G1737" s="23">
        <v>6.3500686596312003E-4</v>
      </c>
      <c r="H1737" s="23">
        <v>1.5142964734806899E-2</v>
      </c>
    </row>
    <row r="1738" spans="1:8" x14ac:dyDescent="0.35">
      <c r="A1738" s="1">
        <v>39050</v>
      </c>
      <c r="B1738">
        <v>3922.5</v>
      </c>
      <c r="C1738">
        <v>3952.4</v>
      </c>
      <c r="D1738">
        <v>3920</v>
      </c>
      <c r="E1738">
        <v>3928.2</v>
      </c>
      <c r="F1738" s="23">
        <v>1.6574444756100599E-3</v>
      </c>
      <c r="G1738" s="23">
        <v>6.3559582771983004E-4</v>
      </c>
      <c r="H1738" s="23">
        <v>1.5138620027798999E-2</v>
      </c>
    </row>
    <row r="1739" spans="1:8" x14ac:dyDescent="0.35">
      <c r="A1739" s="1">
        <v>39051</v>
      </c>
      <c r="B1739">
        <v>3929.4</v>
      </c>
      <c r="C1739">
        <v>3973</v>
      </c>
      <c r="D1739">
        <v>3929.4</v>
      </c>
      <c r="E1739">
        <v>3954.5</v>
      </c>
      <c r="F1739" s="23">
        <v>6.6951784532356196E-3</v>
      </c>
      <c r="G1739" s="23">
        <v>6.3908436118299296E-4</v>
      </c>
      <c r="H1739" s="23">
        <v>1.51349575662329E-2</v>
      </c>
    </row>
    <row r="1740" spans="1:8" x14ac:dyDescent="0.35">
      <c r="A1740" s="1">
        <v>39052</v>
      </c>
      <c r="B1740">
        <v>3955.7</v>
      </c>
      <c r="C1740">
        <v>4001.3</v>
      </c>
      <c r="D1740">
        <v>3953.95</v>
      </c>
      <c r="E1740">
        <v>3997.6</v>
      </c>
      <c r="F1740" s="23">
        <v>1.08989758502971E-2</v>
      </c>
      <c r="G1740" s="23">
        <v>6.4498763591781198E-4</v>
      </c>
      <c r="H1740" s="23">
        <v>1.5132601641890699E-2</v>
      </c>
    </row>
    <row r="1741" spans="1:8" x14ac:dyDescent="0.35">
      <c r="A1741" s="1">
        <v>39055</v>
      </c>
      <c r="B1741">
        <v>4002.4</v>
      </c>
      <c r="C1741">
        <v>4015.25</v>
      </c>
      <c r="D1741">
        <v>3991.55</v>
      </c>
      <c r="E1741">
        <v>4001</v>
      </c>
      <c r="F1741" s="23">
        <v>8.5051030618373295E-4</v>
      </c>
      <c r="G1741" s="23">
        <v>6.4510582031704496E-4</v>
      </c>
      <c r="H1741" s="23">
        <v>1.5128248365567001E-2</v>
      </c>
    </row>
    <row r="1742" spans="1:8" x14ac:dyDescent="0.35">
      <c r="A1742" s="1">
        <v>39056</v>
      </c>
      <c r="B1742">
        <v>4001.25</v>
      </c>
      <c r="C1742">
        <v>4033.2</v>
      </c>
      <c r="D1742">
        <v>4001.25</v>
      </c>
      <c r="E1742">
        <v>4015.7</v>
      </c>
      <c r="F1742" s="23">
        <v>3.6740814796300402E-3</v>
      </c>
      <c r="G1742" s="23">
        <v>6.4684661092584504E-4</v>
      </c>
      <c r="H1742" s="23">
        <v>1.5124072361982E-2</v>
      </c>
    </row>
    <row r="1743" spans="1:8" x14ac:dyDescent="0.35">
      <c r="A1743" s="1">
        <v>39057</v>
      </c>
      <c r="B1743">
        <v>4016</v>
      </c>
      <c r="C1743">
        <v>4036.2</v>
      </c>
      <c r="D1743">
        <v>3982.5</v>
      </c>
      <c r="E1743">
        <v>4015.9</v>
      </c>
      <c r="F1743" s="23">
        <v>4.9804517269784297E-5</v>
      </c>
      <c r="G1743" s="23">
        <v>6.4650368037233799E-4</v>
      </c>
      <c r="H1743" s="23">
        <v>1.5119732510327799E-2</v>
      </c>
    </row>
    <row r="1744" spans="1:8" x14ac:dyDescent="0.35">
      <c r="A1744" s="1">
        <v>39058</v>
      </c>
      <c r="B1744">
        <v>4015</v>
      </c>
      <c r="C1744">
        <v>4027.7</v>
      </c>
      <c r="D1744">
        <v>4001.4</v>
      </c>
      <c r="E1744">
        <v>4015.3</v>
      </c>
      <c r="F1744" s="23">
        <v>-1.4940611070990499E-4</v>
      </c>
      <c r="G1744" s="23">
        <v>6.4604678611798597E-4</v>
      </c>
      <c r="H1744" s="23">
        <v>1.5115401660461301E-2</v>
      </c>
    </row>
    <row r="1745" spans="1:8" x14ac:dyDescent="0.35">
      <c r="A1745" s="1">
        <v>39059</v>
      </c>
      <c r="B1745">
        <v>4015.75</v>
      </c>
      <c r="C1745">
        <v>4046.85</v>
      </c>
      <c r="D1745">
        <v>3948.7</v>
      </c>
      <c r="E1745">
        <v>3962</v>
      </c>
      <c r="F1745" s="23">
        <v>-1.3274226085224E-2</v>
      </c>
      <c r="G1745" s="23">
        <v>6.3806039892846001E-4</v>
      </c>
      <c r="H1745" s="23">
        <v>1.51147405905199E-2</v>
      </c>
    </row>
    <row r="1746" spans="1:8" x14ac:dyDescent="0.35">
      <c r="A1746" s="1">
        <v>39062</v>
      </c>
      <c r="B1746">
        <v>3961.9</v>
      </c>
      <c r="C1746">
        <v>3965.05</v>
      </c>
      <c r="D1746">
        <v>3798.3</v>
      </c>
      <c r="E1746">
        <v>3849.5</v>
      </c>
      <c r="F1746" s="23">
        <v>-2.8394750126198801E-2</v>
      </c>
      <c r="G1746" s="23">
        <v>6.21413145186988E-4</v>
      </c>
      <c r="H1746" s="23">
        <v>1.51263885137293E-2</v>
      </c>
    </row>
    <row r="1747" spans="1:8" x14ac:dyDescent="0.35">
      <c r="A1747" s="1">
        <v>39063</v>
      </c>
      <c r="B1747">
        <v>3849.1</v>
      </c>
      <c r="C1747">
        <v>3861.25</v>
      </c>
      <c r="D1747">
        <v>3661.6</v>
      </c>
      <c r="E1747">
        <v>3716.9</v>
      </c>
      <c r="F1747" s="23">
        <v>-3.44460319522015E-2</v>
      </c>
      <c r="G1747" s="23">
        <v>6.0131718811112095E-4</v>
      </c>
      <c r="H1747" s="23">
        <v>1.5145334143044699E-2</v>
      </c>
    </row>
    <row r="1748" spans="1:8" x14ac:dyDescent="0.35">
      <c r="A1748" s="1">
        <v>39064</v>
      </c>
      <c r="B1748">
        <v>3716.75</v>
      </c>
      <c r="C1748">
        <v>3777.6</v>
      </c>
      <c r="D1748">
        <v>3657.65</v>
      </c>
      <c r="E1748">
        <v>3765.2</v>
      </c>
      <c r="F1748" s="23">
        <v>1.2994699884312099E-2</v>
      </c>
      <c r="G1748" s="23">
        <v>6.0841534543998798E-4</v>
      </c>
      <c r="H1748" s="23">
        <v>1.51438986384302E-2</v>
      </c>
    </row>
    <row r="1749" spans="1:8" x14ac:dyDescent="0.35">
      <c r="A1749" s="1">
        <v>39065</v>
      </c>
      <c r="B1749">
        <v>3765.7</v>
      </c>
      <c r="C1749">
        <v>3855.05</v>
      </c>
      <c r="D1749">
        <v>3763.5</v>
      </c>
      <c r="E1749">
        <v>3843</v>
      </c>
      <c r="F1749" s="23">
        <v>2.0662912992669698E-2</v>
      </c>
      <c r="G1749" s="23">
        <v>6.1989473733880304E-4</v>
      </c>
      <c r="H1749" s="23">
        <v>1.51471624103236E-2</v>
      </c>
    </row>
    <row r="1750" spans="1:8" x14ac:dyDescent="0.35">
      <c r="A1750" s="1">
        <v>39066</v>
      </c>
      <c r="B1750">
        <v>3849.6</v>
      </c>
      <c r="C1750">
        <v>3908.45</v>
      </c>
      <c r="D1750">
        <v>3845.45</v>
      </c>
      <c r="E1750">
        <v>3888.6</v>
      </c>
      <c r="F1750" s="23">
        <v>1.18657298985167E-2</v>
      </c>
      <c r="G1750" s="23">
        <v>6.2632828148135298E-4</v>
      </c>
      <c r="H1750" s="23">
        <v>1.5145215347874601E-2</v>
      </c>
    </row>
    <row r="1751" spans="1:8" x14ac:dyDescent="0.35">
      <c r="A1751" s="1">
        <v>39069</v>
      </c>
      <c r="B1751">
        <v>3888.2</v>
      </c>
      <c r="C1751">
        <v>3934</v>
      </c>
      <c r="D1751">
        <v>3828.15</v>
      </c>
      <c r="E1751">
        <v>3928.7</v>
      </c>
      <c r="F1751" s="23">
        <v>1.0312194620171701E-2</v>
      </c>
      <c r="G1751" s="23">
        <v>6.3186622678649304E-4</v>
      </c>
      <c r="H1751" s="23">
        <v>1.51426538254694E-2</v>
      </c>
    </row>
    <row r="1752" spans="1:8" x14ac:dyDescent="0.35">
      <c r="A1752" s="1">
        <v>39070</v>
      </c>
      <c r="B1752">
        <v>3928.85</v>
      </c>
      <c r="C1752">
        <v>3931.9</v>
      </c>
      <c r="D1752">
        <v>3783.45</v>
      </c>
      <c r="E1752">
        <v>3832</v>
      </c>
      <c r="F1752" s="23">
        <v>-2.4613739913966402E-2</v>
      </c>
      <c r="G1752" s="23">
        <v>6.1744016613463504E-4</v>
      </c>
      <c r="H1752" s="23">
        <v>1.51503483806729E-2</v>
      </c>
    </row>
    <row r="1753" spans="1:8" x14ac:dyDescent="0.35">
      <c r="A1753" s="1">
        <v>39071</v>
      </c>
      <c r="B1753">
        <v>3832.15</v>
      </c>
      <c r="C1753">
        <v>3886.1</v>
      </c>
      <c r="D1753">
        <v>3787.55</v>
      </c>
      <c r="E1753">
        <v>3815.5</v>
      </c>
      <c r="F1753" s="23">
        <v>-4.3058455114822498E-3</v>
      </c>
      <c r="G1753" s="23">
        <v>6.1462846671852004E-4</v>
      </c>
      <c r="H1753" s="23">
        <v>1.51464760624016E-2</v>
      </c>
    </row>
    <row r="1754" spans="1:8" x14ac:dyDescent="0.35">
      <c r="A1754" s="1">
        <v>39072</v>
      </c>
      <c r="B1754">
        <v>3814.75</v>
      </c>
      <c r="C1754">
        <v>3851.2</v>
      </c>
      <c r="D1754">
        <v>3768.8</v>
      </c>
      <c r="E1754">
        <v>3833.5</v>
      </c>
      <c r="F1754" s="23">
        <v>4.7175992661512203E-3</v>
      </c>
      <c r="G1754" s="23">
        <v>6.1697034502869799E-4</v>
      </c>
      <c r="H1754" s="23">
        <v>1.5142467630105299E-2</v>
      </c>
    </row>
    <row r="1755" spans="1:8" x14ac:dyDescent="0.35">
      <c r="A1755" s="1">
        <v>39073</v>
      </c>
      <c r="B1755">
        <v>3834.9</v>
      </c>
      <c r="C1755">
        <v>3880.15</v>
      </c>
      <c r="D1755">
        <v>3823.4</v>
      </c>
      <c r="E1755">
        <v>3871.1</v>
      </c>
      <c r="F1755" s="23">
        <v>9.8082692056866792E-3</v>
      </c>
      <c r="G1755" s="23">
        <v>6.2221352749342095E-4</v>
      </c>
      <c r="H1755" s="23">
        <v>1.51397371783328E-2</v>
      </c>
    </row>
    <row r="1756" spans="1:8" x14ac:dyDescent="0.35">
      <c r="A1756" s="1">
        <v>39077</v>
      </c>
      <c r="B1756">
        <v>3871.3</v>
      </c>
      <c r="C1756">
        <v>3946.1</v>
      </c>
      <c r="D1756">
        <v>3870.45</v>
      </c>
      <c r="E1756">
        <v>3940.5</v>
      </c>
      <c r="F1756" s="23">
        <v>1.7927720802872499E-2</v>
      </c>
      <c r="G1756" s="23">
        <v>6.3207983722852795E-4</v>
      </c>
      <c r="H1756" s="23">
        <v>1.51410577369101E-2</v>
      </c>
    </row>
    <row r="1757" spans="1:8" x14ac:dyDescent="0.35">
      <c r="A1757" s="1">
        <v>39078</v>
      </c>
      <c r="B1757">
        <v>3942.75</v>
      </c>
      <c r="C1757">
        <v>3986.75</v>
      </c>
      <c r="D1757">
        <v>3937.7</v>
      </c>
      <c r="E1757">
        <v>3974.2</v>
      </c>
      <c r="F1757" s="23">
        <v>8.5522141860169508E-3</v>
      </c>
      <c r="G1757" s="23">
        <v>6.36592734293365E-4</v>
      </c>
      <c r="H1757" s="23">
        <v>1.5137921586541101E-2</v>
      </c>
    </row>
    <row r="1758" spans="1:8" x14ac:dyDescent="0.35">
      <c r="A1758" s="1">
        <v>39079</v>
      </c>
      <c r="B1758">
        <v>3974.2</v>
      </c>
      <c r="C1758">
        <v>3997.35</v>
      </c>
      <c r="D1758">
        <v>3961.95</v>
      </c>
      <c r="E1758">
        <v>3970.5</v>
      </c>
      <c r="F1758" s="23">
        <v>-9.3100498213472297E-4</v>
      </c>
      <c r="G1758" s="23">
        <v>6.3570002488765401E-4</v>
      </c>
      <c r="H1758" s="23">
        <v>1.5133654408911901E-2</v>
      </c>
    </row>
    <row r="1759" spans="1:8" x14ac:dyDescent="0.35">
      <c r="A1759" s="1">
        <v>39080</v>
      </c>
      <c r="B1759">
        <v>3971.65</v>
      </c>
      <c r="C1759">
        <v>3991.6</v>
      </c>
      <c r="D1759">
        <v>3960.45</v>
      </c>
      <c r="E1759">
        <v>3966.4</v>
      </c>
      <c r="F1759" s="23">
        <v>-1.03261553960456E-3</v>
      </c>
      <c r="G1759" s="23">
        <v>6.3475049980826195E-4</v>
      </c>
      <c r="H1759" s="23">
        <v>1.51293970202016E-2</v>
      </c>
    </row>
    <row r="1760" spans="1:8" x14ac:dyDescent="0.35">
      <c r="A1760" s="1">
        <v>39084</v>
      </c>
      <c r="B1760">
        <v>3966.25</v>
      </c>
      <c r="C1760">
        <v>4016.65</v>
      </c>
      <c r="D1760">
        <v>3964.95</v>
      </c>
      <c r="E1760">
        <v>4007.4</v>
      </c>
      <c r="F1760" s="23">
        <v>1.03368293666801E-2</v>
      </c>
      <c r="G1760" s="23">
        <v>6.4026931600102196E-4</v>
      </c>
      <c r="H1760" s="23">
        <v>1.5126860879453599E-2</v>
      </c>
    </row>
    <row r="1761" spans="1:8" x14ac:dyDescent="0.35">
      <c r="A1761" s="1">
        <v>39085</v>
      </c>
      <c r="B1761">
        <v>4007.7</v>
      </c>
      <c r="C1761">
        <v>4029.8</v>
      </c>
      <c r="D1761">
        <v>3985</v>
      </c>
      <c r="E1761">
        <v>4024</v>
      </c>
      <c r="F1761" s="23">
        <v>4.1423366771472497E-3</v>
      </c>
      <c r="G1761" s="23">
        <v>6.4226025821884298E-4</v>
      </c>
      <c r="H1761" s="23">
        <v>1.5122788503315601E-2</v>
      </c>
    </row>
    <row r="1762" spans="1:8" x14ac:dyDescent="0.35">
      <c r="A1762" s="1">
        <v>39086</v>
      </c>
      <c r="B1762">
        <v>4027.3</v>
      </c>
      <c r="C1762">
        <v>4041</v>
      </c>
      <c r="D1762">
        <v>3979.8</v>
      </c>
      <c r="E1762">
        <v>3988.8</v>
      </c>
      <c r="F1762" s="23">
        <v>-8.7475149105367307E-3</v>
      </c>
      <c r="G1762" s="23">
        <v>6.3692515869114095E-4</v>
      </c>
      <c r="H1762" s="23">
        <v>1.5120145871212199E-2</v>
      </c>
    </row>
    <row r="1763" spans="1:8" x14ac:dyDescent="0.35">
      <c r="A1763" s="1">
        <v>39087</v>
      </c>
      <c r="B1763">
        <v>3990.15</v>
      </c>
      <c r="C1763">
        <v>4011.45</v>
      </c>
      <c r="D1763">
        <v>3969.65</v>
      </c>
      <c r="E1763">
        <v>3983.4</v>
      </c>
      <c r="F1763" s="23">
        <v>-1.3537906137184299E-3</v>
      </c>
      <c r="G1763" s="23">
        <v>6.3579471248307196E-4</v>
      </c>
      <c r="H1763" s="23">
        <v>1.5115924203039499E-2</v>
      </c>
    </row>
    <row r="1764" spans="1:8" x14ac:dyDescent="0.35">
      <c r="A1764" s="1">
        <v>39090</v>
      </c>
      <c r="B1764">
        <v>3983.3</v>
      </c>
      <c r="C1764">
        <v>3987.45</v>
      </c>
      <c r="D1764">
        <v>3913</v>
      </c>
      <c r="E1764">
        <v>3933.4</v>
      </c>
      <c r="F1764" s="23">
        <v>-1.25520911783903E-2</v>
      </c>
      <c r="G1764" s="23">
        <v>6.2831010074023796E-4</v>
      </c>
      <c r="H1764" s="23">
        <v>1.5114897284281901E-2</v>
      </c>
    </row>
    <row r="1765" spans="1:8" x14ac:dyDescent="0.35">
      <c r="A1765" s="1">
        <v>39091</v>
      </c>
      <c r="B1765">
        <v>3933.3</v>
      </c>
      <c r="C1765">
        <v>3963.75</v>
      </c>
      <c r="D1765">
        <v>3890.75</v>
      </c>
      <c r="E1765">
        <v>3911.4</v>
      </c>
      <c r="F1765" s="23">
        <v>-5.5931255402450796E-3</v>
      </c>
      <c r="G1765" s="23">
        <v>6.24781209281936E-4</v>
      </c>
      <c r="H1765" s="23">
        <v>1.51113339960296E-2</v>
      </c>
    </row>
    <row r="1766" spans="1:8" x14ac:dyDescent="0.35">
      <c r="A1766" s="1">
        <v>39092</v>
      </c>
      <c r="B1766">
        <v>3910.95</v>
      </c>
      <c r="C1766">
        <v>3911.95</v>
      </c>
      <c r="D1766">
        <v>3841.7</v>
      </c>
      <c r="E1766">
        <v>3850.3</v>
      </c>
      <c r="F1766" s="23">
        <v>-1.56210052666564E-2</v>
      </c>
      <c r="G1766" s="23">
        <v>6.1557157976042899E-4</v>
      </c>
      <c r="H1766" s="23">
        <v>1.51119988057492E-2</v>
      </c>
    </row>
    <row r="1767" spans="1:8" x14ac:dyDescent="0.35">
      <c r="A1767" s="1">
        <v>39093</v>
      </c>
      <c r="B1767">
        <v>3852.15</v>
      </c>
      <c r="C1767">
        <v>3953.1</v>
      </c>
      <c r="D1767">
        <v>3833.6</v>
      </c>
      <c r="E1767">
        <v>3942.2</v>
      </c>
      <c r="F1767" s="23">
        <v>2.3868270004934501E-2</v>
      </c>
      <c r="G1767" s="23">
        <v>6.2874591314579704E-4</v>
      </c>
      <c r="H1767" s="23">
        <v>1.5117849841600001E-2</v>
      </c>
    </row>
    <row r="1768" spans="1:8" x14ac:dyDescent="0.35">
      <c r="A1768" s="1">
        <v>39094</v>
      </c>
      <c r="B1768">
        <v>3944.55</v>
      </c>
      <c r="C1768">
        <v>4059.15</v>
      </c>
      <c r="D1768">
        <v>3944.55</v>
      </c>
      <c r="E1768">
        <v>4052.4</v>
      </c>
      <c r="F1768" s="23">
        <v>2.7953934351377399E-2</v>
      </c>
      <c r="G1768" s="23">
        <v>6.44218839781262E-4</v>
      </c>
      <c r="H1768" s="23">
        <v>1.51275475452331E-2</v>
      </c>
    </row>
    <row r="1769" spans="1:8" x14ac:dyDescent="0.35">
      <c r="A1769" s="1">
        <v>39097</v>
      </c>
      <c r="B1769">
        <v>4052.85</v>
      </c>
      <c r="C1769">
        <v>4099.6499999999996</v>
      </c>
      <c r="D1769">
        <v>4052.4</v>
      </c>
      <c r="E1769">
        <v>4078.4</v>
      </c>
      <c r="F1769" s="23">
        <v>6.4159510413582003E-3</v>
      </c>
      <c r="G1769" s="23">
        <v>6.4748524170632005E-4</v>
      </c>
      <c r="H1769" s="23">
        <v>1.5123887232805401E-2</v>
      </c>
    </row>
    <row r="1770" spans="1:8" x14ac:dyDescent="0.35">
      <c r="A1770" s="1">
        <v>39098</v>
      </c>
      <c r="B1770">
        <v>4090.7</v>
      </c>
      <c r="C1770">
        <v>4107.45</v>
      </c>
      <c r="D1770">
        <v>4067.9</v>
      </c>
      <c r="E1770">
        <v>4080.5</v>
      </c>
      <c r="F1770" s="23">
        <v>5.1490780698310804E-4</v>
      </c>
      <c r="G1770" s="23">
        <v>6.4741025446948602E-4</v>
      </c>
      <c r="H1770" s="23">
        <v>1.51196074179357E-2</v>
      </c>
    </row>
    <row r="1771" spans="1:8" x14ac:dyDescent="0.35">
      <c r="A1771" s="1">
        <v>39099</v>
      </c>
      <c r="B1771">
        <v>4084.9</v>
      </c>
      <c r="C1771">
        <v>4096.75</v>
      </c>
      <c r="D1771">
        <v>4071.55</v>
      </c>
      <c r="E1771">
        <v>4076.4</v>
      </c>
      <c r="F1771" s="23">
        <v>-1.00477882612422E-3</v>
      </c>
      <c r="G1771" s="23">
        <v>6.4647628664552101E-4</v>
      </c>
      <c r="H1771" s="23">
        <v>1.51153819498969E-2</v>
      </c>
    </row>
    <row r="1772" spans="1:8" x14ac:dyDescent="0.35">
      <c r="A1772" s="1">
        <v>39100</v>
      </c>
      <c r="B1772">
        <v>4075.2</v>
      </c>
      <c r="C1772">
        <v>4140.25</v>
      </c>
      <c r="D1772">
        <v>4075.2</v>
      </c>
      <c r="E1772">
        <v>4109</v>
      </c>
      <c r="F1772" s="23">
        <v>7.9972524776763497E-3</v>
      </c>
      <c r="G1772" s="23">
        <v>6.5062926754440797E-4</v>
      </c>
      <c r="H1772" s="23">
        <v>1.51121191222075E-2</v>
      </c>
    </row>
    <row r="1773" spans="1:8" x14ac:dyDescent="0.35">
      <c r="A1773" s="1">
        <v>39101</v>
      </c>
      <c r="B1773">
        <v>4126</v>
      </c>
      <c r="C1773">
        <v>4137.1499999999996</v>
      </c>
      <c r="D1773">
        <v>4058.35</v>
      </c>
      <c r="E1773">
        <v>4090.1</v>
      </c>
      <c r="F1773" s="23">
        <v>-4.5996592844974602E-3</v>
      </c>
      <c r="G1773" s="23">
        <v>6.4766467773523702E-4</v>
      </c>
      <c r="H1773" s="23">
        <v>1.5108364678066999E-2</v>
      </c>
    </row>
    <row r="1774" spans="1:8" x14ac:dyDescent="0.35">
      <c r="A1774" s="1">
        <v>39104</v>
      </c>
      <c r="B1774">
        <v>4089.6</v>
      </c>
      <c r="C1774">
        <v>4114.5</v>
      </c>
      <c r="D1774">
        <v>4069.95</v>
      </c>
      <c r="E1774">
        <v>4102.3999999999996</v>
      </c>
      <c r="F1774" s="23">
        <v>3.0072614361506302E-3</v>
      </c>
      <c r="G1774" s="23">
        <v>6.48996278614704E-4</v>
      </c>
      <c r="H1774" s="23">
        <v>1.51042025985279E-2</v>
      </c>
    </row>
    <row r="1775" spans="1:8" x14ac:dyDescent="0.35">
      <c r="A1775" s="1">
        <v>39105</v>
      </c>
      <c r="B1775">
        <v>4102.6499999999996</v>
      </c>
      <c r="C1775">
        <v>4105.1000000000004</v>
      </c>
      <c r="D1775">
        <v>4056.45</v>
      </c>
      <c r="E1775">
        <v>4066.1</v>
      </c>
      <c r="F1775" s="23">
        <v>-8.8484789391574999E-3</v>
      </c>
      <c r="G1775" s="23">
        <v>6.43639552603552E-4</v>
      </c>
      <c r="H1775" s="23">
        <v>1.51016246165976E-2</v>
      </c>
    </row>
    <row r="1776" spans="1:8" x14ac:dyDescent="0.35">
      <c r="A1776" s="1">
        <v>39106</v>
      </c>
      <c r="B1776">
        <v>4066.6</v>
      </c>
      <c r="C1776">
        <v>4098.25</v>
      </c>
      <c r="D1776">
        <v>4065.75</v>
      </c>
      <c r="E1776">
        <v>4089.9</v>
      </c>
      <c r="F1776" s="23">
        <v>5.8532746366297302E-3</v>
      </c>
      <c r="G1776" s="23">
        <v>6.4657621274110896E-4</v>
      </c>
      <c r="H1776" s="23">
        <v>1.50978719054522E-2</v>
      </c>
    </row>
    <row r="1777" spans="1:8" x14ac:dyDescent="0.35">
      <c r="A1777" s="1">
        <v>39107</v>
      </c>
      <c r="B1777">
        <v>4092.05</v>
      </c>
      <c r="C1777">
        <v>4157.95</v>
      </c>
      <c r="D1777">
        <v>4090.1</v>
      </c>
      <c r="E1777">
        <v>4147.7</v>
      </c>
      <c r="F1777" s="23">
        <v>1.4132374874691199E-2</v>
      </c>
      <c r="G1777" s="23">
        <v>6.5417384579009603E-4</v>
      </c>
      <c r="H1777" s="23">
        <v>1.5097009760210601E-2</v>
      </c>
    </row>
    <row r="1778" spans="1:8" x14ac:dyDescent="0.35">
      <c r="A1778" s="1">
        <v>39111</v>
      </c>
      <c r="B1778">
        <v>4148.3999999999996</v>
      </c>
      <c r="C1778">
        <v>4167.1499999999996</v>
      </c>
      <c r="D1778">
        <v>4115.75</v>
      </c>
      <c r="E1778">
        <v>4124.3999999999996</v>
      </c>
      <c r="F1778" s="23">
        <v>-5.6175711840297403E-3</v>
      </c>
      <c r="G1778" s="23">
        <v>6.5064245782285503E-4</v>
      </c>
      <c r="H1778" s="23">
        <v>1.50934901927272E-2</v>
      </c>
    </row>
    <row r="1779" spans="1:8" x14ac:dyDescent="0.35">
      <c r="A1779" s="1">
        <v>39113</v>
      </c>
      <c r="B1779">
        <v>4123.8500000000004</v>
      </c>
      <c r="C1779">
        <v>4137.8500000000004</v>
      </c>
      <c r="D1779">
        <v>4068.55</v>
      </c>
      <c r="E1779">
        <v>4082.7</v>
      </c>
      <c r="F1779" s="23">
        <v>-1.01105615362234E-2</v>
      </c>
      <c r="G1779" s="23">
        <v>6.4458663115203498E-4</v>
      </c>
      <c r="H1779" s="23">
        <v>1.5091399565556799E-2</v>
      </c>
    </row>
    <row r="1780" spans="1:8" x14ac:dyDescent="0.35">
      <c r="A1780" s="1">
        <v>39114</v>
      </c>
      <c r="B1780">
        <v>4083.4</v>
      </c>
      <c r="C1780">
        <v>4141.6000000000004</v>
      </c>
      <c r="D1780">
        <v>4081.1</v>
      </c>
      <c r="E1780">
        <v>4137.2</v>
      </c>
      <c r="F1780" s="23">
        <v>1.3349009234085199E-2</v>
      </c>
      <c r="G1780" s="23">
        <v>6.5173197569811704E-4</v>
      </c>
      <c r="H1780" s="23">
        <v>1.5090160790556599E-2</v>
      </c>
    </row>
    <row r="1781" spans="1:8" x14ac:dyDescent="0.35">
      <c r="A1781" s="1">
        <v>39115</v>
      </c>
      <c r="B1781">
        <v>4140.2</v>
      </c>
      <c r="C1781">
        <v>4198.7</v>
      </c>
      <c r="D1781">
        <v>4132.95</v>
      </c>
      <c r="E1781">
        <v>4183.5</v>
      </c>
      <c r="F1781" s="23">
        <v>1.11911437687325E-2</v>
      </c>
      <c r="G1781" s="23">
        <v>6.5765632184372296E-4</v>
      </c>
      <c r="H1781" s="23">
        <v>1.5087985925287199E-2</v>
      </c>
    </row>
    <row r="1782" spans="1:8" x14ac:dyDescent="0.35">
      <c r="A1782" s="1">
        <v>39118</v>
      </c>
      <c r="B1782">
        <v>4193.1499999999996</v>
      </c>
      <c r="C1782">
        <v>4219</v>
      </c>
      <c r="D1782">
        <v>4170</v>
      </c>
      <c r="E1782">
        <v>4215.3</v>
      </c>
      <c r="F1782" s="23">
        <v>7.6012907852277198E-3</v>
      </c>
      <c r="G1782" s="23">
        <v>6.6155724008157995E-4</v>
      </c>
      <c r="H1782" s="23">
        <v>1.5084642594038701E-2</v>
      </c>
    </row>
    <row r="1783" spans="1:8" x14ac:dyDescent="0.35">
      <c r="A1783" s="1">
        <v>39119</v>
      </c>
      <c r="B1783">
        <v>4216.55</v>
      </c>
      <c r="C1783">
        <v>4228.1499999999996</v>
      </c>
      <c r="D1783">
        <v>4186.1499999999996</v>
      </c>
      <c r="E1783">
        <v>4195.8999999999996</v>
      </c>
      <c r="F1783" s="23">
        <v>-4.6022821625982804E-3</v>
      </c>
      <c r="G1783" s="23">
        <v>6.5860168735688601E-4</v>
      </c>
      <c r="H1783" s="23">
        <v>1.5080920550977501E-2</v>
      </c>
    </row>
    <row r="1784" spans="1:8" x14ac:dyDescent="0.35">
      <c r="A1784" s="1">
        <v>39120</v>
      </c>
      <c r="B1784">
        <v>4198.2</v>
      </c>
      <c r="C1784">
        <v>4232.3</v>
      </c>
      <c r="D1784">
        <v>4192.8500000000004</v>
      </c>
      <c r="E1784">
        <v>4224.2</v>
      </c>
      <c r="F1784" s="23">
        <v>6.7446793298220099E-3</v>
      </c>
      <c r="G1784" s="23">
        <v>6.6201699467589002E-4</v>
      </c>
      <c r="H1784" s="23">
        <v>1.5077375442347701E-2</v>
      </c>
    </row>
    <row r="1785" spans="1:8" x14ac:dyDescent="0.35">
      <c r="A1785" s="1">
        <v>39121</v>
      </c>
      <c r="B1785">
        <v>4232</v>
      </c>
      <c r="C1785">
        <v>4245.3</v>
      </c>
      <c r="D1785">
        <v>4188.45</v>
      </c>
      <c r="E1785">
        <v>4223.3999999999996</v>
      </c>
      <c r="F1785" s="23">
        <v>-1.8938497230249E-4</v>
      </c>
      <c r="G1785" s="23">
        <v>6.6153948375778605E-4</v>
      </c>
      <c r="H1785" s="23">
        <v>1.50731578702149E-2</v>
      </c>
    </row>
    <row r="1786" spans="1:8" x14ac:dyDescent="0.35">
      <c r="A1786" s="1">
        <v>39122</v>
      </c>
      <c r="B1786">
        <v>4223.5</v>
      </c>
      <c r="C1786">
        <v>4239.2</v>
      </c>
      <c r="D1786">
        <v>4171.8</v>
      </c>
      <c r="E1786">
        <v>4187.3999999999996</v>
      </c>
      <c r="F1786" s="23">
        <v>-8.5239380593834305E-3</v>
      </c>
      <c r="G1786" s="23">
        <v>6.5639067347575603E-4</v>
      </c>
      <c r="H1786" s="23">
        <v>1.5070499551280399E-2</v>
      </c>
    </row>
    <row r="1787" spans="1:8" x14ac:dyDescent="0.35">
      <c r="A1787" s="1">
        <v>39125</v>
      </c>
      <c r="B1787">
        <v>4187.2</v>
      </c>
      <c r="C1787">
        <v>4187.2</v>
      </c>
      <c r="D1787">
        <v>4044.35</v>
      </c>
      <c r="E1787">
        <v>4058.3</v>
      </c>
      <c r="F1787" s="23">
        <v>-3.0830586999092299E-2</v>
      </c>
      <c r="G1787" s="23">
        <v>6.3875091007375799E-4</v>
      </c>
      <c r="H1787" s="23">
        <v>1.5084696555408301E-2</v>
      </c>
    </row>
    <row r="1788" spans="1:8" x14ac:dyDescent="0.35">
      <c r="A1788" s="1">
        <v>39126</v>
      </c>
      <c r="B1788">
        <v>4069.1</v>
      </c>
      <c r="C1788">
        <v>4132.7</v>
      </c>
      <c r="D1788">
        <v>3998.3</v>
      </c>
      <c r="E1788">
        <v>4044.5</v>
      </c>
      <c r="F1788" s="23">
        <v>-3.4004386072986601E-3</v>
      </c>
      <c r="G1788" s="23">
        <v>6.3648932579751295E-4</v>
      </c>
      <c r="H1788" s="23">
        <v>1.5080773429296999E-2</v>
      </c>
    </row>
    <row r="1789" spans="1:8" x14ac:dyDescent="0.35">
      <c r="A1789" s="1">
        <v>39127</v>
      </c>
      <c r="B1789">
        <v>4044.9</v>
      </c>
      <c r="C1789">
        <v>4057.35</v>
      </c>
      <c r="D1789">
        <v>3965.2</v>
      </c>
      <c r="E1789">
        <v>4047.1</v>
      </c>
      <c r="F1789" s="23">
        <v>6.4284831252315699E-4</v>
      </c>
      <c r="G1789" s="23">
        <v>6.36492884267981E-4</v>
      </c>
      <c r="H1789" s="23">
        <v>1.50765508978551E-2</v>
      </c>
    </row>
    <row r="1790" spans="1:8" x14ac:dyDescent="0.35">
      <c r="A1790" s="1">
        <v>39128</v>
      </c>
      <c r="B1790">
        <v>4046.8</v>
      </c>
      <c r="C1790">
        <v>4155.7</v>
      </c>
      <c r="D1790">
        <v>4046.8</v>
      </c>
      <c r="E1790">
        <v>4146.2</v>
      </c>
      <c r="F1790" s="23">
        <v>2.4486669467025698E-2</v>
      </c>
      <c r="G1790" s="23">
        <v>6.4983190920240902E-4</v>
      </c>
      <c r="H1790" s="23">
        <v>1.50828819302353E-2</v>
      </c>
    </row>
    <row r="1791" spans="1:8" x14ac:dyDescent="0.35">
      <c r="A1791" s="1">
        <v>39132</v>
      </c>
      <c r="B1791">
        <v>4149.25</v>
      </c>
      <c r="C1791">
        <v>4177.7</v>
      </c>
      <c r="D1791">
        <v>4149.25</v>
      </c>
      <c r="E1791">
        <v>4164.5</v>
      </c>
      <c r="F1791" s="23">
        <v>4.4136799961410804E-3</v>
      </c>
      <c r="G1791" s="23">
        <v>6.5193579298493496E-4</v>
      </c>
      <c r="H1791" s="23">
        <v>1.50789261095022E-2</v>
      </c>
    </row>
    <row r="1792" spans="1:8" x14ac:dyDescent="0.35">
      <c r="A1792" s="1">
        <v>39133</v>
      </c>
      <c r="B1792">
        <v>4164.8500000000004</v>
      </c>
      <c r="C1792">
        <v>4175.45</v>
      </c>
      <c r="D1792">
        <v>4099.55</v>
      </c>
      <c r="E1792">
        <v>4106.8999999999996</v>
      </c>
      <c r="F1792" s="23">
        <v>-1.3831192219954399E-2</v>
      </c>
      <c r="G1792" s="23">
        <v>6.4384466001681201E-4</v>
      </c>
      <c r="H1792" s="23">
        <v>1.5078597479182099E-2</v>
      </c>
    </row>
    <row r="1793" spans="1:8" x14ac:dyDescent="0.35">
      <c r="A1793" s="1">
        <v>39134</v>
      </c>
      <c r="B1793">
        <v>4107.1499999999996</v>
      </c>
      <c r="C1793">
        <v>4132.8</v>
      </c>
      <c r="D1793">
        <v>4080.9</v>
      </c>
      <c r="E1793">
        <v>4096.2</v>
      </c>
      <c r="F1793" s="23">
        <v>-2.60537144805079E-3</v>
      </c>
      <c r="G1793" s="23">
        <v>6.4203046900169905E-4</v>
      </c>
      <c r="H1793" s="23">
        <v>1.50745805111288E-2</v>
      </c>
    </row>
    <row r="1794" spans="1:8" x14ac:dyDescent="0.35">
      <c r="A1794" s="1">
        <v>39135</v>
      </c>
      <c r="B1794">
        <v>4096.6499999999996</v>
      </c>
      <c r="C1794">
        <v>4126.8999999999996</v>
      </c>
      <c r="D1794">
        <v>4023.15</v>
      </c>
      <c r="E1794">
        <v>4040</v>
      </c>
      <c r="F1794" s="23">
        <v>-1.37200332015037E-2</v>
      </c>
      <c r="G1794" s="23">
        <v>6.3401592454271195E-4</v>
      </c>
      <c r="H1794" s="23">
        <v>1.50741899445094E-2</v>
      </c>
    </row>
    <row r="1795" spans="1:8" x14ac:dyDescent="0.35">
      <c r="A1795" s="1">
        <v>39136</v>
      </c>
      <c r="B1795">
        <v>4046</v>
      </c>
      <c r="C1795">
        <v>4065.45</v>
      </c>
      <c r="D1795">
        <v>3918.2</v>
      </c>
      <c r="E1795">
        <v>3938.9</v>
      </c>
      <c r="F1795" s="23">
        <v>-2.5024752475247498E-2</v>
      </c>
      <c r="G1795" s="23">
        <v>6.19705401174173E-4</v>
      </c>
      <c r="H1795" s="23">
        <v>1.508216130936E-2</v>
      </c>
    </row>
    <row r="1796" spans="1:8" x14ac:dyDescent="0.35">
      <c r="A1796" s="1">
        <v>39139</v>
      </c>
      <c r="B1796">
        <v>3939.1</v>
      </c>
      <c r="C1796">
        <v>3958.9</v>
      </c>
      <c r="D1796">
        <v>3856.7</v>
      </c>
      <c r="E1796">
        <v>3942</v>
      </c>
      <c r="F1796" s="23">
        <v>7.8702175734339703E-4</v>
      </c>
      <c r="G1796" s="23">
        <v>6.1979866558675299E-4</v>
      </c>
      <c r="H1796" s="23">
        <v>1.50779553949191E-2</v>
      </c>
    </row>
    <row r="1797" spans="1:8" x14ac:dyDescent="0.35">
      <c r="A1797" s="1">
        <v>39140</v>
      </c>
      <c r="B1797">
        <v>3948.05</v>
      </c>
      <c r="C1797">
        <v>3958</v>
      </c>
      <c r="D1797">
        <v>3873.85</v>
      </c>
      <c r="E1797">
        <v>3893.9</v>
      </c>
      <c r="F1797" s="23">
        <v>-1.22019279553525E-2</v>
      </c>
      <c r="G1797" s="23">
        <v>6.1265564239960002E-4</v>
      </c>
      <c r="H1797" s="23">
        <v>1.50767901004217E-2</v>
      </c>
    </row>
    <row r="1798" spans="1:8" x14ac:dyDescent="0.35">
      <c r="A1798" s="1">
        <v>39141</v>
      </c>
      <c r="B1798">
        <v>3893.4</v>
      </c>
      <c r="C1798">
        <v>3893.4</v>
      </c>
      <c r="D1798">
        <v>3674.85</v>
      </c>
      <c r="E1798">
        <v>3745.3</v>
      </c>
      <c r="F1798" s="23">
        <v>-3.8162253781555702E-2</v>
      </c>
      <c r="G1798" s="23">
        <v>5.9106604917913495E-4</v>
      </c>
      <c r="H1798" s="23">
        <v>1.51003344128299E-2</v>
      </c>
    </row>
    <row r="1799" spans="1:8" x14ac:dyDescent="0.35">
      <c r="A1799" s="1">
        <v>39142</v>
      </c>
      <c r="B1799">
        <v>3745.4</v>
      </c>
      <c r="C1799">
        <v>3818.75</v>
      </c>
      <c r="D1799">
        <v>3718.15</v>
      </c>
      <c r="E1799">
        <v>3811.2</v>
      </c>
      <c r="F1799" s="23">
        <v>1.75953862173923E-2</v>
      </c>
      <c r="G1799" s="23">
        <v>6.0052866474297098E-4</v>
      </c>
      <c r="H1799" s="23">
        <v>1.5101458365261399E-2</v>
      </c>
    </row>
    <row r="1800" spans="1:8" x14ac:dyDescent="0.35">
      <c r="A1800" s="1">
        <v>39143</v>
      </c>
      <c r="B1800">
        <v>3811.65</v>
      </c>
      <c r="C1800">
        <v>3842.05</v>
      </c>
      <c r="D1800">
        <v>3711.05</v>
      </c>
      <c r="E1800">
        <v>3726.7</v>
      </c>
      <c r="F1800" s="23">
        <v>-2.2171494542401301E-2</v>
      </c>
      <c r="G1800" s="23">
        <v>5.8786346829850804E-4</v>
      </c>
      <c r="H1800" s="23">
        <v>1.51068047150902E-2</v>
      </c>
    </row>
    <row r="1801" spans="1:8" x14ac:dyDescent="0.35">
      <c r="A1801" s="1">
        <v>39146</v>
      </c>
      <c r="B1801">
        <v>3726.5</v>
      </c>
      <c r="C1801">
        <v>3726.65</v>
      </c>
      <c r="D1801">
        <v>3554.5</v>
      </c>
      <c r="E1801">
        <v>3576.5</v>
      </c>
      <c r="F1801" s="23">
        <v>-4.0303753991466899E-2</v>
      </c>
      <c r="G1801" s="23">
        <v>5.6513327515800499E-4</v>
      </c>
      <c r="H1801" s="23">
        <v>1.51333438345965E-2</v>
      </c>
    </row>
    <row r="1802" spans="1:8" x14ac:dyDescent="0.35">
      <c r="A1802" s="1">
        <v>39147</v>
      </c>
      <c r="B1802">
        <v>3577.15</v>
      </c>
      <c r="C1802">
        <v>3679.15</v>
      </c>
      <c r="D1802">
        <v>3576.65</v>
      </c>
      <c r="E1802">
        <v>3655.6</v>
      </c>
      <c r="F1802" s="23">
        <v>2.2116594435900899E-2</v>
      </c>
      <c r="G1802" s="23">
        <v>5.7710630913619502E-4</v>
      </c>
      <c r="H1802" s="23">
        <v>1.5137662600072901E-2</v>
      </c>
    </row>
    <row r="1803" spans="1:8" x14ac:dyDescent="0.35">
      <c r="A1803" s="1">
        <v>39148</v>
      </c>
      <c r="B1803">
        <v>3661.55</v>
      </c>
      <c r="C1803">
        <v>3714.15</v>
      </c>
      <c r="D1803">
        <v>3568.55</v>
      </c>
      <c r="E1803">
        <v>3626.8</v>
      </c>
      <c r="F1803" s="23">
        <v>-7.8783236677972702E-3</v>
      </c>
      <c r="G1803" s="23">
        <v>5.7241145628948102E-4</v>
      </c>
      <c r="H1803" s="23">
        <v>1.51347686169346E-2</v>
      </c>
    </row>
    <row r="1804" spans="1:8" x14ac:dyDescent="0.35">
      <c r="A1804" s="1">
        <v>39149</v>
      </c>
      <c r="B1804">
        <v>3627.25</v>
      </c>
      <c r="C1804">
        <v>3779.5</v>
      </c>
      <c r="D1804">
        <v>3626.8</v>
      </c>
      <c r="E1804">
        <v>3761.6</v>
      </c>
      <c r="F1804" s="23">
        <v>3.7167751185617999E-2</v>
      </c>
      <c r="G1804" s="23">
        <v>5.9271963593949596E-4</v>
      </c>
      <c r="H1804" s="23">
        <v>1.5155105418519501E-2</v>
      </c>
    </row>
    <row r="1805" spans="1:8" x14ac:dyDescent="0.35">
      <c r="A1805" s="1">
        <v>39150</v>
      </c>
      <c r="B1805">
        <v>3761.85</v>
      </c>
      <c r="C1805">
        <v>3795.7</v>
      </c>
      <c r="D1805">
        <v>3684.25</v>
      </c>
      <c r="E1805">
        <v>3718</v>
      </c>
      <c r="F1805" s="23">
        <v>-1.15908124202466E-2</v>
      </c>
      <c r="G1805" s="23">
        <v>5.8596226929713004E-4</v>
      </c>
      <c r="H1805" s="23">
        <v>1.5153616466129701E-2</v>
      </c>
    </row>
    <row r="1806" spans="1:8" x14ac:dyDescent="0.35">
      <c r="A1806" s="1">
        <v>39153</v>
      </c>
      <c r="B1806">
        <v>3717.45</v>
      </c>
      <c r="C1806">
        <v>3781.45</v>
      </c>
      <c r="D1806">
        <v>3713.9</v>
      </c>
      <c r="E1806">
        <v>3734.6</v>
      </c>
      <c r="F1806" s="23">
        <v>4.4647660032275096E-3</v>
      </c>
      <c r="G1806" s="23">
        <v>5.8811238223168197E-4</v>
      </c>
      <c r="H1806" s="23">
        <v>1.51496888005238E-2</v>
      </c>
    </row>
    <row r="1807" spans="1:8" x14ac:dyDescent="0.35">
      <c r="A1807" s="1">
        <v>39154</v>
      </c>
      <c r="B1807">
        <v>3735.25</v>
      </c>
      <c r="C1807">
        <v>3775.85</v>
      </c>
      <c r="D1807">
        <v>3717.15</v>
      </c>
      <c r="E1807">
        <v>3770.5</v>
      </c>
      <c r="F1807" s="23">
        <v>9.6128099394848406E-3</v>
      </c>
      <c r="G1807" s="23">
        <v>5.9311221467337296E-4</v>
      </c>
      <c r="H1807" s="23">
        <v>1.5146978846886001E-2</v>
      </c>
    </row>
    <row r="1808" spans="1:8" x14ac:dyDescent="0.35">
      <c r="A1808" s="1">
        <v>39155</v>
      </c>
      <c r="B1808">
        <v>3768.4</v>
      </c>
      <c r="C1808">
        <v>3768.4</v>
      </c>
      <c r="D1808">
        <v>3623</v>
      </c>
      <c r="E1808">
        <v>3641.1</v>
      </c>
      <c r="F1808" s="23">
        <v>-3.4319055828139503E-2</v>
      </c>
      <c r="G1808" s="23">
        <v>5.7378100313250195E-4</v>
      </c>
      <c r="H1808" s="23">
        <v>1.5165050416143201E-2</v>
      </c>
    </row>
    <row r="1809" spans="1:8" x14ac:dyDescent="0.35">
      <c r="A1809" s="1">
        <v>39156</v>
      </c>
      <c r="B1809">
        <v>3644.9</v>
      </c>
      <c r="C1809">
        <v>3711.05</v>
      </c>
      <c r="D1809">
        <v>3630.55</v>
      </c>
      <c r="E1809">
        <v>3643.6</v>
      </c>
      <c r="F1809" s="23">
        <v>6.8660569608085405E-4</v>
      </c>
      <c r="G1809" s="23">
        <v>5.73843440704693E-4</v>
      </c>
      <c r="H1809" s="23">
        <v>1.51608515481759E-2</v>
      </c>
    </row>
    <row r="1810" spans="1:8" x14ac:dyDescent="0.35">
      <c r="A1810" s="1">
        <v>39157</v>
      </c>
      <c r="B1810">
        <v>3639.35</v>
      </c>
      <c r="C1810">
        <v>3683.6</v>
      </c>
      <c r="D1810">
        <v>3573.85</v>
      </c>
      <c r="E1810">
        <v>3608.5</v>
      </c>
      <c r="F1810" s="23">
        <v>-9.6333296739488095E-3</v>
      </c>
      <c r="G1810" s="23">
        <v>5.6819788035366702E-4</v>
      </c>
      <c r="H1810" s="23">
        <v>1.51585568017992E-2</v>
      </c>
    </row>
    <row r="1811" spans="1:8" x14ac:dyDescent="0.35">
      <c r="A1811" s="1">
        <v>39160</v>
      </c>
      <c r="B1811">
        <v>3611.3</v>
      </c>
      <c r="C1811">
        <v>3683.35</v>
      </c>
      <c r="D1811">
        <v>3602.85</v>
      </c>
      <c r="E1811">
        <v>3678.9</v>
      </c>
      <c r="F1811" s="23">
        <v>1.95094914784536E-2</v>
      </c>
      <c r="G1811" s="23">
        <v>5.7866846830175996E-4</v>
      </c>
      <c r="H1811" s="23">
        <v>1.5160906274553399E-2</v>
      </c>
    </row>
    <row r="1812" spans="1:8" x14ac:dyDescent="0.35">
      <c r="A1812" s="1">
        <v>39161</v>
      </c>
      <c r="B1812">
        <v>3680.35</v>
      </c>
      <c r="C1812">
        <v>3725</v>
      </c>
      <c r="D1812">
        <v>3676.65</v>
      </c>
      <c r="E1812">
        <v>3697.6</v>
      </c>
      <c r="F1812" s="23">
        <v>5.0830411264235998E-3</v>
      </c>
      <c r="G1812" s="23">
        <v>5.8115707198028101E-4</v>
      </c>
      <c r="H1812" s="23">
        <v>1.51570850698073E-2</v>
      </c>
    </row>
    <row r="1813" spans="1:8" x14ac:dyDescent="0.35">
      <c r="A1813" s="1">
        <v>39162</v>
      </c>
      <c r="B1813">
        <v>3697.7</v>
      </c>
      <c r="C1813">
        <v>3771.2</v>
      </c>
      <c r="D1813">
        <v>3680.6</v>
      </c>
      <c r="E1813">
        <v>3764.5</v>
      </c>
      <c r="F1813" s="23">
        <v>1.8092816962353899E-2</v>
      </c>
      <c r="G1813" s="23">
        <v>5.9082667987115495E-4</v>
      </c>
      <c r="H1813" s="23">
        <v>1.5158483830938801E-2</v>
      </c>
    </row>
    <row r="1814" spans="1:8" x14ac:dyDescent="0.35">
      <c r="A1814" s="1">
        <v>39163</v>
      </c>
      <c r="B1814">
        <v>3764.5</v>
      </c>
      <c r="C1814">
        <v>3881</v>
      </c>
      <c r="D1814">
        <v>3764.5</v>
      </c>
      <c r="E1814">
        <v>3875.9</v>
      </c>
      <c r="F1814" s="23">
        <v>2.95922433258069E-2</v>
      </c>
      <c r="G1814" s="23">
        <v>6.0683187669562295E-4</v>
      </c>
      <c r="H1814" s="23">
        <v>1.5169605316583399E-2</v>
      </c>
    </row>
    <row r="1815" spans="1:8" x14ac:dyDescent="0.35">
      <c r="A1815" s="1">
        <v>39164</v>
      </c>
      <c r="B1815">
        <v>3876.75</v>
      </c>
      <c r="C1815">
        <v>3901.75</v>
      </c>
      <c r="D1815">
        <v>3850.8</v>
      </c>
      <c r="E1815">
        <v>3861</v>
      </c>
      <c r="F1815" s="23">
        <v>-3.8442684279780398E-3</v>
      </c>
      <c r="G1815" s="23">
        <v>6.0437677448675696E-4</v>
      </c>
      <c r="H1815" s="23">
        <v>1.5165779151477101E-2</v>
      </c>
    </row>
    <row r="1816" spans="1:8" x14ac:dyDescent="0.35">
      <c r="A1816" s="1">
        <v>39167</v>
      </c>
      <c r="B1816">
        <v>3863.45</v>
      </c>
      <c r="C1816">
        <v>3885.45</v>
      </c>
      <c r="D1816">
        <v>3768.25</v>
      </c>
      <c r="E1816">
        <v>3819.9</v>
      </c>
      <c r="F1816" s="23">
        <v>-1.0644910644910599E-2</v>
      </c>
      <c r="G1816" s="23">
        <v>5.9817540325224903E-4</v>
      </c>
      <c r="H1816" s="23">
        <v>1.5163896473219101E-2</v>
      </c>
    </row>
    <row r="1817" spans="1:8" x14ac:dyDescent="0.35">
      <c r="A1817" s="1">
        <v>39169</v>
      </c>
      <c r="B1817">
        <v>3818.75</v>
      </c>
      <c r="C1817">
        <v>3830.3</v>
      </c>
      <c r="D1817">
        <v>3752.95</v>
      </c>
      <c r="E1817">
        <v>3761.1</v>
      </c>
      <c r="F1817" s="23">
        <v>-1.5393073117097301E-2</v>
      </c>
      <c r="G1817" s="23">
        <v>5.8936479800687802E-4</v>
      </c>
      <c r="H1817" s="23">
        <v>1.51643624400516E-2</v>
      </c>
    </row>
    <row r="1818" spans="1:8" x14ac:dyDescent="0.35">
      <c r="A1818" s="1">
        <v>39170</v>
      </c>
      <c r="B1818">
        <v>3759.15</v>
      </c>
      <c r="C1818">
        <v>3805.85</v>
      </c>
      <c r="D1818">
        <v>3750.35</v>
      </c>
      <c r="E1818">
        <v>3798.1</v>
      </c>
      <c r="F1818" s="23">
        <v>9.8375475259897295E-3</v>
      </c>
      <c r="G1818" s="23">
        <v>5.9445740964122996E-4</v>
      </c>
      <c r="H1818" s="23">
        <v>1.51617376001304E-2</v>
      </c>
    </row>
    <row r="1819" spans="1:8" x14ac:dyDescent="0.35">
      <c r="A1819" s="1">
        <v>39171</v>
      </c>
      <c r="B1819">
        <v>3788.85</v>
      </c>
      <c r="C1819">
        <v>3832.2</v>
      </c>
      <c r="D1819">
        <v>3785.3</v>
      </c>
      <c r="E1819">
        <v>3821.5</v>
      </c>
      <c r="F1819" s="23">
        <v>6.16097522445435E-3</v>
      </c>
      <c r="G1819" s="23">
        <v>5.97520985763856E-4</v>
      </c>
      <c r="H1819" s="23">
        <v>1.5158125066987599E-2</v>
      </c>
    </row>
    <row r="1820" spans="1:8" x14ac:dyDescent="0.35">
      <c r="A1820" s="1">
        <v>39174</v>
      </c>
      <c r="B1820">
        <v>3820</v>
      </c>
      <c r="C1820">
        <v>3820</v>
      </c>
      <c r="D1820">
        <v>3617</v>
      </c>
      <c r="E1820">
        <v>3633.6</v>
      </c>
      <c r="F1820" s="23">
        <v>-4.9169174407954999E-2</v>
      </c>
      <c r="G1820" s="23">
        <v>5.7014656585531996E-4</v>
      </c>
      <c r="H1820" s="23">
        <v>1.51988366315418E-2</v>
      </c>
    </row>
    <row r="1821" spans="1:8" x14ac:dyDescent="0.35">
      <c r="A1821" s="1">
        <v>39175</v>
      </c>
      <c r="B1821">
        <v>3633.85</v>
      </c>
      <c r="C1821">
        <v>3703.05</v>
      </c>
      <c r="D1821">
        <v>3632.2</v>
      </c>
      <c r="E1821">
        <v>3690.6</v>
      </c>
      <c r="F1821" s="23">
        <v>1.5686922060766099E-2</v>
      </c>
      <c r="G1821" s="23">
        <v>5.7845705265846005E-4</v>
      </c>
      <c r="H1821" s="23">
        <v>1.51987893419116E-2</v>
      </c>
    </row>
    <row r="1822" spans="1:8" x14ac:dyDescent="0.35">
      <c r="A1822" s="1">
        <v>39176</v>
      </c>
      <c r="B1822">
        <v>3689.75</v>
      </c>
      <c r="C1822">
        <v>3751.4</v>
      </c>
      <c r="D1822">
        <v>3689.75</v>
      </c>
      <c r="E1822">
        <v>3733.2</v>
      </c>
      <c r="F1822" s="23">
        <v>1.15428385628352E-2</v>
      </c>
      <c r="G1822" s="23">
        <v>5.8448143810361196E-4</v>
      </c>
      <c r="H1822" s="23">
        <v>1.51967844134594E-2</v>
      </c>
    </row>
    <row r="1823" spans="1:8" x14ac:dyDescent="0.35">
      <c r="A1823" s="1">
        <v>39177</v>
      </c>
      <c r="B1823">
        <v>3735.2</v>
      </c>
      <c r="C1823">
        <v>3771.45</v>
      </c>
      <c r="D1823">
        <v>3709.15</v>
      </c>
      <c r="E1823">
        <v>3752</v>
      </c>
      <c r="F1823" s="23">
        <v>5.0358941390764404E-3</v>
      </c>
      <c r="G1823" s="23">
        <v>5.8692592613270196E-4</v>
      </c>
      <c r="H1823" s="23">
        <v>1.51929670105774E-2</v>
      </c>
    </row>
    <row r="1824" spans="1:8" x14ac:dyDescent="0.35">
      <c r="A1824" s="1">
        <v>39181</v>
      </c>
      <c r="B1824">
        <v>3752.9</v>
      </c>
      <c r="C1824">
        <v>3850.9</v>
      </c>
      <c r="D1824">
        <v>3747.25</v>
      </c>
      <c r="E1824">
        <v>3843.5</v>
      </c>
      <c r="F1824" s="23">
        <v>2.43869936034115E-2</v>
      </c>
      <c r="G1824" s="23">
        <v>5.9998853188312899E-4</v>
      </c>
      <c r="H1824" s="23">
        <v>1.51990256110256E-2</v>
      </c>
    </row>
    <row r="1825" spans="1:8" x14ac:dyDescent="0.35">
      <c r="A1825" s="1">
        <v>39182</v>
      </c>
      <c r="B1825">
        <v>3844.15</v>
      </c>
      <c r="C1825">
        <v>3858.35</v>
      </c>
      <c r="D1825">
        <v>3819.3</v>
      </c>
      <c r="E1825">
        <v>3848.1</v>
      </c>
      <c r="F1825" s="23">
        <v>1.1968258098087399E-3</v>
      </c>
      <c r="G1825" s="23">
        <v>6.0031592479477302E-4</v>
      </c>
      <c r="H1825" s="23">
        <v>1.51948604953785E-2</v>
      </c>
    </row>
    <row r="1826" spans="1:8" x14ac:dyDescent="0.35">
      <c r="A1826" s="1">
        <v>39183</v>
      </c>
      <c r="B1826">
        <v>3848.35</v>
      </c>
      <c r="C1826">
        <v>3876.35</v>
      </c>
      <c r="D1826">
        <v>3844.75</v>
      </c>
      <c r="E1826">
        <v>3862.6</v>
      </c>
      <c r="F1826" s="23">
        <v>3.7680933447675402E-3</v>
      </c>
      <c r="G1826" s="23">
        <v>6.0205264487151204E-4</v>
      </c>
      <c r="H1826" s="23">
        <v>1.51908734626539E-2</v>
      </c>
    </row>
    <row r="1827" spans="1:8" x14ac:dyDescent="0.35">
      <c r="A1827" s="1">
        <v>39184</v>
      </c>
      <c r="B1827">
        <v>3861.85</v>
      </c>
      <c r="C1827">
        <v>3861.85</v>
      </c>
      <c r="D1827">
        <v>3811.25</v>
      </c>
      <c r="E1827">
        <v>3829.8</v>
      </c>
      <c r="F1827" s="23">
        <v>-8.4916895355459307E-3</v>
      </c>
      <c r="G1827" s="23">
        <v>5.9706977244388597E-4</v>
      </c>
      <c r="H1827" s="23">
        <v>1.51882005159321E-2</v>
      </c>
    </row>
    <row r="1828" spans="1:8" x14ac:dyDescent="0.35">
      <c r="A1828" s="1">
        <v>39185</v>
      </c>
      <c r="B1828">
        <v>3830.35</v>
      </c>
      <c r="C1828">
        <v>3924.55</v>
      </c>
      <c r="D1828">
        <v>3828.45</v>
      </c>
      <c r="E1828">
        <v>3917.3</v>
      </c>
      <c r="F1828" s="23">
        <v>2.2847146065068599E-2</v>
      </c>
      <c r="G1828" s="23">
        <v>6.0925491827774404E-4</v>
      </c>
      <c r="H1828" s="23">
        <v>1.51929639817366E-2</v>
      </c>
    </row>
    <row r="1829" spans="1:8" x14ac:dyDescent="0.35">
      <c r="A1829" s="1">
        <v>39188</v>
      </c>
      <c r="B1829">
        <v>3920.5</v>
      </c>
      <c r="C1829">
        <v>4016.8</v>
      </c>
      <c r="D1829">
        <v>3920.5</v>
      </c>
      <c r="E1829">
        <v>4013.3</v>
      </c>
      <c r="F1829" s="23">
        <v>2.4506675516299401E-2</v>
      </c>
      <c r="G1829" s="23">
        <v>6.2233506091486604E-4</v>
      </c>
      <c r="H1829" s="23">
        <v>1.51990896241172E-2</v>
      </c>
    </row>
    <row r="1830" spans="1:8" x14ac:dyDescent="0.35">
      <c r="A1830" s="1">
        <v>39189</v>
      </c>
      <c r="B1830">
        <v>4014.4</v>
      </c>
      <c r="C1830">
        <v>4030</v>
      </c>
      <c r="D1830">
        <v>3976.25</v>
      </c>
      <c r="E1830">
        <v>3984.9</v>
      </c>
      <c r="F1830" s="23">
        <v>-7.0764707348067897E-3</v>
      </c>
      <c r="G1830" s="23">
        <v>6.1812346037016001E-4</v>
      </c>
      <c r="H1830" s="23">
        <v>1.5195996386179101E-2</v>
      </c>
    </row>
    <row r="1831" spans="1:8" x14ac:dyDescent="0.35">
      <c r="A1831" s="1">
        <v>39190</v>
      </c>
      <c r="B1831">
        <v>3989.6</v>
      </c>
      <c r="C1831">
        <v>4039.25</v>
      </c>
      <c r="D1831">
        <v>3981.75</v>
      </c>
      <c r="E1831">
        <v>4011.6</v>
      </c>
      <c r="F1831" s="23">
        <v>6.7002936083715497E-3</v>
      </c>
      <c r="G1831" s="23">
        <v>6.2144886777748803E-4</v>
      </c>
      <c r="H1831" s="23">
        <v>1.51925050251047E-2</v>
      </c>
    </row>
    <row r="1832" spans="1:8" x14ac:dyDescent="0.35">
      <c r="A1832" s="1">
        <v>39191</v>
      </c>
      <c r="B1832">
        <v>3998.5</v>
      </c>
      <c r="C1832">
        <v>4011</v>
      </c>
      <c r="D1832">
        <v>3933.35</v>
      </c>
      <c r="E1832">
        <v>3997.6</v>
      </c>
      <c r="F1832" s="23">
        <v>-3.4898793498853299E-3</v>
      </c>
      <c r="G1832" s="23">
        <v>6.1920224033614195E-4</v>
      </c>
      <c r="H1832" s="23">
        <v>1.51886552963392E-2</v>
      </c>
    </row>
    <row r="1833" spans="1:8" x14ac:dyDescent="0.35">
      <c r="A1833" s="1">
        <v>39192</v>
      </c>
      <c r="B1833">
        <v>4000.25</v>
      </c>
      <c r="C1833">
        <v>4090.05</v>
      </c>
      <c r="D1833">
        <v>3995.5</v>
      </c>
      <c r="E1833">
        <v>4083.5</v>
      </c>
      <c r="F1833" s="23">
        <v>2.14878927356414E-2</v>
      </c>
      <c r="G1833" s="23">
        <v>6.3059966824182496E-4</v>
      </c>
      <c r="H1833" s="23">
        <v>1.51923347820023E-2</v>
      </c>
    </row>
    <row r="1834" spans="1:8" x14ac:dyDescent="0.35">
      <c r="A1834" s="1">
        <v>39195</v>
      </c>
      <c r="B1834">
        <v>4083.55</v>
      </c>
      <c r="C1834">
        <v>4122.3500000000004</v>
      </c>
      <c r="D1834">
        <v>4075.2</v>
      </c>
      <c r="E1834">
        <v>4085.1</v>
      </c>
      <c r="F1834" s="23">
        <v>3.9182074201050699E-4</v>
      </c>
      <c r="G1834" s="23">
        <v>6.3046933039999505E-4</v>
      </c>
      <c r="H1834" s="23">
        <v>1.51881865958225E-2</v>
      </c>
    </row>
    <row r="1835" spans="1:8" x14ac:dyDescent="0.35">
      <c r="A1835" s="1">
        <v>39196</v>
      </c>
      <c r="B1835">
        <v>4085.1</v>
      </c>
      <c r="C1835">
        <v>4162.1499999999996</v>
      </c>
      <c r="D1835">
        <v>4057.7</v>
      </c>
      <c r="E1835">
        <v>4141.8</v>
      </c>
      <c r="F1835" s="23">
        <v>1.38797091870456E-2</v>
      </c>
      <c r="G1835" s="23">
        <v>6.3769750271676904E-4</v>
      </c>
      <c r="H1835" s="23">
        <v>1.5187194022440899E-2</v>
      </c>
    </row>
    <row r="1836" spans="1:8" x14ac:dyDescent="0.35">
      <c r="A1836" s="1">
        <v>39197</v>
      </c>
      <c r="B1836">
        <v>4134.25</v>
      </c>
      <c r="C1836">
        <v>4173.3</v>
      </c>
      <c r="D1836">
        <v>4114.3500000000004</v>
      </c>
      <c r="E1836">
        <v>4167.3</v>
      </c>
      <c r="F1836" s="23">
        <v>6.1567434448790304E-3</v>
      </c>
      <c r="G1836" s="23">
        <v>6.4070679712361798E-4</v>
      </c>
      <c r="H1836" s="23">
        <v>1.51835976721422E-2</v>
      </c>
    </row>
    <row r="1837" spans="1:8" x14ac:dyDescent="0.35">
      <c r="A1837" s="1">
        <v>39198</v>
      </c>
      <c r="B1837">
        <v>4170.05</v>
      </c>
      <c r="C1837">
        <v>4217.8999999999996</v>
      </c>
      <c r="D1837">
        <v>4143.25</v>
      </c>
      <c r="E1837">
        <v>4177.8</v>
      </c>
      <c r="F1837" s="23">
        <v>2.51961701821323E-3</v>
      </c>
      <c r="G1837" s="23">
        <v>6.4173072639941596E-4</v>
      </c>
      <c r="H1837" s="23">
        <v>1.51795210025481E-2</v>
      </c>
    </row>
    <row r="1838" spans="1:8" x14ac:dyDescent="0.35">
      <c r="A1838" s="1">
        <v>39199</v>
      </c>
      <c r="B1838">
        <v>4182</v>
      </c>
      <c r="C1838">
        <v>4182</v>
      </c>
      <c r="D1838">
        <v>4074.3</v>
      </c>
      <c r="E1838">
        <v>4083.5</v>
      </c>
      <c r="F1838" s="23">
        <v>-2.2571688448465702E-2</v>
      </c>
      <c r="G1838" s="23">
        <v>6.2908725190330298E-4</v>
      </c>
      <c r="H1838" s="23">
        <v>1.51850514594185E-2</v>
      </c>
    </row>
    <row r="1839" spans="1:8" x14ac:dyDescent="0.35">
      <c r="A1839" s="1">
        <v>39202</v>
      </c>
      <c r="B1839">
        <v>4081.6</v>
      </c>
      <c r="C1839">
        <v>4096.8999999999996</v>
      </c>
      <c r="D1839">
        <v>4028.9</v>
      </c>
      <c r="E1839">
        <v>4087.9</v>
      </c>
      <c r="F1839" s="23">
        <v>1.07750704052898E-3</v>
      </c>
      <c r="G1839" s="23">
        <v>6.2933135630647403E-4</v>
      </c>
      <c r="H1839" s="23">
        <v>1.51809191387982E-2</v>
      </c>
    </row>
    <row r="1840" spans="1:8" x14ac:dyDescent="0.35">
      <c r="A1840" s="1">
        <v>39205</v>
      </c>
      <c r="B1840">
        <v>4089.45</v>
      </c>
      <c r="C1840">
        <v>4161.2</v>
      </c>
      <c r="D1840">
        <v>4080.75</v>
      </c>
      <c r="E1840">
        <v>4150.8</v>
      </c>
      <c r="F1840" s="23">
        <v>1.53868734558086E-2</v>
      </c>
      <c r="G1840" s="23">
        <v>6.3736048693732402E-4</v>
      </c>
      <c r="H1840" s="23">
        <v>1.5180689754423601E-2</v>
      </c>
    </row>
    <row r="1841" spans="1:8" x14ac:dyDescent="0.35">
      <c r="A1841" s="1">
        <v>39206</v>
      </c>
      <c r="B1841">
        <v>4168.8999999999996</v>
      </c>
      <c r="C1841">
        <v>4180.8999999999996</v>
      </c>
      <c r="D1841">
        <v>4109.7</v>
      </c>
      <c r="E1841">
        <v>4117.3</v>
      </c>
      <c r="F1841" s="23">
        <v>-8.0707333526067199E-3</v>
      </c>
      <c r="G1841" s="23">
        <v>6.3262525374562005E-4</v>
      </c>
      <c r="H1841" s="23">
        <v>1.5177917960258301E-2</v>
      </c>
    </row>
    <row r="1842" spans="1:8" x14ac:dyDescent="0.35">
      <c r="A1842" s="1">
        <v>39209</v>
      </c>
      <c r="B1842">
        <v>4117.5</v>
      </c>
      <c r="C1842">
        <v>4157.6499999999996</v>
      </c>
      <c r="D1842">
        <v>4103.6000000000004</v>
      </c>
      <c r="E1842">
        <v>4111.1000000000004</v>
      </c>
      <c r="F1842" s="23">
        <v>-1.50584120661594E-3</v>
      </c>
      <c r="G1842" s="23">
        <v>6.3146304371281404E-4</v>
      </c>
      <c r="H1842" s="23">
        <v>1.5173872617956699E-2</v>
      </c>
    </row>
    <row r="1843" spans="1:8" x14ac:dyDescent="0.35">
      <c r="A1843" s="1">
        <v>39210</v>
      </c>
      <c r="B1843">
        <v>4111.25</v>
      </c>
      <c r="C1843">
        <v>4136.05</v>
      </c>
      <c r="D1843">
        <v>4066.4</v>
      </c>
      <c r="E1843">
        <v>4077</v>
      </c>
      <c r="F1843" s="23">
        <v>-8.2946170124784998E-3</v>
      </c>
      <c r="G1843" s="23">
        <v>6.2661454829934804E-4</v>
      </c>
      <c r="H1843" s="23">
        <v>1.51711751148548E-2</v>
      </c>
    </row>
    <row r="1844" spans="1:8" x14ac:dyDescent="0.35">
      <c r="A1844" s="1">
        <v>39211</v>
      </c>
      <c r="B1844">
        <v>4077.25</v>
      </c>
      <c r="C1844">
        <v>4087.8</v>
      </c>
      <c r="D1844">
        <v>4030.55</v>
      </c>
      <c r="E1844">
        <v>4079.3</v>
      </c>
      <c r="F1844" s="23">
        <v>5.6414029923968097E-4</v>
      </c>
      <c r="G1844" s="23">
        <v>6.2658063176891405E-4</v>
      </c>
      <c r="H1844" s="23">
        <v>1.51670542624215E-2</v>
      </c>
    </row>
    <row r="1845" spans="1:8" x14ac:dyDescent="0.35">
      <c r="A1845" s="1">
        <v>39212</v>
      </c>
      <c r="B1845">
        <v>4079.6</v>
      </c>
      <c r="C1845">
        <v>4134.2</v>
      </c>
      <c r="D1845">
        <v>4057.55</v>
      </c>
      <c r="E1845">
        <v>4066.8</v>
      </c>
      <c r="F1845" s="23">
        <v>-3.06425121957198E-3</v>
      </c>
      <c r="G1845" s="23">
        <v>6.2457801003731298E-4</v>
      </c>
      <c r="H1845" s="23">
        <v>1.5163180424906501E-2</v>
      </c>
    </row>
    <row r="1846" spans="1:8" x14ac:dyDescent="0.35">
      <c r="A1846" s="1">
        <v>39213</v>
      </c>
      <c r="B1846">
        <v>4070.2</v>
      </c>
      <c r="C1846">
        <v>4094.65</v>
      </c>
      <c r="D1846">
        <v>3981.15</v>
      </c>
      <c r="E1846">
        <v>4076.6</v>
      </c>
      <c r="F1846" s="23">
        <v>2.4097570571456001E-3</v>
      </c>
      <c r="G1846" s="23">
        <v>6.2554611147283795E-4</v>
      </c>
      <c r="H1846" s="23">
        <v>1.5159123147647301E-2</v>
      </c>
    </row>
    <row r="1847" spans="1:8" x14ac:dyDescent="0.35">
      <c r="A1847" s="1">
        <v>39216</v>
      </c>
      <c r="B1847">
        <v>4078.8</v>
      </c>
      <c r="C1847">
        <v>4151.3</v>
      </c>
      <c r="D1847">
        <v>4072.45</v>
      </c>
      <c r="E1847">
        <v>4134.3</v>
      </c>
      <c r="F1847" s="23">
        <v>1.4153951822597301E-2</v>
      </c>
      <c r="G1847" s="23">
        <v>6.3287858069295999E-4</v>
      </c>
      <c r="H1847" s="23">
        <v>1.51582845786697E-2</v>
      </c>
    </row>
    <row r="1848" spans="1:8" x14ac:dyDescent="0.35">
      <c r="A1848" s="1">
        <v>39217</v>
      </c>
      <c r="B1848">
        <v>4134.3</v>
      </c>
      <c r="C1848">
        <v>4150.45</v>
      </c>
      <c r="D1848">
        <v>4102.45</v>
      </c>
      <c r="E1848">
        <v>4120.3</v>
      </c>
      <c r="F1848" s="23">
        <v>-3.3863048158091998E-3</v>
      </c>
      <c r="G1848" s="23">
        <v>6.3070134158326201E-4</v>
      </c>
      <c r="H1848" s="23">
        <v>1.5154464806099501E-2</v>
      </c>
    </row>
    <row r="1849" spans="1:8" x14ac:dyDescent="0.35">
      <c r="A1849" s="1">
        <v>39218</v>
      </c>
      <c r="B1849">
        <v>4125.3999999999996</v>
      </c>
      <c r="C1849">
        <v>4181</v>
      </c>
      <c r="D1849">
        <v>4113.05</v>
      </c>
      <c r="E1849">
        <v>4170.8999999999996</v>
      </c>
      <c r="F1849" s="23">
        <v>1.22806591753026E-2</v>
      </c>
      <c r="G1849" s="23">
        <v>6.3700884447103596E-4</v>
      </c>
      <c r="H1849" s="23">
        <v>1.51527844753925E-2</v>
      </c>
    </row>
    <row r="1850" spans="1:8" x14ac:dyDescent="0.35">
      <c r="A1850" s="1">
        <v>39219</v>
      </c>
      <c r="B1850">
        <v>4172.1000000000004</v>
      </c>
      <c r="C1850">
        <v>4232.45</v>
      </c>
      <c r="D1850">
        <v>4172.1000000000004</v>
      </c>
      <c r="E1850">
        <v>4219.5</v>
      </c>
      <c r="F1850" s="23">
        <v>1.16521614040136E-2</v>
      </c>
      <c r="G1850" s="23">
        <v>6.4296942486039899E-4</v>
      </c>
      <c r="H1850" s="23">
        <v>1.51508488423952E-2</v>
      </c>
    </row>
    <row r="1851" spans="1:8" x14ac:dyDescent="0.35">
      <c r="A1851" s="1">
        <v>39220</v>
      </c>
      <c r="B1851">
        <v>4216.5</v>
      </c>
      <c r="C1851">
        <v>4228.45</v>
      </c>
      <c r="D1851">
        <v>4177</v>
      </c>
      <c r="E1851">
        <v>4214.5</v>
      </c>
      <c r="F1851" s="23">
        <v>-1.18497452304775E-3</v>
      </c>
      <c r="G1851" s="23">
        <v>6.4198081266574904E-4</v>
      </c>
      <c r="H1851" s="23">
        <v>1.51468086859139E-2</v>
      </c>
    </row>
    <row r="1852" spans="1:8" x14ac:dyDescent="0.35">
      <c r="A1852" s="1">
        <v>39223</v>
      </c>
      <c r="B1852">
        <v>4217.6499999999996</v>
      </c>
      <c r="C1852">
        <v>4269.3500000000004</v>
      </c>
      <c r="D1852">
        <v>4217.55</v>
      </c>
      <c r="E1852">
        <v>4260.8999999999996</v>
      </c>
      <c r="F1852" s="23">
        <v>1.1009609680863499E-2</v>
      </c>
      <c r="G1852" s="23">
        <v>6.4758493637828902E-4</v>
      </c>
      <c r="H1852" s="23">
        <v>1.5144630527631301E-2</v>
      </c>
    </row>
    <row r="1853" spans="1:8" x14ac:dyDescent="0.35">
      <c r="A1853" s="1">
        <v>39224</v>
      </c>
      <c r="B1853">
        <v>4263.1000000000004</v>
      </c>
      <c r="C1853">
        <v>4281.6000000000004</v>
      </c>
      <c r="D1853">
        <v>4234.1000000000004</v>
      </c>
      <c r="E1853">
        <v>4278.1000000000004</v>
      </c>
      <c r="F1853" s="23">
        <v>4.0367058602644298E-3</v>
      </c>
      <c r="G1853" s="23">
        <v>6.4941590392225701E-4</v>
      </c>
      <c r="H1853" s="23">
        <v>1.5140741755288199E-2</v>
      </c>
    </row>
    <row r="1854" spans="1:8" x14ac:dyDescent="0.35">
      <c r="A1854" s="1">
        <v>39225</v>
      </c>
      <c r="B1854">
        <v>4279.6000000000004</v>
      </c>
      <c r="C1854">
        <v>4291.3999999999996</v>
      </c>
      <c r="D1854">
        <v>4231.05</v>
      </c>
      <c r="E1854">
        <v>4246.2</v>
      </c>
      <c r="F1854" s="23">
        <v>-7.4565811925856196E-3</v>
      </c>
      <c r="G1854" s="23">
        <v>6.4503901564120602E-4</v>
      </c>
      <c r="H1854" s="23">
        <v>1.51378232339133E-2</v>
      </c>
    </row>
    <row r="1855" spans="1:8" x14ac:dyDescent="0.35">
      <c r="A1855" s="1">
        <v>39226</v>
      </c>
      <c r="B1855">
        <v>4246.2</v>
      </c>
      <c r="C1855">
        <v>4250.8500000000004</v>
      </c>
      <c r="D1855">
        <v>4189.05</v>
      </c>
      <c r="E1855">
        <v>4204.8999999999996</v>
      </c>
      <c r="F1855" s="23">
        <v>-9.7263435542367695E-3</v>
      </c>
      <c r="G1855" s="23">
        <v>6.3944193924083998E-4</v>
      </c>
      <c r="H1855" s="23">
        <v>1.51356535566408E-2</v>
      </c>
    </row>
    <row r="1856" spans="1:8" x14ac:dyDescent="0.35">
      <c r="A1856" s="1">
        <v>39227</v>
      </c>
      <c r="B1856">
        <v>4197.8500000000004</v>
      </c>
      <c r="C1856">
        <v>4256.3999999999996</v>
      </c>
      <c r="D1856">
        <v>4141.3500000000004</v>
      </c>
      <c r="E1856">
        <v>4248.1000000000004</v>
      </c>
      <c r="F1856" s="23">
        <v>1.0273728269400101E-2</v>
      </c>
      <c r="G1856" s="23">
        <v>6.4463842593456095E-4</v>
      </c>
      <c r="H1856" s="23">
        <v>1.51332231250939E-2</v>
      </c>
    </row>
    <row r="1857" spans="1:8" x14ac:dyDescent="0.35">
      <c r="A1857" s="1">
        <v>39230</v>
      </c>
      <c r="B1857">
        <v>4248.3500000000004</v>
      </c>
      <c r="C1857">
        <v>4295.6000000000004</v>
      </c>
      <c r="D1857">
        <v>4242.8</v>
      </c>
      <c r="E1857">
        <v>4256.5</v>
      </c>
      <c r="F1857" s="23">
        <v>1.9773545820483498E-3</v>
      </c>
      <c r="G1857" s="23">
        <v>6.4535687130173804E-4</v>
      </c>
      <c r="H1857" s="23">
        <v>1.5129172982264801E-2</v>
      </c>
    </row>
    <row r="1858" spans="1:8" x14ac:dyDescent="0.35">
      <c r="A1858" s="1">
        <v>39231</v>
      </c>
      <c r="B1858">
        <v>4257.6000000000004</v>
      </c>
      <c r="C1858">
        <v>4298.8500000000004</v>
      </c>
      <c r="D1858">
        <v>4248.8999999999996</v>
      </c>
      <c r="E1858">
        <v>4293.2</v>
      </c>
      <c r="F1858" s="23">
        <v>8.6221073652061105E-3</v>
      </c>
      <c r="G1858" s="23">
        <v>6.4965468945578201E-4</v>
      </c>
      <c r="H1858" s="23">
        <v>1.5126227748647201E-2</v>
      </c>
    </row>
    <row r="1859" spans="1:8" x14ac:dyDescent="0.35">
      <c r="A1859" s="1">
        <v>39232</v>
      </c>
      <c r="B1859">
        <v>4292.7</v>
      </c>
      <c r="C1859">
        <v>4301.6000000000004</v>
      </c>
      <c r="D1859">
        <v>4241.3500000000004</v>
      </c>
      <c r="E1859">
        <v>4249.6000000000004</v>
      </c>
      <c r="F1859" s="23">
        <v>-1.01555948942512E-2</v>
      </c>
      <c r="G1859" s="23">
        <v>6.4383603055233102E-4</v>
      </c>
      <c r="H1859" s="23">
        <v>1.5124230909812301E-2</v>
      </c>
    </row>
    <row r="1860" spans="1:8" x14ac:dyDescent="0.35">
      <c r="A1860" s="1">
        <v>39233</v>
      </c>
      <c r="B1860">
        <v>4250.25</v>
      </c>
      <c r="C1860">
        <v>4306.75</v>
      </c>
      <c r="D1860">
        <v>4250.25</v>
      </c>
      <c r="E1860">
        <v>4295.8</v>
      </c>
      <c r="F1860" s="23">
        <v>1.0871611445783001E-2</v>
      </c>
      <c r="G1860" s="23">
        <v>6.49340753596051E-4</v>
      </c>
      <c r="H1860" s="23">
        <v>1.5122019813691E-2</v>
      </c>
    </row>
    <row r="1861" spans="1:8" x14ac:dyDescent="0.35">
      <c r="A1861" s="1">
        <v>39234</v>
      </c>
      <c r="B1861">
        <v>4296.05</v>
      </c>
      <c r="C1861">
        <v>4325.8</v>
      </c>
      <c r="D1861">
        <v>4288.55</v>
      </c>
      <c r="E1861">
        <v>4297</v>
      </c>
      <c r="F1861" s="23">
        <v>2.7934261371567899E-4</v>
      </c>
      <c r="G1861" s="23">
        <v>6.4914172285916001E-4</v>
      </c>
      <c r="H1861" s="23">
        <v>1.5117952266710101E-2</v>
      </c>
    </row>
    <row r="1862" spans="1:8" x14ac:dyDescent="0.35">
      <c r="A1862" s="1">
        <v>39237</v>
      </c>
      <c r="B1862">
        <v>4300.7</v>
      </c>
      <c r="C1862">
        <v>4362.95</v>
      </c>
      <c r="D1862">
        <v>4256.45</v>
      </c>
      <c r="E1862">
        <v>4267</v>
      </c>
      <c r="F1862" s="23">
        <v>-6.9816150802885701E-3</v>
      </c>
      <c r="G1862" s="23">
        <v>6.45039165438113E-4</v>
      </c>
      <c r="H1862" s="23">
        <v>1.51149211899981E-2</v>
      </c>
    </row>
    <row r="1863" spans="1:8" x14ac:dyDescent="0.35">
      <c r="A1863" s="1">
        <v>39238</v>
      </c>
      <c r="B1863">
        <v>4268.8999999999996</v>
      </c>
      <c r="C1863">
        <v>4292.5</v>
      </c>
      <c r="D1863">
        <v>4249.1000000000004</v>
      </c>
      <c r="E1863">
        <v>4284.6000000000004</v>
      </c>
      <c r="F1863" s="23">
        <v>4.1246777595501201E-3</v>
      </c>
      <c r="G1863" s="23">
        <v>6.4690893362409402E-4</v>
      </c>
      <c r="H1863" s="23">
        <v>1.5111072770899099E-2</v>
      </c>
    </row>
    <row r="1864" spans="1:8" x14ac:dyDescent="0.35">
      <c r="A1864" s="1">
        <v>39239</v>
      </c>
      <c r="B1864">
        <v>4285.75</v>
      </c>
      <c r="C1864">
        <v>4324.1000000000004</v>
      </c>
      <c r="D1864">
        <v>4190.95</v>
      </c>
      <c r="E1864">
        <v>4198.2</v>
      </c>
      <c r="F1864" s="23">
        <v>-2.0165242963170502E-2</v>
      </c>
      <c r="G1864" s="23">
        <v>6.35731623260617E-4</v>
      </c>
      <c r="H1864" s="23">
        <v>1.5114709532937001E-2</v>
      </c>
    </row>
    <row r="1865" spans="1:8" x14ac:dyDescent="0.35">
      <c r="A1865" s="1">
        <v>39240</v>
      </c>
      <c r="B1865">
        <v>4197.6000000000004</v>
      </c>
      <c r="C1865">
        <v>4230.05</v>
      </c>
      <c r="D1865">
        <v>4130.5</v>
      </c>
      <c r="E1865">
        <v>4179.5</v>
      </c>
      <c r="F1865" s="23">
        <v>-4.4542899337811004E-3</v>
      </c>
      <c r="G1865" s="23">
        <v>6.3299945924717596E-4</v>
      </c>
      <c r="H1865" s="23">
        <v>1.5111110415742099E-2</v>
      </c>
    </row>
    <row r="1866" spans="1:8" x14ac:dyDescent="0.35">
      <c r="A1866" s="1">
        <v>39241</v>
      </c>
      <c r="B1866">
        <v>4179.5</v>
      </c>
      <c r="C1866">
        <v>4195.1499999999996</v>
      </c>
      <c r="D1866">
        <v>4126.1000000000004</v>
      </c>
      <c r="E1866">
        <v>4145</v>
      </c>
      <c r="F1866" s="23">
        <v>-8.2545759062088702E-3</v>
      </c>
      <c r="G1866" s="23">
        <v>6.2823144671205996E-4</v>
      </c>
      <c r="H1866" s="23">
        <v>1.51084567470111E-2</v>
      </c>
    </row>
    <row r="1867" spans="1:8" x14ac:dyDescent="0.35">
      <c r="A1867" s="1">
        <v>39244</v>
      </c>
      <c r="B1867">
        <v>4183.75</v>
      </c>
      <c r="C1867">
        <v>4205.2</v>
      </c>
      <c r="D1867">
        <v>4134.95</v>
      </c>
      <c r="E1867">
        <v>4145.6000000000004</v>
      </c>
      <c r="F1867" s="23">
        <v>1.4475271411347701E-4</v>
      </c>
      <c r="G1867" s="23">
        <v>6.2797220878573303E-4</v>
      </c>
      <c r="H1867" s="23">
        <v>1.51044076546804E-2</v>
      </c>
    </row>
    <row r="1868" spans="1:8" x14ac:dyDescent="0.35">
      <c r="A1868" s="1">
        <v>39245</v>
      </c>
      <c r="B1868">
        <v>4139.7</v>
      </c>
      <c r="C1868">
        <v>4166.8500000000004</v>
      </c>
      <c r="D1868">
        <v>4100.8</v>
      </c>
      <c r="E1868">
        <v>4155.2</v>
      </c>
      <c r="F1868" s="23">
        <v>2.3157082207640499E-3</v>
      </c>
      <c r="G1868" s="23">
        <v>6.2887667610190602E-4</v>
      </c>
      <c r="H1868" s="23">
        <v>1.51004082178091E-2</v>
      </c>
    </row>
    <row r="1869" spans="1:8" x14ac:dyDescent="0.35">
      <c r="A1869" s="1">
        <v>39246</v>
      </c>
      <c r="B1869">
        <v>4155.2</v>
      </c>
      <c r="C1869">
        <v>4161.8</v>
      </c>
      <c r="D1869">
        <v>4102.95</v>
      </c>
      <c r="E1869">
        <v>4113</v>
      </c>
      <c r="F1869" s="23">
        <v>-1.0155949172121599E-2</v>
      </c>
      <c r="G1869" s="23">
        <v>6.2310012235352696E-4</v>
      </c>
      <c r="H1869" s="23">
        <v>1.5098424719472999E-2</v>
      </c>
    </row>
    <row r="1870" spans="1:8" x14ac:dyDescent="0.35">
      <c r="A1870" s="1">
        <v>39247</v>
      </c>
      <c r="B1870">
        <v>4113.2</v>
      </c>
      <c r="C1870">
        <v>4174.05</v>
      </c>
      <c r="D1870">
        <v>4112.8500000000004</v>
      </c>
      <c r="E1870">
        <v>4170</v>
      </c>
      <c r="F1870" s="23">
        <v>1.3858497447118799E-2</v>
      </c>
      <c r="G1870" s="23">
        <v>6.3018545282716998E-4</v>
      </c>
      <c r="H1870" s="23">
        <v>1.5097486719566899E-2</v>
      </c>
    </row>
    <row r="1871" spans="1:8" x14ac:dyDescent="0.35">
      <c r="A1871" s="1">
        <v>39248</v>
      </c>
      <c r="B1871">
        <v>4186.3999999999996</v>
      </c>
      <c r="C1871">
        <v>4209.45</v>
      </c>
      <c r="D1871">
        <v>4153.7</v>
      </c>
      <c r="E1871">
        <v>4171.3999999999996</v>
      </c>
      <c r="F1871" s="23">
        <v>3.3573141486801801E-4</v>
      </c>
      <c r="G1871" s="23">
        <v>6.3002790652542603E-4</v>
      </c>
      <c r="H1871" s="23">
        <v>1.50934466321874E-2</v>
      </c>
    </row>
    <row r="1872" spans="1:8" x14ac:dyDescent="0.35">
      <c r="A1872" s="1">
        <v>39251</v>
      </c>
      <c r="B1872">
        <v>4177</v>
      </c>
      <c r="C1872">
        <v>4208.1499999999996</v>
      </c>
      <c r="D1872">
        <v>4140.25</v>
      </c>
      <c r="E1872">
        <v>4147.1000000000004</v>
      </c>
      <c r="F1872" s="23">
        <v>-5.8253823656324597E-3</v>
      </c>
      <c r="G1872" s="23">
        <v>6.2657581547079602E-4</v>
      </c>
      <c r="H1872" s="23">
        <v>1.5090146654419699E-2</v>
      </c>
    </row>
    <row r="1873" spans="1:8" x14ac:dyDescent="0.35">
      <c r="A1873" s="1">
        <v>39252</v>
      </c>
      <c r="B1873">
        <v>4143.8500000000004</v>
      </c>
      <c r="C1873">
        <v>4222.3999999999996</v>
      </c>
      <c r="D1873">
        <v>4136.1499999999996</v>
      </c>
      <c r="E1873">
        <v>4214.3</v>
      </c>
      <c r="F1873" s="23">
        <v>1.62040944274311E-2</v>
      </c>
      <c r="G1873" s="23">
        <v>6.3490158704319595E-4</v>
      </c>
      <c r="H1873" s="23">
        <v>1.50904091895884E-2</v>
      </c>
    </row>
    <row r="1874" spans="1:8" x14ac:dyDescent="0.35">
      <c r="A1874" s="1">
        <v>39253</v>
      </c>
      <c r="B1874">
        <v>4214.3</v>
      </c>
      <c r="C1874">
        <v>4257</v>
      </c>
      <c r="D1874">
        <v>4214.3</v>
      </c>
      <c r="E1874">
        <v>4248.6000000000004</v>
      </c>
      <c r="F1874" s="23">
        <v>8.1389554611679699E-3</v>
      </c>
      <c r="G1874" s="23">
        <v>6.3891016283065599E-4</v>
      </c>
      <c r="H1874" s="23">
        <v>1.5087372850244401E-2</v>
      </c>
    </row>
    <row r="1875" spans="1:8" x14ac:dyDescent="0.35">
      <c r="A1875" s="1">
        <v>39254</v>
      </c>
      <c r="B1875">
        <v>4248.6499999999996</v>
      </c>
      <c r="C1875">
        <v>4275.3500000000004</v>
      </c>
      <c r="D1875">
        <v>4220.1000000000004</v>
      </c>
      <c r="E1875">
        <v>4267.3999999999996</v>
      </c>
      <c r="F1875" s="23">
        <v>4.4249870545589702E-3</v>
      </c>
      <c r="G1875" s="23">
        <v>6.4093155999655495E-4</v>
      </c>
      <c r="H1875" s="23">
        <v>1.50835962587098E-2</v>
      </c>
    </row>
    <row r="1876" spans="1:8" x14ac:dyDescent="0.35">
      <c r="A1876" s="1">
        <v>39255</v>
      </c>
      <c r="B1876">
        <v>4267.55</v>
      </c>
      <c r="C1876">
        <v>4278.8500000000004</v>
      </c>
      <c r="D1876">
        <v>4242.5</v>
      </c>
      <c r="E1876">
        <v>4252</v>
      </c>
      <c r="F1876" s="23">
        <v>-3.6087547452780702E-3</v>
      </c>
      <c r="G1876" s="23">
        <v>6.3866385118904398E-4</v>
      </c>
      <c r="H1876" s="23">
        <v>1.5079888670367801E-2</v>
      </c>
    </row>
    <row r="1877" spans="1:8" x14ac:dyDescent="0.35">
      <c r="A1877" s="1">
        <v>39258</v>
      </c>
      <c r="B1877">
        <v>4251.3999999999996</v>
      </c>
      <c r="C1877">
        <v>4264.25</v>
      </c>
      <c r="D1877">
        <v>4236.3</v>
      </c>
      <c r="E1877">
        <v>4259.3999999999996</v>
      </c>
      <c r="F1877" s="23">
        <v>1.7403574788333999E-3</v>
      </c>
      <c r="G1877" s="23">
        <v>6.3925142112378805E-4</v>
      </c>
      <c r="H1877" s="23">
        <v>1.5075886152798E-2</v>
      </c>
    </row>
    <row r="1878" spans="1:8" x14ac:dyDescent="0.35">
      <c r="A1878" s="1">
        <v>39259</v>
      </c>
      <c r="B1878">
        <v>4259.3999999999996</v>
      </c>
      <c r="C1878">
        <v>4296.1499999999996</v>
      </c>
      <c r="D1878">
        <v>4250.1000000000004</v>
      </c>
      <c r="E1878">
        <v>4285.7</v>
      </c>
      <c r="F1878" s="23">
        <v>6.1745785791426401E-3</v>
      </c>
      <c r="G1878" s="23">
        <v>6.42202021954289E-4</v>
      </c>
      <c r="H1878" s="23">
        <v>1.5072407192723999E-2</v>
      </c>
    </row>
    <row r="1879" spans="1:8" x14ac:dyDescent="0.35">
      <c r="A1879" s="1">
        <v>39260</v>
      </c>
      <c r="B1879">
        <v>4286.2</v>
      </c>
      <c r="C1879">
        <v>4294.2</v>
      </c>
      <c r="D1879">
        <v>4255.25</v>
      </c>
      <c r="E1879">
        <v>4263.8999999999996</v>
      </c>
      <c r="F1879" s="23">
        <v>-5.0866836222787804E-3</v>
      </c>
      <c r="G1879" s="23">
        <v>6.3914987190408505E-4</v>
      </c>
      <c r="H1879" s="23">
        <v>1.50689696819511E-2</v>
      </c>
    </row>
    <row r="1880" spans="1:8" x14ac:dyDescent="0.35">
      <c r="A1880" s="1">
        <v>39261</v>
      </c>
      <c r="B1880">
        <v>4263.8999999999996</v>
      </c>
      <c r="C1880">
        <v>4291.3999999999996</v>
      </c>
      <c r="D1880">
        <v>4256.8999999999996</v>
      </c>
      <c r="E1880">
        <v>4282</v>
      </c>
      <c r="F1880" s="23">
        <v>4.2449400783321203E-3</v>
      </c>
      <c r="G1880" s="23">
        <v>6.4106988798844501E-4</v>
      </c>
      <c r="H1880" s="23">
        <v>1.5065184812706999E-2</v>
      </c>
    </row>
    <row r="1881" spans="1:8" x14ac:dyDescent="0.35">
      <c r="A1881" s="1">
        <v>39262</v>
      </c>
      <c r="B1881">
        <v>4282.3999999999996</v>
      </c>
      <c r="C1881">
        <v>4321.3500000000004</v>
      </c>
      <c r="D1881">
        <v>4280.95</v>
      </c>
      <c r="E1881">
        <v>4318.3</v>
      </c>
      <c r="F1881" s="23">
        <v>8.4773470340962498E-3</v>
      </c>
      <c r="G1881" s="23">
        <v>6.4524033883788998E-4</v>
      </c>
      <c r="H1881" s="23">
        <v>1.50622582101591E-2</v>
      </c>
    </row>
    <row r="1882" spans="1:8" x14ac:dyDescent="0.35">
      <c r="A1882" s="1">
        <v>39265</v>
      </c>
      <c r="B1882">
        <v>4318.3999999999996</v>
      </c>
      <c r="C1882">
        <v>4346.75</v>
      </c>
      <c r="D1882">
        <v>4305.45</v>
      </c>
      <c r="E1882">
        <v>4313.7</v>
      </c>
      <c r="F1882" s="23">
        <v>-1.0652340041220701E-3</v>
      </c>
      <c r="G1882" s="23">
        <v>6.4433051205971996E-4</v>
      </c>
      <c r="H1882" s="23">
        <v>1.5058301298826701E-2</v>
      </c>
    </row>
    <row r="1883" spans="1:8" x14ac:dyDescent="0.35">
      <c r="A1883" s="1">
        <v>39266</v>
      </c>
      <c r="B1883">
        <v>4315.05</v>
      </c>
      <c r="C1883">
        <v>4363.3500000000004</v>
      </c>
      <c r="D1883">
        <v>4313.55</v>
      </c>
      <c r="E1883">
        <v>4357.5</v>
      </c>
      <c r="F1883" s="23">
        <v>1.0153696362751201E-2</v>
      </c>
      <c r="G1883" s="23">
        <v>6.4938599629719496E-4</v>
      </c>
      <c r="H1883" s="23">
        <v>1.50558925161039E-2</v>
      </c>
    </row>
    <row r="1884" spans="1:8" x14ac:dyDescent="0.35">
      <c r="A1884" s="1">
        <v>39267</v>
      </c>
      <c r="B1884">
        <v>4358.25</v>
      </c>
      <c r="C1884">
        <v>4386.45</v>
      </c>
      <c r="D1884">
        <v>4342</v>
      </c>
      <c r="E1884">
        <v>4359.3</v>
      </c>
      <c r="F1884" s="23">
        <v>4.1308089500864702E-4</v>
      </c>
      <c r="G1884" s="23">
        <v>6.4926043566951796E-4</v>
      </c>
      <c r="H1884" s="23">
        <v>1.5051890871705E-2</v>
      </c>
    </row>
    <row r="1885" spans="1:8" x14ac:dyDescent="0.35">
      <c r="A1885" s="1">
        <v>39268</v>
      </c>
      <c r="B1885">
        <v>4359.2</v>
      </c>
      <c r="C1885">
        <v>4378.55</v>
      </c>
      <c r="D1885">
        <v>4311.8</v>
      </c>
      <c r="E1885">
        <v>4353.8999999999996</v>
      </c>
      <c r="F1885" s="23">
        <v>-1.2387309889203601E-3</v>
      </c>
      <c r="G1885" s="23">
        <v>6.4825778488641103E-4</v>
      </c>
      <c r="H1885" s="23">
        <v>1.5047954330967299E-2</v>
      </c>
    </row>
    <row r="1886" spans="1:8" x14ac:dyDescent="0.35">
      <c r="A1886" s="1">
        <v>39269</v>
      </c>
      <c r="B1886">
        <v>4353.1000000000004</v>
      </c>
      <c r="C1886">
        <v>4411</v>
      </c>
      <c r="D1886">
        <v>4304</v>
      </c>
      <c r="E1886">
        <v>4384.8</v>
      </c>
      <c r="F1886" s="23">
        <v>7.09708537173581E-3</v>
      </c>
      <c r="G1886" s="23">
        <v>6.5168072946541805E-4</v>
      </c>
      <c r="H1886" s="23">
        <v>1.50446916924303E-2</v>
      </c>
    </row>
    <row r="1887" spans="1:8" x14ac:dyDescent="0.35">
      <c r="A1887" s="1">
        <v>39272</v>
      </c>
      <c r="B1887">
        <v>4385.45</v>
      </c>
      <c r="C1887">
        <v>4427.55</v>
      </c>
      <c r="D1887">
        <v>4385.45</v>
      </c>
      <c r="E1887">
        <v>4419.3999999999996</v>
      </c>
      <c r="F1887" s="23">
        <v>7.8908958219301804E-3</v>
      </c>
      <c r="G1887" s="23">
        <v>6.5552116187521403E-4</v>
      </c>
      <c r="H1887" s="23">
        <v>1.5041622597766299E-2</v>
      </c>
    </row>
    <row r="1888" spans="1:8" x14ac:dyDescent="0.35">
      <c r="A1888" s="1">
        <v>39273</v>
      </c>
      <c r="B1888">
        <v>4419.1000000000004</v>
      </c>
      <c r="C1888">
        <v>4434.45</v>
      </c>
      <c r="D1888">
        <v>4393</v>
      </c>
      <c r="E1888">
        <v>4406</v>
      </c>
      <c r="F1888" s="23">
        <v>-3.0320858035026502E-3</v>
      </c>
      <c r="G1888" s="23">
        <v>6.53565908977347E-4</v>
      </c>
      <c r="H1888" s="23">
        <v>1.5037871984923099E-2</v>
      </c>
    </row>
    <row r="1889" spans="1:8" x14ac:dyDescent="0.35">
      <c r="A1889" s="1">
        <v>39274</v>
      </c>
      <c r="B1889">
        <v>4403.8</v>
      </c>
      <c r="C1889">
        <v>4411.45</v>
      </c>
      <c r="D1889">
        <v>4344.7</v>
      </c>
      <c r="E1889">
        <v>4387.1000000000004</v>
      </c>
      <c r="F1889" s="23">
        <v>-4.2896050839763096E-3</v>
      </c>
      <c r="G1889" s="23">
        <v>6.5094631650625297E-4</v>
      </c>
      <c r="H1889" s="23">
        <v>1.5034315403248E-2</v>
      </c>
    </row>
    <row r="1890" spans="1:8" x14ac:dyDescent="0.35">
      <c r="A1890" s="1">
        <v>39275</v>
      </c>
      <c r="B1890">
        <v>4388.05</v>
      </c>
      <c r="C1890">
        <v>4451.95</v>
      </c>
      <c r="D1890">
        <v>4387.05</v>
      </c>
      <c r="E1890">
        <v>4446.1000000000004</v>
      </c>
      <c r="F1890" s="23">
        <v>1.3448519523147399E-2</v>
      </c>
      <c r="G1890" s="23">
        <v>6.5772469214536397E-4</v>
      </c>
      <c r="H1890" s="23">
        <v>1.50332166664334E-2</v>
      </c>
    </row>
    <row r="1891" spans="1:8" x14ac:dyDescent="0.35">
      <c r="A1891" s="1">
        <v>39276</v>
      </c>
      <c r="B1891">
        <v>4446.3999999999996</v>
      </c>
      <c r="C1891">
        <v>4513.8999999999996</v>
      </c>
      <c r="D1891">
        <v>4446.05</v>
      </c>
      <c r="E1891">
        <v>4504.5</v>
      </c>
      <c r="F1891" s="23">
        <v>1.3135107172578099E-2</v>
      </c>
      <c r="G1891" s="23">
        <v>6.6432997667709105E-4</v>
      </c>
      <c r="H1891" s="23">
        <v>1.5031976512788E-2</v>
      </c>
    </row>
    <row r="1892" spans="1:8" x14ac:dyDescent="0.35">
      <c r="A1892" s="1">
        <v>39279</v>
      </c>
      <c r="B1892">
        <v>4505.95</v>
      </c>
      <c r="C1892">
        <v>4521.8500000000004</v>
      </c>
      <c r="D1892">
        <v>4495.95</v>
      </c>
      <c r="E1892">
        <v>4512.1000000000004</v>
      </c>
      <c r="F1892" s="23">
        <v>1.6872016872017601E-3</v>
      </c>
      <c r="G1892" s="23">
        <v>6.6487117864033195E-4</v>
      </c>
      <c r="H1892" s="23">
        <v>1.5028015585797E-2</v>
      </c>
    </row>
    <row r="1893" spans="1:8" x14ac:dyDescent="0.35">
      <c r="A1893" s="1">
        <v>39280</v>
      </c>
      <c r="B1893">
        <v>4497.1000000000004</v>
      </c>
      <c r="C1893">
        <v>4550.25</v>
      </c>
      <c r="D1893">
        <v>4488.25</v>
      </c>
      <c r="E1893">
        <v>4496.7</v>
      </c>
      <c r="F1893" s="23">
        <v>-3.4130449236498602E-3</v>
      </c>
      <c r="G1893" s="23">
        <v>6.6271469207116699E-4</v>
      </c>
      <c r="H1893" s="23">
        <v>1.5024332054773701E-2</v>
      </c>
    </row>
    <row r="1894" spans="1:8" x14ac:dyDescent="0.35">
      <c r="A1894" s="1">
        <v>39281</v>
      </c>
      <c r="B1894">
        <v>4498.6499999999996</v>
      </c>
      <c r="C1894">
        <v>4510.8</v>
      </c>
      <c r="D1894">
        <v>4452.8500000000004</v>
      </c>
      <c r="E1894">
        <v>4499.5</v>
      </c>
      <c r="F1894" s="23">
        <v>6.2267885338140904E-4</v>
      </c>
      <c r="G1894" s="23">
        <v>6.6269353147989396E-4</v>
      </c>
      <c r="H1894" s="23">
        <v>1.50203589685183E-2</v>
      </c>
    </row>
    <row r="1895" spans="1:8" x14ac:dyDescent="0.35">
      <c r="A1895" s="1">
        <v>39282</v>
      </c>
      <c r="B1895">
        <v>4500.3500000000004</v>
      </c>
      <c r="C1895">
        <v>4573</v>
      </c>
      <c r="D1895">
        <v>4496.2</v>
      </c>
      <c r="E1895">
        <v>4562.1000000000004</v>
      </c>
      <c r="F1895" s="23">
        <v>1.3912656961884699E-2</v>
      </c>
      <c r="G1895" s="23">
        <v>6.6969298389954696E-4</v>
      </c>
      <c r="H1895" s="23">
        <v>1.5019476729238699E-2</v>
      </c>
    </row>
    <row r="1896" spans="1:8" x14ac:dyDescent="0.35">
      <c r="A1896" s="1">
        <v>39283</v>
      </c>
      <c r="B1896">
        <v>4563.75</v>
      </c>
      <c r="C1896">
        <v>4600.8</v>
      </c>
      <c r="D1896">
        <v>4553.8</v>
      </c>
      <c r="E1896">
        <v>4566</v>
      </c>
      <c r="F1896" s="23">
        <v>8.5486946800807399E-4</v>
      </c>
      <c r="G1896" s="23">
        <v>6.69790753954515E-4</v>
      </c>
      <c r="H1896" s="23">
        <v>1.5015509698506201E-2</v>
      </c>
    </row>
    <row r="1897" spans="1:8" x14ac:dyDescent="0.35">
      <c r="A1897" s="1">
        <v>39286</v>
      </c>
      <c r="B1897">
        <v>4564.25</v>
      </c>
      <c r="C1897">
        <v>4628.45</v>
      </c>
      <c r="D1897">
        <v>4547.2</v>
      </c>
      <c r="E1897">
        <v>4619.3</v>
      </c>
      <c r="F1897" s="23">
        <v>1.16732369689006E-2</v>
      </c>
      <c r="G1897" s="23">
        <v>6.7559732187796905E-4</v>
      </c>
      <c r="H1897" s="23">
        <v>1.5013673160572101E-2</v>
      </c>
    </row>
    <row r="1898" spans="1:8" x14ac:dyDescent="0.35">
      <c r="A1898" s="1">
        <v>39287</v>
      </c>
      <c r="B1898">
        <v>4620.05</v>
      </c>
      <c r="C1898">
        <v>4647.95</v>
      </c>
      <c r="D1898">
        <v>4609.75</v>
      </c>
      <c r="E1898">
        <v>4620.7</v>
      </c>
      <c r="F1898" s="23">
        <v>3.0307622367017401E-4</v>
      </c>
      <c r="G1898" s="23">
        <v>6.7540084450549705E-4</v>
      </c>
      <c r="H1898" s="23">
        <v>1.50097136846414E-2</v>
      </c>
    </row>
    <row r="1899" spans="1:8" x14ac:dyDescent="0.35">
      <c r="A1899" s="1">
        <v>39288</v>
      </c>
      <c r="B1899">
        <v>4620.5</v>
      </c>
      <c r="C1899">
        <v>4620.5</v>
      </c>
      <c r="D1899">
        <v>4555.8</v>
      </c>
      <c r="E1899">
        <v>4588.7</v>
      </c>
      <c r="F1899" s="23">
        <v>-6.9253576297963497E-3</v>
      </c>
      <c r="G1899" s="23">
        <v>6.7139411889964497E-4</v>
      </c>
      <c r="H1899" s="23">
        <v>1.50067696195794E-2</v>
      </c>
    </row>
    <row r="1900" spans="1:8" x14ac:dyDescent="0.35">
      <c r="A1900" s="1">
        <v>39289</v>
      </c>
      <c r="B1900">
        <v>4593.1000000000004</v>
      </c>
      <c r="C1900">
        <v>4624.3</v>
      </c>
      <c r="D1900">
        <v>4570.8</v>
      </c>
      <c r="E1900">
        <v>4619.8</v>
      </c>
      <c r="F1900" s="23">
        <v>6.7775186872099597E-3</v>
      </c>
      <c r="G1900" s="23">
        <v>6.7461125513163097E-4</v>
      </c>
      <c r="H1900" s="23">
        <v>1.50034683736412E-2</v>
      </c>
    </row>
    <row r="1901" spans="1:8" x14ac:dyDescent="0.35">
      <c r="A1901" s="1">
        <v>39290</v>
      </c>
      <c r="B1901">
        <v>4618.6499999999996</v>
      </c>
      <c r="C1901">
        <v>4618.8999999999996</v>
      </c>
      <c r="D1901">
        <v>4424.25</v>
      </c>
      <c r="E1901">
        <v>4445.2</v>
      </c>
      <c r="F1901" s="23">
        <v>-3.7793843889345903E-2</v>
      </c>
      <c r="G1901" s="23">
        <v>6.5435403809925704E-4</v>
      </c>
      <c r="H1901" s="23">
        <v>1.5025469257831801E-2</v>
      </c>
    </row>
    <row r="1902" spans="1:8" x14ac:dyDescent="0.35">
      <c r="A1902" s="1">
        <v>39293</v>
      </c>
      <c r="B1902">
        <v>4442.3500000000004</v>
      </c>
      <c r="C1902">
        <v>4493.05</v>
      </c>
      <c r="D1902">
        <v>4403.7</v>
      </c>
      <c r="E1902">
        <v>4440</v>
      </c>
      <c r="F1902" s="23">
        <v>-1.1698011338072099E-3</v>
      </c>
      <c r="G1902" s="23">
        <v>6.5339395642983295E-4</v>
      </c>
      <c r="H1902" s="23">
        <v>1.50215708780452E-2</v>
      </c>
    </row>
    <row r="1903" spans="1:8" x14ac:dyDescent="0.35">
      <c r="A1903" s="1">
        <v>39294</v>
      </c>
      <c r="B1903">
        <v>4444.25</v>
      </c>
      <c r="C1903">
        <v>4534.2</v>
      </c>
      <c r="D1903">
        <v>4432.8500000000004</v>
      </c>
      <c r="E1903">
        <v>4528.8</v>
      </c>
      <c r="F1903" s="23">
        <v>0.02</v>
      </c>
      <c r="G1903" s="23">
        <v>6.6357102431177401E-4</v>
      </c>
      <c r="H1903" s="23">
        <v>1.50241712409299E-2</v>
      </c>
    </row>
    <row r="1904" spans="1:8" x14ac:dyDescent="0.35">
      <c r="A1904" s="1">
        <v>39295</v>
      </c>
      <c r="B1904">
        <v>4528.8500000000004</v>
      </c>
      <c r="C1904">
        <v>4532.8999999999996</v>
      </c>
      <c r="D1904">
        <v>4339.75</v>
      </c>
      <c r="E1904">
        <v>4345.8</v>
      </c>
      <c r="F1904" s="23">
        <v>-4.0408055113937399E-2</v>
      </c>
      <c r="G1904" s="23">
        <v>6.4197710941258995E-4</v>
      </c>
      <c r="H1904" s="23">
        <v>1.5049713557409999E-2</v>
      </c>
    </row>
    <row r="1905" spans="1:8" x14ac:dyDescent="0.35">
      <c r="A1905" s="1">
        <v>39296</v>
      </c>
      <c r="B1905">
        <v>4356.3500000000004</v>
      </c>
      <c r="C1905">
        <v>4399.75</v>
      </c>
      <c r="D1905">
        <v>4327</v>
      </c>
      <c r="E1905">
        <v>4356.3</v>
      </c>
      <c r="F1905" s="23">
        <v>2.41612591467623E-3</v>
      </c>
      <c r="G1905" s="23">
        <v>6.42909399904058E-4</v>
      </c>
      <c r="H1905" s="23">
        <v>1.5045811717128601E-2</v>
      </c>
    </row>
    <row r="1906" spans="1:8" x14ac:dyDescent="0.35">
      <c r="A1906" s="1">
        <v>39297</v>
      </c>
      <c r="B1906">
        <v>4355.75</v>
      </c>
      <c r="C1906">
        <v>4428.1000000000004</v>
      </c>
      <c r="D1906">
        <v>4355.75</v>
      </c>
      <c r="E1906">
        <v>4401.5</v>
      </c>
      <c r="F1906" s="23">
        <v>1.0375777609439101E-2</v>
      </c>
      <c r="G1906" s="23">
        <v>6.4802120043427598E-4</v>
      </c>
      <c r="H1906" s="23">
        <v>1.5043511725522801E-2</v>
      </c>
    </row>
    <row r="1907" spans="1:8" x14ac:dyDescent="0.35">
      <c r="A1907" s="1">
        <v>39300</v>
      </c>
      <c r="B1907">
        <v>4404.05</v>
      </c>
      <c r="C1907">
        <v>4404.05</v>
      </c>
      <c r="D1907">
        <v>4267.1499999999996</v>
      </c>
      <c r="E1907">
        <v>4339.5</v>
      </c>
      <c r="F1907" s="23">
        <v>-1.40861070089742E-2</v>
      </c>
      <c r="G1907" s="23">
        <v>6.4028674993064905E-4</v>
      </c>
      <c r="H1907" s="23">
        <v>1.50433489148563E-2</v>
      </c>
    </row>
    <row r="1908" spans="1:8" x14ac:dyDescent="0.35">
      <c r="A1908" s="1">
        <v>39301</v>
      </c>
      <c r="B1908">
        <v>4341.5</v>
      </c>
      <c r="C1908">
        <v>4406.3999999999996</v>
      </c>
      <c r="D1908">
        <v>4341.5</v>
      </c>
      <c r="E1908">
        <v>4356.3</v>
      </c>
      <c r="F1908" s="23">
        <v>3.8714137573453498E-3</v>
      </c>
      <c r="G1908" s="23">
        <v>6.4198198970368903E-4</v>
      </c>
      <c r="H1908" s="23">
        <v>1.5039582116083101E-2</v>
      </c>
    </row>
    <row r="1909" spans="1:8" x14ac:dyDescent="0.35">
      <c r="A1909" s="1">
        <v>39302</v>
      </c>
      <c r="B1909">
        <v>4357</v>
      </c>
      <c r="C1909">
        <v>4472.1499999999996</v>
      </c>
      <c r="D1909">
        <v>4356.75</v>
      </c>
      <c r="E1909">
        <v>4462.1000000000004</v>
      </c>
      <c r="F1909" s="23">
        <v>2.4286665289351E-2</v>
      </c>
      <c r="G1909" s="23">
        <v>6.54380879740211E-4</v>
      </c>
      <c r="H1909" s="23">
        <v>1.50453822135095E-2</v>
      </c>
    </row>
    <row r="1910" spans="1:8" x14ac:dyDescent="0.35">
      <c r="A1910" s="1">
        <v>39303</v>
      </c>
      <c r="B1910">
        <v>4462.25</v>
      </c>
      <c r="C1910">
        <v>4530.05</v>
      </c>
      <c r="D1910">
        <v>4390.8</v>
      </c>
      <c r="E1910">
        <v>4403.2</v>
      </c>
      <c r="F1910" s="23">
        <v>-1.32000627507228E-2</v>
      </c>
      <c r="G1910" s="23">
        <v>6.4711964094017803E-4</v>
      </c>
      <c r="H1910" s="23">
        <v>1.5044780656334701E-2</v>
      </c>
    </row>
    <row r="1911" spans="1:8" x14ac:dyDescent="0.35">
      <c r="A1911" s="1">
        <v>39304</v>
      </c>
      <c r="B1911">
        <v>4393.6000000000004</v>
      </c>
      <c r="C1911">
        <v>4395.5</v>
      </c>
      <c r="D1911">
        <v>4239.2</v>
      </c>
      <c r="E1911">
        <v>4333.3</v>
      </c>
      <c r="F1911" s="23">
        <v>-1.58748183139534E-2</v>
      </c>
      <c r="G1911" s="23">
        <v>6.38464880356159E-4</v>
      </c>
      <c r="H1911" s="23">
        <v>1.5045590341922E-2</v>
      </c>
    </row>
    <row r="1912" spans="1:8" x14ac:dyDescent="0.35">
      <c r="A1912" s="1">
        <v>39307</v>
      </c>
      <c r="B1912">
        <v>4324.6499999999996</v>
      </c>
      <c r="C1912">
        <v>4383.8</v>
      </c>
      <c r="D1912">
        <v>4324.6499999999996</v>
      </c>
      <c r="E1912">
        <v>4373.6000000000004</v>
      </c>
      <c r="F1912" s="23">
        <v>9.3000715390118803E-3</v>
      </c>
      <c r="G1912" s="23">
        <v>6.4299975295231302E-4</v>
      </c>
      <c r="H1912" s="23">
        <v>1.5042954753694099E-2</v>
      </c>
    </row>
    <row r="1913" spans="1:8" x14ac:dyDescent="0.35">
      <c r="A1913" s="1">
        <v>39308</v>
      </c>
      <c r="B1913">
        <v>4373.8999999999996</v>
      </c>
      <c r="C1913">
        <v>4394.3</v>
      </c>
      <c r="D1913">
        <v>4354.3500000000004</v>
      </c>
      <c r="E1913">
        <v>4370.2</v>
      </c>
      <c r="F1913" s="23">
        <v>-7.7739162246216905E-4</v>
      </c>
      <c r="G1913" s="23">
        <v>6.4225648169359301E-4</v>
      </c>
      <c r="H1913" s="23">
        <v>1.5039051391714501E-2</v>
      </c>
    </row>
    <row r="1914" spans="1:8" x14ac:dyDescent="0.35">
      <c r="A1914" s="1">
        <v>39310</v>
      </c>
      <c r="B1914">
        <v>4366</v>
      </c>
      <c r="C1914">
        <v>4366</v>
      </c>
      <c r="D1914">
        <v>4171.1499999999996</v>
      </c>
      <c r="E1914">
        <v>4178.6000000000004</v>
      </c>
      <c r="F1914" s="23">
        <v>-4.3842387076106201E-2</v>
      </c>
      <c r="G1914" s="23">
        <v>6.1899045472821703E-4</v>
      </c>
      <c r="H1914" s="23">
        <v>1.50694954934147E-2</v>
      </c>
    </row>
    <row r="1915" spans="1:8" x14ac:dyDescent="0.35">
      <c r="A1915" s="1">
        <v>39311</v>
      </c>
      <c r="B1915">
        <v>4171.1000000000004</v>
      </c>
      <c r="C1915">
        <v>4171.1000000000004</v>
      </c>
      <c r="D1915">
        <v>4002.2</v>
      </c>
      <c r="E1915">
        <v>4108</v>
      </c>
      <c r="F1915" s="23">
        <v>-1.6895610970181399E-2</v>
      </c>
      <c r="G1915" s="23">
        <v>6.0983488681137896E-4</v>
      </c>
      <c r="H1915" s="23">
        <v>1.50708752163981E-2</v>
      </c>
    </row>
    <row r="1916" spans="1:8" x14ac:dyDescent="0.35">
      <c r="A1916" s="1">
        <v>39314</v>
      </c>
      <c r="B1916">
        <v>4108.95</v>
      </c>
      <c r="C1916">
        <v>4262.6000000000004</v>
      </c>
      <c r="D1916">
        <v>4108.95</v>
      </c>
      <c r="E1916">
        <v>4209</v>
      </c>
      <c r="F1916" s="23">
        <v>2.4586173320350499E-2</v>
      </c>
      <c r="G1916" s="23">
        <v>6.2236170939943501E-4</v>
      </c>
      <c r="H1916" s="23">
        <v>1.5076899439648E-2</v>
      </c>
    </row>
    <row r="1917" spans="1:8" x14ac:dyDescent="0.35">
      <c r="A1917" s="1">
        <v>39315</v>
      </c>
      <c r="B1917">
        <v>4209.55</v>
      </c>
      <c r="C1917">
        <v>4238.1000000000004</v>
      </c>
      <c r="D1917">
        <v>4058.55</v>
      </c>
      <c r="E1917">
        <v>4074.9</v>
      </c>
      <c r="F1917" s="23">
        <v>-3.1860299358517398E-2</v>
      </c>
      <c r="G1917" s="23">
        <v>6.0539948429869496E-4</v>
      </c>
      <c r="H1917" s="23">
        <v>1.5091226313764E-2</v>
      </c>
    </row>
    <row r="1918" spans="1:8" x14ac:dyDescent="0.35">
      <c r="A1918" s="1">
        <v>39316</v>
      </c>
      <c r="B1918">
        <v>4081.25</v>
      </c>
      <c r="C1918">
        <v>4165.7</v>
      </c>
      <c r="D1918">
        <v>4040.15</v>
      </c>
      <c r="E1918">
        <v>4153.1000000000004</v>
      </c>
      <c r="F1918" s="23">
        <v>1.91906549853984E-2</v>
      </c>
      <c r="G1918" s="23">
        <v>6.1509951326586603E-4</v>
      </c>
      <c r="H1918" s="23">
        <v>1.50932588336221E-2</v>
      </c>
    </row>
    <row r="1919" spans="1:8" x14ac:dyDescent="0.35">
      <c r="A1919" s="1">
        <v>39317</v>
      </c>
      <c r="B1919">
        <v>4160.1000000000004</v>
      </c>
      <c r="C1919">
        <v>4249.8500000000004</v>
      </c>
      <c r="D1919">
        <v>4100.8</v>
      </c>
      <c r="E1919">
        <v>4114.8999999999996</v>
      </c>
      <c r="F1919" s="23">
        <v>-9.1979485203825401E-3</v>
      </c>
      <c r="G1919" s="23">
        <v>6.0998055237194396E-4</v>
      </c>
      <c r="H1919" s="23">
        <v>1.5090983994653801E-2</v>
      </c>
    </row>
    <row r="1920" spans="1:8" x14ac:dyDescent="0.35">
      <c r="A1920" s="1">
        <v>39318</v>
      </c>
      <c r="B1920">
        <v>4113.05</v>
      </c>
      <c r="C1920">
        <v>4201.45</v>
      </c>
      <c r="D1920">
        <v>4110.05</v>
      </c>
      <c r="E1920">
        <v>4190.1000000000004</v>
      </c>
      <c r="F1920" s="23">
        <v>1.8275049211402598E-2</v>
      </c>
      <c r="G1920" s="23">
        <v>6.1919070287196E-4</v>
      </c>
      <c r="H1920" s="23">
        <v>1.5092438398346701E-2</v>
      </c>
    </row>
    <row r="1921" spans="1:8" x14ac:dyDescent="0.35">
      <c r="A1921" s="1">
        <v>39321</v>
      </c>
      <c r="B1921">
        <v>4193.6000000000004</v>
      </c>
      <c r="C1921">
        <v>4310</v>
      </c>
      <c r="D1921">
        <v>4193.6000000000004</v>
      </c>
      <c r="E1921">
        <v>4302.6000000000004</v>
      </c>
      <c r="F1921" s="23">
        <v>2.6849001217154701E-2</v>
      </c>
      <c r="G1921" s="23">
        <v>6.3285918151410902E-4</v>
      </c>
      <c r="H1921" s="23">
        <v>1.51003794125819E-2</v>
      </c>
    </row>
    <row r="1922" spans="1:8" x14ac:dyDescent="0.35">
      <c r="A1922" s="1">
        <v>39322</v>
      </c>
      <c r="B1922">
        <v>4302.3999999999996</v>
      </c>
      <c r="C1922">
        <v>4329.1499999999996</v>
      </c>
      <c r="D1922">
        <v>4280.6000000000004</v>
      </c>
      <c r="E1922">
        <v>4320.7</v>
      </c>
      <c r="F1922" s="23">
        <v>4.2067587040392901E-3</v>
      </c>
      <c r="G1922" s="23">
        <v>6.3472058751542397E-4</v>
      </c>
      <c r="H1922" s="23">
        <v>1.50966647912273E-2</v>
      </c>
    </row>
    <row r="1923" spans="1:8" x14ac:dyDescent="0.35">
      <c r="A1923" s="1">
        <v>39323</v>
      </c>
      <c r="B1923">
        <v>4317.7</v>
      </c>
      <c r="C1923">
        <v>4368.6000000000004</v>
      </c>
      <c r="D1923">
        <v>4226.3500000000004</v>
      </c>
      <c r="E1923">
        <v>4359.3</v>
      </c>
      <c r="F1923" s="23">
        <v>8.9337375888167096E-3</v>
      </c>
      <c r="G1923" s="23">
        <v>6.3904074212307697E-4</v>
      </c>
      <c r="H1923" s="23">
        <v>1.5093920567604301E-2</v>
      </c>
    </row>
    <row r="1924" spans="1:8" x14ac:dyDescent="0.35">
      <c r="A1924" s="1">
        <v>39324</v>
      </c>
      <c r="B1924">
        <v>4360.3500000000004</v>
      </c>
      <c r="C1924">
        <v>4422.3</v>
      </c>
      <c r="D1924">
        <v>4359.75</v>
      </c>
      <c r="E1924">
        <v>4412.3</v>
      </c>
      <c r="F1924" s="23">
        <v>1.21579152616245E-2</v>
      </c>
      <c r="G1924" s="23">
        <v>6.4503391304893598E-4</v>
      </c>
      <c r="H1924" s="23">
        <v>1.5092278650076099E-2</v>
      </c>
    </row>
    <row r="1925" spans="1:8" x14ac:dyDescent="0.35">
      <c r="A1925" s="1">
        <v>39325</v>
      </c>
      <c r="B1925">
        <v>4412.6000000000004</v>
      </c>
      <c r="C1925">
        <v>4471.3</v>
      </c>
      <c r="D1925">
        <v>4403</v>
      </c>
      <c r="E1925">
        <v>4464</v>
      </c>
      <c r="F1925" s="23">
        <v>1.1717244974276401E-2</v>
      </c>
      <c r="G1925" s="23">
        <v>6.5079169311197695E-4</v>
      </c>
      <c r="H1925" s="23">
        <v>1.5090464401963599E-2</v>
      </c>
    </row>
    <row r="1926" spans="1:8" x14ac:dyDescent="0.35">
      <c r="A1926" s="1">
        <v>39328</v>
      </c>
      <c r="B1926">
        <v>4466.6499999999996</v>
      </c>
      <c r="C1926">
        <v>4490.55</v>
      </c>
      <c r="D1926">
        <v>4452.3999999999996</v>
      </c>
      <c r="E1926">
        <v>4474.7</v>
      </c>
      <c r="F1926" s="23">
        <v>2.3969534050178802E-3</v>
      </c>
      <c r="G1926" s="23">
        <v>6.5169926156930901E-4</v>
      </c>
      <c r="H1926" s="23">
        <v>1.5086592736306101E-2</v>
      </c>
    </row>
    <row r="1927" spans="1:8" x14ac:dyDescent="0.35">
      <c r="A1927" s="1">
        <v>39329</v>
      </c>
      <c r="B1927">
        <v>4481.55</v>
      </c>
      <c r="C1927">
        <v>4501.3</v>
      </c>
      <c r="D1927">
        <v>4460.3999999999996</v>
      </c>
      <c r="E1927">
        <v>4479.2</v>
      </c>
      <c r="F1927" s="23">
        <v>1.00565401032471E-3</v>
      </c>
      <c r="G1927" s="23">
        <v>6.51883134166065E-4</v>
      </c>
      <c r="H1927" s="23">
        <v>1.5082673752056E-2</v>
      </c>
    </row>
    <row r="1928" spans="1:8" x14ac:dyDescent="0.35">
      <c r="A1928" s="1">
        <v>39330</v>
      </c>
      <c r="B1928">
        <v>4479.6000000000004</v>
      </c>
      <c r="C1928">
        <v>4507.75</v>
      </c>
      <c r="D1928">
        <v>4458.55</v>
      </c>
      <c r="E1928">
        <v>4475.8</v>
      </c>
      <c r="F1928" s="23">
        <v>-7.5906411859252398E-4</v>
      </c>
      <c r="G1928" s="23">
        <v>6.5115055511478798E-4</v>
      </c>
      <c r="H1928" s="23">
        <v>1.5078789939903799E-2</v>
      </c>
    </row>
    <row r="1929" spans="1:8" x14ac:dyDescent="0.35">
      <c r="A1929" s="1">
        <v>39331</v>
      </c>
      <c r="B1929">
        <v>4475.7</v>
      </c>
      <c r="C1929">
        <v>4522.5</v>
      </c>
      <c r="D1929">
        <v>4445.55</v>
      </c>
      <c r="E1929">
        <v>4518.6000000000004</v>
      </c>
      <c r="F1929" s="23">
        <v>9.5625363063586797E-3</v>
      </c>
      <c r="G1929" s="23">
        <v>6.5577504175269401E-4</v>
      </c>
      <c r="H1929" s="23">
        <v>1.5076241697629901E-2</v>
      </c>
    </row>
    <row r="1930" spans="1:8" x14ac:dyDescent="0.35">
      <c r="A1930" s="1">
        <v>39332</v>
      </c>
      <c r="B1930">
        <v>4518.6499999999996</v>
      </c>
      <c r="C1930">
        <v>4547.75</v>
      </c>
      <c r="D1930">
        <v>4499.8999999999996</v>
      </c>
      <c r="E1930">
        <v>4509.5</v>
      </c>
      <c r="F1930" s="23">
        <v>-2.0138981100341598E-3</v>
      </c>
      <c r="G1930" s="23">
        <v>6.5439035650799102E-4</v>
      </c>
      <c r="H1930" s="23">
        <v>1.50724519773941E-2</v>
      </c>
    </row>
    <row r="1931" spans="1:8" x14ac:dyDescent="0.35">
      <c r="A1931" s="1">
        <v>39335</v>
      </c>
      <c r="B1931">
        <v>4506.8500000000004</v>
      </c>
      <c r="C1931">
        <v>4515.25</v>
      </c>
      <c r="D1931">
        <v>4452.95</v>
      </c>
      <c r="E1931">
        <v>4507.8</v>
      </c>
      <c r="F1931" s="23">
        <v>-3.7698192704286898E-4</v>
      </c>
      <c r="G1931" s="23">
        <v>6.5385568969433003E-4</v>
      </c>
      <c r="H1931" s="23">
        <v>1.50685609372334E-2</v>
      </c>
    </row>
    <row r="1932" spans="1:8" x14ac:dyDescent="0.35">
      <c r="A1932" s="1">
        <v>39336</v>
      </c>
      <c r="B1932">
        <v>4509.6499999999996</v>
      </c>
      <c r="C1932">
        <v>4538.6000000000004</v>
      </c>
      <c r="D1932">
        <v>4487.1499999999996</v>
      </c>
      <c r="E1932">
        <v>4497</v>
      </c>
      <c r="F1932" s="23">
        <v>-2.39584719818984E-3</v>
      </c>
      <c r="G1932" s="23">
        <v>6.5227553275760302E-4</v>
      </c>
      <c r="H1932" s="23">
        <v>1.50648145782967E-2</v>
      </c>
    </row>
    <row r="1933" spans="1:8" x14ac:dyDescent="0.35">
      <c r="A1933" s="1">
        <v>39337</v>
      </c>
      <c r="B1933">
        <v>4498.6499999999996</v>
      </c>
      <c r="C1933">
        <v>4531.5</v>
      </c>
      <c r="D1933">
        <v>4490.3999999999996</v>
      </c>
      <c r="E1933">
        <v>4496.8</v>
      </c>
      <c r="F1933" s="23">
        <v>-4.44740938402975E-5</v>
      </c>
      <c r="G1933" s="23">
        <v>6.5191470954341401E-4</v>
      </c>
      <c r="H1933" s="23">
        <v>1.50609196171376E-2</v>
      </c>
    </row>
    <row r="1934" spans="1:8" x14ac:dyDescent="0.35">
      <c r="A1934" s="1">
        <v>39338</v>
      </c>
      <c r="B1934">
        <v>4498.05</v>
      </c>
      <c r="C1934">
        <v>4540.6000000000004</v>
      </c>
      <c r="D1934">
        <v>4498.05</v>
      </c>
      <c r="E1934">
        <v>4528.8999999999996</v>
      </c>
      <c r="F1934" s="23">
        <v>7.1384095356696797E-3</v>
      </c>
      <c r="G1934" s="23">
        <v>6.55272108521741E-4</v>
      </c>
      <c r="H1934" s="23">
        <v>1.5057742498746401E-2</v>
      </c>
    </row>
    <row r="1935" spans="1:8" x14ac:dyDescent="0.35">
      <c r="A1935" s="1">
        <v>39339</v>
      </c>
      <c r="B1935">
        <v>4530</v>
      </c>
      <c r="C1935">
        <v>4582.6000000000004</v>
      </c>
      <c r="D1935">
        <v>4508.8500000000004</v>
      </c>
      <c r="E1935">
        <v>4518</v>
      </c>
      <c r="F1935" s="23">
        <v>-2.4067654397314201E-3</v>
      </c>
      <c r="G1935" s="23">
        <v>6.53688022878568E-4</v>
      </c>
      <c r="H1935" s="23">
        <v>1.5054006168210499E-2</v>
      </c>
    </row>
    <row r="1936" spans="1:8" x14ac:dyDescent="0.35">
      <c r="A1936" s="1">
        <v>39342</v>
      </c>
      <c r="B1936">
        <v>4518.45</v>
      </c>
      <c r="C1936">
        <v>4549.05</v>
      </c>
      <c r="D1936">
        <v>4482.8500000000004</v>
      </c>
      <c r="E1936">
        <v>4494.6000000000004</v>
      </c>
      <c r="F1936" s="23">
        <v>-5.1792828685258098E-3</v>
      </c>
      <c r="G1936" s="23">
        <v>6.5067200897401503E-4</v>
      </c>
      <c r="H1936" s="23">
        <v>1.50506961624533E-2</v>
      </c>
    </row>
    <row r="1937" spans="1:8" x14ac:dyDescent="0.35">
      <c r="A1937" s="1">
        <v>39343</v>
      </c>
      <c r="B1937">
        <v>4494.1000000000004</v>
      </c>
      <c r="C1937">
        <v>4551.8</v>
      </c>
      <c r="D1937">
        <v>4481.55</v>
      </c>
      <c r="E1937">
        <v>4546.2</v>
      </c>
      <c r="F1937" s="23">
        <v>1.14804431985047E-2</v>
      </c>
      <c r="G1937" s="23">
        <v>6.56268789950517E-4</v>
      </c>
      <c r="H1937" s="23">
        <v>1.50488185554932E-2</v>
      </c>
    </row>
    <row r="1938" spans="1:8" x14ac:dyDescent="0.35">
      <c r="A1938" s="1">
        <v>39344</v>
      </c>
      <c r="B1938">
        <v>4550.25</v>
      </c>
      <c r="C1938">
        <v>4739</v>
      </c>
      <c r="D1938">
        <v>4550.25</v>
      </c>
      <c r="E1938">
        <v>4732.3</v>
      </c>
      <c r="F1938" s="23">
        <v>4.0935286612995503E-2</v>
      </c>
      <c r="G1938" s="23">
        <v>6.7707406775167705E-4</v>
      </c>
      <c r="H1938" s="23">
        <v>1.5072754190700199E-2</v>
      </c>
    </row>
    <row r="1939" spans="1:8" x14ac:dyDescent="0.35">
      <c r="A1939" s="1">
        <v>39345</v>
      </c>
      <c r="B1939">
        <v>4734.8500000000004</v>
      </c>
      <c r="C1939">
        <v>4760.8500000000004</v>
      </c>
      <c r="D1939">
        <v>4721.1499999999996</v>
      </c>
      <c r="E1939">
        <v>4747.5</v>
      </c>
      <c r="F1939" s="23">
        <v>3.2119688100923E-3</v>
      </c>
      <c r="G1939" s="23">
        <v>6.7838273824333403E-4</v>
      </c>
      <c r="H1939" s="23">
        <v>1.50689710034746E-2</v>
      </c>
    </row>
    <row r="1940" spans="1:8" x14ac:dyDescent="0.35">
      <c r="A1940" s="1">
        <v>39346</v>
      </c>
      <c r="B1940">
        <v>4752.95</v>
      </c>
      <c r="C1940">
        <v>4855.7</v>
      </c>
      <c r="D1940">
        <v>4733.7</v>
      </c>
      <c r="E1940">
        <v>4837.5</v>
      </c>
      <c r="F1940" s="23">
        <v>1.8957345971563899E-2</v>
      </c>
      <c r="G1940" s="23">
        <v>6.8781460781677101E-4</v>
      </c>
      <c r="H1940" s="23">
        <v>1.5070801644978701E-2</v>
      </c>
    </row>
    <row r="1941" spans="1:8" x14ac:dyDescent="0.35">
      <c r="A1941" s="1">
        <v>39349</v>
      </c>
      <c r="B1941">
        <v>4837.1499999999996</v>
      </c>
      <c r="C1941">
        <v>4941.1499999999996</v>
      </c>
      <c r="D1941">
        <v>4837.1499999999996</v>
      </c>
      <c r="E1941">
        <v>4932.2</v>
      </c>
      <c r="F1941" s="23">
        <v>1.9576227390180799E-2</v>
      </c>
      <c r="G1941" s="23">
        <v>6.9755592436260099E-4</v>
      </c>
      <c r="H1941" s="23">
        <v>1.50730176995759E-2</v>
      </c>
    </row>
    <row r="1942" spans="1:8" x14ac:dyDescent="0.35">
      <c r="A1942" s="1">
        <v>39350</v>
      </c>
      <c r="B1942">
        <v>4939.1000000000004</v>
      </c>
      <c r="C1942">
        <v>4953.8999999999996</v>
      </c>
      <c r="D1942">
        <v>4878.1499999999996</v>
      </c>
      <c r="E1942">
        <v>4938.8</v>
      </c>
      <c r="F1942" s="23">
        <v>1.3381452495844299E-3</v>
      </c>
      <c r="G1942" s="23">
        <v>6.9788612504570501E-4</v>
      </c>
      <c r="H1942" s="23">
        <v>1.50691374148498E-2</v>
      </c>
    </row>
    <row r="1943" spans="1:8" x14ac:dyDescent="0.35">
      <c r="A1943" s="1">
        <v>39351</v>
      </c>
      <c r="B1943">
        <v>4937.6000000000004</v>
      </c>
      <c r="C1943">
        <v>4980.8500000000004</v>
      </c>
      <c r="D1943">
        <v>4930.3500000000004</v>
      </c>
      <c r="E1943">
        <v>4940.5</v>
      </c>
      <c r="F1943" s="23">
        <v>3.4421316919085897E-4</v>
      </c>
      <c r="G1943" s="23">
        <v>6.9770391332192605E-4</v>
      </c>
      <c r="H1943" s="23">
        <v>1.50652552547361E-2</v>
      </c>
    </row>
    <row r="1944" spans="1:8" x14ac:dyDescent="0.35">
      <c r="A1944" s="1">
        <v>39352</v>
      </c>
      <c r="B1944">
        <v>4942.7</v>
      </c>
      <c r="C1944">
        <v>5016.3999999999996</v>
      </c>
      <c r="D1944">
        <v>4942.7</v>
      </c>
      <c r="E1944">
        <v>5000.5</v>
      </c>
      <c r="F1944" s="23">
        <v>1.2144519785446801E-2</v>
      </c>
      <c r="G1944" s="23">
        <v>7.0359825723136202E-4</v>
      </c>
      <c r="H1944" s="23">
        <v>1.5063613675173801E-2</v>
      </c>
    </row>
    <row r="1945" spans="1:8" x14ac:dyDescent="0.35">
      <c r="A1945" s="1">
        <v>39353</v>
      </c>
      <c r="B1945">
        <v>4996.45</v>
      </c>
      <c r="C1945">
        <v>5055.8</v>
      </c>
      <c r="D1945">
        <v>4996.45</v>
      </c>
      <c r="E1945">
        <v>5021.3</v>
      </c>
      <c r="F1945" s="23">
        <v>4.15958404159587E-3</v>
      </c>
      <c r="G1945" s="23">
        <v>7.0537694265820905E-4</v>
      </c>
      <c r="H1945" s="23">
        <v>1.50599388890166E-2</v>
      </c>
    </row>
    <row r="1946" spans="1:8" x14ac:dyDescent="0.35">
      <c r="A1946" s="1">
        <v>39356</v>
      </c>
      <c r="B1946">
        <v>5021.5</v>
      </c>
      <c r="C1946">
        <v>5089.3</v>
      </c>
      <c r="D1946">
        <v>5001.3500000000004</v>
      </c>
      <c r="E1946">
        <v>5068.8999999999996</v>
      </c>
      <c r="F1946" s="23">
        <v>9.4796168322943096E-3</v>
      </c>
      <c r="G1946" s="23">
        <v>7.0989044054382497E-4</v>
      </c>
      <c r="H1946" s="23">
        <v>1.50573780664947E-2</v>
      </c>
    </row>
    <row r="1947" spans="1:8" x14ac:dyDescent="0.35">
      <c r="A1947" s="1">
        <v>39358</v>
      </c>
      <c r="B1947">
        <v>5069</v>
      </c>
      <c r="C1947">
        <v>5261.35</v>
      </c>
      <c r="D1947">
        <v>5034.1499999999996</v>
      </c>
      <c r="E1947">
        <v>5210.8</v>
      </c>
      <c r="F1947" s="23">
        <v>2.7994239381325399E-2</v>
      </c>
      <c r="G1947" s="23">
        <v>7.2391838344396998E-4</v>
      </c>
      <c r="H1947" s="23">
        <v>1.50662121858182E-2</v>
      </c>
    </row>
    <row r="1948" spans="1:8" x14ac:dyDescent="0.35">
      <c r="A1948" s="1">
        <v>39359</v>
      </c>
      <c r="B1948">
        <v>5211.6499999999996</v>
      </c>
      <c r="C1948">
        <v>5233.1000000000004</v>
      </c>
      <c r="D1948">
        <v>5126.05</v>
      </c>
      <c r="E1948">
        <v>5208.6000000000004</v>
      </c>
      <c r="F1948" s="23">
        <v>-4.2220004605815102E-4</v>
      </c>
      <c r="G1948" s="23">
        <v>7.2332942227773002E-4</v>
      </c>
      <c r="H1948" s="23">
        <v>1.5062361033110001E-2</v>
      </c>
    </row>
    <row r="1949" spans="1:8" x14ac:dyDescent="0.35">
      <c r="A1949" s="1">
        <v>39360</v>
      </c>
      <c r="B1949">
        <v>5208.1499999999996</v>
      </c>
      <c r="C1949">
        <v>5248.55</v>
      </c>
      <c r="D1949">
        <v>5164.5</v>
      </c>
      <c r="E1949">
        <v>5185.8</v>
      </c>
      <c r="F1949" s="23">
        <v>-4.3773758783550599E-3</v>
      </c>
      <c r="G1949" s="23">
        <v>7.2070964554396902E-4</v>
      </c>
      <c r="H1949" s="23">
        <v>1.50589341402895E-2</v>
      </c>
    </row>
    <row r="1950" spans="1:8" x14ac:dyDescent="0.35">
      <c r="A1950" s="1">
        <v>39363</v>
      </c>
      <c r="B1950">
        <v>5186.25</v>
      </c>
      <c r="C1950">
        <v>5249.3</v>
      </c>
      <c r="D1950">
        <v>5024.75</v>
      </c>
      <c r="E1950">
        <v>5085.1000000000004</v>
      </c>
      <c r="F1950" s="23">
        <v>-1.9418411816884501E-2</v>
      </c>
      <c r="G1950" s="23">
        <v>7.1037128750370802E-4</v>
      </c>
      <c r="H1950" s="23">
        <v>1.5061979638353099E-2</v>
      </c>
    </row>
    <row r="1951" spans="1:8" x14ac:dyDescent="0.35">
      <c r="A1951" s="1">
        <v>39364</v>
      </c>
      <c r="B1951">
        <v>5062.6499999999996</v>
      </c>
      <c r="C1951">
        <v>5348.7</v>
      </c>
      <c r="D1951">
        <v>5000.95</v>
      </c>
      <c r="E1951">
        <v>5327.2</v>
      </c>
      <c r="F1951" s="23">
        <v>4.7609683192070797E-2</v>
      </c>
      <c r="G1951" s="23">
        <v>7.3443455682364997E-4</v>
      </c>
      <c r="H1951" s="23">
        <v>1.5095539799406499E-2</v>
      </c>
    </row>
    <row r="1952" spans="1:8" x14ac:dyDescent="0.35">
      <c r="A1952" s="1">
        <v>39365</v>
      </c>
      <c r="B1952">
        <v>5328.15</v>
      </c>
      <c r="C1952">
        <v>5454.7</v>
      </c>
      <c r="D1952">
        <v>5328.15</v>
      </c>
      <c r="E1952">
        <v>5441.4</v>
      </c>
      <c r="F1952" s="23">
        <v>2.1437152725634401E-2</v>
      </c>
      <c r="G1952" s="23">
        <v>7.4505133537175797E-4</v>
      </c>
      <c r="H1952" s="23">
        <v>1.50989469471117E-2</v>
      </c>
    </row>
    <row r="1953" spans="1:8" x14ac:dyDescent="0.35">
      <c r="A1953" s="1">
        <v>39366</v>
      </c>
      <c r="B1953">
        <v>5438.9</v>
      </c>
      <c r="C1953">
        <v>5532.75</v>
      </c>
      <c r="D1953">
        <v>5424.25</v>
      </c>
      <c r="E1953">
        <v>5524.8</v>
      </c>
      <c r="F1953" s="23">
        <v>1.53269379203882E-2</v>
      </c>
      <c r="G1953" s="23">
        <v>7.5252539307807105E-4</v>
      </c>
      <c r="H1953" s="23">
        <v>1.50986844750335E-2</v>
      </c>
    </row>
    <row r="1954" spans="1:8" x14ac:dyDescent="0.35">
      <c r="A1954" s="1">
        <v>39367</v>
      </c>
      <c r="B1954">
        <v>5525.3</v>
      </c>
      <c r="C1954">
        <v>5549.3</v>
      </c>
      <c r="D1954">
        <v>5402.6</v>
      </c>
      <c r="E1954">
        <v>5428.2</v>
      </c>
      <c r="F1954" s="23">
        <v>-1.7484795829713299E-2</v>
      </c>
      <c r="G1954" s="23">
        <v>7.43182503107379E-4</v>
      </c>
      <c r="H1954" s="23">
        <v>1.51004574186322E-2</v>
      </c>
    </row>
    <row r="1955" spans="1:8" x14ac:dyDescent="0.35">
      <c r="A1955" s="1">
        <v>39370</v>
      </c>
      <c r="B1955">
        <v>5428.35</v>
      </c>
      <c r="C1955">
        <v>5682.65</v>
      </c>
      <c r="D1955">
        <v>5419.9</v>
      </c>
      <c r="E1955">
        <v>5670.4</v>
      </c>
      <c r="F1955" s="23">
        <v>4.4618842341844399E-2</v>
      </c>
      <c r="G1955" s="23">
        <v>7.6564827875445405E-4</v>
      </c>
      <c r="H1955" s="23">
        <v>1.51292002268334E-2</v>
      </c>
    </row>
    <row r="1956" spans="1:8" x14ac:dyDescent="0.35">
      <c r="A1956" s="1">
        <v>39371</v>
      </c>
      <c r="B1956">
        <v>5670.65</v>
      </c>
      <c r="C1956">
        <v>5708.35</v>
      </c>
      <c r="D1956">
        <v>5578.45</v>
      </c>
      <c r="E1956">
        <v>5668</v>
      </c>
      <c r="F1956" s="23">
        <v>-4.2325056433402099E-4</v>
      </c>
      <c r="G1956" s="23">
        <v>7.6503983512953596E-4</v>
      </c>
      <c r="H1956" s="23">
        <v>1.51253503205233E-2</v>
      </c>
    </row>
    <row r="1957" spans="1:8" x14ac:dyDescent="0.35">
      <c r="A1957" s="1">
        <v>39372</v>
      </c>
      <c r="B1957">
        <v>5658.9</v>
      </c>
      <c r="C1957">
        <v>5658.9</v>
      </c>
      <c r="D1957">
        <v>5107.3</v>
      </c>
      <c r="E1957">
        <v>5559.3</v>
      </c>
      <c r="F1957" s="23">
        <v>-1.91778405081157E-2</v>
      </c>
      <c r="G1957" s="23">
        <v>7.5483887331713505E-4</v>
      </c>
      <c r="H1957" s="23">
        <v>1.5128204715227E-2</v>
      </c>
    </row>
    <row r="1958" spans="1:8" x14ac:dyDescent="0.35">
      <c r="A1958" s="1">
        <v>39373</v>
      </c>
      <c r="B1958">
        <v>5551.1</v>
      </c>
      <c r="C1958">
        <v>5736.8</v>
      </c>
      <c r="D1958">
        <v>5269.65</v>
      </c>
      <c r="E1958">
        <v>5351</v>
      </c>
      <c r="F1958" s="23">
        <v>-3.7468746065152103E-2</v>
      </c>
      <c r="G1958" s="23">
        <v>7.3529716322589297E-4</v>
      </c>
      <c r="H1958" s="23">
        <v>1.51490087749691E-2</v>
      </c>
    </row>
    <row r="1959" spans="1:8" x14ac:dyDescent="0.35">
      <c r="A1959" s="1">
        <v>39374</v>
      </c>
      <c r="B1959">
        <v>5360.35</v>
      </c>
      <c r="C1959">
        <v>5390.85</v>
      </c>
      <c r="D1959">
        <v>5101.75</v>
      </c>
      <c r="E1959">
        <v>5215.3</v>
      </c>
      <c r="F1959" s="23">
        <v>-2.5359745841898599E-2</v>
      </c>
      <c r="G1959" s="23">
        <v>7.21962956273862E-4</v>
      </c>
      <c r="H1959" s="23">
        <v>1.51566188884888E-2</v>
      </c>
    </row>
    <row r="1960" spans="1:8" x14ac:dyDescent="0.35">
      <c r="A1960" s="1">
        <v>39377</v>
      </c>
      <c r="B1960">
        <v>5202.75</v>
      </c>
      <c r="C1960">
        <v>5247.4</v>
      </c>
      <c r="D1960">
        <v>5070.8999999999996</v>
      </c>
      <c r="E1960">
        <v>5184</v>
      </c>
      <c r="F1960" s="23">
        <v>-6.0015722968957E-3</v>
      </c>
      <c r="G1960" s="23">
        <v>7.1852907718644103E-4</v>
      </c>
      <c r="H1960" s="23">
        <v>1.51535077987005E-2</v>
      </c>
    </row>
    <row r="1961" spans="1:8" x14ac:dyDescent="0.35">
      <c r="A1961" s="1">
        <v>39378</v>
      </c>
      <c r="B1961">
        <v>5185.3</v>
      </c>
      <c r="C1961">
        <v>5488.5</v>
      </c>
      <c r="D1961">
        <v>5176.8500000000004</v>
      </c>
      <c r="E1961">
        <v>5473.7</v>
      </c>
      <c r="F1961" s="23">
        <v>5.5883487654320899E-2</v>
      </c>
      <c r="G1961" s="23">
        <v>7.4668883143714799E-4</v>
      </c>
      <c r="H1961" s="23">
        <v>1.52008208022171E-2</v>
      </c>
    </row>
    <row r="1962" spans="1:8" x14ac:dyDescent="0.35">
      <c r="A1962" s="1">
        <v>39379</v>
      </c>
      <c r="B1962">
        <v>5477.6</v>
      </c>
      <c r="C1962">
        <v>5577.9</v>
      </c>
      <c r="D1962">
        <v>5419.4</v>
      </c>
      <c r="E1962">
        <v>5496.1</v>
      </c>
      <c r="F1962" s="23">
        <v>4.0922958876081104E-3</v>
      </c>
      <c r="G1962" s="23">
        <v>7.4839577381274501E-4</v>
      </c>
      <c r="H1962" s="23">
        <v>1.5197128457659101E-2</v>
      </c>
    </row>
    <row r="1963" spans="1:8" x14ac:dyDescent="0.35">
      <c r="A1963" s="1">
        <v>39380</v>
      </c>
      <c r="B1963">
        <v>5499.05</v>
      </c>
      <c r="C1963">
        <v>5605.95</v>
      </c>
      <c r="D1963">
        <v>5469.3</v>
      </c>
      <c r="E1963">
        <v>5568.9</v>
      </c>
      <c r="F1963" s="23">
        <v>1.3245756081584899E-2</v>
      </c>
      <c r="G1963" s="23">
        <v>7.5476872654490904E-4</v>
      </c>
      <c r="H1963" s="23">
        <v>1.5195871986434E-2</v>
      </c>
    </row>
    <row r="1964" spans="1:8" x14ac:dyDescent="0.35">
      <c r="A1964" s="1">
        <v>39381</v>
      </c>
      <c r="B1964">
        <v>5564.25</v>
      </c>
      <c r="C1964">
        <v>5716.9</v>
      </c>
      <c r="D1964">
        <v>5513.35</v>
      </c>
      <c r="E1964">
        <v>5702.3</v>
      </c>
      <c r="F1964" s="23">
        <v>2.3954461383756301E-2</v>
      </c>
      <c r="G1964" s="23">
        <v>7.6659323860261096E-4</v>
      </c>
      <c r="H1964" s="23">
        <v>1.5201022893824001E-2</v>
      </c>
    </row>
    <row r="1965" spans="1:8" x14ac:dyDescent="0.35">
      <c r="A1965" s="1">
        <v>39384</v>
      </c>
      <c r="B1965">
        <v>5708.9</v>
      </c>
      <c r="C1965">
        <v>5922.5</v>
      </c>
      <c r="D1965">
        <v>5708.9</v>
      </c>
      <c r="E1965">
        <v>5905.9</v>
      </c>
      <c r="F1965" s="23">
        <v>3.5704891008891002E-2</v>
      </c>
      <c r="G1965" s="23">
        <v>7.84391658251255E-4</v>
      </c>
      <c r="H1965" s="23">
        <v>1.52175941023546E-2</v>
      </c>
    </row>
    <row r="1966" spans="1:8" x14ac:dyDescent="0.35">
      <c r="A1966" s="1">
        <v>39385</v>
      </c>
      <c r="B1966">
        <v>5917.55</v>
      </c>
      <c r="C1966">
        <v>5976</v>
      </c>
      <c r="D1966">
        <v>5833.9</v>
      </c>
      <c r="E1966">
        <v>5868.7</v>
      </c>
      <c r="F1966" s="23">
        <v>-6.2987859598028703E-3</v>
      </c>
      <c r="G1966" s="23">
        <v>7.8078515233574904E-4</v>
      </c>
      <c r="H1966" s="23">
        <v>1.52145570344751E-2</v>
      </c>
    </row>
    <row r="1967" spans="1:8" x14ac:dyDescent="0.35">
      <c r="A1967" s="1">
        <v>39386</v>
      </c>
      <c r="B1967">
        <v>5868.9</v>
      </c>
      <c r="C1967">
        <v>5952.25</v>
      </c>
      <c r="D1967">
        <v>5861.3</v>
      </c>
      <c r="E1967">
        <v>5900.6</v>
      </c>
      <c r="F1967" s="23">
        <v>5.4356160648866897E-3</v>
      </c>
      <c r="G1967" s="23">
        <v>7.8315402302915897E-4</v>
      </c>
      <c r="H1967" s="23">
        <v>1.5211045642645899E-2</v>
      </c>
    </row>
    <row r="1968" spans="1:8" x14ac:dyDescent="0.35">
      <c r="A1968" s="1">
        <v>39387</v>
      </c>
      <c r="B1968">
        <v>5903.8</v>
      </c>
      <c r="C1968">
        <v>6011.95</v>
      </c>
      <c r="D1968">
        <v>5837.2</v>
      </c>
      <c r="E1968">
        <v>5866.4</v>
      </c>
      <c r="F1968" s="23">
        <v>-5.7960207436533098E-3</v>
      </c>
      <c r="G1968" s="23">
        <v>7.7980754552830296E-4</v>
      </c>
      <c r="H1968" s="23">
        <v>1.52078985414985E-2</v>
      </c>
    </row>
    <row r="1969" spans="1:8" x14ac:dyDescent="0.35">
      <c r="A1969" s="1">
        <v>39388</v>
      </c>
      <c r="B1969">
        <v>5854.85</v>
      </c>
      <c r="C1969">
        <v>5944.75</v>
      </c>
      <c r="D1969">
        <v>5714.25</v>
      </c>
      <c r="E1969">
        <v>5932.4</v>
      </c>
      <c r="F1969" s="23">
        <v>1.12505113868812E-2</v>
      </c>
      <c r="G1969" s="23">
        <v>7.8513072999264097E-4</v>
      </c>
      <c r="H1969" s="23">
        <v>1.52058631970712E-2</v>
      </c>
    </row>
    <row r="1970" spans="1:8" x14ac:dyDescent="0.35">
      <c r="A1970" s="1">
        <v>39391</v>
      </c>
      <c r="B1970">
        <v>5931.9</v>
      </c>
      <c r="C1970">
        <v>5948.55</v>
      </c>
      <c r="D1970">
        <v>5819.6</v>
      </c>
      <c r="E1970">
        <v>5847.3</v>
      </c>
      <c r="F1970" s="23">
        <v>-1.43449531386958E-2</v>
      </c>
      <c r="G1970" s="23">
        <v>7.7744267924635603E-4</v>
      </c>
      <c r="H1970" s="23">
        <v>1.52058228231633E-2</v>
      </c>
    </row>
    <row r="1971" spans="1:8" x14ac:dyDescent="0.35">
      <c r="A1971" s="1">
        <v>39392</v>
      </c>
      <c r="B1971">
        <v>5847.1</v>
      </c>
      <c r="C1971">
        <v>5957.2</v>
      </c>
      <c r="D1971">
        <v>5759.95</v>
      </c>
      <c r="E1971">
        <v>5786.5</v>
      </c>
      <c r="F1971" s="23">
        <v>-1.0397961452294199E-2</v>
      </c>
      <c r="G1971" s="23">
        <v>7.7176700421764102E-4</v>
      </c>
      <c r="H1971" s="23">
        <v>1.52040450984052E-2</v>
      </c>
    </row>
    <row r="1972" spans="1:8" x14ac:dyDescent="0.35">
      <c r="A1972" s="1">
        <v>39393</v>
      </c>
      <c r="B1972">
        <v>5782.4</v>
      </c>
      <c r="C1972">
        <v>5861.35</v>
      </c>
      <c r="D1972">
        <v>5744.3</v>
      </c>
      <c r="E1972">
        <v>5782.3</v>
      </c>
      <c r="F1972" s="23">
        <v>-7.2582735677867698E-4</v>
      </c>
      <c r="G1972" s="23">
        <v>7.7100680403439405E-4</v>
      </c>
      <c r="H1972" s="23">
        <v>1.52002212027778E-2</v>
      </c>
    </row>
    <row r="1973" spans="1:8" x14ac:dyDescent="0.35">
      <c r="A1973" s="1">
        <v>39394</v>
      </c>
      <c r="B1973">
        <v>5779.3</v>
      </c>
      <c r="C1973">
        <v>5780.8</v>
      </c>
      <c r="D1973">
        <v>5646.75</v>
      </c>
      <c r="E1973">
        <v>5698.7</v>
      </c>
      <c r="F1973" s="23">
        <v>-1.44579146706328E-2</v>
      </c>
      <c r="G1973" s="23">
        <v>7.6328030912081301E-4</v>
      </c>
      <c r="H1973" s="23">
        <v>1.52002338204503E-2</v>
      </c>
    </row>
    <row r="1974" spans="1:8" x14ac:dyDescent="0.35">
      <c r="A1974" s="1">
        <v>39395</v>
      </c>
      <c r="B1974">
        <v>5703.45</v>
      </c>
      <c r="C1974">
        <v>5794.2</v>
      </c>
      <c r="D1974">
        <v>5614.9</v>
      </c>
      <c r="E1974">
        <v>5663.2</v>
      </c>
      <c r="F1974" s="23">
        <v>-6.2294909365293799E-3</v>
      </c>
      <c r="G1974" s="23">
        <v>7.5973427907737999E-4</v>
      </c>
      <c r="H1974" s="23">
        <v>1.51971932106378E-2</v>
      </c>
    </row>
    <row r="1975" spans="1:8" x14ac:dyDescent="0.35">
      <c r="A1975" s="1">
        <v>39398</v>
      </c>
      <c r="B1975">
        <v>5660.6</v>
      </c>
      <c r="C1975">
        <v>5660.6</v>
      </c>
      <c r="D1975">
        <v>5477.5</v>
      </c>
      <c r="E1975">
        <v>5617.1</v>
      </c>
      <c r="F1975" s="23">
        <v>-8.1402740500069598E-3</v>
      </c>
      <c r="G1975" s="23">
        <v>7.5522337774484903E-4</v>
      </c>
      <c r="H1975" s="23">
        <v>1.5194660626761201E-2</v>
      </c>
    </row>
    <row r="1976" spans="1:8" x14ac:dyDescent="0.35">
      <c r="A1976" s="1">
        <v>39399</v>
      </c>
      <c r="B1976">
        <v>5612.35</v>
      </c>
      <c r="C1976">
        <v>5758.85</v>
      </c>
      <c r="D1976">
        <v>5591.6</v>
      </c>
      <c r="E1976">
        <v>5695.4</v>
      </c>
      <c r="F1976" s="23">
        <v>1.39395773619838E-2</v>
      </c>
      <c r="G1976" s="23">
        <v>7.6190238178954904E-4</v>
      </c>
      <c r="H1976" s="23">
        <v>1.51937076222053E-2</v>
      </c>
    </row>
    <row r="1977" spans="1:8" x14ac:dyDescent="0.35">
      <c r="A1977" s="1">
        <v>39400</v>
      </c>
      <c r="B1977">
        <v>5703.95</v>
      </c>
      <c r="C1977">
        <v>5950.2</v>
      </c>
      <c r="D1977">
        <v>5700.05</v>
      </c>
      <c r="E1977">
        <v>5937.9</v>
      </c>
      <c r="F1977" s="23">
        <v>4.2578221020472602E-2</v>
      </c>
      <c r="G1977" s="23">
        <v>7.8307520135343896E-4</v>
      </c>
      <c r="H1977" s="23">
        <v>1.5218974210577999E-2</v>
      </c>
    </row>
    <row r="1978" spans="1:8" x14ac:dyDescent="0.35">
      <c r="A1978" s="1">
        <v>39401</v>
      </c>
      <c r="B1978">
        <v>5942.7</v>
      </c>
      <c r="C1978">
        <v>5966.95</v>
      </c>
      <c r="D1978">
        <v>5895.65</v>
      </c>
      <c r="E1978">
        <v>5912.1</v>
      </c>
      <c r="F1978" s="23">
        <v>-4.3449704440962703E-3</v>
      </c>
      <c r="G1978" s="23">
        <v>7.8048003655311097E-4</v>
      </c>
      <c r="H1978" s="23">
        <v>1.5215558143764799E-2</v>
      </c>
    </row>
    <row r="1979" spans="1:8" x14ac:dyDescent="0.35">
      <c r="A1979" s="1">
        <v>39402</v>
      </c>
      <c r="B1979">
        <v>5913.15</v>
      </c>
      <c r="C1979">
        <v>5948.05</v>
      </c>
      <c r="D1979">
        <v>5817.4</v>
      </c>
      <c r="E1979">
        <v>5906.8</v>
      </c>
      <c r="F1979" s="23">
        <v>-8.9646656856280801E-4</v>
      </c>
      <c r="G1979" s="23">
        <v>7.7963180862943005E-4</v>
      </c>
      <c r="H1979" s="23">
        <v>1.5211754320384799E-2</v>
      </c>
    </row>
    <row r="1980" spans="1:8" x14ac:dyDescent="0.35">
      <c r="A1980" s="1">
        <v>39405</v>
      </c>
      <c r="B1980">
        <v>5908.05</v>
      </c>
      <c r="C1980">
        <v>5981.8</v>
      </c>
      <c r="D1980">
        <v>5893.8</v>
      </c>
      <c r="E1980">
        <v>5907.6</v>
      </c>
      <c r="F1980" s="23">
        <v>1.3543712331553099E-4</v>
      </c>
      <c r="G1980" s="23">
        <v>7.7930612880874601E-4</v>
      </c>
      <c r="H1980" s="23">
        <v>1.5207913550371901E-2</v>
      </c>
    </row>
    <row r="1981" spans="1:8" x14ac:dyDescent="0.35">
      <c r="A1981" s="1">
        <v>39406</v>
      </c>
      <c r="B1981">
        <v>5911.25</v>
      </c>
      <c r="C1981">
        <v>5923.7</v>
      </c>
      <c r="D1981">
        <v>5755.8</v>
      </c>
      <c r="E1981">
        <v>5780.9</v>
      </c>
      <c r="F1981" s="23">
        <v>-2.1446949691922301E-2</v>
      </c>
      <c r="G1981" s="23">
        <v>7.6807507483162105E-4</v>
      </c>
      <c r="H1981" s="23">
        <v>1.5212275711593601E-2</v>
      </c>
    </row>
    <row r="1982" spans="1:8" x14ac:dyDescent="0.35">
      <c r="A1982" s="1">
        <v>39407</v>
      </c>
      <c r="B1982">
        <v>5778.8</v>
      </c>
      <c r="C1982">
        <v>5790.05</v>
      </c>
      <c r="D1982">
        <v>5530.85</v>
      </c>
      <c r="E1982">
        <v>5561</v>
      </c>
      <c r="F1982" s="23">
        <v>-3.8039059661990199E-2</v>
      </c>
      <c r="G1982" s="23">
        <v>7.4847551183322605E-4</v>
      </c>
      <c r="H1982" s="23">
        <v>1.5233417237423099E-2</v>
      </c>
    </row>
    <row r="1983" spans="1:8" x14ac:dyDescent="0.35">
      <c r="A1983" s="1">
        <v>39408</v>
      </c>
      <c r="B1983">
        <v>5564.65</v>
      </c>
      <c r="C1983">
        <v>5608.65</v>
      </c>
      <c r="D1983">
        <v>5394.35</v>
      </c>
      <c r="E1983">
        <v>5519.3</v>
      </c>
      <c r="F1983" s="23">
        <v>-7.4986513217046901E-3</v>
      </c>
      <c r="G1983" s="23">
        <v>7.4431239884304996E-4</v>
      </c>
      <c r="H1983" s="23">
        <v>1.5230697093201399E-2</v>
      </c>
    </row>
    <row r="1984" spans="1:8" x14ac:dyDescent="0.35">
      <c r="A1984" s="1">
        <v>39409</v>
      </c>
      <c r="B1984">
        <v>5524.3</v>
      </c>
      <c r="C1984">
        <v>5638.6</v>
      </c>
      <c r="D1984">
        <v>5514.75</v>
      </c>
      <c r="E1984">
        <v>5608.6</v>
      </c>
      <c r="F1984" s="23">
        <v>1.6179587991230801E-2</v>
      </c>
      <c r="G1984" s="23">
        <v>7.5210012618532403E-4</v>
      </c>
      <c r="H1984" s="23">
        <v>1.52307990647333E-2</v>
      </c>
    </row>
    <row r="1985" spans="1:8" x14ac:dyDescent="0.35">
      <c r="A1985" s="1">
        <v>39412</v>
      </c>
      <c r="B1985">
        <v>5611.3</v>
      </c>
      <c r="C1985">
        <v>5772.55</v>
      </c>
      <c r="D1985">
        <v>5608.95</v>
      </c>
      <c r="E1985">
        <v>5731.7</v>
      </c>
      <c r="F1985" s="23">
        <v>2.19484363299218E-2</v>
      </c>
      <c r="G1985" s="23">
        <v>7.62789150998101E-4</v>
      </c>
      <c r="H1985" s="23">
        <v>1.52343941893284E-2</v>
      </c>
    </row>
    <row r="1986" spans="1:8" x14ac:dyDescent="0.35">
      <c r="A1986" s="1">
        <v>39413</v>
      </c>
      <c r="B1986">
        <v>5729.25</v>
      </c>
      <c r="C1986">
        <v>5743.55</v>
      </c>
      <c r="D1986">
        <v>5655.6</v>
      </c>
      <c r="E1986">
        <v>5698.1</v>
      </c>
      <c r="F1986" s="23">
        <v>-5.8621351431511499E-3</v>
      </c>
      <c r="G1986" s="23">
        <v>7.5944997544661501E-4</v>
      </c>
      <c r="H1986" s="23">
        <v>1.5231278669013699E-2</v>
      </c>
    </row>
    <row r="1987" spans="1:8" x14ac:dyDescent="0.35">
      <c r="A1987" s="1">
        <v>39414</v>
      </c>
      <c r="B1987">
        <v>5699.55</v>
      </c>
      <c r="C1987">
        <v>5749.95</v>
      </c>
      <c r="D1987">
        <v>5595.5</v>
      </c>
      <c r="E1987">
        <v>5617.5</v>
      </c>
      <c r="F1987" s="23">
        <v>-1.41450658991594E-2</v>
      </c>
      <c r="G1987" s="23">
        <v>7.5194140321759397E-4</v>
      </c>
      <c r="H1987" s="23">
        <v>1.5231113884124899E-2</v>
      </c>
    </row>
    <row r="1988" spans="1:8" x14ac:dyDescent="0.35">
      <c r="A1988" s="1">
        <v>39415</v>
      </c>
      <c r="B1988">
        <v>5617.8</v>
      </c>
      <c r="C1988">
        <v>5725</v>
      </c>
      <c r="D1988">
        <v>5612.1</v>
      </c>
      <c r="E1988">
        <v>5634.6</v>
      </c>
      <c r="F1988" s="23">
        <v>3.04405874499338E-3</v>
      </c>
      <c r="G1988" s="23">
        <v>7.5309554085192202E-4</v>
      </c>
      <c r="H1988" s="23">
        <v>1.52273637124239E-2</v>
      </c>
    </row>
    <row r="1989" spans="1:8" x14ac:dyDescent="0.35">
      <c r="A1989" s="1">
        <v>39416</v>
      </c>
      <c r="B1989">
        <v>5633.9</v>
      </c>
      <c r="C1989">
        <v>5782.55</v>
      </c>
      <c r="D1989">
        <v>5632.65</v>
      </c>
      <c r="E1989">
        <v>5762.7</v>
      </c>
      <c r="F1989" s="23">
        <v>2.2734533063571399E-2</v>
      </c>
      <c r="G1989" s="23">
        <v>7.6415816668117204E-4</v>
      </c>
      <c r="H1989" s="23">
        <v>1.52315141883887E-2</v>
      </c>
    </row>
    <row r="1990" spans="1:8" x14ac:dyDescent="0.35">
      <c r="A1990" s="1">
        <v>39419</v>
      </c>
      <c r="B1990">
        <v>5765.45</v>
      </c>
      <c r="C1990">
        <v>5878.8</v>
      </c>
      <c r="D1990">
        <v>5754.6</v>
      </c>
      <c r="E1990">
        <v>5865</v>
      </c>
      <c r="F1990" s="23">
        <v>1.7752095371960999E-2</v>
      </c>
      <c r="G1990" s="23">
        <v>7.7270340672406905E-4</v>
      </c>
      <c r="H1990" s="23">
        <v>1.52324466856192E-2</v>
      </c>
    </row>
    <row r="1991" spans="1:8" x14ac:dyDescent="0.35">
      <c r="A1991" s="1">
        <v>39420</v>
      </c>
      <c r="B1991">
        <v>5870.2</v>
      </c>
      <c r="C1991">
        <v>5897.25</v>
      </c>
      <c r="D1991">
        <v>5840.3</v>
      </c>
      <c r="E1991">
        <v>5858.3</v>
      </c>
      <c r="F1991" s="23">
        <v>-1.1423699914748101E-3</v>
      </c>
      <c r="G1991" s="23">
        <v>7.7174057444744798E-4</v>
      </c>
      <c r="H1991" s="23">
        <v>1.52286756457906E-2</v>
      </c>
    </row>
    <row r="1992" spans="1:8" x14ac:dyDescent="0.35">
      <c r="A1992" s="1">
        <v>39421</v>
      </c>
      <c r="B1992">
        <v>5861.9</v>
      </c>
      <c r="C1992">
        <v>5949.3</v>
      </c>
      <c r="D1992">
        <v>5859.95</v>
      </c>
      <c r="E1992">
        <v>5940</v>
      </c>
      <c r="F1992" s="23">
        <v>1.3946025297441199E-2</v>
      </c>
      <c r="G1992" s="23">
        <v>7.7836081802684198E-4</v>
      </c>
      <c r="H1992" s="23">
        <v>1.52277109681975E-2</v>
      </c>
    </row>
    <row r="1993" spans="1:8" x14ac:dyDescent="0.35">
      <c r="A1993" s="1">
        <v>39422</v>
      </c>
      <c r="B1993">
        <v>5941.05</v>
      </c>
      <c r="C1993">
        <v>6027.05</v>
      </c>
      <c r="D1993">
        <v>5919.8</v>
      </c>
      <c r="E1993">
        <v>5954.7</v>
      </c>
      <c r="F1993" s="23">
        <v>2.4747474747474399E-3</v>
      </c>
      <c r="G1993" s="23">
        <v>7.7921284547873601E-4</v>
      </c>
      <c r="H1993" s="23">
        <v>1.52239318997176E-2</v>
      </c>
    </row>
    <row r="1994" spans="1:8" x14ac:dyDescent="0.35">
      <c r="A1994" s="1">
        <v>39423</v>
      </c>
      <c r="B1994">
        <v>5963.6</v>
      </c>
      <c r="C1994">
        <v>6042.1</v>
      </c>
      <c r="D1994">
        <v>5894.8</v>
      </c>
      <c r="E1994">
        <v>5974.3</v>
      </c>
      <c r="F1994" s="23">
        <v>3.2915176247334602E-3</v>
      </c>
      <c r="G1994" s="23">
        <v>7.8047404265707695E-4</v>
      </c>
      <c r="H1994" s="23">
        <v>1.5220212321521801E-2</v>
      </c>
    </row>
    <row r="1995" spans="1:8" x14ac:dyDescent="0.35">
      <c r="A1995" s="1">
        <v>39426</v>
      </c>
      <c r="B1995">
        <v>5974</v>
      </c>
      <c r="C1995">
        <v>6015.3</v>
      </c>
      <c r="D1995">
        <v>5923.35</v>
      </c>
      <c r="E1995">
        <v>5960.6</v>
      </c>
      <c r="F1995" s="23">
        <v>-2.2931556835109998E-3</v>
      </c>
      <c r="G1995" s="23">
        <v>7.7893183004986702E-4</v>
      </c>
      <c r="H1995" s="23">
        <v>1.5216547266076901E-2</v>
      </c>
    </row>
    <row r="1996" spans="1:8" x14ac:dyDescent="0.35">
      <c r="A1996" s="1">
        <v>39427</v>
      </c>
      <c r="B1996">
        <v>5960.4</v>
      </c>
      <c r="C1996">
        <v>6111.2</v>
      </c>
      <c r="D1996">
        <v>5960.4</v>
      </c>
      <c r="E1996">
        <v>6097.2</v>
      </c>
      <c r="F1996" s="23">
        <v>2.29171559910075E-2</v>
      </c>
      <c r="G1996" s="23">
        <v>7.9003424938836196E-4</v>
      </c>
      <c r="H1996" s="23">
        <v>1.52208055065909E-2</v>
      </c>
    </row>
    <row r="1997" spans="1:8" x14ac:dyDescent="0.35">
      <c r="A1997" s="1">
        <v>39428</v>
      </c>
      <c r="B1997">
        <v>6067.05</v>
      </c>
      <c r="C1997">
        <v>6175.65</v>
      </c>
      <c r="D1997">
        <v>6005.45</v>
      </c>
      <c r="E1997">
        <v>6159.3</v>
      </c>
      <c r="F1997" s="23">
        <v>1.0185002952174799E-2</v>
      </c>
      <c r="G1997" s="23">
        <v>7.9474350688349296E-4</v>
      </c>
      <c r="H1997" s="23">
        <v>1.5218442054989401E-2</v>
      </c>
    </row>
    <row r="1998" spans="1:8" x14ac:dyDescent="0.35">
      <c r="A1998" s="1">
        <v>39429</v>
      </c>
      <c r="B1998">
        <v>6159.25</v>
      </c>
      <c r="C1998">
        <v>6185.4</v>
      </c>
      <c r="D1998">
        <v>6040.4</v>
      </c>
      <c r="E1998">
        <v>6058.1</v>
      </c>
      <c r="F1998" s="23">
        <v>-1.6430438523858198E-2</v>
      </c>
      <c r="G1998" s="23">
        <v>7.86113656166688E-4</v>
      </c>
      <c r="H1998" s="23">
        <v>1.5219511773196999E-2</v>
      </c>
    </row>
    <row r="1999" spans="1:8" x14ac:dyDescent="0.35">
      <c r="A1999" s="1">
        <v>39430</v>
      </c>
      <c r="B1999">
        <v>6056.2</v>
      </c>
      <c r="C1999">
        <v>6078.55</v>
      </c>
      <c r="D1999">
        <v>6015.05</v>
      </c>
      <c r="E1999">
        <v>6047.7</v>
      </c>
      <c r="F1999" s="23">
        <v>-1.716709859527E-3</v>
      </c>
      <c r="G1999" s="23">
        <v>7.8486036447129805E-4</v>
      </c>
      <c r="H1999" s="23">
        <v>1.5215801868957501E-2</v>
      </c>
    </row>
    <row r="2000" spans="1:8" x14ac:dyDescent="0.35">
      <c r="A2000" s="1">
        <v>39433</v>
      </c>
      <c r="B2000">
        <v>6037.95</v>
      </c>
      <c r="C2000">
        <v>6039.95</v>
      </c>
      <c r="D2000">
        <v>5740.6</v>
      </c>
      <c r="E2000">
        <v>5777</v>
      </c>
      <c r="F2000" s="23">
        <v>-4.4760818162276499E-2</v>
      </c>
      <c r="G2000" s="23">
        <v>7.6206472957302603E-4</v>
      </c>
      <c r="H2000" s="23">
        <v>1.52460793307552E-2</v>
      </c>
    </row>
    <row r="2001" spans="1:8" x14ac:dyDescent="0.35">
      <c r="A2001" s="1">
        <v>39434</v>
      </c>
      <c r="B2001">
        <v>5777.6</v>
      </c>
      <c r="C2001">
        <v>5874.6</v>
      </c>
      <c r="D2001">
        <v>5710.6</v>
      </c>
      <c r="E2001">
        <v>5742.3</v>
      </c>
      <c r="F2001" s="23">
        <v>-6.0065778085511097E-3</v>
      </c>
      <c r="G2001" s="23">
        <v>7.5867871529682605E-4</v>
      </c>
      <c r="H2001" s="23">
        <v>1.52430153143877E-2</v>
      </c>
    </row>
    <row r="2002" spans="1:8" x14ac:dyDescent="0.35">
      <c r="A2002" s="1">
        <v>39435</v>
      </c>
      <c r="B2002">
        <v>5730.25</v>
      </c>
      <c r="C2002">
        <v>5840.8</v>
      </c>
      <c r="D2002">
        <v>5676.7</v>
      </c>
      <c r="E2002">
        <v>5751.1</v>
      </c>
      <c r="F2002" s="23">
        <v>1.5324869825679901E-3</v>
      </c>
      <c r="G2002" s="23">
        <v>7.5906561943046196E-4</v>
      </c>
      <c r="H2002" s="23">
        <v>1.5239212000293901E-2</v>
      </c>
    </row>
    <row r="2003" spans="1:8" x14ac:dyDescent="0.35">
      <c r="A2003" s="1">
        <v>39436</v>
      </c>
      <c r="B2003">
        <v>5751.75</v>
      </c>
      <c r="C2003">
        <v>5799.5</v>
      </c>
      <c r="D2003">
        <v>5742.75</v>
      </c>
      <c r="E2003">
        <v>5766.5</v>
      </c>
      <c r="F2003" s="23">
        <v>2.6777486046147001E-3</v>
      </c>
      <c r="G2003" s="23">
        <v>7.60024481492023E-4</v>
      </c>
      <c r="H2003" s="23">
        <v>1.5235462098375299E-2</v>
      </c>
    </row>
    <row r="2004" spans="1:8" x14ac:dyDescent="0.35">
      <c r="A2004" s="1">
        <v>39440</v>
      </c>
      <c r="B2004">
        <v>5771.3</v>
      </c>
      <c r="C2004">
        <v>6001.05</v>
      </c>
      <c r="D2004">
        <v>5771.3</v>
      </c>
      <c r="E2004">
        <v>5985.1</v>
      </c>
      <c r="F2004" s="23">
        <v>3.7908610075435702E-2</v>
      </c>
      <c r="G2004" s="23">
        <v>7.7858021855193498E-4</v>
      </c>
      <c r="H2004" s="23">
        <v>1.52542657340696E-2</v>
      </c>
    </row>
    <row r="2005" spans="1:8" x14ac:dyDescent="0.35">
      <c r="A2005" s="1">
        <v>39442</v>
      </c>
      <c r="B2005">
        <v>5988.45</v>
      </c>
      <c r="C2005">
        <v>6085.25</v>
      </c>
      <c r="D2005">
        <v>5988.45</v>
      </c>
      <c r="E2005">
        <v>6070.7</v>
      </c>
      <c r="F2005" s="23">
        <v>1.43021837563281E-2</v>
      </c>
      <c r="G2005" s="23">
        <v>7.8533189280943696E-4</v>
      </c>
      <c r="H2005" s="23">
        <v>1.52534487893729E-2</v>
      </c>
    </row>
    <row r="2006" spans="1:8" x14ac:dyDescent="0.35">
      <c r="A2006" s="1">
        <v>39443</v>
      </c>
      <c r="B2006">
        <v>6069</v>
      </c>
      <c r="C2006">
        <v>6110.85</v>
      </c>
      <c r="D2006">
        <v>6060.2</v>
      </c>
      <c r="E2006">
        <v>6081.5</v>
      </c>
      <c r="F2006" s="23">
        <v>1.7790370138534501E-3</v>
      </c>
      <c r="G2006" s="23">
        <v>7.8582775364828105E-4</v>
      </c>
      <c r="H2006" s="23">
        <v>1.52496568190536E-2</v>
      </c>
    </row>
    <row r="2007" spans="1:8" x14ac:dyDescent="0.35">
      <c r="A2007" s="1">
        <v>39444</v>
      </c>
      <c r="B2007">
        <v>6079.55</v>
      </c>
      <c r="C2007">
        <v>6098.6</v>
      </c>
      <c r="D2007">
        <v>6021.9</v>
      </c>
      <c r="E2007">
        <v>6079.7</v>
      </c>
      <c r="F2007" s="23">
        <v>-2.95979610293543E-4</v>
      </c>
      <c r="G2007" s="23">
        <v>7.8528819885329796E-4</v>
      </c>
      <c r="H2007" s="23">
        <v>1.5245870682403399E-2</v>
      </c>
    </row>
    <row r="2008" spans="1:8" x14ac:dyDescent="0.35">
      <c r="A2008" s="1">
        <v>39447</v>
      </c>
      <c r="B2008">
        <v>6095</v>
      </c>
      <c r="C2008">
        <v>6167.75</v>
      </c>
      <c r="D2008">
        <v>6095</v>
      </c>
      <c r="E2008">
        <v>6138.6</v>
      </c>
      <c r="F2008" s="23">
        <v>9.6879780252315893E-3</v>
      </c>
      <c r="G2008" s="23">
        <v>7.8972622967402495E-4</v>
      </c>
      <c r="H2008" s="23">
        <v>1.5243364287818299E-2</v>
      </c>
    </row>
    <row r="2009" spans="1:8" x14ac:dyDescent="0.35">
      <c r="A2009" s="1">
        <v>39448</v>
      </c>
      <c r="B2009">
        <v>6136.75</v>
      </c>
      <c r="C2009">
        <v>6165.35</v>
      </c>
      <c r="D2009">
        <v>6109.85</v>
      </c>
      <c r="E2009">
        <v>6144.3</v>
      </c>
      <c r="F2009" s="23">
        <v>9.2855048382364303E-4</v>
      </c>
      <c r="G2009" s="23">
        <v>7.8979539970598796E-4</v>
      </c>
      <c r="H2009" s="23">
        <v>1.5239564686497601E-2</v>
      </c>
    </row>
    <row r="2010" spans="1:8" x14ac:dyDescent="0.35">
      <c r="A2010" s="1">
        <v>39449</v>
      </c>
      <c r="B2010">
        <v>6144.7</v>
      </c>
      <c r="C2010">
        <v>6197</v>
      </c>
      <c r="D2010">
        <v>6060.85</v>
      </c>
      <c r="E2010">
        <v>6179.4</v>
      </c>
      <c r="F2010" s="23">
        <v>5.71261168888229E-3</v>
      </c>
      <c r="G2010" s="23">
        <v>7.92247001443625E-4</v>
      </c>
      <c r="H2010" s="23">
        <v>1.5236163672757101E-2</v>
      </c>
    </row>
    <row r="2011" spans="1:8" x14ac:dyDescent="0.35">
      <c r="A2011" s="1">
        <v>39450</v>
      </c>
      <c r="B2011">
        <v>6184.25</v>
      </c>
      <c r="C2011">
        <v>6230.15</v>
      </c>
      <c r="D2011">
        <v>6126.4</v>
      </c>
      <c r="E2011">
        <v>6178.5</v>
      </c>
      <c r="F2011" s="23">
        <v>-1.45645208272588E-4</v>
      </c>
      <c r="G2011" s="23">
        <v>7.9178015614262201E-4</v>
      </c>
      <c r="H2011" s="23">
        <v>1.5232383707204899E-2</v>
      </c>
    </row>
    <row r="2012" spans="1:8" x14ac:dyDescent="0.35">
      <c r="A2012" s="1">
        <v>39451</v>
      </c>
      <c r="B2012">
        <v>6179.1</v>
      </c>
      <c r="C2012">
        <v>6300.05</v>
      </c>
      <c r="D2012">
        <v>6179.1</v>
      </c>
      <c r="E2012">
        <v>6274.3</v>
      </c>
      <c r="F2012" s="23">
        <v>1.55053815651048E-2</v>
      </c>
      <c r="G2012" s="23">
        <v>7.9910035584857301E-4</v>
      </c>
      <c r="H2012" s="23">
        <v>1.5232128113504001E-2</v>
      </c>
    </row>
    <row r="2013" spans="1:8" x14ac:dyDescent="0.35">
      <c r="A2013" s="1">
        <v>39454</v>
      </c>
      <c r="B2013">
        <v>6271</v>
      </c>
      <c r="C2013">
        <v>6289.8</v>
      </c>
      <c r="D2013">
        <v>6193.35</v>
      </c>
      <c r="E2013">
        <v>6279.1</v>
      </c>
      <c r="F2013" s="23">
        <v>7.65025580542878E-4</v>
      </c>
      <c r="G2013" s="23">
        <v>7.9908341165399E-4</v>
      </c>
      <c r="H2013" s="23">
        <v>1.5228338574468999E-2</v>
      </c>
    </row>
    <row r="2014" spans="1:8" x14ac:dyDescent="0.35">
      <c r="A2014" s="1">
        <v>39455</v>
      </c>
      <c r="B2014">
        <v>6282.45</v>
      </c>
      <c r="C2014">
        <v>6357.1</v>
      </c>
      <c r="D2014">
        <v>6221.6</v>
      </c>
      <c r="E2014">
        <v>6287.8</v>
      </c>
      <c r="F2014" s="23">
        <v>1.3855488843942301E-3</v>
      </c>
      <c r="G2014" s="23">
        <v>7.9937489548735999E-4</v>
      </c>
      <c r="H2014" s="23">
        <v>1.5224557457573999E-2</v>
      </c>
    </row>
    <row r="2015" spans="1:8" x14ac:dyDescent="0.35">
      <c r="A2015" s="1">
        <v>39456</v>
      </c>
      <c r="B2015">
        <v>6287.55</v>
      </c>
      <c r="C2015">
        <v>6338.3</v>
      </c>
      <c r="D2015">
        <v>6231.25</v>
      </c>
      <c r="E2015">
        <v>6272</v>
      </c>
      <c r="F2015" s="23">
        <v>-2.51280257005632E-3</v>
      </c>
      <c r="G2015" s="23">
        <v>7.9772950181346898E-4</v>
      </c>
      <c r="H2015" s="23">
        <v>1.52209525738074E-2</v>
      </c>
    </row>
    <row r="2016" spans="1:8" x14ac:dyDescent="0.35">
      <c r="A2016" s="1">
        <v>39457</v>
      </c>
      <c r="B2016">
        <v>6278.1</v>
      </c>
      <c r="C2016">
        <v>6347</v>
      </c>
      <c r="D2016">
        <v>6142.9</v>
      </c>
      <c r="E2016">
        <v>6156.9</v>
      </c>
      <c r="F2016" s="23">
        <v>-1.83514030612245E-2</v>
      </c>
      <c r="G2016" s="23">
        <v>7.8822149160341995E-4</v>
      </c>
      <c r="H2016" s="23">
        <v>1.5223152656147E-2</v>
      </c>
    </row>
    <row r="2017" spans="1:8" x14ac:dyDescent="0.35">
      <c r="A2017" s="1">
        <v>39458</v>
      </c>
      <c r="B2017">
        <v>6166.65</v>
      </c>
      <c r="C2017">
        <v>6224.2</v>
      </c>
      <c r="D2017">
        <v>6112.55</v>
      </c>
      <c r="E2017">
        <v>6200.1</v>
      </c>
      <c r="F2017" s="23">
        <v>7.0165180529163504E-3</v>
      </c>
      <c r="G2017" s="23">
        <v>7.9131245763881103E-4</v>
      </c>
      <c r="H2017" s="23">
        <v>1.5220005306311001E-2</v>
      </c>
    </row>
    <row r="2018" spans="1:8" x14ac:dyDescent="0.35">
      <c r="A2018" s="1">
        <v>39461</v>
      </c>
      <c r="B2018">
        <v>6208.8</v>
      </c>
      <c r="C2018">
        <v>6244.15</v>
      </c>
      <c r="D2018">
        <v>6172</v>
      </c>
      <c r="E2018">
        <v>6206.8</v>
      </c>
      <c r="F2018" s="23">
        <v>1.0806277318107401E-3</v>
      </c>
      <c r="G2018" s="23">
        <v>7.9145596719941197E-4</v>
      </c>
      <c r="H2018" s="23">
        <v>1.5216229525686501E-2</v>
      </c>
    </row>
    <row r="2019" spans="1:8" x14ac:dyDescent="0.35">
      <c r="A2019" s="1">
        <v>39462</v>
      </c>
      <c r="B2019">
        <v>6226.35</v>
      </c>
      <c r="C2019">
        <v>6260.45</v>
      </c>
      <c r="D2019">
        <v>6053.3</v>
      </c>
      <c r="E2019">
        <v>6074.2</v>
      </c>
      <c r="F2019" s="23">
        <v>-2.1363665657021299E-2</v>
      </c>
      <c r="G2019" s="23">
        <v>7.8047177204610503E-4</v>
      </c>
      <c r="H2019" s="23">
        <v>1.52204516727244E-2</v>
      </c>
    </row>
    <row r="2020" spans="1:8" x14ac:dyDescent="0.35">
      <c r="A2020" s="1">
        <v>39463</v>
      </c>
      <c r="B2020">
        <v>6065</v>
      </c>
      <c r="C2020">
        <v>6065</v>
      </c>
      <c r="D2020">
        <v>5825.75</v>
      </c>
      <c r="E2020">
        <v>5935.7</v>
      </c>
      <c r="F2020" s="23">
        <v>-2.2801356557242101E-2</v>
      </c>
      <c r="G2020" s="23">
        <v>7.6878602956380196E-4</v>
      </c>
      <c r="H2020" s="23">
        <v>1.52257303761156E-2</v>
      </c>
    </row>
    <row r="2021" spans="1:8" x14ac:dyDescent="0.35">
      <c r="A2021" s="1">
        <v>39464</v>
      </c>
      <c r="B2021">
        <v>5937.95</v>
      </c>
      <c r="C2021">
        <v>6013.15</v>
      </c>
      <c r="D2021">
        <v>5880.3</v>
      </c>
      <c r="E2021">
        <v>5913.2</v>
      </c>
      <c r="F2021" s="23">
        <v>-3.7906228414508799E-3</v>
      </c>
      <c r="G2021" s="23">
        <v>7.6652777851327395E-4</v>
      </c>
      <c r="H2021" s="23">
        <v>1.52222956298028E-2</v>
      </c>
    </row>
    <row r="2022" spans="1:8" x14ac:dyDescent="0.35">
      <c r="A2022" s="1">
        <v>39465</v>
      </c>
      <c r="B2022">
        <v>5907.75</v>
      </c>
      <c r="C2022">
        <v>5908.75</v>
      </c>
      <c r="D2022">
        <v>5677</v>
      </c>
      <c r="E2022">
        <v>5705.3</v>
      </c>
      <c r="F2022" s="23">
        <v>-3.5158628153960501E-2</v>
      </c>
      <c r="G2022" s="23">
        <v>7.4874304785363399E-4</v>
      </c>
      <c r="H2022" s="23">
        <v>1.52395024402085E-2</v>
      </c>
    </row>
    <row r="2023" spans="1:8" x14ac:dyDescent="0.35">
      <c r="A2023" s="1">
        <v>39468</v>
      </c>
      <c r="B2023">
        <v>5705</v>
      </c>
      <c r="C2023">
        <v>5705</v>
      </c>
      <c r="D2023">
        <v>4977.1000000000004</v>
      </c>
      <c r="E2023">
        <v>5208.8</v>
      </c>
      <c r="F2023" s="23">
        <v>-8.7024345783744905E-2</v>
      </c>
      <c r="G2023" s="23">
        <v>7.0531252393893904E-4</v>
      </c>
      <c r="H2023" s="23">
        <v>1.53603220785372E-2</v>
      </c>
    </row>
    <row r="2024" spans="1:8" x14ac:dyDescent="0.35">
      <c r="A2024" s="1">
        <v>39469</v>
      </c>
      <c r="B2024">
        <v>5203.3500000000004</v>
      </c>
      <c r="C2024">
        <v>5203.3500000000004</v>
      </c>
      <c r="D2024">
        <v>4448.5</v>
      </c>
      <c r="E2024">
        <v>4899.3</v>
      </c>
      <c r="F2024" s="23">
        <v>-5.9418676086622602E-2</v>
      </c>
      <c r="G2024" s="23">
        <v>6.7557761364687096E-4</v>
      </c>
      <c r="H2024" s="23">
        <v>1.5414620716329101E-2</v>
      </c>
    </row>
    <row r="2025" spans="1:8" x14ac:dyDescent="0.35">
      <c r="A2025" s="1">
        <v>39470</v>
      </c>
      <c r="B2025">
        <v>4903.05</v>
      </c>
      <c r="C2025">
        <v>5328.05</v>
      </c>
      <c r="D2025">
        <v>4891.6000000000004</v>
      </c>
      <c r="E2025">
        <v>5203.3999999999996</v>
      </c>
      <c r="F2025" s="23">
        <v>6.2070091645745097E-2</v>
      </c>
      <c r="G2025" s="23">
        <v>7.0592586576357795E-4</v>
      </c>
      <c r="H2025" s="23">
        <v>1.54711420196343E-2</v>
      </c>
    </row>
    <row r="2026" spans="1:8" x14ac:dyDescent="0.35">
      <c r="A2026" s="1">
        <v>39471</v>
      </c>
      <c r="B2026">
        <v>5208</v>
      </c>
      <c r="C2026">
        <v>5357.2</v>
      </c>
      <c r="D2026">
        <v>4995.8</v>
      </c>
      <c r="E2026">
        <v>5033.3999999999996</v>
      </c>
      <c r="F2026" s="23">
        <v>-3.2670945919975401E-2</v>
      </c>
      <c r="G2026" s="23">
        <v>6.89435316462323E-4</v>
      </c>
      <c r="H2026" s="23">
        <v>1.5485099963338E-2</v>
      </c>
    </row>
    <row r="2027" spans="1:8" x14ac:dyDescent="0.35">
      <c r="A2027" s="1">
        <v>39472</v>
      </c>
      <c r="B2027">
        <v>5035.05</v>
      </c>
      <c r="C2027">
        <v>5399.25</v>
      </c>
      <c r="D2027">
        <v>5035.05</v>
      </c>
      <c r="E2027">
        <v>5383.3</v>
      </c>
      <c r="F2027" s="23">
        <v>6.9515635554495997E-2</v>
      </c>
      <c r="G2027" s="23">
        <v>7.2342356349345096E-4</v>
      </c>
      <c r="H2027" s="23">
        <v>1.55566426416475E-2</v>
      </c>
    </row>
    <row r="2028" spans="1:8" x14ac:dyDescent="0.35">
      <c r="A2028" s="1">
        <v>39475</v>
      </c>
      <c r="B2028">
        <v>5380.95</v>
      </c>
      <c r="C2028">
        <v>5380.95</v>
      </c>
      <c r="D2028">
        <v>5071</v>
      </c>
      <c r="E2028">
        <v>5274.1</v>
      </c>
      <c r="F2028" s="23">
        <v>-2.0284955324800701E-2</v>
      </c>
      <c r="G2028" s="23">
        <v>7.1305417608560602E-4</v>
      </c>
      <c r="H2028" s="23">
        <v>1.5559802814232899E-2</v>
      </c>
    </row>
    <row r="2029" spans="1:8" x14ac:dyDescent="0.35">
      <c r="A2029" s="1">
        <v>39476</v>
      </c>
      <c r="B2029">
        <v>5279.55</v>
      </c>
      <c r="C2029">
        <v>5391.6</v>
      </c>
      <c r="D2029">
        <v>5225.25</v>
      </c>
      <c r="E2029">
        <v>5280.8</v>
      </c>
      <c r="F2029" s="23">
        <v>1.27035892379739E-3</v>
      </c>
      <c r="G2029" s="23">
        <v>7.1332911676035297E-4</v>
      </c>
      <c r="H2029" s="23">
        <v>1.5555967234946099E-2</v>
      </c>
    </row>
    <row r="2030" spans="1:8" x14ac:dyDescent="0.35">
      <c r="A2030" s="1">
        <v>39477</v>
      </c>
      <c r="B2030">
        <v>5283.75</v>
      </c>
      <c r="C2030">
        <v>5314.3</v>
      </c>
      <c r="D2030">
        <v>5142.25</v>
      </c>
      <c r="E2030">
        <v>5167.6000000000004</v>
      </c>
      <c r="F2030" s="23">
        <v>-2.14361460384789E-2</v>
      </c>
      <c r="G2030" s="23">
        <v>7.0240728482976096E-4</v>
      </c>
      <c r="H2030" s="23">
        <v>1.5559905111013701E-2</v>
      </c>
    </row>
    <row r="2031" spans="1:8" x14ac:dyDescent="0.35">
      <c r="A2031" s="1">
        <v>39478</v>
      </c>
      <c r="B2031">
        <v>5172.25</v>
      </c>
      <c r="C2031">
        <v>5251.65</v>
      </c>
      <c r="D2031">
        <v>5071.1499999999996</v>
      </c>
      <c r="E2031">
        <v>5137.3999999999996</v>
      </c>
      <c r="F2031" s="23">
        <v>-5.8441055809274499E-3</v>
      </c>
      <c r="G2031" s="23">
        <v>6.9918081224929905E-4</v>
      </c>
      <c r="H2031" s="23">
        <v>1.55567472583363E-2</v>
      </c>
    </row>
    <row r="2032" spans="1:8" x14ac:dyDescent="0.35">
      <c r="A2032" s="1">
        <v>39479</v>
      </c>
      <c r="B2032">
        <v>5140.6000000000004</v>
      </c>
      <c r="C2032">
        <v>5339.95</v>
      </c>
      <c r="D2032">
        <v>5090.75</v>
      </c>
      <c r="E2032">
        <v>5317.2</v>
      </c>
      <c r="F2032" s="23">
        <v>3.4998248141083002E-2</v>
      </c>
      <c r="G2032" s="23">
        <v>7.1607690452951298E-4</v>
      </c>
      <c r="H2032" s="23">
        <v>1.5571532640870901E-2</v>
      </c>
    </row>
    <row r="2033" spans="1:8" x14ac:dyDescent="0.35">
      <c r="A2033" s="1">
        <v>39482</v>
      </c>
      <c r="B2033">
        <v>5315.55</v>
      </c>
      <c r="C2033">
        <v>5545.2</v>
      </c>
      <c r="D2033">
        <v>5315.55</v>
      </c>
      <c r="E2033">
        <v>5463.5</v>
      </c>
      <c r="F2033" s="23">
        <v>2.7514481305950501E-2</v>
      </c>
      <c r="G2033" s="23">
        <v>7.2927158911908498E-4</v>
      </c>
      <c r="H2033" s="23">
        <v>1.5579049413702001E-2</v>
      </c>
    </row>
    <row r="2034" spans="1:8" x14ac:dyDescent="0.35">
      <c r="A2034" s="1">
        <v>39483</v>
      </c>
      <c r="B2034">
        <v>5463.75</v>
      </c>
      <c r="C2034">
        <v>5500.6</v>
      </c>
      <c r="D2034">
        <v>5412.95</v>
      </c>
      <c r="E2034">
        <v>5483.9</v>
      </c>
      <c r="F2034" s="23">
        <v>3.7338702297061602E-3</v>
      </c>
      <c r="G2034" s="23">
        <v>7.3075023018236596E-4</v>
      </c>
      <c r="H2034" s="23">
        <v>1.55753562474373E-2</v>
      </c>
    </row>
    <row r="2035" spans="1:8" x14ac:dyDescent="0.35">
      <c r="A2035" s="1">
        <v>39484</v>
      </c>
      <c r="B2035">
        <v>5470.4</v>
      </c>
      <c r="C2035">
        <v>5470.4</v>
      </c>
      <c r="D2035">
        <v>5257.05</v>
      </c>
      <c r="E2035">
        <v>5322.5</v>
      </c>
      <c r="F2035" s="23">
        <v>-2.9431608891482199E-2</v>
      </c>
      <c r="G2035" s="23">
        <v>7.15913850880023E-4</v>
      </c>
      <c r="H2035" s="23">
        <v>1.5585885818428499E-2</v>
      </c>
    </row>
    <row r="2036" spans="1:8" x14ac:dyDescent="0.35">
      <c r="A2036" s="1">
        <v>39485</v>
      </c>
      <c r="B2036">
        <v>5322.55</v>
      </c>
      <c r="C2036">
        <v>5344.6</v>
      </c>
      <c r="D2036">
        <v>5113.8500000000004</v>
      </c>
      <c r="E2036">
        <v>5133.2</v>
      </c>
      <c r="F2036" s="23">
        <v>-3.5565993424142801E-2</v>
      </c>
      <c r="G2036" s="23">
        <v>6.9807613835542895E-4</v>
      </c>
      <c r="H2036" s="23">
        <v>1.5602805344439899E-2</v>
      </c>
    </row>
    <row r="2037" spans="1:8" x14ac:dyDescent="0.35">
      <c r="A2037" s="1">
        <v>39486</v>
      </c>
      <c r="B2037">
        <v>5132.1000000000004</v>
      </c>
      <c r="C2037">
        <v>5173.8500000000004</v>
      </c>
      <c r="D2037">
        <v>5034.25</v>
      </c>
      <c r="E2037">
        <v>5120.3</v>
      </c>
      <c r="F2037" s="23">
        <v>-2.5130522870723199E-3</v>
      </c>
      <c r="G2037" s="23">
        <v>6.9649818826922403E-4</v>
      </c>
      <c r="H2037" s="23">
        <v>1.55991317887713E-2</v>
      </c>
    </row>
    <row r="2038" spans="1:8" x14ac:dyDescent="0.35">
      <c r="A2038" s="1">
        <v>39489</v>
      </c>
      <c r="B2038">
        <v>5120.55</v>
      </c>
      <c r="C2038">
        <v>5126.3999999999996</v>
      </c>
      <c r="D2038">
        <v>4803.6000000000004</v>
      </c>
      <c r="E2038">
        <v>4857</v>
      </c>
      <c r="F2038" s="23">
        <v>-5.1422768197175901E-2</v>
      </c>
      <c r="G2038" s="23">
        <v>6.7089933444533197E-4</v>
      </c>
      <c r="H2038" s="23">
        <v>1.5638015607239202E-2</v>
      </c>
    </row>
    <row r="2039" spans="1:8" x14ac:dyDescent="0.35">
      <c r="A2039" s="1">
        <v>39490</v>
      </c>
      <c r="B2039">
        <v>4877.8500000000004</v>
      </c>
      <c r="C2039">
        <v>4949.6000000000004</v>
      </c>
      <c r="D2039">
        <v>4820.45</v>
      </c>
      <c r="E2039">
        <v>4838.2</v>
      </c>
      <c r="F2039" s="23">
        <v>-3.8707020794729601E-3</v>
      </c>
      <c r="G2039" s="23">
        <v>6.6866978048660904E-4</v>
      </c>
      <c r="H2039" s="23">
        <v>1.5634498588799801E-2</v>
      </c>
    </row>
    <row r="2040" spans="1:8" x14ac:dyDescent="0.35">
      <c r="A2040" s="1">
        <v>39491</v>
      </c>
      <c r="B2040">
        <v>4836.55</v>
      </c>
      <c r="C2040">
        <v>4986.55</v>
      </c>
      <c r="D2040">
        <v>4836.55</v>
      </c>
      <c r="E2040">
        <v>4929.3999999999996</v>
      </c>
      <c r="F2040" s="23">
        <v>1.8849985531809301E-2</v>
      </c>
      <c r="G2040" s="23">
        <v>6.7759093639991697E-4</v>
      </c>
      <c r="H2040" s="23">
        <v>1.5635848095973699E-2</v>
      </c>
    </row>
    <row r="2041" spans="1:8" x14ac:dyDescent="0.35">
      <c r="A2041" s="1">
        <v>39492</v>
      </c>
      <c r="B2041">
        <v>4944.6499999999996</v>
      </c>
      <c r="C2041">
        <v>5220.25</v>
      </c>
      <c r="D2041">
        <v>4944.6499999999996</v>
      </c>
      <c r="E2041">
        <v>5202</v>
      </c>
      <c r="F2041" s="23">
        <v>5.53008479733842E-2</v>
      </c>
      <c r="G2041" s="23">
        <v>7.0438017477018899E-4</v>
      </c>
      <c r="H2041" s="23">
        <v>1.5678746777489799E-2</v>
      </c>
    </row>
    <row r="2042" spans="1:8" x14ac:dyDescent="0.35">
      <c r="A2042" s="1">
        <v>39493</v>
      </c>
      <c r="B2042">
        <v>5202.8500000000004</v>
      </c>
      <c r="C2042">
        <v>5315.4</v>
      </c>
      <c r="D2042">
        <v>5104.75</v>
      </c>
      <c r="E2042">
        <v>5302.9</v>
      </c>
      <c r="F2042" s="23">
        <v>1.9396386005382401E-2</v>
      </c>
      <c r="G2042" s="23">
        <v>7.1354292272637204E-4</v>
      </c>
      <c r="H2042" s="23">
        <v>1.5680363836106201E-2</v>
      </c>
    </row>
    <row r="2043" spans="1:8" x14ac:dyDescent="0.35">
      <c r="A2043" s="1">
        <v>39496</v>
      </c>
      <c r="B2043">
        <v>5304.45</v>
      </c>
      <c r="C2043">
        <v>5348.6</v>
      </c>
      <c r="D2043">
        <v>5224</v>
      </c>
      <c r="E2043">
        <v>5276.9</v>
      </c>
      <c r="F2043" s="23">
        <v>-4.9029776160214198E-3</v>
      </c>
      <c r="G2043" s="23">
        <v>7.1079107532865098E-4</v>
      </c>
      <c r="H2043" s="23">
        <v>1.5677013091230999E-2</v>
      </c>
    </row>
    <row r="2044" spans="1:8" x14ac:dyDescent="0.35">
      <c r="A2044" s="1">
        <v>39497</v>
      </c>
      <c r="B2044">
        <v>5278.4</v>
      </c>
      <c r="C2044">
        <v>5368.45</v>
      </c>
      <c r="D2044">
        <v>5262</v>
      </c>
      <c r="E2044">
        <v>5280.8</v>
      </c>
      <c r="F2044" s="23">
        <v>7.3907028747949397E-4</v>
      </c>
      <c r="G2044" s="23">
        <v>7.1080492411031203E-4</v>
      </c>
      <c r="H2044" s="23">
        <v>1.5673172110627499E-2</v>
      </c>
    </row>
    <row r="2045" spans="1:8" x14ac:dyDescent="0.35">
      <c r="A2045" s="1">
        <v>39498</v>
      </c>
      <c r="B2045">
        <v>5267.15</v>
      </c>
      <c r="C2045">
        <v>5267.15</v>
      </c>
      <c r="D2045">
        <v>5116.3</v>
      </c>
      <c r="E2045">
        <v>5154.3999999999996</v>
      </c>
      <c r="F2045" s="23">
        <v>-2.3935767307983701E-2</v>
      </c>
      <c r="G2045" s="23">
        <v>6.9874101210243397E-4</v>
      </c>
      <c r="H2045" s="23">
        <v>1.56788188388691E-2</v>
      </c>
    </row>
    <row r="2046" spans="1:8" x14ac:dyDescent="0.35">
      <c r="A2046" s="1">
        <v>39499</v>
      </c>
      <c r="B2046">
        <v>5156.8999999999996</v>
      </c>
      <c r="C2046">
        <v>5241.3500000000004</v>
      </c>
      <c r="D2046">
        <v>5120.05</v>
      </c>
      <c r="E2046">
        <v>5191.8</v>
      </c>
      <c r="F2046" s="23">
        <v>7.2559366754618403E-3</v>
      </c>
      <c r="G2046" s="23">
        <v>7.0194903346415603E-4</v>
      </c>
      <c r="H2046" s="23">
        <v>1.5675652143621401E-2</v>
      </c>
    </row>
    <row r="2047" spans="1:8" x14ac:dyDescent="0.35">
      <c r="A2047" s="1">
        <v>39500</v>
      </c>
      <c r="B2047">
        <v>5183.3999999999996</v>
      </c>
      <c r="C2047">
        <v>5184</v>
      </c>
      <c r="D2047">
        <v>5092.8</v>
      </c>
      <c r="E2047">
        <v>5110.7</v>
      </c>
      <c r="F2047" s="23">
        <v>-1.56207866250626E-2</v>
      </c>
      <c r="G2047" s="23">
        <v>6.9396725563602502E-4</v>
      </c>
      <c r="H2047" s="23">
        <v>1.5675973218383599E-2</v>
      </c>
    </row>
    <row r="2048" spans="1:8" x14ac:dyDescent="0.35">
      <c r="A2048" s="1">
        <v>39503</v>
      </c>
      <c r="B2048">
        <v>5112.25</v>
      </c>
      <c r="C2048">
        <v>5212.3500000000004</v>
      </c>
      <c r="D2048">
        <v>5055.1499999999996</v>
      </c>
      <c r="E2048">
        <v>5200.7</v>
      </c>
      <c r="F2048" s="23">
        <v>1.7610112117713801E-2</v>
      </c>
      <c r="G2048" s="23">
        <v>7.0223516612579904E-4</v>
      </c>
      <c r="H2048" s="23">
        <v>1.5676601453924199E-2</v>
      </c>
    </row>
    <row r="2049" spans="1:8" x14ac:dyDescent="0.35">
      <c r="A2049" s="1">
        <v>39504</v>
      </c>
      <c r="B2049">
        <v>5200.8</v>
      </c>
      <c r="C2049">
        <v>5281.2</v>
      </c>
      <c r="D2049">
        <v>5200.8</v>
      </c>
      <c r="E2049">
        <v>5270</v>
      </c>
      <c r="F2049" s="23">
        <v>1.3325129309515999E-2</v>
      </c>
      <c r="G2049" s="23">
        <v>7.0840169965945396E-4</v>
      </c>
      <c r="H2049" s="23">
        <v>1.56752530244249E-2</v>
      </c>
    </row>
    <row r="2050" spans="1:8" x14ac:dyDescent="0.35">
      <c r="A2050" s="1">
        <v>39505</v>
      </c>
      <c r="B2050">
        <v>5271.4</v>
      </c>
      <c r="C2050">
        <v>5368.15</v>
      </c>
      <c r="D2050">
        <v>5249.75</v>
      </c>
      <c r="E2050">
        <v>5268.4</v>
      </c>
      <c r="F2050" s="23">
        <v>-3.0360531309304799E-4</v>
      </c>
      <c r="G2050" s="23">
        <v>7.0790755561025802E-4</v>
      </c>
      <c r="H2050" s="23">
        <v>1.5671439676135299E-2</v>
      </c>
    </row>
    <row r="2051" spans="1:8" x14ac:dyDescent="0.35">
      <c r="A2051" s="1">
        <v>39506</v>
      </c>
      <c r="B2051">
        <v>5266.35</v>
      </c>
      <c r="C2051">
        <v>5302.85</v>
      </c>
      <c r="D2051">
        <v>5227.1499999999996</v>
      </c>
      <c r="E2051">
        <v>5285.1</v>
      </c>
      <c r="F2051" s="23">
        <v>3.1698428365349498E-3</v>
      </c>
      <c r="G2051" s="23">
        <v>7.0910908576200305E-4</v>
      </c>
      <c r="H2051" s="23">
        <v>1.5667707575021901E-2</v>
      </c>
    </row>
    <row r="2052" spans="1:8" x14ac:dyDescent="0.35">
      <c r="A2052" s="1">
        <v>39507</v>
      </c>
      <c r="B2052">
        <v>5285</v>
      </c>
      <c r="C2052">
        <v>5290.8</v>
      </c>
      <c r="D2052">
        <v>5098.3500000000004</v>
      </c>
      <c r="E2052">
        <v>5223.5</v>
      </c>
      <c r="F2052" s="23">
        <v>-1.16554086015402E-2</v>
      </c>
      <c r="G2052" s="23">
        <v>7.0307761371941598E-4</v>
      </c>
      <c r="H2052" s="23">
        <v>1.5666264186169399E-2</v>
      </c>
    </row>
    <row r="2053" spans="1:8" x14ac:dyDescent="0.35">
      <c r="A2053" s="1">
        <v>39510</v>
      </c>
      <c r="B2053">
        <v>5222.8</v>
      </c>
      <c r="C2053">
        <v>5222.8</v>
      </c>
      <c r="D2053">
        <v>4936.05</v>
      </c>
      <c r="E2053">
        <v>4953</v>
      </c>
      <c r="F2053" s="23">
        <v>-5.1785201493251602E-2</v>
      </c>
      <c r="G2053" s="23">
        <v>6.7748605881596895E-4</v>
      </c>
      <c r="H2053" s="23">
        <v>1.5705265594117598E-2</v>
      </c>
    </row>
    <row r="2054" spans="1:8" x14ac:dyDescent="0.35">
      <c r="A2054" s="1">
        <v>39511</v>
      </c>
      <c r="B2054">
        <v>4958.55</v>
      </c>
      <c r="C2054">
        <v>4976.7</v>
      </c>
      <c r="D2054">
        <v>4812.95</v>
      </c>
      <c r="E2054">
        <v>4864.2</v>
      </c>
      <c r="F2054" s="23">
        <v>-1.7928528164748599E-2</v>
      </c>
      <c r="G2054" s="23">
        <v>6.6841880042241904E-4</v>
      </c>
      <c r="H2054" s="23">
        <v>1.5706807819952599E-2</v>
      </c>
    </row>
    <row r="2055" spans="1:8" x14ac:dyDescent="0.35">
      <c r="A2055" s="1">
        <v>39512</v>
      </c>
      <c r="B2055">
        <v>4866.8500000000004</v>
      </c>
      <c r="C2055">
        <v>4936.75</v>
      </c>
      <c r="D2055">
        <v>4847.25</v>
      </c>
      <c r="E2055">
        <v>4921.3999999999996</v>
      </c>
      <c r="F2055" s="23">
        <v>1.17593848937132E-2</v>
      </c>
      <c r="G2055" s="23">
        <v>6.7382112194862005E-4</v>
      </c>
      <c r="H2055" s="23">
        <v>1.5704887864248101E-2</v>
      </c>
    </row>
    <row r="2056" spans="1:8" x14ac:dyDescent="0.35">
      <c r="A2056" s="1">
        <v>39514</v>
      </c>
      <c r="B2056">
        <v>4918.3</v>
      </c>
      <c r="C2056">
        <v>4918.3</v>
      </c>
      <c r="D2056">
        <v>4672.25</v>
      </c>
      <c r="E2056">
        <v>4771.6000000000004</v>
      </c>
      <c r="F2056" s="23">
        <v>-3.0438493111716002E-2</v>
      </c>
      <c r="G2056" s="23">
        <v>6.5867393877741E-4</v>
      </c>
      <c r="H2056" s="23">
        <v>1.57160627594575E-2</v>
      </c>
    </row>
    <row r="2057" spans="1:8" x14ac:dyDescent="0.35">
      <c r="A2057" s="1">
        <v>39517</v>
      </c>
      <c r="B2057">
        <v>4767.8</v>
      </c>
      <c r="C2057">
        <v>4814.95</v>
      </c>
      <c r="D2057">
        <v>4620.5</v>
      </c>
      <c r="E2057">
        <v>4800.3999999999996</v>
      </c>
      <c r="F2057" s="23">
        <v>6.0357112918097196E-3</v>
      </c>
      <c r="G2057" s="23">
        <v>6.6129050196623304E-4</v>
      </c>
      <c r="H2057" s="23">
        <v>1.57126842858793E-2</v>
      </c>
    </row>
    <row r="2058" spans="1:8" x14ac:dyDescent="0.35">
      <c r="A2058" s="1">
        <v>39518</v>
      </c>
      <c r="B2058">
        <v>4796.3</v>
      </c>
      <c r="C2058">
        <v>4888.5</v>
      </c>
      <c r="D2058">
        <v>4732.8500000000004</v>
      </c>
      <c r="E2058">
        <v>4865.8999999999996</v>
      </c>
      <c r="F2058" s="23">
        <v>1.36446962753103E-2</v>
      </c>
      <c r="G2058" s="23">
        <v>6.67605388042763E-4</v>
      </c>
      <c r="H2058" s="23">
        <v>1.5711470199581301E-2</v>
      </c>
    </row>
    <row r="2059" spans="1:8" x14ac:dyDescent="0.35">
      <c r="A2059" s="1">
        <v>39519</v>
      </c>
      <c r="B2059">
        <v>4869.75</v>
      </c>
      <c r="C2059">
        <v>5019.2</v>
      </c>
      <c r="D2059">
        <v>4854.75</v>
      </c>
      <c r="E2059">
        <v>4872</v>
      </c>
      <c r="F2059" s="23">
        <v>1.2536221459545701E-3</v>
      </c>
      <c r="G2059" s="23">
        <v>6.6789027708404199E-4</v>
      </c>
      <c r="H2059" s="23">
        <v>1.5707654166317201E-2</v>
      </c>
    </row>
    <row r="2060" spans="1:8" x14ac:dyDescent="0.35">
      <c r="A2060" s="1">
        <v>39520</v>
      </c>
      <c r="B2060">
        <v>4868.7</v>
      </c>
      <c r="C2060">
        <v>4868.8</v>
      </c>
      <c r="D2060">
        <v>4580.1499999999996</v>
      </c>
      <c r="E2060">
        <v>4623.6000000000004</v>
      </c>
      <c r="F2060" s="23">
        <v>-5.09852216748767E-2</v>
      </c>
      <c r="G2060" s="23">
        <v>6.4279158322983398E-4</v>
      </c>
      <c r="H2060" s="23">
        <v>1.57450588545705E-2</v>
      </c>
    </row>
    <row r="2061" spans="1:8" x14ac:dyDescent="0.35">
      <c r="A2061" s="1">
        <v>39521</v>
      </c>
      <c r="B2061">
        <v>4623.8</v>
      </c>
      <c r="C2061">
        <v>4758.95</v>
      </c>
      <c r="D2061">
        <v>4607.55</v>
      </c>
      <c r="E2061">
        <v>4745.8</v>
      </c>
      <c r="F2061" s="23">
        <v>2.6429621939614099E-2</v>
      </c>
      <c r="G2061" s="23">
        <v>6.5531554163507095E-4</v>
      </c>
      <c r="H2061" s="23">
        <v>1.5751487911568898E-2</v>
      </c>
    </row>
    <row r="2062" spans="1:8" x14ac:dyDescent="0.35">
      <c r="A2062" s="1">
        <v>39524</v>
      </c>
      <c r="B2062">
        <v>4745.45</v>
      </c>
      <c r="C2062">
        <v>4745.45</v>
      </c>
      <c r="D2062">
        <v>4482.1000000000004</v>
      </c>
      <c r="E2062">
        <v>4503.1000000000004</v>
      </c>
      <c r="F2062" s="23">
        <v>-5.11399553289223E-2</v>
      </c>
      <c r="G2062" s="23">
        <v>6.3017220626101404E-4</v>
      </c>
      <c r="H2062" s="23">
        <v>1.5788957449972201E-2</v>
      </c>
    </row>
    <row r="2063" spans="1:8" x14ac:dyDescent="0.35">
      <c r="A2063" s="1">
        <v>39525</v>
      </c>
      <c r="B2063">
        <v>4519.8999999999996</v>
      </c>
      <c r="C2063">
        <v>4617.95</v>
      </c>
      <c r="D2063">
        <v>4468.55</v>
      </c>
      <c r="E2063">
        <v>4533</v>
      </c>
      <c r="F2063" s="23">
        <v>6.63987031156306E-3</v>
      </c>
      <c r="G2063" s="23">
        <v>6.3308811994626502E-4</v>
      </c>
      <c r="H2063" s="23">
        <v>1.5785679775775999E-2</v>
      </c>
    </row>
    <row r="2064" spans="1:8" x14ac:dyDescent="0.35">
      <c r="A2064" s="1">
        <v>39526</v>
      </c>
      <c r="B2064">
        <v>4534.75</v>
      </c>
      <c r="C2064">
        <v>4718.3999999999996</v>
      </c>
      <c r="D2064">
        <v>4533.8999999999996</v>
      </c>
      <c r="E2064">
        <v>4573.8999999999996</v>
      </c>
      <c r="F2064" s="23">
        <v>9.0227222589895507E-3</v>
      </c>
      <c r="G2064" s="23">
        <v>6.3715680769555903E-4</v>
      </c>
      <c r="H2064" s="23">
        <v>1.5782931115011899E-2</v>
      </c>
    </row>
    <row r="2065" spans="1:8" x14ac:dyDescent="0.35">
      <c r="A2065" s="1">
        <v>39531</v>
      </c>
      <c r="B2065">
        <v>4576.8</v>
      </c>
      <c r="C2065">
        <v>4649.45</v>
      </c>
      <c r="D2065">
        <v>4539.8</v>
      </c>
      <c r="E2065">
        <v>4609.8</v>
      </c>
      <c r="F2065" s="23">
        <v>7.8488816983319498E-3</v>
      </c>
      <c r="G2065" s="23">
        <v>6.40652554128247E-4</v>
      </c>
      <c r="H2065" s="23">
        <v>1.5779902390559399E-2</v>
      </c>
    </row>
    <row r="2066" spans="1:8" x14ac:dyDescent="0.35">
      <c r="A2066" s="1">
        <v>39532</v>
      </c>
      <c r="B2066">
        <v>4616.8</v>
      </c>
      <c r="C2066">
        <v>4896.8</v>
      </c>
      <c r="D2066">
        <v>4616.8</v>
      </c>
      <c r="E2066">
        <v>4877.5</v>
      </c>
      <c r="F2066" s="23">
        <v>5.8071933706451397E-2</v>
      </c>
      <c r="G2066" s="23">
        <v>6.6847778724468297E-4</v>
      </c>
      <c r="H2066" s="23">
        <v>1.58266439162165E-2</v>
      </c>
    </row>
    <row r="2067" spans="1:8" x14ac:dyDescent="0.35">
      <c r="A2067" s="1">
        <v>39533</v>
      </c>
      <c r="B2067">
        <v>4878.7</v>
      </c>
      <c r="C2067">
        <v>4912.3</v>
      </c>
      <c r="D2067">
        <v>4808.6499999999996</v>
      </c>
      <c r="E2067">
        <v>4828.8</v>
      </c>
      <c r="F2067" s="23">
        <v>-9.9846232701178497E-3</v>
      </c>
      <c r="G2067" s="23">
        <v>6.6331890053409595E-4</v>
      </c>
      <c r="H2067" s="23">
        <v>1.5824546057167502E-2</v>
      </c>
    </row>
    <row r="2068" spans="1:8" x14ac:dyDescent="0.35">
      <c r="A2068" s="1">
        <v>39534</v>
      </c>
      <c r="B2068">
        <v>4828.8</v>
      </c>
      <c r="C2068">
        <v>4863.75</v>
      </c>
      <c r="D2068">
        <v>4769.6000000000004</v>
      </c>
      <c r="E2068">
        <v>4830.2</v>
      </c>
      <c r="F2068" s="23">
        <v>2.8992710404233599E-4</v>
      </c>
      <c r="G2068" s="23">
        <v>6.6313816878361596E-4</v>
      </c>
      <c r="H2068" s="23">
        <v>1.58207161167307E-2</v>
      </c>
    </row>
    <row r="2069" spans="1:8" x14ac:dyDescent="0.35">
      <c r="A2069" s="1">
        <v>39535</v>
      </c>
      <c r="B2069">
        <v>4830</v>
      </c>
      <c r="C2069">
        <v>4970.8</v>
      </c>
      <c r="D2069">
        <v>4796.3500000000004</v>
      </c>
      <c r="E2069">
        <v>4942</v>
      </c>
      <c r="F2069" s="23">
        <v>2.3146039501469901E-2</v>
      </c>
      <c r="G2069" s="23">
        <v>6.7401523764316397E-4</v>
      </c>
      <c r="H2069" s="23">
        <v>1.5824615537809401E-2</v>
      </c>
    </row>
    <row r="2070" spans="1:8" x14ac:dyDescent="0.35">
      <c r="A2070" s="1">
        <v>39538</v>
      </c>
      <c r="B2070">
        <v>4942.1499999999996</v>
      </c>
      <c r="C2070">
        <v>4947</v>
      </c>
      <c r="D2070">
        <v>4703.8500000000004</v>
      </c>
      <c r="E2070">
        <v>4734.5</v>
      </c>
      <c r="F2070" s="23">
        <v>-4.1987049777417997E-2</v>
      </c>
      <c r="G2070" s="23">
        <v>6.53386095953096E-4</v>
      </c>
      <c r="H2070" s="23">
        <v>1.5848576194525E-2</v>
      </c>
    </row>
    <row r="2071" spans="1:8" x14ac:dyDescent="0.35">
      <c r="A2071" s="1">
        <v>39539</v>
      </c>
      <c r="B2071">
        <v>4735.6499999999996</v>
      </c>
      <c r="C2071">
        <v>4800.75</v>
      </c>
      <c r="D2071">
        <v>4628.75</v>
      </c>
      <c r="E2071">
        <v>4739.5</v>
      </c>
      <c r="F2071" s="23">
        <v>1.05607772732073E-3</v>
      </c>
      <c r="G2071" s="23">
        <v>6.5358072699773899E-4</v>
      </c>
      <c r="H2071" s="23">
        <v>1.5844746343656499E-2</v>
      </c>
    </row>
    <row r="2072" spans="1:8" x14ac:dyDescent="0.35">
      <c r="A2072" s="1">
        <v>39540</v>
      </c>
      <c r="B2072">
        <v>4741.3999999999996</v>
      </c>
      <c r="C2072">
        <v>4916.75</v>
      </c>
      <c r="D2072">
        <v>4741.3999999999996</v>
      </c>
      <c r="E2072">
        <v>4754.2</v>
      </c>
      <c r="F2072" s="23">
        <v>3.1015929950416301E-3</v>
      </c>
      <c r="G2072" s="23">
        <v>6.54763341619983E-4</v>
      </c>
      <c r="H2072" s="23">
        <v>1.5841008176419102E-2</v>
      </c>
    </row>
    <row r="2073" spans="1:8" x14ac:dyDescent="0.35">
      <c r="A2073" s="1">
        <v>39541</v>
      </c>
      <c r="B2073">
        <v>4753.8999999999996</v>
      </c>
      <c r="C2073">
        <v>4833.25</v>
      </c>
      <c r="D2073">
        <v>4738.2</v>
      </c>
      <c r="E2073">
        <v>4771.6000000000004</v>
      </c>
      <c r="F2073" s="23">
        <v>3.6599217533971099E-3</v>
      </c>
      <c r="G2073" s="23">
        <v>6.5621440797043002E-4</v>
      </c>
      <c r="H2073" s="23">
        <v>1.5837319055473701E-2</v>
      </c>
    </row>
    <row r="2074" spans="1:8" x14ac:dyDescent="0.35">
      <c r="A2074" s="1">
        <v>39542</v>
      </c>
      <c r="B2074">
        <v>4766.7</v>
      </c>
      <c r="C2074">
        <v>4791.7</v>
      </c>
      <c r="D2074">
        <v>4632.7</v>
      </c>
      <c r="E2074">
        <v>4647</v>
      </c>
      <c r="F2074" s="23">
        <v>-2.6112834269427499E-2</v>
      </c>
      <c r="G2074" s="23">
        <v>6.4329498293307595E-4</v>
      </c>
      <c r="H2074" s="23">
        <v>1.5844412412018099E-2</v>
      </c>
    </row>
    <row r="2075" spans="1:8" x14ac:dyDescent="0.35">
      <c r="A2075" s="1">
        <v>39545</v>
      </c>
      <c r="B2075">
        <v>4631.3500000000004</v>
      </c>
      <c r="C2075">
        <v>4798.55</v>
      </c>
      <c r="D2075">
        <v>4628.8</v>
      </c>
      <c r="E2075">
        <v>4761.2</v>
      </c>
      <c r="F2075" s="23">
        <v>2.4574994620185E-2</v>
      </c>
      <c r="G2075" s="23">
        <v>6.5483945936204498E-4</v>
      </c>
      <c r="H2075" s="23">
        <v>1.5849306695085601E-2</v>
      </c>
    </row>
    <row r="2076" spans="1:8" x14ac:dyDescent="0.35">
      <c r="A2076" s="1">
        <v>39546</v>
      </c>
      <c r="B2076">
        <v>4760.6499999999996</v>
      </c>
      <c r="C2076">
        <v>4769.55</v>
      </c>
      <c r="D2076">
        <v>4677.8</v>
      </c>
      <c r="E2076">
        <v>4709.6000000000004</v>
      </c>
      <c r="F2076" s="23">
        <v>-1.0837603965386701E-2</v>
      </c>
      <c r="G2076" s="23">
        <v>6.4929826195377603E-4</v>
      </c>
      <c r="H2076" s="23">
        <v>1.5847492777166398E-2</v>
      </c>
    </row>
    <row r="2077" spans="1:8" x14ac:dyDescent="0.35">
      <c r="A2077" s="1">
        <v>39547</v>
      </c>
      <c r="B2077">
        <v>4707.05</v>
      </c>
      <c r="C2077">
        <v>4758.25</v>
      </c>
      <c r="D2077">
        <v>4667.5</v>
      </c>
      <c r="E2077">
        <v>4747</v>
      </c>
      <c r="F2077" s="23">
        <v>7.9412264311193304E-3</v>
      </c>
      <c r="G2077" s="23">
        <v>6.52812444203977E-4</v>
      </c>
      <c r="H2077" s="23">
        <v>1.58444804694081E-2</v>
      </c>
    </row>
    <row r="2078" spans="1:8" x14ac:dyDescent="0.35">
      <c r="A2078" s="1">
        <v>39548</v>
      </c>
      <c r="B2078">
        <v>4747.55</v>
      </c>
      <c r="C2078">
        <v>4799.5</v>
      </c>
      <c r="D2078">
        <v>4720.8999999999996</v>
      </c>
      <c r="E2078">
        <v>4733</v>
      </c>
      <c r="F2078" s="23">
        <v>-2.9492310933220901E-3</v>
      </c>
      <c r="G2078" s="23">
        <v>6.51077355794764E-4</v>
      </c>
      <c r="H2078" s="23">
        <v>1.58408593337892E-2</v>
      </c>
    </row>
    <row r="2079" spans="1:8" x14ac:dyDescent="0.35">
      <c r="A2079" s="1">
        <v>39549</v>
      </c>
      <c r="B2079">
        <v>4734.3500000000004</v>
      </c>
      <c r="C2079">
        <v>4817.3999999999996</v>
      </c>
      <c r="D2079">
        <v>4727.25</v>
      </c>
      <c r="E2079">
        <v>4777.8</v>
      </c>
      <c r="F2079" s="23">
        <v>9.46545531375452E-3</v>
      </c>
      <c r="G2079" s="23">
        <v>6.5532115837442604E-4</v>
      </c>
      <c r="H2079" s="23">
        <v>1.58382245748479E-2</v>
      </c>
    </row>
    <row r="2080" spans="1:8" x14ac:dyDescent="0.35">
      <c r="A2080" s="1">
        <v>39553</v>
      </c>
      <c r="B2080">
        <v>4779.95</v>
      </c>
      <c r="C2080">
        <v>4917.1000000000004</v>
      </c>
      <c r="D2080">
        <v>4708.3</v>
      </c>
      <c r="E2080">
        <v>4879.6000000000004</v>
      </c>
      <c r="F2080" s="23">
        <v>2.1306877642429601E-2</v>
      </c>
      <c r="G2080" s="23">
        <v>6.65259347250295E-4</v>
      </c>
      <c r="H2080" s="23">
        <v>1.5840890817912099E-2</v>
      </c>
    </row>
    <row r="2081" spans="1:8" x14ac:dyDescent="0.35">
      <c r="A2081" s="1">
        <v>39554</v>
      </c>
      <c r="B2081">
        <v>4881.6499999999996</v>
      </c>
      <c r="C2081">
        <v>4951.3999999999996</v>
      </c>
      <c r="D2081">
        <v>4874.05</v>
      </c>
      <c r="E2081">
        <v>4887.3</v>
      </c>
      <c r="F2081" s="23">
        <v>1.57799819657345E-3</v>
      </c>
      <c r="G2081" s="23">
        <v>6.6569837507584695E-4</v>
      </c>
      <c r="H2081" s="23">
        <v>1.58370914390671E-2</v>
      </c>
    </row>
    <row r="2082" spans="1:8" x14ac:dyDescent="0.35">
      <c r="A2082" s="1">
        <v>39555</v>
      </c>
      <c r="B2082">
        <v>4890.6000000000004</v>
      </c>
      <c r="C2082">
        <v>4984.95</v>
      </c>
      <c r="D2082">
        <v>4889.6499999999996</v>
      </c>
      <c r="E2082">
        <v>4958.3999999999996</v>
      </c>
      <c r="F2082" s="23">
        <v>1.45479098888955E-2</v>
      </c>
      <c r="G2082" s="23">
        <v>6.7237251522672204E-4</v>
      </c>
      <c r="H2082" s="23">
        <v>1.5836207742928699E-2</v>
      </c>
    </row>
    <row r="2083" spans="1:8" x14ac:dyDescent="0.35">
      <c r="A2083" s="1">
        <v>39559</v>
      </c>
      <c r="B2083">
        <v>4955.8999999999996</v>
      </c>
      <c r="C2083">
        <v>5053.3999999999996</v>
      </c>
      <c r="D2083">
        <v>4955.8999999999996</v>
      </c>
      <c r="E2083">
        <v>5037</v>
      </c>
      <c r="F2083" s="23">
        <v>1.5851887705711502E-2</v>
      </c>
      <c r="G2083" s="23">
        <v>6.7966685217553803E-4</v>
      </c>
      <c r="H2083" s="23">
        <v>1.5835896887624799E-2</v>
      </c>
    </row>
    <row r="2084" spans="1:8" x14ac:dyDescent="0.35">
      <c r="A2084" s="1">
        <v>39560</v>
      </c>
      <c r="B2084">
        <v>5037.05</v>
      </c>
      <c r="C2084">
        <v>5074.25</v>
      </c>
      <c r="D2084">
        <v>4994.05</v>
      </c>
      <c r="E2084">
        <v>5049.3</v>
      </c>
      <c r="F2084" s="23">
        <v>2.4419297200715001E-3</v>
      </c>
      <c r="G2084" s="23">
        <v>6.80513280065978E-4</v>
      </c>
      <c r="H2084" s="23">
        <v>1.5832138661383399E-2</v>
      </c>
    </row>
    <row r="2085" spans="1:8" x14ac:dyDescent="0.35">
      <c r="A2085" s="1">
        <v>39561</v>
      </c>
      <c r="B2085">
        <v>5044.3500000000004</v>
      </c>
      <c r="C2085">
        <v>5083.5</v>
      </c>
      <c r="D2085">
        <v>5003.55</v>
      </c>
      <c r="E2085">
        <v>5022.8</v>
      </c>
      <c r="F2085" s="23">
        <v>-5.2482522329827799E-3</v>
      </c>
      <c r="G2085" s="23">
        <v>6.7766701721765901E-4</v>
      </c>
      <c r="H2085" s="23">
        <v>1.58288691065488E-2</v>
      </c>
    </row>
    <row r="2086" spans="1:8" x14ac:dyDescent="0.35">
      <c r="A2086" s="1">
        <v>39562</v>
      </c>
      <c r="B2086">
        <v>5022.8999999999996</v>
      </c>
      <c r="C2086">
        <v>5072.7</v>
      </c>
      <c r="D2086">
        <v>4991.3500000000004</v>
      </c>
      <c r="E2086">
        <v>4999.8</v>
      </c>
      <c r="F2086" s="23">
        <v>-4.5791192163733303E-3</v>
      </c>
      <c r="G2086" s="23">
        <v>6.7514456700960195E-4</v>
      </c>
      <c r="H2086" s="23">
        <v>1.5825488063297598E-2</v>
      </c>
    </row>
    <row r="2087" spans="1:8" x14ac:dyDescent="0.35">
      <c r="A2087" s="1">
        <v>39563</v>
      </c>
      <c r="B2087">
        <v>4999.1499999999996</v>
      </c>
      <c r="C2087">
        <v>5117.7</v>
      </c>
      <c r="D2087">
        <v>4999.1499999999996</v>
      </c>
      <c r="E2087">
        <v>5111.7</v>
      </c>
      <c r="F2087" s="23">
        <v>2.2380895235809301E-2</v>
      </c>
      <c r="G2087" s="23">
        <v>6.8555499898504497E-4</v>
      </c>
      <c r="H2087" s="23">
        <v>1.5828830121769201E-2</v>
      </c>
    </row>
    <row r="2088" spans="1:8" x14ac:dyDescent="0.35">
      <c r="A2088" s="1">
        <v>39566</v>
      </c>
      <c r="B2088">
        <v>5112.5</v>
      </c>
      <c r="C2088">
        <v>5147.45</v>
      </c>
      <c r="D2088">
        <v>5079.1499999999996</v>
      </c>
      <c r="E2088">
        <v>5089.6000000000004</v>
      </c>
      <c r="F2088" s="23">
        <v>-4.3234149108905898E-3</v>
      </c>
      <c r="G2088" s="23">
        <v>6.8315376700523898E-4</v>
      </c>
      <c r="H2088" s="23">
        <v>1.58254138006978E-2</v>
      </c>
    </row>
    <row r="2089" spans="1:8" x14ac:dyDescent="0.35">
      <c r="A2089" s="1">
        <v>39567</v>
      </c>
      <c r="B2089">
        <v>5092.3999999999996</v>
      </c>
      <c r="C2089">
        <v>5210.8999999999996</v>
      </c>
      <c r="D2089">
        <v>5082.1499999999996</v>
      </c>
      <c r="E2089">
        <v>5195.5</v>
      </c>
      <c r="F2089" s="23">
        <v>2.08071361207166E-2</v>
      </c>
      <c r="G2089" s="23">
        <v>6.9279630766346195E-4</v>
      </c>
      <c r="H2089" s="23">
        <v>1.58277512291147E-2</v>
      </c>
    </row>
    <row r="2090" spans="1:8" x14ac:dyDescent="0.35">
      <c r="A2090" s="1">
        <v>39568</v>
      </c>
      <c r="B2090">
        <v>5198.3500000000004</v>
      </c>
      <c r="C2090">
        <v>5230.75</v>
      </c>
      <c r="D2090">
        <v>5155.8500000000004</v>
      </c>
      <c r="E2090">
        <v>5165.8999999999996</v>
      </c>
      <c r="F2090" s="23">
        <v>-5.6972379944183098E-3</v>
      </c>
      <c r="G2090" s="23">
        <v>6.8973594640767599E-4</v>
      </c>
      <c r="H2090" s="23">
        <v>1.5824576694160701E-2</v>
      </c>
    </row>
    <row r="2091" spans="1:8" x14ac:dyDescent="0.35">
      <c r="A2091" s="1">
        <v>39570</v>
      </c>
      <c r="B2091">
        <v>5265.3</v>
      </c>
      <c r="C2091">
        <v>5298.85</v>
      </c>
      <c r="D2091">
        <v>5197.6000000000004</v>
      </c>
      <c r="E2091">
        <v>5228.2</v>
      </c>
      <c r="F2091" s="23">
        <v>1.2059854042858E-2</v>
      </c>
      <c r="G2091" s="23">
        <v>6.9517879853618202E-4</v>
      </c>
      <c r="H2091" s="23">
        <v>1.5822742549838301E-2</v>
      </c>
    </row>
    <row r="2092" spans="1:8" x14ac:dyDescent="0.35">
      <c r="A2092" s="1">
        <v>39573</v>
      </c>
      <c r="B2092">
        <v>5227.25</v>
      </c>
      <c r="C2092">
        <v>5254.5</v>
      </c>
      <c r="D2092">
        <v>5182.6000000000004</v>
      </c>
      <c r="E2092">
        <v>5192.2</v>
      </c>
      <c r="F2092" s="23">
        <v>-6.8857350522168199E-3</v>
      </c>
      <c r="G2092" s="23">
        <v>6.9155156702864495E-4</v>
      </c>
      <c r="H2092" s="23">
        <v>1.5819824054111802E-2</v>
      </c>
    </row>
    <row r="2093" spans="1:8" x14ac:dyDescent="0.35">
      <c r="A2093" s="1">
        <v>39574</v>
      </c>
      <c r="B2093">
        <v>5192.3500000000004</v>
      </c>
      <c r="C2093">
        <v>5206.5</v>
      </c>
      <c r="D2093">
        <v>5110.8999999999996</v>
      </c>
      <c r="E2093">
        <v>5144.6000000000004</v>
      </c>
      <c r="F2093" s="23">
        <v>-9.1675975501713004E-3</v>
      </c>
      <c r="G2093" s="23">
        <v>6.8683652680042904E-4</v>
      </c>
      <c r="H2093" s="23">
        <v>1.5817508479262301E-2</v>
      </c>
    </row>
    <row r="2094" spans="1:8" x14ac:dyDescent="0.35">
      <c r="A2094" s="1">
        <v>39575</v>
      </c>
      <c r="B2094">
        <v>5156.7</v>
      </c>
      <c r="C2094">
        <v>5159.05</v>
      </c>
      <c r="D2094">
        <v>5101.25</v>
      </c>
      <c r="E2094">
        <v>5135.5</v>
      </c>
      <c r="F2094" s="23">
        <v>-1.7688450025269899E-3</v>
      </c>
      <c r="G2094" s="23">
        <v>6.8566268285715599E-4</v>
      </c>
      <c r="H2094" s="23">
        <v>1.5813816885376399E-2</v>
      </c>
    </row>
    <row r="2095" spans="1:8" x14ac:dyDescent="0.35">
      <c r="A2095" s="1">
        <v>39576</v>
      </c>
      <c r="B2095">
        <v>5135.8</v>
      </c>
      <c r="C2095">
        <v>5143.05</v>
      </c>
      <c r="D2095">
        <v>5062.45</v>
      </c>
      <c r="E2095">
        <v>5081.7</v>
      </c>
      <c r="F2095" s="23">
        <v>-1.0476097750949299E-2</v>
      </c>
      <c r="G2095" s="23">
        <v>6.8032978250655502E-4</v>
      </c>
      <c r="H2095" s="23">
        <v>1.5811919221234799E-2</v>
      </c>
    </row>
    <row r="2096" spans="1:8" x14ac:dyDescent="0.35">
      <c r="A2096" s="1">
        <v>39577</v>
      </c>
      <c r="B2096">
        <v>5070.8500000000004</v>
      </c>
      <c r="C2096">
        <v>5087.6499999999996</v>
      </c>
      <c r="D2096">
        <v>4969.3999999999996</v>
      </c>
      <c r="E2096">
        <v>4982.6000000000004</v>
      </c>
      <c r="F2096" s="23">
        <v>-1.9501347974102998E-2</v>
      </c>
      <c r="G2096" s="23">
        <v>6.7069192302393404E-4</v>
      </c>
      <c r="H2096" s="23">
        <v>1.5814292391373601E-2</v>
      </c>
    </row>
    <row r="2097" spans="1:8" x14ac:dyDescent="0.35">
      <c r="A2097" s="1">
        <v>39580</v>
      </c>
      <c r="B2097">
        <v>4981</v>
      </c>
      <c r="C2097">
        <v>5021.75</v>
      </c>
      <c r="D2097">
        <v>4913.8</v>
      </c>
      <c r="E2097">
        <v>5012.6000000000004</v>
      </c>
      <c r="F2097" s="23">
        <v>6.0209529161481899E-3</v>
      </c>
      <c r="G2097" s="23">
        <v>6.73245746887E-4</v>
      </c>
      <c r="H2097" s="23">
        <v>1.5810947943557099E-2</v>
      </c>
    </row>
    <row r="2098" spans="1:8" x14ac:dyDescent="0.35">
      <c r="A2098" s="1">
        <v>39581</v>
      </c>
      <c r="B2098">
        <v>5008.6000000000004</v>
      </c>
      <c r="C2098">
        <v>5066</v>
      </c>
      <c r="D2098">
        <v>4943.75</v>
      </c>
      <c r="E2098">
        <v>4957.8</v>
      </c>
      <c r="F2098" s="23">
        <v>-1.09324502254319E-2</v>
      </c>
      <c r="G2098" s="23">
        <v>6.6770867819791703E-4</v>
      </c>
      <c r="H2098" s="23">
        <v>1.5809206536517E-2</v>
      </c>
    </row>
    <row r="2099" spans="1:8" x14ac:dyDescent="0.35">
      <c r="A2099" s="1">
        <v>39582</v>
      </c>
      <c r="B2099">
        <v>4958.45</v>
      </c>
      <c r="C2099">
        <v>5026.1000000000004</v>
      </c>
      <c r="D2099">
        <v>4932.05</v>
      </c>
      <c r="E2099">
        <v>5011.7</v>
      </c>
      <c r="F2099" s="23">
        <v>1.0871757634434501E-2</v>
      </c>
      <c r="G2099" s="23">
        <v>6.7257470059001797E-4</v>
      </c>
      <c r="H2099" s="23">
        <v>1.5807005489663399E-2</v>
      </c>
    </row>
    <row r="2100" spans="1:8" x14ac:dyDescent="0.35">
      <c r="A2100" s="1">
        <v>39583</v>
      </c>
      <c r="B2100">
        <v>5010.8999999999996</v>
      </c>
      <c r="C2100">
        <v>5118.55</v>
      </c>
      <c r="D2100">
        <v>4999.6000000000004</v>
      </c>
      <c r="E2100">
        <v>5115.2</v>
      </c>
      <c r="F2100" s="23">
        <v>2.0651675080312001E-2</v>
      </c>
      <c r="G2100" s="23">
        <v>6.8209762736776895E-4</v>
      </c>
      <c r="H2100" s="23">
        <v>1.5809254574885599E-2</v>
      </c>
    </row>
    <row r="2101" spans="1:8" x14ac:dyDescent="0.35">
      <c r="A2101" s="1">
        <v>39584</v>
      </c>
      <c r="B2101">
        <v>5115.6499999999996</v>
      </c>
      <c r="C2101">
        <v>5167.3999999999996</v>
      </c>
      <c r="D2101">
        <v>5106.3999999999996</v>
      </c>
      <c r="E2101">
        <v>5157.7</v>
      </c>
      <c r="F2101" s="23">
        <v>8.3085705348764395E-3</v>
      </c>
      <c r="G2101" s="23">
        <v>6.8573101131608205E-4</v>
      </c>
      <c r="H2101" s="23">
        <v>1.5806362996308401E-2</v>
      </c>
    </row>
    <row r="2102" spans="1:8" x14ac:dyDescent="0.35">
      <c r="A2102" s="1">
        <v>39588</v>
      </c>
      <c r="B2102">
        <v>5157</v>
      </c>
      <c r="C2102">
        <v>5160.05</v>
      </c>
      <c r="D2102">
        <v>5072.3999999999996</v>
      </c>
      <c r="E2102">
        <v>5104.8999999999996</v>
      </c>
      <c r="F2102" s="23">
        <v>-1.0237121197433001E-2</v>
      </c>
      <c r="G2102" s="23">
        <v>6.8052965312143999E-4</v>
      </c>
      <c r="H2102" s="23">
        <v>1.58043948381426E-2</v>
      </c>
    </row>
    <row r="2103" spans="1:8" x14ac:dyDescent="0.35">
      <c r="A2103" s="1">
        <v>39589</v>
      </c>
      <c r="B2103">
        <v>5105.7</v>
      </c>
      <c r="C2103">
        <v>5135.55</v>
      </c>
      <c r="D2103">
        <v>5048.7</v>
      </c>
      <c r="E2103">
        <v>5117.6000000000004</v>
      </c>
      <c r="F2103" s="23">
        <v>2.4878058336109802E-3</v>
      </c>
      <c r="G2103" s="23">
        <v>6.8138985120829798E-4</v>
      </c>
      <c r="H2103" s="23">
        <v>1.58006806335644E-2</v>
      </c>
    </row>
    <row r="2104" spans="1:8" x14ac:dyDescent="0.35">
      <c r="A2104" s="1">
        <v>39590</v>
      </c>
      <c r="B2104">
        <v>5117</v>
      </c>
      <c r="C2104">
        <v>5118.8999999999996</v>
      </c>
      <c r="D2104">
        <v>5010.7</v>
      </c>
      <c r="E2104">
        <v>5025.3999999999996</v>
      </c>
      <c r="F2104" s="23">
        <v>-1.8016257620759799E-2</v>
      </c>
      <c r="G2104" s="23">
        <v>6.7249468114551601E-4</v>
      </c>
      <c r="H2104" s="23">
        <v>1.5802183310889902E-2</v>
      </c>
    </row>
    <row r="2105" spans="1:8" x14ac:dyDescent="0.35">
      <c r="A2105" s="1">
        <v>39591</v>
      </c>
      <c r="B2105">
        <v>5026.55</v>
      </c>
      <c r="C2105">
        <v>5059.05</v>
      </c>
      <c r="D2105">
        <v>4940.7</v>
      </c>
      <c r="E2105">
        <v>4946.5</v>
      </c>
      <c r="F2105" s="23">
        <v>-1.5700242766744799E-2</v>
      </c>
      <c r="G2105" s="23">
        <v>6.6470926153168301E-4</v>
      </c>
      <c r="H2105" s="23">
        <v>1.5802457723873401E-2</v>
      </c>
    </row>
    <row r="2106" spans="1:8" x14ac:dyDescent="0.35">
      <c r="A2106" s="1">
        <v>39594</v>
      </c>
      <c r="B2106">
        <v>4953.6000000000004</v>
      </c>
      <c r="C2106">
        <v>4953.6000000000004</v>
      </c>
      <c r="D2106">
        <v>4858</v>
      </c>
      <c r="E2106">
        <v>4875</v>
      </c>
      <c r="F2106" s="23">
        <v>-1.4454664914586E-2</v>
      </c>
      <c r="G2106" s="23">
        <v>6.5752324718942195E-4</v>
      </c>
      <c r="H2106" s="23">
        <v>1.5802138292391701E-2</v>
      </c>
    </row>
    <row r="2107" spans="1:8" x14ac:dyDescent="0.35">
      <c r="A2107" s="1">
        <v>39595</v>
      </c>
      <c r="B2107">
        <v>4877.1499999999996</v>
      </c>
      <c r="C2107">
        <v>4932</v>
      </c>
      <c r="D2107">
        <v>4846.2</v>
      </c>
      <c r="E2107">
        <v>4859.8</v>
      </c>
      <c r="F2107" s="23">
        <v>-3.1179487179486798E-3</v>
      </c>
      <c r="G2107" s="23">
        <v>6.5572967380930899E-4</v>
      </c>
      <c r="H2107" s="23">
        <v>1.57985968962614E-2</v>
      </c>
    </row>
    <row r="2108" spans="1:8" x14ac:dyDescent="0.35">
      <c r="A2108" s="1">
        <v>39596</v>
      </c>
      <c r="B2108">
        <v>4862.7</v>
      </c>
      <c r="C2108">
        <v>4926.8999999999996</v>
      </c>
      <c r="D2108">
        <v>4835.6499999999996</v>
      </c>
      <c r="E2108">
        <v>4918.3</v>
      </c>
      <c r="F2108" s="23">
        <v>1.20375324087411E-2</v>
      </c>
      <c r="G2108" s="23">
        <v>6.6113413854574396E-4</v>
      </c>
      <c r="H2108" s="23">
        <v>1.5796790929810199E-2</v>
      </c>
    </row>
    <row r="2109" spans="1:8" x14ac:dyDescent="0.35">
      <c r="A2109" s="1">
        <v>39597</v>
      </c>
      <c r="B2109">
        <v>4926.3</v>
      </c>
      <c r="C2109">
        <v>4957.3999999999996</v>
      </c>
      <c r="D2109">
        <v>4801.8999999999996</v>
      </c>
      <c r="E2109">
        <v>4835.3</v>
      </c>
      <c r="F2109" s="23">
        <v>-1.6875749750930199E-2</v>
      </c>
      <c r="G2109" s="23">
        <v>6.5281098529967104E-4</v>
      </c>
      <c r="H2109" s="23">
        <v>1.57976604751063E-2</v>
      </c>
    </row>
    <row r="2110" spans="1:8" x14ac:dyDescent="0.35">
      <c r="A2110" s="1">
        <v>39598</v>
      </c>
      <c r="B2110">
        <v>4844.05</v>
      </c>
      <c r="C2110">
        <v>4908.8500000000004</v>
      </c>
      <c r="D2110">
        <v>4833.45</v>
      </c>
      <c r="E2110">
        <v>4870.1000000000004</v>
      </c>
      <c r="F2110" s="23">
        <v>7.1970715364093598E-3</v>
      </c>
      <c r="G2110" s="23">
        <v>6.5591547322714201E-4</v>
      </c>
      <c r="H2110" s="23">
        <v>1.5794554343075601E-2</v>
      </c>
    </row>
    <row r="2111" spans="1:8" x14ac:dyDescent="0.35">
      <c r="A2111" s="1">
        <v>39601</v>
      </c>
      <c r="B2111">
        <v>4869.25</v>
      </c>
      <c r="C2111">
        <v>4908.8</v>
      </c>
      <c r="D2111">
        <v>4713</v>
      </c>
      <c r="E2111">
        <v>4739.6000000000004</v>
      </c>
      <c r="F2111" s="23">
        <v>-2.6796164349807999E-2</v>
      </c>
      <c r="G2111" s="23">
        <v>6.4289883983547095E-4</v>
      </c>
      <c r="H2111" s="23">
        <v>1.5802118121535001E-2</v>
      </c>
    </row>
    <row r="2112" spans="1:8" x14ac:dyDescent="0.35">
      <c r="A2112" s="1">
        <v>39602</v>
      </c>
      <c r="B2112">
        <v>4739.3</v>
      </c>
      <c r="C2112">
        <v>4739.3</v>
      </c>
      <c r="D2112">
        <v>4634</v>
      </c>
      <c r="E2112">
        <v>4715.8999999999996</v>
      </c>
      <c r="F2112" s="23">
        <v>-5.0004219765382501E-3</v>
      </c>
      <c r="G2112" s="23">
        <v>6.4022428020685696E-4</v>
      </c>
      <c r="H2112" s="23">
        <v>1.5798849005258599E-2</v>
      </c>
    </row>
    <row r="2113" spans="1:8" x14ac:dyDescent="0.35">
      <c r="A2113" s="1">
        <v>39603</v>
      </c>
      <c r="B2113">
        <v>4718.7</v>
      </c>
      <c r="C2113">
        <v>4731.5</v>
      </c>
      <c r="D2113">
        <v>4564.5</v>
      </c>
      <c r="E2113">
        <v>4585.6000000000004</v>
      </c>
      <c r="F2113" s="23">
        <v>-2.76299327805931E-2</v>
      </c>
      <c r="G2113" s="23">
        <v>6.2683244834480195E-4</v>
      </c>
      <c r="H2113" s="23">
        <v>1.5807084599060099E-2</v>
      </c>
    </row>
    <row r="2114" spans="1:8" x14ac:dyDescent="0.35">
      <c r="A2114" s="1">
        <v>39604</v>
      </c>
      <c r="B2114">
        <v>4586.95</v>
      </c>
      <c r="C2114">
        <v>4690.6000000000004</v>
      </c>
      <c r="D2114">
        <v>4536.25</v>
      </c>
      <c r="E2114">
        <v>4676.8999999999996</v>
      </c>
      <c r="F2114" s="23">
        <v>1.99101535240752E-2</v>
      </c>
      <c r="G2114" s="23">
        <v>6.3596280870262798E-4</v>
      </c>
      <c r="H2114" s="23">
        <v>1.58089096514334E-2</v>
      </c>
    </row>
    <row r="2115" spans="1:8" x14ac:dyDescent="0.35">
      <c r="A2115" s="1">
        <v>39605</v>
      </c>
      <c r="B2115">
        <v>4680.55</v>
      </c>
      <c r="C2115">
        <v>4746.3</v>
      </c>
      <c r="D2115">
        <v>4614.25</v>
      </c>
      <c r="E2115">
        <v>4627.8</v>
      </c>
      <c r="F2115" s="23">
        <v>-1.04984070645084E-2</v>
      </c>
      <c r="G2115" s="23">
        <v>6.3069334827990696E-4</v>
      </c>
      <c r="H2115" s="23">
        <v>1.5807022565496501E-2</v>
      </c>
    </row>
    <row r="2116" spans="1:8" x14ac:dyDescent="0.35">
      <c r="A2116" s="1">
        <v>39608</v>
      </c>
      <c r="B2116">
        <v>4626.45</v>
      </c>
      <c r="C2116">
        <v>4626.45</v>
      </c>
      <c r="D2116">
        <v>4411.6000000000004</v>
      </c>
      <c r="E2116">
        <v>4500.8999999999996</v>
      </c>
      <c r="F2116" s="23">
        <v>-2.7421236872812199E-2</v>
      </c>
      <c r="G2116" s="23">
        <v>6.1742375025668401E-4</v>
      </c>
      <c r="H2116" s="23">
        <v>1.5815054548120999E-2</v>
      </c>
    </row>
    <row r="2117" spans="1:8" x14ac:dyDescent="0.35">
      <c r="A2117" s="1">
        <v>39609</v>
      </c>
      <c r="B2117">
        <v>4522</v>
      </c>
      <c r="C2117">
        <v>4522.55</v>
      </c>
      <c r="D2117">
        <v>4369.8</v>
      </c>
      <c r="E2117">
        <v>4449.8</v>
      </c>
      <c r="F2117" s="23">
        <v>-1.13532848985757E-2</v>
      </c>
      <c r="G2117" s="23">
        <v>6.1176384073004903E-4</v>
      </c>
      <c r="H2117" s="23">
        <v>1.5813455960508701E-2</v>
      </c>
    </row>
    <row r="2118" spans="1:8" x14ac:dyDescent="0.35">
      <c r="A2118" s="1">
        <v>39610</v>
      </c>
      <c r="B2118">
        <v>4469.6499999999996</v>
      </c>
      <c r="C2118">
        <v>4541.05</v>
      </c>
      <c r="D2118">
        <v>4468.05</v>
      </c>
      <c r="E2118">
        <v>4523.6000000000004</v>
      </c>
      <c r="F2118" s="23">
        <v>1.65850150568565E-2</v>
      </c>
      <c r="G2118" s="23">
        <v>6.1931263620080895E-4</v>
      </c>
      <c r="H2118" s="23">
        <v>1.5813530092762599E-2</v>
      </c>
    </row>
    <row r="2119" spans="1:8" x14ac:dyDescent="0.35">
      <c r="A2119" s="1">
        <v>39611</v>
      </c>
      <c r="B2119">
        <v>4524.3999999999996</v>
      </c>
      <c r="C2119">
        <v>4550</v>
      </c>
      <c r="D2119">
        <v>4392</v>
      </c>
      <c r="E2119">
        <v>4539.3</v>
      </c>
      <c r="F2119" s="23">
        <v>3.4706870634007899E-3</v>
      </c>
      <c r="G2119" s="23">
        <v>6.2065953012012799E-4</v>
      </c>
      <c r="H2119" s="23">
        <v>1.58099144537589E-2</v>
      </c>
    </row>
    <row r="2120" spans="1:8" x14ac:dyDescent="0.35">
      <c r="A2120" s="1">
        <v>39612</v>
      </c>
      <c r="B2120">
        <v>4539.5</v>
      </c>
      <c r="C2120">
        <v>4563.3500000000004</v>
      </c>
      <c r="D2120">
        <v>4491.3500000000004</v>
      </c>
      <c r="E2120">
        <v>4517.1000000000004</v>
      </c>
      <c r="F2120" s="23">
        <v>-4.8906219020553397E-3</v>
      </c>
      <c r="G2120" s="23">
        <v>6.1805741424091401E-4</v>
      </c>
      <c r="H2120" s="23">
        <v>1.5806633620212101E-2</v>
      </c>
    </row>
    <row r="2121" spans="1:8" x14ac:dyDescent="0.35">
      <c r="A2121" s="1">
        <v>39615</v>
      </c>
      <c r="B2121">
        <v>4536.3</v>
      </c>
      <c r="C2121">
        <v>4617.7</v>
      </c>
      <c r="D2121">
        <v>4536.3</v>
      </c>
      <c r="E2121">
        <v>4572.5</v>
      </c>
      <c r="F2121" s="23">
        <v>1.22645059883552E-2</v>
      </c>
      <c r="G2121" s="23">
        <v>6.2355361460623504E-4</v>
      </c>
      <c r="H2121" s="23">
        <v>1.5804926849392699E-2</v>
      </c>
    </row>
    <row r="2122" spans="1:8" x14ac:dyDescent="0.35">
      <c r="A2122" s="1">
        <v>39616</v>
      </c>
      <c r="B2122">
        <v>4572.5</v>
      </c>
      <c r="C2122">
        <v>4664.05</v>
      </c>
      <c r="D2122">
        <v>4561.75</v>
      </c>
      <c r="E2122">
        <v>4653</v>
      </c>
      <c r="F2122" s="23">
        <v>1.76052487698195E-2</v>
      </c>
      <c r="G2122" s="23">
        <v>6.3156384817001504E-4</v>
      </c>
      <c r="H2122" s="23">
        <v>1.58055008236762E-2</v>
      </c>
    </row>
    <row r="2123" spans="1:8" x14ac:dyDescent="0.35">
      <c r="A2123" s="1">
        <v>39617</v>
      </c>
      <c r="B2123">
        <v>4652.8</v>
      </c>
      <c r="C2123">
        <v>4679.75</v>
      </c>
      <c r="D2123">
        <v>4569.8999999999996</v>
      </c>
      <c r="E2123">
        <v>4582.3999999999996</v>
      </c>
      <c r="F2123" s="23">
        <v>-1.5173006662368401E-2</v>
      </c>
      <c r="G2123" s="23">
        <v>6.2411237692506496E-4</v>
      </c>
      <c r="H2123" s="23">
        <v>1.5805498627542901E-2</v>
      </c>
    </row>
    <row r="2124" spans="1:8" x14ac:dyDescent="0.35">
      <c r="A2124" s="1">
        <v>39618</v>
      </c>
      <c r="B2124">
        <v>4582.55</v>
      </c>
      <c r="C2124">
        <v>4585.7</v>
      </c>
      <c r="D2124">
        <v>4488.95</v>
      </c>
      <c r="E2124">
        <v>4504.2</v>
      </c>
      <c r="F2124" s="23">
        <v>-1.7065293296089301E-2</v>
      </c>
      <c r="G2124" s="23">
        <v>6.1577618198019497E-4</v>
      </c>
      <c r="H2124" s="23">
        <v>1.5806437551346999E-2</v>
      </c>
    </row>
    <row r="2125" spans="1:8" x14ac:dyDescent="0.35">
      <c r="A2125" s="1">
        <v>39619</v>
      </c>
      <c r="B2125">
        <v>4504.2</v>
      </c>
      <c r="C2125">
        <v>4532</v>
      </c>
      <c r="D2125">
        <v>4333.6000000000004</v>
      </c>
      <c r="E2125">
        <v>4347.5</v>
      </c>
      <c r="F2125" s="23">
        <v>-3.4789751787220699E-2</v>
      </c>
      <c r="G2125" s="23">
        <v>5.9909906093959101E-4</v>
      </c>
      <c r="H2125" s="23">
        <v>1.5821383969890499E-2</v>
      </c>
    </row>
    <row r="2126" spans="1:8" x14ac:dyDescent="0.35">
      <c r="A2126" s="1">
        <v>39622</v>
      </c>
      <c r="B2126">
        <v>4351.1499999999996</v>
      </c>
      <c r="C2126">
        <v>4351.1499999999996</v>
      </c>
      <c r="D2126">
        <v>4225.5</v>
      </c>
      <c r="E2126">
        <v>4266.3999999999996</v>
      </c>
      <c r="F2126" s="23">
        <v>-1.8654399079931001E-2</v>
      </c>
      <c r="G2126" s="23">
        <v>5.90034325468372E-4</v>
      </c>
      <c r="H2126" s="23">
        <v>1.5823173252058599E-2</v>
      </c>
    </row>
    <row r="2127" spans="1:8" x14ac:dyDescent="0.35">
      <c r="A2127" s="1">
        <v>39623</v>
      </c>
      <c r="B2127">
        <v>4271.05</v>
      </c>
      <c r="C2127">
        <v>4305.8999999999996</v>
      </c>
      <c r="D2127">
        <v>4156.1000000000004</v>
      </c>
      <c r="E2127">
        <v>4191.1000000000004</v>
      </c>
      <c r="F2127" s="23">
        <v>-1.7649540596287001E-2</v>
      </c>
      <c r="G2127" s="23">
        <v>5.8145099609342797E-4</v>
      </c>
      <c r="H2127" s="23">
        <v>1.5824395409374602E-2</v>
      </c>
    </row>
    <row r="2128" spans="1:8" x14ac:dyDescent="0.35">
      <c r="A2128" s="1">
        <v>39624</v>
      </c>
      <c r="B2128">
        <v>4189.6000000000004</v>
      </c>
      <c r="C2128">
        <v>4264.55</v>
      </c>
      <c r="D2128">
        <v>4093.2</v>
      </c>
      <c r="E2128">
        <v>4252.6000000000004</v>
      </c>
      <c r="F2128" s="23">
        <v>1.46739519457898E-2</v>
      </c>
      <c r="G2128" s="23">
        <v>5.88079641883502E-4</v>
      </c>
      <c r="H2128" s="23">
        <v>1.5823623591583499E-2</v>
      </c>
    </row>
    <row r="2129" spans="1:8" x14ac:dyDescent="0.35">
      <c r="A2129" s="1">
        <v>39625</v>
      </c>
      <c r="B2129">
        <v>4252.6000000000004</v>
      </c>
      <c r="C2129">
        <v>4324.75</v>
      </c>
      <c r="D2129">
        <v>4230</v>
      </c>
      <c r="E2129">
        <v>4315.8</v>
      </c>
      <c r="F2129" s="23">
        <v>1.4861496496260999E-2</v>
      </c>
      <c r="G2129" s="23">
        <v>5.9479022808678198E-4</v>
      </c>
      <c r="H2129" s="23">
        <v>1.5822928704222399E-2</v>
      </c>
    </row>
    <row r="2130" spans="1:8" x14ac:dyDescent="0.35">
      <c r="A2130" s="1">
        <v>39626</v>
      </c>
      <c r="B2130">
        <v>4315.3</v>
      </c>
      <c r="C2130">
        <v>4315.3</v>
      </c>
      <c r="D2130">
        <v>4119.2</v>
      </c>
      <c r="E2130">
        <v>4136.6000000000004</v>
      </c>
      <c r="F2130" s="23">
        <v>-4.15218499467074E-2</v>
      </c>
      <c r="G2130" s="23">
        <v>5.7499857386930403E-4</v>
      </c>
      <c r="H2130" s="23">
        <v>1.5845533209215099E-2</v>
      </c>
    </row>
    <row r="2131" spans="1:8" x14ac:dyDescent="0.35">
      <c r="A2131" s="1">
        <v>39629</v>
      </c>
      <c r="B2131">
        <v>4136.25</v>
      </c>
      <c r="C2131">
        <v>4163</v>
      </c>
      <c r="D2131">
        <v>4021.7</v>
      </c>
      <c r="E2131">
        <v>4040.5</v>
      </c>
      <c r="F2131" s="23">
        <v>-2.32316395107093E-2</v>
      </c>
      <c r="G2131" s="23">
        <v>5.6381649867692297E-4</v>
      </c>
      <c r="H2131" s="23">
        <v>1.5850209498491901E-2</v>
      </c>
    </row>
    <row r="2132" spans="1:8" x14ac:dyDescent="0.35">
      <c r="A2132" s="1">
        <v>39630</v>
      </c>
      <c r="B2132">
        <v>4039.75</v>
      </c>
      <c r="C2132">
        <v>4075.4</v>
      </c>
      <c r="D2132">
        <v>3878.2</v>
      </c>
      <c r="E2132">
        <v>3896.7</v>
      </c>
      <c r="F2132" s="23">
        <v>-3.5589654745699799E-2</v>
      </c>
      <c r="G2132" s="23">
        <v>5.4684303799881198E-4</v>
      </c>
      <c r="H2132" s="23">
        <v>1.5865837113572E-2</v>
      </c>
    </row>
    <row r="2133" spans="1:8" x14ac:dyDescent="0.35">
      <c r="A2133" s="1">
        <v>39631</v>
      </c>
      <c r="B2133">
        <v>3895.3</v>
      </c>
      <c r="C2133">
        <v>4107.1499999999996</v>
      </c>
      <c r="D2133">
        <v>3848.25</v>
      </c>
      <c r="E2133">
        <v>4093.3</v>
      </c>
      <c r="F2133" s="23">
        <v>5.04529473657198E-2</v>
      </c>
      <c r="G2133" s="23">
        <v>5.7026213904419899E-4</v>
      </c>
      <c r="H2133" s="23">
        <v>1.5898910741403299E-2</v>
      </c>
    </row>
    <row r="2134" spans="1:8" x14ac:dyDescent="0.35">
      <c r="A2134" s="1">
        <v>39632</v>
      </c>
      <c r="B2134">
        <v>4094.6</v>
      </c>
      <c r="C2134">
        <v>4097.3500000000004</v>
      </c>
      <c r="D2134">
        <v>3874.85</v>
      </c>
      <c r="E2134">
        <v>3925.7</v>
      </c>
      <c r="F2134" s="23">
        <v>-4.0944958835169701E-2</v>
      </c>
      <c r="G2134" s="23">
        <v>5.5078970894372403E-4</v>
      </c>
      <c r="H2134" s="23">
        <v>1.59205887708871E-2</v>
      </c>
    </row>
    <row r="2135" spans="1:8" x14ac:dyDescent="0.35">
      <c r="A2135" s="1">
        <v>39633</v>
      </c>
      <c r="B2135">
        <v>3926.65</v>
      </c>
      <c r="C2135">
        <v>4033.5</v>
      </c>
      <c r="D2135">
        <v>3896.4</v>
      </c>
      <c r="E2135">
        <v>4016</v>
      </c>
      <c r="F2135" s="23">
        <v>2.3002267111597901E-2</v>
      </c>
      <c r="G2135" s="23">
        <v>5.6131548362851197E-4</v>
      </c>
      <c r="H2135" s="23">
        <v>1.5924276432943599E-2</v>
      </c>
    </row>
    <row r="2136" spans="1:8" x14ac:dyDescent="0.35">
      <c r="A2136" s="1">
        <v>39636</v>
      </c>
      <c r="B2136">
        <v>4002</v>
      </c>
      <c r="C2136">
        <v>4114.5</v>
      </c>
      <c r="D2136">
        <v>4002</v>
      </c>
      <c r="E2136">
        <v>4030</v>
      </c>
      <c r="F2136" s="23">
        <v>3.4860557768924298E-3</v>
      </c>
      <c r="G2136" s="23">
        <v>5.6268602734606797E-4</v>
      </c>
      <c r="H2136" s="23">
        <v>1.59206690496052E-2</v>
      </c>
    </row>
    <row r="2137" spans="1:8" x14ac:dyDescent="0.35">
      <c r="A2137" s="1">
        <v>39637</v>
      </c>
      <c r="B2137">
        <v>4028.7</v>
      </c>
      <c r="C2137">
        <v>4028.7</v>
      </c>
      <c r="D2137">
        <v>3896.05</v>
      </c>
      <c r="E2137">
        <v>3988.5</v>
      </c>
      <c r="F2137" s="23">
        <v>-1.02977667493796E-2</v>
      </c>
      <c r="G2137" s="23">
        <v>5.5759916421879599E-4</v>
      </c>
      <c r="H2137" s="23">
        <v>1.59186737122009E-2</v>
      </c>
    </row>
    <row r="2138" spans="1:8" x14ac:dyDescent="0.35">
      <c r="A2138" s="1">
        <v>39638</v>
      </c>
      <c r="B2138">
        <v>3990.9</v>
      </c>
      <c r="C2138">
        <v>4169.3999999999996</v>
      </c>
      <c r="D2138">
        <v>3990.9</v>
      </c>
      <c r="E2138">
        <v>4157.1000000000004</v>
      </c>
      <c r="F2138" s="23">
        <v>4.2271530650620601E-2</v>
      </c>
      <c r="G2138" s="23">
        <v>5.7712815836036995E-4</v>
      </c>
      <c r="H2138" s="23">
        <v>1.5940517977785201E-2</v>
      </c>
    </row>
    <row r="2139" spans="1:8" x14ac:dyDescent="0.35">
      <c r="A2139" s="1">
        <v>39639</v>
      </c>
      <c r="B2139">
        <v>4155.6499999999996</v>
      </c>
      <c r="C2139">
        <v>4187.95</v>
      </c>
      <c r="D2139">
        <v>4110.3999999999996</v>
      </c>
      <c r="E2139">
        <v>4162.2</v>
      </c>
      <c r="F2139" s="23">
        <v>1.2268167713067801E-3</v>
      </c>
      <c r="G2139" s="23">
        <v>5.7743217736502405E-4</v>
      </c>
      <c r="H2139" s="23">
        <v>1.5936792343207998E-2</v>
      </c>
    </row>
    <row r="2140" spans="1:8" x14ac:dyDescent="0.35">
      <c r="A2140" s="1">
        <v>39640</v>
      </c>
      <c r="B2140">
        <v>4166</v>
      </c>
      <c r="C2140">
        <v>4215.5</v>
      </c>
      <c r="D2140">
        <v>4014.45</v>
      </c>
      <c r="E2140">
        <v>4049</v>
      </c>
      <c r="F2140" s="23">
        <v>-2.7197155350535698E-2</v>
      </c>
      <c r="G2140" s="23">
        <v>5.6444125709940204E-4</v>
      </c>
      <c r="H2140" s="23">
        <v>1.59443820249381E-2</v>
      </c>
    </row>
    <row r="2141" spans="1:8" x14ac:dyDescent="0.35">
      <c r="A2141" s="1">
        <v>39643</v>
      </c>
      <c r="B2141">
        <v>4047.45</v>
      </c>
      <c r="C2141">
        <v>4118.1000000000004</v>
      </c>
      <c r="D2141">
        <v>4004.25</v>
      </c>
      <c r="E2141">
        <v>4039.7</v>
      </c>
      <c r="F2141" s="23">
        <v>-2.2968634230674601E-3</v>
      </c>
      <c r="G2141" s="23">
        <v>5.6310357375196501E-4</v>
      </c>
      <c r="H2141" s="23">
        <v>1.5940772835895501E-2</v>
      </c>
    </row>
    <row r="2142" spans="1:8" x14ac:dyDescent="0.35">
      <c r="A2142" s="1">
        <v>39644</v>
      </c>
      <c r="B2142">
        <v>4039.3</v>
      </c>
      <c r="C2142">
        <v>4040.7</v>
      </c>
      <c r="D2142">
        <v>3835.5</v>
      </c>
      <c r="E2142">
        <v>3861.1</v>
      </c>
      <c r="F2142" s="23">
        <v>-4.4211203802262497E-2</v>
      </c>
      <c r="G2142" s="23">
        <v>5.4218100021177198E-4</v>
      </c>
      <c r="H2142" s="23">
        <v>1.5966409573348099E-2</v>
      </c>
    </row>
    <row r="2143" spans="1:8" x14ac:dyDescent="0.35">
      <c r="A2143" s="1">
        <v>39645</v>
      </c>
      <c r="B2143">
        <v>3861.55</v>
      </c>
      <c r="C2143">
        <v>3920.05</v>
      </c>
      <c r="D2143">
        <v>3790.2</v>
      </c>
      <c r="E2143">
        <v>3816.7</v>
      </c>
      <c r="F2143" s="23">
        <v>-1.14993136670897E-2</v>
      </c>
      <c r="G2143" s="23">
        <v>5.3655676169364901E-4</v>
      </c>
      <c r="H2143" s="23">
        <v>1.5964799857602501E-2</v>
      </c>
    </row>
    <row r="2144" spans="1:8" x14ac:dyDescent="0.35">
      <c r="A2144" s="1">
        <v>39646</v>
      </c>
      <c r="B2144">
        <v>3823.15</v>
      </c>
      <c r="C2144">
        <v>3968.75</v>
      </c>
      <c r="D2144">
        <v>3823.15</v>
      </c>
      <c r="E2144">
        <v>3947.2</v>
      </c>
      <c r="F2144" s="23">
        <v>3.4191841119291501E-2</v>
      </c>
      <c r="G2144" s="23">
        <v>5.5226884589420805E-4</v>
      </c>
      <c r="H2144" s="23">
        <v>1.5977627620938201E-2</v>
      </c>
    </row>
    <row r="2145" spans="1:8" x14ac:dyDescent="0.35">
      <c r="A2145" s="1">
        <v>39647</v>
      </c>
      <c r="B2145">
        <v>3962.95</v>
      </c>
      <c r="C2145">
        <v>4110.55</v>
      </c>
      <c r="D2145">
        <v>3926.3</v>
      </c>
      <c r="E2145">
        <v>4092.2</v>
      </c>
      <c r="F2145" s="23">
        <v>3.6734900689096003E-2</v>
      </c>
      <c r="G2145" s="23">
        <v>5.6915294848086304E-4</v>
      </c>
      <c r="H2145" s="23">
        <v>1.5993008321858099E-2</v>
      </c>
    </row>
    <row r="2146" spans="1:8" x14ac:dyDescent="0.35">
      <c r="A2146" s="1">
        <v>39650</v>
      </c>
      <c r="B2146">
        <v>4092.2</v>
      </c>
      <c r="C2146">
        <v>4168.1499999999996</v>
      </c>
      <c r="D2146">
        <v>4072.75</v>
      </c>
      <c r="E2146">
        <v>4159.5</v>
      </c>
      <c r="F2146" s="23">
        <v>1.6445921509212601E-2</v>
      </c>
      <c r="G2146" s="23">
        <v>5.7655815769762201E-4</v>
      </c>
      <c r="H2146" s="23">
        <v>1.5992952562064199E-2</v>
      </c>
    </row>
    <row r="2147" spans="1:8" x14ac:dyDescent="0.35">
      <c r="A2147" s="1">
        <v>39651</v>
      </c>
      <c r="B2147">
        <v>4158.45</v>
      </c>
      <c r="C2147">
        <v>4262.45</v>
      </c>
      <c r="D2147">
        <v>4137.95</v>
      </c>
      <c r="E2147">
        <v>4240.1000000000004</v>
      </c>
      <c r="F2147" s="23">
        <v>1.93773290058902E-2</v>
      </c>
      <c r="G2147" s="23">
        <v>5.8532308583197803E-4</v>
      </c>
      <c r="H2147" s="23">
        <v>1.5994374674715799E-2</v>
      </c>
    </row>
    <row r="2148" spans="1:8" x14ac:dyDescent="0.35">
      <c r="A2148" s="1">
        <v>39652</v>
      </c>
      <c r="B2148">
        <v>4246.7</v>
      </c>
      <c r="C2148">
        <v>4491.55</v>
      </c>
      <c r="D2148">
        <v>4246.7</v>
      </c>
      <c r="E2148">
        <v>4476.8</v>
      </c>
      <c r="F2148" s="23">
        <v>5.5824155090681699E-2</v>
      </c>
      <c r="G2148" s="23">
        <v>6.1106345489295199E-4</v>
      </c>
      <c r="H2148" s="23">
        <v>1.6035043677655798E-2</v>
      </c>
    </row>
    <row r="2149" spans="1:8" x14ac:dyDescent="0.35">
      <c r="A2149" s="1">
        <v>39653</v>
      </c>
      <c r="B2149">
        <v>4476.2</v>
      </c>
      <c r="C2149">
        <v>4539.45</v>
      </c>
      <c r="D2149">
        <v>4385.8500000000004</v>
      </c>
      <c r="E2149">
        <v>4433.5</v>
      </c>
      <c r="F2149" s="23">
        <v>-9.6720872051465692E-3</v>
      </c>
      <c r="G2149" s="23">
        <v>6.0627391103638896E-4</v>
      </c>
      <c r="H2149" s="23">
        <v>1.6032843244887601E-2</v>
      </c>
    </row>
    <row r="2150" spans="1:8" x14ac:dyDescent="0.35">
      <c r="A2150" s="1">
        <v>39654</v>
      </c>
      <c r="B2150">
        <v>4440.8500000000004</v>
      </c>
      <c r="C2150">
        <v>4440.8500000000004</v>
      </c>
      <c r="D2150">
        <v>4297.1499999999996</v>
      </c>
      <c r="E2150">
        <v>4311.8</v>
      </c>
      <c r="F2150" s="23">
        <v>-2.7450095861057799E-2</v>
      </c>
      <c r="G2150" s="23">
        <v>5.9321228637526505E-4</v>
      </c>
      <c r="H2150" s="23">
        <v>1.6040536092283599E-2</v>
      </c>
    </row>
    <row r="2151" spans="1:8" x14ac:dyDescent="0.35">
      <c r="A2151" s="1">
        <v>39657</v>
      </c>
      <c r="B2151">
        <v>4282.25</v>
      </c>
      <c r="C2151">
        <v>4352.6499999999996</v>
      </c>
      <c r="D2151">
        <v>4282.25</v>
      </c>
      <c r="E2151">
        <v>4332.1000000000004</v>
      </c>
      <c r="F2151" s="23">
        <v>4.7080105756296996E-3</v>
      </c>
      <c r="G2151" s="23">
        <v>5.9512703662619804E-4</v>
      </c>
      <c r="H2151" s="23">
        <v>1.6037047472996401E-2</v>
      </c>
    </row>
    <row r="2152" spans="1:8" x14ac:dyDescent="0.35">
      <c r="A2152" s="1">
        <v>39658</v>
      </c>
      <c r="B2152">
        <v>4332.2</v>
      </c>
      <c r="C2152">
        <v>4332.2</v>
      </c>
      <c r="D2152">
        <v>4159.1499999999996</v>
      </c>
      <c r="E2152">
        <v>4189.8</v>
      </c>
      <c r="F2152" s="23">
        <v>-3.2847810530689497E-2</v>
      </c>
      <c r="G2152" s="23">
        <v>5.7957218194372602E-4</v>
      </c>
      <c r="H2152" s="23">
        <v>1.6049530030849701E-2</v>
      </c>
    </row>
    <row r="2153" spans="1:8" x14ac:dyDescent="0.35">
      <c r="A2153" s="1">
        <v>39659</v>
      </c>
      <c r="B2153">
        <v>4191.2</v>
      </c>
      <c r="C2153">
        <v>4327</v>
      </c>
      <c r="D2153">
        <v>4191.2</v>
      </c>
      <c r="E2153">
        <v>4313.5</v>
      </c>
      <c r="F2153" s="23">
        <v>2.9524082295097499E-2</v>
      </c>
      <c r="G2153" s="23">
        <v>5.9302848604096095E-4</v>
      </c>
      <c r="H2153" s="23">
        <v>1.6057929263810399E-2</v>
      </c>
    </row>
    <row r="2154" spans="1:8" x14ac:dyDescent="0.35">
      <c r="A2154" s="1">
        <v>39660</v>
      </c>
      <c r="B2154">
        <v>4314.3500000000004</v>
      </c>
      <c r="C2154">
        <v>4342</v>
      </c>
      <c r="D2154">
        <v>4285.55</v>
      </c>
      <c r="E2154">
        <v>4332.8999999999996</v>
      </c>
      <c r="F2154" s="23">
        <v>4.4975078242725404E-3</v>
      </c>
      <c r="G2154" s="23">
        <v>5.9484283517582698E-4</v>
      </c>
      <c r="H2154" s="23">
        <v>1.60544167927732E-2</v>
      </c>
    </row>
    <row r="2155" spans="1:8" x14ac:dyDescent="0.35">
      <c r="A2155" s="1">
        <v>39661</v>
      </c>
      <c r="B2155">
        <v>4331.6000000000004</v>
      </c>
      <c r="C2155">
        <v>4422.95</v>
      </c>
      <c r="D2155">
        <v>4235.7</v>
      </c>
      <c r="E2155">
        <v>4413.5</v>
      </c>
      <c r="F2155" s="23">
        <v>1.8601860186018601E-2</v>
      </c>
      <c r="G2155" s="23">
        <v>6.0320652182275798E-4</v>
      </c>
      <c r="H2155" s="23">
        <v>1.60553771039855E-2</v>
      </c>
    </row>
    <row r="2156" spans="1:8" x14ac:dyDescent="0.35">
      <c r="A2156" s="1">
        <v>39664</v>
      </c>
      <c r="B2156">
        <v>4426.1000000000004</v>
      </c>
      <c r="C2156">
        <v>4436.1499999999996</v>
      </c>
      <c r="D2156">
        <v>4362.8999999999996</v>
      </c>
      <c r="E2156">
        <v>4395.3</v>
      </c>
      <c r="F2156" s="23">
        <v>-4.1237113402061397E-3</v>
      </c>
      <c r="G2156" s="23">
        <v>6.0101203813565105E-4</v>
      </c>
      <c r="H2156" s="23">
        <v>1.6051971179484301E-2</v>
      </c>
    </row>
    <row r="2157" spans="1:8" x14ac:dyDescent="0.35">
      <c r="A2157" s="1">
        <v>39665</v>
      </c>
      <c r="B2157">
        <v>4395.8</v>
      </c>
      <c r="C2157">
        <v>4515.1499999999996</v>
      </c>
      <c r="D2157">
        <v>4376</v>
      </c>
      <c r="E2157">
        <v>4502.8</v>
      </c>
      <c r="F2157" s="23">
        <v>2.4457943712602001E-2</v>
      </c>
      <c r="G2157" s="23">
        <v>6.1208254007275899E-4</v>
      </c>
      <c r="H2157" s="23">
        <v>1.6056471124117101E-2</v>
      </c>
    </row>
    <row r="2158" spans="1:8" x14ac:dyDescent="0.35">
      <c r="A2158" s="1">
        <v>39666</v>
      </c>
      <c r="B2158">
        <v>4506.25</v>
      </c>
      <c r="C2158">
        <v>4615.8999999999996</v>
      </c>
      <c r="D2158">
        <v>4503.8999999999996</v>
      </c>
      <c r="E2158">
        <v>4517.5</v>
      </c>
      <c r="F2158" s="23">
        <v>3.2646353380118599E-3</v>
      </c>
      <c r="G2158" s="23">
        <v>6.1331285213117202E-4</v>
      </c>
      <c r="H2158" s="23">
        <v>1.6052846940455001E-2</v>
      </c>
    </row>
    <row r="2159" spans="1:8" x14ac:dyDescent="0.35">
      <c r="A2159" s="1">
        <v>39667</v>
      </c>
      <c r="B2159">
        <v>4515.25</v>
      </c>
      <c r="C2159">
        <v>4580.1499999999996</v>
      </c>
      <c r="D2159">
        <v>4493.7</v>
      </c>
      <c r="E2159">
        <v>4523.8</v>
      </c>
      <c r="F2159" s="23">
        <v>1.39457664637524E-3</v>
      </c>
      <c r="G2159" s="23">
        <v>6.1367505138673205E-4</v>
      </c>
      <c r="H2159" s="23">
        <v>1.6049132493591401E-2</v>
      </c>
    </row>
    <row r="2160" spans="1:8" x14ac:dyDescent="0.35">
      <c r="A2160" s="1">
        <v>39668</v>
      </c>
      <c r="B2160">
        <v>4518.3500000000004</v>
      </c>
      <c r="C2160">
        <v>4546.3500000000004</v>
      </c>
      <c r="D2160">
        <v>4464</v>
      </c>
      <c r="E2160">
        <v>4529.5</v>
      </c>
      <c r="F2160" s="23">
        <v>1.26000265263712E-3</v>
      </c>
      <c r="G2160" s="23">
        <v>6.1397455444569897E-4</v>
      </c>
      <c r="H2160" s="23">
        <v>1.60454178504995E-2</v>
      </c>
    </row>
    <row r="2161" spans="1:8" x14ac:dyDescent="0.35">
      <c r="A2161" s="1">
        <v>39671</v>
      </c>
      <c r="B2161">
        <v>4529.3500000000004</v>
      </c>
      <c r="C2161">
        <v>4625.2</v>
      </c>
      <c r="D2161">
        <v>4529.3500000000004</v>
      </c>
      <c r="E2161">
        <v>4620.3999999999996</v>
      </c>
      <c r="F2161" s="23">
        <v>2.00684402251903E-2</v>
      </c>
      <c r="G2161" s="23">
        <v>6.2298542321399201E-4</v>
      </c>
      <c r="H2161" s="23">
        <v>1.60471627659888E-2</v>
      </c>
    </row>
    <row r="2162" spans="1:8" x14ac:dyDescent="0.35">
      <c r="A2162" s="1">
        <v>39672</v>
      </c>
      <c r="B2162">
        <v>4620.95</v>
      </c>
      <c r="C2162">
        <v>4649.8500000000004</v>
      </c>
      <c r="D2162">
        <v>4525.75</v>
      </c>
      <c r="E2162">
        <v>4552.2</v>
      </c>
      <c r="F2162" s="23">
        <v>-1.4760626785559601E-2</v>
      </c>
      <c r="G2162" s="23">
        <v>6.1586338052474498E-4</v>
      </c>
      <c r="H2162" s="23">
        <v>1.6046860194625499E-2</v>
      </c>
    </row>
    <row r="2163" spans="1:8" x14ac:dyDescent="0.35">
      <c r="A2163" s="1">
        <v>39673</v>
      </c>
      <c r="B2163">
        <v>4548.05</v>
      </c>
      <c r="C2163">
        <v>4572.6499999999996</v>
      </c>
      <c r="D2163">
        <v>4497.25</v>
      </c>
      <c r="E2163">
        <v>4529</v>
      </c>
      <c r="F2163" s="23">
        <v>-5.0964368876586699E-3</v>
      </c>
      <c r="G2163" s="23">
        <v>6.1322002084488196E-4</v>
      </c>
      <c r="H2163" s="23">
        <v>1.6043615802238301E-2</v>
      </c>
    </row>
    <row r="2164" spans="1:8" x14ac:dyDescent="0.35">
      <c r="A2164" s="1">
        <v>39674</v>
      </c>
      <c r="B2164">
        <v>4524.2</v>
      </c>
      <c r="C2164">
        <v>4529.8</v>
      </c>
      <c r="D2164">
        <v>4421.25</v>
      </c>
      <c r="E2164">
        <v>4430.7</v>
      </c>
      <c r="F2164" s="23">
        <v>-2.17045705453742E-2</v>
      </c>
      <c r="G2164" s="23">
        <v>6.0289726850158004E-4</v>
      </c>
      <c r="H2164" s="23">
        <v>1.6047083181037699E-2</v>
      </c>
    </row>
    <row r="2165" spans="1:8" x14ac:dyDescent="0.35">
      <c r="A2165" s="1">
        <v>39678</v>
      </c>
      <c r="B2165">
        <v>4430.7</v>
      </c>
      <c r="C2165">
        <v>4447.3999999999996</v>
      </c>
      <c r="D2165">
        <v>4379.8500000000004</v>
      </c>
      <c r="E2165">
        <v>4393</v>
      </c>
      <c r="F2165" s="23">
        <v>-8.5088135057665402E-3</v>
      </c>
      <c r="G2165" s="23">
        <v>5.9868473462535798E-4</v>
      </c>
      <c r="H2165" s="23">
        <v>1.60445677791606E-2</v>
      </c>
    </row>
    <row r="2166" spans="1:8" x14ac:dyDescent="0.35">
      <c r="A2166" s="1">
        <v>39679</v>
      </c>
      <c r="B2166">
        <v>4393.1000000000004</v>
      </c>
      <c r="C2166">
        <v>4393.7</v>
      </c>
      <c r="D2166">
        <v>4316.55</v>
      </c>
      <c r="E2166">
        <v>4368.2</v>
      </c>
      <c r="F2166" s="23">
        <v>-5.6453448668336396E-3</v>
      </c>
      <c r="G2166" s="23">
        <v>5.9579932353411101E-4</v>
      </c>
      <c r="H2166" s="23">
        <v>1.6041420055862801E-2</v>
      </c>
    </row>
    <row r="2167" spans="1:8" x14ac:dyDescent="0.35">
      <c r="A2167" s="1">
        <v>39680</v>
      </c>
      <c r="B2167">
        <v>4365.45</v>
      </c>
      <c r="C2167">
        <v>4434.8999999999996</v>
      </c>
      <c r="D2167">
        <v>4365.45</v>
      </c>
      <c r="E2167">
        <v>4415.7</v>
      </c>
      <c r="F2167" s="23">
        <v>1.0874044228744099E-2</v>
      </c>
      <c r="G2167" s="23">
        <v>6.0054678076515498E-4</v>
      </c>
      <c r="H2167" s="23">
        <v>1.6039234401998701E-2</v>
      </c>
    </row>
    <row r="2168" spans="1:8" x14ac:dyDescent="0.35">
      <c r="A2168" s="1">
        <v>39681</v>
      </c>
      <c r="B2168">
        <v>4416.2</v>
      </c>
      <c r="C2168">
        <v>4418.55</v>
      </c>
      <c r="D2168">
        <v>4271.3</v>
      </c>
      <c r="E2168">
        <v>4283.8</v>
      </c>
      <c r="F2168" s="23">
        <v>-2.9870688679031501E-2</v>
      </c>
      <c r="G2168" s="23">
        <v>5.8647880502194296E-4</v>
      </c>
      <c r="H2168" s="23">
        <v>1.6048890409646601E-2</v>
      </c>
    </row>
    <row r="2169" spans="1:8" x14ac:dyDescent="0.35">
      <c r="A2169" s="1">
        <v>39682</v>
      </c>
      <c r="B2169">
        <v>4283.8500000000004</v>
      </c>
      <c r="C2169">
        <v>4337</v>
      </c>
      <c r="D2169">
        <v>4248</v>
      </c>
      <c r="E2169">
        <v>4327.3999999999996</v>
      </c>
      <c r="F2169" s="23">
        <v>1.01778794528221E-2</v>
      </c>
      <c r="G2169" s="23">
        <v>5.9090492437948805E-4</v>
      </c>
      <c r="H2169" s="23">
        <v>1.6046508107778999E-2</v>
      </c>
    </row>
    <row r="2170" spans="1:8" x14ac:dyDescent="0.35">
      <c r="A2170" s="1">
        <v>39685</v>
      </c>
      <c r="B2170">
        <v>4317.95</v>
      </c>
      <c r="C2170">
        <v>4398.8</v>
      </c>
      <c r="D2170">
        <v>4317.95</v>
      </c>
      <c r="E2170">
        <v>4335.3</v>
      </c>
      <c r="F2170" s="23">
        <v>1.8255765586727699E-3</v>
      </c>
      <c r="G2170" s="23">
        <v>5.9147442236578605E-4</v>
      </c>
      <c r="H2170" s="23">
        <v>1.6042827124391701E-2</v>
      </c>
    </row>
    <row r="2171" spans="1:8" x14ac:dyDescent="0.35">
      <c r="A2171" s="1">
        <v>39686</v>
      </c>
      <c r="B2171">
        <v>4335.2</v>
      </c>
      <c r="C2171">
        <v>4345.05</v>
      </c>
      <c r="D2171">
        <v>4283.3</v>
      </c>
      <c r="E2171">
        <v>4337.5</v>
      </c>
      <c r="F2171" s="23">
        <v>5.0746199801624296E-4</v>
      </c>
      <c r="G2171" s="23">
        <v>5.9143568911343501E-4</v>
      </c>
      <c r="H2171" s="23">
        <v>1.6039126885079701E-2</v>
      </c>
    </row>
    <row r="2172" spans="1:8" x14ac:dyDescent="0.35">
      <c r="A2172" s="1">
        <v>39687</v>
      </c>
      <c r="B2172">
        <v>4336.8500000000004</v>
      </c>
      <c r="C2172">
        <v>4364.25</v>
      </c>
      <c r="D2172">
        <v>4282.6499999999996</v>
      </c>
      <c r="E2172">
        <v>4292.1000000000004</v>
      </c>
      <c r="F2172" s="23">
        <v>-1.0466858789625199E-2</v>
      </c>
      <c r="G2172" s="23">
        <v>5.8633970087438496E-4</v>
      </c>
      <c r="H2172" s="23">
        <v>1.6037186145820798E-2</v>
      </c>
    </row>
    <row r="2173" spans="1:8" x14ac:dyDescent="0.35">
      <c r="A2173" s="1">
        <v>39688</v>
      </c>
      <c r="B2173">
        <v>4290.75</v>
      </c>
      <c r="C2173">
        <v>4304.5</v>
      </c>
      <c r="D2173">
        <v>4201.8500000000004</v>
      </c>
      <c r="E2173">
        <v>4214</v>
      </c>
      <c r="F2173" s="23">
        <v>-1.8196220964096899E-2</v>
      </c>
      <c r="G2173" s="23">
        <v>5.7768812986334298E-4</v>
      </c>
      <c r="H2173" s="23">
        <v>1.6038557191295998E-2</v>
      </c>
    </row>
    <row r="2174" spans="1:8" x14ac:dyDescent="0.35">
      <c r="A2174" s="1">
        <v>39689</v>
      </c>
      <c r="B2174">
        <v>4230.6000000000004</v>
      </c>
      <c r="C2174">
        <v>4368.8</v>
      </c>
      <c r="D2174">
        <v>4230.6000000000004</v>
      </c>
      <c r="E2174">
        <v>4360</v>
      </c>
      <c r="F2174" s="23">
        <v>3.4646416706217299E-2</v>
      </c>
      <c r="G2174" s="23">
        <v>5.9337354817658205E-4</v>
      </c>
      <c r="H2174" s="23">
        <v>1.60515174366559E-2</v>
      </c>
    </row>
    <row r="2175" spans="1:8" x14ac:dyDescent="0.35">
      <c r="A2175" s="1">
        <v>39692</v>
      </c>
      <c r="B2175">
        <v>4356.1000000000004</v>
      </c>
      <c r="C2175">
        <v>4365</v>
      </c>
      <c r="D2175">
        <v>4281.3500000000004</v>
      </c>
      <c r="E2175">
        <v>4348.6000000000004</v>
      </c>
      <c r="F2175" s="23">
        <v>-2.61467889908248E-3</v>
      </c>
      <c r="G2175" s="23">
        <v>5.9189722399468595E-4</v>
      </c>
      <c r="H2175" s="23">
        <v>1.60479694727424E-2</v>
      </c>
    </row>
    <row r="2176" spans="1:8" x14ac:dyDescent="0.35">
      <c r="A2176" s="1">
        <v>39693</v>
      </c>
      <c r="B2176">
        <v>4358.8500000000004</v>
      </c>
      <c r="C2176">
        <v>4522.3999999999996</v>
      </c>
      <c r="D2176">
        <v>4343.1000000000004</v>
      </c>
      <c r="E2176">
        <v>4504</v>
      </c>
      <c r="F2176" s="23">
        <v>3.5735639056247902E-2</v>
      </c>
      <c r="G2176" s="23">
        <v>6.0806269861853805E-4</v>
      </c>
      <c r="H2176" s="23">
        <v>1.6061971314835499E-2</v>
      </c>
    </row>
    <row r="2177" spans="1:8" x14ac:dyDescent="0.35">
      <c r="A2177" s="1">
        <v>39695</v>
      </c>
      <c r="B2177">
        <v>4512.95</v>
      </c>
      <c r="C2177">
        <v>4514.6000000000004</v>
      </c>
      <c r="D2177">
        <v>4419.45</v>
      </c>
      <c r="E2177">
        <v>4447.7</v>
      </c>
      <c r="F2177" s="23">
        <v>-1.2500000000000001E-2</v>
      </c>
      <c r="G2177" s="23">
        <v>6.0203600312492005E-4</v>
      </c>
      <c r="H2177" s="23">
        <v>1.60607363337864E-2</v>
      </c>
    </row>
    <row r="2178" spans="1:8" x14ac:dyDescent="0.35">
      <c r="A2178" s="1">
        <v>39696</v>
      </c>
      <c r="B2178">
        <v>4444.7</v>
      </c>
      <c r="C2178">
        <v>4444.7</v>
      </c>
      <c r="D2178">
        <v>4328.8999999999996</v>
      </c>
      <c r="E2178">
        <v>4352.3</v>
      </c>
      <c r="F2178" s="23">
        <v>-2.1449288396249599E-2</v>
      </c>
      <c r="G2178" s="23">
        <v>5.9190212242667801E-4</v>
      </c>
      <c r="H2178" s="23">
        <v>1.6064000766826399E-2</v>
      </c>
    </row>
    <row r="2179" spans="1:8" x14ac:dyDescent="0.35">
      <c r="A2179" s="1">
        <v>39699</v>
      </c>
      <c r="B2179">
        <v>4358.3</v>
      </c>
      <c r="C2179">
        <v>4558</v>
      </c>
      <c r="D2179">
        <v>4358.3</v>
      </c>
      <c r="E2179">
        <v>4482.3</v>
      </c>
      <c r="F2179" s="23">
        <v>2.98692645268019E-2</v>
      </c>
      <c r="G2179" s="23">
        <v>6.0535061227710298E-4</v>
      </c>
      <c r="H2179" s="23">
        <v>1.6072562546737001E-2</v>
      </c>
    </row>
    <row r="2180" spans="1:8" x14ac:dyDescent="0.35">
      <c r="A2180" s="1">
        <v>39700</v>
      </c>
      <c r="B2180">
        <v>4485.1499999999996</v>
      </c>
      <c r="C2180">
        <v>4497.5</v>
      </c>
      <c r="D2180">
        <v>4418.95</v>
      </c>
      <c r="E2180">
        <v>4468.7</v>
      </c>
      <c r="F2180" s="23">
        <v>-3.0341565714031501E-3</v>
      </c>
      <c r="G2180" s="23">
        <v>6.0367958051232796E-4</v>
      </c>
      <c r="H2180" s="23">
        <v>1.6069059913643002E-2</v>
      </c>
    </row>
    <row r="2181" spans="1:8" x14ac:dyDescent="0.35">
      <c r="A2181" s="1">
        <v>39701</v>
      </c>
      <c r="B2181">
        <v>4467.5</v>
      </c>
      <c r="C2181">
        <v>4467.5</v>
      </c>
      <c r="D2181">
        <v>4382.3500000000004</v>
      </c>
      <c r="E2181">
        <v>4400.2</v>
      </c>
      <c r="F2181" s="23">
        <v>-1.53288428401996E-2</v>
      </c>
      <c r="G2181" s="23">
        <v>5.9636772992916495E-4</v>
      </c>
      <c r="H2181" s="23">
        <v>1.6068995826150598E-2</v>
      </c>
    </row>
    <row r="2182" spans="1:8" x14ac:dyDescent="0.35">
      <c r="A2182" s="1">
        <v>39702</v>
      </c>
      <c r="B2182">
        <v>4397.25</v>
      </c>
      <c r="C2182">
        <v>4399.3</v>
      </c>
      <c r="D2182">
        <v>4272.75</v>
      </c>
      <c r="E2182">
        <v>4290.3</v>
      </c>
      <c r="F2182" s="23">
        <v>-2.49761374482977E-2</v>
      </c>
      <c r="G2182" s="23">
        <v>5.8463722296667599E-4</v>
      </c>
      <c r="H2182" s="23">
        <v>1.6074641669217401E-2</v>
      </c>
    </row>
    <row r="2183" spans="1:8" x14ac:dyDescent="0.35">
      <c r="A2183" s="1">
        <v>39703</v>
      </c>
      <c r="B2183">
        <v>4291.6000000000004</v>
      </c>
      <c r="C2183">
        <v>4323.8999999999996</v>
      </c>
      <c r="D2183">
        <v>4200.1499999999996</v>
      </c>
      <c r="E2183">
        <v>4228.3999999999996</v>
      </c>
      <c r="F2183" s="23">
        <v>-1.4427895485164301E-2</v>
      </c>
      <c r="G2183" s="23">
        <v>5.7775389756175503E-4</v>
      </c>
      <c r="H2183" s="23">
        <v>1.6074169077611899E-2</v>
      </c>
    </row>
    <row r="2184" spans="1:8" x14ac:dyDescent="0.35">
      <c r="A2184" s="1">
        <v>39706</v>
      </c>
      <c r="B2184">
        <v>4231.95</v>
      </c>
      <c r="C2184">
        <v>4237.25</v>
      </c>
      <c r="D2184">
        <v>3955.4</v>
      </c>
      <c r="E2184">
        <v>4072.9</v>
      </c>
      <c r="F2184" s="23">
        <v>-3.6775139532683597E-2</v>
      </c>
      <c r="G2184" s="23">
        <v>5.6063524796036001E-4</v>
      </c>
      <c r="H2184" s="23">
        <v>1.60903658919417E-2</v>
      </c>
    </row>
    <row r="2185" spans="1:8" x14ac:dyDescent="0.35">
      <c r="A2185" s="1">
        <v>39707</v>
      </c>
      <c r="B2185">
        <v>4072.55</v>
      </c>
      <c r="C2185">
        <v>4090.1</v>
      </c>
      <c r="D2185">
        <v>3919.35</v>
      </c>
      <c r="E2185">
        <v>4074.9</v>
      </c>
      <c r="F2185" s="23">
        <v>4.9105060276461397E-4</v>
      </c>
      <c r="G2185" s="23">
        <v>5.6060337226397996E-4</v>
      </c>
      <c r="H2185" s="23">
        <v>1.6086678470083202E-2</v>
      </c>
    </row>
    <row r="2186" spans="1:8" x14ac:dyDescent="0.35">
      <c r="A2186" s="1">
        <v>39708</v>
      </c>
      <c r="B2186">
        <v>4074.8</v>
      </c>
      <c r="C2186">
        <v>4116.7</v>
      </c>
      <c r="D2186">
        <v>3974.6</v>
      </c>
      <c r="E2186">
        <v>4008.2</v>
      </c>
      <c r="F2186" s="23">
        <v>-1.63684998404869E-2</v>
      </c>
      <c r="G2186" s="23">
        <v>5.5285195137902096E-4</v>
      </c>
      <c r="H2186" s="23">
        <v>1.6087072603622E-2</v>
      </c>
    </row>
    <row r="2187" spans="1:8" x14ac:dyDescent="0.35">
      <c r="A2187" s="1">
        <v>39709</v>
      </c>
      <c r="B2187">
        <v>4005.25</v>
      </c>
      <c r="C2187">
        <v>4050.1</v>
      </c>
      <c r="D2187">
        <v>3799.55</v>
      </c>
      <c r="E2187">
        <v>4038.1</v>
      </c>
      <c r="F2187" s="23">
        <v>7.4597075994211996E-3</v>
      </c>
      <c r="G2187" s="23">
        <v>5.5601298371222099E-4</v>
      </c>
      <c r="H2187" s="23">
        <v>1.60840679671066E-2</v>
      </c>
    </row>
    <row r="2188" spans="1:8" x14ac:dyDescent="0.35">
      <c r="A2188" s="1">
        <v>39710</v>
      </c>
      <c r="B2188">
        <v>4040.8</v>
      </c>
      <c r="C2188">
        <v>4262.6499999999996</v>
      </c>
      <c r="D2188">
        <v>4040.8</v>
      </c>
      <c r="E2188">
        <v>4245.2</v>
      </c>
      <c r="F2188" s="23">
        <v>5.1286496124414903E-2</v>
      </c>
      <c r="G2188" s="23">
        <v>5.7921997508491197E-4</v>
      </c>
      <c r="H2188" s="23">
        <v>1.6116952173032498E-2</v>
      </c>
    </row>
    <row r="2189" spans="1:8" x14ac:dyDescent="0.35">
      <c r="A2189" s="1">
        <v>39713</v>
      </c>
      <c r="B2189">
        <v>4248.95</v>
      </c>
      <c r="C2189">
        <v>4303.25</v>
      </c>
      <c r="D2189">
        <v>4202.3999999999996</v>
      </c>
      <c r="E2189">
        <v>4223</v>
      </c>
      <c r="F2189" s="23">
        <v>-5.2294355978516399E-3</v>
      </c>
      <c r="G2189" s="23">
        <v>5.7656398259614398E-4</v>
      </c>
      <c r="H2189" s="23">
        <v>1.6113744069723799E-2</v>
      </c>
    </row>
    <row r="2190" spans="1:8" x14ac:dyDescent="0.35">
      <c r="A2190" s="1">
        <v>39714</v>
      </c>
      <c r="B2190">
        <v>4223.8999999999996</v>
      </c>
      <c r="C2190">
        <v>4224.7</v>
      </c>
      <c r="D2190">
        <v>4117.8999999999996</v>
      </c>
      <c r="E2190">
        <v>4126.8999999999996</v>
      </c>
      <c r="F2190" s="23">
        <v>-2.27563343594601E-2</v>
      </c>
      <c r="G2190" s="23">
        <v>5.65899952275277E-4</v>
      </c>
      <c r="H2190" s="23">
        <v>1.6117780403753699E-2</v>
      </c>
    </row>
    <row r="2191" spans="1:8" x14ac:dyDescent="0.35">
      <c r="A2191" s="1">
        <v>39715</v>
      </c>
      <c r="B2191">
        <v>4125.75</v>
      </c>
      <c r="C2191">
        <v>4207.95</v>
      </c>
      <c r="D2191">
        <v>4115.8500000000004</v>
      </c>
      <c r="E2191">
        <v>4161.2</v>
      </c>
      <c r="F2191" s="23">
        <v>8.3113232692820695E-3</v>
      </c>
      <c r="G2191" s="23">
        <v>5.6943829093083099E-4</v>
      </c>
      <c r="H2191" s="23">
        <v>1.61149471094615E-2</v>
      </c>
    </row>
    <row r="2192" spans="1:8" x14ac:dyDescent="0.35">
      <c r="A2192" s="1">
        <v>39716</v>
      </c>
      <c r="B2192">
        <v>4162.1499999999996</v>
      </c>
      <c r="C2192">
        <v>4172.6000000000004</v>
      </c>
      <c r="D2192">
        <v>4077.5</v>
      </c>
      <c r="E2192">
        <v>4110.5</v>
      </c>
      <c r="F2192" s="23">
        <v>-1.21839853888301E-2</v>
      </c>
      <c r="G2192" s="23">
        <v>5.6361480979851995E-4</v>
      </c>
      <c r="H2192" s="23">
        <v>1.61135705195617E-2</v>
      </c>
    </row>
    <row r="2193" spans="1:8" x14ac:dyDescent="0.35">
      <c r="A2193" s="1">
        <v>39717</v>
      </c>
      <c r="B2193">
        <v>4108.75</v>
      </c>
      <c r="C2193">
        <v>4110.7</v>
      </c>
      <c r="D2193">
        <v>3970.35</v>
      </c>
      <c r="E2193">
        <v>3985.2</v>
      </c>
      <c r="F2193" s="23">
        <v>-3.0482909621700499E-2</v>
      </c>
      <c r="G2193" s="23">
        <v>5.4944478495529798E-4</v>
      </c>
      <c r="H2193" s="23">
        <v>1.61235394553019E-2</v>
      </c>
    </row>
    <row r="2194" spans="1:8" x14ac:dyDescent="0.35">
      <c r="A2194" s="1">
        <v>39720</v>
      </c>
      <c r="B2194">
        <v>3990.2</v>
      </c>
      <c r="C2194">
        <v>3997.55</v>
      </c>
      <c r="D2194">
        <v>3777.3</v>
      </c>
      <c r="E2194">
        <v>3850</v>
      </c>
      <c r="F2194" s="23">
        <v>-3.3925524440429497E-2</v>
      </c>
      <c r="G2194" s="23">
        <v>5.3371715300941098E-4</v>
      </c>
      <c r="H2194" s="23">
        <v>1.6136668841014501E-2</v>
      </c>
    </row>
    <row r="2195" spans="1:8" x14ac:dyDescent="0.35">
      <c r="A2195" s="1">
        <v>39721</v>
      </c>
      <c r="B2195">
        <v>3848.7</v>
      </c>
      <c r="C2195">
        <v>3966.85</v>
      </c>
      <c r="D2195">
        <v>3715.05</v>
      </c>
      <c r="E2195">
        <v>3921.2</v>
      </c>
      <c r="F2195" s="23">
        <v>1.8493506493506399E-2</v>
      </c>
      <c r="G2195" s="23">
        <v>5.4190675143189E-4</v>
      </c>
      <c r="H2195" s="23">
        <v>1.6137545437244601E-2</v>
      </c>
    </row>
    <row r="2196" spans="1:8" x14ac:dyDescent="0.35">
      <c r="A2196" s="1">
        <v>39722</v>
      </c>
      <c r="B2196">
        <v>3921.85</v>
      </c>
      <c r="C2196">
        <v>4000.5</v>
      </c>
      <c r="D2196">
        <v>3861.25</v>
      </c>
      <c r="E2196">
        <v>3950.7</v>
      </c>
      <c r="F2196" s="23">
        <v>7.5232071814750499E-3</v>
      </c>
      <c r="G2196" s="23">
        <v>5.4508874798158996E-4</v>
      </c>
      <c r="H2196" s="23">
        <v>1.6134554114479002E-2</v>
      </c>
    </row>
    <row r="2197" spans="1:8" x14ac:dyDescent="0.35">
      <c r="A2197" s="1">
        <v>39724</v>
      </c>
      <c r="B2197">
        <v>3953.55</v>
      </c>
      <c r="C2197">
        <v>3969.55</v>
      </c>
      <c r="D2197">
        <v>3804.85</v>
      </c>
      <c r="E2197">
        <v>3818.3</v>
      </c>
      <c r="F2197" s="23">
        <v>-3.3513048320550701E-2</v>
      </c>
      <c r="G2197" s="23">
        <v>5.2957251241506098E-4</v>
      </c>
      <c r="H2197" s="23">
        <v>1.6147248618143799E-2</v>
      </c>
    </row>
    <row r="2198" spans="1:8" x14ac:dyDescent="0.35">
      <c r="A2198" s="1">
        <v>39727</v>
      </c>
      <c r="B2198">
        <v>3817.3</v>
      </c>
      <c r="C2198">
        <v>3820.85</v>
      </c>
      <c r="D2198">
        <v>3581.6</v>
      </c>
      <c r="E2198">
        <v>3602.3</v>
      </c>
      <c r="F2198" s="23">
        <v>-5.6569677605216903E-2</v>
      </c>
      <c r="G2198" s="23">
        <v>5.0357103239792405E-4</v>
      </c>
      <c r="H2198" s="23">
        <v>1.6189487876106801E-2</v>
      </c>
    </row>
    <row r="2199" spans="1:8" x14ac:dyDescent="0.35">
      <c r="A2199" s="1">
        <v>39728</v>
      </c>
      <c r="B2199">
        <v>3606.95</v>
      </c>
      <c r="C2199">
        <v>3732.65</v>
      </c>
      <c r="D2199">
        <v>3537</v>
      </c>
      <c r="E2199">
        <v>3606.6</v>
      </c>
      <c r="F2199" s="23">
        <v>1.1936818143962801E-3</v>
      </c>
      <c r="G2199" s="23">
        <v>5.0388514745572995E-4</v>
      </c>
      <c r="H2199" s="23">
        <v>1.6185808021679501E-2</v>
      </c>
    </row>
    <row r="2200" spans="1:8" x14ac:dyDescent="0.35">
      <c r="A2200" s="1">
        <v>39729</v>
      </c>
      <c r="B2200">
        <v>3604.4</v>
      </c>
      <c r="C2200">
        <v>3604.4</v>
      </c>
      <c r="D2200">
        <v>3329.45</v>
      </c>
      <c r="E2200">
        <v>3513.6</v>
      </c>
      <c r="F2200" s="23">
        <v>-2.5786058892031199E-2</v>
      </c>
      <c r="G2200" s="23">
        <v>4.9192429939408898E-4</v>
      </c>
      <c r="H2200" s="23">
        <v>1.6191837040407001E-2</v>
      </c>
    </row>
    <row r="2201" spans="1:8" x14ac:dyDescent="0.35">
      <c r="A2201" s="1">
        <v>39731</v>
      </c>
      <c r="B2201">
        <v>3502.05</v>
      </c>
      <c r="C2201">
        <v>3502.05</v>
      </c>
      <c r="D2201">
        <v>3198.95</v>
      </c>
      <c r="E2201">
        <v>3279.9</v>
      </c>
      <c r="F2201" s="23">
        <v>-6.6512978142076407E-2</v>
      </c>
      <c r="G2201" s="23">
        <v>4.6145367527336502E-4</v>
      </c>
      <c r="H2201" s="23">
        <v>1.6251091925861199E-2</v>
      </c>
    </row>
    <row r="2202" spans="1:8" x14ac:dyDescent="0.35">
      <c r="A2202" s="1">
        <v>39734</v>
      </c>
      <c r="B2202">
        <v>3272.9</v>
      </c>
      <c r="C2202">
        <v>3510.2</v>
      </c>
      <c r="D2202">
        <v>3272.9</v>
      </c>
      <c r="E2202">
        <v>3490.7</v>
      </c>
      <c r="F2202" s="23">
        <v>6.4270252141833503E-2</v>
      </c>
      <c r="G2202" s="23">
        <v>4.9045767457634695E-4</v>
      </c>
      <c r="H2202" s="23">
        <v>1.63042509793664E-2</v>
      </c>
    </row>
    <row r="2203" spans="1:8" x14ac:dyDescent="0.35">
      <c r="A2203" s="1">
        <v>39735</v>
      </c>
      <c r="B2203">
        <v>3494.1</v>
      </c>
      <c r="C2203">
        <v>3648.25</v>
      </c>
      <c r="D2203">
        <v>3491.5</v>
      </c>
      <c r="E2203">
        <v>3518.6</v>
      </c>
      <c r="F2203" s="23">
        <v>7.9926662274042697E-3</v>
      </c>
      <c r="G2203" s="23">
        <v>4.9386622003424303E-4</v>
      </c>
      <c r="H2203" s="23">
        <v>1.6301329406991302E-2</v>
      </c>
    </row>
    <row r="2204" spans="1:8" x14ac:dyDescent="0.35">
      <c r="A2204" s="1">
        <v>39736</v>
      </c>
      <c r="B2204">
        <v>3517.9</v>
      </c>
      <c r="C2204">
        <v>3518.5</v>
      </c>
      <c r="D2204">
        <v>3324.55</v>
      </c>
      <c r="E2204">
        <v>3338.4</v>
      </c>
      <c r="F2204" s="23">
        <v>-5.1213550844085597E-2</v>
      </c>
      <c r="G2204" s="23">
        <v>4.7038419593609598E-4</v>
      </c>
      <c r="H2204" s="23">
        <v>1.6334834013402601E-2</v>
      </c>
    </row>
    <row r="2205" spans="1:8" x14ac:dyDescent="0.35">
      <c r="A2205" s="1">
        <v>39737</v>
      </c>
      <c r="B2205">
        <v>3333.85</v>
      </c>
      <c r="C2205">
        <v>3333.85</v>
      </c>
      <c r="D2205">
        <v>3099.9</v>
      </c>
      <c r="E2205">
        <v>3269.3</v>
      </c>
      <c r="F2205" s="23">
        <v>-2.0698538221902599E-2</v>
      </c>
      <c r="G2205" s="23">
        <v>4.6077506183812101E-4</v>
      </c>
      <c r="H2205" s="23">
        <v>1.6337351147245001E-2</v>
      </c>
    </row>
    <row r="2206" spans="1:8" x14ac:dyDescent="0.35">
      <c r="A2206" s="1">
        <v>39738</v>
      </c>
      <c r="B2206">
        <v>3269.05</v>
      </c>
      <c r="C2206">
        <v>3335.95</v>
      </c>
      <c r="D2206">
        <v>3046.6</v>
      </c>
      <c r="E2206">
        <v>3074.3</v>
      </c>
      <c r="F2206" s="23">
        <v>-5.9645795736090197E-2</v>
      </c>
      <c r="G2206" s="23">
        <v>4.3350347799151102E-4</v>
      </c>
      <c r="H2206" s="23">
        <v>1.63837445907761E-2</v>
      </c>
    </row>
    <row r="2207" spans="1:8" x14ac:dyDescent="0.35">
      <c r="A2207" s="1">
        <v>39741</v>
      </c>
      <c r="B2207">
        <v>3108.2</v>
      </c>
      <c r="C2207">
        <v>3238.4</v>
      </c>
      <c r="D2207">
        <v>3058.95</v>
      </c>
      <c r="E2207">
        <v>3122.8</v>
      </c>
      <c r="F2207" s="23">
        <v>1.57759489965195E-2</v>
      </c>
      <c r="G2207" s="23">
        <v>4.4046150316998198E-4</v>
      </c>
      <c r="H2207" s="23">
        <v>1.63832856614223E-2</v>
      </c>
    </row>
    <row r="2208" spans="1:8" x14ac:dyDescent="0.35">
      <c r="A2208" s="1">
        <v>39742</v>
      </c>
      <c r="B2208">
        <v>3125.4</v>
      </c>
      <c r="C2208">
        <v>3254.85</v>
      </c>
      <c r="D2208">
        <v>3117.35</v>
      </c>
      <c r="E2208">
        <v>3234.9</v>
      </c>
      <c r="F2208" s="23">
        <v>3.5897271679262099E-2</v>
      </c>
      <c r="G2208" s="23">
        <v>4.5653439989531801E-4</v>
      </c>
      <c r="H2208" s="23">
        <v>1.6396957458367101E-2</v>
      </c>
    </row>
    <row r="2209" spans="1:8" x14ac:dyDescent="0.35">
      <c r="A2209" s="1">
        <v>39743</v>
      </c>
      <c r="B2209">
        <v>3234.7</v>
      </c>
      <c r="C2209">
        <v>3235.75</v>
      </c>
      <c r="D2209">
        <v>3051.8</v>
      </c>
      <c r="E2209">
        <v>3065.1</v>
      </c>
      <c r="F2209" s="23">
        <v>-5.2490030603728102E-2</v>
      </c>
      <c r="G2209" s="23">
        <v>4.3254411217278802E-4</v>
      </c>
      <c r="H2209" s="23">
        <v>1.64319365998956E-2</v>
      </c>
    </row>
    <row r="2210" spans="1:8" x14ac:dyDescent="0.35">
      <c r="A2210" s="1">
        <v>39744</v>
      </c>
      <c r="B2210">
        <v>3064.8</v>
      </c>
      <c r="C2210">
        <v>3085.1</v>
      </c>
      <c r="D2210">
        <v>2917.15</v>
      </c>
      <c r="E2210">
        <v>2943.1</v>
      </c>
      <c r="F2210" s="23">
        <v>-3.9802942807738703E-2</v>
      </c>
      <c r="G2210" s="23">
        <v>4.1432151845906002E-4</v>
      </c>
      <c r="H2210" s="23">
        <v>1.6450513471284098E-2</v>
      </c>
    </row>
    <row r="2211" spans="1:8" x14ac:dyDescent="0.35">
      <c r="A2211" s="1">
        <v>39745</v>
      </c>
      <c r="B2211">
        <v>2936.25</v>
      </c>
      <c r="C2211">
        <v>2936.25</v>
      </c>
      <c r="D2211">
        <v>2525.0500000000002</v>
      </c>
      <c r="E2211">
        <v>2584</v>
      </c>
      <c r="F2211" s="23">
        <v>-0.122014202711426</v>
      </c>
      <c r="G2211" s="23">
        <v>3.58898918083376E-4</v>
      </c>
      <c r="H2211" s="23">
        <v>1.6651790819932202E-2</v>
      </c>
    </row>
    <row r="2212" spans="1:8" x14ac:dyDescent="0.35">
      <c r="A2212" s="1">
        <v>39748</v>
      </c>
      <c r="B2212">
        <v>2583.75</v>
      </c>
      <c r="C2212">
        <v>2585.3000000000002</v>
      </c>
      <c r="D2212">
        <v>2252.75</v>
      </c>
      <c r="E2212">
        <v>2524.1999999999998</v>
      </c>
      <c r="F2212" s="23">
        <v>-2.3142414860681099E-2</v>
      </c>
      <c r="G2212" s="23">
        <v>3.4826483945045098E-4</v>
      </c>
      <c r="H2212" s="23">
        <v>1.66555254645663E-2</v>
      </c>
    </row>
    <row r="2213" spans="1:8" x14ac:dyDescent="0.35">
      <c r="A2213" s="1">
        <v>39749</v>
      </c>
      <c r="B2213">
        <v>2526.1999999999998</v>
      </c>
      <c r="C2213">
        <v>2695.95</v>
      </c>
      <c r="D2213">
        <v>2526.1999999999998</v>
      </c>
      <c r="E2213">
        <v>2684.6</v>
      </c>
      <c r="F2213" s="23">
        <v>6.3544885508279803E-2</v>
      </c>
      <c r="G2213" s="23">
        <v>3.7684766200532602E-4</v>
      </c>
      <c r="H2213" s="23">
        <v>1.6705907427595701E-2</v>
      </c>
    </row>
    <row r="2214" spans="1:8" x14ac:dyDescent="0.35">
      <c r="A2214" s="1">
        <v>39750</v>
      </c>
      <c r="B2214">
        <v>2685.3</v>
      </c>
      <c r="C2214">
        <v>2781.25</v>
      </c>
      <c r="D2214">
        <v>2631.9</v>
      </c>
      <c r="E2214">
        <v>2697</v>
      </c>
      <c r="F2214" s="23">
        <v>4.6189376443418299E-3</v>
      </c>
      <c r="G2214" s="23">
        <v>3.78765424203489E-4</v>
      </c>
      <c r="H2214" s="23">
        <v>1.6702372632347199E-2</v>
      </c>
    </row>
    <row r="2215" spans="1:8" x14ac:dyDescent="0.35">
      <c r="A2215" s="1">
        <v>39752</v>
      </c>
      <c r="B2215">
        <v>2696.3</v>
      </c>
      <c r="C2215">
        <v>2921.35</v>
      </c>
      <c r="D2215">
        <v>2696.3</v>
      </c>
      <c r="E2215">
        <v>2885.6</v>
      </c>
      <c r="F2215" s="23">
        <v>6.9929551353355504E-2</v>
      </c>
      <c r="G2215" s="23">
        <v>4.10193705237901E-4</v>
      </c>
      <c r="H2215" s="23">
        <v>1.6763919496882499E-2</v>
      </c>
    </row>
    <row r="2216" spans="1:8" x14ac:dyDescent="0.35">
      <c r="A2216" s="1">
        <v>39755</v>
      </c>
      <c r="B2216">
        <v>2885.4</v>
      </c>
      <c r="C2216">
        <v>3062.05</v>
      </c>
      <c r="D2216">
        <v>2885.4</v>
      </c>
      <c r="E2216">
        <v>3043.8</v>
      </c>
      <c r="F2216" s="23">
        <v>5.4823953423898002E-2</v>
      </c>
      <c r="G2216" s="23">
        <v>4.3477083248210101E-4</v>
      </c>
      <c r="H2216" s="23">
        <v>1.6799980379067599E-2</v>
      </c>
    </row>
    <row r="2217" spans="1:8" x14ac:dyDescent="0.35">
      <c r="A2217" s="1">
        <v>39756</v>
      </c>
      <c r="B2217">
        <v>3050.25</v>
      </c>
      <c r="C2217">
        <v>3152.3</v>
      </c>
      <c r="D2217">
        <v>2985</v>
      </c>
      <c r="E2217">
        <v>3142.1</v>
      </c>
      <c r="F2217" s="23">
        <v>3.2295157369078002E-2</v>
      </c>
      <c r="G2217" s="23">
        <v>4.4915475416905203E-4</v>
      </c>
      <c r="H2217" s="23">
        <v>1.6809822683921699E-2</v>
      </c>
    </row>
    <row r="2218" spans="1:8" x14ac:dyDescent="0.35">
      <c r="A2218" s="1">
        <v>39757</v>
      </c>
      <c r="B2218">
        <v>3155.75</v>
      </c>
      <c r="C2218">
        <v>3240.55</v>
      </c>
      <c r="D2218">
        <v>2971</v>
      </c>
      <c r="E2218">
        <v>2994.9</v>
      </c>
      <c r="F2218" s="23">
        <v>-4.6847649661054598E-2</v>
      </c>
      <c r="G2218" s="23">
        <v>4.2781143087698302E-4</v>
      </c>
      <c r="H2218" s="23">
        <v>1.68360339297445E-2</v>
      </c>
    </row>
    <row r="2219" spans="1:8" x14ac:dyDescent="0.35">
      <c r="A2219" s="1">
        <v>39758</v>
      </c>
      <c r="B2219">
        <v>2998.45</v>
      </c>
      <c r="C2219">
        <v>3007.8</v>
      </c>
      <c r="D2219">
        <v>2860.25</v>
      </c>
      <c r="E2219">
        <v>2892.6</v>
      </c>
      <c r="F2219" s="23">
        <v>-3.4158068716818597E-2</v>
      </c>
      <c r="G2219" s="23">
        <v>4.1221112408957E-4</v>
      </c>
      <c r="H2219" s="23">
        <v>1.6848254427524901E-2</v>
      </c>
    </row>
    <row r="2220" spans="1:8" x14ac:dyDescent="0.35">
      <c r="A2220" s="1">
        <v>39759</v>
      </c>
      <c r="B2220">
        <v>2893.25</v>
      </c>
      <c r="C2220">
        <v>3010</v>
      </c>
      <c r="D2220">
        <v>2860.1</v>
      </c>
      <c r="E2220">
        <v>2973</v>
      </c>
      <c r="F2220" s="23">
        <v>2.7795063264882802E-2</v>
      </c>
      <c r="G2220" s="23">
        <v>4.2455686445963E-4</v>
      </c>
      <c r="H2220" s="23">
        <v>1.6854486028652201E-2</v>
      </c>
    </row>
    <row r="2221" spans="1:8" x14ac:dyDescent="0.35">
      <c r="A2221" s="1">
        <v>39762</v>
      </c>
      <c r="B2221">
        <v>2973.3</v>
      </c>
      <c r="C2221">
        <v>3161.25</v>
      </c>
      <c r="D2221">
        <v>2973.3</v>
      </c>
      <c r="E2221">
        <v>3148.2</v>
      </c>
      <c r="F2221" s="23">
        <v>5.8930373360242101E-2</v>
      </c>
      <c r="G2221" s="23">
        <v>4.5092271236219102E-4</v>
      </c>
      <c r="H2221" s="23">
        <v>1.6896395421483398E-2</v>
      </c>
    </row>
    <row r="2222" spans="1:8" x14ac:dyDescent="0.35">
      <c r="A2222" s="1">
        <v>39763</v>
      </c>
      <c r="B2222">
        <v>3147.2</v>
      </c>
      <c r="C2222">
        <v>3147.2</v>
      </c>
      <c r="D2222">
        <v>2919.45</v>
      </c>
      <c r="E2222">
        <v>2938.6</v>
      </c>
      <c r="F2222" s="23">
        <v>-6.6577726955085403E-2</v>
      </c>
      <c r="G2222" s="23">
        <v>4.2072962692640402E-4</v>
      </c>
      <c r="H2222" s="23">
        <v>1.6952384013861801E-2</v>
      </c>
    </row>
    <row r="2223" spans="1:8" x14ac:dyDescent="0.35">
      <c r="A2223" s="1">
        <v>39764</v>
      </c>
      <c r="B2223">
        <v>2937.9</v>
      </c>
      <c r="C2223">
        <v>2975.2</v>
      </c>
      <c r="D2223">
        <v>2794.95</v>
      </c>
      <c r="E2223">
        <v>2848.4</v>
      </c>
      <c r="F2223" s="23">
        <v>-3.06948887225208E-2</v>
      </c>
      <c r="G2223" s="23">
        <v>4.0671989331566601E-4</v>
      </c>
      <c r="H2223" s="23">
        <v>1.6961420734419901E-2</v>
      </c>
    </row>
    <row r="2224" spans="1:8" x14ac:dyDescent="0.35">
      <c r="A2224" s="1">
        <v>39766</v>
      </c>
      <c r="B2224">
        <v>2848</v>
      </c>
      <c r="C2224">
        <v>2938.8</v>
      </c>
      <c r="D2224">
        <v>2778.8</v>
      </c>
      <c r="E2224">
        <v>2810.3</v>
      </c>
      <c r="F2224" s="23">
        <v>-1.33759303468613E-2</v>
      </c>
      <c r="G2224" s="23">
        <v>4.0051708042629797E-4</v>
      </c>
      <c r="H2224" s="23">
        <v>1.6960122431196101E-2</v>
      </c>
    </row>
    <row r="2225" spans="1:8" x14ac:dyDescent="0.35">
      <c r="A2225" s="1">
        <v>39769</v>
      </c>
      <c r="B2225">
        <v>2813.4</v>
      </c>
      <c r="C2225">
        <v>2835.7</v>
      </c>
      <c r="D2225">
        <v>2694.5</v>
      </c>
      <c r="E2225">
        <v>2799.5</v>
      </c>
      <c r="F2225" s="23">
        <v>-3.8430060847596901E-3</v>
      </c>
      <c r="G2225" s="23">
        <v>3.9860816312301998E-4</v>
      </c>
      <c r="H2225" s="23">
        <v>1.6956544455808499E-2</v>
      </c>
    </row>
    <row r="2226" spans="1:8" x14ac:dyDescent="0.35">
      <c r="A2226" s="1">
        <v>39770</v>
      </c>
      <c r="B2226">
        <v>2802.45</v>
      </c>
      <c r="C2226">
        <v>2802.45</v>
      </c>
      <c r="D2226">
        <v>2664.3</v>
      </c>
      <c r="E2226">
        <v>2683.1</v>
      </c>
      <c r="F2226" s="23">
        <v>-4.1578853366672601E-2</v>
      </c>
      <c r="G2226" s="23">
        <v>3.7973340524091802E-4</v>
      </c>
      <c r="H2226" s="23">
        <v>1.6976082398303501E-2</v>
      </c>
    </row>
    <row r="2227" spans="1:8" x14ac:dyDescent="0.35">
      <c r="A2227" s="1">
        <v>39771</v>
      </c>
      <c r="B2227">
        <v>2682.75</v>
      </c>
      <c r="C2227">
        <v>2772.4</v>
      </c>
      <c r="D2227">
        <v>2617.9</v>
      </c>
      <c r="E2227">
        <v>2635</v>
      </c>
      <c r="F2227" s="23">
        <v>-1.7927024710223199E-2</v>
      </c>
      <c r="G2227" s="23">
        <v>3.7150564878453001E-4</v>
      </c>
      <c r="H2227" s="23">
        <v>1.6976702167608299E-2</v>
      </c>
    </row>
    <row r="2228" spans="1:8" x14ac:dyDescent="0.35">
      <c r="A2228" s="1">
        <v>39772</v>
      </c>
      <c r="B2228">
        <v>2634.2</v>
      </c>
      <c r="C2228">
        <v>2634.2</v>
      </c>
      <c r="D2228">
        <v>2502.9</v>
      </c>
      <c r="E2228">
        <v>2553.1</v>
      </c>
      <c r="F2228" s="23">
        <v>-3.10815939278937E-2</v>
      </c>
      <c r="G2228" s="23">
        <v>3.57375774760865E-4</v>
      </c>
      <c r="H2228" s="23">
        <v>1.6985974006508201E-2</v>
      </c>
    </row>
    <row r="2229" spans="1:8" x14ac:dyDescent="0.35">
      <c r="A2229" s="1">
        <v>39773</v>
      </c>
      <c r="B2229">
        <v>2553.6</v>
      </c>
      <c r="C2229">
        <v>2718.6</v>
      </c>
      <c r="D2229">
        <v>2539.8000000000002</v>
      </c>
      <c r="E2229">
        <v>2693.4</v>
      </c>
      <c r="F2229" s="23">
        <v>5.49528024754221E-2</v>
      </c>
      <c r="G2229" s="23">
        <v>3.8189100902250001E-4</v>
      </c>
      <c r="H2229" s="23">
        <v>1.7021519247113901E-2</v>
      </c>
    </row>
    <row r="2230" spans="1:8" x14ac:dyDescent="0.35">
      <c r="A2230" s="1">
        <v>39776</v>
      </c>
      <c r="B2230">
        <v>2690.85</v>
      </c>
      <c r="C2230">
        <v>2740.35</v>
      </c>
      <c r="D2230">
        <v>2633.8</v>
      </c>
      <c r="E2230">
        <v>2708.2</v>
      </c>
      <c r="F2230" s="23">
        <v>5.4949134922401797E-3</v>
      </c>
      <c r="G2230" s="23">
        <v>3.8418590241712198E-4</v>
      </c>
      <c r="H2230" s="23">
        <v>1.7018041943272E-2</v>
      </c>
    </row>
    <row r="2231" spans="1:8" x14ac:dyDescent="0.35">
      <c r="A2231" s="1">
        <v>39777</v>
      </c>
      <c r="B2231">
        <v>2708.3</v>
      </c>
      <c r="C2231">
        <v>2790.7</v>
      </c>
      <c r="D2231">
        <v>2638.2</v>
      </c>
      <c r="E2231">
        <v>2654</v>
      </c>
      <c r="F2231" s="23">
        <v>-2.00132929621149E-2</v>
      </c>
      <c r="G2231" s="23">
        <v>3.7503494734106399E-4</v>
      </c>
      <c r="H2231" s="23">
        <v>1.7019706806431101E-2</v>
      </c>
    </row>
    <row r="2232" spans="1:8" x14ac:dyDescent="0.35">
      <c r="A2232" s="1">
        <v>39778</v>
      </c>
      <c r="B2232">
        <v>2652.45</v>
      </c>
      <c r="C2232">
        <v>2762.6</v>
      </c>
      <c r="D2232">
        <v>2643.35</v>
      </c>
      <c r="E2232">
        <v>2752.2</v>
      </c>
      <c r="F2232" s="23">
        <v>3.7000753579502499E-2</v>
      </c>
      <c r="G2232" s="23">
        <v>3.9145903641378202E-4</v>
      </c>
      <c r="H2232" s="23">
        <v>1.7033555369237698E-2</v>
      </c>
    </row>
    <row r="2233" spans="1:8" x14ac:dyDescent="0.35">
      <c r="A2233" s="1">
        <v>39780</v>
      </c>
      <c r="B2233">
        <v>2745.7</v>
      </c>
      <c r="C2233">
        <v>2779</v>
      </c>
      <c r="D2233">
        <v>2690.3</v>
      </c>
      <c r="E2233">
        <v>2755.1</v>
      </c>
      <c r="F2233" s="23">
        <v>1.0537024925514401E-3</v>
      </c>
      <c r="G2233" s="23">
        <v>3.9175587346270102E-4</v>
      </c>
      <c r="H2233" s="23">
        <v>1.7029741529784901E-2</v>
      </c>
    </row>
    <row r="2234" spans="1:8" x14ac:dyDescent="0.35">
      <c r="A2234" s="1">
        <v>39783</v>
      </c>
      <c r="B2234">
        <v>2755.15</v>
      </c>
      <c r="C2234">
        <v>2832.85</v>
      </c>
      <c r="D2234">
        <v>2669.5</v>
      </c>
      <c r="E2234">
        <v>2682.9</v>
      </c>
      <c r="F2234" s="23">
        <v>-2.6205945337737201E-2</v>
      </c>
      <c r="G2234" s="23">
        <v>3.7983934066198401E-4</v>
      </c>
      <c r="H2234" s="23">
        <v>1.7035229877375602E-2</v>
      </c>
    </row>
    <row r="2235" spans="1:8" x14ac:dyDescent="0.35">
      <c r="A2235" s="1">
        <v>39784</v>
      </c>
      <c r="B2235">
        <v>2672.9</v>
      </c>
      <c r="C2235">
        <v>2672.9</v>
      </c>
      <c r="D2235">
        <v>2570.6999999999998</v>
      </c>
      <c r="E2235">
        <v>2657.8</v>
      </c>
      <c r="F2235" s="23">
        <v>-9.3555481009355203E-3</v>
      </c>
      <c r="G2235" s="23">
        <v>3.7547956124344502E-4</v>
      </c>
      <c r="H2235" s="23">
        <v>1.7032659323141099E-2</v>
      </c>
    </row>
    <row r="2236" spans="1:8" x14ac:dyDescent="0.35">
      <c r="A2236" s="1">
        <v>39785</v>
      </c>
      <c r="B2236">
        <v>2657.5</v>
      </c>
      <c r="C2236">
        <v>2693.65</v>
      </c>
      <c r="D2236">
        <v>2611.9499999999998</v>
      </c>
      <c r="E2236">
        <v>2656.4</v>
      </c>
      <c r="F2236" s="23">
        <v>-5.2675144856651705E-4</v>
      </c>
      <c r="G2236" s="23">
        <v>3.75075697765464E-4</v>
      </c>
      <c r="H2236" s="23">
        <v>1.7028855743736301E-2</v>
      </c>
    </row>
    <row r="2237" spans="1:8" x14ac:dyDescent="0.35">
      <c r="A2237" s="1">
        <v>39786</v>
      </c>
      <c r="B2237">
        <v>2656.5</v>
      </c>
      <c r="C2237">
        <v>2793.8</v>
      </c>
      <c r="D2237">
        <v>2646.35</v>
      </c>
      <c r="E2237">
        <v>2788</v>
      </c>
      <c r="F2237" s="23">
        <v>4.9540731817497297E-2</v>
      </c>
      <c r="G2237" s="23">
        <v>3.9707375419487399E-4</v>
      </c>
      <c r="H2237" s="23">
        <v>1.7056777917057599E-2</v>
      </c>
    </row>
    <row r="2238" spans="1:8" x14ac:dyDescent="0.35">
      <c r="A2238" s="1">
        <v>39787</v>
      </c>
      <c r="B2238">
        <v>2786.65</v>
      </c>
      <c r="C2238">
        <v>2821.15</v>
      </c>
      <c r="D2238">
        <v>2701.35</v>
      </c>
      <c r="E2238">
        <v>2714.4</v>
      </c>
      <c r="F2238" s="23">
        <v>-2.6398852223816299E-2</v>
      </c>
      <c r="G2238" s="23">
        <v>3.8508988747841099E-4</v>
      </c>
      <c r="H2238" s="23">
        <v>1.70623743966529E-2</v>
      </c>
    </row>
    <row r="2239" spans="1:8" x14ac:dyDescent="0.35">
      <c r="A2239" s="1">
        <v>39790</v>
      </c>
      <c r="B2239">
        <v>2714.7</v>
      </c>
      <c r="C2239">
        <v>2861.55</v>
      </c>
      <c r="D2239">
        <v>2714.7</v>
      </c>
      <c r="E2239">
        <v>2784</v>
      </c>
      <c r="F2239" s="23">
        <v>2.5641025641025599E-2</v>
      </c>
      <c r="G2239" s="23">
        <v>3.96379979455857E-4</v>
      </c>
      <c r="H2239" s="23">
        <v>1.7066914280062899E-2</v>
      </c>
    </row>
    <row r="2240" spans="1:8" x14ac:dyDescent="0.35">
      <c r="A2240" s="1">
        <v>39792</v>
      </c>
      <c r="B2240">
        <v>2785.7</v>
      </c>
      <c r="C2240">
        <v>2940.15</v>
      </c>
      <c r="D2240">
        <v>2785.7</v>
      </c>
      <c r="E2240">
        <v>2928.2</v>
      </c>
      <c r="F2240" s="23">
        <v>5.1795977011494097E-2</v>
      </c>
      <c r="G2240" s="23">
        <v>4.1934673416186202E-4</v>
      </c>
      <c r="H2240" s="23">
        <v>1.7097655835597799E-2</v>
      </c>
    </row>
    <row r="2241" spans="1:8" x14ac:dyDescent="0.35">
      <c r="A2241" s="1">
        <v>39793</v>
      </c>
      <c r="B2241">
        <v>2934.05</v>
      </c>
      <c r="C2241">
        <v>2945.3</v>
      </c>
      <c r="D2241">
        <v>2861.55</v>
      </c>
      <c r="E2241">
        <v>2920.1</v>
      </c>
      <c r="F2241" s="23">
        <v>-2.7662044942285001E-3</v>
      </c>
      <c r="G2241" s="23">
        <v>4.1792397791872202E-4</v>
      </c>
      <c r="H2241" s="23">
        <v>1.70939681267658E-2</v>
      </c>
    </row>
    <row r="2242" spans="1:8" x14ac:dyDescent="0.35">
      <c r="A2242" s="1">
        <v>39794</v>
      </c>
      <c r="B2242">
        <v>2915.35</v>
      </c>
      <c r="C2242">
        <v>2936.8</v>
      </c>
      <c r="D2242">
        <v>2812.55</v>
      </c>
      <c r="E2242">
        <v>2921.3</v>
      </c>
      <c r="F2242" s="23">
        <v>4.10944830656577E-4</v>
      </c>
      <c r="G2242" s="23">
        <v>4.1792086222798E-4</v>
      </c>
      <c r="H2242" s="23">
        <v>1.7090150379029001E-2</v>
      </c>
    </row>
    <row r="2243" spans="1:8" x14ac:dyDescent="0.35">
      <c r="A2243" s="1">
        <v>39797</v>
      </c>
      <c r="B2243">
        <v>2917.9</v>
      </c>
      <c r="C2243">
        <v>3012.1</v>
      </c>
      <c r="D2243">
        <v>2917.9</v>
      </c>
      <c r="E2243">
        <v>2981.2</v>
      </c>
      <c r="F2243" s="23">
        <v>2.0504569883270998E-2</v>
      </c>
      <c r="G2243" s="23">
        <v>4.2688411480318902E-4</v>
      </c>
      <c r="H2243" s="23">
        <v>1.7091602963066801E-2</v>
      </c>
    </row>
    <row r="2244" spans="1:8" x14ac:dyDescent="0.35">
      <c r="A2244" s="1">
        <v>39798</v>
      </c>
      <c r="B2244">
        <v>2983.6</v>
      </c>
      <c r="C2244">
        <v>3052.55</v>
      </c>
      <c r="D2244">
        <v>2963.3</v>
      </c>
      <c r="E2244">
        <v>3041.7</v>
      </c>
      <c r="F2244" s="23">
        <v>2.02938414061451E-2</v>
      </c>
      <c r="G2244" s="23">
        <v>4.3574538032118299E-4</v>
      </c>
      <c r="H2244" s="23">
        <v>1.7092939607308202E-2</v>
      </c>
    </row>
    <row r="2245" spans="1:8" x14ac:dyDescent="0.35">
      <c r="A2245" s="1">
        <v>39799</v>
      </c>
      <c r="B2245">
        <v>3040.45</v>
      </c>
      <c r="C2245">
        <v>3076.2</v>
      </c>
      <c r="D2245">
        <v>2943.5</v>
      </c>
      <c r="E2245">
        <v>2954.3</v>
      </c>
      <c r="F2245" s="23">
        <v>-2.8733931682940299E-2</v>
      </c>
      <c r="G2245" s="23">
        <v>4.22740620150313E-4</v>
      </c>
      <c r="H2245" s="23">
        <v>1.7100222601574799E-2</v>
      </c>
    </row>
    <row r="2246" spans="1:8" x14ac:dyDescent="0.35">
      <c r="A2246" s="1">
        <v>39800</v>
      </c>
      <c r="B2246">
        <v>2955.35</v>
      </c>
      <c r="C2246">
        <v>3072.55</v>
      </c>
      <c r="D2246">
        <v>2922.65</v>
      </c>
      <c r="E2246">
        <v>3060.7</v>
      </c>
      <c r="F2246" s="23">
        <v>3.6015299732593001E-2</v>
      </c>
      <c r="G2246" s="23">
        <v>4.3860183187599999E-4</v>
      </c>
      <c r="H2246" s="23">
        <v>1.71129128193717E-2</v>
      </c>
    </row>
    <row r="2247" spans="1:8" x14ac:dyDescent="0.35">
      <c r="A2247" s="1">
        <v>39801</v>
      </c>
      <c r="B2247">
        <v>3063</v>
      </c>
      <c r="C2247">
        <v>3106.8</v>
      </c>
      <c r="D2247">
        <v>3036.3</v>
      </c>
      <c r="E2247">
        <v>3077.5</v>
      </c>
      <c r="F2247" s="23">
        <v>5.4889404384618496E-3</v>
      </c>
      <c r="G2247" s="23">
        <v>4.4085142591011401E-4</v>
      </c>
      <c r="H2247" s="23">
        <v>1.71094313761278E-2</v>
      </c>
    </row>
    <row r="2248" spans="1:8" x14ac:dyDescent="0.35">
      <c r="A2248" s="1">
        <v>39804</v>
      </c>
      <c r="B2248">
        <v>3077.25</v>
      </c>
      <c r="C2248">
        <v>3110.45</v>
      </c>
      <c r="D2248">
        <v>3027.8</v>
      </c>
      <c r="E2248">
        <v>3039.3</v>
      </c>
      <c r="F2248" s="23">
        <v>-1.24126726238829E-2</v>
      </c>
      <c r="G2248" s="23">
        <v>4.3512857459676E-4</v>
      </c>
      <c r="H2248" s="23">
        <v>1.7107770388405101E-2</v>
      </c>
    </row>
    <row r="2249" spans="1:8" x14ac:dyDescent="0.35">
      <c r="A2249" s="1">
        <v>39805</v>
      </c>
      <c r="B2249">
        <v>3039.25</v>
      </c>
      <c r="C2249">
        <v>3040</v>
      </c>
      <c r="D2249">
        <v>2957.05</v>
      </c>
      <c r="E2249">
        <v>2968.6</v>
      </c>
      <c r="F2249" s="23">
        <v>-2.3261935314052601E-2</v>
      </c>
      <c r="G2249" s="23">
        <v>4.2458248474867399E-4</v>
      </c>
      <c r="H2249" s="23">
        <v>1.71112655647878E-2</v>
      </c>
    </row>
    <row r="2250" spans="1:8" x14ac:dyDescent="0.35">
      <c r="A2250" s="1">
        <v>39806</v>
      </c>
      <c r="B2250">
        <v>2967.4</v>
      </c>
      <c r="C2250">
        <v>2968</v>
      </c>
      <c r="D2250">
        <v>2900.45</v>
      </c>
      <c r="E2250">
        <v>2916.8</v>
      </c>
      <c r="F2250" s="23">
        <v>-1.7449302701609999E-2</v>
      </c>
      <c r="G2250" s="23">
        <v>4.1663146820669899E-4</v>
      </c>
      <c r="H2250" s="23">
        <v>1.7111610670899599E-2</v>
      </c>
    </row>
    <row r="2251" spans="1:8" x14ac:dyDescent="0.35">
      <c r="A2251" s="1">
        <v>39808</v>
      </c>
      <c r="B2251">
        <v>2919.85</v>
      </c>
      <c r="C2251">
        <v>2960.95</v>
      </c>
      <c r="D2251">
        <v>2844.8</v>
      </c>
      <c r="E2251">
        <v>2857.2</v>
      </c>
      <c r="F2251" s="23">
        <v>-2.04333516182118E-2</v>
      </c>
      <c r="G2251" s="23">
        <v>4.0736068871073699E-4</v>
      </c>
      <c r="H2251" s="23">
        <v>1.7113452691557601E-2</v>
      </c>
    </row>
    <row r="2252" spans="1:8" x14ac:dyDescent="0.35">
      <c r="A2252" s="1">
        <v>39811</v>
      </c>
      <c r="B2252">
        <v>2857.15</v>
      </c>
      <c r="C2252">
        <v>2931.8</v>
      </c>
      <c r="D2252">
        <v>2812.9</v>
      </c>
      <c r="E2252">
        <v>2922.2</v>
      </c>
      <c r="F2252" s="23">
        <v>2.27495450090998E-2</v>
      </c>
      <c r="G2252" s="23">
        <v>4.1729054840868799E-4</v>
      </c>
      <c r="H2252" s="23">
        <v>1.7116129683542401E-2</v>
      </c>
    </row>
    <row r="2253" spans="1:8" x14ac:dyDescent="0.35">
      <c r="A2253" s="1">
        <v>39812</v>
      </c>
      <c r="B2253">
        <v>2922.55</v>
      </c>
      <c r="C2253">
        <v>2999.15</v>
      </c>
      <c r="D2253">
        <v>2899.75</v>
      </c>
      <c r="E2253">
        <v>2979.5</v>
      </c>
      <c r="F2253" s="23">
        <v>1.9608514133187298E-2</v>
      </c>
      <c r="G2253" s="23">
        <v>4.2581619193813198E-4</v>
      </c>
      <c r="H2253" s="23">
        <v>1.7117105701262701E-2</v>
      </c>
    </row>
    <row r="2254" spans="1:8" x14ac:dyDescent="0.35">
      <c r="A2254" s="1">
        <v>39813</v>
      </c>
      <c r="B2254">
        <v>2979.8</v>
      </c>
      <c r="C2254">
        <v>3002.65</v>
      </c>
      <c r="D2254">
        <v>2937.35</v>
      </c>
      <c r="E2254">
        <v>2959.1</v>
      </c>
      <c r="F2254" s="23">
        <v>-6.8467863735526399E-3</v>
      </c>
      <c r="G2254" s="23">
        <v>4.2258679470656398E-4</v>
      </c>
      <c r="H2254" s="23">
        <v>1.7113989348599899E-2</v>
      </c>
    </row>
    <row r="2255" spans="1:8" x14ac:dyDescent="0.35">
      <c r="A2255" s="1">
        <v>39814</v>
      </c>
      <c r="B2255">
        <v>2963.3</v>
      </c>
      <c r="C2255">
        <v>3039.25</v>
      </c>
      <c r="D2255">
        <v>2963.3</v>
      </c>
      <c r="E2255">
        <v>3033.4</v>
      </c>
      <c r="F2255" s="23">
        <v>2.51089858402893E-2</v>
      </c>
      <c r="G2255" s="23">
        <v>4.3354391811783099E-4</v>
      </c>
      <c r="H2255" s="23">
        <v>1.7118091781099999E-2</v>
      </c>
    </row>
    <row r="2256" spans="1:8" x14ac:dyDescent="0.35">
      <c r="A2256" s="1">
        <v>39815</v>
      </c>
      <c r="B2256">
        <v>3034.6</v>
      </c>
      <c r="C2256">
        <v>3079.85</v>
      </c>
      <c r="D2256">
        <v>3021.8</v>
      </c>
      <c r="E2256">
        <v>3046.7</v>
      </c>
      <c r="F2256" s="23">
        <v>4.3845190215598701E-3</v>
      </c>
      <c r="G2256" s="23">
        <v>4.35296790834531E-4</v>
      </c>
      <c r="H2256" s="23">
        <v>1.71144947356828E-2</v>
      </c>
    </row>
    <row r="2257" spans="1:8" x14ac:dyDescent="0.35">
      <c r="A2257" s="1">
        <v>39818</v>
      </c>
      <c r="B2257">
        <v>3058.75</v>
      </c>
      <c r="C2257">
        <v>3131.95</v>
      </c>
      <c r="D2257">
        <v>3056.45</v>
      </c>
      <c r="E2257">
        <v>3121.4</v>
      </c>
      <c r="F2257" s="23">
        <v>2.4518331309285501E-2</v>
      </c>
      <c r="G2257" s="23">
        <v>4.45976628758456E-4</v>
      </c>
      <c r="H2257" s="23">
        <v>1.7118212043635599E-2</v>
      </c>
    </row>
    <row r="2258" spans="1:8" x14ac:dyDescent="0.35">
      <c r="A2258" s="1">
        <v>39819</v>
      </c>
      <c r="B2258">
        <v>3121.5</v>
      </c>
      <c r="C2258">
        <v>3141.8</v>
      </c>
      <c r="D2258">
        <v>3056.1</v>
      </c>
      <c r="E2258">
        <v>3112.8</v>
      </c>
      <c r="F2258" s="23">
        <v>-2.7551739604023502E-3</v>
      </c>
      <c r="G2258" s="23">
        <v>4.4455767902921799E-4</v>
      </c>
      <c r="H2258" s="23">
        <v>1.7114548712891201E-2</v>
      </c>
    </row>
    <row r="2259" spans="1:8" x14ac:dyDescent="0.35">
      <c r="A2259" s="1">
        <v>39820</v>
      </c>
      <c r="B2259">
        <v>3112.8</v>
      </c>
      <c r="C2259">
        <v>3147.2</v>
      </c>
      <c r="D2259">
        <v>2888.2</v>
      </c>
      <c r="E2259">
        <v>2920.4</v>
      </c>
      <c r="F2259" s="23">
        <v>-6.1809303520945699E-2</v>
      </c>
      <c r="G2259" s="23">
        <v>4.1697510871465201E-4</v>
      </c>
      <c r="H2259" s="23">
        <v>1.71608584908217E-2</v>
      </c>
    </row>
    <row r="2260" spans="1:8" x14ac:dyDescent="0.35">
      <c r="A2260" s="1">
        <v>39822</v>
      </c>
      <c r="B2260">
        <v>2919.95</v>
      </c>
      <c r="C2260">
        <v>2929.85</v>
      </c>
      <c r="D2260">
        <v>2810.25</v>
      </c>
      <c r="E2260">
        <v>2873</v>
      </c>
      <c r="F2260" s="23">
        <v>-1.6230653335159599E-2</v>
      </c>
      <c r="G2260" s="23">
        <v>4.0960237689717001E-4</v>
      </c>
      <c r="H2260" s="23">
        <v>1.7160632910439899E-2</v>
      </c>
    </row>
    <row r="2261" spans="1:8" x14ac:dyDescent="0.35">
      <c r="A2261" s="1">
        <v>39825</v>
      </c>
      <c r="B2261">
        <v>2868.85</v>
      </c>
      <c r="C2261">
        <v>2869.2</v>
      </c>
      <c r="D2261">
        <v>2748.55</v>
      </c>
      <c r="E2261">
        <v>2773.1</v>
      </c>
      <c r="F2261" s="23">
        <v>-3.4772015315001702E-2</v>
      </c>
      <c r="G2261" s="23">
        <v>3.9402839828189801E-4</v>
      </c>
      <c r="H2261" s="23">
        <v>1.7172793020013E-2</v>
      </c>
    </row>
    <row r="2262" spans="1:8" x14ac:dyDescent="0.35">
      <c r="A2262" s="1">
        <v>39826</v>
      </c>
      <c r="B2262">
        <v>2775</v>
      </c>
      <c r="C2262">
        <v>2802.6</v>
      </c>
      <c r="D2262">
        <v>2720.8</v>
      </c>
      <c r="E2262">
        <v>2744.9</v>
      </c>
      <c r="F2262" s="23">
        <v>-1.0169124806173499E-2</v>
      </c>
      <c r="G2262" s="23">
        <v>3.8935443668700699E-4</v>
      </c>
      <c r="H2262" s="23">
        <v>1.71704293847929E-2</v>
      </c>
    </row>
    <row r="2263" spans="1:8" x14ac:dyDescent="0.35">
      <c r="A2263" s="1">
        <v>39827</v>
      </c>
      <c r="B2263">
        <v>2748.4</v>
      </c>
      <c r="C2263">
        <v>2853.25</v>
      </c>
      <c r="D2263">
        <v>2748.4</v>
      </c>
      <c r="E2263">
        <v>2835.3</v>
      </c>
      <c r="F2263" s="23">
        <v>3.2933804510182497E-2</v>
      </c>
      <c r="G2263" s="23">
        <v>4.0374826688315701E-4</v>
      </c>
      <c r="H2263" s="23">
        <v>1.7180268670948198E-2</v>
      </c>
    </row>
    <row r="2264" spans="1:8" x14ac:dyDescent="0.35">
      <c r="A2264" s="1">
        <v>39828</v>
      </c>
      <c r="B2264">
        <v>2832.3</v>
      </c>
      <c r="C2264">
        <v>2832.3</v>
      </c>
      <c r="D2264">
        <v>2701.75</v>
      </c>
      <c r="E2264">
        <v>2736.7</v>
      </c>
      <c r="F2264" s="23">
        <v>-3.4775861460868397E-2</v>
      </c>
      <c r="G2264" s="23">
        <v>3.8819583110607798E-4</v>
      </c>
      <c r="H2264" s="23">
        <v>1.7192388301170099E-2</v>
      </c>
    </row>
    <row r="2265" spans="1:8" x14ac:dyDescent="0.35">
      <c r="A2265" s="1">
        <v>39829</v>
      </c>
      <c r="B2265">
        <v>2737</v>
      </c>
      <c r="C2265">
        <v>2835.65</v>
      </c>
      <c r="D2265">
        <v>2724.2</v>
      </c>
      <c r="E2265">
        <v>2828.4</v>
      </c>
      <c r="F2265" s="23">
        <v>3.3507509043738899E-2</v>
      </c>
      <c r="G2265" s="23">
        <v>4.02830967302558E-4</v>
      </c>
      <c r="H2265" s="23">
        <v>1.7202681476299199E-2</v>
      </c>
    </row>
    <row r="2266" spans="1:8" x14ac:dyDescent="0.35">
      <c r="A2266" s="1">
        <v>39832</v>
      </c>
      <c r="B2266">
        <v>2828.7</v>
      </c>
      <c r="C2266">
        <v>2868.2</v>
      </c>
      <c r="D2266">
        <v>2819.9</v>
      </c>
      <c r="E2266">
        <v>2846.2</v>
      </c>
      <c r="F2266" s="23">
        <v>6.2933107056992298E-3</v>
      </c>
      <c r="G2266" s="23">
        <v>4.0543276930715E-4</v>
      </c>
      <c r="H2266" s="23">
        <v>1.7199325741199901E-2</v>
      </c>
    </row>
    <row r="2267" spans="1:8" x14ac:dyDescent="0.35">
      <c r="A2267" s="1">
        <v>39833</v>
      </c>
      <c r="B2267">
        <v>2842.9</v>
      </c>
      <c r="C2267">
        <v>2842.9</v>
      </c>
      <c r="D2267">
        <v>2758</v>
      </c>
      <c r="E2267">
        <v>2796.6</v>
      </c>
      <c r="F2267" s="23">
        <v>-1.7426744431171301E-2</v>
      </c>
      <c r="G2267" s="23">
        <v>3.97559843390824E-4</v>
      </c>
      <c r="H2267" s="23">
        <v>1.7199608606842099E-2</v>
      </c>
    </row>
    <row r="2268" spans="1:8" x14ac:dyDescent="0.35">
      <c r="A2268" s="1">
        <v>39834</v>
      </c>
      <c r="B2268">
        <v>2777.4</v>
      </c>
      <c r="C2268">
        <v>2787.3</v>
      </c>
      <c r="D2268">
        <v>2690.2</v>
      </c>
      <c r="E2268">
        <v>2706.1</v>
      </c>
      <c r="F2268" s="23">
        <v>-3.2360723735965102E-2</v>
      </c>
      <c r="G2268" s="23">
        <v>3.8310340756586499E-4</v>
      </c>
      <c r="H2268" s="23">
        <v>1.7209575721399899E-2</v>
      </c>
    </row>
    <row r="2269" spans="1:8" x14ac:dyDescent="0.35">
      <c r="A2269" s="1">
        <v>39835</v>
      </c>
      <c r="B2269">
        <v>2714.7</v>
      </c>
      <c r="C2269">
        <v>2744.85</v>
      </c>
      <c r="D2269">
        <v>2681.4</v>
      </c>
      <c r="E2269">
        <v>2713.8</v>
      </c>
      <c r="F2269" s="23">
        <v>2.84542330290834E-3</v>
      </c>
      <c r="G2269" s="23">
        <v>3.8418956543765298E-4</v>
      </c>
      <c r="H2269" s="23">
        <v>1.7205855675436799E-2</v>
      </c>
    </row>
    <row r="2270" spans="1:8" x14ac:dyDescent="0.35">
      <c r="A2270" s="1">
        <v>39836</v>
      </c>
      <c r="B2270">
        <v>2705.45</v>
      </c>
      <c r="C2270">
        <v>2765.55</v>
      </c>
      <c r="D2270">
        <v>2661.65</v>
      </c>
      <c r="E2270">
        <v>2678.5</v>
      </c>
      <c r="F2270" s="23">
        <v>-1.30075908320436E-2</v>
      </c>
      <c r="G2270" s="23">
        <v>3.7828490035939798E-4</v>
      </c>
      <c r="H2270" s="23">
        <v>1.72043586388844E-2</v>
      </c>
    </row>
    <row r="2271" spans="1:8" x14ac:dyDescent="0.35">
      <c r="A2271" s="1">
        <v>39840</v>
      </c>
      <c r="B2271">
        <v>2686.05</v>
      </c>
      <c r="C2271">
        <v>2777.3</v>
      </c>
      <c r="D2271">
        <v>2685.25</v>
      </c>
      <c r="E2271">
        <v>2771.3</v>
      </c>
      <c r="F2271" s="23">
        <v>3.4646257233526198E-2</v>
      </c>
      <c r="G2271" s="23">
        <v>3.93387576574985E-4</v>
      </c>
      <c r="H2271" s="23">
        <v>1.72156030167612E-2</v>
      </c>
    </row>
    <row r="2272" spans="1:8" x14ac:dyDescent="0.35">
      <c r="A2272" s="1">
        <v>39841</v>
      </c>
      <c r="B2272">
        <v>2771.1</v>
      </c>
      <c r="C2272">
        <v>2855.4</v>
      </c>
      <c r="D2272">
        <v>2765.6</v>
      </c>
      <c r="E2272">
        <v>2849.5</v>
      </c>
      <c r="F2272" s="23">
        <v>2.8217803918738401E-2</v>
      </c>
      <c r="G2272" s="23">
        <v>4.0564502870809699E-4</v>
      </c>
      <c r="H2272" s="23">
        <v>1.7221713723983199E-2</v>
      </c>
    </row>
    <row r="2273" spans="1:8" x14ac:dyDescent="0.35">
      <c r="A2273" s="1">
        <v>39842</v>
      </c>
      <c r="B2273">
        <v>2849.35</v>
      </c>
      <c r="C2273">
        <v>2873.85</v>
      </c>
      <c r="D2273">
        <v>2795.35</v>
      </c>
      <c r="E2273">
        <v>2823.9</v>
      </c>
      <c r="F2273" s="23">
        <v>-8.9840322863659894E-3</v>
      </c>
      <c r="G2273" s="23">
        <v>4.0151042839322502E-4</v>
      </c>
      <c r="H2273" s="23">
        <v>1.72190473284945E-2</v>
      </c>
    </row>
    <row r="2274" spans="1:8" x14ac:dyDescent="0.35">
      <c r="A2274" s="1">
        <v>39843</v>
      </c>
      <c r="B2274">
        <v>2824.05</v>
      </c>
      <c r="C2274">
        <v>2881</v>
      </c>
      <c r="D2274">
        <v>2774.1</v>
      </c>
      <c r="E2274">
        <v>2874.8</v>
      </c>
      <c r="F2274" s="23">
        <v>1.80247175891497E-2</v>
      </c>
      <c r="G2274" s="23">
        <v>4.0926712168581198E-4</v>
      </c>
      <c r="H2274" s="23">
        <v>1.7219225633871599E-2</v>
      </c>
    </row>
    <row r="2275" spans="1:8" x14ac:dyDescent="0.35">
      <c r="A2275" s="1">
        <v>39846</v>
      </c>
      <c r="B2275">
        <v>2872.35</v>
      </c>
      <c r="C2275">
        <v>2873.45</v>
      </c>
      <c r="D2275">
        <v>2760.7</v>
      </c>
      <c r="E2275">
        <v>2766.6</v>
      </c>
      <c r="F2275" s="23">
        <v>-3.7637400862668799E-2</v>
      </c>
      <c r="G2275" s="23">
        <v>3.9252859639573001E-4</v>
      </c>
      <c r="H2275" s="23">
        <v>1.7233922189153601E-2</v>
      </c>
    </row>
    <row r="2276" spans="1:8" x14ac:dyDescent="0.35">
      <c r="A2276" s="1">
        <v>39847</v>
      </c>
      <c r="B2276">
        <v>2773.5</v>
      </c>
      <c r="C2276">
        <v>2831.7</v>
      </c>
      <c r="D2276">
        <v>2752.9</v>
      </c>
      <c r="E2276">
        <v>2783.9</v>
      </c>
      <c r="F2276" s="23">
        <v>6.2531627268127598E-3</v>
      </c>
      <c r="G2276" s="23">
        <v>3.9510583216108497E-4</v>
      </c>
      <c r="H2276" s="23">
        <v>1.7230569067365899E-2</v>
      </c>
    </row>
    <row r="2277" spans="1:8" x14ac:dyDescent="0.35">
      <c r="A2277" s="1">
        <v>39848</v>
      </c>
      <c r="B2277">
        <v>2780.7</v>
      </c>
      <c r="C2277">
        <v>2842.2</v>
      </c>
      <c r="D2277">
        <v>2780.7</v>
      </c>
      <c r="E2277">
        <v>2803</v>
      </c>
      <c r="F2277" s="23">
        <v>6.8608786235137397E-3</v>
      </c>
      <c r="G2277" s="23">
        <v>3.9794793009135002E-4</v>
      </c>
      <c r="H2277" s="23">
        <v>1.7227313404983801E-2</v>
      </c>
    </row>
    <row r="2278" spans="1:8" x14ac:dyDescent="0.35">
      <c r="A2278" s="1">
        <v>39849</v>
      </c>
      <c r="B2278">
        <v>2802.75</v>
      </c>
      <c r="C2278">
        <v>2816.8</v>
      </c>
      <c r="D2278">
        <v>2754.85</v>
      </c>
      <c r="E2278">
        <v>2780</v>
      </c>
      <c r="F2278" s="23">
        <v>-8.20549411344987E-3</v>
      </c>
      <c r="G2278" s="23">
        <v>3.9416785889471502E-4</v>
      </c>
      <c r="H2278" s="23">
        <v>1.72244708448747E-2</v>
      </c>
    </row>
    <row r="2279" spans="1:8" x14ac:dyDescent="0.35">
      <c r="A2279" s="1">
        <v>39850</v>
      </c>
      <c r="B2279">
        <v>2779.35</v>
      </c>
      <c r="C2279">
        <v>2852.5</v>
      </c>
      <c r="D2279">
        <v>2778.65</v>
      </c>
      <c r="E2279">
        <v>2843.1</v>
      </c>
      <c r="F2279" s="23">
        <v>2.2697841726618598E-2</v>
      </c>
      <c r="G2279" s="23">
        <v>4.0396306041765099E-4</v>
      </c>
      <c r="H2279" s="23">
        <v>1.7227028540048699E-2</v>
      </c>
    </row>
    <row r="2280" spans="1:8" x14ac:dyDescent="0.35">
      <c r="A2280" s="1">
        <v>39853</v>
      </c>
      <c r="B2280">
        <v>2843.05</v>
      </c>
      <c r="C2280">
        <v>2926.75</v>
      </c>
      <c r="D2280">
        <v>2840.15</v>
      </c>
      <c r="E2280">
        <v>2919.9</v>
      </c>
      <c r="F2280" s="23">
        <v>2.7012767753508499E-2</v>
      </c>
      <c r="G2280" s="23">
        <v>4.1564383508538202E-4</v>
      </c>
      <c r="H2280" s="23">
        <v>1.7232265950070099E-2</v>
      </c>
    </row>
    <row r="2281" spans="1:8" x14ac:dyDescent="0.35">
      <c r="A2281" s="1">
        <v>39854</v>
      </c>
      <c r="B2281">
        <v>2919.7</v>
      </c>
      <c r="C2281">
        <v>2957.4</v>
      </c>
      <c r="D2281">
        <v>2891.75</v>
      </c>
      <c r="E2281">
        <v>2934.5</v>
      </c>
      <c r="F2281" s="23">
        <v>5.0001712387410203E-3</v>
      </c>
      <c r="G2281" s="23">
        <v>4.1765547501677902E-4</v>
      </c>
      <c r="H2281" s="23">
        <v>1.7228750859617701E-2</v>
      </c>
    </row>
    <row r="2282" spans="1:8" x14ac:dyDescent="0.35">
      <c r="A2282" s="1">
        <v>39855</v>
      </c>
      <c r="B2282">
        <v>2933</v>
      </c>
      <c r="C2282">
        <v>2937.5</v>
      </c>
      <c r="D2282">
        <v>2877.6</v>
      </c>
      <c r="E2282">
        <v>2925.7</v>
      </c>
      <c r="F2282" s="23">
        <v>-2.9988072925541502E-3</v>
      </c>
      <c r="G2282" s="23">
        <v>4.16157026434511E-4</v>
      </c>
      <c r="H2282" s="23">
        <v>1.7225119155403999E-2</v>
      </c>
    </row>
    <row r="2283" spans="1:8" x14ac:dyDescent="0.35">
      <c r="A2283" s="1">
        <v>39856</v>
      </c>
      <c r="B2283">
        <v>2927.4</v>
      </c>
      <c r="C2283">
        <v>2939</v>
      </c>
      <c r="D2283">
        <v>2886.55</v>
      </c>
      <c r="E2283">
        <v>2893</v>
      </c>
      <c r="F2283" s="23">
        <v>-1.11768123867791E-2</v>
      </c>
      <c r="G2283" s="23">
        <v>4.1107461985265498E-4</v>
      </c>
      <c r="H2283" s="23">
        <v>1.7223051891242801E-2</v>
      </c>
    </row>
    <row r="2284" spans="1:8" x14ac:dyDescent="0.35">
      <c r="A2284" s="1">
        <v>39857</v>
      </c>
      <c r="B2284">
        <v>2896.95</v>
      </c>
      <c r="C2284">
        <v>2969.75</v>
      </c>
      <c r="D2284">
        <v>2896.85</v>
      </c>
      <c r="E2284">
        <v>2948.3</v>
      </c>
      <c r="F2284" s="23">
        <v>1.9115105426892501E-2</v>
      </c>
      <c r="G2284" s="23">
        <v>4.1927095237107801E-4</v>
      </c>
      <c r="H2284" s="23">
        <v>1.7223727108913602E-2</v>
      </c>
    </row>
    <row r="2285" spans="1:8" x14ac:dyDescent="0.35">
      <c r="A2285" s="1">
        <v>39860</v>
      </c>
      <c r="B2285">
        <v>2948.25</v>
      </c>
      <c r="C2285">
        <v>2953.2</v>
      </c>
      <c r="D2285">
        <v>2839.1</v>
      </c>
      <c r="E2285">
        <v>2848.5</v>
      </c>
      <c r="F2285" s="23">
        <v>-3.3850015263032898E-2</v>
      </c>
      <c r="G2285" s="23">
        <v>4.0426031451939001E-4</v>
      </c>
      <c r="H2285" s="23">
        <v>1.7234882673814299E-2</v>
      </c>
    </row>
    <row r="2286" spans="1:8" x14ac:dyDescent="0.35">
      <c r="A2286" s="1">
        <v>39861</v>
      </c>
      <c r="B2286">
        <v>2853.85</v>
      </c>
      <c r="C2286">
        <v>2854.65</v>
      </c>
      <c r="D2286">
        <v>2757.3</v>
      </c>
      <c r="E2286">
        <v>2770.5</v>
      </c>
      <c r="F2286" s="23">
        <v>-2.7382833070036802E-2</v>
      </c>
      <c r="G2286" s="23">
        <v>3.92094336680267E-4</v>
      </c>
      <c r="H2286" s="23">
        <v>1.72409143585899E-2</v>
      </c>
    </row>
    <row r="2287" spans="1:8" x14ac:dyDescent="0.35">
      <c r="A2287" s="1">
        <v>39862</v>
      </c>
      <c r="B2287">
        <v>2755.15</v>
      </c>
      <c r="C2287">
        <v>2806.5</v>
      </c>
      <c r="D2287">
        <v>2736.65</v>
      </c>
      <c r="E2287">
        <v>2776.1</v>
      </c>
      <c r="F2287" s="23">
        <v>2.0212957949828198E-3</v>
      </c>
      <c r="G2287" s="23">
        <v>3.9280733513029001E-4</v>
      </c>
      <c r="H2287" s="23">
        <v>1.7237173359829199E-2</v>
      </c>
    </row>
    <row r="2288" spans="1:8" x14ac:dyDescent="0.35">
      <c r="A2288" s="1">
        <v>39863</v>
      </c>
      <c r="B2288">
        <v>2776.7</v>
      </c>
      <c r="C2288">
        <v>2802.15</v>
      </c>
      <c r="D2288">
        <v>2767.6</v>
      </c>
      <c r="E2288">
        <v>2789.3</v>
      </c>
      <c r="F2288" s="23">
        <v>4.7548719426534604E-3</v>
      </c>
      <c r="G2288" s="23">
        <v>3.9471549987548803E-4</v>
      </c>
      <c r="H2288" s="23">
        <v>1.72336426293597E-2</v>
      </c>
    </row>
    <row r="2289" spans="1:8" x14ac:dyDescent="0.35">
      <c r="A2289" s="1">
        <v>39864</v>
      </c>
      <c r="B2289">
        <v>2789.3</v>
      </c>
      <c r="C2289">
        <v>2789.3</v>
      </c>
      <c r="D2289">
        <v>2709.3</v>
      </c>
      <c r="E2289">
        <v>2736.4</v>
      </c>
      <c r="F2289" s="23">
        <v>-1.8965331803678299E-2</v>
      </c>
      <c r="G2289" s="23">
        <v>3.8625024088836398E-4</v>
      </c>
      <c r="H2289" s="23">
        <v>1.72346280932963E-2</v>
      </c>
    </row>
    <row r="2290" spans="1:8" x14ac:dyDescent="0.35">
      <c r="A2290" s="1">
        <v>39868</v>
      </c>
      <c r="B2290">
        <v>2737.25</v>
      </c>
      <c r="C2290">
        <v>2746.2</v>
      </c>
      <c r="D2290">
        <v>2677.55</v>
      </c>
      <c r="E2290">
        <v>2733.9</v>
      </c>
      <c r="F2290" s="23">
        <v>-9.1360912147346802E-4</v>
      </c>
      <c r="G2290" s="23">
        <v>3.85682120537681E-4</v>
      </c>
      <c r="H2290" s="23">
        <v>1.72308811547787E-2</v>
      </c>
    </row>
    <row r="2291" spans="1:8" x14ac:dyDescent="0.35">
      <c r="A2291" s="1">
        <v>39869</v>
      </c>
      <c r="B2291">
        <v>2733.45</v>
      </c>
      <c r="C2291">
        <v>2789.35</v>
      </c>
      <c r="D2291">
        <v>2733.45</v>
      </c>
      <c r="E2291">
        <v>2762.5</v>
      </c>
      <c r="F2291" s="23">
        <v>1.04612458392771E-2</v>
      </c>
      <c r="G2291" s="23">
        <v>3.9008385217540001E-4</v>
      </c>
      <c r="H2291" s="23">
        <v>1.7228402418230999E-2</v>
      </c>
    </row>
    <row r="2292" spans="1:8" x14ac:dyDescent="0.35">
      <c r="A2292" s="1">
        <v>39870</v>
      </c>
      <c r="B2292">
        <v>2762.2</v>
      </c>
      <c r="C2292">
        <v>2797.8</v>
      </c>
      <c r="D2292">
        <v>2731.9</v>
      </c>
      <c r="E2292">
        <v>2785.6</v>
      </c>
      <c r="F2292" s="23">
        <v>8.3619909502262099E-3</v>
      </c>
      <c r="G2292" s="23">
        <v>3.93565034314287E-4</v>
      </c>
      <c r="H2292" s="23">
        <v>1.72254442653429E-2</v>
      </c>
    </row>
    <row r="2293" spans="1:8" x14ac:dyDescent="0.35">
      <c r="A2293" s="1">
        <v>39871</v>
      </c>
      <c r="B2293">
        <v>2785.7</v>
      </c>
      <c r="C2293">
        <v>2787.2</v>
      </c>
      <c r="D2293">
        <v>2708.45</v>
      </c>
      <c r="E2293">
        <v>2763.6</v>
      </c>
      <c r="F2293" s="23">
        <v>-7.8977599080987896E-3</v>
      </c>
      <c r="G2293" s="23">
        <v>3.89945948787263E-4</v>
      </c>
      <c r="H2293" s="23">
        <v>1.72225540172578E-2</v>
      </c>
    </row>
    <row r="2294" spans="1:8" x14ac:dyDescent="0.35">
      <c r="A2294" s="1">
        <v>39874</v>
      </c>
      <c r="B2294">
        <v>2764.6</v>
      </c>
      <c r="C2294">
        <v>2764.6</v>
      </c>
      <c r="D2294">
        <v>2659.55</v>
      </c>
      <c r="E2294">
        <v>2674.6</v>
      </c>
      <c r="F2294" s="23">
        <v>-3.2204371110146103E-2</v>
      </c>
      <c r="G2294" s="23">
        <v>3.7572504256608698E-4</v>
      </c>
      <c r="H2294" s="23">
        <v>1.72322493407875E-2</v>
      </c>
    </row>
    <row r="2295" spans="1:8" x14ac:dyDescent="0.35">
      <c r="A2295" s="1">
        <v>39875</v>
      </c>
      <c r="B2295">
        <v>2672.15</v>
      </c>
      <c r="C2295">
        <v>2688.5</v>
      </c>
      <c r="D2295">
        <v>2611.5500000000002</v>
      </c>
      <c r="E2295">
        <v>2622.4</v>
      </c>
      <c r="F2295" s="23">
        <v>-1.95169371120914E-2</v>
      </c>
      <c r="G2295" s="23">
        <v>3.6704965566915898E-4</v>
      </c>
      <c r="H2295" s="23">
        <v>1.7233497450162599E-2</v>
      </c>
    </row>
    <row r="2296" spans="1:8" x14ac:dyDescent="0.35">
      <c r="A2296" s="1">
        <v>39876</v>
      </c>
      <c r="B2296">
        <v>2611.9499999999998</v>
      </c>
      <c r="C2296">
        <v>2655.7</v>
      </c>
      <c r="D2296">
        <v>2611.9499999999998</v>
      </c>
      <c r="E2296">
        <v>2645.2</v>
      </c>
      <c r="F2296" s="23">
        <v>8.6943258084196604E-3</v>
      </c>
      <c r="G2296" s="23">
        <v>3.7067968014725401E-4</v>
      </c>
      <c r="H2296" s="23">
        <v>1.7230616379113099E-2</v>
      </c>
    </row>
    <row r="2297" spans="1:8" x14ac:dyDescent="0.35">
      <c r="A2297" s="1">
        <v>39877</v>
      </c>
      <c r="B2297">
        <v>2645.9</v>
      </c>
      <c r="C2297">
        <v>2663.9</v>
      </c>
      <c r="D2297">
        <v>2564.1</v>
      </c>
      <c r="E2297">
        <v>2576.6999999999998</v>
      </c>
      <c r="F2297" s="23">
        <v>-2.5895962498109701E-2</v>
      </c>
      <c r="G2297" s="23">
        <v>3.5923452015672802E-4</v>
      </c>
      <c r="H2297" s="23">
        <v>1.7235583677223401E-2</v>
      </c>
    </row>
    <row r="2298" spans="1:8" x14ac:dyDescent="0.35">
      <c r="A2298" s="1">
        <v>39878</v>
      </c>
      <c r="B2298">
        <v>2576.75</v>
      </c>
      <c r="C2298">
        <v>2628.1</v>
      </c>
      <c r="D2298">
        <v>2539.4499999999998</v>
      </c>
      <c r="E2298">
        <v>2620.1</v>
      </c>
      <c r="F2298" s="23">
        <v>1.6843249117087698E-2</v>
      </c>
      <c r="G2298" s="23">
        <v>3.6641396902298702E-4</v>
      </c>
      <c r="H2298" s="23">
        <v>1.7235261837208599E-2</v>
      </c>
    </row>
    <row r="2299" spans="1:8" x14ac:dyDescent="0.35">
      <c r="A2299" s="1">
        <v>39881</v>
      </c>
      <c r="B2299">
        <v>2620.1</v>
      </c>
      <c r="C2299">
        <v>2621.25</v>
      </c>
      <c r="D2299">
        <v>2555.6</v>
      </c>
      <c r="E2299">
        <v>2573.1</v>
      </c>
      <c r="F2299" s="23">
        <v>-1.7938246631807899E-2</v>
      </c>
      <c r="G2299" s="23">
        <v>3.58445026663026E-4</v>
      </c>
      <c r="H2299" s="23">
        <v>1.7235740203234099E-2</v>
      </c>
    </row>
    <row r="2300" spans="1:8" x14ac:dyDescent="0.35">
      <c r="A2300" s="1">
        <v>39884</v>
      </c>
      <c r="B2300">
        <v>2574.5</v>
      </c>
      <c r="C2300">
        <v>2646.1</v>
      </c>
      <c r="D2300">
        <v>2574.5</v>
      </c>
      <c r="E2300">
        <v>2617.4</v>
      </c>
      <c r="F2300" s="23">
        <v>1.7216586996230299E-2</v>
      </c>
      <c r="G2300" s="23">
        <v>3.6578103274203697E-4</v>
      </c>
      <c r="H2300" s="23">
        <v>1.7235576053696001E-2</v>
      </c>
    </row>
    <row r="2301" spans="1:8" x14ac:dyDescent="0.35">
      <c r="A2301" s="1">
        <v>39885</v>
      </c>
      <c r="B2301">
        <v>2616.6</v>
      </c>
      <c r="C2301">
        <v>2726.15</v>
      </c>
      <c r="D2301">
        <v>2616.6</v>
      </c>
      <c r="E2301">
        <v>2719.2</v>
      </c>
      <c r="F2301" s="23">
        <v>3.8893558493161E-2</v>
      </c>
      <c r="G2301" s="23">
        <v>3.82539526635216E-4</v>
      </c>
      <c r="H2301" s="23">
        <v>1.7250550086448799E-2</v>
      </c>
    </row>
    <row r="2302" spans="1:8" x14ac:dyDescent="0.35">
      <c r="A2302" s="1">
        <v>39888</v>
      </c>
      <c r="B2302">
        <v>2716.05</v>
      </c>
      <c r="C2302">
        <v>2781.95</v>
      </c>
      <c r="D2302">
        <v>2701.95</v>
      </c>
      <c r="E2302">
        <v>2777.2</v>
      </c>
      <c r="F2302" s="23">
        <v>2.13298028832009E-2</v>
      </c>
      <c r="G2302" s="23">
        <v>3.9164703244241899E-4</v>
      </c>
      <c r="H2302" s="23">
        <v>1.72523278451998E-2</v>
      </c>
    </row>
    <row r="2303" spans="1:8" x14ac:dyDescent="0.35">
      <c r="A2303" s="1">
        <v>39889</v>
      </c>
      <c r="B2303">
        <v>2776.35</v>
      </c>
      <c r="C2303">
        <v>2805.6</v>
      </c>
      <c r="D2303">
        <v>2738.7</v>
      </c>
      <c r="E2303">
        <v>2757.4</v>
      </c>
      <c r="F2303" s="23">
        <v>-7.1294829324498503E-3</v>
      </c>
      <c r="G2303" s="23">
        <v>3.8837839708175299E-4</v>
      </c>
      <c r="H2303" s="23">
        <v>1.72492895502852E-2</v>
      </c>
    </row>
    <row r="2304" spans="1:8" x14ac:dyDescent="0.35">
      <c r="A2304" s="1">
        <v>39890</v>
      </c>
      <c r="B2304">
        <v>2757.65</v>
      </c>
      <c r="C2304">
        <v>2836.05</v>
      </c>
      <c r="D2304">
        <v>2752.25</v>
      </c>
      <c r="E2304">
        <v>2794.7</v>
      </c>
      <c r="F2304" s="23">
        <v>1.3527235801842201E-2</v>
      </c>
      <c r="G2304" s="23">
        <v>3.9408598066331701E-4</v>
      </c>
      <c r="H2304" s="23">
        <v>1.72477150079027E-2</v>
      </c>
    </row>
    <row r="2305" spans="1:8" x14ac:dyDescent="0.35">
      <c r="A2305" s="1">
        <v>39891</v>
      </c>
      <c r="B2305">
        <v>2797.05</v>
      </c>
      <c r="C2305">
        <v>2822.25</v>
      </c>
      <c r="D2305">
        <v>2771.35</v>
      </c>
      <c r="E2305">
        <v>2807.1</v>
      </c>
      <c r="F2305" s="23">
        <v>4.4369699788886401E-3</v>
      </c>
      <c r="G2305" s="23">
        <v>3.9584146655051802E-4</v>
      </c>
      <c r="H2305" s="23">
        <v>1.7244174142728001E-2</v>
      </c>
    </row>
    <row r="2306" spans="1:8" x14ac:dyDescent="0.35">
      <c r="A2306" s="1">
        <v>39892</v>
      </c>
      <c r="B2306">
        <v>2807.35</v>
      </c>
      <c r="C2306">
        <v>2816.1</v>
      </c>
      <c r="D2306">
        <v>2773.65</v>
      </c>
      <c r="E2306">
        <v>2807</v>
      </c>
      <c r="F2306" s="23">
        <v>-3.5623953546332098E-5</v>
      </c>
      <c r="G2306" s="23">
        <v>3.9565419857304598E-4</v>
      </c>
      <c r="H2306" s="23">
        <v>1.7240432229322099E-2</v>
      </c>
    </row>
    <row r="2307" spans="1:8" x14ac:dyDescent="0.35">
      <c r="A2307" s="1">
        <v>39895</v>
      </c>
      <c r="B2307">
        <v>2807.25</v>
      </c>
      <c r="C2307">
        <v>2949.75</v>
      </c>
      <c r="D2307">
        <v>2807.25</v>
      </c>
      <c r="E2307">
        <v>2939.9</v>
      </c>
      <c r="F2307" s="23">
        <v>4.73459209120057E-2</v>
      </c>
      <c r="G2307" s="23">
        <v>4.1602307784134601E-4</v>
      </c>
      <c r="H2307" s="23">
        <v>1.72644090719953E-2</v>
      </c>
    </row>
    <row r="2308" spans="1:8" x14ac:dyDescent="0.35">
      <c r="A2308" s="1">
        <v>39896</v>
      </c>
      <c r="B2308">
        <v>2923.8</v>
      </c>
      <c r="C2308">
        <v>3017.4</v>
      </c>
      <c r="D2308">
        <v>2914.5</v>
      </c>
      <c r="E2308">
        <v>2938.7</v>
      </c>
      <c r="F2308" s="23">
        <v>-4.0817714888270702E-4</v>
      </c>
      <c r="G2308" s="23">
        <v>4.15665662305039E-4</v>
      </c>
      <c r="H2308" s="23">
        <v>1.72606722079344E-2</v>
      </c>
    </row>
    <row r="2309" spans="1:8" x14ac:dyDescent="0.35">
      <c r="A2309" s="1">
        <v>39897</v>
      </c>
      <c r="B2309">
        <v>2938.8</v>
      </c>
      <c r="C2309">
        <v>2996.5</v>
      </c>
      <c r="D2309">
        <v>2923.3</v>
      </c>
      <c r="E2309">
        <v>2984.3</v>
      </c>
      <c r="F2309" s="23">
        <v>1.55170653690408E-2</v>
      </c>
      <c r="G2309" s="23">
        <v>4.22211565949051E-4</v>
      </c>
      <c r="H2309" s="23">
        <v>1.7259793141373301E-2</v>
      </c>
    </row>
    <row r="2310" spans="1:8" x14ac:dyDescent="0.35">
      <c r="A2310" s="1">
        <v>39898</v>
      </c>
      <c r="B2310">
        <v>2982.25</v>
      </c>
      <c r="C2310">
        <v>3103.35</v>
      </c>
      <c r="D2310">
        <v>2982.25</v>
      </c>
      <c r="E2310">
        <v>3082.2</v>
      </c>
      <c r="F2310" s="23">
        <v>3.2805012900847599E-2</v>
      </c>
      <c r="G2310" s="23">
        <v>4.3624224243730899E-4</v>
      </c>
      <c r="H2310" s="23">
        <v>1.7269211995762999E-2</v>
      </c>
    </row>
    <row r="2311" spans="1:8" x14ac:dyDescent="0.35">
      <c r="A2311" s="1">
        <v>39899</v>
      </c>
      <c r="B2311">
        <v>3079.4</v>
      </c>
      <c r="C2311">
        <v>3123.35</v>
      </c>
      <c r="D2311">
        <v>3055.9</v>
      </c>
      <c r="E2311">
        <v>3108.6</v>
      </c>
      <c r="F2311" s="23">
        <v>8.5653104925053798E-3</v>
      </c>
      <c r="G2311" s="23">
        <v>4.3976284367163902E-4</v>
      </c>
      <c r="H2311" s="23">
        <v>1.7266299205723298E-2</v>
      </c>
    </row>
    <row r="2312" spans="1:8" x14ac:dyDescent="0.35">
      <c r="A2312" s="1">
        <v>39902</v>
      </c>
      <c r="B2312">
        <v>3108.75</v>
      </c>
      <c r="C2312">
        <v>3110.2</v>
      </c>
      <c r="D2312">
        <v>2962.4</v>
      </c>
      <c r="E2312">
        <v>2978.1</v>
      </c>
      <c r="F2312" s="23">
        <v>-4.1980312680949601E-2</v>
      </c>
      <c r="G2312" s="23">
        <v>4.2139917461336102E-4</v>
      </c>
      <c r="H2312" s="23">
        <v>1.72851081025398E-2</v>
      </c>
    </row>
    <row r="2313" spans="1:8" x14ac:dyDescent="0.35">
      <c r="A2313" s="1">
        <v>39903</v>
      </c>
      <c r="B2313">
        <v>2981.7</v>
      </c>
      <c r="C2313">
        <v>3054.3</v>
      </c>
      <c r="D2313">
        <v>2966.4</v>
      </c>
      <c r="E2313">
        <v>3020.9</v>
      </c>
      <c r="F2313" s="23">
        <v>1.4371579194788601E-2</v>
      </c>
      <c r="G2313" s="23">
        <v>4.2743560041179303E-4</v>
      </c>
      <c r="H2313" s="23">
        <v>1.7283802577344302E-2</v>
      </c>
    </row>
    <row r="2314" spans="1:8" x14ac:dyDescent="0.35">
      <c r="A2314" s="1">
        <v>39904</v>
      </c>
      <c r="B2314">
        <v>3023.85</v>
      </c>
      <c r="C2314">
        <v>3069.3</v>
      </c>
      <c r="D2314">
        <v>2965.7</v>
      </c>
      <c r="E2314">
        <v>3060.3</v>
      </c>
      <c r="F2314" s="23">
        <v>1.30424707868516E-2</v>
      </c>
      <c r="G2314" s="23">
        <v>4.3289193050973402E-4</v>
      </c>
      <c r="H2314" s="23">
        <v>1.72820542475128E-2</v>
      </c>
    </row>
    <row r="2315" spans="1:8" x14ac:dyDescent="0.35">
      <c r="A2315" s="1">
        <v>39905</v>
      </c>
      <c r="B2315">
        <v>3061.05</v>
      </c>
      <c r="C2315">
        <v>3228.75</v>
      </c>
      <c r="D2315">
        <v>3061.05</v>
      </c>
      <c r="E2315">
        <v>3211</v>
      </c>
      <c r="F2315" s="23">
        <v>4.9243538215207598E-2</v>
      </c>
      <c r="G2315" s="23">
        <v>4.5399467425582098E-4</v>
      </c>
      <c r="H2315" s="23">
        <v>1.73080979691182E-2</v>
      </c>
    </row>
    <row r="2316" spans="1:8" x14ac:dyDescent="0.35">
      <c r="A2316" s="1">
        <v>39909</v>
      </c>
      <c r="B2316">
        <v>3211.35</v>
      </c>
      <c r="C2316">
        <v>3303.9</v>
      </c>
      <c r="D2316">
        <v>3211.35</v>
      </c>
      <c r="E2316">
        <v>3256.6</v>
      </c>
      <c r="F2316" s="23">
        <v>1.42011834319526E-2</v>
      </c>
      <c r="G2316" s="23">
        <v>4.5993555098775501E-4</v>
      </c>
      <c r="H2316" s="23">
        <v>1.7306715741921101E-2</v>
      </c>
    </row>
    <row r="2317" spans="1:8" x14ac:dyDescent="0.35">
      <c r="A2317" s="1">
        <v>39911</v>
      </c>
      <c r="B2317">
        <v>3255.35</v>
      </c>
      <c r="C2317">
        <v>3357.05</v>
      </c>
      <c r="D2317">
        <v>3149.25</v>
      </c>
      <c r="E2317">
        <v>3342.9</v>
      </c>
      <c r="F2317" s="23">
        <v>2.65000307068722E-2</v>
      </c>
      <c r="G2317" s="23">
        <v>4.71183972221399E-4</v>
      </c>
      <c r="H2317" s="23">
        <v>1.7311437851527601E-2</v>
      </c>
    </row>
    <row r="2318" spans="1:8" x14ac:dyDescent="0.35">
      <c r="A2318" s="1">
        <v>39912</v>
      </c>
      <c r="B2318">
        <v>3346</v>
      </c>
      <c r="C2318">
        <v>3401.15</v>
      </c>
      <c r="D2318">
        <v>3307.05</v>
      </c>
      <c r="E2318">
        <v>3342</v>
      </c>
      <c r="F2318" s="23">
        <v>-2.6922731759851902E-4</v>
      </c>
      <c r="G2318" s="23">
        <v>4.7086427822752097E-4</v>
      </c>
      <c r="H2318" s="23">
        <v>1.7307705314347499E-2</v>
      </c>
    </row>
    <row r="2319" spans="1:8" x14ac:dyDescent="0.35">
      <c r="A2319" s="1">
        <v>39916</v>
      </c>
      <c r="B2319">
        <v>3342.2</v>
      </c>
      <c r="C2319">
        <v>3417.8</v>
      </c>
      <c r="D2319">
        <v>3334.15</v>
      </c>
      <c r="E2319">
        <v>3382.6</v>
      </c>
      <c r="F2319" s="23">
        <v>1.21484141232794E-2</v>
      </c>
      <c r="G2319" s="23">
        <v>4.7590422205361202E-4</v>
      </c>
      <c r="H2319" s="23">
        <v>1.7305668874338501E-2</v>
      </c>
    </row>
    <row r="2320" spans="1:8" x14ac:dyDescent="0.35">
      <c r="A2320" s="1">
        <v>39918</v>
      </c>
      <c r="B2320">
        <v>3381.45</v>
      </c>
      <c r="C2320">
        <v>3497.55</v>
      </c>
      <c r="D2320">
        <v>3311.8</v>
      </c>
      <c r="E2320">
        <v>3484.1</v>
      </c>
      <c r="F2320" s="23">
        <v>3.00065038727606E-2</v>
      </c>
      <c r="G2320" s="23">
        <v>4.8864391129032801E-4</v>
      </c>
      <c r="H2320" s="23">
        <v>1.7312802483733399E-2</v>
      </c>
    </row>
    <row r="2321" spans="1:8" x14ac:dyDescent="0.35">
      <c r="A2321" s="1">
        <v>39919</v>
      </c>
      <c r="B2321">
        <v>3484.35</v>
      </c>
      <c r="C2321">
        <v>3511.25</v>
      </c>
      <c r="D2321">
        <v>3354.2</v>
      </c>
      <c r="E2321">
        <v>3369.5</v>
      </c>
      <c r="F2321" s="23">
        <v>-3.2892282081455698E-2</v>
      </c>
      <c r="G2321" s="23">
        <v>4.7424937658021698E-4</v>
      </c>
      <c r="H2321" s="23">
        <v>1.73229421852256E-2</v>
      </c>
    </row>
    <row r="2322" spans="1:8" x14ac:dyDescent="0.35">
      <c r="A2322" s="1">
        <v>39920</v>
      </c>
      <c r="B2322">
        <v>3369.5</v>
      </c>
      <c r="C2322">
        <v>3489.85</v>
      </c>
      <c r="D2322">
        <v>3359.25</v>
      </c>
      <c r="E2322">
        <v>3384.4</v>
      </c>
      <c r="F2322" s="23">
        <v>4.4220210713755998E-3</v>
      </c>
      <c r="G2322" s="23">
        <v>4.7595100231073202E-4</v>
      </c>
      <c r="H2322" s="23">
        <v>1.7319400714615199E-2</v>
      </c>
    </row>
    <row r="2323" spans="1:8" x14ac:dyDescent="0.35">
      <c r="A2323" s="1">
        <v>39923</v>
      </c>
      <c r="B2323">
        <v>3384.75</v>
      </c>
      <c r="C2323">
        <v>3441.1</v>
      </c>
      <c r="D2323">
        <v>3339.45</v>
      </c>
      <c r="E2323">
        <v>3377.1</v>
      </c>
      <c r="F2323" s="23">
        <v>-2.1569554426191201E-3</v>
      </c>
      <c r="G2323" s="23">
        <v>4.7481661780192998E-4</v>
      </c>
      <c r="H2323" s="23">
        <v>1.7315753926146999E-2</v>
      </c>
    </row>
    <row r="2324" spans="1:8" x14ac:dyDescent="0.35">
      <c r="A2324" s="1">
        <v>39924</v>
      </c>
      <c r="B2324">
        <v>3376.85</v>
      </c>
      <c r="C2324">
        <v>3414.7</v>
      </c>
      <c r="D2324">
        <v>3309.35</v>
      </c>
      <c r="E2324">
        <v>3365.3</v>
      </c>
      <c r="F2324" s="23">
        <v>-3.4941221758312498E-3</v>
      </c>
      <c r="G2324" s="23">
        <v>4.7310734183568E-4</v>
      </c>
      <c r="H2324" s="23">
        <v>1.7312219221032099E-2</v>
      </c>
    </row>
    <row r="2325" spans="1:8" x14ac:dyDescent="0.35">
      <c r="A2325" s="1">
        <v>39925</v>
      </c>
      <c r="B2325">
        <v>3364.6</v>
      </c>
      <c r="C2325">
        <v>3401.1</v>
      </c>
      <c r="D2325">
        <v>3296.9</v>
      </c>
      <c r="E2325">
        <v>3330.3</v>
      </c>
      <c r="F2325" s="23">
        <v>-1.04002614922889E-2</v>
      </c>
      <c r="G2325" s="23">
        <v>4.68426597610917E-4</v>
      </c>
      <c r="H2325" s="23">
        <v>1.7309961134492801E-2</v>
      </c>
    </row>
    <row r="2326" spans="1:8" x14ac:dyDescent="0.35">
      <c r="A2326" s="1">
        <v>39926</v>
      </c>
      <c r="B2326">
        <v>3330.5</v>
      </c>
      <c r="C2326">
        <v>3439.9</v>
      </c>
      <c r="D2326">
        <v>3310.5</v>
      </c>
      <c r="E2326">
        <v>3423.7</v>
      </c>
      <c r="F2326" s="23">
        <v>2.8045521424496098E-2</v>
      </c>
      <c r="G2326" s="23">
        <v>4.8029281741594499E-4</v>
      </c>
      <c r="H2326" s="23">
        <v>1.73156866519187E-2</v>
      </c>
    </row>
    <row r="2327" spans="1:8" x14ac:dyDescent="0.35">
      <c r="A2327" s="1">
        <v>39927</v>
      </c>
      <c r="B2327">
        <v>3423.6</v>
      </c>
      <c r="C2327">
        <v>3491.35</v>
      </c>
      <c r="D2327">
        <v>3402.9</v>
      </c>
      <c r="E2327">
        <v>3480.7</v>
      </c>
      <c r="F2327" s="23">
        <v>1.6648654963927902E-2</v>
      </c>
      <c r="G2327" s="23">
        <v>4.8724695167250902E-4</v>
      </c>
      <c r="H2327" s="23">
        <v>1.7315207918643799E-2</v>
      </c>
    </row>
    <row r="2328" spans="1:8" x14ac:dyDescent="0.35">
      <c r="A2328" s="1">
        <v>39930</v>
      </c>
      <c r="B2328">
        <v>3481.3</v>
      </c>
      <c r="C2328">
        <v>3517.25</v>
      </c>
      <c r="D2328">
        <v>3435.3</v>
      </c>
      <c r="E2328">
        <v>3470</v>
      </c>
      <c r="F2328" s="23">
        <v>-3.0740942913781099E-3</v>
      </c>
      <c r="G2328" s="23">
        <v>4.8571585053620202E-4</v>
      </c>
      <c r="H2328" s="23">
        <v>1.7311641306886501E-2</v>
      </c>
    </row>
    <row r="2329" spans="1:8" x14ac:dyDescent="0.35">
      <c r="A2329" s="1">
        <v>39931</v>
      </c>
      <c r="B2329">
        <v>3469.5</v>
      </c>
      <c r="C2329">
        <v>3471.95</v>
      </c>
      <c r="D2329">
        <v>3351.5</v>
      </c>
      <c r="E2329">
        <v>3362.3</v>
      </c>
      <c r="F2329" s="23">
        <v>-3.1037463976945099E-2</v>
      </c>
      <c r="G2329" s="23">
        <v>4.72169146699725E-4</v>
      </c>
      <c r="H2329" s="23">
        <v>1.73202515903732E-2</v>
      </c>
    </row>
    <row r="2330" spans="1:8" x14ac:dyDescent="0.35">
      <c r="A2330" s="1">
        <v>39932</v>
      </c>
      <c r="B2330">
        <v>3371.65</v>
      </c>
      <c r="C2330">
        <v>3486.4</v>
      </c>
      <c r="D2330">
        <v>3366.7</v>
      </c>
      <c r="E2330">
        <v>3473.9</v>
      </c>
      <c r="F2330" s="23">
        <v>3.3191565297564098E-2</v>
      </c>
      <c r="G2330" s="23">
        <v>4.86223870132227E-4</v>
      </c>
      <c r="H2330" s="23">
        <v>1.73298026439365E-2</v>
      </c>
    </row>
    <row r="2331" spans="1:8" x14ac:dyDescent="0.35">
      <c r="A2331" s="1">
        <v>39937</v>
      </c>
      <c r="B2331">
        <v>3478.7</v>
      </c>
      <c r="C2331">
        <v>3664.5</v>
      </c>
      <c r="D2331">
        <v>3478.7</v>
      </c>
      <c r="E2331">
        <v>3654</v>
      </c>
      <c r="F2331" s="23">
        <v>5.18437491004346E-2</v>
      </c>
      <c r="G2331" s="23">
        <v>5.0827519054025695E-4</v>
      </c>
      <c r="H2331" s="23">
        <v>1.7358731422567698E-2</v>
      </c>
    </row>
    <row r="2332" spans="1:8" x14ac:dyDescent="0.35">
      <c r="A2332" s="1">
        <v>39938</v>
      </c>
      <c r="B2332">
        <v>3664.5</v>
      </c>
      <c r="C2332">
        <v>3682.2</v>
      </c>
      <c r="D2332">
        <v>3618.75</v>
      </c>
      <c r="E2332">
        <v>3661.9</v>
      </c>
      <c r="F2332" s="23">
        <v>2.1620142309797699E-3</v>
      </c>
      <c r="G2332" s="23">
        <v>5.0898494978508096E-4</v>
      </c>
      <c r="H2332" s="23">
        <v>1.7355038189424399E-2</v>
      </c>
    </row>
    <row r="2333" spans="1:8" x14ac:dyDescent="0.35">
      <c r="A2333" s="1">
        <v>39939</v>
      </c>
      <c r="B2333">
        <v>3662</v>
      </c>
      <c r="C2333">
        <v>3717.05</v>
      </c>
      <c r="D2333">
        <v>3608.65</v>
      </c>
      <c r="E2333">
        <v>3625</v>
      </c>
      <c r="F2333" s="23">
        <v>-1.0076736120593101E-2</v>
      </c>
      <c r="G2333" s="23">
        <v>5.0444367090461001E-4</v>
      </c>
      <c r="H2333" s="23">
        <v>1.73526987531838E-2</v>
      </c>
    </row>
    <row r="2334" spans="1:8" x14ac:dyDescent="0.35">
      <c r="A2334" s="1">
        <v>39940</v>
      </c>
      <c r="B2334">
        <v>3617.15</v>
      </c>
      <c r="C2334">
        <v>3692.05</v>
      </c>
      <c r="D2334">
        <v>3617.15</v>
      </c>
      <c r="E2334">
        <v>3683.9</v>
      </c>
      <c r="F2334" s="23">
        <v>1.6248275862068898E-2</v>
      </c>
      <c r="G2334" s="23">
        <v>5.1119488539481798E-4</v>
      </c>
      <c r="H2334" s="23">
        <v>1.7352039218706101E-2</v>
      </c>
    </row>
    <row r="2335" spans="1:8" x14ac:dyDescent="0.35">
      <c r="A2335" s="1">
        <v>39941</v>
      </c>
      <c r="B2335">
        <v>3681.8</v>
      </c>
      <c r="C2335">
        <v>3711.25</v>
      </c>
      <c r="D2335">
        <v>3582.85</v>
      </c>
      <c r="E2335">
        <v>3620.7</v>
      </c>
      <c r="F2335" s="23">
        <v>-1.7155731697385899E-2</v>
      </c>
      <c r="G2335" s="23">
        <v>5.0362226362765899E-4</v>
      </c>
      <c r="H2335" s="23">
        <v>1.7352173819158601E-2</v>
      </c>
    </row>
    <row r="2336" spans="1:8" x14ac:dyDescent="0.35">
      <c r="A2336" s="1">
        <v>39944</v>
      </c>
      <c r="B2336">
        <v>3615.75</v>
      </c>
      <c r="C2336">
        <v>3660.2</v>
      </c>
      <c r="D2336">
        <v>3534.55</v>
      </c>
      <c r="E2336">
        <v>3554.6</v>
      </c>
      <c r="F2336" s="23">
        <v>-1.8256138315795201E-2</v>
      </c>
      <c r="G2336" s="23">
        <v>4.9558466269388802E-4</v>
      </c>
      <c r="H2336" s="23">
        <v>1.73527997542057E-2</v>
      </c>
    </row>
    <row r="2337" spans="1:8" x14ac:dyDescent="0.35">
      <c r="A2337" s="1">
        <v>39945</v>
      </c>
      <c r="B2337">
        <v>3554.65</v>
      </c>
      <c r="C2337">
        <v>3691.65</v>
      </c>
      <c r="D2337">
        <v>3534.2</v>
      </c>
      <c r="E2337">
        <v>3681.1</v>
      </c>
      <c r="F2337" s="23">
        <v>3.55876891914702E-2</v>
      </c>
      <c r="G2337" s="23">
        <v>5.1061340125010902E-4</v>
      </c>
      <c r="H2337" s="23">
        <v>1.7364274673956698E-2</v>
      </c>
    </row>
    <row r="2338" spans="1:8" x14ac:dyDescent="0.35">
      <c r="A2338" s="1">
        <v>39946</v>
      </c>
      <c r="B2338">
        <v>3668.75</v>
      </c>
      <c r="C2338">
        <v>3709.6</v>
      </c>
      <c r="D2338">
        <v>3610.2</v>
      </c>
      <c r="E2338">
        <v>3635.2</v>
      </c>
      <c r="F2338" s="23">
        <v>-1.24690989106517E-2</v>
      </c>
      <c r="G2338" s="23">
        <v>5.0505701755494496E-4</v>
      </c>
      <c r="H2338" s="23">
        <v>1.73626330213781E-2</v>
      </c>
    </row>
    <row r="2339" spans="1:8" x14ac:dyDescent="0.35">
      <c r="A2339" s="1">
        <v>39947</v>
      </c>
      <c r="B2339">
        <v>3631.9</v>
      </c>
      <c r="C2339">
        <v>3631.9</v>
      </c>
      <c r="D2339">
        <v>3537.6</v>
      </c>
      <c r="E2339">
        <v>3593.4</v>
      </c>
      <c r="F2339" s="23">
        <v>-1.1498679577464701E-2</v>
      </c>
      <c r="G2339" s="23">
        <v>4.99920630479627E-4</v>
      </c>
      <c r="H2339" s="23">
        <v>1.7360692128369999E-2</v>
      </c>
    </row>
    <row r="2340" spans="1:8" x14ac:dyDescent="0.35">
      <c r="A2340" s="1">
        <v>39948</v>
      </c>
      <c r="B2340">
        <v>3597.85</v>
      </c>
      <c r="C2340">
        <v>3686.25</v>
      </c>
      <c r="D2340">
        <v>3597.85</v>
      </c>
      <c r="E2340">
        <v>3671.6</v>
      </c>
      <c r="F2340" s="23">
        <v>2.17621194411977E-2</v>
      </c>
      <c r="G2340" s="23">
        <v>5.09014813033398E-4</v>
      </c>
      <c r="H2340" s="23">
        <v>1.7362546686916901E-2</v>
      </c>
    </row>
    <row r="2341" spans="1:8" x14ac:dyDescent="0.35">
      <c r="A2341" s="1">
        <v>39951</v>
      </c>
      <c r="B2341">
        <v>3673.15</v>
      </c>
      <c r="C2341">
        <v>4384.3</v>
      </c>
      <c r="D2341">
        <v>3673.15</v>
      </c>
      <c r="E2341">
        <v>4323.1000000000004</v>
      </c>
      <c r="F2341" s="23">
        <v>0.17744307658786301</v>
      </c>
      <c r="G2341" s="23">
        <v>5.8465998694311595E-4</v>
      </c>
      <c r="H2341" s="23">
        <v>1.7740160566021901E-2</v>
      </c>
    </row>
    <row r="2342" spans="1:8" x14ac:dyDescent="0.35">
      <c r="A2342" s="1">
        <v>39952</v>
      </c>
      <c r="B2342">
        <v>4324.95</v>
      </c>
      <c r="C2342">
        <v>4509.3999999999996</v>
      </c>
      <c r="D2342">
        <v>4167.6499999999996</v>
      </c>
      <c r="E2342">
        <v>4318.3999999999996</v>
      </c>
      <c r="F2342" s="23">
        <v>-1.08718280863286E-3</v>
      </c>
      <c r="G2342" s="23">
        <v>5.8394552420996395E-4</v>
      </c>
      <c r="H2342" s="23">
        <v>1.7736401580239699E-2</v>
      </c>
    </row>
    <row r="2343" spans="1:8" x14ac:dyDescent="0.35">
      <c r="A2343" s="1">
        <v>39953</v>
      </c>
      <c r="B2343">
        <v>4318.75</v>
      </c>
      <c r="C2343">
        <v>4362.8500000000004</v>
      </c>
      <c r="D2343">
        <v>4244.7</v>
      </c>
      <c r="E2343">
        <v>4270.3</v>
      </c>
      <c r="F2343" s="23">
        <v>-1.11383845868839E-2</v>
      </c>
      <c r="G2343" s="23">
        <v>5.7893812134320001E-4</v>
      </c>
      <c r="H2343" s="23">
        <v>1.7734266366915399E-2</v>
      </c>
    </row>
    <row r="2344" spans="1:8" x14ac:dyDescent="0.35">
      <c r="A2344" s="1">
        <v>39954</v>
      </c>
      <c r="B2344">
        <v>4270.3500000000004</v>
      </c>
      <c r="C2344">
        <v>4319</v>
      </c>
      <c r="D2344">
        <v>4199.2</v>
      </c>
      <c r="E2344">
        <v>4210.8999999999996</v>
      </c>
      <c r="F2344" s="23">
        <v>-1.3910029740299401E-2</v>
      </c>
      <c r="G2344" s="23">
        <v>5.7275154240996301E-4</v>
      </c>
      <c r="H2344" s="23">
        <v>1.7733005797751899E-2</v>
      </c>
    </row>
    <row r="2345" spans="1:8" x14ac:dyDescent="0.35">
      <c r="A2345" s="1">
        <v>39955</v>
      </c>
      <c r="B2345">
        <v>4211.8500000000004</v>
      </c>
      <c r="C2345">
        <v>4249.5</v>
      </c>
      <c r="D2345">
        <v>4155.8500000000004</v>
      </c>
      <c r="E2345">
        <v>4238.5</v>
      </c>
      <c r="F2345" s="23">
        <v>6.5544182953763703E-3</v>
      </c>
      <c r="G2345" s="23">
        <v>5.75304537182889E-4</v>
      </c>
      <c r="H2345" s="23">
        <v>1.77296501981291E-2</v>
      </c>
    </row>
    <row r="2346" spans="1:8" x14ac:dyDescent="0.35">
      <c r="A2346" s="1">
        <v>39958</v>
      </c>
      <c r="B2346">
        <v>4238.1000000000004</v>
      </c>
      <c r="C2346">
        <v>4270.05</v>
      </c>
      <c r="D2346">
        <v>4205.1000000000004</v>
      </c>
      <c r="E2346">
        <v>4237.5</v>
      </c>
      <c r="F2346" s="23">
        <v>-2.3593252329833601E-4</v>
      </c>
      <c r="G2346" s="23">
        <v>5.74958446286779E-4</v>
      </c>
      <c r="H2346" s="23">
        <v>1.77258741777774E-2</v>
      </c>
    </row>
    <row r="2347" spans="1:8" x14ac:dyDescent="0.35">
      <c r="A2347" s="1">
        <v>39959</v>
      </c>
      <c r="B2347">
        <v>4239.55</v>
      </c>
      <c r="C2347">
        <v>4256.05</v>
      </c>
      <c r="D2347">
        <v>4092.25</v>
      </c>
      <c r="E2347">
        <v>4116.7</v>
      </c>
      <c r="F2347" s="23">
        <v>-2.8507374631268401E-2</v>
      </c>
      <c r="G2347" s="23">
        <v>5.6255659849251301E-4</v>
      </c>
      <c r="H2347" s="23">
        <v>1.7732265586886301E-2</v>
      </c>
    </row>
    <row r="2348" spans="1:8" x14ac:dyDescent="0.35">
      <c r="A2348" s="1">
        <v>39960</v>
      </c>
      <c r="B2348">
        <v>4117.3</v>
      </c>
      <c r="C2348">
        <v>4286.45</v>
      </c>
      <c r="D2348">
        <v>4115.25</v>
      </c>
      <c r="E2348">
        <v>4276</v>
      </c>
      <c r="F2348" s="23">
        <v>3.8696042947020698E-2</v>
      </c>
      <c r="G2348" s="23">
        <v>5.7881128150552596E-4</v>
      </c>
      <c r="H2348" s="23">
        <v>1.77459573961487E-2</v>
      </c>
    </row>
    <row r="2349" spans="1:8" x14ac:dyDescent="0.35">
      <c r="A2349" s="1">
        <v>39961</v>
      </c>
      <c r="B2349">
        <v>4276.1499999999996</v>
      </c>
      <c r="C2349">
        <v>4354.8500000000004</v>
      </c>
      <c r="D2349">
        <v>4254.8500000000004</v>
      </c>
      <c r="E2349">
        <v>4337.1000000000004</v>
      </c>
      <c r="F2349" s="23">
        <v>1.4289055191767999E-2</v>
      </c>
      <c r="G2349" s="23">
        <v>5.8465288521675803E-4</v>
      </c>
      <c r="H2349" s="23">
        <v>1.77444317221792E-2</v>
      </c>
    </row>
    <row r="2350" spans="1:8" x14ac:dyDescent="0.35">
      <c r="A2350" s="1">
        <v>39962</v>
      </c>
      <c r="B2350">
        <v>4340.75</v>
      </c>
      <c r="C2350">
        <v>4488.05</v>
      </c>
      <c r="D2350">
        <v>4340.75</v>
      </c>
      <c r="E2350">
        <v>4448.8999999999996</v>
      </c>
      <c r="F2350" s="23">
        <v>2.5777593322726999E-2</v>
      </c>
      <c r="G2350" s="23">
        <v>5.9538241691927502E-4</v>
      </c>
      <c r="H2350" s="23">
        <v>1.7748267782722201E-2</v>
      </c>
    </row>
    <row r="2351" spans="1:8" x14ac:dyDescent="0.35">
      <c r="A2351" s="1">
        <v>39965</v>
      </c>
      <c r="B2351">
        <v>4450.3999999999996</v>
      </c>
      <c r="C2351">
        <v>4545.3999999999996</v>
      </c>
      <c r="D2351">
        <v>4450.3999999999996</v>
      </c>
      <c r="E2351">
        <v>4529.8999999999996</v>
      </c>
      <c r="F2351" s="23">
        <v>1.8206747735395198E-2</v>
      </c>
      <c r="G2351" s="23">
        <v>6.0287980530517396E-4</v>
      </c>
      <c r="H2351" s="23">
        <v>1.7748208117272901E-2</v>
      </c>
    </row>
    <row r="2352" spans="1:8" x14ac:dyDescent="0.35">
      <c r="A2352" s="1">
        <v>39966</v>
      </c>
      <c r="B2352">
        <v>4530.45</v>
      </c>
      <c r="C2352">
        <v>4586.3999999999996</v>
      </c>
      <c r="D2352">
        <v>4451.3</v>
      </c>
      <c r="E2352">
        <v>4525.2</v>
      </c>
      <c r="F2352" s="23">
        <v>-1.0375504978034399E-3</v>
      </c>
      <c r="G2352" s="23">
        <v>6.0218174985704205E-4</v>
      </c>
      <c r="H2352" s="23">
        <v>1.77444621597963E-2</v>
      </c>
    </row>
    <row r="2353" spans="1:8" x14ac:dyDescent="0.35">
      <c r="A2353" s="1">
        <v>39967</v>
      </c>
      <c r="B2353">
        <v>4525.5</v>
      </c>
      <c r="C2353">
        <v>4574.8999999999996</v>
      </c>
      <c r="D2353">
        <v>4478.6000000000004</v>
      </c>
      <c r="E2353">
        <v>4530.7</v>
      </c>
      <c r="F2353" s="23">
        <v>1.21541589322018E-3</v>
      </c>
      <c r="G2353" s="23">
        <v>6.0244258956072697E-4</v>
      </c>
      <c r="H2353" s="23">
        <v>1.7740690848752301E-2</v>
      </c>
    </row>
    <row r="2354" spans="1:8" x14ac:dyDescent="0.35">
      <c r="A2354" s="1">
        <v>39968</v>
      </c>
      <c r="B2354">
        <v>4530.3</v>
      </c>
      <c r="C2354">
        <v>4582.2</v>
      </c>
      <c r="D2354">
        <v>4453.45</v>
      </c>
      <c r="E2354">
        <v>4572.6000000000004</v>
      </c>
      <c r="F2354" s="23">
        <v>9.24801906990101E-3</v>
      </c>
      <c r="G2354" s="23">
        <v>6.0611842990100802E-4</v>
      </c>
      <c r="H2354" s="23">
        <v>1.7737813280058499E-2</v>
      </c>
    </row>
    <row r="2355" spans="1:8" x14ac:dyDescent="0.35">
      <c r="A2355" s="1">
        <v>39969</v>
      </c>
      <c r="B2355">
        <v>4573.3</v>
      </c>
      <c r="C2355">
        <v>4636.8500000000004</v>
      </c>
      <c r="D2355">
        <v>4561.95</v>
      </c>
      <c r="E2355">
        <v>4586.8999999999996</v>
      </c>
      <c r="F2355" s="23">
        <v>3.1273236233213598E-3</v>
      </c>
      <c r="G2355" s="23">
        <v>6.0718991532107604E-4</v>
      </c>
      <c r="H2355" s="23">
        <v>1.7734118250587998E-2</v>
      </c>
    </row>
    <row r="2356" spans="1:8" x14ac:dyDescent="0.35">
      <c r="A2356" s="1">
        <v>39972</v>
      </c>
      <c r="B2356">
        <v>4582.3500000000004</v>
      </c>
      <c r="C2356">
        <v>4611.3999999999996</v>
      </c>
      <c r="D2356">
        <v>4404.6499999999996</v>
      </c>
      <c r="E2356">
        <v>4429.8999999999996</v>
      </c>
      <c r="F2356" s="23">
        <v>-3.4227909917373303E-2</v>
      </c>
      <c r="G2356" s="23">
        <v>5.9239165710837699E-4</v>
      </c>
      <c r="H2356" s="23">
        <v>1.7744880676287801E-2</v>
      </c>
    </row>
    <row r="2357" spans="1:8" x14ac:dyDescent="0.35">
      <c r="A2357" s="1">
        <v>39973</v>
      </c>
      <c r="B2357">
        <v>4427.75</v>
      </c>
      <c r="C2357">
        <v>4562.45</v>
      </c>
      <c r="D2357">
        <v>4365.1000000000004</v>
      </c>
      <c r="E2357">
        <v>4550.8999999999996</v>
      </c>
      <c r="F2357" s="23">
        <v>2.7314386329262499E-2</v>
      </c>
      <c r="G2357" s="23">
        <v>6.0373857628975803E-4</v>
      </c>
      <c r="H2357" s="23">
        <v>1.77496545991076E-2</v>
      </c>
    </row>
    <row r="2358" spans="1:8" x14ac:dyDescent="0.35">
      <c r="A2358" s="1">
        <v>39974</v>
      </c>
      <c r="B2358">
        <v>4551.7</v>
      </c>
      <c r="C2358">
        <v>4688.95</v>
      </c>
      <c r="D2358">
        <v>4551.7</v>
      </c>
      <c r="E2358">
        <v>4655.2</v>
      </c>
      <c r="F2358" s="23">
        <v>2.29185435847854E-2</v>
      </c>
      <c r="G2358" s="23">
        <v>6.1321005549540199E-4</v>
      </c>
      <c r="H2358" s="23">
        <v>1.7751839716063401E-2</v>
      </c>
    </row>
    <row r="2359" spans="1:8" x14ac:dyDescent="0.35">
      <c r="A2359" s="1">
        <v>39975</v>
      </c>
      <c r="B2359">
        <v>4657.3999999999996</v>
      </c>
      <c r="C2359">
        <v>4679.55</v>
      </c>
      <c r="D2359">
        <v>4586.1499999999996</v>
      </c>
      <c r="E2359">
        <v>4637.7</v>
      </c>
      <c r="F2359" s="23">
        <v>-3.7592369822993599E-3</v>
      </c>
      <c r="G2359" s="23">
        <v>6.1135496553452195E-4</v>
      </c>
      <c r="H2359" s="23">
        <v>1.7748300458039001E-2</v>
      </c>
    </row>
    <row r="2360" spans="1:8" x14ac:dyDescent="0.35">
      <c r="A2360" s="1">
        <v>39976</v>
      </c>
      <c r="B2360">
        <v>4637.55</v>
      </c>
      <c r="C2360">
        <v>4693.2</v>
      </c>
      <c r="D2360">
        <v>4566.1499999999996</v>
      </c>
      <c r="E2360">
        <v>4583.3999999999996</v>
      </c>
      <c r="F2360" s="23">
        <v>-1.17083899346659E-2</v>
      </c>
      <c r="G2360" s="23">
        <v>6.0613030696785497E-4</v>
      </c>
      <c r="H2360" s="23">
        <v>1.7746348644889099E-2</v>
      </c>
    </row>
    <row r="2361" spans="1:8" x14ac:dyDescent="0.35">
      <c r="A2361" s="1">
        <v>39979</v>
      </c>
      <c r="B2361">
        <v>4584.6499999999996</v>
      </c>
      <c r="C2361">
        <v>4601.05</v>
      </c>
      <c r="D2361">
        <v>4469.6000000000004</v>
      </c>
      <c r="E2361">
        <v>4484</v>
      </c>
      <c r="F2361" s="23">
        <v>-2.16869572806212E-2</v>
      </c>
      <c r="G2361" s="23">
        <v>5.9668007907994099E-4</v>
      </c>
      <c r="H2361" s="23">
        <v>1.7748521224546902E-2</v>
      </c>
    </row>
    <row r="2362" spans="1:8" x14ac:dyDescent="0.35">
      <c r="A2362" s="1">
        <v>39980</v>
      </c>
      <c r="B2362">
        <v>4478.1000000000004</v>
      </c>
      <c r="C2362">
        <v>4537.95</v>
      </c>
      <c r="D2362">
        <v>4405.95</v>
      </c>
      <c r="E2362">
        <v>4517.8</v>
      </c>
      <c r="F2362" s="23">
        <v>7.5379125780553396E-3</v>
      </c>
      <c r="G2362" s="23">
        <v>5.9962127929137101E-4</v>
      </c>
      <c r="H2362" s="23">
        <v>1.77453341984289E-2</v>
      </c>
    </row>
    <row r="2363" spans="1:8" x14ac:dyDescent="0.35">
      <c r="A2363" s="1">
        <v>39981</v>
      </c>
      <c r="B2363">
        <v>4515.3500000000004</v>
      </c>
      <c r="C2363">
        <v>4517.8</v>
      </c>
      <c r="D2363">
        <v>4332.8</v>
      </c>
      <c r="E2363">
        <v>4356.1000000000004</v>
      </c>
      <c r="F2363" s="23">
        <v>-3.5791757049891501E-2</v>
      </c>
      <c r="G2363" s="23">
        <v>5.8420773489103897E-4</v>
      </c>
      <c r="H2363" s="23">
        <v>1.7757375229908799E-2</v>
      </c>
    </row>
    <row r="2364" spans="1:8" x14ac:dyDescent="0.35">
      <c r="A2364" s="1">
        <v>39982</v>
      </c>
      <c r="B2364">
        <v>4352.95</v>
      </c>
      <c r="C2364">
        <v>4375.3</v>
      </c>
      <c r="D2364">
        <v>4222.1499999999996</v>
      </c>
      <c r="E2364">
        <v>4251.3999999999996</v>
      </c>
      <c r="F2364" s="23">
        <v>-2.40352608985103E-2</v>
      </c>
      <c r="G2364" s="23">
        <v>5.7378458983032698E-4</v>
      </c>
      <c r="H2364" s="23">
        <v>1.7760839842660001E-2</v>
      </c>
    </row>
    <row r="2365" spans="1:8" x14ac:dyDescent="0.35">
      <c r="A2365" s="1">
        <v>39983</v>
      </c>
      <c r="B2365">
        <v>4251.1000000000004</v>
      </c>
      <c r="C2365">
        <v>4326.2</v>
      </c>
      <c r="D2365">
        <v>4206.7</v>
      </c>
      <c r="E2365">
        <v>4313.6000000000004</v>
      </c>
      <c r="F2365" s="23">
        <v>1.4630474667168601E-2</v>
      </c>
      <c r="G2365" s="23">
        <v>5.7973325257994202E-4</v>
      </c>
      <c r="H2365" s="23">
        <v>1.77594340967836E-2</v>
      </c>
    </row>
    <row r="2366" spans="1:8" x14ac:dyDescent="0.35">
      <c r="A2366" s="1">
        <v>39986</v>
      </c>
      <c r="B2366">
        <v>4314.2</v>
      </c>
      <c r="C2366">
        <v>4352.25</v>
      </c>
      <c r="D2366">
        <v>4221.8999999999996</v>
      </c>
      <c r="E2366">
        <v>4235.2</v>
      </c>
      <c r="F2366" s="23">
        <v>-1.8175074183976299E-2</v>
      </c>
      <c r="G2366" s="23">
        <v>5.7179974689611896E-4</v>
      </c>
      <c r="H2366" s="23">
        <v>1.77598653562086E-2</v>
      </c>
    </row>
    <row r="2367" spans="1:8" x14ac:dyDescent="0.35">
      <c r="A2367" s="1">
        <v>39987</v>
      </c>
      <c r="B2367">
        <v>4223.3</v>
      </c>
      <c r="C2367">
        <v>4267.45</v>
      </c>
      <c r="D2367">
        <v>4143.25</v>
      </c>
      <c r="E2367">
        <v>4247</v>
      </c>
      <c r="F2367" s="23">
        <v>2.7861730260672801E-3</v>
      </c>
      <c r="G2367" s="23">
        <v>5.72736056950737E-4</v>
      </c>
      <c r="H2367" s="23">
        <v>1.77561670259372E-2</v>
      </c>
    </row>
    <row r="2368" spans="1:8" x14ac:dyDescent="0.35">
      <c r="A2368" s="1">
        <v>39988</v>
      </c>
      <c r="B2368">
        <v>4247.3</v>
      </c>
      <c r="C2368">
        <v>4307</v>
      </c>
      <c r="D2368">
        <v>4218.25</v>
      </c>
      <c r="E2368">
        <v>4292.8999999999996</v>
      </c>
      <c r="F2368" s="23">
        <v>1.08076289145278E-2</v>
      </c>
      <c r="G2368" s="23">
        <v>5.7706187810778497E-4</v>
      </c>
      <c r="H2368" s="23">
        <v>1.77536596330535E-2</v>
      </c>
    </row>
    <row r="2369" spans="1:8" x14ac:dyDescent="0.35">
      <c r="A2369" s="1">
        <v>39989</v>
      </c>
      <c r="B2369">
        <v>4293.8500000000004</v>
      </c>
      <c r="C2369">
        <v>4337.95</v>
      </c>
      <c r="D2369">
        <v>4221.1499999999996</v>
      </c>
      <c r="E2369">
        <v>4241.8</v>
      </c>
      <c r="F2369" s="23">
        <v>-1.1903375340678601E-2</v>
      </c>
      <c r="G2369" s="23">
        <v>5.71789196562037E-4</v>
      </c>
      <c r="H2369" s="23">
        <v>1.7751760991832101E-2</v>
      </c>
    </row>
    <row r="2370" spans="1:8" x14ac:dyDescent="0.35">
      <c r="A2370" s="1">
        <v>39990</v>
      </c>
      <c r="B2370">
        <v>4243.95</v>
      </c>
      <c r="C2370">
        <v>4383.75</v>
      </c>
      <c r="D2370">
        <v>4243.95</v>
      </c>
      <c r="E2370">
        <v>4375.5</v>
      </c>
      <c r="F2370" s="23">
        <v>3.1519637889575097E-2</v>
      </c>
      <c r="G2370" s="23">
        <v>5.8485838942226196E-4</v>
      </c>
      <c r="H2370" s="23">
        <v>1.7759401708650001E-2</v>
      </c>
    </row>
    <row r="2371" spans="1:8" x14ac:dyDescent="0.35">
      <c r="A2371" s="1">
        <v>39993</v>
      </c>
      <c r="B2371">
        <v>4375.3999999999996</v>
      </c>
      <c r="C2371">
        <v>4439.95</v>
      </c>
      <c r="D2371">
        <v>4350.8999999999996</v>
      </c>
      <c r="E2371">
        <v>4390.8999999999996</v>
      </c>
      <c r="F2371" s="23">
        <v>3.5195977602558801E-3</v>
      </c>
      <c r="G2371" s="23">
        <v>5.8609719878099302E-4</v>
      </c>
      <c r="H2371" s="23">
        <v>1.7755753816890402E-2</v>
      </c>
    </row>
    <row r="2372" spans="1:8" x14ac:dyDescent="0.35">
      <c r="A2372" s="1">
        <v>39994</v>
      </c>
      <c r="B2372">
        <v>4391.5</v>
      </c>
      <c r="C2372">
        <v>4426.75</v>
      </c>
      <c r="D2372">
        <v>4267.3500000000004</v>
      </c>
      <c r="E2372">
        <v>4291.1000000000004</v>
      </c>
      <c r="F2372" s="23">
        <v>-2.2728825525518501E-2</v>
      </c>
      <c r="G2372" s="23">
        <v>5.7625967864415799E-4</v>
      </c>
      <c r="H2372" s="23">
        <v>1.7758464869247901E-2</v>
      </c>
    </row>
    <row r="2373" spans="1:8" x14ac:dyDescent="0.35">
      <c r="A2373" s="1">
        <v>39995</v>
      </c>
      <c r="B2373">
        <v>4292.3</v>
      </c>
      <c r="C2373">
        <v>4362.3</v>
      </c>
      <c r="D2373">
        <v>4249.7</v>
      </c>
      <c r="E2373">
        <v>4340.8999999999996</v>
      </c>
      <c r="F2373" s="23">
        <v>1.16054158607348E-2</v>
      </c>
      <c r="G2373" s="23">
        <v>5.80911368303412E-4</v>
      </c>
      <c r="H2373" s="23">
        <v>1.7756162708639299E-2</v>
      </c>
    </row>
    <row r="2374" spans="1:8" x14ac:dyDescent="0.35">
      <c r="A2374" s="1">
        <v>39996</v>
      </c>
      <c r="B2374">
        <v>4373.5</v>
      </c>
      <c r="C2374">
        <v>4383.6499999999996</v>
      </c>
      <c r="D2374">
        <v>4288.75</v>
      </c>
      <c r="E2374">
        <v>4348.8</v>
      </c>
      <c r="F2374" s="23">
        <v>1.8198990992652499E-3</v>
      </c>
      <c r="G2374" s="23">
        <v>5.8143370714445802E-4</v>
      </c>
      <c r="H2374" s="23">
        <v>1.7752436095474399E-2</v>
      </c>
    </row>
    <row r="2375" spans="1:8" x14ac:dyDescent="0.35">
      <c r="A2375" s="1">
        <v>39997</v>
      </c>
      <c r="B2375">
        <v>4347.3</v>
      </c>
      <c r="C2375">
        <v>4434.45</v>
      </c>
      <c r="D2375">
        <v>4298.95</v>
      </c>
      <c r="E2375">
        <v>4424.2</v>
      </c>
      <c r="F2375" s="23">
        <v>1.73381162619572E-2</v>
      </c>
      <c r="G2375" s="23">
        <v>5.8849509886582901E-4</v>
      </c>
      <c r="H2375" s="23">
        <v>1.77520266642168E-2</v>
      </c>
    </row>
    <row r="2376" spans="1:8" x14ac:dyDescent="0.35">
      <c r="A2376" s="1">
        <v>40000</v>
      </c>
      <c r="B2376">
        <v>4429.6000000000004</v>
      </c>
      <c r="C2376">
        <v>4479.8</v>
      </c>
      <c r="D2376">
        <v>4133.7</v>
      </c>
      <c r="E2376">
        <v>4165.7</v>
      </c>
      <c r="F2376" s="23">
        <v>-5.8428642466434602E-2</v>
      </c>
      <c r="G2376" s="23">
        <v>5.63635310506393E-4</v>
      </c>
      <c r="H2376" s="23">
        <v>1.7789570096412001E-2</v>
      </c>
    </row>
    <row r="2377" spans="1:8" x14ac:dyDescent="0.35">
      <c r="A2377" s="1">
        <v>40001</v>
      </c>
      <c r="B2377">
        <v>4166</v>
      </c>
      <c r="C2377">
        <v>4231.8</v>
      </c>
      <c r="D2377">
        <v>4155.5</v>
      </c>
      <c r="E2377">
        <v>4202.1000000000004</v>
      </c>
      <c r="F2377" s="23">
        <v>8.7380272223156995E-3</v>
      </c>
      <c r="G2377" s="23">
        <v>5.6707715973241797E-4</v>
      </c>
      <c r="H2377" s="23">
        <v>1.7786613873582002E-2</v>
      </c>
    </row>
    <row r="2378" spans="1:8" x14ac:dyDescent="0.35">
      <c r="A2378" s="1">
        <v>40002</v>
      </c>
      <c r="B2378">
        <v>4201.8500000000004</v>
      </c>
      <c r="C2378">
        <v>4201.8500000000004</v>
      </c>
      <c r="D2378">
        <v>4061.1</v>
      </c>
      <c r="E2378">
        <v>4078.9</v>
      </c>
      <c r="F2378" s="23">
        <v>-2.9318673996335198E-2</v>
      </c>
      <c r="G2378" s="23">
        <v>5.5449898163642997E-4</v>
      </c>
      <c r="H2378" s="23">
        <v>1.7793435184028501E-2</v>
      </c>
    </row>
    <row r="2379" spans="1:8" x14ac:dyDescent="0.35">
      <c r="A2379" s="1">
        <v>40003</v>
      </c>
      <c r="B2379">
        <v>4078.75</v>
      </c>
      <c r="C2379">
        <v>4114.8999999999996</v>
      </c>
      <c r="D2379">
        <v>4039.85</v>
      </c>
      <c r="E2379">
        <v>4080.9</v>
      </c>
      <c r="F2379" s="23">
        <v>4.90328274779965E-4</v>
      </c>
      <c r="G2379" s="23">
        <v>5.5447198512534204E-4</v>
      </c>
      <c r="H2379" s="23">
        <v>1.77896904288928E-2</v>
      </c>
    </row>
    <row r="2380" spans="1:8" x14ac:dyDescent="0.35">
      <c r="A2380" s="1">
        <v>40004</v>
      </c>
      <c r="B2380">
        <v>4081.4</v>
      </c>
      <c r="C2380">
        <v>4129.95</v>
      </c>
      <c r="D2380">
        <v>3976.8</v>
      </c>
      <c r="E2380">
        <v>4003.9</v>
      </c>
      <c r="F2380" s="23">
        <v>-1.88683868754441E-2</v>
      </c>
      <c r="G2380" s="23">
        <v>5.4630425642030801E-4</v>
      </c>
      <c r="H2380" s="23">
        <v>1.7790407147950299E-2</v>
      </c>
    </row>
    <row r="2381" spans="1:8" x14ac:dyDescent="0.35">
      <c r="A2381" s="1">
        <v>40007</v>
      </c>
      <c r="B2381">
        <v>4003.4</v>
      </c>
      <c r="C2381">
        <v>4003.4</v>
      </c>
      <c r="D2381">
        <v>3918.75</v>
      </c>
      <c r="E2381">
        <v>3974</v>
      </c>
      <c r="F2381" s="23">
        <v>-7.4677189740003699E-3</v>
      </c>
      <c r="G2381" s="23">
        <v>5.4293560436884905E-4</v>
      </c>
      <c r="H2381" s="23">
        <v>1.7787425010444901E-2</v>
      </c>
    </row>
    <row r="2382" spans="1:8" x14ac:dyDescent="0.35">
      <c r="A2382" s="1">
        <v>40008</v>
      </c>
      <c r="B2382">
        <v>3974.1</v>
      </c>
      <c r="C2382">
        <v>4128.8999999999996</v>
      </c>
      <c r="D2382">
        <v>3974.1</v>
      </c>
      <c r="E2382">
        <v>4111.3999999999996</v>
      </c>
      <c r="F2382" s="23">
        <v>3.4574735782586699E-2</v>
      </c>
      <c r="G2382" s="23">
        <v>5.5723468007398301E-4</v>
      </c>
      <c r="H2382" s="23">
        <v>1.7797362666675198E-2</v>
      </c>
    </row>
    <row r="2383" spans="1:8" x14ac:dyDescent="0.35">
      <c r="A2383" s="1">
        <v>40009</v>
      </c>
      <c r="B2383">
        <v>4120.8</v>
      </c>
      <c r="C2383">
        <v>4249.55</v>
      </c>
      <c r="D2383">
        <v>4118.75</v>
      </c>
      <c r="E2383">
        <v>4233.5</v>
      </c>
      <c r="F2383" s="23">
        <v>2.96979131196187E-2</v>
      </c>
      <c r="G2383" s="23">
        <v>5.6947352024178804E-4</v>
      </c>
      <c r="H2383" s="23">
        <v>1.78036423068655E-2</v>
      </c>
    </row>
    <row r="2384" spans="1:8" x14ac:dyDescent="0.35">
      <c r="A2384" s="1">
        <v>40010</v>
      </c>
      <c r="B2384">
        <v>4223.5</v>
      </c>
      <c r="C2384">
        <v>4305</v>
      </c>
      <c r="D2384">
        <v>4205.5</v>
      </c>
      <c r="E2384">
        <v>4231.3999999999996</v>
      </c>
      <c r="F2384" s="23">
        <v>-4.96043462855879E-4</v>
      </c>
      <c r="G2384" s="23">
        <v>5.6902619992982501E-4</v>
      </c>
      <c r="H2384" s="23">
        <v>1.77999166125954E-2</v>
      </c>
    </row>
    <row r="2385" spans="1:8" x14ac:dyDescent="0.35">
      <c r="A2385" s="1">
        <v>40011</v>
      </c>
      <c r="B2385">
        <v>4231.45</v>
      </c>
      <c r="C2385">
        <v>4390.3999999999996</v>
      </c>
      <c r="D2385">
        <v>4230.1499999999996</v>
      </c>
      <c r="E2385">
        <v>4374.8999999999996</v>
      </c>
      <c r="F2385" s="23">
        <v>3.3913125679444101E-2</v>
      </c>
      <c r="G2385" s="23">
        <v>5.83018688171333E-4</v>
      </c>
      <c r="H2385" s="23">
        <v>1.7809283683174301E-2</v>
      </c>
    </row>
    <row r="2386" spans="1:8" x14ac:dyDescent="0.35">
      <c r="A2386" s="1">
        <v>40014</v>
      </c>
      <c r="B2386">
        <v>4377.8999999999996</v>
      </c>
      <c r="C2386">
        <v>4510.3</v>
      </c>
      <c r="D2386">
        <v>4377.8999999999996</v>
      </c>
      <c r="E2386">
        <v>4502.2</v>
      </c>
      <c r="F2386" s="23">
        <v>2.9097807949895999E-2</v>
      </c>
      <c r="G2386" s="23">
        <v>5.9497958970729096E-4</v>
      </c>
      <c r="H2386" s="23">
        <v>1.7815121406047199E-2</v>
      </c>
    </row>
    <row r="2387" spans="1:8" x14ac:dyDescent="0.35">
      <c r="A2387" s="1">
        <v>40015</v>
      </c>
      <c r="B2387">
        <v>4501.5</v>
      </c>
      <c r="C2387">
        <v>4524</v>
      </c>
      <c r="D2387">
        <v>4436.6000000000004</v>
      </c>
      <c r="E2387">
        <v>4469.1000000000004</v>
      </c>
      <c r="F2387" s="23">
        <v>-7.3519612633822203E-3</v>
      </c>
      <c r="G2387" s="23">
        <v>5.9164753903513602E-4</v>
      </c>
      <c r="H2387" s="23">
        <v>1.7812127939555802E-2</v>
      </c>
    </row>
    <row r="2388" spans="1:8" x14ac:dyDescent="0.35">
      <c r="A2388" s="1">
        <v>40016</v>
      </c>
      <c r="B2388">
        <v>4469.3</v>
      </c>
      <c r="C2388">
        <v>4557.95</v>
      </c>
      <c r="D2388">
        <v>4380.45</v>
      </c>
      <c r="E2388">
        <v>4398.8999999999996</v>
      </c>
      <c r="F2388" s="23">
        <v>-1.5707860643082602E-2</v>
      </c>
      <c r="G2388" s="23">
        <v>5.8481622797808795E-4</v>
      </c>
      <c r="H2388" s="23">
        <v>1.7811519325833299E-2</v>
      </c>
    </row>
    <row r="2389" spans="1:8" x14ac:dyDescent="0.35">
      <c r="A2389" s="1">
        <v>40017</v>
      </c>
      <c r="B2389">
        <v>4409.7</v>
      </c>
      <c r="C2389">
        <v>4532.3999999999996</v>
      </c>
      <c r="D2389">
        <v>4405.95</v>
      </c>
      <c r="E2389">
        <v>4523.7</v>
      </c>
      <c r="F2389" s="23">
        <v>2.83707290458978E-2</v>
      </c>
      <c r="G2389" s="23">
        <v>5.96456744449776E-4</v>
      </c>
      <c r="H2389" s="23">
        <v>1.7816865601437502E-2</v>
      </c>
    </row>
    <row r="2390" spans="1:8" x14ac:dyDescent="0.35">
      <c r="A2390" s="1">
        <v>40018</v>
      </c>
      <c r="B2390">
        <v>4524.8</v>
      </c>
      <c r="C2390">
        <v>4578.75</v>
      </c>
      <c r="D2390">
        <v>4504.8500000000004</v>
      </c>
      <c r="E2390">
        <v>4568.5</v>
      </c>
      <c r="F2390" s="23">
        <v>9.9033976612065699E-3</v>
      </c>
      <c r="G2390" s="23">
        <v>6.0035412339314097E-4</v>
      </c>
      <c r="H2390" s="23">
        <v>1.7814151263224901E-2</v>
      </c>
    </row>
    <row r="2391" spans="1:8" x14ac:dyDescent="0.35">
      <c r="A2391" s="1">
        <v>40021</v>
      </c>
      <c r="B2391">
        <v>4568.6499999999996</v>
      </c>
      <c r="C2391">
        <v>4596.75</v>
      </c>
      <c r="D2391">
        <v>4528.5</v>
      </c>
      <c r="E2391">
        <v>4572.3</v>
      </c>
      <c r="F2391" s="23">
        <v>8.3178286089530002E-4</v>
      </c>
      <c r="G2391" s="23">
        <v>6.0045099603336797E-4</v>
      </c>
      <c r="H2391" s="23">
        <v>1.7810421570869098E-2</v>
      </c>
    </row>
    <row r="2392" spans="1:8" x14ac:dyDescent="0.35">
      <c r="A2392" s="1">
        <v>40022</v>
      </c>
      <c r="B2392">
        <v>4572.8</v>
      </c>
      <c r="C2392">
        <v>4599.8999999999996</v>
      </c>
      <c r="D2392">
        <v>4529.1499999999996</v>
      </c>
      <c r="E2392">
        <v>4564.1000000000004</v>
      </c>
      <c r="F2392" s="23">
        <v>-1.7934081315748699E-3</v>
      </c>
      <c r="G2392" s="23">
        <v>5.9944938133562405E-4</v>
      </c>
      <c r="H2392" s="23">
        <v>1.7806760917797301E-2</v>
      </c>
    </row>
    <row r="2393" spans="1:8" x14ac:dyDescent="0.35">
      <c r="A2393" s="1">
        <v>40023</v>
      </c>
      <c r="B2393">
        <v>4565.8</v>
      </c>
      <c r="C2393">
        <v>4573.8500000000004</v>
      </c>
      <c r="D2393">
        <v>4420.8</v>
      </c>
      <c r="E2393">
        <v>4513.5</v>
      </c>
      <c r="F2393" s="23">
        <v>-1.1086523082316399E-2</v>
      </c>
      <c r="G2393" s="23">
        <v>5.9456189808022798E-4</v>
      </c>
      <c r="H2393" s="23">
        <v>1.7804639272251201E-2</v>
      </c>
    </row>
    <row r="2394" spans="1:8" x14ac:dyDescent="0.35">
      <c r="A2394" s="1">
        <v>40024</v>
      </c>
      <c r="B2394">
        <v>4513.1000000000004</v>
      </c>
      <c r="C2394">
        <v>4582.3500000000004</v>
      </c>
      <c r="D2394">
        <v>4474.5</v>
      </c>
      <c r="E2394">
        <v>4571.3999999999996</v>
      </c>
      <c r="F2394" s="23">
        <v>1.2828182120305599E-2</v>
      </c>
      <c r="G2394" s="23">
        <v>5.99676287805239E-4</v>
      </c>
      <c r="H2394" s="23">
        <v>1.7802672957733402E-2</v>
      </c>
    </row>
    <row r="2395" spans="1:8" x14ac:dyDescent="0.35">
      <c r="A2395" s="1">
        <v>40025</v>
      </c>
      <c r="B2395">
        <v>4571.6000000000004</v>
      </c>
      <c r="C2395">
        <v>4669.75</v>
      </c>
      <c r="D2395">
        <v>4571.6000000000004</v>
      </c>
      <c r="E2395">
        <v>4636.3999999999996</v>
      </c>
      <c r="F2395" s="23">
        <v>1.4218838867742899E-2</v>
      </c>
      <c r="G2395" s="23">
        <v>6.0536753836100095E-4</v>
      </c>
      <c r="H2395" s="23">
        <v>1.7801128518388099E-2</v>
      </c>
    </row>
    <row r="2396" spans="1:8" x14ac:dyDescent="0.35">
      <c r="A2396" s="1">
        <v>40028</v>
      </c>
      <c r="B2396">
        <v>4633.8</v>
      </c>
      <c r="C2396">
        <v>4723.75</v>
      </c>
      <c r="D2396">
        <v>4617.75</v>
      </c>
      <c r="E2396">
        <v>4711.3999999999996</v>
      </c>
      <c r="F2396" s="23">
        <v>1.6176343714951202E-2</v>
      </c>
      <c r="G2396" s="23">
        <v>6.1187170551914197E-4</v>
      </c>
      <c r="H2396" s="23">
        <v>1.7800253737776502E-2</v>
      </c>
    </row>
    <row r="2397" spans="1:8" x14ac:dyDescent="0.35">
      <c r="A2397" s="1">
        <v>40029</v>
      </c>
      <c r="B2397">
        <v>4706.25</v>
      </c>
      <c r="C2397">
        <v>4731.45</v>
      </c>
      <c r="D2397">
        <v>4642.6000000000004</v>
      </c>
      <c r="E2397">
        <v>4680.5</v>
      </c>
      <c r="F2397" s="23">
        <v>-6.5585600882963899E-3</v>
      </c>
      <c r="G2397" s="23">
        <v>6.0887778827746497E-4</v>
      </c>
      <c r="H2397" s="23">
        <v>1.7797138800938299E-2</v>
      </c>
    </row>
    <row r="2398" spans="1:8" x14ac:dyDescent="0.35">
      <c r="A2398" s="1">
        <v>40030</v>
      </c>
      <c r="B2398">
        <v>4680.95</v>
      </c>
      <c r="C2398">
        <v>4717.2</v>
      </c>
      <c r="D2398">
        <v>4629.8500000000004</v>
      </c>
      <c r="E2398">
        <v>4694.1000000000004</v>
      </c>
      <c r="F2398" s="23">
        <v>2.9056724708899401E-3</v>
      </c>
      <c r="G2398" s="23">
        <v>6.0983638372095995E-4</v>
      </c>
      <c r="H2398" s="23">
        <v>1.7793484803362999E-2</v>
      </c>
    </row>
    <row r="2399" spans="1:8" x14ac:dyDescent="0.35">
      <c r="A2399" s="1">
        <v>40031</v>
      </c>
      <c r="B2399">
        <v>4694.3500000000004</v>
      </c>
      <c r="C2399">
        <v>4718.1499999999996</v>
      </c>
      <c r="D2399">
        <v>4559.2</v>
      </c>
      <c r="E2399">
        <v>4585.5</v>
      </c>
      <c r="F2399" s="23">
        <v>-2.3135425321147901E-2</v>
      </c>
      <c r="G2399" s="23">
        <v>5.9993014187495702E-4</v>
      </c>
      <c r="H2399" s="23">
        <v>1.7796381302854599E-2</v>
      </c>
    </row>
    <row r="2400" spans="1:8" x14ac:dyDescent="0.35">
      <c r="A2400" s="1">
        <v>40032</v>
      </c>
      <c r="B2400">
        <v>4591.8999999999996</v>
      </c>
      <c r="C2400">
        <v>4591.8999999999996</v>
      </c>
      <c r="D2400">
        <v>4463.95</v>
      </c>
      <c r="E2400">
        <v>4481.3999999999996</v>
      </c>
      <c r="F2400" s="23">
        <v>-2.2701995420346802E-2</v>
      </c>
      <c r="G2400" s="23">
        <v>5.9021290852957601E-4</v>
      </c>
      <c r="H2400" s="23">
        <v>1.7799030579492298E-2</v>
      </c>
    </row>
    <row r="2401" spans="1:8" x14ac:dyDescent="0.35">
      <c r="A2401" s="1">
        <v>40035</v>
      </c>
      <c r="B2401">
        <v>4486.5</v>
      </c>
      <c r="C2401">
        <v>4562.5</v>
      </c>
      <c r="D2401">
        <v>4399.8500000000004</v>
      </c>
      <c r="E2401">
        <v>4437.6000000000004</v>
      </c>
      <c r="F2401" s="23">
        <v>-9.7737314232157896E-3</v>
      </c>
      <c r="G2401" s="23">
        <v>5.8589279834543899E-4</v>
      </c>
      <c r="H2401" s="23">
        <v>1.7796576934067599E-2</v>
      </c>
    </row>
    <row r="2402" spans="1:8" x14ac:dyDescent="0.35">
      <c r="A2402" s="1">
        <v>40036</v>
      </c>
      <c r="B2402">
        <v>4435</v>
      </c>
      <c r="C2402">
        <v>4510.8</v>
      </c>
      <c r="D2402">
        <v>4398.8999999999996</v>
      </c>
      <c r="E2402">
        <v>4471.3</v>
      </c>
      <c r="F2402" s="23">
        <v>7.5941950603929604E-3</v>
      </c>
      <c r="G2402" s="23">
        <v>5.8881292428795897E-4</v>
      </c>
      <c r="H2402" s="23">
        <v>1.7793442465994399E-2</v>
      </c>
    </row>
    <row r="2403" spans="1:8" x14ac:dyDescent="0.35">
      <c r="A2403" s="1">
        <v>40037</v>
      </c>
      <c r="B2403">
        <v>4473.8</v>
      </c>
      <c r="C2403">
        <v>4473.8</v>
      </c>
      <c r="D2403">
        <v>4359.3999999999996</v>
      </c>
      <c r="E2403">
        <v>4457.5</v>
      </c>
      <c r="F2403" s="23">
        <v>-3.0863507257397498E-3</v>
      </c>
      <c r="G2403" s="23">
        <v>5.8728224388394901E-4</v>
      </c>
      <c r="H2403" s="23">
        <v>1.7789893222758198E-2</v>
      </c>
    </row>
    <row r="2404" spans="1:8" x14ac:dyDescent="0.35">
      <c r="A2404" s="1">
        <v>40038</v>
      </c>
      <c r="B2404">
        <v>4458.55</v>
      </c>
      <c r="C2404">
        <v>4614.1499999999996</v>
      </c>
      <c r="D2404">
        <v>4458.55</v>
      </c>
      <c r="E2404">
        <v>4605</v>
      </c>
      <c r="F2404" s="23">
        <v>3.3090297251822699E-2</v>
      </c>
      <c r="G2404" s="23">
        <v>6.0081389043179997E-4</v>
      </c>
      <c r="H2404" s="23">
        <v>1.7798547927219899E-2</v>
      </c>
    </row>
    <row r="2405" spans="1:8" x14ac:dyDescent="0.35">
      <c r="A2405" s="1">
        <v>40039</v>
      </c>
      <c r="B2405">
        <v>4605.1499999999996</v>
      </c>
      <c r="C2405">
        <v>4619</v>
      </c>
      <c r="D2405">
        <v>4559.3500000000004</v>
      </c>
      <c r="E2405">
        <v>4580</v>
      </c>
      <c r="F2405" s="23">
        <v>-5.4288816503800198E-3</v>
      </c>
      <c r="G2405" s="23">
        <v>5.9830465383554096E-4</v>
      </c>
      <c r="H2405" s="23">
        <v>1.7795267714371399E-2</v>
      </c>
    </row>
    <row r="2406" spans="1:8" x14ac:dyDescent="0.35">
      <c r="A2406" s="1">
        <v>40042</v>
      </c>
      <c r="B2406">
        <v>4578.8</v>
      </c>
      <c r="C2406">
        <v>4578.8</v>
      </c>
      <c r="D2406">
        <v>4374.6000000000004</v>
      </c>
      <c r="E2406">
        <v>4387.8999999999996</v>
      </c>
      <c r="F2406" s="23">
        <v>-4.1943231441048098E-2</v>
      </c>
      <c r="G2406" s="23">
        <v>5.8060850737344299E-4</v>
      </c>
      <c r="H2406" s="23">
        <v>1.78127087363593E-2</v>
      </c>
    </row>
    <row r="2407" spans="1:8" x14ac:dyDescent="0.35">
      <c r="A2407" s="1">
        <v>40043</v>
      </c>
      <c r="B2407">
        <v>4389.5</v>
      </c>
      <c r="C2407">
        <v>4491.45</v>
      </c>
      <c r="D2407">
        <v>4372.6499999999996</v>
      </c>
      <c r="E2407">
        <v>4458.8999999999996</v>
      </c>
      <c r="F2407" s="23">
        <v>1.61808610041249E-2</v>
      </c>
      <c r="G2407" s="23">
        <v>5.8709509884818305E-4</v>
      </c>
      <c r="H2407" s="23">
        <v>1.78118443660331E-2</v>
      </c>
    </row>
    <row r="2408" spans="1:8" x14ac:dyDescent="0.35">
      <c r="A2408" s="1">
        <v>40044</v>
      </c>
      <c r="B2408">
        <v>4457.75</v>
      </c>
      <c r="C2408">
        <v>4477.55</v>
      </c>
      <c r="D2408">
        <v>4353.45</v>
      </c>
      <c r="E2408">
        <v>4394.1000000000004</v>
      </c>
      <c r="F2408" s="23">
        <v>-1.45327322882323E-2</v>
      </c>
      <c r="G2408" s="23">
        <v>5.80810881314069E-4</v>
      </c>
      <c r="H2408" s="23">
        <v>1.7810808471709599E-2</v>
      </c>
    </row>
    <row r="2409" spans="1:8" x14ac:dyDescent="0.35">
      <c r="A2409" s="1">
        <v>40045</v>
      </c>
      <c r="B2409">
        <v>4394.3500000000004</v>
      </c>
      <c r="C2409">
        <v>4492.8</v>
      </c>
      <c r="D2409">
        <v>4394.3500000000004</v>
      </c>
      <c r="E2409">
        <v>4453.3999999999996</v>
      </c>
      <c r="F2409" s="23">
        <v>1.3495368789968199E-2</v>
      </c>
      <c r="G2409" s="23">
        <v>5.8617629797740598E-4</v>
      </c>
      <c r="H2409" s="23">
        <v>1.78090522762351E-2</v>
      </c>
    </row>
    <row r="2410" spans="1:8" x14ac:dyDescent="0.35">
      <c r="A2410" s="1">
        <v>40046</v>
      </c>
      <c r="B2410">
        <v>4453.45</v>
      </c>
      <c r="C2410">
        <v>4538.7</v>
      </c>
      <c r="D2410">
        <v>4400.8999999999996</v>
      </c>
      <c r="E2410">
        <v>4528.8</v>
      </c>
      <c r="F2410" s="23">
        <v>1.6930884268199699E-2</v>
      </c>
      <c r="G2410" s="23">
        <v>5.9296396740025599E-4</v>
      </c>
      <c r="H2410" s="23">
        <v>1.78084676150242E-2</v>
      </c>
    </row>
    <row r="2411" spans="1:8" x14ac:dyDescent="0.35">
      <c r="A2411" s="1">
        <v>40049</v>
      </c>
      <c r="B2411">
        <v>4536.95</v>
      </c>
      <c r="C2411">
        <v>4656.3</v>
      </c>
      <c r="D2411">
        <v>4536.95</v>
      </c>
      <c r="E2411">
        <v>4642.8</v>
      </c>
      <c r="F2411" s="23">
        <v>2.51722310545839E-2</v>
      </c>
      <c r="G2411" s="23">
        <v>6.0316706706284805E-4</v>
      </c>
      <c r="H2411" s="23">
        <v>1.7811810694551899E-2</v>
      </c>
    </row>
    <row r="2412" spans="1:8" x14ac:dyDescent="0.35">
      <c r="A2412" s="1">
        <v>40050</v>
      </c>
      <c r="B2412">
        <v>4641.6499999999996</v>
      </c>
      <c r="C2412">
        <v>4672.8999999999996</v>
      </c>
      <c r="D2412">
        <v>4582.5</v>
      </c>
      <c r="E2412">
        <v>4659.3</v>
      </c>
      <c r="F2412" s="23">
        <v>3.55388989402946E-3</v>
      </c>
      <c r="G2412" s="23">
        <v>6.0439143338109102E-4</v>
      </c>
      <c r="H2412" s="23">
        <v>1.7808214816065201E-2</v>
      </c>
    </row>
    <row r="2413" spans="1:8" x14ac:dyDescent="0.35">
      <c r="A2413" s="1">
        <v>40051</v>
      </c>
      <c r="B2413">
        <v>4659.45</v>
      </c>
      <c r="C2413">
        <v>4697.8</v>
      </c>
      <c r="D2413">
        <v>4659.1000000000004</v>
      </c>
      <c r="E2413">
        <v>4680.8</v>
      </c>
      <c r="F2413" s="23">
        <v>4.6144270598587698E-3</v>
      </c>
      <c r="G2413" s="23">
        <v>6.0605465844391904E-4</v>
      </c>
      <c r="H2413" s="23">
        <v>1.7804707081884801E-2</v>
      </c>
    </row>
    <row r="2414" spans="1:8" x14ac:dyDescent="0.35">
      <c r="A2414" s="1">
        <v>40052</v>
      </c>
      <c r="B2414">
        <v>4679</v>
      </c>
      <c r="C2414">
        <v>4707.8999999999996</v>
      </c>
      <c r="D2414">
        <v>4645.1499999999996</v>
      </c>
      <c r="E2414">
        <v>4688.2</v>
      </c>
      <c r="F2414" s="23">
        <v>1.58092633737814E-3</v>
      </c>
      <c r="G2414" s="23">
        <v>6.0645883409853496E-4</v>
      </c>
      <c r="H2414" s="23">
        <v>1.7801025375743899E-2</v>
      </c>
    </row>
    <row r="2415" spans="1:8" x14ac:dyDescent="0.35">
      <c r="A2415" s="1">
        <v>40053</v>
      </c>
      <c r="B2415">
        <v>4688.3999999999996</v>
      </c>
      <c r="C2415">
        <v>4743.75</v>
      </c>
      <c r="D2415">
        <v>4651.3999999999996</v>
      </c>
      <c r="E2415">
        <v>4732.3</v>
      </c>
      <c r="F2415" s="23">
        <v>9.4065952817713305E-3</v>
      </c>
      <c r="G2415" s="23">
        <v>6.1010580320242005E-4</v>
      </c>
      <c r="H2415" s="23">
        <v>1.7798236520840401E-2</v>
      </c>
    </row>
    <row r="2416" spans="1:8" x14ac:dyDescent="0.35">
      <c r="A2416" s="1">
        <v>40056</v>
      </c>
      <c r="B2416">
        <v>4730.8500000000004</v>
      </c>
      <c r="C2416">
        <v>4730.8500000000004</v>
      </c>
      <c r="D2416">
        <v>4635</v>
      </c>
      <c r="E2416">
        <v>4662.1000000000004</v>
      </c>
      <c r="F2416" s="23">
        <v>-1.48342243729264E-2</v>
      </c>
      <c r="G2416" s="23">
        <v>6.0370798622804995E-4</v>
      </c>
      <c r="H2416" s="23">
        <v>1.7797324344874601E-2</v>
      </c>
    </row>
    <row r="2417" spans="1:8" x14ac:dyDescent="0.35">
      <c r="A2417" s="1">
        <v>40057</v>
      </c>
      <c r="B2417">
        <v>4662.2</v>
      </c>
      <c r="C2417">
        <v>4735.8999999999996</v>
      </c>
      <c r="D2417">
        <v>4600.6499999999996</v>
      </c>
      <c r="E2417">
        <v>4625.3</v>
      </c>
      <c r="F2417" s="23">
        <v>-7.8934385791810894E-3</v>
      </c>
      <c r="G2417" s="23">
        <v>6.0018949903740395E-4</v>
      </c>
      <c r="H2417" s="23">
        <v>1.7794477777055801E-2</v>
      </c>
    </row>
    <row r="2418" spans="1:8" x14ac:dyDescent="0.35">
      <c r="A2418" s="1">
        <v>40058</v>
      </c>
      <c r="B2418">
        <v>4624</v>
      </c>
      <c r="C2418">
        <v>4650.45</v>
      </c>
      <c r="D2418">
        <v>4576.6000000000004</v>
      </c>
      <c r="E2418">
        <v>4608.3</v>
      </c>
      <c r="F2418" s="23">
        <v>-3.6754372689339E-3</v>
      </c>
      <c r="G2418" s="23">
        <v>5.9841978597119101E-4</v>
      </c>
      <c r="H2418" s="23">
        <v>1.7791005893284698E-2</v>
      </c>
    </row>
    <row r="2419" spans="1:8" x14ac:dyDescent="0.35">
      <c r="A2419" s="1">
        <v>40059</v>
      </c>
      <c r="B2419">
        <v>4608.75</v>
      </c>
      <c r="C2419">
        <v>4647.3500000000004</v>
      </c>
      <c r="D2419">
        <v>4581.05</v>
      </c>
      <c r="E2419">
        <v>4593.5</v>
      </c>
      <c r="F2419" s="23">
        <v>-3.2115964672439199E-3</v>
      </c>
      <c r="G2419" s="23">
        <v>5.96843444947933E-4</v>
      </c>
      <c r="H2419" s="23">
        <v>1.77874924228031E-2</v>
      </c>
    </row>
    <row r="2420" spans="1:8" x14ac:dyDescent="0.35">
      <c r="A2420" s="1">
        <v>40060</v>
      </c>
      <c r="B2420">
        <v>4608.7</v>
      </c>
      <c r="C2420">
        <v>4697.2</v>
      </c>
      <c r="D2420">
        <v>4580.3500000000004</v>
      </c>
      <c r="E2420">
        <v>4680.3999999999996</v>
      </c>
      <c r="F2420" s="23">
        <v>1.8918036355719901E-2</v>
      </c>
      <c r="G2420" s="23">
        <v>6.0442044780598602E-4</v>
      </c>
      <c r="H2420" s="23">
        <v>1.7787714930703299E-2</v>
      </c>
    </row>
    <row r="2421" spans="1:8" x14ac:dyDescent="0.35">
      <c r="A2421" s="1">
        <v>40063</v>
      </c>
      <c r="B2421">
        <v>4682.3999999999996</v>
      </c>
      <c r="C2421">
        <v>4790</v>
      </c>
      <c r="D2421">
        <v>4679.3</v>
      </c>
      <c r="E2421">
        <v>4782.8999999999996</v>
      </c>
      <c r="F2421" s="23">
        <v>2.1899837620716098E-2</v>
      </c>
      <c r="G2421" s="23">
        <v>6.1322384473567104E-4</v>
      </c>
      <c r="H2421" s="23">
        <v>1.7789306376679501E-2</v>
      </c>
    </row>
    <row r="2422" spans="1:8" x14ac:dyDescent="0.35">
      <c r="A2422" s="1">
        <v>40064</v>
      </c>
      <c r="B2422">
        <v>4782.8500000000004</v>
      </c>
      <c r="C2422">
        <v>4842.2</v>
      </c>
      <c r="D2422">
        <v>4782.6499999999996</v>
      </c>
      <c r="E2422">
        <v>4805.2</v>
      </c>
      <c r="F2422" s="23">
        <v>4.6624432875452503E-3</v>
      </c>
      <c r="G2422" s="23">
        <v>6.1489707591038604E-4</v>
      </c>
      <c r="H2422" s="23">
        <v>1.7785819470263101E-2</v>
      </c>
    </row>
    <row r="2423" spans="1:8" x14ac:dyDescent="0.35">
      <c r="A2423" s="1">
        <v>40065</v>
      </c>
      <c r="B2423">
        <v>4804.8999999999996</v>
      </c>
      <c r="C2423">
        <v>4825.05</v>
      </c>
      <c r="D2423">
        <v>4783.5</v>
      </c>
      <c r="E2423">
        <v>4814.2</v>
      </c>
      <c r="F2423" s="23">
        <v>1.8729709481395101E-3</v>
      </c>
      <c r="G2423" s="23">
        <v>6.1541672641523095E-4</v>
      </c>
      <c r="H2423" s="23">
        <v>1.7782162716911701E-2</v>
      </c>
    </row>
    <row r="2424" spans="1:8" x14ac:dyDescent="0.35">
      <c r="A2424" s="1">
        <v>40066</v>
      </c>
      <c r="B2424">
        <v>4814.3500000000004</v>
      </c>
      <c r="C2424">
        <v>4889.05</v>
      </c>
      <c r="D2424">
        <v>4807.8999999999996</v>
      </c>
      <c r="E2424">
        <v>4819.3999999999996</v>
      </c>
      <c r="F2424" s="23">
        <v>1.0801379253042699E-3</v>
      </c>
      <c r="G2424" s="23">
        <v>6.1560860139412798E-4</v>
      </c>
      <c r="H2424" s="23">
        <v>1.7778492362354702E-2</v>
      </c>
    </row>
    <row r="2425" spans="1:8" x14ac:dyDescent="0.35">
      <c r="A2425" s="1">
        <v>40067</v>
      </c>
      <c r="B2425">
        <v>4819.3999999999996</v>
      </c>
      <c r="C2425">
        <v>4856.1499999999996</v>
      </c>
      <c r="D2425">
        <v>4791.55</v>
      </c>
      <c r="E2425">
        <v>4829.5</v>
      </c>
      <c r="F2425" s="23">
        <v>2.0956965597378001E-3</v>
      </c>
      <c r="G2425" s="23">
        <v>6.1621945073723301E-4</v>
      </c>
      <c r="H2425" s="23">
        <v>1.77748472067683E-2</v>
      </c>
    </row>
    <row r="2426" spans="1:8" x14ac:dyDescent="0.35">
      <c r="A2426" s="1">
        <v>40070</v>
      </c>
      <c r="B2426">
        <v>4830.3500000000004</v>
      </c>
      <c r="C2426">
        <v>4832.25</v>
      </c>
      <c r="D2426">
        <v>4786.25</v>
      </c>
      <c r="E2426">
        <v>4808.6000000000004</v>
      </c>
      <c r="F2426" s="23">
        <v>-4.3275701418365497E-3</v>
      </c>
      <c r="G2426" s="23">
        <v>6.1417993357858105E-4</v>
      </c>
      <c r="H2426" s="23">
        <v>1.7771462572011901E-2</v>
      </c>
    </row>
    <row r="2427" spans="1:8" x14ac:dyDescent="0.35">
      <c r="A2427" s="1">
        <v>40071</v>
      </c>
      <c r="B2427">
        <v>4808.3500000000004</v>
      </c>
      <c r="C2427">
        <v>4899.45</v>
      </c>
      <c r="D2427">
        <v>4808.3500000000004</v>
      </c>
      <c r="E2427">
        <v>4892.1000000000004</v>
      </c>
      <c r="F2427" s="23">
        <v>1.73647215405731E-2</v>
      </c>
      <c r="G2427" s="23">
        <v>6.2108737341651698E-4</v>
      </c>
      <c r="H2427" s="23">
        <v>1.77710521498852E-2</v>
      </c>
    </row>
    <row r="2428" spans="1:8" x14ac:dyDescent="0.35">
      <c r="A2428" s="1">
        <v>40072</v>
      </c>
      <c r="B2428">
        <v>4894.6499999999996</v>
      </c>
      <c r="C2428">
        <v>4966.3</v>
      </c>
      <c r="D2428">
        <v>4894.6499999999996</v>
      </c>
      <c r="E2428">
        <v>4958.3999999999996</v>
      </c>
      <c r="F2428" s="23">
        <v>1.3552462132826199E-2</v>
      </c>
      <c r="G2428" s="23">
        <v>6.26417701017263E-4</v>
      </c>
      <c r="H2428" s="23">
        <v>1.7769327278443901E-2</v>
      </c>
    </row>
    <row r="2429" spans="1:8" x14ac:dyDescent="0.35">
      <c r="A2429" s="1">
        <v>40073</v>
      </c>
      <c r="B2429">
        <v>4958.55</v>
      </c>
      <c r="C2429">
        <v>5003.05</v>
      </c>
      <c r="D2429">
        <v>4944.1499999999996</v>
      </c>
      <c r="E2429">
        <v>4965.5</v>
      </c>
      <c r="F2429" s="23">
        <v>1.4319135204905499E-3</v>
      </c>
      <c r="G2429" s="23">
        <v>6.2674959051848796E-4</v>
      </c>
      <c r="H2429" s="23">
        <v>1.7765672156300701E-2</v>
      </c>
    </row>
    <row r="2430" spans="1:8" x14ac:dyDescent="0.35">
      <c r="A2430" s="1">
        <v>40074</v>
      </c>
      <c r="B2430">
        <v>4963.95</v>
      </c>
      <c r="C2430">
        <v>4980.8500000000004</v>
      </c>
      <c r="D2430">
        <v>4931.8999999999996</v>
      </c>
      <c r="E2430">
        <v>4976</v>
      </c>
      <c r="F2430" s="23">
        <v>2.1145906756620601E-3</v>
      </c>
      <c r="G2430" s="23">
        <v>6.2736237514993099E-4</v>
      </c>
      <c r="H2430" s="23">
        <v>1.7762037437629202E-2</v>
      </c>
    </row>
    <row r="2431" spans="1:8" x14ac:dyDescent="0.35">
      <c r="A2431" s="1">
        <v>40078</v>
      </c>
      <c r="B2431">
        <v>4977.1000000000004</v>
      </c>
      <c r="C2431">
        <v>5036.3</v>
      </c>
      <c r="D2431">
        <v>4977.1000000000004</v>
      </c>
      <c r="E2431">
        <v>5020.2</v>
      </c>
      <c r="F2431" s="23">
        <v>8.8826366559485101E-3</v>
      </c>
      <c r="G2431" s="23">
        <v>6.3076100597776004E-4</v>
      </c>
      <c r="H2431" s="23">
        <v>1.77591692473319E-2</v>
      </c>
    </row>
    <row r="2432" spans="1:8" x14ac:dyDescent="0.35">
      <c r="A2432" s="1">
        <v>40079</v>
      </c>
      <c r="B2432">
        <v>5019.95</v>
      </c>
      <c r="C2432">
        <v>5030.75</v>
      </c>
      <c r="D2432">
        <v>4957.05</v>
      </c>
      <c r="E2432">
        <v>4969.8999999999996</v>
      </c>
      <c r="F2432" s="23">
        <v>-1.00195211346161E-2</v>
      </c>
      <c r="G2432" s="23">
        <v>6.2637817382113796E-4</v>
      </c>
      <c r="H2432" s="23">
        <v>1.77568276441138E-2</v>
      </c>
    </row>
    <row r="2433" spans="1:8" x14ac:dyDescent="0.35">
      <c r="A2433" s="1">
        <v>40080</v>
      </c>
      <c r="B2433">
        <v>4977.1499999999996</v>
      </c>
      <c r="C2433">
        <v>5016.7</v>
      </c>
      <c r="D2433">
        <v>4904.05</v>
      </c>
      <c r="E2433">
        <v>4986.5</v>
      </c>
      <c r="F2433" s="23">
        <v>3.3401074468299798E-3</v>
      </c>
      <c r="G2433" s="23">
        <v>6.2749447545544805E-4</v>
      </c>
      <c r="H2433" s="23">
        <v>1.7753258917978701E-2</v>
      </c>
    </row>
    <row r="2434" spans="1:8" x14ac:dyDescent="0.35">
      <c r="A2434" s="1">
        <v>40081</v>
      </c>
      <c r="B2434">
        <v>4985.1000000000004</v>
      </c>
      <c r="C2434">
        <v>4994.3500000000004</v>
      </c>
      <c r="D2434">
        <v>4931.25</v>
      </c>
      <c r="E2434">
        <v>4958.8999999999996</v>
      </c>
      <c r="F2434" s="23">
        <v>-5.5349443497443801E-3</v>
      </c>
      <c r="G2434" s="23">
        <v>6.2496057791219198E-4</v>
      </c>
      <c r="H2434" s="23">
        <v>1.77500469742271E-2</v>
      </c>
    </row>
    <row r="2435" spans="1:8" x14ac:dyDescent="0.35">
      <c r="A2435" s="1">
        <v>40085</v>
      </c>
      <c r="B2435">
        <v>4959.1499999999996</v>
      </c>
      <c r="C2435">
        <v>5020.25</v>
      </c>
      <c r="D2435">
        <v>4959.1000000000004</v>
      </c>
      <c r="E2435">
        <v>5006.8</v>
      </c>
      <c r="F2435" s="23">
        <v>9.65940027022133E-3</v>
      </c>
      <c r="G2435" s="23">
        <v>6.28673870017538E-4</v>
      </c>
      <c r="H2435" s="23">
        <v>1.77473424965497E-2</v>
      </c>
    </row>
    <row r="2436" spans="1:8" x14ac:dyDescent="0.35">
      <c r="A2436" s="1">
        <v>40086</v>
      </c>
      <c r="B2436">
        <v>5007.6499999999996</v>
      </c>
      <c r="C2436">
        <v>5087.6000000000004</v>
      </c>
      <c r="D2436">
        <v>5004.3500000000004</v>
      </c>
      <c r="E2436">
        <v>5083.8999999999996</v>
      </c>
      <c r="F2436" s="23">
        <v>1.53990572820962E-2</v>
      </c>
      <c r="G2436" s="23">
        <v>6.3474222803400497E-4</v>
      </c>
      <c r="H2436" s="23">
        <v>1.77462204696783E-2</v>
      </c>
    </row>
    <row r="2437" spans="1:8" x14ac:dyDescent="0.35">
      <c r="A2437" s="1">
        <v>40087</v>
      </c>
      <c r="B2437">
        <v>5087.2</v>
      </c>
      <c r="C2437">
        <v>5110.5</v>
      </c>
      <c r="D2437">
        <v>5057.05</v>
      </c>
      <c r="E2437">
        <v>5083.3999999999996</v>
      </c>
      <c r="F2437" s="23">
        <v>-9.8349692165463498E-5</v>
      </c>
      <c r="G2437" s="23">
        <v>6.3444116359039104E-4</v>
      </c>
      <c r="H2437" s="23">
        <v>1.77425808299977E-2</v>
      </c>
    </row>
    <row r="2438" spans="1:8" x14ac:dyDescent="0.35">
      <c r="A2438" s="1">
        <v>40091</v>
      </c>
      <c r="B2438">
        <v>5076.05</v>
      </c>
      <c r="C2438">
        <v>5076.05</v>
      </c>
      <c r="D2438">
        <v>4991.95</v>
      </c>
      <c r="E2438">
        <v>5003.2</v>
      </c>
      <c r="F2438" s="23">
        <v>-1.5776842270921E-2</v>
      </c>
      <c r="G2438" s="23">
        <v>6.2770418352696303E-4</v>
      </c>
      <c r="H2438" s="23">
        <v>1.7742053320378599E-2</v>
      </c>
    </row>
    <row r="2439" spans="1:8" x14ac:dyDescent="0.35">
      <c r="A2439" s="1">
        <v>40092</v>
      </c>
      <c r="B2439">
        <v>5003.6499999999996</v>
      </c>
      <c r="C2439">
        <v>5034.7</v>
      </c>
      <c r="D2439">
        <v>4921.05</v>
      </c>
      <c r="E2439">
        <v>5027.3999999999996</v>
      </c>
      <c r="F2439" s="23">
        <v>4.8369043811959901E-3</v>
      </c>
      <c r="G2439" s="23">
        <v>6.2943138918870596E-4</v>
      </c>
      <c r="H2439" s="23">
        <v>1.7738616235702501E-2</v>
      </c>
    </row>
    <row r="2440" spans="1:8" x14ac:dyDescent="0.35">
      <c r="A2440" s="1">
        <v>40093</v>
      </c>
      <c r="B2440">
        <v>5031.7</v>
      </c>
      <c r="C2440">
        <v>5077</v>
      </c>
      <c r="D2440">
        <v>4972.95</v>
      </c>
      <c r="E2440">
        <v>4985.7</v>
      </c>
      <c r="F2440" s="23">
        <v>-8.2945458885308101E-3</v>
      </c>
      <c r="G2440" s="23">
        <v>6.2577102115026503E-4</v>
      </c>
      <c r="H2440" s="23">
        <v>1.77358973227759E-2</v>
      </c>
    </row>
    <row r="2441" spans="1:8" x14ac:dyDescent="0.35">
      <c r="A2441" s="1">
        <v>40094</v>
      </c>
      <c r="B2441">
        <v>5011.25</v>
      </c>
      <c r="C2441">
        <v>5043.05</v>
      </c>
      <c r="D2441">
        <v>4971.75</v>
      </c>
      <c r="E2441">
        <v>5002.2</v>
      </c>
      <c r="F2441" s="23">
        <v>3.3094650701004798E-3</v>
      </c>
      <c r="G2441" s="23">
        <v>6.2687134671359E-4</v>
      </c>
      <c r="H2441" s="23">
        <v>1.7732342827409899E-2</v>
      </c>
    </row>
    <row r="2442" spans="1:8" x14ac:dyDescent="0.35">
      <c r="A2442" s="1">
        <v>40095</v>
      </c>
      <c r="B2442">
        <v>4993</v>
      </c>
      <c r="C2442">
        <v>5032.6000000000004</v>
      </c>
      <c r="D2442">
        <v>4934.55</v>
      </c>
      <c r="E2442">
        <v>4945.2</v>
      </c>
      <c r="F2442" s="23">
        <v>-1.13949862060693E-2</v>
      </c>
      <c r="G2442" s="23">
        <v>6.2194435591326905E-4</v>
      </c>
      <c r="H2442" s="23">
        <v>1.77303777085678E-2</v>
      </c>
    </row>
    <row r="2443" spans="1:8" x14ac:dyDescent="0.35">
      <c r="A2443" s="1">
        <v>40098</v>
      </c>
      <c r="B2443">
        <v>4945.45</v>
      </c>
      <c r="C2443">
        <v>5068.05</v>
      </c>
      <c r="D2443">
        <v>4945.45</v>
      </c>
      <c r="E2443">
        <v>5054.2</v>
      </c>
      <c r="F2443" s="23">
        <v>2.20415756693359E-2</v>
      </c>
      <c r="G2443" s="23">
        <v>6.3071929704945195E-4</v>
      </c>
      <c r="H2443" s="23">
        <v>1.7732044750887001E-2</v>
      </c>
    </row>
    <row r="2444" spans="1:8" x14ac:dyDescent="0.35">
      <c r="A2444" s="1">
        <v>40100</v>
      </c>
      <c r="B2444">
        <v>5054.3500000000004</v>
      </c>
      <c r="C2444">
        <v>5127.3999999999996</v>
      </c>
      <c r="D2444">
        <v>5054.3500000000004</v>
      </c>
      <c r="E2444">
        <v>5118.2</v>
      </c>
      <c r="F2444" s="23">
        <v>1.26627359423845E-2</v>
      </c>
      <c r="G2444" s="23">
        <v>6.3564641279283303E-4</v>
      </c>
      <c r="H2444" s="23">
        <v>1.77300841538819E-2</v>
      </c>
    </row>
    <row r="2445" spans="1:8" x14ac:dyDescent="0.35">
      <c r="A2445" s="1">
        <v>40101</v>
      </c>
      <c r="B2445">
        <v>5118.55</v>
      </c>
      <c r="C2445">
        <v>5152.25</v>
      </c>
      <c r="D2445">
        <v>5077.1000000000004</v>
      </c>
      <c r="E2445">
        <v>5108.8</v>
      </c>
      <c r="F2445" s="23">
        <v>-1.8365831737719501E-3</v>
      </c>
      <c r="G2445" s="23">
        <v>6.3463444816468496E-4</v>
      </c>
      <c r="H2445" s="23">
        <v>1.7726524110760099E-2</v>
      </c>
    </row>
    <row r="2446" spans="1:8" x14ac:dyDescent="0.35">
      <c r="A2446" s="1">
        <v>40102</v>
      </c>
      <c r="B2446">
        <v>5108.6499999999996</v>
      </c>
      <c r="C2446">
        <v>5149.6499999999996</v>
      </c>
      <c r="D2446">
        <v>5093.2</v>
      </c>
      <c r="E2446">
        <v>5142.1000000000004</v>
      </c>
      <c r="F2446" s="23">
        <v>6.5181647353586298E-3</v>
      </c>
      <c r="G2446" s="23">
        <v>6.3704178461607402E-4</v>
      </c>
      <c r="H2446" s="23">
        <v>1.7723295297004699E-2</v>
      </c>
    </row>
    <row r="2447" spans="1:8" x14ac:dyDescent="0.35">
      <c r="A2447" s="1">
        <v>40103</v>
      </c>
      <c r="B2447">
        <v>5159.3500000000004</v>
      </c>
      <c r="C2447">
        <v>5176.8</v>
      </c>
      <c r="D2447">
        <v>5124.25</v>
      </c>
      <c r="E2447">
        <v>5141.8</v>
      </c>
      <c r="F2447" s="23">
        <v>-5.8341922560856799E-5</v>
      </c>
      <c r="G2447" s="23">
        <v>6.3675737410189101E-4</v>
      </c>
      <c r="H2447" s="23">
        <v>1.7719674627935798E-2</v>
      </c>
    </row>
    <row r="2448" spans="1:8" x14ac:dyDescent="0.35">
      <c r="A2448" s="1">
        <v>40106</v>
      </c>
      <c r="B2448">
        <v>5145.6000000000004</v>
      </c>
      <c r="C2448">
        <v>5181.95</v>
      </c>
      <c r="D2448">
        <v>5102.6499999999996</v>
      </c>
      <c r="E2448">
        <v>5114.3999999999996</v>
      </c>
      <c r="F2448" s="23">
        <v>-5.3288731572602097E-3</v>
      </c>
      <c r="G2448" s="23">
        <v>6.3431844093289602E-4</v>
      </c>
      <c r="H2448" s="23">
        <v>1.7716461235438598E-2</v>
      </c>
    </row>
    <row r="2449" spans="1:8" x14ac:dyDescent="0.35">
      <c r="A2449" s="1">
        <v>40107</v>
      </c>
      <c r="B2449">
        <v>5114.8500000000004</v>
      </c>
      <c r="C2449">
        <v>5117.45</v>
      </c>
      <c r="D2449">
        <v>5051.6499999999996</v>
      </c>
      <c r="E2449">
        <v>5063.6000000000004</v>
      </c>
      <c r="F2449" s="23">
        <v>-9.9327389332080507E-3</v>
      </c>
      <c r="G2449" s="23">
        <v>6.3000006848739503E-4</v>
      </c>
      <c r="H2449" s="23">
        <v>1.7714127420355399E-2</v>
      </c>
    </row>
    <row r="2450" spans="1:8" x14ac:dyDescent="0.35">
      <c r="A2450" s="1">
        <v>40108</v>
      </c>
      <c r="B2450">
        <v>5063.3500000000004</v>
      </c>
      <c r="C2450">
        <v>5064.25</v>
      </c>
      <c r="D2450">
        <v>4968.45</v>
      </c>
      <c r="E2450">
        <v>4988.6000000000004</v>
      </c>
      <c r="F2450" s="23">
        <v>-1.4811596492613901E-2</v>
      </c>
      <c r="G2450" s="23">
        <v>6.23692226754919E-4</v>
      </c>
      <c r="H2450" s="23">
        <v>1.77132571457666E-2</v>
      </c>
    </row>
    <row r="2451" spans="1:8" x14ac:dyDescent="0.35">
      <c r="A2451" s="1">
        <v>40109</v>
      </c>
      <c r="B2451">
        <v>4986.55</v>
      </c>
      <c r="C2451">
        <v>5054.95</v>
      </c>
      <c r="D2451">
        <v>4983.25</v>
      </c>
      <c r="E2451">
        <v>4997</v>
      </c>
      <c r="F2451" s="23">
        <v>1.68383915326938E-3</v>
      </c>
      <c r="G2451" s="23">
        <v>6.2412511647583105E-4</v>
      </c>
      <c r="H2451" s="23">
        <v>1.7709651829357499E-2</v>
      </c>
    </row>
    <row r="2452" spans="1:8" x14ac:dyDescent="0.35">
      <c r="A2452" s="1">
        <v>40112</v>
      </c>
      <c r="B2452">
        <v>4997.1499999999996</v>
      </c>
      <c r="C2452">
        <v>5033.75</v>
      </c>
      <c r="D2452">
        <v>4961.3500000000004</v>
      </c>
      <c r="E2452">
        <v>4970.8999999999996</v>
      </c>
      <c r="F2452" s="23">
        <v>-5.2231338803282699E-3</v>
      </c>
      <c r="G2452" s="23">
        <v>6.2173848015060497E-4</v>
      </c>
      <c r="H2452" s="23">
        <v>1.77064298479328E-2</v>
      </c>
    </row>
    <row r="2453" spans="1:8" x14ac:dyDescent="0.35">
      <c r="A2453" s="1">
        <v>40113</v>
      </c>
      <c r="B2453">
        <v>4970.55</v>
      </c>
      <c r="C2453">
        <v>4970.55</v>
      </c>
      <c r="D2453">
        <v>4829.5</v>
      </c>
      <c r="E2453">
        <v>4846.7</v>
      </c>
      <c r="F2453" s="23">
        <v>-2.49854151159749E-2</v>
      </c>
      <c r="G2453" s="23">
        <v>6.1129084506446698E-4</v>
      </c>
      <c r="H2453" s="23">
        <v>1.7710370571084301E-2</v>
      </c>
    </row>
    <row r="2454" spans="1:8" x14ac:dyDescent="0.35">
      <c r="A2454" s="1">
        <v>40114</v>
      </c>
      <c r="B2454">
        <v>4846.55</v>
      </c>
      <c r="C2454">
        <v>4867</v>
      </c>
      <c r="D2454">
        <v>4784.1000000000004</v>
      </c>
      <c r="E2454">
        <v>4826.1000000000004</v>
      </c>
      <c r="F2454" s="23">
        <v>-4.2503146470793396E-3</v>
      </c>
      <c r="G2454" s="23">
        <v>6.0930813483112904E-4</v>
      </c>
      <c r="H2454" s="23">
        <v>1.7707029502312E-2</v>
      </c>
    </row>
    <row r="2455" spans="1:8" x14ac:dyDescent="0.35">
      <c r="A2455" s="1">
        <v>40115</v>
      </c>
      <c r="B2455">
        <v>4826.1000000000004</v>
      </c>
      <c r="C2455">
        <v>4826.1000000000004</v>
      </c>
      <c r="D2455">
        <v>4738.3999999999996</v>
      </c>
      <c r="E2455">
        <v>4750.5</v>
      </c>
      <c r="F2455" s="23">
        <v>-1.56648225275067E-2</v>
      </c>
      <c r="G2455" s="23">
        <v>6.0267375624884704E-4</v>
      </c>
      <c r="H2455" s="23">
        <v>1.77064675151536E-2</v>
      </c>
    </row>
    <row r="2456" spans="1:8" x14ac:dyDescent="0.35">
      <c r="A2456" s="1">
        <v>40116</v>
      </c>
      <c r="B2456">
        <v>4751.1000000000004</v>
      </c>
      <c r="C2456">
        <v>4853.6499999999996</v>
      </c>
      <c r="D2456">
        <v>4687.5</v>
      </c>
      <c r="E2456">
        <v>4711.7</v>
      </c>
      <c r="F2456" s="23">
        <v>-8.1675613093358905E-3</v>
      </c>
      <c r="G2456" s="23">
        <v>5.9909990332888605E-4</v>
      </c>
      <c r="H2456" s="23">
        <v>1.7703743247192202E-2</v>
      </c>
    </row>
    <row r="2457" spans="1:8" x14ac:dyDescent="0.35">
      <c r="A2457" s="1">
        <v>40120</v>
      </c>
      <c r="B2457">
        <v>4712.25</v>
      </c>
      <c r="C2457">
        <v>4729.8500000000004</v>
      </c>
      <c r="D2457">
        <v>4538.5</v>
      </c>
      <c r="E2457">
        <v>4563.8999999999996</v>
      </c>
      <c r="F2457" s="23">
        <v>-3.1368720419381498E-2</v>
      </c>
      <c r="G2457" s="23">
        <v>5.8607838792248599E-4</v>
      </c>
      <c r="H2457" s="23">
        <v>1.7711890790850601E-2</v>
      </c>
    </row>
    <row r="2458" spans="1:8" x14ac:dyDescent="0.35">
      <c r="A2458" s="1">
        <v>40121</v>
      </c>
      <c r="B2458">
        <v>4567.3</v>
      </c>
      <c r="C2458">
        <v>4717.8</v>
      </c>
      <c r="D2458">
        <v>4565</v>
      </c>
      <c r="E2458">
        <v>4710.8</v>
      </c>
      <c r="F2458" s="23">
        <v>3.2187383597362E-2</v>
      </c>
      <c r="G2458" s="23">
        <v>5.9894536887095497E-4</v>
      </c>
      <c r="H2458" s="23">
        <v>1.7719760275664E-2</v>
      </c>
    </row>
    <row r="2459" spans="1:8" x14ac:dyDescent="0.35">
      <c r="A2459" s="1">
        <v>40122</v>
      </c>
      <c r="B2459">
        <v>4711.6499999999996</v>
      </c>
      <c r="C2459">
        <v>4776.3500000000004</v>
      </c>
      <c r="D2459">
        <v>4610.6000000000004</v>
      </c>
      <c r="E2459">
        <v>4765.5</v>
      </c>
      <c r="F2459" s="23">
        <v>1.1611615861424699E-2</v>
      </c>
      <c r="G2459" s="23">
        <v>6.0342753024358604E-4</v>
      </c>
      <c r="H2459" s="23">
        <v>1.77175455055457E-2</v>
      </c>
    </row>
    <row r="2460" spans="1:8" x14ac:dyDescent="0.35">
      <c r="A2460" s="1">
        <v>40123</v>
      </c>
      <c r="B2460">
        <v>4767.5</v>
      </c>
      <c r="C2460">
        <v>4836.2</v>
      </c>
      <c r="D2460">
        <v>4764.8500000000004</v>
      </c>
      <c r="E2460">
        <v>4796.1000000000004</v>
      </c>
      <c r="F2460" s="23">
        <v>6.4211520302172604E-3</v>
      </c>
      <c r="G2460" s="23">
        <v>6.0579438317278603E-4</v>
      </c>
      <c r="H2460" s="23">
        <v>1.7714328278660901E-2</v>
      </c>
    </row>
    <row r="2461" spans="1:8" x14ac:dyDescent="0.35">
      <c r="A2461" s="1">
        <v>40126</v>
      </c>
      <c r="B2461">
        <v>4796.1499999999996</v>
      </c>
      <c r="C2461">
        <v>4905.25</v>
      </c>
      <c r="D2461">
        <v>4789.8999999999996</v>
      </c>
      <c r="E2461">
        <v>4898.3999999999996</v>
      </c>
      <c r="F2461" s="23">
        <v>2.13298304872707E-2</v>
      </c>
      <c r="G2461" s="23">
        <v>6.1422221404065802E-4</v>
      </c>
      <c r="H2461" s="23">
        <v>1.7715654696180201E-2</v>
      </c>
    </row>
    <row r="2462" spans="1:8" x14ac:dyDescent="0.35">
      <c r="A2462" s="1">
        <v>40127</v>
      </c>
      <c r="B2462">
        <v>4898.8999999999996</v>
      </c>
      <c r="C2462">
        <v>4947.7</v>
      </c>
      <c r="D2462">
        <v>4860.1000000000004</v>
      </c>
      <c r="E2462">
        <v>4881.7</v>
      </c>
      <c r="F2462" s="23">
        <v>-3.4092764984484298E-3</v>
      </c>
      <c r="G2462" s="23">
        <v>6.1258664545834598E-4</v>
      </c>
      <c r="H2462" s="23">
        <v>1.7712237890984799E-2</v>
      </c>
    </row>
    <row r="2463" spans="1:8" x14ac:dyDescent="0.35">
      <c r="A2463" s="1">
        <v>40128</v>
      </c>
      <c r="B2463">
        <v>4882.3</v>
      </c>
      <c r="C2463">
        <v>5016.7</v>
      </c>
      <c r="D2463">
        <v>4870.05</v>
      </c>
      <c r="E2463">
        <v>5003.8999999999996</v>
      </c>
      <c r="F2463" s="23">
        <v>2.5032263350881798E-2</v>
      </c>
      <c r="G2463" s="23">
        <v>6.2250930970272802E-4</v>
      </c>
      <c r="H2463" s="23">
        <v>1.7715477682921501E-2</v>
      </c>
    </row>
    <row r="2464" spans="1:8" x14ac:dyDescent="0.35">
      <c r="A2464" s="1">
        <v>40129</v>
      </c>
      <c r="B2464">
        <v>5004.3999999999996</v>
      </c>
      <c r="C2464">
        <v>5014.3999999999996</v>
      </c>
      <c r="D2464">
        <v>4924.75</v>
      </c>
      <c r="E2464">
        <v>4952.6000000000004</v>
      </c>
      <c r="F2464" s="23">
        <v>-1.0252003437318699E-2</v>
      </c>
      <c r="G2464" s="23">
        <v>6.1809236707599296E-4</v>
      </c>
      <c r="H2464" s="23">
        <v>1.7713233950600898E-2</v>
      </c>
    </row>
    <row r="2465" spans="1:8" x14ac:dyDescent="0.35">
      <c r="A2465" s="1">
        <v>40130</v>
      </c>
      <c r="B2465">
        <v>4952.3500000000004</v>
      </c>
      <c r="C2465">
        <v>5017.8999999999996</v>
      </c>
      <c r="D2465">
        <v>4942.6499999999996</v>
      </c>
      <c r="E2465">
        <v>4998.8999999999996</v>
      </c>
      <c r="F2465" s="23">
        <v>9.3486249646648704E-3</v>
      </c>
      <c r="G2465" s="23">
        <v>6.2163704129344596E-4</v>
      </c>
      <c r="H2465" s="23">
        <v>1.7710509967903999E-2</v>
      </c>
    </row>
    <row r="2466" spans="1:8" x14ac:dyDescent="0.35">
      <c r="A2466" s="1">
        <v>40133</v>
      </c>
      <c r="B2466">
        <v>4996.5</v>
      </c>
      <c r="C2466">
        <v>5073.2</v>
      </c>
      <c r="D2466">
        <v>4994</v>
      </c>
      <c r="E2466">
        <v>5058</v>
      </c>
      <c r="F2466" s="23">
        <v>1.18226009722139E-2</v>
      </c>
      <c r="G2466" s="23">
        <v>6.2618288704463195E-4</v>
      </c>
      <c r="H2466" s="23">
        <v>1.7708352027716201E-2</v>
      </c>
    </row>
    <row r="2467" spans="1:8" x14ac:dyDescent="0.35">
      <c r="A2467" s="1">
        <v>40134</v>
      </c>
      <c r="B2467">
        <v>5058.95</v>
      </c>
      <c r="C2467">
        <v>5074</v>
      </c>
      <c r="D2467">
        <v>5010.1499999999996</v>
      </c>
      <c r="E2467">
        <v>5062.2</v>
      </c>
      <c r="F2467" s="23">
        <v>8.3036773428228898E-4</v>
      </c>
      <c r="G2467" s="23">
        <v>6.2626572065405898E-4</v>
      </c>
      <c r="H2467" s="23">
        <v>1.7704758725110799E-2</v>
      </c>
    </row>
    <row r="2468" spans="1:8" x14ac:dyDescent="0.35">
      <c r="A2468" s="1">
        <v>40135</v>
      </c>
      <c r="B2468">
        <v>5061.5</v>
      </c>
      <c r="C2468">
        <v>5079.3</v>
      </c>
      <c r="D2468">
        <v>5041.6499999999996</v>
      </c>
      <c r="E2468">
        <v>5054.7</v>
      </c>
      <c r="F2468" s="23">
        <v>-1.4815692781794401E-3</v>
      </c>
      <c r="G2468" s="23">
        <v>6.2541096193595902E-4</v>
      </c>
      <c r="H2468" s="23">
        <v>1.7701218023642998E-2</v>
      </c>
    </row>
    <row r="2469" spans="1:8" x14ac:dyDescent="0.35">
      <c r="A2469" s="1">
        <v>40136</v>
      </c>
      <c r="B2469">
        <v>5043.95</v>
      </c>
      <c r="C2469">
        <v>5053.45</v>
      </c>
      <c r="D2469">
        <v>4963.7</v>
      </c>
      <c r="E2469">
        <v>4989</v>
      </c>
      <c r="F2469" s="23">
        <v>-1.2997804023977599E-2</v>
      </c>
      <c r="G2469" s="23">
        <v>6.1988878318204198E-4</v>
      </c>
      <c r="H2469" s="23">
        <v>1.7699753898505699E-2</v>
      </c>
    </row>
    <row r="2470" spans="1:8" x14ac:dyDescent="0.35">
      <c r="A2470" s="1">
        <v>40137</v>
      </c>
      <c r="B2470">
        <v>4988.75</v>
      </c>
      <c r="C2470">
        <v>5063.3</v>
      </c>
      <c r="D2470">
        <v>4932.8</v>
      </c>
      <c r="E2470">
        <v>5052.3999999999996</v>
      </c>
      <c r="F2470" s="23">
        <v>1.2707957506514199E-2</v>
      </c>
      <c r="G2470" s="23">
        <v>6.2478670405859496E-4</v>
      </c>
      <c r="H2470" s="23">
        <v>1.7697839012288299E-2</v>
      </c>
    </row>
    <row r="2471" spans="1:8" x14ac:dyDescent="0.35">
      <c r="A2471" s="1">
        <v>40140</v>
      </c>
      <c r="B2471">
        <v>5052.95</v>
      </c>
      <c r="C2471">
        <v>5113.1000000000004</v>
      </c>
      <c r="D2471">
        <v>5052.1000000000004</v>
      </c>
      <c r="E2471">
        <v>5103.5</v>
      </c>
      <c r="F2471" s="23">
        <v>1.0114005225239499E-2</v>
      </c>
      <c r="G2471" s="23">
        <v>6.2863004894364203E-4</v>
      </c>
      <c r="H2471" s="23">
        <v>1.7695283727479499E-2</v>
      </c>
    </row>
    <row r="2472" spans="1:8" x14ac:dyDescent="0.35">
      <c r="A2472" s="1">
        <v>40141</v>
      </c>
      <c r="B2472">
        <v>5105</v>
      </c>
      <c r="C2472">
        <v>5112.8500000000004</v>
      </c>
      <c r="D2472">
        <v>5053.5</v>
      </c>
      <c r="E2472">
        <v>5090.5</v>
      </c>
      <c r="F2472" s="23">
        <v>-2.5472714803566102E-3</v>
      </c>
      <c r="G2472" s="23">
        <v>6.2734425885080803E-4</v>
      </c>
      <c r="H2472" s="23">
        <v>1.7691815280567201E-2</v>
      </c>
    </row>
    <row r="2473" spans="1:8" x14ac:dyDescent="0.35">
      <c r="A2473" s="1">
        <v>40142</v>
      </c>
      <c r="B2473">
        <v>5091.55</v>
      </c>
      <c r="C2473">
        <v>5138</v>
      </c>
      <c r="D2473">
        <v>5078.3500000000004</v>
      </c>
      <c r="E2473">
        <v>5108.1000000000004</v>
      </c>
      <c r="F2473" s="23">
        <v>3.4574206855908702E-3</v>
      </c>
      <c r="G2473" s="23">
        <v>6.2848957508987696E-4</v>
      </c>
      <c r="H2473" s="23">
        <v>1.7688325202620699E-2</v>
      </c>
    </row>
    <row r="2474" spans="1:8" x14ac:dyDescent="0.35">
      <c r="A2474" s="1">
        <v>40143</v>
      </c>
      <c r="B2474">
        <v>5116.45</v>
      </c>
      <c r="C2474">
        <v>5116.45</v>
      </c>
      <c r="D2474">
        <v>4986.05</v>
      </c>
      <c r="E2474">
        <v>5005.5</v>
      </c>
      <c r="F2474" s="23">
        <v>-2.0085746167851099E-2</v>
      </c>
      <c r="G2474" s="23">
        <v>6.20110029886422E-4</v>
      </c>
      <c r="H2474" s="23">
        <v>1.7689652478851601E-2</v>
      </c>
    </row>
    <row r="2475" spans="1:8" x14ac:dyDescent="0.35">
      <c r="A2475" s="1">
        <v>40144</v>
      </c>
      <c r="B2475">
        <v>5005.05</v>
      </c>
      <c r="C2475">
        <v>5005.05</v>
      </c>
      <c r="D2475">
        <v>4806.7</v>
      </c>
      <c r="E2475">
        <v>4941.7</v>
      </c>
      <c r="F2475" s="23">
        <v>-1.27459794226351E-2</v>
      </c>
      <c r="G2475" s="23">
        <v>6.1470522218220797E-4</v>
      </c>
      <c r="H2475" s="23">
        <v>1.76881163119792E-2</v>
      </c>
    </row>
    <row r="2476" spans="1:8" x14ac:dyDescent="0.35">
      <c r="A2476" s="1">
        <v>40147</v>
      </c>
      <c r="B2476">
        <v>4942.25</v>
      </c>
      <c r="C2476">
        <v>5066.3500000000004</v>
      </c>
      <c r="D2476">
        <v>4942.25</v>
      </c>
      <c r="E2476">
        <v>5032.7</v>
      </c>
      <c r="F2476" s="23">
        <v>1.8414715583705998E-2</v>
      </c>
      <c r="G2476" s="23">
        <v>6.2190005256277498E-4</v>
      </c>
      <c r="H2476" s="23">
        <v>1.7688160237438199E-2</v>
      </c>
    </row>
    <row r="2477" spans="1:8" x14ac:dyDescent="0.35">
      <c r="A2477" s="1">
        <v>40148</v>
      </c>
      <c r="B2477">
        <v>5039.7</v>
      </c>
      <c r="C2477">
        <v>5130.3500000000004</v>
      </c>
      <c r="D2477">
        <v>5038.8500000000004</v>
      </c>
      <c r="E2477">
        <v>5122</v>
      </c>
      <c r="F2477" s="23">
        <v>1.7743954537325898E-2</v>
      </c>
      <c r="G2477" s="23">
        <v>6.2881805437479997E-4</v>
      </c>
      <c r="H2477" s="23">
        <v>1.7687933722243799E-2</v>
      </c>
    </row>
    <row r="2478" spans="1:8" x14ac:dyDescent="0.35">
      <c r="A2478" s="1">
        <v>40149</v>
      </c>
      <c r="B2478">
        <v>5122.75</v>
      </c>
      <c r="C2478">
        <v>5161.75</v>
      </c>
      <c r="D2478">
        <v>5111.75</v>
      </c>
      <c r="E2478">
        <v>5123.2</v>
      </c>
      <c r="F2478" s="23">
        <v>2.34283483014411E-4</v>
      </c>
      <c r="G2478" s="23">
        <v>6.2865871084840296E-4</v>
      </c>
      <c r="H2478" s="23">
        <v>1.7684361818746702E-2</v>
      </c>
    </row>
    <row r="2479" spans="1:8" x14ac:dyDescent="0.35">
      <c r="A2479" s="1">
        <v>40150</v>
      </c>
      <c r="B2479">
        <v>5124.55</v>
      </c>
      <c r="C2479">
        <v>5181</v>
      </c>
      <c r="D2479">
        <v>5106.6000000000004</v>
      </c>
      <c r="E2479">
        <v>5131.7</v>
      </c>
      <c r="F2479" s="23">
        <v>1.6591193004372199E-3</v>
      </c>
      <c r="G2479" s="23">
        <v>6.2907472239042501E-4</v>
      </c>
      <c r="H2479" s="23">
        <v>1.7680802425496699E-2</v>
      </c>
    </row>
    <row r="2480" spans="1:8" x14ac:dyDescent="0.35">
      <c r="A2480" s="1">
        <v>40151</v>
      </c>
      <c r="B2480">
        <v>5131.7</v>
      </c>
      <c r="C2480">
        <v>5161.8</v>
      </c>
      <c r="D2480">
        <v>5081.8500000000004</v>
      </c>
      <c r="E2480">
        <v>5108.8999999999996</v>
      </c>
      <c r="F2480" s="23">
        <v>-4.4429721145039999E-3</v>
      </c>
      <c r="G2480" s="23">
        <v>6.2702789154422099E-4</v>
      </c>
      <c r="H2480" s="23">
        <v>1.7677526711390699E-2</v>
      </c>
    </row>
    <row r="2481" spans="1:8" x14ac:dyDescent="0.35">
      <c r="A2481" s="1">
        <v>40154</v>
      </c>
      <c r="B2481">
        <v>5108.8500000000004</v>
      </c>
      <c r="C2481">
        <v>5131.3</v>
      </c>
      <c r="D2481">
        <v>5051.55</v>
      </c>
      <c r="E2481">
        <v>5066.7</v>
      </c>
      <c r="F2481" s="23">
        <v>-8.2600951281097297E-3</v>
      </c>
      <c r="G2481" s="23">
        <v>6.2344292864803096E-4</v>
      </c>
      <c r="H2481" s="23">
        <v>1.7674860760694799E-2</v>
      </c>
    </row>
    <row r="2482" spans="1:8" x14ac:dyDescent="0.35">
      <c r="A2482" s="1">
        <v>40155</v>
      </c>
      <c r="B2482">
        <v>5068.55</v>
      </c>
      <c r="C2482">
        <v>5152.55</v>
      </c>
      <c r="D2482">
        <v>5058.8999999999996</v>
      </c>
      <c r="E2482">
        <v>5147.8999999999996</v>
      </c>
      <c r="F2482" s="23">
        <v>1.6026210353879199E-2</v>
      </c>
      <c r="G2482" s="23">
        <v>6.2965372196465699E-4</v>
      </c>
      <c r="H2482" s="23">
        <v>1.76740020220525E-2</v>
      </c>
    </row>
    <row r="2483" spans="1:8" x14ac:dyDescent="0.35">
      <c r="A2483" s="1">
        <v>40156</v>
      </c>
      <c r="B2483">
        <v>5147.6499999999996</v>
      </c>
      <c r="C2483">
        <v>5147.6499999999996</v>
      </c>
      <c r="D2483">
        <v>5090.6000000000004</v>
      </c>
      <c r="E2483">
        <v>5112</v>
      </c>
      <c r="F2483" s="23">
        <v>-6.9737174381786001E-3</v>
      </c>
      <c r="G2483" s="23">
        <v>6.26589082238682E-4</v>
      </c>
      <c r="H2483" s="23">
        <v>1.7671097681908599E-2</v>
      </c>
    </row>
    <row r="2484" spans="1:8" x14ac:dyDescent="0.35">
      <c r="A2484" s="1">
        <v>40157</v>
      </c>
      <c r="B2484">
        <v>5112.3999999999996</v>
      </c>
      <c r="C2484">
        <v>5146.45</v>
      </c>
      <c r="D2484">
        <v>5084.6499999999996</v>
      </c>
      <c r="E2484">
        <v>5134.6000000000004</v>
      </c>
      <c r="F2484" s="23">
        <v>4.42097026604075E-3</v>
      </c>
      <c r="G2484" s="23">
        <v>6.28117841780907E-4</v>
      </c>
      <c r="H2484" s="23">
        <v>1.7667700199488601E-2</v>
      </c>
    </row>
    <row r="2485" spans="1:8" x14ac:dyDescent="0.35">
      <c r="A2485" s="1">
        <v>40158</v>
      </c>
      <c r="B2485">
        <v>5136.05</v>
      </c>
      <c r="C2485">
        <v>5182.55</v>
      </c>
      <c r="D2485">
        <v>5088.3999999999996</v>
      </c>
      <c r="E2485">
        <v>5117.3</v>
      </c>
      <c r="F2485" s="23">
        <v>-3.3692984847894999E-3</v>
      </c>
      <c r="G2485" s="23">
        <v>6.2650792783544899E-4</v>
      </c>
      <c r="H2485" s="23">
        <v>1.7664322836677199E-2</v>
      </c>
    </row>
    <row r="2486" spans="1:8" x14ac:dyDescent="0.35">
      <c r="A2486" s="1">
        <v>40161</v>
      </c>
      <c r="B2486">
        <v>5117.45</v>
      </c>
      <c r="C2486">
        <v>5156.7</v>
      </c>
      <c r="D2486">
        <v>5090.1499999999996</v>
      </c>
      <c r="E2486">
        <v>5105.7</v>
      </c>
      <c r="F2486" s="23">
        <v>-2.2668203935669899E-3</v>
      </c>
      <c r="G2486" s="23">
        <v>6.2534314187675296E-4</v>
      </c>
      <c r="H2486" s="23">
        <v>1.7660860837973798E-2</v>
      </c>
    </row>
    <row r="2487" spans="1:8" x14ac:dyDescent="0.35">
      <c r="A2487" s="1">
        <v>40162</v>
      </c>
      <c r="B2487">
        <v>5105.75</v>
      </c>
      <c r="C2487">
        <v>5129.45</v>
      </c>
      <c r="D2487">
        <v>5018.25</v>
      </c>
      <c r="E2487">
        <v>5033</v>
      </c>
      <c r="F2487" s="23">
        <v>-1.42389877979512E-2</v>
      </c>
      <c r="G2487" s="23">
        <v>6.1936151976817004E-4</v>
      </c>
      <c r="H2487" s="23">
        <v>1.7659823111347499E-2</v>
      </c>
    </row>
    <row r="2488" spans="1:8" x14ac:dyDescent="0.35">
      <c r="A2488" s="1">
        <v>40163</v>
      </c>
      <c r="B2488">
        <v>5032.95</v>
      </c>
      <c r="C2488">
        <v>5067.25</v>
      </c>
      <c r="D2488">
        <v>5001.8</v>
      </c>
      <c r="E2488">
        <v>5042</v>
      </c>
      <c r="F2488" s="23">
        <v>1.7881978939002501E-3</v>
      </c>
      <c r="G2488" s="23">
        <v>6.1983168725575301E-4</v>
      </c>
      <c r="H2488" s="23">
        <v>1.7656285031895601E-2</v>
      </c>
    </row>
    <row r="2489" spans="1:8" x14ac:dyDescent="0.35">
      <c r="A2489" s="1">
        <v>40164</v>
      </c>
      <c r="B2489">
        <v>5046.6499999999996</v>
      </c>
      <c r="C2489">
        <v>5064.2</v>
      </c>
      <c r="D2489">
        <v>5013.1499999999996</v>
      </c>
      <c r="E2489">
        <v>5041.7</v>
      </c>
      <c r="F2489" s="23">
        <v>-5.9500198334030497E-5</v>
      </c>
      <c r="G2489" s="23">
        <v>6.1955853410513401E-4</v>
      </c>
      <c r="H2489" s="23">
        <v>1.76527387871892E-2</v>
      </c>
    </row>
    <row r="2490" spans="1:8" x14ac:dyDescent="0.35">
      <c r="A2490" s="1">
        <v>40165</v>
      </c>
      <c r="B2490">
        <v>5042</v>
      </c>
      <c r="C2490">
        <v>5043.3999999999996</v>
      </c>
      <c r="D2490">
        <v>4979.05</v>
      </c>
      <c r="E2490">
        <v>4987.7</v>
      </c>
      <c r="F2490" s="23">
        <v>-1.0710672987286E-2</v>
      </c>
      <c r="G2490" s="23">
        <v>6.1500458252901195E-4</v>
      </c>
      <c r="H2490" s="23">
        <v>1.76506511150086E-2</v>
      </c>
    </row>
    <row r="2491" spans="1:8" x14ac:dyDescent="0.35">
      <c r="A2491" s="1">
        <v>40168</v>
      </c>
      <c r="B2491">
        <v>4983.6499999999996</v>
      </c>
      <c r="C2491">
        <v>4997.8500000000004</v>
      </c>
      <c r="D2491">
        <v>4943.95</v>
      </c>
      <c r="E2491">
        <v>4952.6000000000004</v>
      </c>
      <c r="F2491" s="23">
        <v>-7.0373117869959E-3</v>
      </c>
      <c r="G2491" s="23">
        <v>6.1193012838295997E-4</v>
      </c>
      <c r="H2491" s="23">
        <v>1.76477701773693E-2</v>
      </c>
    </row>
    <row r="2492" spans="1:8" x14ac:dyDescent="0.35">
      <c r="A2492" s="1">
        <v>40169</v>
      </c>
      <c r="B2492">
        <v>4953.3500000000004</v>
      </c>
      <c r="C2492">
        <v>4997.3</v>
      </c>
      <c r="D2492">
        <v>4953.3500000000004</v>
      </c>
      <c r="E2492">
        <v>4985.8</v>
      </c>
      <c r="F2492" s="23">
        <v>6.7035496506884897E-3</v>
      </c>
      <c r="G2492" s="23">
        <v>6.14376561926054E-4</v>
      </c>
      <c r="H2492" s="23">
        <v>1.7644646975644801E-2</v>
      </c>
    </row>
    <row r="2493" spans="1:8" x14ac:dyDescent="0.35">
      <c r="A2493" s="1">
        <v>40170</v>
      </c>
      <c r="B2493">
        <v>4990.05</v>
      </c>
      <c r="C2493">
        <v>5150.6000000000004</v>
      </c>
      <c r="D2493">
        <v>4990.05</v>
      </c>
      <c r="E2493">
        <v>5144.6000000000004</v>
      </c>
      <c r="F2493" s="23">
        <v>3.1850455293032202E-2</v>
      </c>
      <c r="G2493" s="23">
        <v>6.2691613588474805E-4</v>
      </c>
      <c r="H2493" s="23">
        <v>1.7652201575258399E-2</v>
      </c>
    </row>
    <row r="2494" spans="1:8" x14ac:dyDescent="0.35">
      <c r="A2494" s="1">
        <v>40171</v>
      </c>
      <c r="B2494">
        <v>5144.8</v>
      </c>
      <c r="C2494">
        <v>5197.8999999999996</v>
      </c>
      <c r="D2494">
        <v>5129.05</v>
      </c>
      <c r="E2494">
        <v>5178.3999999999996</v>
      </c>
      <c r="F2494" s="23">
        <v>6.5699957236712804E-3</v>
      </c>
      <c r="G2494" s="23">
        <v>6.2930099928273605E-4</v>
      </c>
      <c r="H2494" s="23">
        <v>1.7649059563411999E-2</v>
      </c>
    </row>
    <row r="2495" spans="1:8" x14ac:dyDescent="0.35">
      <c r="A2495" s="1">
        <v>40176</v>
      </c>
      <c r="B2495">
        <v>5180.75</v>
      </c>
      <c r="C2495">
        <v>5214.6000000000004</v>
      </c>
      <c r="D2495">
        <v>5175.8500000000004</v>
      </c>
      <c r="E2495">
        <v>5187.8999999999996</v>
      </c>
      <c r="F2495" s="23">
        <v>1.83454348833616E-3</v>
      </c>
      <c r="G2495" s="23">
        <v>6.2978444994019902E-4</v>
      </c>
      <c r="H2495" s="23">
        <v>1.7645534575083999E-2</v>
      </c>
    </row>
    <row r="2496" spans="1:8" x14ac:dyDescent="0.35">
      <c r="A2496" s="1">
        <v>40177</v>
      </c>
      <c r="B2496">
        <v>5188.75</v>
      </c>
      <c r="C2496">
        <v>5197.05</v>
      </c>
      <c r="D2496">
        <v>5160.1000000000004</v>
      </c>
      <c r="E2496">
        <v>5169.3999999999996</v>
      </c>
      <c r="F2496" s="23">
        <v>-3.5659900923302301E-3</v>
      </c>
      <c r="G2496" s="23">
        <v>6.2810210248940895E-4</v>
      </c>
      <c r="H2496" s="23">
        <v>1.7642195258160302E-2</v>
      </c>
    </row>
    <row r="2497" spans="1:8" x14ac:dyDescent="0.35">
      <c r="A2497" s="1">
        <v>40178</v>
      </c>
      <c r="B2497">
        <v>5171.2</v>
      </c>
      <c r="C2497">
        <v>5221.8500000000004</v>
      </c>
      <c r="D2497">
        <v>5168.75</v>
      </c>
      <c r="E2497">
        <v>5201</v>
      </c>
      <c r="F2497" s="23">
        <v>6.1128951135528999E-3</v>
      </c>
      <c r="G2497" s="23">
        <v>6.3030041632149798E-4</v>
      </c>
      <c r="H2497" s="23">
        <v>1.76389997586591E-2</v>
      </c>
    </row>
    <row r="2498" spans="1:8" x14ac:dyDescent="0.35">
      <c r="A2498" s="1">
        <v>40182</v>
      </c>
      <c r="B2498">
        <v>5200.8999999999996</v>
      </c>
      <c r="C2498">
        <v>5238.45</v>
      </c>
      <c r="D2498">
        <v>5167.1000000000004</v>
      </c>
      <c r="E2498">
        <v>5232.2</v>
      </c>
      <c r="F2498" s="23">
        <v>5.9988463756969401E-3</v>
      </c>
      <c r="G2498" s="23">
        <v>6.3245127608086305E-4</v>
      </c>
      <c r="H2498" s="23">
        <v>1.7635791911456401E-2</v>
      </c>
    </row>
    <row r="2499" spans="1:8" x14ac:dyDescent="0.35">
      <c r="A2499" s="1">
        <v>40183</v>
      </c>
      <c r="B2499">
        <v>5277.15</v>
      </c>
      <c r="C2499">
        <v>5288.35</v>
      </c>
      <c r="D2499">
        <v>5242.3999999999996</v>
      </c>
      <c r="E2499">
        <v>5277.9</v>
      </c>
      <c r="F2499" s="23">
        <v>8.7343755972630593E-3</v>
      </c>
      <c r="G2499" s="23">
        <v>6.2424995470173098E-4</v>
      </c>
      <c r="H2499" s="23">
        <v>1.76272570299153E-2</v>
      </c>
    </row>
    <row r="2500" spans="1:8" x14ac:dyDescent="0.35">
      <c r="A2500" s="1">
        <v>40184</v>
      </c>
      <c r="B2500">
        <v>5278.15</v>
      </c>
      <c r="C2500">
        <v>5310.85</v>
      </c>
      <c r="D2500">
        <v>5260.05</v>
      </c>
      <c r="E2500">
        <v>5281.8</v>
      </c>
      <c r="F2500" s="23">
        <v>7.3893025635206105E-4</v>
      </c>
      <c r="G2500" s="23">
        <v>6.3503449745682598E-4</v>
      </c>
      <c r="H2500" s="23">
        <v>1.7619084299495699E-2</v>
      </c>
    </row>
    <row r="2501" spans="1:8" x14ac:dyDescent="0.35">
      <c r="A2501" s="1">
        <v>40185</v>
      </c>
      <c r="B2501">
        <v>5281.8</v>
      </c>
      <c r="C2501">
        <v>5302.55</v>
      </c>
      <c r="D2501">
        <v>5244.75</v>
      </c>
      <c r="E2501">
        <v>5263.1</v>
      </c>
      <c r="F2501" s="23">
        <v>-3.5404596917717099E-3</v>
      </c>
      <c r="G2501" s="23">
        <v>6.2814294319054698E-4</v>
      </c>
      <c r="H2501" s="23">
        <v>1.7617351306522502E-2</v>
      </c>
    </row>
    <row r="2502" spans="1:8" x14ac:dyDescent="0.35">
      <c r="A2502" s="1">
        <v>40186</v>
      </c>
      <c r="B2502">
        <v>5264.25</v>
      </c>
      <c r="C2502">
        <v>5276.75</v>
      </c>
      <c r="D2502">
        <v>5234.7</v>
      </c>
      <c r="E2502">
        <v>5244.7</v>
      </c>
      <c r="F2502" s="23">
        <v>-3.4960384564231201E-3</v>
      </c>
      <c r="G2502" s="23">
        <v>6.2780729442970303E-4</v>
      </c>
      <c r="H2502" s="23">
        <v>1.7617421925322299E-2</v>
      </c>
    </row>
    <row r="2503" spans="1:8" x14ac:dyDescent="0.35">
      <c r="A2503" s="1">
        <v>40189</v>
      </c>
      <c r="B2503">
        <v>5263.8</v>
      </c>
      <c r="C2503">
        <v>5287.2</v>
      </c>
      <c r="D2503">
        <v>5227.8</v>
      </c>
      <c r="E2503">
        <v>5249.4</v>
      </c>
      <c r="F2503" s="23">
        <v>8.9614277270383695E-4</v>
      </c>
      <c r="G2503" s="23">
        <v>6.2329893362421201E-4</v>
      </c>
      <c r="H2503" s="23">
        <v>1.7615912186436399E-2</v>
      </c>
    </row>
    <row r="2504" spans="1:8" x14ac:dyDescent="0.35">
      <c r="A2504" s="1">
        <v>40190</v>
      </c>
      <c r="B2504">
        <v>5251.1</v>
      </c>
      <c r="C2504">
        <v>5300.5</v>
      </c>
      <c r="D2504">
        <v>5200.95</v>
      </c>
      <c r="E2504">
        <v>5210.3999999999996</v>
      </c>
      <c r="F2504" s="23">
        <v>-7.4294205052005896E-3</v>
      </c>
      <c r="G2504" s="23">
        <v>6.3514187627134301E-4</v>
      </c>
      <c r="H2504" s="23">
        <v>1.7600545221551699E-2</v>
      </c>
    </row>
    <row r="2505" spans="1:8" x14ac:dyDescent="0.35">
      <c r="A2505" s="1">
        <v>40191</v>
      </c>
      <c r="B2505">
        <v>5212.6000000000004</v>
      </c>
      <c r="C2505">
        <v>5239.2</v>
      </c>
      <c r="D2505">
        <v>5169.55</v>
      </c>
      <c r="E2505">
        <v>5233.8999999999996</v>
      </c>
      <c r="F2505" s="23">
        <v>4.5102103485336999E-3</v>
      </c>
      <c r="G2505" s="23">
        <v>6.2362387501096604E-4</v>
      </c>
      <c r="H2505" s="23">
        <v>1.7588589897162801E-2</v>
      </c>
    </row>
    <row r="2506" spans="1:8" x14ac:dyDescent="0.35">
      <c r="A2506" s="1">
        <v>40192</v>
      </c>
      <c r="B2506">
        <v>5234.5</v>
      </c>
      <c r="C2506">
        <v>5272.85</v>
      </c>
      <c r="D2506">
        <v>5232.5</v>
      </c>
      <c r="E2506">
        <v>5259.9</v>
      </c>
      <c r="F2506" s="23">
        <v>4.9676149716272704E-3</v>
      </c>
      <c r="G2506" s="23">
        <v>6.2645247285168099E-4</v>
      </c>
      <c r="H2506" s="23">
        <v>1.75887206131949E-2</v>
      </c>
    </row>
    <row r="2507" spans="1:8" x14ac:dyDescent="0.35">
      <c r="A2507" s="1">
        <v>40193</v>
      </c>
      <c r="B2507">
        <v>5259.9</v>
      </c>
      <c r="C2507">
        <v>5279.85</v>
      </c>
      <c r="D2507">
        <v>5242.45</v>
      </c>
      <c r="E2507">
        <v>5252.2</v>
      </c>
      <c r="F2507" s="23">
        <v>-1.46390615791171E-3</v>
      </c>
      <c r="G2507" s="23">
        <v>6.2554474753090199E-4</v>
      </c>
      <c r="H2507" s="23">
        <v>1.7588770025419299E-2</v>
      </c>
    </row>
    <row r="2508" spans="1:8" x14ac:dyDescent="0.35">
      <c r="A2508" s="1">
        <v>40196</v>
      </c>
      <c r="B2508">
        <v>5253.65</v>
      </c>
      <c r="C2508">
        <v>5292.5</v>
      </c>
      <c r="D2508">
        <v>5228.95</v>
      </c>
      <c r="E2508">
        <v>5274.8</v>
      </c>
      <c r="F2508" s="23">
        <v>4.3029587601386698E-3</v>
      </c>
      <c r="G2508" s="23">
        <v>6.3000925468641297E-4</v>
      </c>
      <c r="H2508" s="23">
        <v>1.75882884368362E-2</v>
      </c>
    </row>
    <row r="2509" spans="1:8" x14ac:dyDescent="0.35">
      <c r="A2509" s="1">
        <v>40197</v>
      </c>
      <c r="B2509">
        <v>5274.2</v>
      </c>
      <c r="C2509">
        <v>5287.8</v>
      </c>
      <c r="D2509">
        <v>5218.6499999999996</v>
      </c>
      <c r="E2509">
        <v>5225.6000000000004</v>
      </c>
      <c r="F2509" s="23">
        <v>-9.3273678622885804E-3</v>
      </c>
      <c r="G2509" s="23">
        <v>6.2749046014583503E-4</v>
      </c>
      <c r="H2509" s="23">
        <v>1.75892644327439E-2</v>
      </c>
    </row>
    <row r="2510" spans="1:8" x14ac:dyDescent="0.35">
      <c r="A2510" s="1">
        <v>40198</v>
      </c>
      <c r="B2510">
        <v>5226.1000000000004</v>
      </c>
      <c r="C2510">
        <v>5256.7</v>
      </c>
      <c r="D2510">
        <v>5201.3999999999996</v>
      </c>
      <c r="E2510">
        <v>5221.7</v>
      </c>
      <c r="F2510" s="23">
        <v>-7.4632578077168997E-4</v>
      </c>
      <c r="G2510" s="23">
        <v>6.2018453486979599E-4</v>
      </c>
      <c r="H2510" s="23">
        <v>1.7586044770733202E-2</v>
      </c>
    </row>
    <row r="2511" spans="1:8" x14ac:dyDescent="0.35">
      <c r="A2511" s="1">
        <v>40199</v>
      </c>
      <c r="B2511">
        <v>5220.2</v>
      </c>
      <c r="C2511">
        <v>5220.3500000000004</v>
      </c>
      <c r="D2511">
        <v>5085.45</v>
      </c>
      <c r="E2511">
        <v>5094.1000000000004</v>
      </c>
      <c r="F2511" s="23">
        <v>-2.4436486201811498E-2</v>
      </c>
      <c r="G2511" s="23">
        <v>6.1865314712978398E-4</v>
      </c>
      <c r="H2511" s="23">
        <v>1.7588060899686099E-2</v>
      </c>
    </row>
    <row r="2512" spans="1:8" x14ac:dyDescent="0.35">
      <c r="A2512" s="1">
        <v>40200</v>
      </c>
      <c r="B2512">
        <v>5094.1499999999996</v>
      </c>
      <c r="C2512">
        <v>5094.1499999999996</v>
      </c>
      <c r="D2512">
        <v>4954.8500000000004</v>
      </c>
      <c r="E2512">
        <v>5036</v>
      </c>
      <c r="F2512" s="23">
        <v>-1.1405351288745799E-2</v>
      </c>
      <c r="G2512" s="23">
        <v>6.0920423761895198E-4</v>
      </c>
      <c r="H2512" s="23">
        <v>1.75881829223145E-2</v>
      </c>
    </row>
    <row r="2513" spans="1:8" x14ac:dyDescent="0.35">
      <c r="A2513" s="1">
        <v>40203</v>
      </c>
      <c r="B2513">
        <v>5034.55</v>
      </c>
      <c r="C2513">
        <v>5035.7</v>
      </c>
      <c r="D2513">
        <v>4983.05</v>
      </c>
      <c r="E2513">
        <v>5007.8999999999996</v>
      </c>
      <c r="F2513" s="23">
        <v>-5.5798252581414501E-3</v>
      </c>
      <c r="G2513" s="23">
        <v>6.0869925469542998E-4</v>
      </c>
      <c r="H2513" s="23">
        <v>1.75883425800425E-2</v>
      </c>
    </row>
    <row r="2514" spans="1:8" x14ac:dyDescent="0.35">
      <c r="A2514" s="1">
        <v>40205</v>
      </c>
      <c r="B2514">
        <v>5008.5</v>
      </c>
      <c r="C2514">
        <v>5008.5</v>
      </c>
      <c r="D2514">
        <v>4833.05</v>
      </c>
      <c r="E2514">
        <v>4853.1000000000004</v>
      </c>
      <c r="F2514" s="23">
        <v>-3.0911160366620501E-2</v>
      </c>
      <c r="G2514" s="23">
        <v>6.0306846844993597E-4</v>
      </c>
      <c r="H2514" s="23">
        <v>1.7596184221828199E-2</v>
      </c>
    </row>
    <row r="2515" spans="1:8" x14ac:dyDescent="0.35">
      <c r="A2515" s="1">
        <v>40206</v>
      </c>
      <c r="B2515">
        <v>4863</v>
      </c>
      <c r="C2515">
        <v>4929.8999999999996</v>
      </c>
      <c r="D2515">
        <v>4824.95</v>
      </c>
      <c r="E2515">
        <v>4867.2</v>
      </c>
      <c r="F2515" s="23">
        <v>2.9053594609629802E-3</v>
      </c>
      <c r="G2515" s="23">
        <v>5.9981289701644801E-4</v>
      </c>
      <c r="H2515" s="23">
        <v>1.7595005738569799E-2</v>
      </c>
    </row>
    <row r="2516" spans="1:8" x14ac:dyDescent="0.35">
      <c r="A2516" s="1">
        <v>40207</v>
      </c>
      <c r="B2516">
        <v>4866.1499999999996</v>
      </c>
      <c r="C2516">
        <v>4893.7</v>
      </c>
      <c r="D2516">
        <v>4766</v>
      </c>
      <c r="E2516">
        <v>4882</v>
      </c>
      <c r="F2516" s="23">
        <v>3.0407626561472999E-3</v>
      </c>
      <c r="G2516" s="23">
        <v>6.0223015179890996E-4</v>
      </c>
      <c r="H2516" s="23">
        <v>1.7594926437609501E-2</v>
      </c>
    </row>
    <row r="2517" spans="1:8" x14ac:dyDescent="0.35">
      <c r="A2517" s="1">
        <v>40210</v>
      </c>
      <c r="B2517">
        <v>4882.05</v>
      </c>
      <c r="C2517">
        <v>4918.8</v>
      </c>
      <c r="D2517">
        <v>4827.1499999999996</v>
      </c>
      <c r="E2517">
        <v>4899.7</v>
      </c>
      <c r="F2517" s="23">
        <v>3.6255632937320301E-3</v>
      </c>
      <c r="G2517" s="23">
        <v>6.1693635028330497E-4</v>
      </c>
      <c r="H2517" s="23">
        <v>1.75820973477748E-2</v>
      </c>
    </row>
    <row r="2518" spans="1:8" x14ac:dyDescent="0.35">
      <c r="A2518" s="1">
        <v>40211</v>
      </c>
      <c r="B2518">
        <v>4907.8500000000004</v>
      </c>
      <c r="C2518">
        <v>4951.1499999999996</v>
      </c>
      <c r="D2518">
        <v>4814.1000000000004</v>
      </c>
      <c r="E2518">
        <v>4830.1000000000004</v>
      </c>
      <c r="F2518" s="23">
        <v>-1.42049513235503E-2</v>
      </c>
      <c r="G2518" s="23">
        <v>6.1039019003796501E-4</v>
      </c>
      <c r="H2518" s="23">
        <v>1.75845737213681E-2</v>
      </c>
    </row>
    <row r="2519" spans="1:8" x14ac:dyDescent="0.35">
      <c r="A2519" s="1">
        <v>40212</v>
      </c>
      <c r="B2519">
        <v>4831</v>
      </c>
      <c r="C2519">
        <v>4949.1499999999996</v>
      </c>
      <c r="D2519">
        <v>4831</v>
      </c>
      <c r="E2519">
        <v>4931.8</v>
      </c>
      <c r="F2519" s="23">
        <v>2.1055464690171999E-2</v>
      </c>
      <c r="G2519" s="23">
        <v>6.0887125571915698E-4</v>
      </c>
      <c r="H2519" s="23">
        <v>1.75826430131211E-2</v>
      </c>
    </row>
    <row r="2520" spans="1:8" x14ac:dyDescent="0.35">
      <c r="A2520" s="1">
        <v>40213</v>
      </c>
      <c r="B2520">
        <v>4931.3</v>
      </c>
      <c r="C2520">
        <v>4931.3</v>
      </c>
      <c r="D2520">
        <v>4832.3500000000004</v>
      </c>
      <c r="E2520">
        <v>4845.3</v>
      </c>
      <c r="F2520" s="23">
        <v>-1.7539235167687201E-2</v>
      </c>
      <c r="G2520" s="23">
        <v>5.9934661946329203E-4</v>
      </c>
      <c r="H2520" s="23">
        <v>1.7586033286027002E-2</v>
      </c>
    </row>
    <row r="2521" spans="1:8" x14ac:dyDescent="0.35">
      <c r="A2521" s="1">
        <v>40214</v>
      </c>
      <c r="B2521">
        <v>4819.6499999999996</v>
      </c>
      <c r="C2521">
        <v>4827</v>
      </c>
      <c r="D2521">
        <v>4692.3500000000004</v>
      </c>
      <c r="E2521">
        <v>4718.6000000000004</v>
      </c>
      <c r="F2521" s="23">
        <v>-2.6149051658308001E-2</v>
      </c>
      <c r="G2521" s="23">
        <v>5.8841892308454896E-4</v>
      </c>
      <c r="H2521" s="23">
        <v>1.7594178018809799E-2</v>
      </c>
    </row>
    <row r="2522" spans="1:8" x14ac:dyDescent="0.35">
      <c r="A2522" s="1">
        <v>40215</v>
      </c>
      <c r="B2522">
        <v>4712.75</v>
      </c>
      <c r="C2522">
        <v>4768.1499999999996</v>
      </c>
      <c r="D2522">
        <v>4712.75</v>
      </c>
      <c r="E2522">
        <v>4757.2</v>
      </c>
      <c r="F2522" s="23">
        <v>8.1803924892975503E-3</v>
      </c>
      <c r="G2522" s="23">
        <v>5.9145936103657598E-4</v>
      </c>
      <c r="H2522" s="23">
        <v>1.75913092920712E-2</v>
      </c>
    </row>
    <row r="2523" spans="1:8" x14ac:dyDescent="0.35">
      <c r="A2523" s="1">
        <v>40217</v>
      </c>
      <c r="B2523">
        <v>4755.3500000000004</v>
      </c>
      <c r="C2523">
        <v>4799.05</v>
      </c>
      <c r="D2523">
        <v>4675.3999999999996</v>
      </c>
      <c r="E2523">
        <v>4760.3999999999996</v>
      </c>
      <c r="F2523" s="23">
        <v>6.7266459261746704E-4</v>
      </c>
      <c r="G2523" s="23">
        <v>5.8249093475020201E-4</v>
      </c>
      <c r="H2523" s="23">
        <v>1.75855538483316E-2</v>
      </c>
    </row>
    <row r="2524" spans="1:8" x14ac:dyDescent="0.35">
      <c r="A2524" s="1">
        <v>40218</v>
      </c>
      <c r="B2524">
        <v>4760.55</v>
      </c>
      <c r="C2524">
        <v>4810.3999999999996</v>
      </c>
      <c r="D2524">
        <v>4739.3500000000004</v>
      </c>
      <c r="E2524">
        <v>4792.6000000000004</v>
      </c>
      <c r="F2524" s="23">
        <v>6.7641374674398602E-3</v>
      </c>
      <c r="G2524" s="23">
        <v>5.7881309775524505E-4</v>
      </c>
      <c r="H2524" s="23">
        <v>1.75832992655525E-2</v>
      </c>
    </row>
    <row r="2525" spans="1:8" x14ac:dyDescent="0.35">
      <c r="A2525" s="1">
        <v>40219</v>
      </c>
      <c r="B2525">
        <v>4793</v>
      </c>
      <c r="C2525">
        <v>4826.8500000000004</v>
      </c>
      <c r="D2525">
        <v>4748.1000000000004</v>
      </c>
      <c r="E2525">
        <v>4757.2</v>
      </c>
      <c r="F2525" s="23">
        <v>-7.3863873471603104E-3</v>
      </c>
      <c r="G2525" s="23">
        <v>5.6937581614183597E-4</v>
      </c>
      <c r="H2525" s="23">
        <v>1.7581247005088299E-2</v>
      </c>
    </row>
    <row r="2526" spans="1:8" x14ac:dyDescent="0.35">
      <c r="A2526" s="1">
        <v>40220</v>
      </c>
      <c r="B2526">
        <v>4757.25</v>
      </c>
      <c r="C2526">
        <v>4843.8</v>
      </c>
      <c r="D2526">
        <v>4757.25</v>
      </c>
      <c r="E2526">
        <v>4826.8</v>
      </c>
      <c r="F2526" s="23">
        <v>1.4630454889430799E-2</v>
      </c>
      <c r="G2526" s="23">
        <v>5.7011524905346497E-4</v>
      </c>
      <c r="H2526" s="23">
        <v>1.75817997565113E-2</v>
      </c>
    </row>
    <row r="2527" spans="1:8" x14ac:dyDescent="0.35">
      <c r="A2527" s="1">
        <v>40224</v>
      </c>
      <c r="B2527">
        <v>4827.8999999999996</v>
      </c>
      <c r="C2527">
        <v>4845.6000000000004</v>
      </c>
      <c r="D2527">
        <v>4783.8999999999996</v>
      </c>
      <c r="E2527">
        <v>4801.8999999999996</v>
      </c>
      <c r="F2527" s="23">
        <v>-5.1586972735560904E-3</v>
      </c>
      <c r="G2527" s="23">
        <v>5.6041169727483295E-4</v>
      </c>
      <c r="H2527" s="23">
        <v>1.7577640437149902E-2</v>
      </c>
    </row>
    <row r="2528" spans="1:8" x14ac:dyDescent="0.35">
      <c r="A2528" s="1">
        <v>40225</v>
      </c>
      <c r="B2528">
        <v>4801.8</v>
      </c>
      <c r="C2528">
        <v>4880</v>
      </c>
      <c r="D2528">
        <v>4791.3500000000004</v>
      </c>
      <c r="E2528">
        <v>4855.7</v>
      </c>
      <c r="F2528" s="23">
        <v>1.12038984568608E-2</v>
      </c>
      <c r="G2528" s="23">
        <v>5.7454613831526202E-4</v>
      </c>
      <c r="H2528" s="23">
        <v>1.75720057690841E-2</v>
      </c>
    </row>
    <row r="2529" spans="1:8" x14ac:dyDescent="0.35">
      <c r="A2529" s="1">
        <v>40226</v>
      </c>
      <c r="B2529">
        <v>4858.6499999999996</v>
      </c>
      <c r="C2529">
        <v>4929.7</v>
      </c>
      <c r="D2529">
        <v>4857.6000000000004</v>
      </c>
      <c r="E2529">
        <v>4914</v>
      </c>
      <c r="F2529" s="23">
        <v>1.2006507815557E-2</v>
      </c>
      <c r="G2529" s="23">
        <v>5.7733264184419396E-4</v>
      </c>
      <c r="H2529" s="23">
        <v>1.757326738843E-2</v>
      </c>
    </row>
    <row r="2530" spans="1:8" x14ac:dyDescent="0.35">
      <c r="A2530" s="1">
        <v>40227</v>
      </c>
      <c r="B2530">
        <v>4915.1000000000004</v>
      </c>
      <c r="C2530">
        <v>4922.05</v>
      </c>
      <c r="D2530">
        <v>4873.7</v>
      </c>
      <c r="E2530">
        <v>4887.7</v>
      </c>
      <c r="F2530" s="23">
        <v>-5.3520553520553802E-3</v>
      </c>
      <c r="G2530" s="23">
        <v>5.6792997513273596E-4</v>
      </c>
      <c r="H2530" s="23">
        <v>1.7570157281899899E-2</v>
      </c>
    </row>
    <row r="2531" spans="1:8" x14ac:dyDescent="0.35">
      <c r="A2531" s="1">
        <v>40228</v>
      </c>
      <c r="B2531">
        <v>4887.3</v>
      </c>
      <c r="C2531">
        <v>4887.3</v>
      </c>
      <c r="D2531">
        <v>4805.55</v>
      </c>
      <c r="E2531">
        <v>4844.8999999999996</v>
      </c>
      <c r="F2531" s="23">
        <v>-8.7566749186734402E-3</v>
      </c>
      <c r="G2531" s="23">
        <v>5.7001010642510205E-4</v>
      </c>
      <c r="H2531" s="23">
        <v>1.75687452552129E-2</v>
      </c>
    </row>
    <row r="2532" spans="1:8" x14ac:dyDescent="0.35">
      <c r="A2532" s="1">
        <v>40231</v>
      </c>
      <c r="B2532">
        <v>4849.3500000000004</v>
      </c>
      <c r="C2532">
        <v>4912.05</v>
      </c>
      <c r="D2532">
        <v>4845.8999999999996</v>
      </c>
      <c r="E2532">
        <v>4856.3999999999996</v>
      </c>
      <c r="F2532" s="23">
        <v>2.3736300026832302E-3</v>
      </c>
      <c r="G2532" s="23">
        <v>5.6263479949988698E-4</v>
      </c>
      <c r="H2532" s="23">
        <v>1.75641201187225E-2</v>
      </c>
    </row>
    <row r="2533" spans="1:8" x14ac:dyDescent="0.35">
      <c r="A2533" s="1">
        <v>40232</v>
      </c>
      <c r="B2533">
        <v>4856.6000000000004</v>
      </c>
      <c r="C2533">
        <v>4884.1000000000004</v>
      </c>
      <c r="D2533">
        <v>4833.1499999999996</v>
      </c>
      <c r="E2533">
        <v>4870</v>
      </c>
      <c r="F2533" s="23">
        <v>2.80042830079902E-3</v>
      </c>
      <c r="G2533" s="23">
        <v>5.6706973709389603E-4</v>
      </c>
      <c r="H2533" s="23">
        <v>1.75632867109883E-2</v>
      </c>
    </row>
    <row r="2534" spans="1:8" x14ac:dyDescent="0.35">
      <c r="A2534" s="1">
        <v>40233</v>
      </c>
      <c r="B2534">
        <v>4869.55</v>
      </c>
      <c r="C2534">
        <v>4880.55</v>
      </c>
      <c r="D2534">
        <v>4834.6499999999996</v>
      </c>
      <c r="E2534">
        <v>4858.6000000000004</v>
      </c>
      <c r="F2534" s="23">
        <v>-2.3408624229978702E-3</v>
      </c>
      <c r="G2534" s="23">
        <v>5.7594632957778903E-4</v>
      </c>
      <c r="H2534" s="23">
        <v>1.7556211639552899E-2</v>
      </c>
    </row>
    <row r="2535" spans="1:8" x14ac:dyDescent="0.35">
      <c r="A2535" s="1">
        <v>40234</v>
      </c>
      <c r="B2535">
        <v>4859</v>
      </c>
      <c r="C2535">
        <v>4880.1499999999996</v>
      </c>
      <c r="D2535">
        <v>4835.6000000000004</v>
      </c>
      <c r="E2535">
        <v>4859.7</v>
      </c>
      <c r="F2535" s="23">
        <v>2.2640266743495101E-4</v>
      </c>
      <c r="G2535" s="23">
        <v>5.6762933681640099E-4</v>
      </c>
      <c r="H2535" s="23">
        <v>1.7551455527538999E-2</v>
      </c>
    </row>
    <row r="2536" spans="1:8" x14ac:dyDescent="0.35">
      <c r="A2536" s="1">
        <v>40235</v>
      </c>
      <c r="B2536">
        <v>4858.5</v>
      </c>
      <c r="C2536">
        <v>4992</v>
      </c>
      <c r="D2536">
        <v>4858.45</v>
      </c>
      <c r="E2536">
        <v>4922.3</v>
      </c>
      <c r="F2536" s="23">
        <v>1.2881453587670001E-2</v>
      </c>
      <c r="G2536" s="23">
        <v>5.7778662256455498E-4</v>
      </c>
      <c r="H2536" s="23">
        <v>1.75512427361325E-2</v>
      </c>
    </row>
    <row r="2537" spans="1:8" x14ac:dyDescent="0.35">
      <c r="A2537" s="1">
        <v>40239</v>
      </c>
      <c r="B2537">
        <v>4935.6000000000004</v>
      </c>
      <c r="C2537">
        <v>5029.45</v>
      </c>
      <c r="D2537">
        <v>4935.3500000000004</v>
      </c>
      <c r="E2537">
        <v>5017</v>
      </c>
      <c r="F2537" s="23">
        <v>1.9238973650529099E-2</v>
      </c>
      <c r="G2537" s="23">
        <v>5.8485734988836897E-4</v>
      </c>
      <c r="H2537" s="23">
        <v>1.7530059437627799E-2</v>
      </c>
    </row>
    <row r="2538" spans="1:8" x14ac:dyDescent="0.35">
      <c r="A2538" s="1">
        <v>40240</v>
      </c>
      <c r="B2538">
        <v>5015.8</v>
      </c>
      <c r="C2538">
        <v>5093.25</v>
      </c>
      <c r="D2538">
        <v>5015.1000000000004</v>
      </c>
      <c r="E2538">
        <v>5088.1000000000004</v>
      </c>
      <c r="F2538" s="23">
        <v>1.4171815826191E-2</v>
      </c>
      <c r="G2538" s="23">
        <v>5.9433231587446898E-4</v>
      </c>
      <c r="H2538" s="23">
        <v>1.7531014821748299E-2</v>
      </c>
    </row>
    <row r="2539" spans="1:8" x14ac:dyDescent="0.35">
      <c r="A2539" s="1">
        <v>40241</v>
      </c>
      <c r="B2539">
        <v>5096.95</v>
      </c>
      <c r="C2539">
        <v>5096.95</v>
      </c>
      <c r="D2539">
        <v>5049</v>
      </c>
      <c r="E2539">
        <v>5080.2</v>
      </c>
      <c r="F2539" s="23">
        <v>-1.55264244020371E-3</v>
      </c>
      <c r="G2539" s="23">
        <v>6.0328180930064798E-4</v>
      </c>
      <c r="H2539" s="23">
        <v>1.7524215341087598E-2</v>
      </c>
    </row>
    <row r="2540" spans="1:8" x14ac:dyDescent="0.35">
      <c r="A2540" s="1">
        <v>40242</v>
      </c>
      <c r="B2540">
        <v>5080.55</v>
      </c>
      <c r="C2540">
        <v>5118.6499999999996</v>
      </c>
      <c r="D2540">
        <v>5068.05</v>
      </c>
      <c r="E2540">
        <v>5088.7</v>
      </c>
      <c r="F2540" s="23">
        <v>1.6731624739183401E-3</v>
      </c>
      <c r="G2540" s="23">
        <v>6.0371061918626599E-4</v>
      </c>
      <c r="H2540" s="23">
        <v>1.75207148062923E-2</v>
      </c>
    </row>
    <row r="2541" spans="1:8" x14ac:dyDescent="0.35">
      <c r="A2541" s="1">
        <v>40245</v>
      </c>
      <c r="B2541">
        <v>5092.1499999999996</v>
      </c>
      <c r="C2541">
        <v>5147.1000000000004</v>
      </c>
      <c r="D2541">
        <v>5092.1499999999996</v>
      </c>
      <c r="E2541">
        <v>5124</v>
      </c>
      <c r="F2541" s="23">
        <v>6.9369387073319596E-3</v>
      </c>
      <c r="G2541" s="23">
        <v>5.9549298255861898E-4</v>
      </c>
      <c r="H2541" s="23">
        <v>1.7519846508395599E-2</v>
      </c>
    </row>
    <row r="2542" spans="1:8" x14ac:dyDescent="0.35">
      <c r="A2542" s="1">
        <v>40246</v>
      </c>
      <c r="B2542">
        <v>5121.05</v>
      </c>
      <c r="C2542">
        <v>5131.8</v>
      </c>
      <c r="D2542">
        <v>5094.3500000000004</v>
      </c>
      <c r="E2542">
        <v>5101.5</v>
      </c>
      <c r="F2542" s="23">
        <v>-4.3911007025761103E-3</v>
      </c>
      <c r="G2542" s="23">
        <v>6.0230401343601902E-4</v>
      </c>
      <c r="H2542" s="23">
        <v>1.7514601819983499E-2</v>
      </c>
    </row>
    <row r="2543" spans="1:8" x14ac:dyDescent="0.35">
      <c r="A2543" s="1">
        <v>40247</v>
      </c>
      <c r="B2543">
        <v>5101.6000000000004</v>
      </c>
      <c r="C2543">
        <v>5137.3999999999996</v>
      </c>
      <c r="D2543">
        <v>5092.05</v>
      </c>
      <c r="E2543">
        <v>5116.2</v>
      </c>
      <c r="F2543" s="23">
        <v>2.88150543957655E-3</v>
      </c>
      <c r="G2543" s="23">
        <v>6.0829605803241495E-4</v>
      </c>
      <c r="H2543" s="23">
        <v>1.7512823419299401E-2</v>
      </c>
    </row>
    <row r="2544" spans="1:8" x14ac:dyDescent="0.35">
      <c r="A2544" s="1">
        <v>40248</v>
      </c>
      <c r="B2544">
        <v>5116.3500000000004</v>
      </c>
      <c r="C2544">
        <v>5152.6000000000004</v>
      </c>
      <c r="D2544">
        <v>5102.1000000000004</v>
      </c>
      <c r="E2544">
        <v>5133.3999999999996</v>
      </c>
      <c r="F2544" s="23">
        <v>3.3618701379930001E-3</v>
      </c>
      <c r="G2544" s="23">
        <v>6.2023926689738003E-4</v>
      </c>
      <c r="H2544" s="23">
        <v>1.7504535222933201E-2</v>
      </c>
    </row>
    <row r="2545" spans="1:8" x14ac:dyDescent="0.35">
      <c r="A2545" s="1">
        <v>40249</v>
      </c>
      <c r="B2545">
        <v>5131.8</v>
      </c>
      <c r="C2545">
        <v>5158.1000000000004</v>
      </c>
      <c r="D2545">
        <v>5122.1000000000004</v>
      </c>
      <c r="E2545">
        <v>5137</v>
      </c>
      <c r="F2545" s="23">
        <v>7.0128959364171197E-4</v>
      </c>
      <c r="G2545" s="23">
        <v>6.2027175199827998E-4</v>
      </c>
      <c r="H2545" s="23">
        <v>1.75010256168723E-2</v>
      </c>
    </row>
    <row r="2546" spans="1:8" x14ac:dyDescent="0.35">
      <c r="A2546" s="1">
        <v>40252</v>
      </c>
      <c r="B2546">
        <v>5134.45</v>
      </c>
      <c r="C2546">
        <v>5151.05</v>
      </c>
      <c r="D2546">
        <v>5101.2</v>
      </c>
      <c r="E2546">
        <v>5128.8999999999996</v>
      </c>
      <c r="F2546" s="23">
        <v>-1.57679579521128E-3</v>
      </c>
      <c r="G2546" s="23">
        <v>6.2877720648335501E-4</v>
      </c>
      <c r="H2546" s="23">
        <v>1.74962074491034E-2</v>
      </c>
    </row>
    <row r="2547" spans="1:8" x14ac:dyDescent="0.35">
      <c r="A2547" s="1">
        <v>40253</v>
      </c>
      <c r="B2547">
        <v>5128.95</v>
      </c>
      <c r="C2547">
        <v>5209.25</v>
      </c>
      <c r="D2547">
        <v>5125.7</v>
      </c>
      <c r="E2547">
        <v>5198.1000000000004</v>
      </c>
      <c r="F2547" s="23">
        <v>1.34921718107197E-2</v>
      </c>
      <c r="G2547" s="23">
        <v>6.20599886781393E-4</v>
      </c>
      <c r="H2547" s="23">
        <v>1.74854199423937E-2</v>
      </c>
    </row>
    <row r="2548" spans="1:8" x14ac:dyDescent="0.35">
      <c r="A2548" s="1">
        <v>40254</v>
      </c>
      <c r="B2548">
        <v>5198.45</v>
      </c>
      <c r="C2548">
        <v>5260.5</v>
      </c>
      <c r="D2548">
        <v>5177.1499999999996</v>
      </c>
      <c r="E2548">
        <v>5231.8999999999996</v>
      </c>
      <c r="F2548" s="23">
        <v>6.5023758681055097E-3</v>
      </c>
      <c r="G2548" s="23">
        <v>6.3753689982327705E-4</v>
      </c>
      <c r="H2548" s="23">
        <v>1.7470638829389502E-2</v>
      </c>
    </row>
    <row r="2549" spans="1:8" x14ac:dyDescent="0.35">
      <c r="A2549" s="1">
        <v>40255</v>
      </c>
      <c r="B2549">
        <v>5232.55</v>
      </c>
      <c r="C2549">
        <v>5255.65</v>
      </c>
      <c r="D2549">
        <v>5214.3999999999996</v>
      </c>
      <c r="E2549">
        <v>5245.9</v>
      </c>
      <c r="F2549" s="23">
        <v>2.6758921233203999E-3</v>
      </c>
      <c r="G2549" s="23">
        <v>6.3835387586475901E-4</v>
      </c>
      <c r="H2549" s="23">
        <v>1.7467183613470501E-2</v>
      </c>
    </row>
    <row r="2550" spans="1:8" x14ac:dyDescent="0.35">
      <c r="A2550" s="1">
        <v>40256</v>
      </c>
      <c r="B2550">
        <v>5246.8</v>
      </c>
      <c r="C2550">
        <v>5269.95</v>
      </c>
      <c r="D2550">
        <v>5237.1000000000004</v>
      </c>
      <c r="E2550">
        <v>5262.8</v>
      </c>
      <c r="F2550" s="23">
        <v>3.2215635067386998E-3</v>
      </c>
      <c r="G2550" s="23">
        <v>6.3938881562071795E-4</v>
      </c>
      <c r="H2550" s="23">
        <v>1.7463759368490501E-2</v>
      </c>
    </row>
    <row r="2551" spans="1:8" x14ac:dyDescent="0.35">
      <c r="A2551" s="1">
        <v>40259</v>
      </c>
      <c r="B2551">
        <v>5260.95</v>
      </c>
      <c r="C2551">
        <v>5260.95</v>
      </c>
      <c r="D2551">
        <v>5187.05</v>
      </c>
      <c r="E2551">
        <v>5205.2</v>
      </c>
      <c r="F2551" s="23">
        <v>-1.09447442426085E-2</v>
      </c>
      <c r="G2551" s="23">
        <v>6.3644007524312895E-4</v>
      </c>
      <c r="H2551" s="23">
        <v>1.74650942045152E-2</v>
      </c>
    </row>
    <row r="2552" spans="1:8" x14ac:dyDescent="0.35">
      <c r="A2552" s="1">
        <v>40260</v>
      </c>
      <c r="B2552">
        <v>5205.8500000000004</v>
      </c>
      <c r="C2552">
        <v>5243.6</v>
      </c>
      <c r="D2552">
        <v>5193.3999999999996</v>
      </c>
      <c r="E2552">
        <v>5225.3</v>
      </c>
      <c r="F2552" s="23">
        <v>3.8615230922923898E-3</v>
      </c>
      <c r="G2552" s="23">
        <v>6.2949354948120095E-4</v>
      </c>
      <c r="H2552" s="23">
        <v>1.7460359454748099E-2</v>
      </c>
    </row>
    <row r="2553" spans="1:8" x14ac:dyDescent="0.35">
      <c r="A2553" s="1">
        <v>40262</v>
      </c>
      <c r="B2553">
        <v>5225.3</v>
      </c>
      <c r="C2553">
        <v>5267.3</v>
      </c>
      <c r="D2553">
        <v>5202.95</v>
      </c>
      <c r="E2553">
        <v>5260.4</v>
      </c>
      <c r="F2553" s="23">
        <v>6.7173176659712196E-3</v>
      </c>
      <c r="G2553" s="23">
        <v>6.3741157506484703E-4</v>
      </c>
      <c r="H2553" s="23">
        <v>1.7456906726804E-2</v>
      </c>
    </row>
    <row r="2554" spans="1:8" x14ac:dyDescent="0.35">
      <c r="A2554" s="1">
        <v>40263</v>
      </c>
      <c r="B2554">
        <v>5260.55</v>
      </c>
      <c r="C2554">
        <v>5293.75</v>
      </c>
      <c r="D2554">
        <v>5260.55</v>
      </c>
      <c r="E2554">
        <v>5282</v>
      </c>
      <c r="F2554" s="23">
        <v>4.10615162345075E-3</v>
      </c>
      <c r="G2554" s="23">
        <v>6.3880129463551503E-4</v>
      </c>
      <c r="H2554" s="23">
        <v>1.7453546095961101E-2</v>
      </c>
    </row>
    <row r="2555" spans="1:8" x14ac:dyDescent="0.35">
      <c r="A2555" s="1">
        <v>40266</v>
      </c>
      <c r="B2555">
        <v>5283.9</v>
      </c>
      <c r="C2555">
        <v>5329.55</v>
      </c>
      <c r="D2555">
        <v>5242.1499999999996</v>
      </c>
      <c r="E2555">
        <v>5302.8</v>
      </c>
      <c r="F2555" s="23">
        <v>3.9379023097311904E-3</v>
      </c>
      <c r="G2555" s="23">
        <v>6.4085932995920701E-4</v>
      </c>
      <c r="H2555" s="23">
        <v>1.74567963298345E-2</v>
      </c>
    </row>
    <row r="2556" spans="1:8" x14ac:dyDescent="0.35">
      <c r="A2556" s="1">
        <v>40267</v>
      </c>
      <c r="B2556">
        <v>5302.95</v>
      </c>
      <c r="C2556">
        <v>5325</v>
      </c>
      <c r="D2556">
        <v>5251.35</v>
      </c>
      <c r="E2556">
        <v>5262.4</v>
      </c>
      <c r="F2556" s="23">
        <v>-7.6186165799201396E-3</v>
      </c>
      <c r="G2556" s="23">
        <v>6.4046313735283795E-4</v>
      </c>
      <c r="H2556" s="23">
        <v>1.7456972631627699E-2</v>
      </c>
    </row>
    <row r="2557" spans="1:8" x14ac:dyDescent="0.35">
      <c r="A2557" s="1">
        <v>40268</v>
      </c>
      <c r="B2557">
        <v>5260.4</v>
      </c>
      <c r="C2557">
        <v>5293.9</v>
      </c>
      <c r="D2557">
        <v>5235.1499999999996</v>
      </c>
      <c r="E2557">
        <v>5249.1</v>
      </c>
      <c r="F2557" s="23">
        <v>-2.5273639404072802E-3</v>
      </c>
      <c r="G2557" s="23">
        <v>6.4168798764591801E-4</v>
      </c>
      <c r="H2557" s="23">
        <v>1.7456642975554E-2</v>
      </c>
    </row>
    <row r="2558" spans="1:8" x14ac:dyDescent="0.35">
      <c r="A2558" s="1">
        <v>40269</v>
      </c>
      <c r="B2558">
        <v>5249.2</v>
      </c>
      <c r="C2558">
        <v>5298.6</v>
      </c>
      <c r="D2558">
        <v>5249.2</v>
      </c>
      <c r="E2558">
        <v>5290.5</v>
      </c>
      <c r="F2558" s="23">
        <v>7.8870663542320793E-3</v>
      </c>
      <c r="G2558" s="23">
        <v>6.5030697051410801E-4</v>
      </c>
      <c r="H2558" s="23">
        <v>1.7454908629816201E-2</v>
      </c>
    </row>
    <row r="2559" spans="1:8" x14ac:dyDescent="0.35">
      <c r="A2559" s="1">
        <v>40273</v>
      </c>
      <c r="B2559">
        <v>5291.4</v>
      </c>
      <c r="C2559">
        <v>5377.55</v>
      </c>
      <c r="D2559">
        <v>5291.4</v>
      </c>
      <c r="E2559">
        <v>5368.4</v>
      </c>
      <c r="F2559" s="23">
        <v>1.4724506190341101E-2</v>
      </c>
      <c r="G2559" s="23">
        <v>6.8266971503725597E-4</v>
      </c>
      <c r="H2559" s="23">
        <v>1.7403962975176102E-2</v>
      </c>
    </row>
    <row r="2560" spans="1:8" x14ac:dyDescent="0.35">
      <c r="A2560" s="1">
        <v>40274</v>
      </c>
      <c r="B2560">
        <v>5369.65</v>
      </c>
      <c r="C2560">
        <v>5388.65</v>
      </c>
      <c r="D2560">
        <v>5351.7</v>
      </c>
      <c r="E2560">
        <v>5366</v>
      </c>
      <c r="F2560" s="23">
        <v>-4.4706057670807598E-4</v>
      </c>
      <c r="G2560" s="23">
        <v>6.80665479843845E-4</v>
      </c>
      <c r="H2560" s="23">
        <v>1.7403805078661402E-2</v>
      </c>
    </row>
    <row r="2561" spans="1:8" x14ac:dyDescent="0.35">
      <c r="A2561" s="1">
        <v>40275</v>
      </c>
      <c r="B2561">
        <v>5365.7</v>
      </c>
      <c r="C2561">
        <v>5399.65</v>
      </c>
      <c r="D2561">
        <v>5345.05</v>
      </c>
      <c r="E2561">
        <v>5374.6</v>
      </c>
      <c r="F2561" s="23">
        <v>1.60268356317561E-3</v>
      </c>
      <c r="G2561" s="23">
        <v>6.7619335257688995E-4</v>
      </c>
      <c r="H2561" s="23">
        <v>1.7402133815183799E-2</v>
      </c>
    </row>
    <row r="2562" spans="1:8" x14ac:dyDescent="0.35">
      <c r="A2562" s="1">
        <v>40276</v>
      </c>
      <c r="B2562">
        <v>5376.3</v>
      </c>
      <c r="C2562">
        <v>5383.65</v>
      </c>
      <c r="D2562">
        <v>5290.25</v>
      </c>
      <c r="E2562">
        <v>5304.4</v>
      </c>
      <c r="F2562" s="23">
        <v>-1.3061437130205101E-2</v>
      </c>
      <c r="G2562" s="23">
        <v>6.4219974037467897E-4</v>
      </c>
      <c r="H2562" s="23">
        <v>1.7346017597407601E-2</v>
      </c>
    </row>
    <row r="2563" spans="1:8" x14ac:dyDescent="0.35">
      <c r="A2563" s="1">
        <v>40277</v>
      </c>
      <c r="B2563">
        <v>5302.4</v>
      </c>
      <c r="C2563">
        <v>5377.45</v>
      </c>
      <c r="D2563">
        <v>5302.25</v>
      </c>
      <c r="E2563">
        <v>5361.7</v>
      </c>
      <c r="F2563" s="23">
        <v>1.0802352763743301E-2</v>
      </c>
      <c r="G2563" s="23">
        <v>6.4627194599526695E-4</v>
      </c>
      <c r="H2563" s="23">
        <v>1.7343732511987401E-2</v>
      </c>
    </row>
    <row r="2564" spans="1:8" x14ac:dyDescent="0.35">
      <c r="A2564" s="1">
        <v>40280</v>
      </c>
      <c r="B2564">
        <v>5354.15</v>
      </c>
      <c r="C2564">
        <v>5382.15</v>
      </c>
      <c r="D2564">
        <v>5324.9</v>
      </c>
      <c r="E2564">
        <v>5339.7</v>
      </c>
      <c r="F2564" s="23">
        <v>-4.10317623141914E-3</v>
      </c>
      <c r="G2564" s="23">
        <v>6.2760773451352701E-4</v>
      </c>
      <c r="H2564" s="23">
        <v>1.733259082125E-2</v>
      </c>
    </row>
    <row r="2565" spans="1:8" x14ac:dyDescent="0.35">
      <c r="A2565" s="1">
        <v>40281</v>
      </c>
      <c r="B2565">
        <v>5340.85</v>
      </c>
      <c r="C2565">
        <v>5356.5</v>
      </c>
      <c r="D2565">
        <v>5301.7</v>
      </c>
      <c r="E2565">
        <v>5322.9</v>
      </c>
      <c r="F2565" s="23">
        <v>-3.1462441710208701E-3</v>
      </c>
      <c r="G2565" s="23">
        <v>6.3421934575604998E-4</v>
      </c>
      <c r="H2565" s="23">
        <v>1.7328002579263299E-2</v>
      </c>
    </row>
    <row r="2566" spans="1:8" x14ac:dyDescent="0.35">
      <c r="A2566" s="1">
        <v>40283</v>
      </c>
      <c r="B2566">
        <v>5323.3</v>
      </c>
      <c r="C2566">
        <v>5373.15</v>
      </c>
      <c r="D2566">
        <v>5265.3</v>
      </c>
      <c r="E2566">
        <v>5273.6</v>
      </c>
      <c r="F2566" s="23">
        <v>-9.2618685303122797E-3</v>
      </c>
      <c r="G2566" s="23">
        <v>6.4916036449279204E-4</v>
      </c>
      <c r="H2566" s="23">
        <v>1.7303370976627899E-2</v>
      </c>
    </row>
    <row r="2567" spans="1:8" x14ac:dyDescent="0.35">
      <c r="A2567" s="1">
        <v>40284</v>
      </c>
      <c r="B2567">
        <v>5273.4</v>
      </c>
      <c r="C2567">
        <v>5283.05</v>
      </c>
      <c r="D2567">
        <v>5237.55</v>
      </c>
      <c r="E2567">
        <v>5262.6</v>
      </c>
      <c r="F2567" s="23">
        <v>-2.0858616504854299E-3</v>
      </c>
      <c r="G2567" s="23">
        <v>6.4806416328438401E-4</v>
      </c>
      <c r="H2567" s="23">
        <v>1.7299988280588801E-2</v>
      </c>
    </row>
    <row r="2568" spans="1:8" x14ac:dyDescent="0.35">
      <c r="A2568" s="1">
        <v>40287</v>
      </c>
      <c r="B2568">
        <v>5279.05</v>
      </c>
      <c r="C2568">
        <v>5279.05</v>
      </c>
      <c r="D2568">
        <v>5160.8999999999996</v>
      </c>
      <c r="E2568">
        <v>5203.6000000000004</v>
      </c>
      <c r="F2568" s="23">
        <v>-1.12111883859689E-2</v>
      </c>
      <c r="G2568" s="23">
        <v>6.7162974084178395E-4</v>
      </c>
      <c r="H2568" s="23">
        <v>1.7271061094238399E-2</v>
      </c>
    </row>
    <row r="2569" spans="1:8" x14ac:dyDescent="0.35">
      <c r="A2569" s="1">
        <v>40288</v>
      </c>
      <c r="B2569">
        <v>5208.3</v>
      </c>
      <c r="C2569">
        <v>5257.25</v>
      </c>
      <c r="D2569">
        <v>5208.3</v>
      </c>
      <c r="E2569">
        <v>5230.1000000000004</v>
      </c>
      <c r="F2569" s="23">
        <v>5.0926281804904196E-3</v>
      </c>
      <c r="G2569" s="23">
        <v>6.7647740870514696E-4</v>
      </c>
      <c r="H2569" s="23">
        <v>1.7270604385770601E-2</v>
      </c>
    </row>
    <row r="2570" spans="1:8" x14ac:dyDescent="0.35">
      <c r="A2570" s="1">
        <v>40289</v>
      </c>
      <c r="B2570">
        <v>5230.3</v>
      </c>
      <c r="C2570">
        <v>5266.3</v>
      </c>
      <c r="D2570">
        <v>5230.3</v>
      </c>
      <c r="E2570">
        <v>5244.9</v>
      </c>
      <c r="F2570" s="23">
        <v>2.8297738092960502E-3</v>
      </c>
      <c r="G2570" s="23">
        <v>6.7455823202831596E-4</v>
      </c>
      <c r="H2570" s="23">
        <v>1.7270098843209299E-2</v>
      </c>
    </row>
    <row r="2571" spans="1:8" x14ac:dyDescent="0.35">
      <c r="A2571" s="1">
        <v>40290</v>
      </c>
      <c r="B2571">
        <v>5248.6</v>
      </c>
      <c r="C2571">
        <v>5331.8</v>
      </c>
      <c r="D2571">
        <v>5221.1000000000004</v>
      </c>
      <c r="E2571">
        <v>5269.3</v>
      </c>
      <c r="F2571" s="23">
        <v>4.6521382676505798E-3</v>
      </c>
      <c r="G2571" s="23">
        <v>6.7615245248347599E-4</v>
      </c>
      <c r="H2571" s="23">
        <v>1.7266819789792099E-2</v>
      </c>
    </row>
    <row r="2572" spans="1:8" x14ac:dyDescent="0.35">
      <c r="A2572" s="1">
        <v>40291</v>
      </c>
      <c r="B2572">
        <v>5269.65</v>
      </c>
      <c r="C2572">
        <v>5311.05</v>
      </c>
      <c r="D2572">
        <v>5269.65</v>
      </c>
      <c r="E2572">
        <v>5304.1</v>
      </c>
      <c r="F2572" s="23">
        <v>6.6042927903137297E-3</v>
      </c>
      <c r="G2572" s="23">
        <v>6.7852750870856795E-4</v>
      </c>
      <c r="H2572" s="23">
        <v>1.7263766944125201E-2</v>
      </c>
    </row>
    <row r="2573" spans="1:8" x14ac:dyDescent="0.35">
      <c r="A2573" s="1">
        <v>40294</v>
      </c>
      <c r="B2573">
        <v>5299.35</v>
      </c>
      <c r="C2573">
        <v>5342.35</v>
      </c>
      <c r="D2573">
        <v>5299.35</v>
      </c>
      <c r="E2573">
        <v>5322.4</v>
      </c>
      <c r="F2573" s="23">
        <v>3.45016119605574E-3</v>
      </c>
      <c r="G2573" s="23">
        <v>6.9625532798104695E-4</v>
      </c>
      <c r="H2573" s="23">
        <v>1.72573192935279E-2</v>
      </c>
    </row>
    <row r="2574" spans="1:8" x14ac:dyDescent="0.35">
      <c r="A2574" s="1">
        <v>40295</v>
      </c>
      <c r="B2574">
        <v>5322.1</v>
      </c>
      <c r="C2574">
        <v>5330.55</v>
      </c>
      <c r="D2574">
        <v>5301.4</v>
      </c>
      <c r="E2574">
        <v>5308.3</v>
      </c>
      <c r="F2574" s="23">
        <v>-2.64918082068229E-3</v>
      </c>
      <c r="G2574" s="23">
        <v>6.72579523699942E-4</v>
      </c>
      <c r="H2574" s="23">
        <v>1.72213201122801E-2</v>
      </c>
    </row>
    <row r="2575" spans="1:8" x14ac:dyDescent="0.35">
      <c r="A2575" s="1">
        <v>40296</v>
      </c>
      <c r="B2575">
        <v>5308.2</v>
      </c>
      <c r="C2575">
        <v>5308.25</v>
      </c>
      <c r="D2575">
        <v>5202.45</v>
      </c>
      <c r="E2575">
        <v>5215.3999999999996</v>
      </c>
      <c r="F2575" s="23">
        <v>-1.7500894825085302E-2</v>
      </c>
      <c r="G2575" s="23">
        <v>6.7092367106903305E-4</v>
      </c>
      <c r="H2575" s="23">
        <v>1.7222869369990301E-2</v>
      </c>
    </row>
    <row r="2576" spans="1:8" x14ac:dyDescent="0.35">
      <c r="A2576" s="1">
        <v>40297</v>
      </c>
      <c r="B2576">
        <v>5215.25</v>
      </c>
      <c r="C2576">
        <v>5264.75</v>
      </c>
      <c r="D2576">
        <v>5214.8</v>
      </c>
      <c r="E2576">
        <v>5254.1</v>
      </c>
      <c r="F2576" s="23">
        <v>7.4203320934157898E-3</v>
      </c>
      <c r="G2576" s="23">
        <v>6.7683962282381297E-4</v>
      </c>
      <c r="H2576" s="23">
        <v>1.72226516094246E-2</v>
      </c>
    </row>
    <row r="2577" spans="1:8" x14ac:dyDescent="0.35">
      <c r="A2577" s="1">
        <v>40298</v>
      </c>
      <c r="B2577">
        <v>5254.2</v>
      </c>
      <c r="C2577">
        <v>5294.8</v>
      </c>
      <c r="D2577">
        <v>5254.2</v>
      </c>
      <c r="E2577">
        <v>5278</v>
      </c>
      <c r="F2577" s="23">
        <v>4.5488285339067803E-3</v>
      </c>
      <c r="G2577" s="23">
        <v>6.7839090043241999E-4</v>
      </c>
      <c r="H2577" s="23">
        <v>1.7219374243177502E-2</v>
      </c>
    </row>
    <row r="2578" spans="1:8" x14ac:dyDescent="0.35">
      <c r="A2578" s="1">
        <v>40301</v>
      </c>
      <c r="B2578">
        <v>5278.4</v>
      </c>
      <c r="C2578">
        <v>5278.7</v>
      </c>
      <c r="D2578">
        <v>5210.05</v>
      </c>
      <c r="E2578">
        <v>5222.7</v>
      </c>
      <c r="F2578" s="23">
        <v>-1.04774535809018E-2</v>
      </c>
      <c r="G2578" s="23">
        <v>6.9501571173048596E-4</v>
      </c>
      <c r="H2578" s="23">
        <v>1.71885242155888E-2</v>
      </c>
    </row>
    <row r="2579" spans="1:8" x14ac:dyDescent="0.35">
      <c r="A2579" s="1">
        <v>40302</v>
      </c>
      <c r="B2579">
        <v>5223.8999999999996</v>
      </c>
      <c r="C2579">
        <v>5250.15</v>
      </c>
      <c r="D2579">
        <v>5134.8500000000004</v>
      </c>
      <c r="E2579">
        <v>5148.5</v>
      </c>
      <c r="F2579" s="23">
        <v>-1.4207210829647401E-2</v>
      </c>
      <c r="G2579" s="23">
        <v>6.94551824191614E-4</v>
      </c>
      <c r="H2579" s="23">
        <v>1.7188910920032399E-2</v>
      </c>
    </row>
    <row r="2580" spans="1:8" x14ac:dyDescent="0.35">
      <c r="A2580" s="1">
        <v>40303</v>
      </c>
      <c r="B2580">
        <v>5148.3500000000004</v>
      </c>
      <c r="C2580">
        <v>5148.3500000000004</v>
      </c>
      <c r="D2580">
        <v>5056.5</v>
      </c>
      <c r="E2580">
        <v>5124.8999999999996</v>
      </c>
      <c r="F2580" s="23">
        <v>-4.5838593765175004E-3</v>
      </c>
      <c r="G2580" s="23">
        <v>6.7307906079769201E-4</v>
      </c>
      <c r="H2580" s="23">
        <v>1.7161982883452099E-2</v>
      </c>
    </row>
    <row r="2581" spans="1:8" x14ac:dyDescent="0.35">
      <c r="A2581" s="1">
        <v>40304</v>
      </c>
      <c r="B2581">
        <v>5124.3999999999996</v>
      </c>
      <c r="C2581">
        <v>5124.8999999999996</v>
      </c>
      <c r="D2581">
        <v>5037.75</v>
      </c>
      <c r="E2581">
        <v>5090.8</v>
      </c>
      <c r="F2581" s="23">
        <v>-6.65378836660216E-3</v>
      </c>
      <c r="G2581" s="23">
        <v>6.5825329543255096E-4</v>
      </c>
      <c r="H2581" s="23">
        <v>1.71523155152782E-2</v>
      </c>
    </row>
    <row r="2582" spans="1:8" x14ac:dyDescent="0.35">
      <c r="A2582" s="1">
        <v>40305</v>
      </c>
      <c r="B2582">
        <v>5072.3</v>
      </c>
      <c r="C2582">
        <v>5085.6499999999996</v>
      </c>
      <c r="D2582">
        <v>4984.6000000000004</v>
      </c>
      <c r="E2582">
        <v>5018</v>
      </c>
      <c r="F2582" s="23">
        <v>-1.43003064351379E-2</v>
      </c>
      <c r="G2582" s="23">
        <v>6.5226268280516996E-4</v>
      </c>
      <c r="H2582" s="23">
        <v>1.7151491745923099E-2</v>
      </c>
    </row>
    <row r="2583" spans="1:8" x14ac:dyDescent="0.35">
      <c r="A2583" s="1">
        <v>40308</v>
      </c>
      <c r="B2583">
        <v>5026.6000000000004</v>
      </c>
      <c r="C2583">
        <v>5203.3</v>
      </c>
      <c r="D2583">
        <v>5026.6000000000004</v>
      </c>
      <c r="E2583">
        <v>5193.6000000000004</v>
      </c>
      <c r="F2583" s="23">
        <v>3.4994021522519E-2</v>
      </c>
      <c r="G2583" s="23">
        <v>6.7874926334358205E-4</v>
      </c>
      <c r="H2583" s="23">
        <v>1.7148043409088098E-2</v>
      </c>
    </row>
    <row r="2584" spans="1:8" x14ac:dyDescent="0.35">
      <c r="A2584" s="1">
        <v>40309</v>
      </c>
      <c r="B2584">
        <v>5189.75</v>
      </c>
      <c r="C2584">
        <v>5206.7</v>
      </c>
      <c r="D2584">
        <v>5126.5</v>
      </c>
      <c r="E2584">
        <v>5136.1000000000004</v>
      </c>
      <c r="F2584" s="23">
        <v>-1.1071318545902599E-2</v>
      </c>
      <c r="G2584" s="23">
        <v>6.7878942550204902E-4</v>
      </c>
      <c r="H2584" s="23">
        <v>1.7148015760904901E-2</v>
      </c>
    </row>
    <row r="2585" spans="1:8" x14ac:dyDescent="0.35">
      <c r="A2585" s="1">
        <v>40310</v>
      </c>
      <c r="B2585">
        <v>5133.75</v>
      </c>
      <c r="C2585">
        <v>5172.8500000000004</v>
      </c>
      <c r="D2585">
        <v>5098.8</v>
      </c>
      <c r="E2585">
        <v>5156.6000000000004</v>
      </c>
      <c r="F2585" s="23">
        <v>3.9913553085025597E-3</v>
      </c>
      <c r="G2585" s="23">
        <v>6.9761218116605103E-4</v>
      </c>
      <c r="H2585" s="23">
        <v>1.7125833285865599E-2</v>
      </c>
    </row>
    <row r="2586" spans="1:8" x14ac:dyDescent="0.35">
      <c r="A2586" s="1">
        <v>40311</v>
      </c>
      <c r="B2586">
        <v>5157.55</v>
      </c>
      <c r="C2586">
        <v>5212.7</v>
      </c>
      <c r="D2586">
        <v>5147.95</v>
      </c>
      <c r="E2586">
        <v>5178.8999999999996</v>
      </c>
      <c r="F2586" s="23">
        <v>4.3245549393009404E-3</v>
      </c>
      <c r="G2586" s="23">
        <v>7.0600932895769296E-4</v>
      </c>
      <c r="H2586" s="23">
        <v>1.7122469530931699E-2</v>
      </c>
    </row>
    <row r="2587" spans="1:8" x14ac:dyDescent="0.35">
      <c r="A2587" s="1">
        <v>40312</v>
      </c>
      <c r="B2587">
        <v>5180.55</v>
      </c>
      <c r="C2587">
        <v>5192.75</v>
      </c>
      <c r="D2587">
        <v>5070.95</v>
      </c>
      <c r="E2587">
        <v>5093.5</v>
      </c>
      <c r="F2587" s="23">
        <v>-1.6489988221436901E-2</v>
      </c>
      <c r="G2587" s="23">
        <v>6.9912266594191602E-4</v>
      </c>
      <c r="H2587" s="23">
        <v>1.7122497667036399E-2</v>
      </c>
    </row>
    <row r="2588" spans="1:8" x14ac:dyDescent="0.35">
      <c r="A2588" s="1">
        <v>40315</v>
      </c>
      <c r="B2588">
        <v>5093.8999999999996</v>
      </c>
      <c r="C2588">
        <v>5094.55</v>
      </c>
      <c r="D2588">
        <v>4966.25</v>
      </c>
      <c r="E2588">
        <v>5059.8999999999996</v>
      </c>
      <c r="F2588" s="23">
        <v>-6.5966427800138103E-3</v>
      </c>
      <c r="G2588" s="23">
        <v>6.8929421736784E-4</v>
      </c>
      <c r="H2588" s="23">
        <v>1.7124529127526E-2</v>
      </c>
    </row>
    <row r="2589" spans="1:8" x14ac:dyDescent="0.35">
      <c r="A2589" s="1">
        <v>40316</v>
      </c>
      <c r="B2589">
        <v>5059.55</v>
      </c>
      <c r="C2589">
        <v>5105.2</v>
      </c>
      <c r="D2589">
        <v>5024.25</v>
      </c>
      <c r="E2589">
        <v>5066.2</v>
      </c>
      <c r="F2589" s="23">
        <v>1.24508389493867E-3</v>
      </c>
      <c r="G2589" s="23">
        <v>6.8832145667583396E-4</v>
      </c>
      <c r="H2589" s="23">
        <v>1.7124428525902902E-2</v>
      </c>
    </row>
    <row r="2590" spans="1:8" x14ac:dyDescent="0.35">
      <c r="A2590" s="1">
        <v>40317</v>
      </c>
      <c r="B2590">
        <v>5065.1000000000004</v>
      </c>
      <c r="C2590">
        <v>5065.1000000000004</v>
      </c>
      <c r="D2590">
        <v>4908.1499999999996</v>
      </c>
      <c r="E2590">
        <v>4919.6000000000004</v>
      </c>
      <c r="F2590" s="23">
        <v>-2.8936875764872898E-2</v>
      </c>
      <c r="G2590" s="23">
        <v>6.8228752478395095E-4</v>
      </c>
      <c r="H2590" s="23">
        <v>1.7132214113400698E-2</v>
      </c>
    </row>
    <row r="2591" spans="1:8" x14ac:dyDescent="0.35">
      <c r="A2591" s="1">
        <v>40318</v>
      </c>
      <c r="B2591">
        <v>4924.3</v>
      </c>
      <c r="C2591">
        <v>4980.25</v>
      </c>
      <c r="D2591">
        <v>4924.3</v>
      </c>
      <c r="E2591">
        <v>4947.6000000000004</v>
      </c>
      <c r="F2591" s="23">
        <v>5.6915196357427396E-3</v>
      </c>
      <c r="G2591" s="23">
        <v>6.9243563480680004E-4</v>
      </c>
      <c r="H2591" s="23">
        <v>1.7127673957563899E-2</v>
      </c>
    </row>
    <row r="2592" spans="1:8" x14ac:dyDescent="0.35">
      <c r="A2592" s="1">
        <v>40319</v>
      </c>
      <c r="B2592">
        <v>4946.7</v>
      </c>
      <c r="C2592">
        <v>4946.7</v>
      </c>
      <c r="D2592">
        <v>4842.3</v>
      </c>
      <c r="E2592">
        <v>4931.1000000000004</v>
      </c>
      <c r="F2592" s="23">
        <v>-3.33495027892311E-3</v>
      </c>
      <c r="G2592" s="23">
        <v>6.90822744973509E-4</v>
      </c>
      <c r="H2592" s="23">
        <v>1.71244322530947E-2</v>
      </c>
    </row>
    <row r="2593" spans="1:8" x14ac:dyDescent="0.35">
      <c r="A2593" s="1">
        <v>40322</v>
      </c>
      <c r="B2593">
        <v>4944.3</v>
      </c>
      <c r="C2593">
        <v>5029.55</v>
      </c>
      <c r="D2593">
        <v>4923.45</v>
      </c>
      <c r="E2593">
        <v>4943.8999999999996</v>
      </c>
      <c r="F2593" s="23">
        <v>2.5957697065561898E-3</v>
      </c>
      <c r="G2593" s="23">
        <v>7.05992606424063E-4</v>
      </c>
      <c r="H2593" s="23">
        <v>1.7117842694314399E-2</v>
      </c>
    </row>
    <row r="2594" spans="1:8" x14ac:dyDescent="0.35">
      <c r="A2594" s="1">
        <v>40323</v>
      </c>
      <c r="B2594">
        <v>4945.3</v>
      </c>
      <c r="C2594">
        <v>4946.6000000000004</v>
      </c>
      <c r="D2594">
        <v>4786.45</v>
      </c>
      <c r="E2594">
        <v>4806.7</v>
      </c>
      <c r="F2594" s="23">
        <v>-2.7751370375614301E-2</v>
      </c>
      <c r="G2594" s="23">
        <v>6.9111130601740695E-4</v>
      </c>
      <c r="H2594" s="23">
        <v>1.7126431416997299E-2</v>
      </c>
    </row>
    <row r="2595" spans="1:8" x14ac:dyDescent="0.35">
      <c r="A2595" s="1">
        <v>40324</v>
      </c>
      <c r="B2595">
        <v>4807.3</v>
      </c>
      <c r="C2595">
        <v>4925.45</v>
      </c>
      <c r="D2595">
        <v>4807.3</v>
      </c>
      <c r="E2595">
        <v>4917.3999999999996</v>
      </c>
      <c r="F2595" s="23">
        <v>2.3030353464955099E-2</v>
      </c>
      <c r="G2595" s="23">
        <v>6.9654542786289401E-4</v>
      </c>
      <c r="H2595" s="23">
        <v>1.71313681168151E-2</v>
      </c>
    </row>
    <row r="2596" spans="1:8" x14ac:dyDescent="0.35">
      <c r="A2596" s="1">
        <v>40325</v>
      </c>
      <c r="B2596">
        <v>4915.1499999999996</v>
      </c>
      <c r="C2596">
        <v>5016.6000000000004</v>
      </c>
      <c r="D2596">
        <v>4897.6000000000004</v>
      </c>
      <c r="E2596">
        <v>5003.1000000000004</v>
      </c>
      <c r="F2596" s="23">
        <v>1.7427909057632199E-2</v>
      </c>
      <c r="G2596" s="23">
        <v>6.9463247914889595E-4</v>
      </c>
      <c r="H2596" s="23">
        <v>1.71292321573474E-2</v>
      </c>
    </row>
    <row r="2597" spans="1:8" x14ac:dyDescent="0.35">
      <c r="A2597" s="1">
        <v>40326</v>
      </c>
      <c r="B2597">
        <v>5005.6000000000004</v>
      </c>
      <c r="C2597">
        <v>5077.25</v>
      </c>
      <c r="D2597">
        <v>5005.6000000000004</v>
      </c>
      <c r="E2597">
        <v>5066.5</v>
      </c>
      <c r="F2597" s="23">
        <v>1.2672143271171801E-2</v>
      </c>
      <c r="G2597" s="23">
        <v>6.9942923957822E-4</v>
      </c>
      <c r="H2597" s="23">
        <v>1.7127477783628199E-2</v>
      </c>
    </row>
    <row r="2598" spans="1:8" x14ac:dyDescent="0.35">
      <c r="A2598" s="1">
        <v>40329</v>
      </c>
      <c r="B2598">
        <v>5076.1000000000004</v>
      </c>
      <c r="C2598">
        <v>5097.6000000000004</v>
      </c>
      <c r="D2598">
        <v>5038.55</v>
      </c>
      <c r="E2598">
        <v>5086.3</v>
      </c>
      <c r="F2598" s="23">
        <v>3.90802329023984E-3</v>
      </c>
      <c r="G2598" s="23">
        <v>6.7973059907187395E-4</v>
      </c>
      <c r="H2598" s="23">
        <v>1.7114937087725799E-2</v>
      </c>
    </row>
    <row r="2599" spans="1:8" x14ac:dyDescent="0.35">
      <c r="A2599" s="1">
        <v>40330</v>
      </c>
      <c r="B2599">
        <v>5086.25</v>
      </c>
      <c r="C2599">
        <v>5086.95</v>
      </c>
      <c r="D2599">
        <v>4961.05</v>
      </c>
      <c r="E2599">
        <v>4970.2</v>
      </c>
      <c r="F2599" s="23">
        <v>-2.28260228456835E-2</v>
      </c>
      <c r="G2599" s="23">
        <v>6.5997965326266097E-4</v>
      </c>
      <c r="H2599" s="23">
        <v>1.7113605570741399E-2</v>
      </c>
    </row>
    <row r="2600" spans="1:8" x14ac:dyDescent="0.35">
      <c r="A2600" s="1">
        <v>40331</v>
      </c>
      <c r="B2600">
        <v>4970.75</v>
      </c>
      <c r="C2600">
        <v>5031.2</v>
      </c>
      <c r="D2600">
        <v>4967.05</v>
      </c>
      <c r="E2600">
        <v>5019.8</v>
      </c>
      <c r="F2600" s="23">
        <v>9.97947768701468E-3</v>
      </c>
      <c r="G2600" s="23">
        <v>6.7309123480650595E-4</v>
      </c>
      <c r="H2600" s="23">
        <v>1.71082009592246E-2</v>
      </c>
    </row>
    <row r="2601" spans="1:8" x14ac:dyDescent="0.35">
      <c r="A2601" s="1">
        <v>40332</v>
      </c>
      <c r="B2601">
        <v>5020.1499999999996</v>
      </c>
      <c r="C2601">
        <v>5125.7</v>
      </c>
      <c r="D2601">
        <v>5020.1499999999996</v>
      </c>
      <c r="E2601">
        <v>5110.5</v>
      </c>
      <c r="F2601" s="23">
        <v>1.80684489421888E-2</v>
      </c>
      <c r="G2601" s="23">
        <v>6.6839115355656899E-4</v>
      </c>
      <c r="H2601" s="23">
        <v>1.71018061206323E-2</v>
      </c>
    </row>
    <row r="2602" spans="1:8" x14ac:dyDescent="0.35">
      <c r="A2602" s="1">
        <v>40333</v>
      </c>
      <c r="B2602">
        <v>5112.6000000000004</v>
      </c>
      <c r="C2602">
        <v>5147.8999999999996</v>
      </c>
      <c r="D2602">
        <v>5091.6000000000004</v>
      </c>
      <c r="E2602">
        <v>5135.5</v>
      </c>
      <c r="F2602" s="23">
        <v>4.8918892476274298E-3</v>
      </c>
      <c r="G2602" s="23">
        <v>6.7008258250893997E-4</v>
      </c>
      <c r="H2602" s="23">
        <v>1.7098588834863301E-2</v>
      </c>
    </row>
    <row r="2603" spans="1:8" x14ac:dyDescent="0.35">
      <c r="A2603" s="1">
        <v>40336</v>
      </c>
      <c r="B2603">
        <v>5132.95</v>
      </c>
      <c r="C2603">
        <v>5132.95</v>
      </c>
      <c r="D2603">
        <v>5004.25</v>
      </c>
      <c r="E2603">
        <v>5034</v>
      </c>
      <c r="F2603" s="23">
        <v>-1.97643851621069E-2</v>
      </c>
      <c r="G2603" s="23">
        <v>6.53113790875274E-4</v>
      </c>
      <c r="H2603" s="23">
        <v>1.7104077544064601E-2</v>
      </c>
    </row>
    <row r="2604" spans="1:8" x14ac:dyDescent="0.35">
      <c r="A2604" s="1">
        <v>40337</v>
      </c>
      <c r="B2604">
        <v>5036.7</v>
      </c>
      <c r="C2604">
        <v>5071.3500000000004</v>
      </c>
      <c r="D2604">
        <v>4967.3</v>
      </c>
      <c r="E2604">
        <v>4987.1000000000004</v>
      </c>
      <c r="F2604" s="23">
        <v>-9.3166468017480408E-3</v>
      </c>
      <c r="G2604" s="23">
        <v>6.4695764385834997E-4</v>
      </c>
      <c r="H2604" s="23">
        <v>1.71048998493579E-2</v>
      </c>
    </row>
    <row r="2605" spans="1:8" x14ac:dyDescent="0.35">
      <c r="A2605" s="1">
        <v>40338</v>
      </c>
      <c r="B2605">
        <v>4985.05</v>
      </c>
      <c r="C2605">
        <v>5050.6000000000004</v>
      </c>
      <c r="D2605">
        <v>4980.1000000000004</v>
      </c>
      <c r="E2605">
        <v>5000.3</v>
      </c>
      <c r="F2605" s="23">
        <v>2.6468288183513098E-3</v>
      </c>
      <c r="G2605" s="23">
        <v>6.3869041622670905E-4</v>
      </c>
      <c r="H2605" s="23">
        <v>1.7098941131848299E-2</v>
      </c>
    </row>
    <row r="2606" spans="1:8" x14ac:dyDescent="0.35">
      <c r="A2606" s="1">
        <v>40339</v>
      </c>
      <c r="B2606">
        <v>4999.6000000000004</v>
      </c>
      <c r="C2606">
        <v>5085.2</v>
      </c>
      <c r="D2606">
        <v>4997.6000000000004</v>
      </c>
      <c r="E2606">
        <v>5078.6000000000004</v>
      </c>
      <c r="F2606" s="23">
        <v>1.5659060456372598E-2</v>
      </c>
      <c r="G2606" s="23">
        <v>6.4397862616938101E-4</v>
      </c>
      <c r="H2606" s="23">
        <v>1.7101545434250999E-2</v>
      </c>
    </row>
    <row r="2607" spans="1:8" x14ac:dyDescent="0.35">
      <c r="A2607" s="1">
        <v>40340</v>
      </c>
      <c r="B2607">
        <v>5078.75</v>
      </c>
      <c r="C2607">
        <v>5139.05</v>
      </c>
      <c r="D2607">
        <v>5078.75</v>
      </c>
      <c r="E2607">
        <v>5119.3</v>
      </c>
      <c r="F2607" s="23">
        <v>8.0140196117039694E-3</v>
      </c>
      <c r="G2607" s="23">
        <v>6.4693018443351196E-4</v>
      </c>
      <c r="H2607" s="23">
        <v>1.7098755414545301E-2</v>
      </c>
    </row>
    <row r="2608" spans="1:8" x14ac:dyDescent="0.35">
      <c r="A2608" s="1">
        <v>40343</v>
      </c>
      <c r="B2608">
        <v>5120.1499999999996</v>
      </c>
      <c r="C2608">
        <v>5201.25</v>
      </c>
      <c r="D2608">
        <v>5120.1499999999996</v>
      </c>
      <c r="E2608">
        <v>5197.7</v>
      </c>
      <c r="F2608" s="23">
        <v>1.5314593792119901E-2</v>
      </c>
      <c r="G2608" s="23">
        <v>6.6272926136154496E-4</v>
      </c>
      <c r="H2608" s="23">
        <v>1.7100102193266398E-2</v>
      </c>
    </row>
    <row r="2609" spans="1:8" x14ac:dyDescent="0.35">
      <c r="A2609" s="1">
        <v>40344</v>
      </c>
      <c r="B2609">
        <v>5201.3</v>
      </c>
      <c r="C2609">
        <v>5231.45</v>
      </c>
      <c r="D2609">
        <v>5171.05</v>
      </c>
      <c r="E2609">
        <v>5222.3</v>
      </c>
      <c r="F2609" s="23">
        <v>4.7328626123093603E-3</v>
      </c>
      <c r="G2609" s="23">
        <v>6.6389847632690902E-4</v>
      </c>
      <c r="H2609" s="23">
        <v>1.7100280747124198E-2</v>
      </c>
    </row>
    <row r="2610" spans="1:8" x14ac:dyDescent="0.35">
      <c r="A2610" s="1">
        <v>40345</v>
      </c>
      <c r="B2610">
        <v>5225.05</v>
      </c>
      <c r="C2610">
        <v>5255.65</v>
      </c>
      <c r="D2610">
        <v>5214.8999999999996</v>
      </c>
      <c r="E2610">
        <v>5233.3</v>
      </c>
      <c r="F2610" s="23">
        <v>2.1063516075292398E-3</v>
      </c>
      <c r="G2610" s="23">
        <v>6.6203514466050097E-4</v>
      </c>
      <c r="H2610" s="23">
        <v>1.70998699079183E-2</v>
      </c>
    </row>
    <row r="2611" spans="1:8" x14ac:dyDescent="0.35">
      <c r="A2611" s="1">
        <v>40346</v>
      </c>
      <c r="B2611">
        <v>5233.6499999999996</v>
      </c>
      <c r="C2611">
        <v>5285.55</v>
      </c>
      <c r="D2611">
        <v>5206.55</v>
      </c>
      <c r="E2611">
        <v>5274.8</v>
      </c>
      <c r="F2611" s="23">
        <v>7.9299868152026397E-3</v>
      </c>
      <c r="G2611" s="23">
        <v>6.5631340114830495E-4</v>
      </c>
      <c r="H2611" s="23">
        <v>1.7095045083314199E-2</v>
      </c>
    </row>
    <row r="2612" spans="1:8" x14ac:dyDescent="0.35">
      <c r="A2612" s="1">
        <v>40347</v>
      </c>
      <c r="B2612">
        <v>5274.95</v>
      </c>
      <c r="C2612">
        <v>5302.3</v>
      </c>
      <c r="D2612">
        <v>5245.5</v>
      </c>
      <c r="E2612">
        <v>5262.6</v>
      </c>
      <c r="F2612" s="23">
        <v>-2.3128839008113699E-3</v>
      </c>
      <c r="G2612" s="23">
        <v>6.5512429530050398E-4</v>
      </c>
      <c r="H2612" s="23">
        <v>1.70917235388993E-2</v>
      </c>
    </row>
    <row r="2613" spans="1:8" x14ac:dyDescent="0.35">
      <c r="A2613" s="1">
        <v>40350</v>
      </c>
      <c r="B2613">
        <v>5266.5</v>
      </c>
      <c r="C2613">
        <v>5366.75</v>
      </c>
      <c r="D2613">
        <v>5266.5</v>
      </c>
      <c r="E2613">
        <v>5353.3</v>
      </c>
      <c r="F2613" s="23">
        <v>1.7234826891650401E-2</v>
      </c>
      <c r="G2613" s="23">
        <v>6.5424256742764402E-4</v>
      </c>
      <c r="H2613" s="23">
        <v>1.7095841125231E-2</v>
      </c>
    </row>
    <row r="2614" spans="1:8" x14ac:dyDescent="0.35">
      <c r="A2614" s="1">
        <v>40351</v>
      </c>
      <c r="B2614">
        <v>5353.95</v>
      </c>
      <c r="C2614">
        <v>5354.35</v>
      </c>
      <c r="D2614">
        <v>5311.05</v>
      </c>
      <c r="E2614">
        <v>5316.5</v>
      </c>
      <c r="F2614" s="23">
        <v>-6.8742644723815503E-3</v>
      </c>
      <c r="G2614" s="23">
        <v>6.5999519835431195E-4</v>
      </c>
      <c r="H2614" s="23">
        <v>1.7090888387395801E-2</v>
      </c>
    </row>
    <row r="2615" spans="1:8" x14ac:dyDescent="0.35">
      <c r="A2615" s="1">
        <v>40352</v>
      </c>
      <c r="B2615">
        <v>5316.15</v>
      </c>
      <c r="C2615">
        <v>5333.3</v>
      </c>
      <c r="D2615">
        <v>5288.15</v>
      </c>
      <c r="E2615">
        <v>5323.1</v>
      </c>
      <c r="F2615" s="23">
        <v>1.2414182262767499E-3</v>
      </c>
      <c r="G2615" s="23">
        <v>6.5693456709592997E-4</v>
      </c>
      <c r="H2615" s="23">
        <v>1.7090099633095601E-2</v>
      </c>
    </row>
    <row r="2616" spans="1:8" x14ac:dyDescent="0.35">
      <c r="A2616" s="1">
        <v>40353</v>
      </c>
      <c r="B2616">
        <v>5323.25</v>
      </c>
      <c r="C2616">
        <v>5348.3</v>
      </c>
      <c r="D2616">
        <v>5284.55</v>
      </c>
      <c r="E2616">
        <v>5320.6</v>
      </c>
      <c r="F2616" s="23">
        <v>-4.69651143130882E-4</v>
      </c>
      <c r="G2616" s="23">
        <v>6.6105379464775503E-4</v>
      </c>
      <c r="H2616" s="23">
        <v>1.7088587836821999E-2</v>
      </c>
    </row>
    <row r="2617" spans="1:8" x14ac:dyDescent="0.35">
      <c r="A2617" s="1">
        <v>40354</v>
      </c>
      <c r="B2617">
        <v>5320.5</v>
      </c>
      <c r="C2617">
        <v>5320.5</v>
      </c>
      <c r="D2617">
        <v>5259.9</v>
      </c>
      <c r="E2617">
        <v>5269</v>
      </c>
      <c r="F2617" s="23">
        <v>-9.6981543434951599E-3</v>
      </c>
      <c r="G2617" s="23">
        <v>6.5690513299851904E-4</v>
      </c>
      <c r="H2617" s="23">
        <v>1.7086421977125399E-2</v>
      </c>
    </row>
    <row r="2618" spans="1:8" x14ac:dyDescent="0.35">
      <c r="A2618" s="1">
        <v>40357</v>
      </c>
      <c r="B2618">
        <v>5271.1</v>
      </c>
      <c r="C2618">
        <v>5339.45</v>
      </c>
      <c r="D2618">
        <v>5270.75</v>
      </c>
      <c r="E2618">
        <v>5333.5</v>
      </c>
      <c r="F2618" s="23">
        <v>1.22414120326437E-2</v>
      </c>
      <c r="G2618" s="23">
        <v>6.6693356435764295E-4</v>
      </c>
      <c r="H2618" s="23">
        <v>1.7088882920884899E-2</v>
      </c>
    </row>
    <row r="2619" spans="1:8" x14ac:dyDescent="0.35">
      <c r="A2619" s="1">
        <v>40358</v>
      </c>
      <c r="B2619">
        <v>5333.55</v>
      </c>
      <c r="C2619">
        <v>5334.15</v>
      </c>
      <c r="D2619">
        <v>5235.8</v>
      </c>
      <c r="E2619">
        <v>5256.1</v>
      </c>
      <c r="F2619" s="23">
        <v>-1.45120464985468E-2</v>
      </c>
      <c r="G2619" s="23">
        <v>6.5679429422491802E-4</v>
      </c>
      <c r="H2619" s="23">
        <v>1.7090378695102E-2</v>
      </c>
    </row>
    <row r="2620" spans="1:8" x14ac:dyDescent="0.35">
      <c r="A2620" s="1">
        <v>40359</v>
      </c>
      <c r="B2620">
        <v>5254.25</v>
      </c>
      <c r="C2620">
        <v>5320.35</v>
      </c>
      <c r="D2620">
        <v>5210</v>
      </c>
      <c r="E2620">
        <v>5312.5</v>
      </c>
      <c r="F2620" s="23">
        <v>1.07303894522554E-2</v>
      </c>
      <c r="G2620" s="23">
        <v>6.5501557684713202E-4</v>
      </c>
      <c r="H2620" s="23">
        <v>1.70890985765089E-2</v>
      </c>
    </row>
    <row r="2621" spans="1:8" x14ac:dyDescent="0.35">
      <c r="A2621" s="1">
        <v>40360</v>
      </c>
      <c r="B2621">
        <v>5312.05</v>
      </c>
      <c r="C2621">
        <v>5312.55</v>
      </c>
      <c r="D2621">
        <v>5232.1000000000004</v>
      </c>
      <c r="E2621">
        <v>5251.4</v>
      </c>
      <c r="F2621" s="23">
        <v>-1.1501176470588299E-2</v>
      </c>
      <c r="G2621" s="23">
        <v>6.5601880215181E-4</v>
      </c>
      <c r="H2621" s="23">
        <v>1.70883110763589E-2</v>
      </c>
    </row>
    <row r="2622" spans="1:8" x14ac:dyDescent="0.35">
      <c r="A2622" s="1">
        <v>40361</v>
      </c>
      <c r="B2622">
        <v>5251.25</v>
      </c>
      <c r="C2622">
        <v>5277.25</v>
      </c>
      <c r="D2622">
        <v>5225.6000000000004</v>
      </c>
      <c r="E2622">
        <v>5237.1000000000004</v>
      </c>
      <c r="F2622" s="23">
        <v>-2.7230833682445198E-3</v>
      </c>
      <c r="G2622" s="23">
        <v>6.5466553736590895E-4</v>
      </c>
      <c r="H2622" s="23">
        <v>1.70850214201233E-2</v>
      </c>
    </row>
    <row r="2623" spans="1:8" x14ac:dyDescent="0.35">
      <c r="A2623" s="1">
        <v>40364</v>
      </c>
      <c r="B2623">
        <v>5237</v>
      </c>
      <c r="C2623">
        <v>5252.75</v>
      </c>
      <c r="D2623">
        <v>5225.8500000000004</v>
      </c>
      <c r="E2623">
        <v>5235.8999999999996</v>
      </c>
      <c r="F2623" s="23">
        <v>-2.29134444635528E-4</v>
      </c>
      <c r="G2623" s="23">
        <v>6.4404160686508697E-4</v>
      </c>
      <c r="H2623" s="23">
        <v>1.70844260031442E-2</v>
      </c>
    </row>
    <row r="2624" spans="1:8" x14ac:dyDescent="0.35">
      <c r="A2624" s="1">
        <v>40365</v>
      </c>
      <c r="B2624">
        <v>5236.1000000000004</v>
      </c>
      <c r="C2624">
        <v>5297.45</v>
      </c>
      <c r="D2624">
        <v>5231.5</v>
      </c>
      <c r="E2624">
        <v>5289</v>
      </c>
      <c r="F2624" s="23">
        <v>1.01415229473443E-2</v>
      </c>
      <c r="G2624" s="23">
        <v>6.4420779180560897E-4</v>
      </c>
      <c r="H2624" s="23">
        <v>1.70845164055199E-2</v>
      </c>
    </row>
    <row r="2625" spans="1:8" x14ac:dyDescent="0.35">
      <c r="A2625" s="1">
        <v>40366</v>
      </c>
      <c r="B2625">
        <v>5293.1</v>
      </c>
      <c r="C2625">
        <v>5296.75</v>
      </c>
      <c r="D2625">
        <v>5233.45</v>
      </c>
      <c r="E2625">
        <v>5241.1000000000004</v>
      </c>
      <c r="F2625" s="23">
        <v>-9.0565324257893005E-3</v>
      </c>
      <c r="G2625" s="23">
        <v>6.4299477142338896E-4</v>
      </c>
      <c r="H2625" s="23">
        <v>1.70850978642164E-2</v>
      </c>
    </row>
    <row r="2626" spans="1:8" x14ac:dyDescent="0.35">
      <c r="A2626" s="1">
        <v>40367</v>
      </c>
      <c r="B2626">
        <v>5242</v>
      </c>
      <c r="C2626">
        <v>5320.5</v>
      </c>
      <c r="D2626">
        <v>5242</v>
      </c>
      <c r="E2626">
        <v>5296.8</v>
      </c>
      <c r="F2626" s="23">
        <v>1.06275400202247E-2</v>
      </c>
      <c r="G2626" s="23">
        <v>6.4704129139930605E-4</v>
      </c>
      <c r="H2626" s="23">
        <v>1.7086266522154201E-2</v>
      </c>
    </row>
    <row r="2627" spans="1:8" x14ac:dyDescent="0.35">
      <c r="A2627" s="1">
        <v>40368</v>
      </c>
      <c r="B2627">
        <v>5297.2</v>
      </c>
      <c r="C2627">
        <v>5359.05</v>
      </c>
      <c r="D2627">
        <v>5297.2</v>
      </c>
      <c r="E2627">
        <v>5352.4</v>
      </c>
      <c r="F2627" s="23">
        <v>1.0496903790968E-2</v>
      </c>
      <c r="G2627" s="23">
        <v>6.5098597001347002E-4</v>
      </c>
      <c r="H2627" s="23">
        <v>1.7083980650458099E-2</v>
      </c>
    </row>
    <row r="2628" spans="1:8" x14ac:dyDescent="0.35">
      <c r="A2628" s="1">
        <v>40371</v>
      </c>
      <c r="B2628">
        <v>5352.25</v>
      </c>
      <c r="C2628">
        <v>5402.7</v>
      </c>
      <c r="D2628">
        <v>5351.6</v>
      </c>
      <c r="E2628">
        <v>5383</v>
      </c>
      <c r="F2628" s="23">
        <v>5.7170615051192596E-3</v>
      </c>
      <c r="G2628" s="23">
        <v>6.5328722292914997E-4</v>
      </c>
      <c r="H2628" s="23">
        <v>1.7086970834386001E-2</v>
      </c>
    </row>
    <row r="2629" spans="1:8" x14ac:dyDescent="0.35">
      <c r="A2629" s="1">
        <v>40372</v>
      </c>
      <c r="B2629">
        <v>5370.2</v>
      </c>
      <c r="C2629">
        <v>5406.2</v>
      </c>
      <c r="D2629">
        <v>5357.85</v>
      </c>
      <c r="E2629">
        <v>5400.6</v>
      </c>
      <c r="F2629" s="23">
        <v>3.26955229425977E-3</v>
      </c>
      <c r="G2629" s="23">
        <v>6.5069230785365904E-4</v>
      </c>
      <c r="H2629" s="23">
        <v>1.7086081130056802E-2</v>
      </c>
    </row>
    <row r="2630" spans="1:8" x14ac:dyDescent="0.35">
      <c r="A2630" s="1">
        <v>40373</v>
      </c>
      <c r="B2630">
        <v>5402</v>
      </c>
      <c r="C2630">
        <v>5453.45</v>
      </c>
      <c r="D2630">
        <v>5371.7</v>
      </c>
      <c r="E2630">
        <v>5386.1</v>
      </c>
      <c r="F2630" s="23">
        <v>-2.6848868644224698E-3</v>
      </c>
      <c r="G2630" s="23">
        <v>6.5241247039763404E-4</v>
      </c>
      <c r="H2630" s="23">
        <v>1.70855288716617E-2</v>
      </c>
    </row>
    <row r="2631" spans="1:8" x14ac:dyDescent="0.35">
      <c r="A2631" s="1">
        <v>40374</v>
      </c>
      <c r="B2631">
        <v>5387.1</v>
      </c>
      <c r="C2631">
        <v>5399.2</v>
      </c>
      <c r="D2631">
        <v>5360.6</v>
      </c>
      <c r="E2631">
        <v>5378.7</v>
      </c>
      <c r="F2631" s="23">
        <v>-1.3739069085238901E-3</v>
      </c>
      <c r="G2631" s="23">
        <v>6.5525639788931297E-4</v>
      </c>
      <c r="H2631" s="23">
        <v>1.7084600175439401E-2</v>
      </c>
    </row>
    <row r="2632" spans="1:8" x14ac:dyDescent="0.35">
      <c r="A2632" s="1">
        <v>40375</v>
      </c>
      <c r="B2632">
        <v>5376.65</v>
      </c>
      <c r="C2632">
        <v>5401.35</v>
      </c>
      <c r="D2632">
        <v>5374.4</v>
      </c>
      <c r="E2632">
        <v>5393.9</v>
      </c>
      <c r="F2632" s="23">
        <v>2.8259616635989701E-3</v>
      </c>
      <c r="G2632" s="23">
        <v>6.5612572318595299E-4</v>
      </c>
      <c r="H2632" s="23">
        <v>1.7081232674298199E-2</v>
      </c>
    </row>
    <row r="2633" spans="1:8" x14ac:dyDescent="0.35">
      <c r="A2633" s="1">
        <v>40378</v>
      </c>
      <c r="B2633">
        <v>5392.7</v>
      </c>
      <c r="C2633">
        <v>5409.1</v>
      </c>
      <c r="D2633">
        <v>5361.5</v>
      </c>
      <c r="E2633">
        <v>5386.4</v>
      </c>
      <c r="F2633" s="23">
        <v>-1.3904595932442199E-3</v>
      </c>
      <c r="G2633" s="23">
        <v>6.6828720744696796E-4</v>
      </c>
      <c r="H2633" s="23">
        <v>1.7078088816692601E-2</v>
      </c>
    </row>
    <row r="2634" spans="1:8" x14ac:dyDescent="0.35">
      <c r="A2634" s="1">
        <v>40379</v>
      </c>
      <c r="B2634">
        <v>5387</v>
      </c>
      <c r="C2634">
        <v>5416.45</v>
      </c>
      <c r="D2634">
        <v>5353.6</v>
      </c>
      <c r="E2634">
        <v>5368</v>
      </c>
      <c r="F2634" s="23">
        <v>-3.4160106935986201E-3</v>
      </c>
      <c r="G2634" s="23">
        <v>6.7439417899901703E-4</v>
      </c>
      <c r="H2634" s="23">
        <v>1.7073899644222401E-2</v>
      </c>
    </row>
    <row r="2635" spans="1:8" x14ac:dyDescent="0.35">
      <c r="A2635" s="1">
        <v>40380</v>
      </c>
      <c r="B2635">
        <v>5368.85</v>
      </c>
      <c r="C2635">
        <v>5409.1</v>
      </c>
      <c r="D2635">
        <v>5368.85</v>
      </c>
      <c r="E2635">
        <v>5399.3</v>
      </c>
      <c r="F2635" s="23">
        <v>5.8308494783904903E-3</v>
      </c>
      <c r="G2635" s="23">
        <v>6.7996708329907203E-4</v>
      </c>
      <c r="H2635" s="23">
        <v>1.7073311450735099E-2</v>
      </c>
    </row>
    <row r="2636" spans="1:8" x14ac:dyDescent="0.35">
      <c r="A2636" s="1">
        <v>40381</v>
      </c>
      <c r="B2636">
        <v>5399.15</v>
      </c>
      <c r="C2636">
        <v>5447.15</v>
      </c>
      <c r="D2636">
        <v>5372.2</v>
      </c>
      <c r="E2636">
        <v>5441.9</v>
      </c>
      <c r="F2636" s="23">
        <v>7.8899116552144603E-3</v>
      </c>
      <c r="G2636" s="23">
        <v>6.9072346277441402E-4</v>
      </c>
      <c r="H2636" s="23">
        <v>1.7069391140816601E-2</v>
      </c>
    </row>
    <row r="2637" spans="1:8" x14ac:dyDescent="0.35">
      <c r="A2637" s="1">
        <v>40382</v>
      </c>
      <c r="B2637">
        <v>5441.9</v>
      </c>
      <c r="C2637">
        <v>5477.5</v>
      </c>
      <c r="D2637">
        <v>5435.15</v>
      </c>
      <c r="E2637">
        <v>5449.1</v>
      </c>
      <c r="F2637" s="23">
        <v>1.32306731104958E-3</v>
      </c>
      <c r="G2637" s="23">
        <v>6.9097670420343899E-4</v>
      </c>
      <c r="H2637" s="23">
        <v>1.7065976140743101E-2</v>
      </c>
    </row>
    <row r="2638" spans="1:8" x14ac:dyDescent="0.35">
      <c r="A2638" s="1">
        <v>40385</v>
      </c>
      <c r="B2638">
        <v>5446.55</v>
      </c>
      <c r="C2638">
        <v>5466.25</v>
      </c>
      <c r="D2638">
        <v>5409.2</v>
      </c>
      <c r="E2638">
        <v>5418.6</v>
      </c>
      <c r="F2638" s="23">
        <v>-5.59725459250151E-3</v>
      </c>
      <c r="G2638" s="23">
        <v>7.0232110137027296E-4</v>
      </c>
      <c r="H2638" s="23">
        <v>1.7024655399700502E-2</v>
      </c>
    </row>
    <row r="2639" spans="1:8" x14ac:dyDescent="0.35">
      <c r="A2639" s="1">
        <v>40386</v>
      </c>
      <c r="B2639">
        <v>5420.2</v>
      </c>
      <c r="C2639">
        <v>5450.95</v>
      </c>
      <c r="D2639">
        <v>5407.2</v>
      </c>
      <c r="E2639">
        <v>5430.6</v>
      </c>
      <c r="F2639" s="23">
        <v>2.21459417561731E-3</v>
      </c>
      <c r="G2639" s="23">
        <v>7.1232666207509396E-4</v>
      </c>
      <c r="H2639" s="23">
        <v>1.70181987271718E-2</v>
      </c>
    </row>
    <row r="2640" spans="1:8" x14ac:dyDescent="0.35">
      <c r="A2640" s="1">
        <v>40387</v>
      </c>
      <c r="B2640">
        <v>5436.1</v>
      </c>
      <c r="C2640">
        <v>5447.85</v>
      </c>
      <c r="D2640">
        <v>5386.25</v>
      </c>
      <c r="E2640">
        <v>5397.5</v>
      </c>
      <c r="F2640" s="23">
        <v>-6.09509078186579E-3</v>
      </c>
      <c r="G2640" s="23">
        <v>7.0386689714802204E-4</v>
      </c>
      <c r="H2640" s="23">
        <v>1.7016331461427201E-2</v>
      </c>
    </row>
    <row r="2641" spans="1:8" x14ac:dyDescent="0.35">
      <c r="A2641" s="1">
        <v>40388</v>
      </c>
      <c r="B2641">
        <v>5397.85</v>
      </c>
      <c r="C2641">
        <v>5415.85</v>
      </c>
      <c r="D2641">
        <v>5381.55</v>
      </c>
      <c r="E2641">
        <v>5408.9</v>
      </c>
      <c r="F2641" s="23">
        <v>2.1120889300601398E-3</v>
      </c>
      <c r="G2641" s="23">
        <v>7.0597070419248296E-4</v>
      </c>
      <c r="H2641" s="23">
        <v>1.7016180766350999E-2</v>
      </c>
    </row>
    <row r="2642" spans="1:8" x14ac:dyDescent="0.35">
      <c r="A2642" s="1">
        <v>40389</v>
      </c>
      <c r="B2642">
        <v>5408.4</v>
      </c>
      <c r="C2642">
        <v>5413.25</v>
      </c>
      <c r="D2642">
        <v>5349.2</v>
      </c>
      <c r="E2642">
        <v>5367.6</v>
      </c>
      <c r="F2642" s="23">
        <v>-7.6355636081272098E-3</v>
      </c>
      <c r="G2642" s="23">
        <v>7.0263008172058905E-4</v>
      </c>
      <c r="H2642" s="23">
        <v>1.7013590685617301E-2</v>
      </c>
    </row>
    <row r="2643" spans="1:8" x14ac:dyDescent="0.35">
      <c r="A2643" s="1">
        <v>40392</v>
      </c>
      <c r="B2643">
        <v>5369.55</v>
      </c>
      <c r="C2643">
        <v>5438.85</v>
      </c>
      <c r="D2643">
        <v>5351.3</v>
      </c>
      <c r="E2643">
        <v>5431.6</v>
      </c>
      <c r="F2643" s="23">
        <v>1.19233922050823E-2</v>
      </c>
      <c r="G2643" s="23">
        <v>7.0979256593490603E-4</v>
      </c>
      <c r="H2643" s="23">
        <v>1.7018137241556701E-2</v>
      </c>
    </row>
    <row r="2644" spans="1:8" x14ac:dyDescent="0.35">
      <c r="A2644" s="1">
        <v>40393</v>
      </c>
      <c r="B2644">
        <v>5432.5</v>
      </c>
      <c r="C2644">
        <v>5459.2</v>
      </c>
      <c r="D2644">
        <v>5426.4</v>
      </c>
      <c r="E2644">
        <v>5439.5</v>
      </c>
      <c r="F2644" s="23">
        <v>1.4544517269312199E-3</v>
      </c>
      <c r="G2644" s="23">
        <v>7.0883528105367903E-4</v>
      </c>
      <c r="H2644" s="23">
        <v>1.7018028080400999E-2</v>
      </c>
    </row>
    <row r="2645" spans="1:8" x14ac:dyDescent="0.35">
      <c r="A2645" s="1">
        <v>40394</v>
      </c>
      <c r="B2645">
        <v>5441.35</v>
      </c>
      <c r="C2645">
        <v>5481.9</v>
      </c>
      <c r="D2645">
        <v>5428.4</v>
      </c>
      <c r="E2645">
        <v>5467.8</v>
      </c>
      <c r="F2645" s="23">
        <v>5.2026840702270698E-3</v>
      </c>
      <c r="G2645" s="23">
        <v>7.1413829396597798E-4</v>
      </c>
      <c r="H2645" s="23">
        <v>1.7017365015802598E-2</v>
      </c>
    </row>
    <row r="2646" spans="1:8" x14ac:dyDescent="0.35">
      <c r="A2646" s="1">
        <v>40395</v>
      </c>
      <c r="B2646">
        <v>5470.15</v>
      </c>
      <c r="C2646">
        <v>5487.15</v>
      </c>
      <c r="D2646">
        <v>5443.1</v>
      </c>
      <c r="E2646">
        <v>5447.1</v>
      </c>
      <c r="F2646" s="23">
        <v>-3.78580050477336E-3</v>
      </c>
      <c r="G2646" s="23">
        <v>7.1344029565887496E-4</v>
      </c>
      <c r="H2646" s="23">
        <v>1.7017513903861099E-2</v>
      </c>
    </row>
    <row r="2647" spans="1:8" x14ac:dyDescent="0.35">
      <c r="A2647" s="1">
        <v>40396</v>
      </c>
      <c r="B2647">
        <v>5448.25</v>
      </c>
      <c r="C2647">
        <v>5471.9</v>
      </c>
      <c r="D2647">
        <v>5431.35</v>
      </c>
      <c r="E2647">
        <v>5439.2</v>
      </c>
      <c r="F2647" s="23">
        <v>-1.45031301059289E-3</v>
      </c>
      <c r="G2647" s="23">
        <v>7.12573754486968E-4</v>
      </c>
      <c r="H2647" s="23">
        <v>1.7014159705942701E-2</v>
      </c>
    </row>
    <row r="2648" spans="1:8" x14ac:dyDescent="0.35">
      <c r="A2648" s="1">
        <v>40399</v>
      </c>
      <c r="B2648">
        <v>5439.8</v>
      </c>
      <c r="C2648">
        <v>5492.3</v>
      </c>
      <c r="D2648">
        <v>5433.25</v>
      </c>
      <c r="E2648">
        <v>5486.1</v>
      </c>
      <c r="F2648" s="23">
        <v>8.6225915575820905E-3</v>
      </c>
      <c r="G2648" s="23">
        <v>7.0801704872101997E-4</v>
      </c>
      <c r="H2648" s="23">
        <v>1.7009937287216802E-2</v>
      </c>
    </row>
    <row r="2649" spans="1:8" x14ac:dyDescent="0.35">
      <c r="A2649" s="1">
        <v>40400</v>
      </c>
      <c r="B2649">
        <v>5486.8</v>
      </c>
      <c r="C2649">
        <v>5491.45</v>
      </c>
      <c r="D2649">
        <v>5445.35</v>
      </c>
      <c r="E2649">
        <v>5460.7</v>
      </c>
      <c r="F2649" s="23">
        <v>-4.6298827946994296E-3</v>
      </c>
      <c r="G2649" s="23">
        <v>7.0637054681245296E-4</v>
      </c>
      <c r="H2649" s="23">
        <v>1.70102551210502E-2</v>
      </c>
    </row>
    <row r="2650" spans="1:8" x14ac:dyDescent="0.35">
      <c r="A2650" s="1">
        <v>40401</v>
      </c>
      <c r="B2650">
        <v>5460.7</v>
      </c>
      <c r="C2650">
        <v>5474.6</v>
      </c>
      <c r="D2650">
        <v>5412</v>
      </c>
      <c r="E2650">
        <v>5420.6</v>
      </c>
      <c r="F2650" s="23">
        <v>-7.3433808852343902E-3</v>
      </c>
      <c r="G2650" s="23">
        <v>7.0846293829931095E-4</v>
      </c>
      <c r="H2650" s="23">
        <v>1.7008943024663499E-2</v>
      </c>
    </row>
    <row r="2651" spans="1:8" x14ac:dyDescent="0.35">
      <c r="A2651" s="1">
        <v>40402</v>
      </c>
      <c r="B2651">
        <v>5418.7</v>
      </c>
      <c r="C2651">
        <v>5431.1</v>
      </c>
      <c r="D2651">
        <v>5372.45</v>
      </c>
      <c r="E2651">
        <v>5416.4</v>
      </c>
      <c r="F2651" s="23">
        <v>-7.7482197542720805E-4</v>
      </c>
      <c r="G2651" s="23">
        <v>7.1337170691241497E-4</v>
      </c>
      <c r="H2651" s="23">
        <v>1.7006745218421399E-2</v>
      </c>
    </row>
    <row r="2652" spans="1:8" x14ac:dyDescent="0.35">
      <c r="A2652" s="1">
        <v>40403</v>
      </c>
      <c r="B2652">
        <v>5420.65</v>
      </c>
      <c r="C2652">
        <v>5476.5</v>
      </c>
      <c r="D2652">
        <v>5415.5</v>
      </c>
      <c r="E2652">
        <v>5452.1</v>
      </c>
      <c r="F2652" s="23">
        <v>6.5910937153830403E-3</v>
      </c>
      <c r="G2652" s="23">
        <v>7.1572562041200298E-4</v>
      </c>
      <c r="H2652" s="23">
        <v>1.70037449233062E-2</v>
      </c>
    </row>
    <row r="2653" spans="1:8" x14ac:dyDescent="0.35">
      <c r="A2653" s="1">
        <v>40406</v>
      </c>
      <c r="B2653">
        <v>5452.1</v>
      </c>
      <c r="C2653">
        <v>5465.25</v>
      </c>
      <c r="D2653">
        <v>5397.4</v>
      </c>
      <c r="E2653">
        <v>5418.3</v>
      </c>
      <c r="F2653" s="23">
        <v>-6.1994460849948002E-3</v>
      </c>
      <c r="G2653" s="23">
        <v>7.1104292358869299E-4</v>
      </c>
      <c r="H2653" s="23">
        <v>1.7004038739519601E-2</v>
      </c>
    </row>
    <row r="2654" spans="1:8" x14ac:dyDescent="0.35">
      <c r="A2654" s="1">
        <v>40407</v>
      </c>
      <c r="B2654">
        <v>5422.15</v>
      </c>
      <c r="C2654">
        <v>5443.55</v>
      </c>
      <c r="D2654">
        <v>5408.8</v>
      </c>
      <c r="E2654">
        <v>5414.1</v>
      </c>
      <c r="F2654" s="23">
        <v>-7.7515087758149505E-4</v>
      </c>
      <c r="G2654" s="23">
        <v>7.0055258380632296E-4</v>
      </c>
      <c r="H2654" s="23">
        <v>1.69968679229647E-2</v>
      </c>
    </row>
    <row r="2655" spans="1:8" x14ac:dyDescent="0.35">
      <c r="A2655" s="1">
        <v>40408</v>
      </c>
      <c r="B2655">
        <v>5416.25</v>
      </c>
      <c r="C2655">
        <v>5487.95</v>
      </c>
      <c r="D2655">
        <v>5416.25</v>
      </c>
      <c r="E2655">
        <v>5479.1</v>
      </c>
      <c r="F2655" s="23">
        <v>1.20056888494856E-2</v>
      </c>
      <c r="G2655" s="23">
        <v>7.0832407858368695E-4</v>
      </c>
      <c r="H2655" s="23">
        <v>1.6997599101771201E-2</v>
      </c>
    </row>
    <row r="2656" spans="1:8" x14ac:dyDescent="0.35">
      <c r="A2656" s="1">
        <v>40409</v>
      </c>
      <c r="B2656">
        <v>5478.25</v>
      </c>
      <c r="C2656">
        <v>5544.7</v>
      </c>
      <c r="D2656">
        <v>5478.1</v>
      </c>
      <c r="E2656">
        <v>5540.2</v>
      </c>
      <c r="F2656" s="23">
        <v>1.1151466481721301E-2</v>
      </c>
      <c r="G2656" s="23">
        <v>7.0783402492770298E-4</v>
      </c>
      <c r="H2656" s="23">
        <v>1.6997280240734901E-2</v>
      </c>
    </row>
    <row r="2657" spans="1:8" x14ac:dyDescent="0.35">
      <c r="A2657" s="1">
        <v>40410</v>
      </c>
      <c r="B2657">
        <v>5540.8</v>
      </c>
      <c r="C2657">
        <v>5546.6</v>
      </c>
      <c r="D2657">
        <v>5513.35</v>
      </c>
      <c r="E2657">
        <v>5530.6</v>
      </c>
      <c r="F2657" s="23">
        <v>-1.7327894299843699E-3</v>
      </c>
      <c r="G2657" s="23">
        <v>7.0685699392093195E-4</v>
      </c>
      <c r="H2657" s="23">
        <v>1.69939465189934E-2</v>
      </c>
    </row>
    <row r="2658" spans="1:8" x14ac:dyDescent="0.35">
      <c r="A2658" s="1">
        <v>40413</v>
      </c>
      <c r="B2658">
        <v>5531.15</v>
      </c>
      <c r="C2658">
        <v>5549.8</v>
      </c>
      <c r="D2658">
        <v>5519.4</v>
      </c>
      <c r="E2658">
        <v>5543.5</v>
      </c>
      <c r="F2658" s="23">
        <v>2.3324774888799798E-3</v>
      </c>
      <c r="G2658" s="23">
        <v>7.0126128293636195E-4</v>
      </c>
      <c r="H2658" s="23">
        <v>1.6995941496172801E-2</v>
      </c>
    </row>
    <row r="2659" spans="1:8" x14ac:dyDescent="0.35">
      <c r="A2659" s="1">
        <v>40414</v>
      </c>
      <c r="B2659">
        <v>5541.1</v>
      </c>
      <c r="C2659">
        <v>5547.25</v>
      </c>
      <c r="D2659">
        <v>5488.45</v>
      </c>
      <c r="E2659">
        <v>5505.1</v>
      </c>
      <c r="F2659" s="23">
        <v>-6.9270316586993097E-3</v>
      </c>
      <c r="G2659" s="23">
        <v>6.9709537561502704E-4</v>
      </c>
      <c r="H2659" s="23">
        <v>1.69965361385566E-2</v>
      </c>
    </row>
    <row r="2660" spans="1:8" x14ac:dyDescent="0.35">
      <c r="A2660" s="1">
        <v>40415</v>
      </c>
      <c r="B2660">
        <v>5505.3</v>
      </c>
      <c r="C2660">
        <v>5506.15</v>
      </c>
      <c r="D2660">
        <v>5452.55</v>
      </c>
      <c r="E2660">
        <v>5462.3</v>
      </c>
      <c r="F2660" s="23">
        <v>-7.7746089989282896E-3</v>
      </c>
      <c r="G2660" s="23">
        <v>6.9372174339705302E-4</v>
      </c>
      <c r="H2660" s="23">
        <v>1.6997381631483399E-2</v>
      </c>
    </row>
    <row r="2661" spans="1:8" x14ac:dyDescent="0.35">
      <c r="A2661" s="1">
        <v>40416</v>
      </c>
      <c r="B2661">
        <v>5462.1</v>
      </c>
      <c r="C2661">
        <v>5486.55</v>
      </c>
      <c r="D2661">
        <v>5454.7</v>
      </c>
      <c r="E2661">
        <v>5477.9</v>
      </c>
      <c r="F2661" s="23">
        <v>2.8559398055763002E-3</v>
      </c>
      <c r="G2661" s="23">
        <v>6.96511421074829E-4</v>
      </c>
      <c r="H2661" s="23">
        <v>1.6997164556615402E-2</v>
      </c>
    </row>
    <row r="2662" spans="1:8" x14ac:dyDescent="0.35">
      <c r="A2662" s="1">
        <v>40417</v>
      </c>
      <c r="B2662">
        <v>5489.6</v>
      </c>
      <c r="C2662">
        <v>5495.2</v>
      </c>
      <c r="D2662">
        <v>5391.95</v>
      </c>
      <c r="E2662">
        <v>5408.7</v>
      </c>
      <c r="F2662" s="23">
        <v>-1.26325781777688E-2</v>
      </c>
      <c r="G2662" s="23">
        <v>6.91175516511641E-4</v>
      </c>
      <c r="H2662" s="23">
        <v>1.6995853183443099E-2</v>
      </c>
    </row>
    <row r="2663" spans="1:8" x14ac:dyDescent="0.35">
      <c r="A2663" s="1">
        <v>40420</v>
      </c>
      <c r="B2663">
        <v>5408.9</v>
      </c>
      <c r="C2663">
        <v>5469</v>
      </c>
      <c r="D2663">
        <v>5390.35</v>
      </c>
      <c r="E2663">
        <v>5415.4</v>
      </c>
      <c r="F2663" s="23">
        <v>1.2387449849316501E-3</v>
      </c>
      <c r="G2663" s="23">
        <v>6.9586782066223898E-4</v>
      </c>
      <c r="H2663" s="23">
        <v>1.6998259165998699E-2</v>
      </c>
    </row>
    <row r="2664" spans="1:8" x14ac:dyDescent="0.35">
      <c r="A2664" s="1">
        <v>40421</v>
      </c>
      <c r="B2664">
        <v>5413.55</v>
      </c>
      <c r="C2664">
        <v>5413.9</v>
      </c>
      <c r="D2664">
        <v>5348.9</v>
      </c>
      <c r="E2664">
        <v>5402.4</v>
      </c>
      <c r="F2664" s="23">
        <v>-2.4005613620415801E-3</v>
      </c>
      <c r="G2664" s="23">
        <v>6.9250537444510399E-4</v>
      </c>
      <c r="H2664" s="23">
        <v>1.6998040838750401E-2</v>
      </c>
    </row>
    <row r="2665" spans="1:8" x14ac:dyDescent="0.35">
      <c r="A2665" s="1">
        <v>40422</v>
      </c>
      <c r="B2665">
        <v>5403.05</v>
      </c>
      <c r="C2665">
        <v>5478.6</v>
      </c>
      <c r="D2665">
        <v>5403.05</v>
      </c>
      <c r="E2665">
        <v>5471.8</v>
      </c>
      <c r="F2665" s="23">
        <v>1.2846142455205101E-2</v>
      </c>
      <c r="G2665" s="23">
        <v>6.9235256585613802E-4</v>
      </c>
      <c r="H2665" s="23">
        <v>1.6997929819675298E-2</v>
      </c>
    </row>
    <row r="2666" spans="1:8" x14ac:dyDescent="0.35">
      <c r="A2666" s="1">
        <v>40423</v>
      </c>
      <c r="B2666">
        <v>5471.9</v>
      </c>
      <c r="C2666">
        <v>5513.95</v>
      </c>
      <c r="D2666">
        <v>5471.85</v>
      </c>
      <c r="E2666">
        <v>5486.1</v>
      </c>
      <c r="F2666" s="23">
        <v>2.6133996125589699E-3</v>
      </c>
      <c r="G2666" s="23">
        <v>6.9312159990205598E-4</v>
      </c>
      <c r="H2666" s="23">
        <v>1.6994569273891199E-2</v>
      </c>
    </row>
    <row r="2667" spans="1:8" x14ac:dyDescent="0.35">
      <c r="A2667" s="1">
        <v>40424</v>
      </c>
      <c r="B2667">
        <v>5486.3</v>
      </c>
      <c r="C2667">
        <v>5510.4</v>
      </c>
      <c r="D2667">
        <v>5473.65</v>
      </c>
      <c r="E2667">
        <v>5479.4</v>
      </c>
      <c r="F2667" s="23">
        <v>-1.22126829623971E-3</v>
      </c>
      <c r="G2667" s="23">
        <v>6.9235553751864599E-4</v>
      </c>
      <c r="H2667" s="23">
        <v>1.6991210454182899E-2</v>
      </c>
    </row>
    <row r="2668" spans="1:8" x14ac:dyDescent="0.35">
      <c r="A2668" s="1">
        <v>40427</v>
      </c>
      <c r="B2668">
        <v>5479.55</v>
      </c>
      <c r="C2668">
        <v>5589.4</v>
      </c>
      <c r="D2668">
        <v>5479.55</v>
      </c>
      <c r="E2668">
        <v>5576.9</v>
      </c>
      <c r="F2668" s="23">
        <v>1.7793919042230901E-2</v>
      </c>
      <c r="G2668" s="23">
        <v>6.8996742304445503E-4</v>
      </c>
      <c r="H2668" s="23">
        <v>1.6991599847917101E-2</v>
      </c>
    </row>
    <row r="2669" spans="1:8" x14ac:dyDescent="0.35">
      <c r="A2669" s="1">
        <v>40428</v>
      </c>
      <c r="B2669">
        <v>5575.9</v>
      </c>
      <c r="C2669">
        <v>5625.5</v>
      </c>
      <c r="D2669">
        <v>5571.65</v>
      </c>
      <c r="E2669">
        <v>5604</v>
      </c>
      <c r="F2669" s="23">
        <v>4.8593304524019304E-3</v>
      </c>
      <c r="G2669" s="23">
        <v>6.89922602354441E-4</v>
      </c>
      <c r="H2669" s="23">
        <v>1.6991588697716501E-2</v>
      </c>
    </row>
    <row r="2670" spans="1:8" x14ac:dyDescent="0.35">
      <c r="A2670" s="1">
        <v>40429</v>
      </c>
      <c r="B2670">
        <v>5604.25</v>
      </c>
      <c r="C2670">
        <v>5625.3</v>
      </c>
      <c r="D2670">
        <v>5567.75</v>
      </c>
      <c r="E2670">
        <v>5607.8</v>
      </c>
      <c r="F2670" s="23">
        <v>6.7808708065670599E-4</v>
      </c>
      <c r="G2670" s="23">
        <v>6.8896684810061399E-4</v>
      </c>
      <c r="H2670" s="23">
        <v>1.6991522163682399E-2</v>
      </c>
    </row>
    <row r="2671" spans="1:8" x14ac:dyDescent="0.35">
      <c r="A2671" s="1">
        <v>40430</v>
      </c>
      <c r="B2671">
        <v>5608.3</v>
      </c>
      <c r="C2671">
        <v>5647.45</v>
      </c>
      <c r="D2671">
        <v>5608.1</v>
      </c>
      <c r="E2671">
        <v>5640</v>
      </c>
      <c r="F2671" s="23">
        <v>5.7420022112057798E-3</v>
      </c>
      <c r="G2671" s="23">
        <v>6.8840148939800199E-4</v>
      </c>
      <c r="H2671" s="23">
        <v>1.69913304517126E-2</v>
      </c>
    </row>
    <row r="2672" spans="1:8" x14ac:dyDescent="0.35">
      <c r="A2672" s="1">
        <v>40434</v>
      </c>
      <c r="B2672">
        <v>5639.2</v>
      </c>
      <c r="C2672">
        <v>5770.6</v>
      </c>
      <c r="D2672">
        <v>5639.2</v>
      </c>
      <c r="E2672">
        <v>5760</v>
      </c>
      <c r="F2672" s="23">
        <v>2.1276595744680799E-2</v>
      </c>
      <c r="G2672" s="23">
        <v>6.9235054002369004E-4</v>
      </c>
      <c r="H2672" s="23">
        <v>1.6998982186195399E-2</v>
      </c>
    </row>
    <row r="2673" spans="1:8" x14ac:dyDescent="0.35">
      <c r="A2673" s="1">
        <v>40435</v>
      </c>
      <c r="B2673">
        <v>5760.3</v>
      </c>
      <c r="C2673">
        <v>5838.45</v>
      </c>
      <c r="D2673">
        <v>5760.3</v>
      </c>
      <c r="E2673">
        <v>5795.5</v>
      </c>
      <c r="F2673" s="23">
        <v>6.1631944444444399E-3</v>
      </c>
      <c r="G2673" s="23">
        <v>6.97956914488711E-4</v>
      </c>
      <c r="H2673" s="23">
        <v>1.69984768718251E-2</v>
      </c>
    </row>
    <row r="2674" spans="1:8" x14ac:dyDescent="0.35">
      <c r="A2674" s="1">
        <v>40436</v>
      </c>
      <c r="B2674">
        <v>5795.25</v>
      </c>
      <c r="C2674">
        <v>5869.45</v>
      </c>
      <c r="D2674">
        <v>5792.2</v>
      </c>
      <c r="E2674">
        <v>5860.9</v>
      </c>
      <c r="F2674" s="23">
        <v>1.12846173755499E-2</v>
      </c>
      <c r="G2674" s="23">
        <v>7.0544657823671999E-4</v>
      </c>
      <c r="H2674" s="23">
        <v>1.6999019940651099E-2</v>
      </c>
    </row>
    <row r="2675" spans="1:8" x14ac:dyDescent="0.35">
      <c r="A2675" s="1">
        <v>40437</v>
      </c>
      <c r="B2675">
        <v>5861.1</v>
      </c>
      <c r="C2675">
        <v>5901.65</v>
      </c>
      <c r="D2675">
        <v>5815.8</v>
      </c>
      <c r="E2675">
        <v>5828.7</v>
      </c>
      <c r="F2675" s="23">
        <v>-5.4940367520346402E-3</v>
      </c>
      <c r="G2675" s="23">
        <v>7.1103259888550304E-4</v>
      </c>
      <c r="H2675" s="23">
        <v>1.69946877706539E-2</v>
      </c>
    </row>
    <row r="2676" spans="1:8" x14ac:dyDescent="0.35">
      <c r="A2676" s="1">
        <v>40438</v>
      </c>
      <c r="B2676">
        <v>5828.7</v>
      </c>
      <c r="C2676">
        <v>5898.4</v>
      </c>
      <c r="D2676">
        <v>5828.7</v>
      </c>
      <c r="E2676">
        <v>5884.9</v>
      </c>
      <c r="F2676" s="23">
        <v>9.6419441728000793E-3</v>
      </c>
      <c r="G2676" s="23">
        <v>7.1460782369491601E-4</v>
      </c>
      <c r="H2676" s="23">
        <v>1.69922239825691E-2</v>
      </c>
    </row>
    <row r="2677" spans="1:8" x14ac:dyDescent="0.35">
      <c r="A2677" s="1">
        <v>40441</v>
      </c>
      <c r="B2677">
        <v>5885.05</v>
      </c>
      <c r="C2677">
        <v>5989.5</v>
      </c>
      <c r="D2677">
        <v>5885.05</v>
      </c>
      <c r="E2677">
        <v>5980.4</v>
      </c>
      <c r="F2677" s="23">
        <v>1.6227973287566401E-2</v>
      </c>
      <c r="G2677" s="23">
        <v>7.5019764174618199E-4</v>
      </c>
      <c r="H2677" s="23">
        <v>1.6965016718317901E-2</v>
      </c>
    </row>
    <row r="2678" spans="1:8" x14ac:dyDescent="0.35">
      <c r="A2678" s="1">
        <v>40442</v>
      </c>
      <c r="B2678">
        <v>5980.5</v>
      </c>
      <c r="C2678">
        <v>6032.8</v>
      </c>
      <c r="D2678">
        <v>5961.85</v>
      </c>
      <c r="E2678">
        <v>6009</v>
      </c>
      <c r="F2678" s="23">
        <v>4.7822888101130903E-3</v>
      </c>
      <c r="G2678" s="23">
        <v>7.4423704160396704E-4</v>
      </c>
      <c r="H2678" s="23">
        <v>1.6960982260582898E-2</v>
      </c>
    </row>
    <row r="2679" spans="1:8" x14ac:dyDescent="0.35">
      <c r="A2679" s="1">
        <v>40443</v>
      </c>
      <c r="B2679">
        <v>6008.4</v>
      </c>
      <c r="C2679">
        <v>6037.4</v>
      </c>
      <c r="D2679">
        <v>5946.45</v>
      </c>
      <c r="E2679">
        <v>5991</v>
      </c>
      <c r="F2679" s="23">
        <v>-2.9955067398901602E-3</v>
      </c>
      <c r="G2679" s="23">
        <v>7.4694409049423898E-4</v>
      </c>
      <c r="H2679" s="23">
        <v>1.6959845247861E-2</v>
      </c>
    </row>
    <row r="2680" spans="1:8" x14ac:dyDescent="0.35">
      <c r="A2680" s="1">
        <v>40444</v>
      </c>
      <c r="B2680">
        <v>5991.05</v>
      </c>
      <c r="C2680">
        <v>6006.8</v>
      </c>
      <c r="D2680">
        <v>5932.4</v>
      </c>
      <c r="E2680">
        <v>5959.5</v>
      </c>
      <c r="F2680" s="23">
        <v>-5.2578868302453601E-3</v>
      </c>
      <c r="G2680" s="23">
        <v>7.6393185800600004E-4</v>
      </c>
      <c r="H2680" s="23">
        <v>1.6932544979737799E-2</v>
      </c>
    </row>
    <row r="2681" spans="1:8" x14ac:dyDescent="0.35">
      <c r="A2681" s="1">
        <v>40445</v>
      </c>
      <c r="B2681">
        <v>5959.45</v>
      </c>
      <c r="C2681">
        <v>6029.1</v>
      </c>
      <c r="D2681">
        <v>5951.2</v>
      </c>
      <c r="E2681">
        <v>6018.3</v>
      </c>
      <c r="F2681" s="23">
        <v>9.8665995469418791E-3</v>
      </c>
      <c r="G2681" s="23">
        <v>7.6757584026738404E-4</v>
      </c>
      <c r="H2681" s="23">
        <v>1.6930133703901201E-2</v>
      </c>
    </row>
    <row r="2682" spans="1:8" x14ac:dyDescent="0.35">
      <c r="A2682" s="1">
        <v>40448</v>
      </c>
      <c r="B2682">
        <v>6018.3</v>
      </c>
      <c r="C2682">
        <v>6073.5</v>
      </c>
      <c r="D2682">
        <v>6018.3</v>
      </c>
      <c r="E2682">
        <v>6035.6</v>
      </c>
      <c r="F2682" s="23">
        <v>2.8745659073160399E-3</v>
      </c>
      <c r="G2682" s="23">
        <v>7.6840300155601397E-4</v>
      </c>
      <c r="H2682" s="23">
        <v>1.6924279344043999E-2</v>
      </c>
    </row>
    <row r="2683" spans="1:8" x14ac:dyDescent="0.35">
      <c r="A2683" s="1">
        <v>40449</v>
      </c>
      <c r="B2683">
        <v>6036.05</v>
      </c>
      <c r="C2683">
        <v>6049.8</v>
      </c>
      <c r="D2683">
        <v>5991.3</v>
      </c>
      <c r="E2683">
        <v>6029.5</v>
      </c>
      <c r="F2683" s="23">
        <v>-1.0106700245212301E-3</v>
      </c>
      <c r="G2683" s="23">
        <v>7.6022805919388704E-4</v>
      </c>
      <c r="H2683" s="23">
        <v>1.6920204584383699E-2</v>
      </c>
    </row>
    <row r="2684" spans="1:8" x14ac:dyDescent="0.35">
      <c r="A2684" s="1">
        <v>40450</v>
      </c>
      <c r="B2684">
        <v>6029.15</v>
      </c>
      <c r="C2684">
        <v>6071.55</v>
      </c>
      <c r="D2684">
        <v>5979.65</v>
      </c>
      <c r="E2684">
        <v>5991.3</v>
      </c>
      <c r="F2684" s="23">
        <v>-6.3355170412139998E-3</v>
      </c>
      <c r="G2684" s="23">
        <v>7.6577788160336403E-4</v>
      </c>
      <c r="H2684" s="23">
        <v>1.6915601107450499E-2</v>
      </c>
    </row>
    <row r="2685" spans="1:8" x14ac:dyDescent="0.35">
      <c r="A2685" s="1">
        <v>40451</v>
      </c>
      <c r="B2685">
        <v>5991.35</v>
      </c>
      <c r="C2685">
        <v>6048.45</v>
      </c>
      <c r="D2685">
        <v>5963.6</v>
      </c>
      <c r="E2685">
        <v>6029.9</v>
      </c>
      <c r="F2685" s="23">
        <v>6.4426752123912098E-3</v>
      </c>
      <c r="G2685" s="23">
        <v>7.6671362353631603E-4</v>
      </c>
      <c r="H2685" s="23">
        <v>1.6915850588933998E-2</v>
      </c>
    </row>
    <row r="2686" spans="1:8" x14ac:dyDescent="0.35">
      <c r="A2686" s="1">
        <v>40452</v>
      </c>
      <c r="B2686">
        <v>6030.3</v>
      </c>
      <c r="C2686">
        <v>6153.1</v>
      </c>
      <c r="D2686">
        <v>6030.3</v>
      </c>
      <c r="E2686">
        <v>6143.4</v>
      </c>
      <c r="F2686" s="23">
        <v>1.8822866050846598E-2</v>
      </c>
      <c r="G2686" s="23">
        <v>7.7394186710209195E-4</v>
      </c>
      <c r="H2686" s="23">
        <v>1.6916321098252699E-2</v>
      </c>
    </row>
    <row r="2687" spans="1:8" x14ac:dyDescent="0.35">
      <c r="A2687" s="1">
        <v>40455</v>
      </c>
      <c r="B2687">
        <v>6144.7</v>
      </c>
      <c r="C2687">
        <v>6222.1</v>
      </c>
      <c r="D2687">
        <v>6144.7</v>
      </c>
      <c r="E2687">
        <v>6159.4</v>
      </c>
      <c r="F2687" s="23">
        <v>2.6044210046554002E-3</v>
      </c>
      <c r="G2687" s="23">
        <v>7.7171038129989899E-4</v>
      </c>
      <c r="H2687" s="23">
        <v>1.6915711573117401E-2</v>
      </c>
    </row>
    <row r="2688" spans="1:8" x14ac:dyDescent="0.35">
      <c r="A2688" s="1">
        <v>40456</v>
      </c>
      <c r="B2688">
        <v>6159.45</v>
      </c>
      <c r="C2688">
        <v>6188.35</v>
      </c>
      <c r="D2688">
        <v>6118.05</v>
      </c>
      <c r="E2688">
        <v>6145.8</v>
      </c>
      <c r="F2688" s="23">
        <v>-2.2080072734356302E-3</v>
      </c>
      <c r="G2688" s="23">
        <v>7.6589272707525797E-4</v>
      </c>
      <c r="H2688" s="23">
        <v>1.6914235692597299E-2</v>
      </c>
    </row>
    <row r="2689" spans="1:8" x14ac:dyDescent="0.35">
      <c r="A2689" s="1">
        <v>40457</v>
      </c>
      <c r="B2689">
        <v>6150.95</v>
      </c>
      <c r="C2689">
        <v>6223.4</v>
      </c>
      <c r="D2689">
        <v>6148.6</v>
      </c>
      <c r="E2689">
        <v>6186.4</v>
      </c>
      <c r="F2689" s="23">
        <v>6.6061375248136003E-3</v>
      </c>
      <c r="G2689" s="23">
        <v>7.7257813250538199E-4</v>
      </c>
      <c r="H2689" s="23">
        <v>1.69132419274408E-2</v>
      </c>
    </row>
    <row r="2690" spans="1:8" x14ac:dyDescent="0.35">
      <c r="A2690" s="1">
        <v>40458</v>
      </c>
      <c r="B2690">
        <v>6186.85</v>
      </c>
      <c r="C2690">
        <v>6199.45</v>
      </c>
      <c r="D2690">
        <v>6107.5</v>
      </c>
      <c r="E2690">
        <v>6120.3</v>
      </c>
      <c r="F2690" s="23">
        <v>-1.06847277899908E-2</v>
      </c>
      <c r="G2690" s="23">
        <v>7.6820733773247298E-4</v>
      </c>
      <c r="H2690" s="23">
        <v>1.6914791989241399E-2</v>
      </c>
    </row>
    <row r="2691" spans="1:8" x14ac:dyDescent="0.35">
      <c r="A2691" s="1">
        <v>40459</v>
      </c>
      <c r="B2691">
        <v>6121.4</v>
      </c>
      <c r="C2691">
        <v>6148.6</v>
      </c>
      <c r="D2691">
        <v>6067</v>
      </c>
      <c r="E2691">
        <v>6103.4</v>
      </c>
      <c r="F2691" s="23">
        <v>-2.7613025505286502E-3</v>
      </c>
      <c r="G2691" s="23">
        <v>7.6679496882960704E-4</v>
      </c>
      <c r="H2691" s="23">
        <v>1.69115533676105E-2</v>
      </c>
    </row>
    <row r="2692" spans="1:8" x14ac:dyDescent="0.35">
      <c r="A2692" s="1">
        <v>40462</v>
      </c>
      <c r="B2692">
        <v>6105.95</v>
      </c>
      <c r="C2692">
        <v>6187.75</v>
      </c>
      <c r="D2692">
        <v>6105.95</v>
      </c>
      <c r="E2692">
        <v>6135.8</v>
      </c>
      <c r="F2692" s="23">
        <v>5.3085165645378801E-3</v>
      </c>
      <c r="G2692" s="23">
        <v>7.8371229401265005E-4</v>
      </c>
      <c r="H2692" s="23">
        <v>1.6906310935175899E-2</v>
      </c>
    </row>
    <row r="2693" spans="1:8" x14ac:dyDescent="0.35">
      <c r="A2693" s="1">
        <v>40463</v>
      </c>
      <c r="B2693">
        <v>6135.95</v>
      </c>
      <c r="C2693">
        <v>6144.95</v>
      </c>
      <c r="D2693">
        <v>6057.95</v>
      </c>
      <c r="E2693">
        <v>6090.9</v>
      </c>
      <c r="F2693" s="23">
        <v>-7.31770918217682E-3</v>
      </c>
      <c r="G2693" s="23">
        <v>7.9273851251564697E-4</v>
      </c>
      <c r="H2693" s="23">
        <v>1.6895956878766299E-2</v>
      </c>
    </row>
    <row r="2694" spans="1:8" x14ac:dyDescent="0.35">
      <c r="A2694" s="1">
        <v>40464</v>
      </c>
      <c r="B2694">
        <v>6091.45</v>
      </c>
      <c r="C2694">
        <v>6240.25</v>
      </c>
      <c r="D2694">
        <v>6089.75</v>
      </c>
      <c r="E2694">
        <v>6233.9</v>
      </c>
      <c r="F2694" s="23">
        <v>2.34776469815626E-2</v>
      </c>
      <c r="G2694" s="23">
        <v>8.0070487692330205E-4</v>
      </c>
      <c r="H2694" s="23">
        <v>1.69019607926164E-2</v>
      </c>
    </row>
    <row r="2695" spans="1:8" x14ac:dyDescent="0.35">
      <c r="A2695" s="1">
        <v>40465</v>
      </c>
      <c r="B2695">
        <v>6234.3</v>
      </c>
      <c r="C2695">
        <v>6284.1</v>
      </c>
      <c r="D2695">
        <v>6157.9</v>
      </c>
      <c r="E2695">
        <v>6177.3</v>
      </c>
      <c r="F2695" s="23">
        <v>-9.0793885047882397E-3</v>
      </c>
      <c r="G2695" s="23">
        <v>8.0686083521191098E-4</v>
      </c>
      <c r="H2695" s="23">
        <v>1.6895557032769199E-2</v>
      </c>
    </row>
    <row r="2696" spans="1:8" x14ac:dyDescent="0.35">
      <c r="A2696" s="1">
        <v>40466</v>
      </c>
      <c r="B2696">
        <v>6175.9</v>
      </c>
      <c r="C2696">
        <v>6200.6</v>
      </c>
      <c r="D2696">
        <v>6050.35</v>
      </c>
      <c r="E2696">
        <v>6062.6</v>
      </c>
      <c r="F2696" s="23">
        <v>-1.85679827756462E-2</v>
      </c>
      <c r="G2696" s="23">
        <v>7.9910779655210397E-4</v>
      </c>
      <c r="H2696" s="23">
        <v>1.6896620549678901E-2</v>
      </c>
    </row>
    <row r="2697" spans="1:8" x14ac:dyDescent="0.35">
      <c r="A2697" s="1">
        <v>40469</v>
      </c>
      <c r="B2697">
        <v>6112.75</v>
      </c>
      <c r="C2697">
        <v>6115.1</v>
      </c>
      <c r="D2697">
        <v>5985.1</v>
      </c>
      <c r="E2697">
        <v>6075.9</v>
      </c>
      <c r="F2697" s="23">
        <v>2.19377824695663E-3</v>
      </c>
      <c r="G2697" s="23">
        <v>8.0667430646774599E-4</v>
      </c>
      <c r="H2697" s="23">
        <v>1.6897097335773499E-2</v>
      </c>
    </row>
    <row r="2698" spans="1:8" x14ac:dyDescent="0.35">
      <c r="A2698" s="1">
        <v>40470</v>
      </c>
      <c r="B2698">
        <v>6114.45</v>
      </c>
      <c r="C2698">
        <v>6127.05</v>
      </c>
      <c r="D2698">
        <v>6008.15</v>
      </c>
      <c r="E2698">
        <v>6027.3</v>
      </c>
      <c r="F2698" s="23">
        <v>-7.9988149903716995E-3</v>
      </c>
      <c r="G2698" s="23">
        <v>8.1107761226995197E-4</v>
      </c>
      <c r="H2698" s="23">
        <v>1.6893366983049999E-2</v>
      </c>
    </row>
    <row r="2699" spans="1:8" x14ac:dyDescent="0.35">
      <c r="A2699" s="1">
        <v>40471</v>
      </c>
      <c r="B2699">
        <v>6002.95</v>
      </c>
      <c r="C2699">
        <v>6038.1</v>
      </c>
      <c r="D2699">
        <v>5966.75</v>
      </c>
      <c r="E2699">
        <v>5982.1</v>
      </c>
      <c r="F2699" s="23">
        <v>-7.49921191910139E-3</v>
      </c>
      <c r="G2699" s="23">
        <v>7.9746844862209701E-4</v>
      </c>
      <c r="H2699" s="23">
        <v>1.6886358615866098E-2</v>
      </c>
    </row>
    <row r="2700" spans="1:8" x14ac:dyDescent="0.35">
      <c r="A2700" s="1">
        <v>40472</v>
      </c>
      <c r="B2700">
        <v>6008.9</v>
      </c>
      <c r="C2700">
        <v>6113.5</v>
      </c>
      <c r="D2700">
        <v>5984.9</v>
      </c>
      <c r="E2700">
        <v>6101.5</v>
      </c>
      <c r="F2700" s="23">
        <v>1.9959545978836798E-2</v>
      </c>
      <c r="G2700" s="23">
        <v>8.0343319866273404E-4</v>
      </c>
      <c r="H2700" s="23">
        <v>1.68904957659754E-2</v>
      </c>
    </row>
    <row r="2701" spans="1:8" x14ac:dyDescent="0.35">
      <c r="A2701" s="1">
        <v>40473</v>
      </c>
      <c r="B2701">
        <v>6113.4</v>
      </c>
      <c r="C2701">
        <v>6121.1</v>
      </c>
      <c r="D2701">
        <v>6041.35</v>
      </c>
      <c r="E2701">
        <v>6066</v>
      </c>
      <c r="F2701" s="23">
        <v>-5.8182414160452304E-3</v>
      </c>
      <c r="G2701" s="23">
        <v>8.0078346892495595E-4</v>
      </c>
      <c r="H2701" s="23">
        <v>1.68876341138764E-2</v>
      </c>
    </row>
    <row r="2702" spans="1:8" x14ac:dyDescent="0.35">
      <c r="A2702" s="1">
        <v>40476</v>
      </c>
      <c r="B2702">
        <v>6101.25</v>
      </c>
      <c r="C2702">
        <v>6151.3</v>
      </c>
      <c r="D2702">
        <v>6094.6</v>
      </c>
      <c r="E2702">
        <v>6105.8</v>
      </c>
      <c r="F2702" s="23">
        <v>6.5611605670953099E-3</v>
      </c>
      <c r="G2702" s="23">
        <v>8.1035405890996501E-4</v>
      </c>
      <c r="H2702" s="23">
        <v>1.6883605676928499E-2</v>
      </c>
    </row>
    <row r="2703" spans="1:8" x14ac:dyDescent="0.35">
      <c r="A2703" s="1">
        <v>40477</v>
      </c>
      <c r="B2703">
        <v>6116.3</v>
      </c>
      <c r="C2703">
        <v>6120.25</v>
      </c>
      <c r="D2703">
        <v>6074.65</v>
      </c>
      <c r="E2703">
        <v>6082</v>
      </c>
      <c r="F2703" s="23">
        <v>-3.8979331127780401E-3</v>
      </c>
      <c r="G2703" s="23">
        <v>7.9785117978640704E-4</v>
      </c>
      <c r="H2703" s="23">
        <v>1.68755182736391E-2</v>
      </c>
    </row>
    <row r="2704" spans="1:8" x14ac:dyDescent="0.35">
      <c r="A2704" s="1">
        <v>40478</v>
      </c>
      <c r="B2704">
        <v>6075.45</v>
      </c>
      <c r="C2704">
        <v>6075.95</v>
      </c>
      <c r="D2704">
        <v>5987.55</v>
      </c>
      <c r="E2704">
        <v>6012.6</v>
      </c>
      <c r="F2704" s="23">
        <v>-1.14107201578427E-2</v>
      </c>
      <c r="G2704" s="23">
        <v>7.9247170884928298E-4</v>
      </c>
      <c r="H2704" s="23">
        <v>1.6877267969813099E-2</v>
      </c>
    </row>
    <row r="2705" spans="1:8" x14ac:dyDescent="0.35">
      <c r="A2705" s="1">
        <v>40479</v>
      </c>
      <c r="B2705">
        <v>6039.95</v>
      </c>
      <c r="C2705">
        <v>6071.1</v>
      </c>
      <c r="D2705">
        <v>5968.1</v>
      </c>
      <c r="E2705">
        <v>5987.7</v>
      </c>
      <c r="F2705" s="23">
        <v>-4.1413032631474802E-3</v>
      </c>
      <c r="G2705" s="23">
        <v>7.9337850254317002E-4</v>
      </c>
      <c r="H2705" s="23">
        <v>1.6876941874099001E-2</v>
      </c>
    </row>
    <row r="2706" spans="1:8" x14ac:dyDescent="0.35">
      <c r="A2706" s="1">
        <v>40480</v>
      </c>
      <c r="B2706">
        <v>6021.15</v>
      </c>
      <c r="C2706">
        <v>6032.65</v>
      </c>
      <c r="D2706">
        <v>5937.1</v>
      </c>
      <c r="E2706">
        <v>6017.7</v>
      </c>
      <c r="F2706" s="23">
        <v>5.0102710556641098E-3</v>
      </c>
      <c r="G2706" s="23">
        <v>7.9506593453721602E-4</v>
      </c>
      <c r="H2706" s="23">
        <v>1.6873774297867301E-2</v>
      </c>
    </row>
    <row r="2707" spans="1:8" x14ac:dyDescent="0.35">
      <c r="A2707" s="1">
        <v>40483</v>
      </c>
      <c r="B2707">
        <v>6092.3</v>
      </c>
      <c r="C2707">
        <v>6132.4</v>
      </c>
      <c r="D2707">
        <v>6084.75</v>
      </c>
      <c r="E2707">
        <v>6117.5</v>
      </c>
      <c r="F2707" s="23">
        <v>1.65844093258221E-2</v>
      </c>
      <c r="G2707" s="23">
        <v>8.0404215875502197E-4</v>
      </c>
      <c r="H2707" s="23">
        <v>1.68785757881895E-2</v>
      </c>
    </row>
    <row r="2708" spans="1:8" x14ac:dyDescent="0.35">
      <c r="A2708" s="1">
        <v>40484</v>
      </c>
      <c r="B2708">
        <v>6127.55</v>
      </c>
      <c r="C2708">
        <v>6138.1</v>
      </c>
      <c r="D2708">
        <v>6094.4</v>
      </c>
      <c r="E2708">
        <v>6119</v>
      </c>
      <c r="F2708" s="23">
        <v>2.4519820187985199E-4</v>
      </c>
      <c r="G2708" s="23">
        <v>7.9454792362319501E-4</v>
      </c>
      <c r="H2708" s="23">
        <v>1.68722134041507E-2</v>
      </c>
    </row>
    <row r="2709" spans="1:8" x14ac:dyDescent="0.35">
      <c r="A2709" s="1">
        <v>40485</v>
      </c>
      <c r="B2709">
        <v>6150.6</v>
      </c>
      <c r="C2709">
        <v>6182.5</v>
      </c>
      <c r="D2709">
        <v>6146.8</v>
      </c>
      <c r="E2709">
        <v>6160.5</v>
      </c>
      <c r="F2709" s="23">
        <v>6.7821539467233204E-3</v>
      </c>
      <c r="G2709" s="23">
        <v>7.8926188615205395E-4</v>
      </c>
      <c r="H2709" s="23">
        <v>1.6868266149247999E-2</v>
      </c>
    </row>
    <row r="2710" spans="1:8" x14ac:dyDescent="0.35">
      <c r="A2710" s="1">
        <v>40486</v>
      </c>
      <c r="B2710">
        <v>6209.6</v>
      </c>
      <c r="C2710">
        <v>6290.15</v>
      </c>
      <c r="D2710">
        <v>6199.35</v>
      </c>
      <c r="E2710">
        <v>6281.8</v>
      </c>
      <c r="F2710" s="23">
        <v>1.9689960230500798E-2</v>
      </c>
      <c r="G2710" s="23">
        <v>7.9152243505176102E-4</v>
      </c>
      <c r="H2710" s="23">
        <v>1.6870421269250299E-2</v>
      </c>
    </row>
    <row r="2711" spans="1:8" x14ac:dyDescent="0.35">
      <c r="A2711" s="1">
        <v>40487</v>
      </c>
      <c r="B2711">
        <v>6321.85</v>
      </c>
      <c r="C2711">
        <v>6338.5</v>
      </c>
      <c r="D2711">
        <v>6303.1</v>
      </c>
      <c r="E2711">
        <v>6312.4</v>
      </c>
      <c r="F2711" s="23">
        <v>4.8712152567734496E-3</v>
      </c>
      <c r="G2711" s="23">
        <v>7.9315496519250601E-4</v>
      </c>
      <c r="H2711" s="23">
        <v>1.6867241577373401E-2</v>
      </c>
    </row>
    <row r="2712" spans="1:8" x14ac:dyDescent="0.35">
      <c r="A2712" s="1">
        <v>40490</v>
      </c>
      <c r="B2712">
        <v>6335.25</v>
      </c>
      <c r="C2712">
        <v>6335.9</v>
      </c>
      <c r="D2712">
        <v>6265.35</v>
      </c>
      <c r="E2712">
        <v>6273.2</v>
      </c>
      <c r="F2712" s="23">
        <v>-6.2099993663265601E-3</v>
      </c>
      <c r="G2712" s="23">
        <v>7.8946855238803601E-4</v>
      </c>
      <c r="H2712" s="23">
        <v>1.68709059436822E-2</v>
      </c>
    </row>
    <row r="2713" spans="1:8" x14ac:dyDescent="0.35">
      <c r="A2713" s="1">
        <v>40491</v>
      </c>
      <c r="B2713">
        <v>6281</v>
      </c>
      <c r="C2713">
        <v>6310.9</v>
      </c>
      <c r="D2713">
        <v>6243.55</v>
      </c>
      <c r="E2713">
        <v>6301.5</v>
      </c>
      <c r="F2713" s="23">
        <v>4.5112542243193497E-3</v>
      </c>
      <c r="G2713" s="23">
        <v>7.8482031005677104E-4</v>
      </c>
      <c r="H2713" s="23">
        <v>1.68682790637186E-2</v>
      </c>
    </row>
    <row r="2714" spans="1:8" x14ac:dyDescent="0.35">
      <c r="A2714" s="1">
        <v>40492</v>
      </c>
      <c r="B2714">
        <v>6303.2</v>
      </c>
      <c r="C2714">
        <v>6307.65</v>
      </c>
      <c r="D2714">
        <v>6269.25</v>
      </c>
      <c r="E2714">
        <v>6275.7</v>
      </c>
      <c r="F2714" s="23">
        <v>-4.0942632706498696E-3</v>
      </c>
      <c r="G2714" s="23">
        <v>7.8220166550069096E-4</v>
      </c>
      <c r="H2714" s="23">
        <v>1.6868528647234801E-2</v>
      </c>
    </row>
    <row r="2715" spans="1:8" x14ac:dyDescent="0.35">
      <c r="A2715" s="1">
        <v>40493</v>
      </c>
      <c r="B2715">
        <v>6286.35</v>
      </c>
      <c r="C2715">
        <v>6296.55</v>
      </c>
      <c r="D2715">
        <v>6179.5</v>
      </c>
      <c r="E2715">
        <v>6194.2</v>
      </c>
      <c r="F2715" s="23">
        <v>-1.2986599104482299E-2</v>
      </c>
      <c r="G2715" s="23">
        <v>7.8658609052940399E-4</v>
      </c>
      <c r="H2715" s="23">
        <v>1.6863523233536799E-2</v>
      </c>
    </row>
    <row r="2716" spans="1:8" x14ac:dyDescent="0.35">
      <c r="A2716" s="1">
        <v>40494</v>
      </c>
      <c r="B2716">
        <v>6182.3</v>
      </c>
      <c r="C2716">
        <v>6202.5</v>
      </c>
      <c r="D2716">
        <v>6056.75</v>
      </c>
      <c r="E2716">
        <v>6071.6</v>
      </c>
      <c r="F2716" s="23">
        <v>-1.9792709308707999E-2</v>
      </c>
      <c r="G2716" s="23">
        <v>7.7835107836484298E-4</v>
      </c>
      <c r="H2716" s="23">
        <v>1.6865172520780701E-2</v>
      </c>
    </row>
    <row r="2717" spans="1:8" x14ac:dyDescent="0.35">
      <c r="A2717" s="1">
        <v>40497</v>
      </c>
      <c r="B2717">
        <v>6079.9</v>
      </c>
      <c r="C2717">
        <v>6128.75</v>
      </c>
      <c r="D2717">
        <v>6039.4</v>
      </c>
      <c r="E2717">
        <v>6121.6</v>
      </c>
      <c r="F2717" s="23">
        <v>8.2350615982607501E-3</v>
      </c>
      <c r="G2717" s="23">
        <v>7.8060045339743895E-4</v>
      </c>
      <c r="H2717" s="23">
        <v>1.6851731125472402E-2</v>
      </c>
    </row>
    <row r="2718" spans="1:8" x14ac:dyDescent="0.35">
      <c r="A2718" s="1">
        <v>40498</v>
      </c>
      <c r="B2718">
        <v>6143.45</v>
      </c>
      <c r="C2718">
        <v>6144.05</v>
      </c>
      <c r="D2718">
        <v>5970.6</v>
      </c>
      <c r="E2718">
        <v>5988.7</v>
      </c>
      <c r="F2718" s="23">
        <v>-2.1710010454783098E-2</v>
      </c>
      <c r="G2718" s="23">
        <v>7.7055662786607601E-4</v>
      </c>
      <c r="H2718" s="23">
        <v>1.6857657317693901E-2</v>
      </c>
    </row>
    <row r="2719" spans="1:8" x14ac:dyDescent="0.35">
      <c r="A2719" s="1">
        <v>40500</v>
      </c>
      <c r="B2719">
        <v>6075.95</v>
      </c>
      <c r="C2719">
        <v>6076.2</v>
      </c>
      <c r="D2719">
        <v>5906.75</v>
      </c>
      <c r="E2719">
        <v>5998.8</v>
      </c>
      <c r="F2719" s="23">
        <v>1.6865095930669999E-3</v>
      </c>
      <c r="G2719" s="23">
        <v>7.7506327994172105E-4</v>
      </c>
      <c r="H2719" s="23">
        <v>1.6859351776331501E-2</v>
      </c>
    </row>
    <row r="2720" spans="1:8" x14ac:dyDescent="0.35">
      <c r="A2720" s="1">
        <v>40501</v>
      </c>
      <c r="B2720">
        <v>6011.3</v>
      </c>
      <c r="C2720">
        <v>6013.25</v>
      </c>
      <c r="D2720">
        <v>5863.95</v>
      </c>
      <c r="E2720">
        <v>5890.3</v>
      </c>
      <c r="F2720" s="23">
        <v>-1.8086950723478001E-2</v>
      </c>
      <c r="G2720" s="23">
        <v>7.6751243366333097E-4</v>
      </c>
      <c r="H2720" s="23">
        <v>1.6860199725725999E-2</v>
      </c>
    </row>
    <row r="2721" spans="1:8" x14ac:dyDescent="0.35">
      <c r="A2721" s="1">
        <v>40504</v>
      </c>
      <c r="B2721">
        <v>5920.9</v>
      </c>
      <c r="C2721">
        <v>6020.25</v>
      </c>
      <c r="D2721">
        <v>5905.15</v>
      </c>
      <c r="E2721">
        <v>6010</v>
      </c>
      <c r="F2721" s="23">
        <v>2.0321545591905299E-2</v>
      </c>
      <c r="G2721" s="23">
        <v>7.7628111607415395E-4</v>
      </c>
      <c r="H2721" s="23">
        <v>1.6868014948349899E-2</v>
      </c>
    </row>
    <row r="2722" spans="1:8" x14ac:dyDescent="0.35">
      <c r="A2722" s="1">
        <v>40505</v>
      </c>
      <c r="B2722">
        <v>5971.55</v>
      </c>
      <c r="C2722">
        <v>5973.35</v>
      </c>
      <c r="D2722">
        <v>5824.95</v>
      </c>
      <c r="E2722">
        <v>5934.7</v>
      </c>
      <c r="F2722" s="23">
        <v>-1.2529118136439201E-2</v>
      </c>
      <c r="G2722" s="23">
        <v>7.7538174990406095E-4</v>
      </c>
      <c r="H2722" s="23">
        <v>1.68686647188689E-2</v>
      </c>
    </row>
    <row r="2723" spans="1:8" x14ac:dyDescent="0.35">
      <c r="A2723" s="1">
        <v>40506</v>
      </c>
      <c r="B2723">
        <v>5946.8</v>
      </c>
      <c r="C2723">
        <v>5976.65</v>
      </c>
      <c r="D2723">
        <v>5833.6</v>
      </c>
      <c r="E2723">
        <v>5865.7</v>
      </c>
      <c r="F2723" s="23">
        <v>-1.1626535460933099E-2</v>
      </c>
      <c r="G2723" s="23">
        <v>7.7278971225806803E-4</v>
      </c>
      <c r="H2723" s="23">
        <v>1.68700734347478E-2</v>
      </c>
    </row>
    <row r="2724" spans="1:8" x14ac:dyDescent="0.35">
      <c r="A2724" s="1">
        <v>40507</v>
      </c>
      <c r="B2724">
        <v>5883.95</v>
      </c>
      <c r="C2724">
        <v>5907.1</v>
      </c>
      <c r="D2724">
        <v>5780.35</v>
      </c>
      <c r="E2724">
        <v>5799.7</v>
      </c>
      <c r="F2724" s="23">
        <v>-1.12518539986702E-2</v>
      </c>
      <c r="G2724" s="23">
        <v>7.6525361154827396E-4</v>
      </c>
      <c r="H2724" s="23">
        <v>1.6871240703328499E-2</v>
      </c>
    </row>
    <row r="2725" spans="1:8" x14ac:dyDescent="0.35">
      <c r="A2725" s="1">
        <v>40508</v>
      </c>
      <c r="B2725">
        <v>5828.55</v>
      </c>
      <c r="C2725">
        <v>5838.5</v>
      </c>
      <c r="D2725">
        <v>5690.35</v>
      </c>
      <c r="E2725">
        <v>5751.9</v>
      </c>
      <c r="F2725" s="23">
        <v>-8.2418056106350595E-3</v>
      </c>
      <c r="G2725" s="23">
        <v>7.6164790329279696E-4</v>
      </c>
      <c r="H2725" s="23">
        <v>1.6868824719035402E-2</v>
      </c>
    </row>
    <row r="2726" spans="1:8" x14ac:dyDescent="0.35">
      <c r="A2726" s="1">
        <v>40511</v>
      </c>
      <c r="B2726">
        <v>5789.95</v>
      </c>
      <c r="C2726">
        <v>5843.15</v>
      </c>
      <c r="D2726">
        <v>5754.7</v>
      </c>
      <c r="E2726">
        <v>5830</v>
      </c>
      <c r="F2726" s="23">
        <v>1.3578122011857E-2</v>
      </c>
      <c r="G2726" s="23">
        <v>7.52007486772875E-4</v>
      </c>
      <c r="H2726" s="23">
        <v>1.6865796837802899E-2</v>
      </c>
    </row>
    <row r="2727" spans="1:8" x14ac:dyDescent="0.35">
      <c r="A2727" s="1">
        <v>40512</v>
      </c>
      <c r="B2727">
        <v>5811.6</v>
      </c>
      <c r="C2727">
        <v>5892.25</v>
      </c>
      <c r="D2727">
        <v>5768.35</v>
      </c>
      <c r="E2727">
        <v>5862.7</v>
      </c>
      <c r="F2727" s="23">
        <v>5.60891938250425E-3</v>
      </c>
      <c r="G2727" s="23">
        <v>7.5677111046730105E-4</v>
      </c>
      <c r="H2727" s="23">
        <v>1.6865488042486401E-2</v>
      </c>
    </row>
    <row r="2728" spans="1:8" x14ac:dyDescent="0.35">
      <c r="A2728" s="1">
        <v>40513</v>
      </c>
      <c r="B2728">
        <v>5871</v>
      </c>
      <c r="C2728">
        <v>5971</v>
      </c>
      <c r="D2728">
        <v>5865.55</v>
      </c>
      <c r="E2728">
        <v>5960.9</v>
      </c>
      <c r="F2728" s="23">
        <v>1.67499616217783E-2</v>
      </c>
      <c r="G2728" s="23">
        <v>7.6240249894332895E-4</v>
      </c>
      <c r="H2728" s="23">
        <v>1.68684805824947E-2</v>
      </c>
    </row>
    <row r="2729" spans="1:8" x14ac:dyDescent="0.35">
      <c r="A2729" s="1">
        <v>40514</v>
      </c>
      <c r="B2729">
        <v>6023.05</v>
      </c>
      <c r="C2729">
        <v>6029.5</v>
      </c>
      <c r="D2729">
        <v>5980.6</v>
      </c>
      <c r="E2729">
        <v>6011.7</v>
      </c>
      <c r="F2729" s="23">
        <v>8.5222030230334596E-3</v>
      </c>
      <c r="G2729" s="23">
        <v>7.6325740248817998E-4</v>
      </c>
      <c r="H2729" s="23">
        <v>1.6868819870389799E-2</v>
      </c>
    </row>
    <row r="2730" spans="1:8" x14ac:dyDescent="0.35">
      <c r="A2730" s="1">
        <v>40515</v>
      </c>
      <c r="B2730">
        <v>6013.35</v>
      </c>
      <c r="C2730">
        <v>6025.4</v>
      </c>
      <c r="D2730">
        <v>5964.25</v>
      </c>
      <c r="E2730">
        <v>5992.8</v>
      </c>
      <c r="F2730" s="23">
        <v>-3.1438694545635401E-3</v>
      </c>
      <c r="G2730" s="23">
        <v>7.6169330046373996E-4</v>
      </c>
      <c r="H2730" s="23">
        <v>1.6865622887390099E-2</v>
      </c>
    </row>
    <row r="2731" spans="1:8" x14ac:dyDescent="0.35">
      <c r="A2731" s="1">
        <v>40518</v>
      </c>
      <c r="B2731">
        <v>6033.65</v>
      </c>
      <c r="C2731">
        <v>6069.45</v>
      </c>
      <c r="D2731">
        <v>5981.7</v>
      </c>
      <c r="E2731">
        <v>5992.2</v>
      </c>
      <c r="F2731" s="23">
        <v>-1.00120144173068E-4</v>
      </c>
      <c r="G2731" s="23">
        <v>7.5932093987459402E-4</v>
      </c>
      <c r="H2731" s="23">
        <v>1.6868521310241601E-2</v>
      </c>
    </row>
    <row r="2732" spans="1:8" x14ac:dyDescent="0.35">
      <c r="A2732" s="1">
        <v>40519</v>
      </c>
      <c r="B2732">
        <v>5995.05</v>
      </c>
      <c r="C2732">
        <v>6001</v>
      </c>
      <c r="D2732">
        <v>5939.7</v>
      </c>
      <c r="E2732">
        <v>5976.5</v>
      </c>
      <c r="F2732" s="23">
        <v>-2.6200727612562601E-3</v>
      </c>
      <c r="G2732" s="23">
        <v>7.5393825600219297E-4</v>
      </c>
      <c r="H2732" s="23">
        <v>1.6867453925278799E-2</v>
      </c>
    </row>
    <row r="2733" spans="1:8" x14ac:dyDescent="0.35">
      <c r="A2733" s="1">
        <v>40520</v>
      </c>
      <c r="B2733">
        <v>5954.4</v>
      </c>
      <c r="C2733">
        <v>5960</v>
      </c>
      <c r="D2733">
        <v>5878.6</v>
      </c>
      <c r="E2733">
        <v>5903.7</v>
      </c>
      <c r="F2733" s="23">
        <v>-1.21810424161298E-2</v>
      </c>
      <c r="G2733" s="23">
        <v>7.4782631371539301E-4</v>
      </c>
      <c r="H2733" s="23">
        <v>1.6869375468859402E-2</v>
      </c>
    </row>
    <row r="2734" spans="1:8" x14ac:dyDescent="0.35">
      <c r="A2734" s="1">
        <v>40521</v>
      </c>
      <c r="B2734">
        <v>5924.25</v>
      </c>
      <c r="C2734">
        <v>5927.3</v>
      </c>
      <c r="D2734">
        <v>5742.3</v>
      </c>
      <c r="E2734">
        <v>5766.5</v>
      </c>
      <c r="F2734" s="23">
        <v>-2.3239663262021999E-2</v>
      </c>
      <c r="G2734" s="23">
        <v>7.35075608216577E-4</v>
      </c>
      <c r="H2734" s="23">
        <v>1.6875470359113201E-2</v>
      </c>
    </row>
    <row r="2735" spans="1:8" x14ac:dyDescent="0.35">
      <c r="A2735" s="1">
        <v>40522</v>
      </c>
      <c r="B2735">
        <v>5761</v>
      </c>
      <c r="C2735">
        <v>5865.5</v>
      </c>
      <c r="D2735">
        <v>5721.15</v>
      </c>
      <c r="E2735">
        <v>5857.3</v>
      </c>
      <c r="F2735" s="23">
        <v>1.5746119830052901E-2</v>
      </c>
      <c r="G2735" s="23">
        <v>7.4108483328536696E-4</v>
      </c>
      <c r="H2735" s="23">
        <v>1.68747638539112E-2</v>
      </c>
    </row>
    <row r="2736" spans="1:8" x14ac:dyDescent="0.35">
      <c r="A2736" s="1">
        <v>40525</v>
      </c>
      <c r="B2736">
        <v>5882.65</v>
      </c>
      <c r="C2736">
        <v>5913.8</v>
      </c>
      <c r="D2736">
        <v>5795.9</v>
      </c>
      <c r="E2736">
        <v>5907.6</v>
      </c>
      <c r="F2736" s="23">
        <v>8.5875744797091098E-3</v>
      </c>
      <c r="G2736" s="23">
        <v>7.3885078608074595E-4</v>
      </c>
      <c r="H2736" s="23">
        <v>1.68767856352653E-2</v>
      </c>
    </row>
    <row r="2737" spans="1:8" x14ac:dyDescent="0.35">
      <c r="A2737" s="1">
        <v>40526</v>
      </c>
      <c r="B2737">
        <v>5928.7</v>
      </c>
      <c r="C2737">
        <v>5953.95</v>
      </c>
      <c r="D2737">
        <v>5888.75</v>
      </c>
      <c r="E2737">
        <v>5944.1</v>
      </c>
      <c r="F2737" s="23">
        <v>6.17848195544722E-3</v>
      </c>
      <c r="G2737" s="23">
        <v>7.3501742132127596E-4</v>
      </c>
      <c r="H2737" s="23">
        <v>1.68744614864859E-2</v>
      </c>
    </row>
    <row r="2738" spans="1:8" x14ac:dyDescent="0.35">
      <c r="A2738" s="1">
        <v>40527</v>
      </c>
      <c r="B2738">
        <v>5931.15</v>
      </c>
      <c r="C2738">
        <v>5942.75</v>
      </c>
      <c r="D2738">
        <v>5865.8</v>
      </c>
      <c r="E2738">
        <v>5892.3</v>
      </c>
      <c r="F2738" s="23">
        <v>-8.7145236452953606E-3</v>
      </c>
      <c r="G2738" s="23">
        <v>7.3300597579965398E-4</v>
      </c>
      <c r="H2738" s="23">
        <v>1.68752887211783E-2</v>
      </c>
    </row>
    <row r="2739" spans="1:8" x14ac:dyDescent="0.35">
      <c r="A2739" s="1">
        <v>40528</v>
      </c>
      <c r="B2739">
        <v>5910.55</v>
      </c>
      <c r="C2739">
        <v>5956.15</v>
      </c>
      <c r="D2739">
        <v>5855.05</v>
      </c>
      <c r="E2739">
        <v>5948.7</v>
      </c>
      <c r="F2739" s="23">
        <v>9.5718140624203793E-3</v>
      </c>
      <c r="G2739" s="23">
        <v>7.4773208816745205E-4</v>
      </c>
      <c r="H2739" s="23">
        <v>1.6866945989186598E-2</v>
      </c>
    </row>
    <row r="2740" spans="1:8" x14ac:dyDescent="0.35">
      <c r="A2740" s="1">
        <v>40532</v>
      </c>
      <c r="B2740">
        <v>5926.85</v>
      </c>
      <c r="C2740">
        <v>5985</v>
      </c>
      <c r="D2740">
        <v>5900.25</v>
      </c>
      <c r="E2740">
        <v>5947</v>
      </c>
      <c r="F2740" s="23">
        <v>-2.8577672432629199E-4</v>
      </c>
      <c r="G2740" s="23">
        <v>7.4854991953293899E-4</v>
      </c>
      <c r="H2740" s="23">
        <v>1.68697798288318E-2</v>
      </c>
    </row>
    <row r="2741" spans="1:8" x14ac:dyDescent="0.35">
      <c r="A2741" s="1">
        <v>40533</v>
      </c>
      <c r="B2741">
        <v>5960.4</v>
      </c>
      <c r="C2741">
        <v>6007.45</v>
      </c>
      <c r="D2741">
        <v>5960.05</v>
      </c>
      <c r="E2741">
        <v>6000.6</v>
      </c>
      <c r="F2741" s="23">
        <v>9.0129477047251293E-3</v>
      </c>
      <c r="G2741" s="23">
        <v>7.5683833336960397E-4</v>
      </c>
      <c r="H2741" s="23">
        <v>1.6868755636107499E-2</v>
      </c>
    </row>
    <row r="2742" spans="1:8" x14ac:dyDescent="0.35">
      <c r="A2742" s="1">
        <v>40534</v>
      </c>
      <c r="B2742">
        <v>6019</v>
      </c>
      <c r="C2742">
        <v>6023.8</v>
      </c>
      <c r="D2742">
        <v>5958</v>
      </c>
      <c r="E2742">
        <v>5984.4</v>
      </c>
      <c r="F2742" s="23">
        <v>-2.6997300269974199E-3</v>
      </c>
      <c r="G2742" s="23">
        <v>7.6126274091736703E-4</v>
      </c>
      <c r="H2742" s="23">
        <v>1.6866399099896501E-2</v>
      </c>
    </row>
    <row r="2743" spans="1:8" x14ac:dyDescent="0.35">
      <c r="A2743" s="1">
        <v>40535</v>
      </c>
      <c r="B2743">
        <v>6005.9</v>
      </c>
      <c r="C2743">
        <v>6006.45</v>
      </c>
      <c r="D2743">
        <v>5964.6</v>
      </c>
      <c r="E2743">
        <v>5980</v>
      </c>
      <c r="F2743" s="23">
        <v>-7.3524497025593801E-4</v>
      </c>
      <c r="G2743" s="23">
        <v>7.7207095250745195E-4</v>
      </c>
      <c r="H2743" s="23">
        <v>1.6856786361410001E-2</v>
      </c>
    </row>
    <row r="2744" spans="1:8" x14ac:dyDescent="0.35">
      <c r="A2744" s="1">
        <v>40536</v>
      </c>
      <c r="B2744">
        <v>5940.25</v>
      </c>
      <c r="C2744">
        <v>6017.35</v>
      </c>
      <c r="D2744">
        <v>5940.25</v>
      </c>
      <c r="E2744">
        <v>6011.6</v>
      </c>
      <c r="F2744" s="23">
        <v>5.2842809364549099E-3</v>
      </c>
      <c r="G2744" s="23">
        <v>7.7387800496397897E-4</v>
      </c>
      <c r="H2744" s="23">
        <v>1.6853651164882501E-2</v>
      </c>
    </row>
    <row r="2745" spans="1:8" x14ac:dyDescent="0.35">
      <c r="A2745" s="1">
        <v>40539</v>
      </c>
      <c r="B2745">
        <v>6013.3</v>
      </c>
      <c r="C2745">
        <v>6045.75</v>
      </c>
      <c r="D2745">
        <v>5991.1</v>
      </c>
      <c r="E2745">
        <v>5998.1</v>
      </c>
      <c r="F2745" s="23">
        <v>-2.2456583937720399E-3</v>
      </c>
      <c r="G2745" s="23">
        <v>7.8265210627683802E-4</v>
      </c>
      <c r="H2745" s="23">
        <v>1.6846369451920199E-2</v>
      </c>
    </row>
    <row r="2746" spans="1:8" x14ac:dyDescent="0.35">
      <c r="A2746" s="1">
        <v>40540</v>
      </c>
      <c r="B2746">
        <v>6005.35</v>
      </c>
      <c r="C2746">
        <v>6010.9</v>
      </c>
      <c r="D2746">
        <v>5982.25</v>
      </c>
      <c r="E2746">
        <v>5996</v>
      </c>
      <c r="F2746" s="23">
        <v>-3.5011086844173302E-4</v>
      </c>
      <c r="G2746" s="23">
        <v>7.7712589251915595E-4</v>
      </c>
      <c r="H2746" s="23">
        <v>1.68444759914201E-2</v>
      </c>
    </row>
    <row r="2747" spans="1:8" x14ac:dyDescent="0.35">
      <c r="A2747" s="1">
        <v>40541</v>
      </c>
      <c r="B2747">
        <v>6005.15</v>
      </c>
      <c r="C2747">
        <v>6067.55</v>
      </c>
      <c r="D2747">
        <v>6002.85</v>
      </c>
      <c r="E2747">
        <v>6060.3</v>
      </c>
      <c r="F2747" s="23">
        <v>1.07238158772515E-2</v>
      </c>
      <c r="G2747" s="23">
        <v>7.7470405381805697E-4</v>
      </c>
      <c r="H2747" s="23">
        <v>1.6842610135296199E-2</v>
      </c>
    </row>
    <row r="2748" spans="1:8" x14ac:dyDescent="0.35">
      <c r="A2748" s="1">
        <v>40542</v>
      </c>
      <c r="B2748">
        <v>6062.35</v>
      </c>
      <c r="C2748">
        <v>6106.4</v>
      </c>
      <c r="D2748">
        <v>6062.35</v>
      </c>
      <c r="E2748">
        <v>6101.8</v>
      </c>
      <c r="F2748" s="23">
        <v>6.8478458162137103E-3</v>
      </c>
      <c r="G2748" s="23">
        <v>7.7276474999877598E-4</v>
      </c>
      <c r="H2748" s="23">
        <v>1.68416315393713E-2</v>
      </c>
    </row>
    <row r="2749" spans="1:8" x14ac:dyDescent="0.35">
      <c r="A2749" s="1">
        <v>40543</v>
      </c>
      <c r="B2749">
        <v>6105.1</v>
      </c>
      <c r="C2749">
        <v>6147.3</v>
      </c>
      <c r="D2749">
        <v>6103.55</v>
      </c>
      <c r="E2749">
        <v>6134.5</v>
      </c>
      <c r="F2749" s="23">
        <v>5.3590743714969002E-3</v>
      </c>
      <c r="G2749" s="23">
        <v>7.7460074264148896E-4</v>
      </c>
      <c r="H2749" s="23">
        <v>1.6838508865290501E-2</v>
      </c>
    </row>
    <row r="2750" spans="1:8" x14ac:dyDescent="0.35">
      <c r="A2750" s="1">
        <v>40546</v>
      </c>
      <c r="B2750">
        <v>6177.45</v>
      </c>
      <c r="C2750">
        <v>6178.55</v>
      </c>
      <c r="D2750">
        <v>6147.2</v>
      </c>
      <c r="E2750">
        <v>6157.6</v>
      </c>
      <c r="F2750" s="23">
        <v>3.7655880674872201E-3</v>
      </c>
      <c r="G2750" s="23">
        <v>7.7374753679673996E-4</v>
      </c>
      <c r="H2750" s="23">
        <v>1.6839150519096398E-2</v>
      </c>
    </row>
    <row r="2751" spans="1:8" x14ac:dyDescent="0.35">
      <c r="A2751" s="1">
        <v>40547</v>
      </c>
      <c r="B2751">
        <v>6172.75</v>
      </c>
      <c r="C2751">
        <v>6181.05</v>
      </c>
      <c r="D2751">
        <v>6124.4</v>
      </c>
      <c r="E2751">
        <v>6146.3</v>
      </c>
      <c r="F2751" s="23">
        <v>-1.8351305703521101E-3</v>
      </c>
      <c r="G2751" s="23">
        <v>7.6690368364477001E-4</v>
      </c>
      <c r="H2751" s="23">
        <v>1.68367355818963E-2</v>
      </c>
    </row>
    <row r="2752" spans="1:8" x14ac:dyDescent="0.35">
      <c r="A2752" s="1">
        <v>40548</v>
      </c>
      <c r="B2752">
        <v>6141.35</v>
      </c>
      <c r="C2752">
        <v>6141.35</v>
      </c>
      <c r="D2752">
        <v>6062.35</v>
      </c>
      <c r="E2752">
        <v>6079.8</v>
      </c>
      <c r="F2752" s="23">
        <v>-1.0819517433252501E-2</v>
      </c>
      <c r="G2752" s="23">
        <v>7.5748402785527798E-4</v>
      </c>
      <c r="H2752" s="23">
        <v>1.6836635547966199E-2</v>
      </c>
    </row>
    <row r="2753" spans="1:8" x14ac:dyDescent="0.35">
      <c r="A2753" s="1">
        <v>40549</v>
      </c>
      <c r="B2753">
        <v>6107</v>
      </c>
      <c r="C2753">
        <v>6116.15</v>
      </c>
      <c r="D2753">
        <v>6022.3</v>
      </c>
      <c r="E2753">
        <v>6048.2</v>
      </c>
      <c r="F2753" s="23">
        <v>-5.19753939274324E-3</v>
      </c>
      <c r="G2753" s="23">
        <v>7.4939959343211897E-4</v>
      </c>
      <c r="H2753" s="23">
        <v>1.6834645563529899E-2</v>
      </c>
    </row>
    <row r="2754" spans="1:8" x14ac:dyDescent="0.35">
      <c r="A2754" s="1">
        <v>40550</v>
      </c>
      <c r="B2754">
        <v>6030.9</v>
      </c>
      <c r="C2754">
        <v>6051.2</v>
      </c>
      <c r="D2754">
        <v>5883.6</v>
      </c>
      <c r="E2754">
        <v>5904.6</v>
      </c>
      <c r="F2754" s="23">
        <v>-2.3742601104460699E-2</v>
      </c>
      <c r="G2754" s="23">
        <v>7.3959494943776603E-4</v>
      </c>
      <c r="H2754" s="23">
        <v>1.6838406346289199E-2</v>
      </c>
    </row>
    <row r="2755" spans="1:8" x14ac:dyDescent="0.35">
      <c r="A2755" s="1">
        <v>40553</v>
      </c>
      <c r="B2755">
        <v>5901.3</v>
      </c>
      <c r="C2755">
        <v>5907.25</v>
      </c>
      <c r="D2755">
        <v>5740.95</v>
      </c>
      <c r="E2755">
        <v>5762.8</v>
      </c>
      <c r="F2755" s="23">
        <v>-2.4015174609626402E-2</v>
      </c>
      <c r="G2755" s="23">
        <v>7.3497085122055904E-4</v>
      </c>
      <c r="H2755" s="23">
        <v>1.6846619386319098E-2</v>
      </c>
    </row>
    <row r="2756" spans="1:8" x14ac:dyDescent="0.35">
      <c r="A2756" s="1">
        <v>40554</v>
      </c>
      <c r="B2756">
        <v>5767.95</v>
      </c>
      <c r="C2756">
        <v>5842.6</v>
      </c>
      <c r="D2756">
        <v>5698.2</v>
      </c>
      <c r="E2756">
        <v>5754.1</v>
      </c>
      <c r="F2756" s="23">
        <v>-1.50968279308666E-3</v>
      </c>
      <c r="G2756" s="23">
        <v>7.4178595219888096E-4</v>
      </c>
      <c r="H2756" s="23">
        <v>1.68422655783712E-2</v>
      </c>
    </row>
    <row r="2757" spans="1:8" x14ac:dyDescent="0.35">
      <c r="A2757" s="1">
        <v>40555</v>
      </c>
      <c r="B2757">
        <v>5800.05</v>
      </c>
      <c r="C2757">
        <v>5874.2</v>
      </c>
      <c r="D2757">
        <v>5711.3</v>
      </c>
      <c r="E2757">
        <v>5863.2</v>
      </c>
      <c r="F2757" s="23">
        <v>1.89603934585772E-2</v>
      </c>
      <c r="G2757" s="23">
        <v>7.5152581979583599E-4</v>
      </c>
      <c r="H2757" s="23">
        <v>1.6845767358127699E-2</v>
      </c>
    </row>
    <row r="2758" spans="1:8" x14ac:dyDescent="0.35">
      <c r="A2758" s="1">
        <v>40556</v>
      </c>
      <c r="B2758">
        <v>5850.75</v>
      </c>
      <c r="C2758">
        <v>5857.75</v>
      </c>
      <c r="D2758">
        <v>5736.7</v>
      </c>
      <c r="E2758">
        <v>5751.9</v>
      </c>
      <c r="F2758" s="23">
        <v>-1.8982808022922602E-2</v>
      </c>
      <c r="G2758" s="23">
        <v>7.4195307433428705E-4</v>
      </c>
      <c r="H2758" s="23">
        <v>1.6850188446722699E-2</v>
      </c>
    </row>
    <row r="2759" spans="1:8" x14ac:dyDescent="0.35">
      <c r="A2759" s="1">
        <v>40557</v>
      </c>
      <c r="B2759">
        <v>5752.1</v>
      </c>
      <c r="C2759">
        <v>5833.65</v>
      </c>
      <c r="D2759">
        <v>5639.65</v>
      </c>
      <c r="E2759">
        <v>5654.5</v>
      </c>
      <c r="F2759" s="23">
        <v>-1.6933535005824101E-2</v>
      </c>
      <c r="G2759" s="23">
        <v>7.3487721841749003E-4</v>
      </c>
      <c r="H2759" s="23">
        <v>1.6850525567682399E-2</v>
      </c>
    </row>
    <row r="2760" spans="1:8" x14ac:dyDescent="0.35">
      <c r="A2760" s="1">
        <v>40560</v>
      </c>
      <c r="B2760">
        <v>5648.8</v>
      </c>
      <c r="C2760">
        <v>5696.15</v>
      </c>
      <c r="D2760">
        <v>5624.15</v>
      </c>
      <c r="E2760">
        <v>5654.7</v>
      </c>
      <c r="F2760" s="23">
        <v>3.5370059244817001E-5</v>
      </c>
      <c r="G2760" s="23">
        <v>7.3322483598514101E-4</v>
      </c>
      <c r="H2760" s="23">
        <v>1.6853694225592099E-2</v>
      </c>
    </row>
    <row r="2761" spans="1:8" x14ac:dyDescent="0.35">
      <c r="A2761" s="1">
        <v>40561</v>
      </c>
      <c r="B2761">
        <v>5682.55</v>
      </c>
      <c r="C2761">
        <v>5730.5</v>
      </c>
      <c r="D2761">
        <v>5671.25</v>
      </c>
      <c r="E2761">
        <v>5724</v>
      </c>
      <c r="F2761" s="23">
        <v>1.2255292057934099E-2</v>
      </c>
      <c r="G2761" s="23">
        <v>7.3661516660335495E-4</v>
      </c>
      <c r="H2761" s="23">
        <v>1.6855160729467598E-2</v>
      </c>
    </row>
    <row r="2762" spans="1:8" x14ac:dyDescent="0.35">
      <c r="A2762" s="1">
        <v>40562</v>
      </c>
      <c r="B2762">
        <v>5737.35</v>
      </c>
      <c r="C2762">
        <v>5747.65</v>
      </c>
      <c r="D2762">
        <v>5662.55</v>
      </c>
      <c r="E2762">
        <v>5691</v>
      </c>
      <c r="F2762" s="23">
        <v>-5.7651991614255703E-3</v>
      </c>
      <c r="G2762" s="23">
        <v>7.3183783291175795E-4</v>
      </c>
      <c r="H2762" s="23">
        <v>1.6855312405588799E-2</v>
      </c>
    </row>
    <row r="2763" spans="1:8" x14ac:dyDescent="0.35">
      <c r="A2763" s="1">
        <v>40563</v>
      </c>
      <c r="B2763">
        <v>5656</v>
      </c>
      <c r="C2763">
        <v>5729.45</v>
      </c>
      <c r="D2763">
        <v>5634.5</v>
      </c>
      <c r="E2763">
        <v>5711.6</v>
      </c>
      <c r="F2763" s="23">
        <v>3.6197504832191801E-3</v>
      </c>
      <c r="G2763" s="23">
        <v>7.2617272469875302E-4</v>
      </c>
      <c r="H2763" s="23">
        <v>1.6851961931640999E-2</v>
      </c>
    </row>
    <row r="2764" spans="1:8" x14ac:dyDescent="0.35">
      <c r="A2764" s="1">
        <v>40564</v>
      </c>
      <c r="B2764">
        <v>5692.05</v>
      </c>
      <c r="C2764">
        <v>5717.55</v>
      </c>
      <c r="D2764">
        <v>5674.5</v>
      </c>
      <c r="E2764">
        <v>5696.5</v>
      </c>
      <c r="F2764" s="23">
        <v>-2.6437425590027899E-3</v>
      </c>
      <c r="G2764" s="23">
        <v>7.2482367934899197E-4</v>
      </c>
      <c r="H2764" s="23">
        <v>1.6848722063923099E-2</v>
      </c>
    </row>
    <row r="2765" spans="1:8" x14ac:dyDescent="0.35">
      <c r="A2765" s="1">
        <v>40567</v>
      </c>
      <c r="B2765">
        <v>5717.1</v>
      </c>
      <c r="C2765">
        <v>5756</v>
      </c>
      <c r="D2765">
        <v>5697.75</v>
      </c>
      <c r="E2765">
        <v>5743.2</v>
      </c>
      <c r="F2765" s="23">
        <v>8.1980163258140604E-3</v>
      </c>
      <c r="G2765" s="23">
        <v>7.2056314460384704E-4</v>
      </c>
      <c r="H2765" s="23">
        <v>1.6850341882215202E-2</v>
      </c>
    </row>
    <row r="2766" spans="1:8" x14ac:dyDescent="0.35">
      <c r="A2766" s="1">
        <v>40568</v>
      </c>
      <c r="B2766">
        <v>5763.3</v>
      </c>
      <c r="C2766">
        <v>5801.55</v>
      </c>
      <c r="D2766">
        <v>5680.65</v>
      </c>
      <c r="E2766">
        <v>5687.4</v>
      </c>
      <c r="F2766" s="23">
        <v>-9.7158378604262699E-3</v>
      </c>
      <c r="G2766" s="23">
        <v>7.13510140423727E-4</v>
      </c>
      <c r="H2766" s="23">
        <v>1.68510232337153E-2</v>
      </c>
    </row>
    <row r="2767" spans="1:8" x14ac:dyDescent="0.35">
      <c r="A2767" s="1">
        <v>40570</v>
      </c>
      <c r="B2767">
        <v>5725.3</v>
      </c>
      <c r="C2767">
        <v>5726.1</v>
      </c>
      <c r="D2767">
        <v>5594.95</v>
      </c>
      <c r="E2767">
        <v>5604.3</v>
      </c>
      <c r="F2767" s="23">
        <v>-1.46112459120159E-2</v>
      </c>
      <c r="G2767" s="23">
        <v>7.0642718424223099E-4</v>
      </c>
      <c r="H2767" s="23">
        <v>1.6853747049444302E-2</v>
      </c>
    </row>
    <row r="2768" spans="1:8" x14ac:dyDescent="0.35">
      <c r="A2768" s="1">
        <v>40571</v>
      </c>
      <c r="B2768">
        <v>5614</v>
      </c>
      <c r="C2768">
        <v>5614.4</v>
      </c>
      <c r="D2768">
        <v>5459.55</v>
      </c>
      <c r="E2768">
        <v>5512.1</v>
      </c>
      <c r="F2768" s="23">
        <v>-1.6451653194868101E-2</v>
      </c>
      <c r="G2768" s="23">
        <v>6.9955845710888002E-4</v>
      </c>
      <c r="H2768" s="23">
        <v>1.68538686287701E-2</v>
      </c>
    </row>
    <row r="2769" spans="1:8" x14ac:dyDescent="0.35">
      <c r="A2769" s="1">
        <v>40574</v>
      </c>
      <c r="B2769">
        <v>5452.55</v>
      </c>
      <c r="C2769">
        <v>5526.85</v>
      </c>
      <c r="D2769">
        <v>5416.65</v>
      </c>
      <c r="E2769">
        <v>5505.9</v>
      </c>
      <c r="F2769" s="23">
        <v>-1.1247981712959999E-3</v>
      </c>
      <c r="G2769" s="23">
        <v>6.9635133365944599E-4</v>
      </c>
      <c r="H2769" s="23">
        <v>1.6843015432417601E-2</v>
      </c>
    </row>
    <row r="2770" spans="1:8" x14ac:dyDescent="0.35">
      <c r="A2770" s="1">
        <v>40575</v>
      </c>
      <c r="B2770">
        <v>5537.3</v>
      </c>
      <c r="C2770">
        <v>5539.15</v>
      </c>
      <c r="D2770">
        <v>5402</v>
      </c>
      <c r="E2770">
        <v>5417.2</v>
      </c>
      <c r="F2770" s="23">
        <v>-1.6109991100455801E-2</v>
      </c>
      <c r="G2770" s="23">
        <v>6.92221726475742E-4</v>
      </c>
      <c r="H2770" s="23">
        <v>1.6845872329881599E-2</v>
      </c>
    </row>
    <row r="2771" spans="1:8" x14ac:dyDescent="0.35">
      <c r="A2771" s="1">
        <v>40576</v>
      </c>
      <c r="B2771">
        <v>5469.55</v>
      </c>
      <c r="C2771">
        <v>5490.6</v>
      </c>
      <c r="D2771">
        <v>5415.65</v>
      </c>
      <c r="E2771">
        <v>5432</v>
      </c>
      <c r="F2771" s="23">
        <v>2.7320386915750099E-3</v>
      </c>
      <c r="G2771" s="23">
        <v>6.9699454213133303E-4</v>
      </c>
      <c r="H2771" s="23">
        <v>1.6844760818565799E-2</v>
      </c>
    </row>
    <row r="2772" spans="1:8" x14ac:dyDescent="0.35">
      <c r="A2772" s="1">
        <v>40577</v>
      </c>
      <c r="B2772">
        <v>5430.45</v>
      </c>
      <c r="C2772">
        <v>5532.65</v>
      </c>
      <c r="D2772">
        <v>5418</v>
      </c>
      <c r="E2772">
        <v>5526.7</v>
      </c>
      <c r="F2772" s="23">
        <v>1.74337260677466E-2</v>
      </c>
      <c r="G2772" s="23">
        <v>6.9817149036758305E-4</v>
      </c>
      <c r="H2772" s="23">
        <v>1.6845827902423699E-2</v>
      </c>
    </row>
    <row r="2773" spans="1:8" x14ac:dyDescent="0.35">
      <c r="A2773" s="1">
        <v>40578</v>
      </c>
      <c r="B2773">
        <v>5519.9</v>
      </c>
      <c r="C2773">
        <v>5556.3</v>
      </c>
      <c r="D2773">
        <v>5369.05</v>
      </c>
      <c r="E2773">
        <v>5395.7</v>
      </c>
      <c r="F2773" s="23">
        <v>-2.37031139739808E-2</v>
      </c>
      <c r="G2773" s="23">
        <v>6.8840316151876503E-4</v>
      </c>
      <c r="H2773" s="23">
        <v>1.6849529024657101E-2</v>
      </c>
    </row>
    <row r="2774" spans="1:8" x14ac:dyDescent="0.35">
      <c r="A2774" s="1">
        <v>40581</v>
      </c>
      <c r="B2774">
        <v>5430.15</v>
      </c>
      <c r="C2774">
        <v>5440.35</v>
      </c>
      <c r="D2774">
        <v>5376.95</v>
      </c>
      <c r="E2774">
        <v>5396</v>
      </c>
      <c r="F2774" s="23">
        <v>5.5599829493889897E-5</v>
      </c>
      <c r="G2774" s="23">
        <v>6.8629392876447303E-4</v>
      </c>
      <c r="H2774" s="23">
        <v>1.6852779520642101E-2</v>
      </c>
    </row>
    <row r="2775" spans="1:8" x14ac:dyDescent="0.35">
      <c r="A2775" s="1">
        <v>40582</v>
      </c>
      <c r="B2775">
        <v>5432.35</v>
      </c>
      <c r="C2775">
        <v>5432.35</v>
      </c>
      <c r="D2775">
        <v>5303.4</v>
      </c>
      <c r="E2775">
        <v>5312.5</v>
      </c>
      <c r="F2775" s="23">
        <v>-1.5474425500370601E-2</v>
      </c>
      <c r="G2775" s="23">
        <v>6.8480282342290601E-4</v>
      </c>
      <c r="H2775" s="23">
        <v>1.68540450718523E-2</v>
      </c>
    </row>
    <row r="2776" spans="1:8" x14ac:dyDescent="0.35">
      <c r="A2776" s="1">
        <v>40583</v>
      </c>
      <c r="B2776">
        <v>5293.05</v>
      </c>
      <c r="C2776">
        <v>5339.45</v>
      </c>
      <c r="D2776">
        <v>5225.6499999999996</v>
      </c>
      <c r="E2776">
        <v>5253.5</v>
      </c>
      <c r="F2776" s="23">
        <v>-1.1105882352941099E-2</v>
      </c>
      <c r="G2776" s="23">
        <v>6.73139003807733E-4</v>
      </c>
      <c r="H2776" s="23">
        <v>1.6852122078408801E-2</v>
      </c>
    </row>
    <row r="2777" spans="1:8" x14ac:dyDescent="0.35">
      <c r="A2777" s="1">
        <v>40584</v>
      </c>
      <c r="B2777">
        <v>5246.05</v>
      </c>
      <c r="C2777">
        <v>5272.6</v>
      </c>
      <c r="D2777">
        <v>5196.8</v>
      </c>
      <c r="E2777">
        <v>5225.8</v>
      </c>
      <c r="F2777" s="23">
        <v>-5.27267535928425E-3</v>
      </c>
      <c r="G2777" s="23">
        <v>6.6810020383640699E-4</v>
      </c>
      <c r="H2777" s="23">
        <v>1.6852018089730001E-2</v>
      </c>
    </row>
    <row r="2778" spans="1:8" x14ac:dyDescent="0.35">
      <c r="A2778" s="1">
        <v>40585</v>
      </c>
      <c r="B2778">
        <v>5219.6499999999996</v>
      </c>
      <c r="C2778">
        <v>5319.45</v>
      </c>
      <c r="D2778">
        <v>5177.7</v>
      </c>
      <c r="E2778">
        <v>5310</v>
      </c>
      <c r="F2778" s="23">
        <v>1.6112365570821598E-2</v>
      </c>
      <c r="G2778" s="23">
        <v>6.7428285610501599E-4</v>
      </c>
      <c r="H2778" s="23">
        <v>1.68514767167212E-2</v>
      </c>
    </row>
    <row r="2779" spans="1:8" x14ac:dyDescent="0.35">
      <c r="A2779" s="1">
        <v>40588</v>
      </c>
      <c r="B2779">
        <v>5340.25</v>
      </c>
      <c r="C2779">
        <v>5463.8</v>
      </c>
      <c r="D2779">
        <v>5340.25</v>
      </c>
      <c r="E2779">
        <v>5456</v>
      </c>
      <c r="F2779" s="23">
        <v>2.7495291902071499E-2</v>
      </c>
      <c r="G2779" s="23">
        <v>6.8970306145154899E-4</v>
      </c>
      <c r="H2779" s="23">
        <v>1.68624114722414E-2</v>
      </c>
    </row>
    <row r="2780" spans="1:8" x14ac:dyDescent="0.35">
      <c r="A2780" s="1">
        <v>40589</v>
      </c>
      <c r="B2780">
        <v>5467.75</v>
      </c>
      <c r="C2780">
        <v>5506.5</v>
      </c>
      <c r="D2780">
        <v>5408.35</v>
      </c>
      <c r="E2780">
        <v>5481</v>
      </c>
      <c r="F2780" s="23">
        <v>4.58211143695014E-3</v>
      </c>
      <c r="G2780" s="23">
        <v>6.9093358737278801E-4</v>
      </c>
      <c r="H2780" s="23">
        <v>1.68625834302981E-2</v>
      </c>
    </row>
    <row r="2781" spans="1:8" x14ac:dyDescent="0.35">
      <c r="A2781" s="1">
        <v>40590</v>
      </c>
      <c r="B2781">
        <v>5467.6</v>
      </c>
      <c r="C2781">
        <v>5504.8</v>
      </c>
      <c r="D2781">
        <v>5460.35</v>
      </c>
      <c r="E2781">
        <v>5481.7</v>
      </c>
      <c r="F2781" s="23">
        <v>1.2771392081733501E-4</v>
      </c>
      <c r="G2781" s="23">
        <v>6.8425879913149197E-4</v>
      </c>
      <c r="H2781" s="23">
        <v>1.6859504862896502E-2</v>
      </c>
    </row>
    <row r="2782" spans="1:8" x14ac:dyDescent="0.35">
      <c r="A2782" s="1">
        <v>40591</v>
      </c>
      <c r="B2782">
        <v>5501.7</v>
      </c>
      <c r="C2782">
        <v>5553</v>
      </c>
      <c r="D2782">
        <v>5463.4</v>
      </c>
      <c r="E2782">
        <v>5546.4</v>
      </c>
      <c r="F2782" s="23">
        <v>1.1802907857051599E-2</v>
      </c>
      <c r="G2782" s="23">
        <v>6.98992701897421E-4</v>
      </c>
      <c r="H2782" s="23">
        <v>1.68531354609253E-2</v>
      </c>
    </row>
    <row r="2783" spans="1:8" x14ac:dyDescent="0.35">
      <c r="A2783" s="1">
        <v>40592</v>
      </c>
      <c r="B2783">
        <v>5557.55</v>
      </c>
      <c r="C2783">
        <v>5599.25</v>
      </c>
      <c r="D2783">
        <v>5441.95</v>
      </c>
      <c r="E2783">
        <v>5458.9</v>
      </c>
      <c r="F2783" s="23">
        <v>-1.5775998846098298E-2</v>
      </c>
      <c r="G2783" s="23">
        <v>6.9239742905995302E-4</v>
      </c>
      <c r="H2783" s="23">
        <v>1.6852984428916098E-2</v>
      </c>
    </row>
    <row r="2784" spans="1:8" x14ac:dyDescent="0.35">
      <c r="A2784" s="1">
        <v>40595</v>
      </c>
      <c r="B2784">
        <v>5456.6</v>
      </c>
      <c r="C2784">
        <v>5526.25</v>
      </c>
      <c r="D2784">
        <v>5413.1</v>
      </c>
      <c r="E2784">
        <v>5518.6</v>
      </c>
      <c r="F2784" s="23">
        <v>1.0936269211745999E-2</v>
      </c>
      <c r="G2784" s="23">
        <v>6.9632892591653297E-4</v>
      </c>
      <c r="H2784" s="23">
        <v>1.685754258042E-2</v>
      </c>
    </row>
    <row r="2785" spans="1:8" x14ac:dyDescent="0.35">
      <c r="A2785" s="1">
        <v>40596</v>
      </c>
      <c r="B2785">
        <v>5504.4</v>
      </c>
      <c r="C2785">
        <v>5519.45</v>
      </c>
      <c r="D2785">
        <v>5437.3</v>
      </c>
      <c r="E2785">
        <v>5469.2</v>
      </c>
      <c r="F2785" s="23">
        <v>-8.9515456818759307E-3</v>
      </c>
      <c r="G2785" s="23">
        <v>6.9670887342325395E-4</v>
      </c>
      <c r="H2785" s="23">
        <v>1.6857314340831299E-2</v>
      </c>
    </row>
    <row r="2786" spans="1:8" x14ac:dyDescent="0.35">
      <c r="A2786" s="1">
        <v>40597</v>
      </c>
      <c r="B2786">
        <v>5452.45</v>
      </c>
      <c r="C2786">
        <v>5495.2</v>
      </c>
      <c r="D2786">
        <v>5427.55</v>
      </c>
      <c r="E2786">
        <v>5437.3</v>
      </c>
      <c r="F2786" s="23">
        <v>-5.8326629123088601E-3</v>
      </c>
      <c r="G2786" s="23">
        <v>6.9875750901210302E-4</v>
      </c>
      <c r="H2786" s="23">
        <v>1.68562094014248E-2</v>
      </c>
    </row>
    <row r="2787" spans="1:8" x14ac:dyDescent="0.35">
      <c r="A2787" s="1">
        <v>40598</v>
      </c>
      <c r="B2787">
        <v>5408.75</v>
      </c>
      <c r="C2787">
        <v>5423.4</v>
      </c>
      <c r="D2787">
        <v>5242.5</v>
      </c>
      <c r="E2787">
        <v>5262.7</v>
      </c>
      <c r="F2787" s="23">
        <v>-3.2111525941184098E-2</v>
      </c>
      <c r="G2787" s="23">
        <v>6.9615255920608195E-4</v>
      </c>
      <c r="H2787" s="23">
        <v>1.68607782893966E-2</v>
      </c>
    </row>
    <row r="2788" spans="1:8" x14ac:dyDescent="0.35">
      <c r="A2788" s="1">
        <v>40599</v>
      </c>
      <c r="B2788">
        <v>5321.05</v>
      </c>
      <c r="C2788">
        <v>5338.2</v>
      </c>
      <c r="D2788">
        <v>5232.75</v>
      </c>
      <c r="E2788">
        <v>5303.5</v>
      </c>
      <c r="F2788" s="23">
        <v>7.7526744826800203E-3</v>
      </c>
      <c r="G2788" s="23">
        <v>6.9897742787040299E-4</v>
      </c>
      <c r="H2788" s="23">
        <v>1.6857992979974999E-2</v>
      </c>
    </row>
    <row r="2789" spans="1:8" x14ac:dyDescent="0.35">
      <c r="A2789" s="1">
        <v>40602</v>
      </c>
      <c r="B2789">
        <v>5330.15</v>
      </c>
      <c r="C2789">
        <v>5477</v>
      </c>
      <c r="D2789">
        <v>5308.6</v>
      </c>
      <c r="E2789">
        <v>5333.2</v>
      </c>
      <c r="F2789" s="23">
        <v>5.6000754218911699E-3</v>
      </c>
      <c r="G2789" s="23">
        <v>7.0908355302597603E-4</v>
      </c>
      <c r="H2789" s="23">
        <v>1.6858919561293401E-2</v>
      </c>
    </row>
    <row r="2790" spans="1:8" x14ac:dyDescent="0.35">
      <c r="A2790" s="1">
        <v>40603</v>
      </c>
      <c r="B2790">
        <v>5382</v>
      </c>
      <c r="C2790">
        <v>5533.05</v>
      </c>
      <c r="D2790">
        <v>5373.55</v>
      </c>
      <c r="E2790">
        <v>5522.3</v>
      </c>
      <c r="F2790" s="23">
        <v>3.5457136428410703E-2</v>
      </c>
      <c r="G2790" s="23">
        <v>7.0600296562035804E-4</v>
      </c>
      <c r="H2790" s="23">
        <v>1.68518627637654E-2</v>
      </c>
    </row>
    <row r="2791" spans="1:8" x14ac:dyDescent="0.35">
      <c r="A2791" s="1">
        <v>40605</v>
      </c>
      <c r="B2791">
        <v>5478.45</v>
      </c>
      <c r="C2791">
        <v>5570.75</v>
      </c>
      <c r="D2791">
        <v>5468.25</v>
      </c>
      <c r="E2791">
        <v>5536.2</v>
      </c>
      <c r="F2791" s="23">
        <v>2.5170671640439E-3</v>
      </c>
      <c r="G2791" s="23">
        <v>7.2059028058098998E-4</v>
      </c>
      <c r="H2791" s="23">
        <v>1.68371775627814E-2</v>
      </c>
    </row>
    <row r="2792" spans="1:8" x14ac:dyDescent="0.35">
      <c r="A2792" s="1">
        <v>40606</v>
      </c>
      <c r="B2792">
        <v>5586.2</v>
      </c>
      <c r="C2792">
        <v>5608.2</v>
      </c>
      <c r="D2792">
        <v>5524.1</v>
      </c>
      <c r="E2792">
        <v>5538.7</v>
      </c>
      <c r="F2792" s="23">
        <v>4.5157328131209101E-4</v>
      </c>
      <c r="G2792" s="23">
        <v>7.2048254449798299E-4</v>
      </c>
      <c r="H2792" s="23">
        <v>1.6833805253698399E-2</v>
      </c>
    </row>
    <row r="2793" spans="1:8" x14ac:dyDescent="0.35">
      <c r="A2793" s="1">
        <v>40609</v>
      </c>
      <c r="B2793">
        <v>5490.05</v>
      </c>
      <c r="C2793">
        <v>5491.25</v>
      </c>
      <c r="D2793">
        <v>5408.45</v>
      </c>
      <c r="E2793">
        <v>5463.1</v>
      </c>
      <c r="F2793" s="23">
        <v>-1.3649412316969501E-2</v>
      </c>
      <c r="G2793" s="23">
        <v>7.2571573167629598E-4</v>
      </c>
      <c r="H2793" s="23">
        <v>1.6827302223109498E-2</v>
      </c>
    </row>
    <row r="2794" spans="1:8" x14ac:dyDescent="0.35">
      <c r="A2794" s="1">
        <v>40610</v>
      </c>
      <c r="B2794">
        <v>5466.1</v>
      </c>
      <c r="C2794">
        <v>5530.55</v>
      </c>
      <c r="D2794">
        <v>5464.75</v>
      </c>
      <c r="E2794">
        <v>5520.8</v>
      </c>
      <c r="F2794" s="23">
        <v>1.0561768959015901E-2</v>
      </c>
      <c r="G2794" s="23">
        <v>7.23929171587261E-4</v>
      </c>
      <c r="H2794" s="23">
        <v>1.6826020454158899E-2</v>
      </c>
    </row>
    <row r="2795" spans="1:8" x14ac:dyDescent="0.35">
      <c r="A2795" s="1">
        <v>40611</v>
      </c>
      <c r="B2795">
        <v>5542.4</v>
      </c>
      <c r="C2795">
        <v>5563.3</v>
      </c>
      <c r="D2795">
        <v>5477.45</v>
      </c>
      <c r="E2795">
        <v>5531</v>
      </c>
      <c r="F2795" s="23">
        <v>1.8475583248804099E-3</v>
      </c>
      <c r="G2795" s="23">
        <v>7.2395532432451904E-4</v>
      </c>
      <c r="H2795" s="23">
        <v>1.68260221505276E-2</v>
      </c>
    </row>
    <row r="2796" spans="1:8" x14ac:dyDescent="0.35">
      <c r="A2796" s="1">
        <v>40612</v>
      </c>
      <c r="B2796">
        <v>5516.1</v>
      </c>
      <c r="C2796">
        <v>5516.3</v>
      </c>
      <c r="D2796">
        <v>5468.45</v>
      </c>
      <c r="E2796">
        <v>5494.4</v>
      </c>
      <c r="F2796" s="23">
        <v>-6.6172482372085202E-3</v>
      </c>
      <c r="G2796" s="23">
        <v>7.3310777430624704E-4</v>
      </c>
      <c r="H2796" s="23">
        <v>1.6815803665708399E-2</v>
      </c>
    </row>
    <row r="2797" spans="1:8" x14ac:dyDescent="0.35">
      <c r="A2797" s="1">
        <v>40613</v>
      </c>
      <c r="B2797">
        <v>5456.15</v>
      </c>
      <c r="C2797">
        <v>5502.7</v>
      </c>
      <c r="D2797">
        <v>5411.55</v>
      </c>
      <c r="E2797">
        <v>5445.4</v>
      </c>
      <c r="F2797" s="23">
        <v>-8.9181712288875902E-3</v>
      </c>
      <c r="G2797" s="23">
        <v>7.2924417182298302E-4</v>
      </c>
      <c r="H2797" s="23">
        <v>1.6813545052567901E-2</v>
      </c>
    </row>
    <row r="2798" spans="1:8" x14ac:dyDescent="0.35">
      <c r="A2798" s="1">
        <v>40616</v>
      </c>
      <c r="B2798">
        <v>5436.5</v>
      </c>
      <c r="C2798">
        <v>5537.3</v>
      </c>
      <c r="D2798">
        <v>5434.25</v>
      </c>
      <c r="E2798">
        <v>5531.5</v>
      </c>
      <c r="F2798" s="23">
        <v>1.5811510632827701E-2</v>
      </c>
      <c r="G2798" s="23">
        <v>7.7847023411804501E-4</v>
      </c>
      <c r="H2798" s="23">
        <v>1.6748659977415901E-2</v>
      </c>
    </row>
    <row r="2799" spans="1:8" x14ac:dyDescent="0.35">
      <c r="A2799" s="1">
        <v>40617</v>
      </c>
      <c r="B2799">
        <v>5420</v>
      </c>
      <c r="C2799">
        <v>5497.85</v>
      </c>
      <c r="D2799">
        <v>5373.65</v>
      </c>
      <c r="E2799">
        <v>5449.6</v>
      </c>
      <c r="F2799" s="23">
        <v>-1.48061104582843E-2</v>
      </c>
      <c r="G2799" s="23">
        <v>7.47793275085447E-4</v>
      </c>
      <c r="H2799" s="23">
        <v>1.6706957233199999E-2</v>
      </c>
    </row>
    <row r="2800" spans="1:8" x14ac:dyDescent="0.35">
      <c r="A2800" s="1">
        <v>40618</v>
      </c>
      <c r="B2800">
        <v>5475.95</v>
      </c>
      <c r="C2800">
        <v>5535.1</v>
      </c>
      <c r="D2800">
        <v>5475.95</v>
      </c>
      <c r="E2800">
        <v>5511.1</v>
      </c>
      <c r="F2800" s="23">
        <v>1.12852319436288E-2</v>
      </c>
      <c r="G2800" s="23">
        <v>7.4463316876831104E-4</v>
      </c>
      <c r="H2800" s="23">
        <v>1.6704216196971499E-2</v>
      </c>
    </row>
    <row r="2801" spans="1:8" x14ac:dyDescent="0.35">
      <c r="A2801" s="1">
        <v>40619</v>
      </c>
      <c r="B2801">
        <v>5455.4</v>
      </c>
      <c r="C2801">
        <v>5510.05</v>
      </c>
      <c r="D2801">
        <v>5435.3</v>
      </c>
      <c r="E2801">
        <v>5446.6</v>
      </c>
      <c r="F2801" s="23">
        <v>-1.1703652628331901E-2</v>
      </c>
      <c r="G2801" s="23">
        <v>7.4771154341473397E-4</v>
      </c>
      <c r="H2801" s="23">
        <v>1.6701212098752201E-2</v>
      </c>
    </row>
    <row r="2802" spans="1:8" x14ac:dyDescent="0.35">
      <c r="A2802" s="1">
        <v>40620</v>
      </c>
      <c r="B2802">
        <v>5475.35</v>
      </c>
      <c r="C2802">
        <v>5483.05</v>
      </c>
      <c r="D2802">
        <v>5366.4</v>
      </c>
      <c r="E2802">
        <v>5373.7</v>
      </c>
      <c r="F2802" s="23">
        <v>-1.33844967502663E-2</v>
      </c>
      <c r="G2802" s="23">
        <v>7.4205413416986502E-4</v>
      </c>
      <c r="H2802" s="23">
        <v>1.67002614054882E-2</v>
      </c>
    </row>
    <row r="2803" spans="1:8" x14ac:dyDescent="0.35">
      <c r="A2803" s="1">
        <v>40623</v>
      </c>
      <c r="B2803">
        <v>5408.75</v>
      </c>
      <c r="C2803">
        <v>5413.3</v>
      </c>
      <c r="D2803">
        <v>5348.2</v>
      </c>
      <c r="E2803">
        <v>5364.7</v>
      </c>
      <c r="F2803" s="23">
        <v>-1.67482367828498E-3</v>
      </c>
      <c r="G2803" s="23">
        <v>7.4929441910391798E-4</v>
      </c>
      <c r="H2803" s="23">
        <v>1.67008079116488E-2</v>
      </c>
    </row>
    <row r="2804" spans="1:8" x14ac:dyDescent="0.35">
      <c r="A2804" s="1">
        <v>40624</v>
      </c>
      <c r="B2804">
        <v>5390.85</v>
      </c>
      <c r="C2804">
        <v>5428.15</v>
      </c>
      <c r="D2804">
        <v>5376.15</v>
      </c>
      <c r="E2804">
        <v>5413.8</v>
      </c>
      <c r="F2804" s="23">
        <v>9.1524223162526008E-3</v>
      </c>
      <c r="G2804" s="23">
        <v>7.4057837313429601E-4</v>
      </c>
      <c r="H2804" s="23">
        <v>1.6690733787985201E-2</v>
      </c>
    </row>
    <row r="2805" spans="1:8" x14ac:dyDescent="0.35">
      <c r="A2805" s="1">
        <v>40625</v>
      </c>
      <c r="B2805">
        <v>5411.4</v>
      </c>
      <c r="C2805">
        <v>5484.95</v>
      </c>
      <c r="D2805">
        <v>5401.95</v>
      </c>
      <c r="E2805">
        <v>5480.2</v>
      </c>
      <c r="F2805" s="23">
        <v>1.2264952528722801E-2</v>
      </c>
      <c r="G2805" s="23">
        <v>7.5199295679073404E-4</v>
      </c>
      <c r="H2805" s="23">
        <v>1.6688864252571399E-2</v>
      </c>
    </row>
    <row r="2806" spans="1:8" x14ac:dyDescent="0.35">
      <c r="A2806" s="1">
        <v>40626</v>
      </c>
      <c r="B2806">
        <v>5501.8</v>
      </c>
      <c r="C2806">
        <v>5529</v>
      </c>
      <c r="D2806">
        <v>5496.1</v>
      </c>
      <c r="E2806">
        <v>5522.4</v>
      </c>
      <c r="F2806" s="23">
        <v>7.7004488887266499E-3</v>
      </c>
      <c r="G2806" s="23">
        <v>7.6391270319980996E-4</v>
      </c>
      <c r="H2806" s="23">
        <v>1.6683190496774299E-2</v>
      </c>
    </row>
    <row r="2807" spans="1:8" x14ac:dyDescent="0.35">
      <c r="A2807" s="1">
        <v>40627</v>
      </c>
      <c r="B2807">
        <v>5588.65</v>
      </c>
      <c r="C2807">
        <v>5667.1</v>
      </c>
      <c r="D2807">
        <v>5560.95</v>
      </c>
      <c r="E2807">
        <v>5654.2</v>
      </c>
      <c r="F2807" s="23">
        <v>2.3866434883384E-2</v>
      </c>
      <c r="G2807" s="23">
        <v>7.73161110797963E-4</v>
      </c>
      <c r="H2807" s="23">
        <v>1.6686253066428999E-2</v>
      </c>
    </row>
    <row r="2808" spans="1:8" x14ac:dyDescent="0.35">
      <c r="A2808" s="1">
        <v>40630</v>
      </c>
      <c r="B2808">
        <v>5645.25</v>
      </c>
      <c r="C2808">
        <v>5709.1</v>
      </c>
      <c r="D2808">
        <v>5643.2</v>
      </c>
      <c r="E2808">
        <v>5687.2</v>
      </c>
      <c r="F2808" s="23">
        <v>5.8363694244985996E-3</v>
      </c>
      <c r="G2808" s="23">
        <v>7.7015343280178897E-4</v>
      </c>
      <c r="H2808" s="23">
        <v>1.66878151080154E-2</v>
      </c>
    </row>
    <row r="2809" spans="1:8" x14ac:dyDescent="0.35">
      <c r="A2809" s="1">
        <v>40631</v>
      </c>
      <c r="B2809">
        <v>5686.5</v>
      </c>
      <c r="C2809">
        <v>5770.35</v>
      </c>
      <c r="D2809">
        <v>5680.7</v>
      </c>
      <c r="E2809">
        <v>5736.3</v>
      </c>
      <c r="F2809" s="23">
        <v>8.6334224222816697E-3</v>
      </c>
      <c r="G2809" s="23">
        <v>7.6391943645440902E-4</v>
      </c>
      <c r="H2809" s="23">
        <v>1.6681965611878399E-2</v>
      </c>
    </row>
    <row r="2810" spans="1:8" x14ac:dyDescent="0.35">
      <c r="A2810" s="1">
        <v>40632</v>
      </c>
      <c r="B2810">
        <v>5755.8</v>
      </c>
      <c r="C2810">
        <v>5803.15</v>
      </c>
      <c r="D2810">
        <v>5753.9</v>
      </c>
      <c r="E2810">
        <v>5787.6</v>
      </c>
      <c r="F2810" s="23">
        <v>8.9430469117724194E-3</v>
      </c>
      <c r="G2810" s="23">
        <v>7.7118635711900796E-4</v>
      </c>
      <c r="H2810" s="23">
        <v>1.6681574592005598E-2</v>
      </c>
    </row>
    <row r="2811" spans="1:8" x14ac:dyDescent="0.35">
      <c r="A2811" s="1">
        <v>40633</v>
      </c>
      <c r="B2811">
        <v>5803.05</v>
      </c>
      <c r="C2811">
        <v>5872</v>
      </c>
      <c r="D2811">
        <v>5778.65</v>
      </c>
      <c r="E2811">
        <v>5833.7</v>
      </c>
      <c r="F2811" s="23">
        <v>7.9653051351163597E-3</v>
      </c>
      <c r="G2811" s="23">
        <v>7.9009259783922598E-4</v>
      </c>
      <c r="H2811" s="23">
        <v>1.66629472078287E-2</v>
      </c>
    </row>
    <row r="2812" spans="1:8" x14ac:dyDescent="0.35">
      <c r="A2812" s="1">
        <v>40634</v>
      </c>
      <c r="B2812">
        <v>5835</v>
      </c>
      <c r="C2812">
        <v>5860.2</v>
      </c>
      <c r="D2812">
        <v>5810.4</v>
      </c>
      <c r="E2812">
        <v>5826</v>
      </c>
      <c r="F2812" s="23">
        <v>-1.31991703378641E-3</v>
      </c>
      <c r="G2812" s="23">
        <v>7.8924791824289803E-4</v>
      </c>
      <c r="H2812" s="23">
        <v>1.6659663771371899E-2</v>
      </c>
    </row>
    <row r="2813" spans="1:8" x14ac:dyDescent="0.35">
      <c r="A2813" s="1">
        <v>40637</v>
      </c>
      <c r="B2813">
        <v>5842</v>
      </c>
      <c r="C2813">
        <v>5918.7</v>
      </c>
      <c r="D2813">
        <v>5833.2</v>
      </c>
      <c r="E2813">
        <v>5908.4</v>
      </c>
      <c r="F2813" s="23">
        <v>1.41434946790249E-2</v>
      </c>
      <c r="G2813" s="23">
        <v>7.9484504370053101E-4</v>
      </c>
      <c r="H2813" s="23">
        <v>1.6663073115744099E-2</v>
      </c>
    </row>
    <row r="2814" spans="1:8" x14ac:dyDescent="0.35">
      <c r="A2814" s="1">
        <v>40638</v>
      </c>
      <c r="B2814">
        <v>5923.85</v>
      </c>
      <c r="C2814">
        <v>5928.65</v>
      </c>
      <c r="D2814">
        <v>5855.85</v>
      </c>
      <c r="E2814">
        <v>5910</v>
      </c>
      <c r="F2814" s="23">
        <v>2.7080089364300998E-4</v>
      </c>
      <c r="G2814" s="23">
        <v>7.9934442290230997E-4</v>
      </c>
      <c r="H2814" s="23">
        <v>1.6661413422029901E-2</v>
      </c>
    </row>
    <row r="2815" spans="1:8" x14ac:dyDescent="0.35">
      <c r="A2815" s="1">
        <v>40639</v>
      </c>
      <c r="B2815">
        <v>5908</v>
      </c>
      <c r="C2815">
        <v>5944.45</v>
      </c>
      <c r="D2815">
        <v>5868.8</v>
      </c>
      <c r="E2815">
        <v>5891.7</v>
      </c>
      <c r="F2815" s="23">
        <v>-3.0964467005076398E-3</v>
      </c>
      <c r="G2815" s="23">
        <v>7.9778485880166602E-4</v>
      </c>
      <c r="H2815" s="23">
        <v>1.6658259166776899E-2</v>
      </c>
    </row>
    <row r="2816" spans="1:8" x14ac:dyDescent="0.35">
      <c r="A2816" s="1">
        <v>40640</v>
      </c>
      <c r="B2816">
        <v>5888.55</v>
      </c>
      <c r="C2816">
        <v>5906.1</v>
      </c>
      <c r="D2816">
        <v>5866.25</v>
      </c>
      <c r="E2816">
        <v>5885.7</v>
      </c>
      <c r="F2816" s="23">
        <v>-1.0183817913335699E-3</v>
      </c>
      <c r="G2816" s="23">
        <v>7.9632055424380904E-4</v>
      </c>
      <c r="H2816" s="23">
        <v>1.6658257981208398E-2</v>
      </c>
    </row>
    <row r="2817" spans="1:8" x14ac:dyDescent="0.35">
      <c r="A2817" s="1">
        <v>40641</v>
      </c>
      <c r="B2817">
        <v>5886.75</v>
      </c>
      <c r="C2817">
        <v>5926.95</v>
      </c>
      <c r="D2817">
        <v>5822</v>
      </c>
      <c r="E2817">
        <v>5842</v>
      </c>
      <c r="F2817" s="23">
        <v>-7.4247753028526403E-3</v>
      </c>
      <c r="G2817" s="23">
        <v>7.9303079999927203E-4</v>
      </c>
      <c r="H2817" s="23">
        <v>1.6655735242239601E-2</v>
      </c>
    </row>
    <row r="2818" spans="1:8" x14ac:dyDescent="0.35">
      <c r="A2818" s="1">
        <v>40644</v>
      </c>
      <c r="B2818">
        <v>5805.35</v>
      </c>
      <c r="C2818">
        <v>5830.3</v>
      </c>
      <c r="D2818">
        <v>5777.9</v>
      </c>
      <c r="E2818">
        <v>5785.7</v>
      </c>
      <c r="F2818" s="23">
        <v>-9.6371105785690095E-3</v>
      </c>
      <c r="G2818" s="23">
        <v>8.0243624217585902E-4</v>
      </c>
      <c r="H2818" s="23">
        <v>1.6652516714630299E-2</v>
      </c>
    </row>
    <row r="2819" spans="1:8" x14ac:dyDescent="0.35">
      <c r="A2819" s="1">
        <v>40646</v>
      </c>
      <c r="B2819">
        <v>5747.95</v>
      </c>
      <c r="C2819">
        <v>5923.6</v>
      </c>
      <c r="D2819">
        <v>5735.55</v>
      </c>
      <c r="E2819">
        <v>5911.5</v>
      </c>
      <c r="F2819" s="23">
        <v>2.17432635636137E-2</v>
      </c>
      <c r="G2819" s="23">
        <v>8.4033837402159803E-4</v>
      </c>
      <c r="H2819" s="23">
        <v>1.66281451382253E-2</v>
      </c>
    </row>
    <row r="2820" spans="1:8" x14ac:dyDescent="0.35">
      <c r="A2820" s="1">
        <v>40648</v>
      </c>
      <c r="B2820">
        <v>5898.75</v>
      </c>
      <c r="C2820">
        <v>5907.35</v>
      </c>
      <c r="D2820">
        <v>5806.45</v>
      </c>
      <c r="E2820">
        <v>5824.5</v>
      </c>
      <c r="F2820" s="23">
        <v>-1.47170768840395E-2</v>
      </c>
      <c r="G2820" s="23">
        <v>8.3411042555960404E-4</v>
      </c>
      <c r="H2820" s="23">
        <v>1.66277289657027E-2</v>
      </c>
    </row>
    <row r="2821" spans="1:8" x14ac:dyDescent="0.35">
      <c r="A2821" s="1">
        <v>40651</v>
      </c>
      <c r="B2821">
        <v>5824.35</v>
      </c>
      <c r="C2821">
        <v>5897.9</v>
      </c>
      <c r="D2821">
        <v>5722.25</v>
      </c>
      <c r="E2821">
        <v>5729.1</v>
      </c>
      <c r="F2821" s="23">
        <v>-1.63790883337624E-2</v>
      </c>
      <c r="G2821" s="23">
        <v>8.1159942029672297E-4</v>
      </c>
      <c r="H2821" s="23">
        <v>1.66254237405348E-2</v>
      </c>
    </row>
    <row r="2822" spans="1:8" x14ac:dyDescent="0.35">
      <c r="A2822" s="1">
        <v>40652</v>
      </c>
      <c r="B2822">
        <v>5716</v>
      </c>
      <c r="C2822">
        <v>5762.95</v>
      </c>
      <c r="D2822">
        <v>5693.25</v>
      </c>
      <c r="E2822">
        <v>5740.7</v>
      </c>
      <c r="F2822" s="23">
        <v>2.0247508334641398E-3</v>
      </c>
      <c r="G2822" s="23">
        <v>7.9874816341425799E-4</v>
      </c>
      <c r="H2822" s="23">
        <v>1.66120678734725E-2</v>
      </c>
    </row>
    <row r="2823" spans="1:8" x14ac:dyDescent="0.35">
      <c r="A2823" s="1">
        <v>40653</v>
      </c>
      <c r="B2823">
        <v>5786.05</v>
      </c>
      <c r="C2823">
        <v>5857.35</v>
      </c>
      <c r="D2823">
        <v>5759.65</v>
      </c>
      <c r="E2823">
        <v>5851.6</v>
      </c>
      <c r="F2823" s="23">
        <v>1.93182016130438E-2</v>
      </c>
      <c r="G2823" s="23">
        <v>7.9160372046511095E-4</v>
      </c>
      <c r="H2823" s="23">
        <v>1.66002564436992E-2</v>
      </c>
    </row>
    <row r="2824" spans="1:8" x14ac:dyDescent="0.35">
      <c r="A2824" s="1">
        <v>40654</v>
      </c>
      <c r="B2824">
        <v>5882.85</v>
      </c>
      <c r="C2824">
        <v>5912.9</v>
      </c>
      <c r="D2824">
        <v>5864.35</v>
      </c>
      <c r="E2824">
        <v>5884.7</v>
      </c>
      <c r="F2824" s="23">
        <v>5.6565725613506399E-3</v>
      </c>
      <c r="G2824" s="23">
        <v>7.9400904713646295E-4</v>
      </c>
      <c r="H2824" s="23">
        <v>1.66005261615901E-2</v>
      </c>
    </row>
    <row r="2825" spans="1:8" x14ac:dyDescent="0.35">
      <c r="A2825" s="1">
        <v>40658</v>
      </c>
      <c r="B2825">
        <v>5859.6</v>
      </c>
      <c r="C2825">
        <v>5906.6</v>
      </c>
      <c r="D2825">
        <v>5857</v>
      </c>
      <c r="E2825">
        <v>5874.5</v>
      </c>
      <c r="F2825" s="23">
        <v>-1.7333084099444001E-3</v>
      </c>
      <c r="G2825" s="23">
        <v>7.9282133734543704E-4</v>
      </c>
      <c r="H2825" s="23">
        <v>1.66035480450193E-2</v>
      </c>
    </row>
    <row r="2826" spans="1:8" x14ac:dyDescent="0.35">
      <c r="A2826" s="1">
        <v>40659</v>
      </c>
      <c r="B2826">
        <v>5876.85</v>
      </c>
      <c r="C2826">
        <v>5893.2</v>
      </c>
      <c r="D2826">
        <v>5791.55</v>
      </c>
      <c r="E2826">
        <v>5868.4</v>
      </c>
      <c r="F2826" s="23">
        <v>-1.0383862456379801E-3</v>
      </c>
      <c r="G2826" s="23">
        <v>7.8925974517382396E-4</v>
      </c>
      <c r="H2826" s="23">
        <v>1.6602986778084101E-2</v>
      </c>
    </row>
    <row r="2827" spans="1:8" x14ac:dyDescent="0.35">
      <c r="A2827" s="1">
        <v>40660</v>
      </c>
      <c r="B2827">
        <v>5884.2</v>
      </c>
      <c r="C2827">
        <v>5892.35</v>
      </c>
      <c r="D2827">
        <v>5819.95</v>
      </c>
      <c r="E2827">
        <v>5833.9</v>
      </c>
      <c r="F2827" s="23">
        <v>-5.8789448572012801E-3</v>
      </c>
      <c r="G2827" s="23">
        <v>7.9092710784077805E-4</v>
      </c>
      <c r="H2827" s="23">
        <v>1.66021076891535E-2</v>
      </c>
    </row>
    <row r="2828" spans="1:8" x14ac:dyDescent="0.35">
      <c r="A2828" s="1">
        <v>40661</v>
      </c>
      <c r="B2828">
        <v>5851.35</v>
      </c>
      <c r="C2828">
        <v>5856.4</v>
      </c>
      <c r="D2828">
        <v>5776.95</v>
      </c>
      <c r="E2828">
        <v>5785.4</v>
      </c>
      <c r="F2828" s="23">
        <v>-8.3134781192684103E-3</v>
      </c>
      <c r="G2828" s="23">
        <v>8.0244921553099605E-4</v>
      </c>
      <c r="H2828" s="23">
        <v>1.6585790899290999E-2</v>
      </c>
    </row>
    <row r="2829" spans="1:8" x14ac:dyDescent="0.35">
      <c r="A2829" s="1">
        <v>40662</v>
      </c>
      <c r="B2829">
        <v>5782.5</v>
      </c>
      <c r="C2829">
        <v>5804.3</v>
      </c>
      <c r="D2829">
        <v>5706.05</v>
      </c>
      <c r="E2829">
        <v>5749.5</v>
      </c>
      <c r="F2829" s="23">
        <v>-6.2052753482904604E-3</v>
      </c>
      <c r="G2829" s="23">
        <v>7.9964275795637804E-4</v>
      </c>
      <c r="H2829" s="23">
        <v>1.6583061083950398E-2</v>
      </c>
    </row>
    <row r="2830" spans="1:8" x14ac:dyDescent="0.35">
      <c r="A2830" s="1">
        <v>40665</v>
      </c>
      <c r="B2830">
        <v>5766.9</v>
      </c>
      <c r="C2830">
        <v>5775.25</v>
      </c>
      <c r="D2830">
        <v>5687.7</v>
      </c>
      <c r="E2830">
        <v>5701.3</v>
      </c>
      <c r="F2830" s="23">
        <v>-8.3833376815374908E-3</v>
      </c>
      <c r="G2830" s="23">
        <v>7.8759431461100605E-4</v>
      </c>
      <c r="H2830" s="23">
        <v>1.65787972238205E-2</v>
      </c>
    </row>
    <row r="2831" spans="1:8" x14ac:dyDescent="0.35">
      <c r="A2831" s="1">
        <v>40666</v>
      </c>
      <c r="B2831">
        <v>5689.7</v>
      </c>
      <c r="C2831">
        <v>5710.8</v>
      </c>
      <c r="D2831">
        <v>5554.85</v>
      </c>
      <c r="E2831">
        <v>5565.2</v>
      </c>
      <c r="F2831" s="23">
        <v>-2.38717485485767E-2</v>
      </c>
      <c r="G2831" s="23">
        <v>7.7376310946242503E-4</v>
      </c>
      <c r="H2831" s="23">
        <v>1.6584958941758099E-2</v>
      </c>
    </row>
    <row r="2832" spans="1:8" x14ac:dyDescent="0.35">
      <c r="A2832" s="1">
        <v>40667</v>
      </c>
      <c r="B2832">
        <v>5567.7</v>
      </c>
      <c r="C2832">
        <v>5578.8</v>
      </c>
      <c r="D2832">
        <v>5503</v>
      </c>
      <c r="E2832">
        <v>5537.1</v>
      </c>
      <c r="F2832" s="23">
        <v>-5.0492345288578001E-3</v>
      </c>
      <c r="G2832" s="23">
        <v>7.7709387757437501E-4</v>
      </c>
      <c r="H2832" s="23">
        <v>1.6582953099305901E-2</v>
      </c>
    </row>
    <row r="2833" spans="1:8" x14ac:dyDescent="0.35">
      <c r="A2833" s="1">
        <v>40668</v>
      </c>
      <c r="B2833">
        <v>5531.6</v>
      </c>
      <c r="C2833">
        <v>5560.3</v>
      </c>
      <c r="D2833">
        <v>5443.65</v>
      </c>
      <c r="E2833">
        <v>5459.8</v>
      </c>
      <c r="F2833" s="23">
        <v>-1.39603763703021E-2</v>
      </c>
      <c r="G2833" s="23">
        <v>7.68647541512106E-4</v>
      </c>
      <c r="H2833" s="23">
        <v>1.65850869243893E-2</v>
      </c>
    </row>
    <row r="2834" spans="1:8" x14ac:dyDescent="0.35">
      <c r="A2834" s="1">
        <v>40669</v>
      </c>
      <c r="B2834">
        <v>5477.65</v>
      </c>
      <c r="C2834">
        <v>5564.4</v>
      </c>
      <c r="D2834">
        <v>5472.45</v>
      </c>
      <c r="E2834">
        <v>5551.4</v>
      </c>
      <c r="F2834" s="23">
        <v>1.6777171324956801E-2</v>
      </c>
      <c r="G2834" s="23">
        <v>7.7505607785455797E-4</v>
      </c>
      <c r="H2834" s="23">
        <v>1.6584858795383399E-2</v>
      </c>
    </row>
    <row r="2835" spans="1:8" x14ac:dyDescent="0.35">
      <c r="A2835" s="1">
        <v>40672</v>
      </c>
      <c r="B2835">
        <v>5575.2</v>
      </c>
      <c r="C2835">
        <v>5586.05</v>
      </c>
      <c r="D2835">
        <v>5502.4</v>
      </c>
      <c r="E2835">
        <v>5551.1</v>
      </c>
      <c r="F2835" s="23">
        <v>-5.4040422235701302E-5</v>
      </c>
      <c r="G2835" s="23">
        <v>7.6867428992674505E-4</v>
      </c>
      <c r="H2835" s="23">
        <v>1.6586809054103001E-2</v>
      </c>
    </row>
    <row r="2836" spans="1:8" x14ac:dyDescent="0.35">
      <c r="A2836" s="1">
        <v>40673</v>
      </c>
      <c r="B2836">
        <v>5555.55</v>
      </c>
      <c r="C2836">
        <v>5592.9</v>
      </c>
      <c r="D2836">
        <v>5514.55</v>
      </c>
      <c r="E2836">
        <v>5541.2</v>
      </c>
      <c r="F2836" s="23">
        <v>-1.7834303111096E-3</v>
      </c>
      <c r="G2836" s="23">
        <v>7.6785548750678398E-4</v>
      </c>
      <c r="H2836" s="23">
        <v>1.6586884583517401E-2</v>
      </c>
    </row>
    <row r="2837" spans="1:8" x14ac:dyDescent="0.35">
      <c r="A2837" s="1">
        <v>40674</v>
      </c>
      <c r="B2837">
        <v>5547.2</v>
      </c>
      <c r="C2837">
        <v>5574.7</v>
      </c>
      <c r="D2837">
        <v>5525</v>
      </c>
      <c r="E2837">
        <v>5565</v>
      </c>
      <c r="F2837" s="23">
        <v>4.2950985346134696E-3</v>
      </c>
      <c r="G2837" s="23">
        <v>7.7107408258662196E-4</v>
      </c>
      <c r="H2837" s="23">
        <v>1.6586788923214298E-2</v>
      </c>
    </row>
    <row r="2838" spans="1:8" x14ac:dyDescent="0.35">
      <c r="A2838" s="1">
        <v>40675</v>
      </c>
      <c r="B2838">
        <v>5537.8</v>
      </c>
      <c r="C2838">
        <v>5572.5</v>
      </c>
      <c r="D2838">
        <v>5476.3</v>
      </c>
      <c r="E2838">
        <v>5486.1</v>
      </c>
      <c r="F2838" s="23">
        <v>-1.41778975741239E-2</v>
      </c>
      <c r="G2838" s="23">
        <v>7.66935209070514E-4</v>
      </c>
      <c r="H2838" s="23">
        <v>1.65892299880817E-2</v>
      </c>
    </row>
    <row r="2839" spans="1:8" x14ac:dyDescent="0.35">
      <c r="A2839" s="1">
        <v>40676</v>
      </c>
      <c r="B2839">
        <v>5492.35</v>
      </c>
      <c r="C2839">
        <v>5605</v>
      </c>
      <c r="D2839">
        <v>5472.15</v>
      </c>
      <c r="E2839">
        <v>5544.7</v>
      </c>
      <c r="F2839" s="23">
        <v>1.06815406208416E-2</v>
      </c>
      <c r="G2839" s="23">
        <v>7.7090422644912496E-4</v>
      </c>
      <c r="H2839" s="23">
        <v>1.6587094066233501E-2</v>
      </c>
    </row>
    <row r="2840" spans="1:8" x14ac:dyDescent="0.35">
      <c r="A2840" s="1">
        <v>40679</v>
      </c>
      <c r="B2840">
        <v>5541.7</v>
      </c>
      <c r="C2840">
        <v>5541.8</v>
      </c>
      <c r="D2840">
        <v>5487.65</v>
      </c>
      <c r="E2840">
        <v>5499</v>
      </c>
      <c r="F2840" s="23">
        <v>-8.2421050733132196E-3</v>
      </c>
      <c r="G2840" s="23">
        <v>7.6622707640804501E-4</v>
      </c>
      <c r="H2840" s="23">
        <v>1.6591271916215199E-2</v>
      </c>
    </row>
    <row r="2841" spans="1:8" x14ac:dyDescent="0.35">
      <c r="A2841" s="1">
        <v>40680</v>
      </c>
      <c r="B2841">
        <v>5496.1</v>
      </c>
      <c r="C2841">
        <v>5523.85</v>
      </c>
      <c r="D2841">
        <v>5421.05</v>
      </c>
      <c r="E2841">
        <v>5438.9</v>
      </c>
      <c r="F2841" s="23">
        <v>-1.0929259865430099E-2</v>
      </c>
      <c r="G2841" s="23">
        <v>7.59822016259598E-4</v>
      </c>
      <c r="H2841" s="23">
        <v>1.6592699099901902E-2</v>
      </c>
    </row>
    <row r="2842" spans="1:8" x14ac:dyDescent="0.35">
      <c r="A2842" s="1">
        <v>40681</v>
      </c>
      <c r="B2842">
        <v>5448.2</v>
      </c>
      <c r="C2842">
        <v>5460.5</v>
      </c>
      <c r="D2842">
        <v>5401.25</v>
      </c>
      <c r="E2842">
        <v>5420.6</v>
      </c>
      <c r="F2842" s="23">
        <v>-3.36465094044738E-3</v>
      </c>
      <c r="G2842" s="23">
        <v>7.5019425246696295E-4</v>
      </c>
      <c r="H2842" s="23">
        <v>1.6588112375179799E-2</v>
      </c>
    </row>
    <row r="2843" spans="1:8" x14ac:dyDescent="0.35">
      <c r="A2843" s="1">
        <v>40682</v>
      </c>
      <c r="B2843">
        <v>5448.15</v>
      </c>
      <c r="C2843">
        <v>5452.6</v>
      </c>
      <c r="D2843">
        <v>5411.25</v>
      </c>
      <c r="E2843">
        <v>5428.1</v>
      </c>
      <c r="F2843" s="23">
        <v>1.38361067040549E-3</v>
      </c>
      <c r="G2843" s="23">
        <v>7.5146417510650197E-4</v>
      </c>
      <c r="H2843" s="23">
        <v>1.658803940942E-2</v>
      </c>
    </row>
    <row r="2844" spans="1:8" x14ac:dyDescent="0.35">
      <c r="A2844" s="1">
        <v>40683</v>
      </c>
      <c r="B2844">
        <v>5450.65</v>
      </c>
      <c r="C2844">
        <v>5517.55</v>
      </c>
      <c r="D2844">
        <v>5432.75</v>
      </c>
      <c r="E2844">
        <v>5486.3</v>
      </c>
      <c r="F2844" s="23">
        <v>1.0721983751220399E-2</v>
      </c>
      <c r="G2844" s="23">
        <v>7.5545557605770895E-4</v>
      </c>
      <c r="H2844" s="23">
        <v>1.6585917229151401E-2</v>
      </c>
    </row>
    <row r="2845" spans="1:8" x14ac:dyDescent="0.35">
      <c r="A2845" s="1">
        <v>40686</v>
      </c>
      <c r="B2845">
        <v>5456.7</v>
      </c>
      <c r="C2845">
        <v>5456.7</v>
      </c>
      <c r="D2845">
        <v>5373</v>
      </c>
      <c r="E2845">
        <v>5386.5</v>
      </c>
      <c r="F2845" s="23">
        <v>-1.81907660900789E-2</v>
      </c>
      <c r="G2845" s="23">
        <v>7.5007929079959096E-4</v>
      </c>
      <c r="H2845" s="23">
        <v>1.65933691943644E-2</v>
      </c>
    </row>
    <row r="2846" spans="1:8" x14ac:dyDescent="0.35">
      <c r="A2846" s="1">
        <v>40687</v>
      </c>
      <c r="B2846">
        <v>5385.1</v>
      </c>
      <c r="C2846">
        <v>5422.6</v>
      </c>
      <c r="D2846">
        <v>5367.45</v>
      </c>
      <c r="E2846">
        <v>5394.8</v>
      </c>
      <c r="F2846" s="23">
        <v>1.5408892601875301E-3</v>
      </c>
      <c r="G2846" s="23">
        <v>7.4692506063987003E-4</v>
      </c>
      <c r="H2846" s="23">
        <v>1.65924696006923E-2</v>
      </c>
    </row>
    <row r="2847" spans="1:8" x14ac:dyDescent="0.35">
      <c r="A2847" s="1">
        <v>40688</v>
      </c>
      <c r="B2847">
        <v>5389.1</v>
      </c>
      <c r="C2847">
        <v>5389.1</v>
      </c>
      <c r="D2847">
        <v>5328.7</v>
      </c>
      <c r="E2847">
        <v>5348.9</v>
      </c>
      <c r="F2847" s="23">
        <v>-8.5081930748128805E-3</v>
      </c>
      <c r="G2847" s="23">
        <v>7.4260064126129997E-4</v>
      </c>
      <c r="H2847" s="23">
        <v>1.6593474401772099E-2</v>
      </c>
    </row>
    <row r="2848" spans="1:8" x14ac:dyDescent="0.35">
      <c r="A2848" s="1">
        <v>40689</v>
      </c>
      <c r="B2848">
        <v>5372.75</v>
      </c>
      <c r="C2848">
        <v>5422.2</v>
      </c>
      <c r="D2848">
        <v>5356.35</v>
      </c>
      <c r="E2848">
        <v>5412.3</v>
      </c>
      <c r="F2848" s="23">
        <v>1.18529043354709E-2</v>
      </c>
      <c r="G2848" s="23">
        <v>7.49685725641677E-4</v>
      </c>
      <c r="H2848" s="23">
        <v>1.6594440176817399E-2</v>
      </c>
    </row>
    <row r="2849" spans="1:8" x14ac:dyDescent="0.35">
      <c r="A2849" s="1">
        <v>40690</v>
      </c>
      <c r="B2849">
        <v>5413.7</v>
      </c>
      <c r="C2849">
        <v>5485.8</v>
      </c>
      <c r="D2849">
        <v>5413.6</v>
      </c>
      <c r="E2849">
        <v>5476.1</v>
      </c>
      <c r="F2849" s="23">
        <v>1.17879644513423E-2</v>
      </c>
      <c r="G2849" s="23">
        <v>7.5410457220921102E-4</v>
      </c>
      <c r="H2849" s="23">
        <v>1.6592586860556001E-2</v>
      </c>
    </row>
    <row r="2850" spans="1:8" x14ac:dyDescent="0.35">
      <c r="A2850" s="1">
        <v>40693</v>
      </c>
      <c r="B2850">
        <v>5493.75</v>
      </c>
      <c r="C2850">
        <v>5509.3</v>
      </c>
      <c r="D2850">
        <v>5458.6</v>
      </c>
      <c r="E2850">
        <v>5473.1</v>
      </c>
      <c r="F2850" s="23">
        <v>-5.4783513814576001E-4</v>
      </c>
      <c r="G2850" s="23">
        <v>7.46204070374793E-4</v>
      </c>
      <c r="H2850" s="23">
        <v>1.6593120261214501E-2</v>
      </c>
    </row>
    <row r="2851" spans="1:8" x14ac:dyDescent="0.35">
      <c r="A2851" s="1">
        <v>40694</v>
      </c>
      <c r="B2851">
        <v>5492</v>
      </c>
      <c r="C2851">
        <v>5571.6</v>
      </c>
      <c r="D2851">
        <v>5489.7</v>
      </c>
      <c r="E2851">
        <v>5560.1</v>
      </c>
      <c r="F2851" s="23">
        <v>1.5895927353784801E-2</v>
      </c>
      <c r="G2851" s="23">
        <v>7.5955442970477899E-4</v>
      </c>
      <c r="H2851" s="23">
        <v>1.6591892852193701E-2</v>
      </c>
    </row>
    <row r="2852" spans="1:8" x14ac:dyDescent="0.35">
      <c r="A2852" s="1">
        <v>40695</v>
      </c>
      <c r="B2852">
        <v>5561.05</v>
      </c>
      <c r="C2852">
        <v>5597.35</v>
      </c>
      <c r="D2852">
        <v>5559.45</v>
      </c>
      <c r="E2852">
        <v>5592</v>
      </c>
      <c r="F2852" s="23">
        <v>5.7373068829696602E-3</v>
      </c>
      <c r="G2852" s="23">
        <v>7.6511717424823395E-4</v>
      </c>
      <c r="H2852" s="23">
        <v>1.6591232056087198E-2</v>
      </c>
    </row>
    <row r="2853" spans="1:8" x14ac:dyDescent="0.35">
      <c r="A2853" s="1">
        <v>40696</v>
      </c>
      <c r="B2853">
        <v>5529.9</v>
      </c>
      <c r="C2853">
        <v>5568.2</v>
      </c>
      <c r="D2853">
        <v>5521.95</v>
      </c>
      <c r="E2853">
        <v>5550.3</v>
      </c>
      <c r="F2853" s="23">
        <v>-7.45708154506434E-3</v>
      </c>
      <c r="G2853" s="23">
        <v>7.6895459856438997E-4</v>
      </c>
      <c r="H2853" s="23">
        <v>1.6588220274544499E-2</v>
      </c>
    </row>
    <row r="2854" spans="1:8" x14ac:dyDescent="0.35">
      <c r="A2854" s="1">
        <v>40697</v>
      </c>
      <c r="B2854">
        <v>5565.7</v>
      </c>
      <c r="C2854">
        <v>5604.95</v>
      </c>
      <c r="D2854">
        <v>5507.2</v>
      </c>
      <c r="E2854">
        <v>5516.7</v>
      </c>
      <c r="F2854" s="23">
        <v>-6.0537268255770604E-3</v>
      </c>
      <c r="G2854" s="23">
        <v>7.6622334098867297E-4</v>
      </c>
      <c r="H2854" s="23">
        <v>1.65854600936046E-2</v>
      </c>
    </row>
    <row r="2855" spans="1:8" x14ac:dyDescent="0.35">
      <c r="A2855" s="1">
        <v>40700</v>
      </c>
      <c r="B2855">
        <v>5504.3</v>
      </c>
      <c r="C2855">
        <v>5542.65</v>
      </c>
      <c r="D2855">
        <v>5479.85</v>
      </c>
      <c r="E2855">
        <v>5532</v>
      </c>
      <c r="F2855" s="23">
        <v>2.7733971395943499E-3</v>
      </c>
      <c r="G2855" s="23">
        <v>7.7901832452683805E-4</v>
      </c>
      <c r="H2855" s="23">
        <v>1.6583041934392299E-2</v>
      </c>
    </row>
    <row r="2856" spans="1:8" x14ac:dyDescent="0.35">
      <c r="A2856" s="1">
        <v>40701</v>
      </c>
      <c r="B2856">
        <v>5509.15</v>
      </c>
      <c r="C2856">
        <v>5570.1</v>
      </c>
      <c r="D2856">
        <v>5507.8</v>
      </c>
      <c r="E2856">
        <v>5556.1</v>
      </c>
      <c r="F2856" s="23">
        <v>4.3564714389010004E-3</v>
      </c>
      <c r="G2856" s="23">
        <v>7.8072710849795101E-4</v>
      </c>
      <c r="H2856" s="23">
        <v>1.6583190704631001E-2</v>
      </c>
    </row>
    <row r="2857" spans="1:8" x14ac:dyDescent="0.35">
      <c r="A2857" s="1">
        <v>40702</v>
      </c>
      <c r="B2857">
        <v>5535.25</v>
      </c>
      <c r="C2857">
        <v>5556.6</v>
      </c>
      <c r="D2857">
        <v>5514.9</v>
      </c>
      <c r="E2857">
        <v>5526.8</v>
      </c>
      <c r="F2857" s="23">
        <v>-5.27348319864656E-3</v>
      </c>
      <c r="G2857" s="23">
        <v>7.7983561109338205E-4</v>
      </c>
      <c r="H2857" s="23">
        <v>1.6583456418116101E-2</v>
      </c>
    </row>
    <row r="2858" spans="1:8" x14ac:dyDescent="0.35">
      <c r="A2858" s="1">
        <v>40703</v>
      </c>
      <c r="B2858">
        <v>5523.55</v>
      </c>
      <c r="C2858">
        <v>5540.1</v>
      </c>
      <c r="D2858">
        <v>5502.05</v>
      </c>
      <c r="E2858">
        <v>5521</v>
      </c>
      <c r="F2858" s="23">
        <v>-1.04943185930378E-3</v>
      </c>
      <c r="G2858" s="23">
        <v>7.7426665807839702E-4</v>
      </c>
      <c r="H2858" s="23">
        <v>1.6581734138432801E-2</v>
      </c>
    </row>
    <row r="2859" spans="1:8" x14ac:dyDescent="0.35">
      <c r="A2859" s="1">
        <v>40704</v>
      </c>
      <c r="B2859">
        <v>5518.05</v>
      </c>
      <c r="C2859">
        <v>5521.45</v>
      </c>
      <c r="D2859">
        <v>5457.45</v>
      </c>
      <c r="E2859">
        <v>5485.8</v>
      </c>
      <c r="F2859" s="23">
        <v>-6.37565658395215E-3</v>
      </c>
      <c r="G2859" s="23">
        <v>7.7140439897430103E-4</v>
      </c>
      <c r="H2859" s="23">
        <v>1.6579030679485102E-2</v>
      </c>
    </row>
    <row r="2860" spans="1:8" x14ac:dyDescent="0.35">
      <c r="A2860" s="1">
        <v>40707</v>
      </c>
      <c r="B2860">
        <v>5469.85</v>
      </c>
      <c r="C2860">
        <v>5496.7</v>
      </c>
      <c r="D2860">
        <v>5436.95</v>
      </c>
      <c r="E2860">
        <v>5482.8</v>
      </c>
      <c r="F2860" s="23">
        <v>-5.4686645521163696E-4</v>
      </c>
      <c r="G2860" s="23">
        <v>7.7131092651447797E-4</v>
      </c>
      <c r="H2860" s="23">
        <v>1.6582022801212001E-2</v>
      </c>
    </row>
    <row r="2861" spans="1:8" x14ac:dyDescent="0.35">
      <c r="A2861" s="1">
        <v>40708</v>
      </c>
      <c r="B2861">
        <v>5485.6</v>
      </c>
      <c r="C2861">
        <v>5520.15</v>
      </c>
      <c r="D2861">
        <v>5484.2</v>
      </c>
      <c r="E2861">
        <v>5500.5</v>
      </c>
      <c r="F2861" s="23">
        <v>3.2282775224337498E-3</v>
      </c>
      <c r="G2861" s="23">
        <v>7.7192868196192005E-4</v>
      </c>
      <c r="H2861" s="23">
        <v>1.6582085614660701E-2</v>
      </c>
    </row>
    <row r="2862" spans="1:8" x14ac:dyDescent="0.35">
      <c r="A2862" s="1">
        <v>40709</v>
      </c>
      <c r="B2862">
        <v>5494.45</v>
      </c>
      <c r="C2862">
        <v>5499.35</v>
      </c>
      <c r="D2862">
        <v>5438.95</v>
      </c>
      <c r="E2862">
        <v>5447.5</v>
      </c>
      <c r="F2862" s="23">
        <v>-9.6354876829379092E-3</v>
      </c>
      <c r="G2862" s="23">
        <v>7.7385181679403398E-4</v>
      </c>
      <c r="H2862" s="23">
        <v>1.6580599360127599E-2</v>
      </c>
    </row>
    <row r="2863" spans="1:8" x14ac:dyDescent="0.35">
      <c r="A2863" s="1">
        <v>40710</v>
      </c>
      <c r="B2863">
        <v>5419.65</v>
      </c>
      <c r="C2863">
        <v>5447.5</v>
      </c>
      <c r="D2863">
        <v>5389.8</v>
      </c>
      <c r="E2863">
        <v>5396.7</v>
      </c>
      <c r="F2863" s="23">
        <v>-9.3253786140431692E-3</v>
      </c>
      <c r="G2863" s="23">
        <v>7.7911512970172596E-4</v>
      </c>
      <c r="H2863" s="23">
        <v>1.65753037152317E-2</v>
      </c>
    </row>
    <row r="2864" spans="1:8" x14ac:dyDescent="0.35">
      <c r="A2864" s="1">
        <v>40711</v>
      </c>
      <c r="B2864">
        <v>5412.5</v>
      </c>
      <c r="C2864">
        <v>5421.15</v>
      </c>
      <c r="D2864">
        <v>5355.85</v>
      </c>
      <c r="E2864">
        <v>5366.4</v>
      </c>
      <c r="F2864" s="23">
        <v>-5.6145422202457298E-3</v>
      </c>
      <c r="G2864" s="23">
        <v>7.76555619153308E-4</v>
      </c>
      <c r="H2864" s="23">
        <v>1.6572478075843999E-2</v>
      </c>
    </row>
    <row r="2865" spans="1:8" x14ac:dyDescent="0.35">
      <c r="A2865" s="1">
        <v>40714</v>
      </c>
      <c r="B2865">
        <v>5372.2</v>
      </c>
      <c r="C2865">
        <v>5377.4</v>
      </c>
      <c r="D2865">
        <v>5195.8999999999996</v>
      </c>
      <c r="E2865">
        <v>5257.9</v>
      </c>
      <c r="F2865" s="23">
        <v>-2.0218395945140102E-2</v>
      </c>
      <c r="G2865" s="23">
        <v>7.6543390917354303E-4</v>
      </c>
      <c r="H2865" s="23">
        <v>1.6576879171321501E-2</v>
      </c>
    </row>
    <row r="2866" spans="1:8" x14ac:dyDescent="0.35">
      <c r="A2866" s="1">
        <v>40715</v>
      </c>
      <c r="B2866">
        <v>5280.8</v>
      </c>
      <c r="C2866">
        <v>5322.45</v>
      </c>
      <c r="D2866">
        <v>5257</v>
      </c>
      <c r="E2866">
        <v>5275.8</v>
      </c>
      <c r="F2866" s="23">
        <v>3.4044009965957002E-3</v>
      </c>
      <c r="G2866" s="23">
        <v>7.6643210359005195E-4</v>
      </c>
      <c r="H2866" s="23">
        <v>1.6576963038841399E-2</v>
      </c>
    </row>
    <row r="2867" spans="1:8" x14ac:dyDescent="0.35">
      <c r="A2867" s="1">
        <v>40716</v>
      </c>
      <c r="B2867">
        <v>5304.65</v>
      </c>
      <c r="C2867">
        <v>5310.5</v>
      </c>
      <c r="D2867">
        <v>5262.5</v>
      </c>
      <c r="E2867">
        <v>5278.3</v>
      </c>
      <c r="F2867" s="23">
        <v>4.7386178399484399E-4</v>
      </c>
      <c r="G2867" s="23">
        <v>7.6749756242276202E-4</v>
      </c>
      <c r="H2867" s="23">
        <v>1.6576858659772001E-2</v>
      </c>
    </row>
    <row r="2868" spans="1:8" x14ac:dyDescent="0.35">
      <c r="A2868" s="1">
        <v>40717</v>
      </c>
      <c r="B2868">
        <v>5269.1</v>
      </c>
      <c r="C2868">
        <v>5330.6</v>
      </c>
      <c r="D2868">
        <v>5252.25</v>
      </c>
      <c r="E2868">
        <v>5320</v>
      </c>
      <c r="F2868" s="23">
        <v>7.9002709205615099E-3</v>
      </c>
      <c r="G2868" s="23">
        <v>7.7344055109909303E-4</v>
      </c>
      <c r="H2868" s="23">
        <v>1.6576754642564698E-2</v>
      </c>
    </row>
    <row r="2869" spans="1:8" x14ac:dyDescent="0.35">
      <c r="A2869" s="1">
        <v>40718</v>
      </c>
      <c r="B2869">
        <v>5343.4</v>
      </c>
      <c r="C2869">
        <v>5477.85</v>
      </c>
      <c r="D2869">
        <v>5343.4</v>
      </c>
      <c r="E2869">
        <v>5471.2</v>
      </c>
      <c r="F2869" s="23">
        <v>2.8421052631578899E-2</v>
      </c>
      <c r="G2869" s="23">
        <v>7.8450845025060595E-4</v>
      </c>
      <c r="H2869" s="23">
        <v>1.65826640768965E-2</v>
      </c>
    </row>
    <row r="2870" spans="1:8" x14ac:dyDescent="0.35">
      <c r="A2870" s="1">
        <v>40721</v>
      </c>
      <c r="B2870">
        <v>5441.2</v>
      </c>
      <c r="C2870">
        <v>5552.65</v>
      </c>
      <c r="D2870">
        <v>5434.25</v>
      </c>
      <c r="E2870">
        <v>5526.6</v>
      </c>
      <c r="F2870" s="23">
        <v>1.0125749378564201E-2</v>
      </c>
      <c r="G2870" s="23">
        <v>7.8535334974950998E-4</v>
      </c>
      <c r="H2870" s="23">
        <v>1.6573559018536799E-2</v>
      </c>
    </row>
    <row r="2871" spans="1:8" x14ac:dyDescent="0.35">
      <c r="A2871" s="1">
        <v>40722</v>
      </c>
      <c r="B2871">
        <v>5548.85</v>
      </c>
      <c r="C2871">
        <v>5558.3</v>
      </c>
      <c r="D2871">
        <v>5496.35</v>
      </c>
      <c r="E2871">
        <v>5545.3</v>
      </c>
      <c r="F2871" s="23">
        <v>3.3836355082690599E-3</v>
      </c>
      <c r="G2871" s="23">
        <v>7.8689103107812701E-4</v>
      </c>
      <c r="H2871" s="23">
        <v>1.65736219217506E-2</v>
      </c>
    </row>
    <row r="2872" spans="1:8" x14ac:dyDescent="0.35">
      <c r="A2872" s="1">
        <v>40723</v>
      </c>
      <c r="B2872">
        <v>5566.5</v>
      </c>
      <c r="C2872">
        <v>5608.65</v>
      </c>
      <c r="D2872">
        <v>5566.5</v>
      </c>
      <c r="E2872">
        <v>5600.4</v>
      </c>
      <c r="F2872" s="23">
        <v>9.9363424882331804E-3</v>
      </c>
      <c r="G2872" s="23">
        <v>7.9163761741192604E-4</v>
      </c>
      <c r="H2872" s="23">
        <v>1.65745447308124E-2</v>
      </c>
    </row>
    <row r="2873" spans="1:8" x14ac:dyDescent="0.35">
      <c r="A2873" s="1">
        <v>40724</v>
      </c>
      <c r="B2873">
        <v>5614.5</v>
      </c>
      <c r="C2873">
        <v>5657.9</v>
      </c>
      <c r="D2873">
        <v>5606.1</v>
      </c>
      <c r="E2873">
        <v>5647.4</v>
      </c>
      <c r="F2873" s="23">
        <v>8.3922576958788599E-3</v>
      </c>
      <c r="G2873" s="23">
        <v>7.8991018065575002E-4</v>
      </c>
      <c r="H2873" s="23">
        <v>1.65735272715101E-2</v>
      </c>
    </row>
    <row r="2874" spans="1:8" x14ac:dyDescent="0.35">
      <c r="A2874" s="1">
        <v>40725</v>
      </c>
      <c r="B2874">
        <v>5705.75</v>
      </c>
      <c r="C2874">
        <v>5705.8</v>
      </c>
      <c r="D2874">
        <v>5609.75</v>
      </c>
      <c r="E2874">
        <v>5627.2</v>
      </c>
      <c r="F2874" s="23">
        <v>-3.5768672309380899E-3</v>
      </c>
      <c r="G2874" s="23">
        <v>7.88162071203551E-4</v>
      </c>
      <c r="H2874" s="23">
        <v>1.65704385909425E-2</v>
      </c>
    </row>
    <row r="2875" spans="1:8" x14ac:dyDescent="0.35">
      <c r="A2875" s="1">
        <v>40728</v>
      </c>
      <c r="B2875">
        <v>5679.55</v>
      </c>
      <c r="C2875">
        <v>5679.65</v>
      </c>
      <c r="D2875">
        <v>5633.1</v>
      </c>
      <c r="E2875">
        <v>5650.5</v>
      </c>
      <c r="F2875" s="23">
        <v>4.1406027864657703E-3</v>
      </c>
      <c r="G2875" s="23">
        <v>8.0398129057175996E-4</v>
      </c>
      <c r="H2875" s="23">
        <v>1.65631729984053E-2</v>
      </c>
    </row>
    <row r="2876" spans="1:8" x14ac:dyDescent="0.35">
      <c r="A2876" s="1">
        <v>40729</v>
      </c>
      <c r="B2876">
        <v>5659.85</v>
      </c>
      <c r="C2876">
        <v>5659.85</v>
      </c>
      <c r="D2876">
        <v>5612.3</v>
      </c>
      <c r="E2876">
        <v>5632.1</v>
      </c>
      <c r="F2876" s="23">
        <v>-3.25634899566403E-3</v>
      </c>
      <c r="G2876" s="23">
        <v>8.0338845272942203E-4</v>
      </c>
      <c r="H2876" s="23">
        <v>1.6563291872335701E-2</v>
      </c>
    </row>
    <row r="2877" spans="1:8" x14ac:dyDescent="0.35">
      <c r="A2877" s="1">
        <v>40730</v>
      </c>
      <c r="B2877">
        <v>5622.7</v>
      </c>
      <c r="C2877">
        <v>5655.4</v>
      </c>
      <c r="D2877">
        <v>5610.75</v>
      </c>
      <c r="E2877">
        <v>5625.4</v>
      </c>
      <c r="F2877" s="23">
        <v>-1.18960955948948E-3</v>
      </c>
      <c r="G2877" s="23">
        <v>8.0223700673781096E-4</v>
      </c>
      <c r="H2877" s="23">
        <v>1.6563330459216801E-2</v>
      </c>
    </row>
    <row r="2878" spans="1:8" x14ac:dyDescent="0.35">
      <c r="A2878" s="1">
        <v>40731</v>
      </c>
      <c r="B2878">
        <v>5633.35</v>
      </c>
      <c r="C2878">
        <v>5737.15</v>
      </c>
      <c r="D2878">
        <v>5632.95</v>
      </c>
      <c r="E2878">
        <v>5728.9</v>
      </c>
      <c r="F2878" s="23">
        <v>1.8398691648593798E-2</v>
      </c>
      <c r="G2878" s="23">
        <v>8.1132750043129995E-4</v>
      </c>
      <c r="H2878" s="23">
        <v>1.6566757524526202E-2</v>
      </c>
    </row>
    <row r="2879" spans="1:8" x14ac:dyDescent="0.35">
      <c r="A2879" s="1">
        <v>40732</v>
      </c>
      <c r="B2879">
        <v>5734.65</v>
      </c>
      <c r="C2879">
        <v>5740.4</v>
      </c>
      <c r="D2879">
        <v>5651.05</v>
      </c>
      <c r="E2879">
        <v>5660.6</v>
      </c>
      <c r="F2879" s="23">
        <v>-1.19220094608038E-2</v>
      </c>
      <c r="G2879" s="23">
        <v>8.0623008771663399E-4</v>
      </c>
      <c r="H2879" s="23">
        <v>1.65653990917927E-2</v>
      </c>
    </row>
    <row r="2880" spans="1:8" x14ac:dyDescent="0.35">
      <c r="A2880" s="1">
        <v>40735</v>
      </c>
      <c r="B2880">
        <v>5648.05</v>
      </c>
      <c r="C2880">
        <v>5652.9</v>
      </c>
      <c r="D2880">
        <v>5601.7</v>
      </c>
      <c r="E2880">
        <v>5616.1</v>
      </c>
      <c r="F2880" s="23">
        <v>-7.8613574532734997E-3</v>
      </c>
      <c r="G2880" s="23">
        <v>8.0078538486563495E-4</v>
      </c>
      <c r="H2880" s="23">
        <v>1.6567719212332101E-2</v>
      </c>
    </row>
    <row r="2881" spans="1:8" x14ac:dyDescent="0.35">
      <c r="A2881" s="1">
        <v>40736</v>
      </c>
      <c r="B2881">
        <v>5556.9</v>
      </c>
      <c r="C2881">
        <v>5580.25</v>
      </c>
      <c r="D2881">
        <v>5496.95</v>
      </c>
      <c r="E2881">
        <v>5526.1</v>
      </c>
      <c r="F2881" s="23">
        <v>-1.60253556738662E-2</v>
      </c>
      <c r="G2881" s="23">
        <v>7.9003398270453904E-4</v>
      </c>
      <c r="H2881" s="23">
        <v>1.65699248022412E-2</v>
      </c>
    </row>
    <row r="2882" spans="1:8" x14ac:dyDescent="0.35">
      <c r="A2882" s="1">
        <v>40737</v>
      </c>
      <c r="B2882">
        <v>5542.05</v>
      </c>
      <c r="C2882">
        <v>5596.15</v>
      </c>
      <c r="D2882">
        <v>5541.4</v>
      </c>
      <c r="E2882">
        <v>5585.4</v>
      </c>
      <c r="F2882" s="23">
        <v>1.07308952063841E-2</v>
      </c>
      <c r="G2882" s="23">
        <v>7.8623762125523602E-4</v>
      </c>
      <c r="H2882" s="23">
        <v>1.6566559178290301E-2</v>
      </c>
    </row>
    <row r="2883" spans="1:8" x14ac:dyDescent="0.35">
      <c r="A2883" s="1">
        <v>40738</v>
      </c>
      <c r="B2883">
        <v>5569</v>
      </c>
      <c r="C2883">
        <v>5653.95</v>
      </c>
      <c r="D2883">
        <v>5541.7</v>
      </c>
      <c r="E2883">
        <v>5599.8</v>
      </c>
      <c r="F2883" s="23">
        <v>2.5781501772479199E-3</v>
      </c>
      <c r="G2883" s="23">
        <v>7.8549503681005705E-4</v>
      </c>
      <c r="H2883" s="23">
        <v>1.6566437233775901E-2</v>
      </c>
    </row>
    <row r="2884" spans="1:8" x14ac:dyDescent="0.35">
      <c r="A2884" s="1">
        <v>40739</v>
      </c>
      <c r="B2884">
        <v>5602.95</v>
      </c>
      <c r="C2884">
        <v>5631.7</v>
      </c>
      <c r="D2884">
        <v>5562.75</v>
      </c>
      <c r="E2884">
        <v>5581.1</v>
      </c>
      <c r="F2884" s="23">
        <v>-3.3394049787492E-3</v>
      </c>
      <c r="G2884" s="23">
        <v>7.8384375577900795E-4</v>
      </c>
      <c r="H2884" s="23">
        <v>1.6563325250685101E-2</v>
      </c>
    </row>
    <row r="2885" spans="1:8" x14ac:dyDescent="0.35">
      <c r="A2885" s="1">
        <v>40742</v>
      </c>
      <c r="B2885">
        <v>5581.75</v>
      </c>
      <c r="C2885">
        <v>5596.6</v>
      </c>
      <c r="D2885">
        <v>5550.95</v>
      </c>
      <c r="E2885">
        <v>5567</v>
      </c>
      <c r="F2885" s="23">
        <v>-2.5263836878035399E-3</v>
      </c>
      <c r="G2885" s="23">
        <v>7.8578258142596895E-4</v>
      </c>
      <c r="H2885" s="23">
        <v>1.65663431577244E-2</v>
      </c>
    </row>
    <row r="2886" spans="1:8" x14ac:dyDescent="0.35">
      <c r="A2886" s="1">
        <v>40743</v>
      </c>
      <c r="B2886">
        <v>5569.85</v>
      </c>
      <c r="C2886">
        <v>5627.65</v>
      </c>
      <c r="D2886">
        <v>5557.2</v>
      </c>
      <c r="E2886">
        <v>5613.5</v>
      </c>
      <c r="F2886" s="23">
        <v>8.3527932459134101E-3</v>
      </c>
      <c r="G2886" s="23">
        <v>7.9319387411764598E-4</v>
      </c>
      <c r="H2886" s="23">
        <v>1.6565586918457099E-2</v>
      </c>
    </row>
    <row r="2887" spans="1:8" x14ac:dyDescent="0.35">
      <c r="A2887" s="1">
        <v>40744</v>
      </c>
      <c r="B2887">
        <v>5642.05</v>
      </c>
      <c r="C2887">
        <v>5645.4</v>
      </c>
      <c r="D2887">
        <v>5555.1</v>
      </c>
      <c r="E2887">
        <v>5567</v>
      </c>
      <c r="F2887" s="23">
        <v>-8.2836020308185605E-3</v>
      </c>
      <c r="G2887" s="23">
        <v>7.9207709665253295E-4</v>
      </c>
      <c r="H2887" s="23">
        <v>1.6566104999789E-2</v>
      </c>
    </row>
    <row r="2888" spans="1:8" x14ac:dyDescent="0.35">
      <c r="A2888" s="1">
        <v>40745</v>
      </c>
      <c r="B2888">
        <v>5554.6</v>
      </c>
      <c r="C2888">
        <v>5578.9</v>
      </c>
      <c r="D2888">
        <v>5532.7</v>
      </c>
      <c r="E2888">
        <v>5541.6</v>
      </c>
      <c r="F2888" s="23">
        <v>-4.5626010418537101E-3</v>
      </c>
      <c r="G2888" s="23">
        <v>7.9327402851498004E-4</v>
      </c>
      <c r="H2888" s="23">
        <v>1.6565609894462201E-2</v>
      </c>
    </row>
    <row r="2889" spans="1:8" x14ac:dyDescent="0.35">
      <c r="A2889" s="1">
        <v>40746</v>
      </c>
      <c r="B2889">
        <v>5576.95</v>
      </c>
      <c r="C2889">
        <v>5642.2</v>
      </c>
      <c r="D2889">
        <v>5567.1</v>
      </c>
      <c r="E2889">
        <v>5633.9</v>
      </c>
      <c r="F2889" s="23">
        <v>1.6655839468745302E-2</v>
      </c>
      <c r="G2889" s="23">
        <v>7.99624134776081E-4</v>
      </c>
      <c r="H2889" s="23">
        <v>1.6565333093529099E-2</v>
      </c>
    </row>
    <row r="2890" spans="1:8" x14ac:dyDescent="0.35">
      <c r="A2890" s="1">
        <v>40749</v>
      </c>
      <c r="B2890">
        <v>5633.8</v>
      </c>
      <c r="C2890">
        <v>5700.55</v>
      </c>
      <c r="D2890">
        <v>5616.7</v>
      </c>
      <c r="E2890">
        <v>5680.3</v>
      </c>
      <c r="F2890" s="23">
        <v>8.2358579314507803E-3</v>
      </c>
      <c r="G2890" s="23">
        <v>8.0517034246128298E-4</v>
      </c>
      <c r="H2890" s="23">
        <v>1.6568647406758698E-2</v>
      </c>
    </row>
    <row r="2891" spans="1:8" x14ac:dyDescent="0.35">
      <c r="A2891" s="1">
        <v>40750</v>
      </c>
      <c r="B2891">
        <v>5688.45</v>
      </c>
      <c r="C2891">
        <v>5702.25</v>
      </c>
      <c r="D2891">
        <v>5560.15</v>
      </c>
      <c r="E2891">
        <v>5574.8</v>
      </c>
      <c r="F2891" s="23">
        <v>-1.85729626956322E-2</v>
      </c>
      <c r="G2891" s="23">
        <v>8.0083152189392099E-4</v>
      </c>
      <c r="H2891" s="23">
        <v>1.6572303887653399E-2</v>
      </c>
    </row>
    <row r="2892" spans="1:8" x14ac:dyDescent="0.35">
      <c r="A2892" s="1">
        <v>40751</v>
      </c>
      <c r="B2892">
        <v>5588.55</v>
      </c>
      <c r="C2892">
        <v>5591.7</v>
      </c>
      <c r="D2892">
        <v>5521.5</v>
      </c>
      <c r="E2892">
        <v>5546.8</v>
      </c>
      <c r="F2892" s="23">
        <v>-5.02260170768458E-3</v>
      </c>
      <c r="G2892" s="23">
        <v>8.0288433191608199E-4</v>
      </c>
      <c r="H2892" s="23">
        <v>1.6571264493087899E-2</v>
      </c>
    </row>
    <row r="2893" spans="1:8" x14ac:dyDescent="0.35">
      <c r="A2893" s="1">
        <v>40752</v>
      </c>
      <c r="B2893">
        <v>5492.4</v>
      </c>
      <c r="C2893">
        <v>5512.1</v>
      </c>
      <c r="D2893">
        <v>5475.65</v>
      </c>
      <c r="E2893">
        <v>5487.7</v>
      </c>
      <c r="F2893" s="23">
        <v>-1.0654791952116599E-2</v>
      </c>
      <c r="G2893" s="23">
        <v>7.99263599019762E-4</v>
      </c>
      <c r="H2893" s="23">
        <v>1.6572780374593799E-2</v>
      </c>
    </row>
    <row r="2894" spans="1:8" x14ac:dyDescent="0.35">
      <c r="A2894" s="1">
        <v>40753</v>
      </c>
      <c r="B2894">
        <v>5479</v>
      </c>
      <c r="C2894">
        <v>5520.3</v>
      </c>
      <c r="D2894">
        <v>5453.95</v>
      </c>
      <c r="E2894">
        <v>5482</v>
      </c>
      <c r="F2894" s="23">
        <v>-1.0386865171200699E-3</v>
      </c>
      <c r="G2894" s="23">
        <v>7.9852783035837596E-4</v>
      </c>
      <c r="H2894" s="23">
        <v>1.65695023110865E-2</v>
      </c>
    </row>
    <row r="2895" spans="1:8" x14ac:dyDescent="0.35">
      <c r="A2895" s="1">
        <v>40756</v>
      </c>
      <c r="B2895">
        <v>5527.5</v>
      </c>
      <c r="C2895">
        <v>5551.9</v>
      </c>
      <c r="D2895">
        <v>5486.45</v>
      </c>
      <c r="E2895">
        <v>5516.8</v>
      </c>
      <c r="F2895" s="23">
        <v>6.3480481576067404E-3</v>
      </c>
      <c r="G2895" s="23">
        <v>7.93394823596461E-4</v>
      </c>
      <c r="H2895" s="23">
        <v>1.6571139925397001E-2</v>
      </c>
    </row>
    <row r="2896" spans="1:8" x14ac:dyDescent="0.35">
      <c r="A2896" s="1">
        <v>40757</v>
      </c>
      <c r="B2896">
        <v>5493.2</v>
      </c>
      <c r="C2896">
        <v>5496.3</v>
      </c>
      <c r="D2896">
        <v>5433.65</v>
      </c>
      <c r="E2896">
        <v>5456.5</v>
      </c>
      <c r="F2896" s="23">
        <v>-1.0930249419953599E-2</v>
      </c>
      <c r="G2896" s="23">
        <v>7.9263852021669798E-4</v>
      </c>
      <c r="H2896" s="23">
        <v>1.65716320674766E-2</v>
      </c>
    </row>
    <row r="2897" spans="1:8" x14ac:dyDescent="0.35">
      <c r="A2897" s="1">
        <v>40758</v>
      </c>
      <c r="B2897">
        <v>5402</v>
      </c>
      <c r="C2897">
        <v>5422.6</v>
      </c>
      <c r="D2897">
        <v>5378.85</v>
      </c>
      <c r="E2897">
        <v>5404.8</v>
      </c>
      <c r="F2897" s="23">
        <v>-9.4749381471638996E-3</v>
      </c>
      <c r="G2897" s="23">
        <v>7.8775153204413504E-4</v>
      </c>
      <c r="H2897" s="23">
        <v>1.6572860400898101E-2</v>
      </c>
    </row>
    <row r="2898" spans="1:8" x14ac:dyDescent="0.35">
      <c r="A2898" s="1">
        <v>40759</v>
      </c>
      <c r="B2898">
        <v>5412.4</v>
      </c>
      <c r="C2898">
        <v>5434.5</v>
      </c>
      <c r="D2898">
        <v>5323.15</v>
      </c>
      <c r="E2898">
        <v>5331.8</v>
      </c>
      <c r="F2898" s="23">
        <v>-1.35065127294256E-2</v>
      </c>
      <c r="G2898" s="23">
        <v>7.7911154207885303E-4</v>
      </c>
      <c r="H2898" s="23">
        <v>1.65746872202918E-2</v>
      </c>
    </row>
    <row r="2899" spans="1:8" x14ac:dyDescent="0.35">
      <c r="A2899" s="1">
        <v>40760</v>
      </c>
      <c r="B2899">
        <v>5204.3500000000004</v>
      </c>
      <c r="C2899">
        <v>5229.6499999999996</v>
      </c>
      <c r="D2899">
        <v>5116.45</v>
      </c>
      <c r="E2899">
        <v>5211.2</v>
      </c>
      <c r="F2899" s="23">
        <v>-2.2619002963352002E-2</v>
      </c>
      <c r="G2899" s="23">
        <v>7.6974480288532598E-4</v>
      </c>
      <c r="H2899" s="23">
        <v>1.6577979381093601E-2</v>
      </c>
    </row>
    <row r="2900" spans="1:8" x14ac:dyDescent="0.35">
      <c r="A2900" s="1">
        <v>40763</v>
      </c>
      <c r="B2900">
        <v>5083.8500000000004</v>
      </c>
      <c r="C2900">
        <v>5204.2</v>
      </c>
      <c r="D2900">
        <v>5054.05</v>
      </c>
      <c r="E2900">
        <v>5118.5</v>
      </c>
      <c r="F2900" s="23">
        <v>-1.7788609149524001E-2</v>
      </c>
      <c r="G2900" s="23">
        <v>7.6386013043244403E-4</v>
      </c>
      <c r="H2900" s="23">
        <v>1.6585297567795299E-2</v>
      </c>
    </row>
    <row r="2901" spans="1:8" x14ac:dyDescent="0.35">
      <c r="A2901" s="1">
        <v>40764</v>
      </c>
      <c r="B2901">
        <v>4947.8999999999996</v>
      </c>
      <c r="C2901">
        <v>5167</v>
      </c>
      <c r="D2901">
        <v>4946.45</v>
      </c>
      <c r="E2901">
        <v>5072.8</v>
      </c>
      <c r="F2901" s="23">
        <v>-8.9283969913060094E-3</v>
      </c>
      <c r="G2901" s="23">
        <v>7.61816026761139E-4</v>
      </c>
      <c r="H2901" s="23">
        <v>1.6586177785116601E-2</v>
      </c>
    </row>
    <row r="2902" spans="1:8" x14ac:dyDescent="0.35">
      <c r="A2902" s="1">
        <v>40765</v>
      </c>
      <c r="B2902">
        <v>5196.55</v>
      </c>
      <c r="C2902">
        <v>5197.95</v>
      </c>
      <c r="D2902">
        <v>5123.3500000000004</v>
      </c>
      <c r="E2902">
        <v>5161</v>
      </c>
      <c r="F2902" s="23">
        <v>1.7386847500394199E-2</v>
      </c>
      <c r="G2902" s="23">
        <v>7.6780416876016E-4</v>
      </c>
      <c r="H2902" s="23">
        <v>1.6589480721396401E-2</v>
      </c>
    </row>
    <row r="2903" spans="1:8" x14ac:dyDescent="0.35">
      <c r="A2903" s="1">
        <v>40766</v>
      </c>
      <c r="B2903">
        <v>5128</v>
      </c>
      <c r="C2903">
        <v>5184.95</v>
      </c>
      <c r="D2903">
        <v>5121</v>
      </c>
      <c r="E2903">
        <v>5138.3</v>
      </c>
      <c r="F2903" s="23">
        <v>-4.3983724084479398E-3</v>
      </c>
      <c r="G2903" s="23">
        <v>7.6585567046488301E-4</v>
      </c>
      <c r="H2903" s="23">
        <v>1.6589801789762701E-2</v>
      </c>
    </row>
    <row r="2904" spans="1:8" x14ac:dyDescent="0.35">
      <c r="A2904" s="1">
        <v>40767</v>
      </c>
      <c r="B2904">
        <v>5194.3999999999996</v>
      </c>
      <c r="C2904">
        <v>5194.45</v>
      </c>
      <c r="D2904">
        <v>5053.3500000000004</v>
      </c>
      <c r="E2904">
        <v>5072.8999999999996</v>
      </c>
      <c r="F2904" s="23">
        <v>-1.27279450401884E-2</v>
      </c>
      <c r="G2904" s="23">
        <v>7.6045382870721496E-4</v>
      </c>
      <c r="H2904" s="23">
        <v>1.6588676677943299E-2</v>
      </c>
    </row>
    <row r="2905" spans="1:8" x14ac:dyDescent="0.35">
      <c r="A2905" s="1">
        <v>40771</v>
      </c>
      <c r="B2905">
        <v>5125.75</v>
      </c>
      <c r="C2905">
        <v>5132.2</v>
      </c>
      <c r="D2905">
        <v>5015.3999999999996</v>
      </c>
      <c r="E2905">
        <v>5035.8</v>
      </c>
      <c r="F2905" s="23">
        <v>-7.31337105008958E-3</v>
      </c>
      <c r="G2905" s="23">
        <v>7.5614875451239397E-4</v>
      </c>
      <c r="H2905" s="23">
        <v>1.6590488956534699E-2</v>
      </c>
    </row>
    <row r="2906" spans="1:8" x14ac:dyDescent="0.35">
      <c r="A2906" s="1">
        <v>40772</v>
      </c>
      <c r="B2906">
        <v>5030.3</v>
      </c>
      <c r="C2906">
        <v>5112.1499999999996</v>
      </c>
      <c r="D2906">
        <v>5017.25</v>
      </c>
      <c r="E2906">
        <v>5056.6000000000004</v>
      </c>
      <c r="F2906" s="23">
        <v>4.1304261487748002E-3</v>
      </c>
      <c r="G2906" s="23">
        <v>7.5653686257512605E-4</v>
      </c>
      <c r="H2906" s="23">
        <v>1.65905565794402E-2</v>
      </c>
    </row>
    <row r="2907" spans="1:8" x14ac:dyDescent="0.35">
      <c r="A2907" s="1">
        <v>40773</v>
      </c>
      <c r="B2907">
        <v>5077.95</v>
      </c>
      <c r="C2907">
        <v>5078.6000000000004</v>
      </c>
      <c r="D2907">
        <v>4932.1499999999996</v>
      </c>
      <c r="E2907">
        <v>4944.1000000000004</v>
      </c>
      <c r="F2907" s="23">
        <v>-2.22481509314559E-2</v>
      </c>
      <c r="G2907" s="23">
        <v>7.5122748639649105E-4</v>
      </c>
      <c r="H2907" s="23">
        <v>1.6595797692360099E-2</v>
      </c>
    </row>
    <row r="2908" spans="1:8" x14ac:dyDescent="0.35">
      <c r="A2908" s="1">
        <v>40774</v>
      </c>
      <c r="B2908">
        <v>4859.3</v>
      </c>
      <c r="C2908">
        <v>4893.6000000000004</v>
      </c>
      <c r="D2908">
        <v>4796.1000000000004</v>
      </c>
      <c r="E2908">
        <v>4845.6000000000004</v>
      </c>
      <c r="F2908" s="23">
        <v>-1.9922736190610999E-2</v>
      </c>
      <c r="G2908" s="23">
        <v>7.4295127996053896E-4</v>
      </c>
      <c r="H2908" s="23">
        <v>1.6597629423381301E-2</v>
      </c>
    </row>
    <row r="2909" spans="1:8" x14ac:dyDescent="0.35">
      <c r="A2909" s="1">
        <v>40777</v>
      </c>
      <c r="B2909">
        <v>4843.7</v>
      </c>
      <c r="C2909">
        <v>4910.05</v>
      </c>
      <c r="D2909">
        <v>4808.75</v>
      </c>
      <c r="E2909">
        <v>4898.8</v>
      </c>
      <c r="F2909" s="23">
        <v>1.09790325243519E-2</v>
      </c>
      <c r="G2909" s="23">
        <v>7.4782330369147995E-4</v>
      </c>
      <c r="H2909" s="23">
        <v>1.6601610342116001E-2</v>
      </c>
    </row>
    <row r="2910" spans="1:8" x14ac:dyDescent="0.35">
      <c r="A2910" s="1">
        <v>40778</v>
      </c>
      <c r="B2910">
        <v>4925.1499999999996</v>
      </c>
      <c r="C2910">
        <v>4965.8</v>
      </c>
      <c r="D2910">
        <v>4863.8</v>
      </c>
      <c r="E2910">
        <v>4948.8999999999996</v>
      </c>
      <c r="F2910" s="23">
        <v>1.0226994365966999E-2</v>
      </c>
      <c r="G2910" s="23">
        <v>7.5161800787974103E-4</v>
      </c>
      <c r="H2910" s="23">
        <v>1.6599369227829001E-2</v>
      </c>
    </row>
    <row r="2911" spans="1:8" x14ac:dyDescent="0.35">
      <c r="A2911" s="1">
        <v>40779</v>
      </c>
      <c r="B2911">
        <v>4934.3500000000004</v>
      </c>
      <c r="C2911">
        <v>4962.3999999999996</v>
      </c>
      <c r="D2911">
        <v>4875.3</v>
      </c>
      <c r="E2911">
        <v>4888.8999999999996</v>
      </c>
      <c r="F2911" s="23">
        <v>-1.21239063226171E-2</v>
      </c>
      <c r="G2911" s="23">
        <v>7.4571572127569096E-4</v>
      </c>
      <c r="H2911" s="23">
        <v>1.6601325766474901E-2</v>
      </c>
    </row>
    <row r="2912" spans="1:8" x14ac:dyDescent="0.35">
      <c r="A2912" s="1">
        <v>40780</v>
      </c>
      <c r="B2912">
        <v>4914.6499999999996</v>
      </c>
      <c r="C2912">
        <v>4915.8500000000004</v>
      </c>
      <c r="D2912">
        <v>4825.05</v>
      </c>
      <c r="E2912">
        <v>4839.6000000000004</v>
      </c>
      <c r="F2912" s="23">
        <v>-1.0084067990754401E-2</v>
      </c>
      <c r="G2912" s="23">
        <v>7.4257552219077097E-4</v>
      </c>
      <c r="H2912" s="23">
        <v>1.6602632552207699E-2</v>
      </c>
    </row>
    <row r="2913" spans="1:8" x14ac:dyDescent="0.35">
      <c r="A2913" s="1">
        <v>40781</v>
      </c>
      <c r="B2913">
        <v>4839.25</v>
      </c>
      <c r="C2913">
        <v>4872</v>
      </c>
      <c r="D2913">
        <v>4720</v>
      </c>
      <c r="E2913">
        <v>4747.8</v>
      </c>
      <c r="F2913" s="23">
        <v>-1.89685097941979E-2</v>
      </c>
      <c r="G2913" s="23">
        <v>7.3468793302854996E-4</v>
      </c>
      <c r="H2913" s="23">
        <v>1.66039914889669E-2</v>
      </c>
    </row>
    <row r="2914" spans="1:8" x14ac:dyDescent="0.35">
      <c r="A2914" s="1">
        <v>40784</v>
      </c>
      <c r="B2914">
        <v>4806.2</v>
      </c>
      <c r="C2914">
        <v>4934.3999999999996</v>
      </c>
      <c r="D2914">
        <v>4806.05</v>
      </c>
      <c r="E2914">
        <v>4919.6000000000004</v>
      </c>
      <c r="F2914" s="23">
        <v>3.6185180504654801E-2</v>
      </c>
      <c r="G2914" s="23">
        <v>7.4890377976325904E-4</v>
      </c>
      <c r="H2914" s="23">
        <v>1.66223081706359E-2</v>
      </c>
    </row>
    <row r="2915" spans="1:8" x14ac:dyDescent="0.35">
      <c r="A2915" s="1">
        <v>40785</v>
      </c>
      <c r="B2915">
        <v>4973.25</v>
      </c>
      <c r="C2915">
        <v>5016.25</v>
      </c>
      <c r="D2915">
        <v>4927.55</v>
      </c>
      <c r="E2915">
        <v>5001</v>
      </c>
      <c r="F2915" s="23">
        <v>1.6546060655337699E-2</v>
      </c>
      <c r="G2915" s="23">
        <v>7.5672405150002296E-4</v>
      </c>
      <c r="H2915" s="23">
        <v>1.6625143978732101E-2</v>
      </c>
    </row>
    <row r="2916" spans="1:8" x14ac:dyDescent="0.35">
      <c r="A2916" s="1">
        <v>40788</v>
      </c>
      <c r="B2916">
        <v>5109.8</v>
      </c>
      <c r="C2916">
        <v>5113.7</v>
      </c>
      <c r="D2916">
        <v>4993.3500000000004</v>
      </c>
      <c r="E2916">
        <v>5040</v>
      </c>
      <c r="F2916" s="23">
        <v>7.7984403119376097E-3</v>
      </c>
      <c r="G2916" s="23">
        <v>7.6530246815926801E-4</v>
      </c>
      <c r="H2916" s="23">
        <v>1.6627554878733301E-2</v>
      </c>
    </row>
    <row r="2917" spans="1:8" x14ac:dyDescent="0.35">
      <c r="A2917" s="1">
        <v>40791</v>
      </c>
      <c r="B2917">
        <v>4998.8999999999996</v>
      </c>
      <c r="C2917">
        <v>5030.3</v>
      </c>
      <c r="D2917">
        <v>4964.45</v>
      </c>
      <c r="E2917">
        <v>5017.2</v>
      </c>
      <c r="F2917" s="23">
        <v>-4.5238095238095601E-3</v>
      </c>
      <c r="G2917" s="23">
        <v>7.6588746920001503E-4</v>
      </c>
      <c r="H2917" s="23">
        <v>1.6630760382927001E-2</v>
      </c>
    </row>
    <row r="2918" spans="1:8" x14ac:dyDescent="0.35">
      <c r="A2918" s="1">
        <v>40792</v>
      </c>
      <c r="B2918">
        <v>4993.3500000000004</v>
      </c>
      <c r="C2918">
        <v>5072.8999999999996</v>
      </c>
      <c r="D2918">
        <v>4942.8999999999996</v>
      </c>
      <c r="E2918">
        <v>5064.3</v>
      </c>
      <c r="F2918" s="23">
        <v>9.3877062903612307E-3</v>
      </c>
      <c r="G2918" s="23">
        <v>7.70871667436964E-4</v>
      </c>
      <c r="H2918" s="23">
        <v>1.6631479644163699E-2</v>
      </c>
    </row>
    <row r="2919" spans="1:8" x14ac:dyDescent="0.35">
      <c r="A2919" s="1">
        <v>40793</v>
      </c>
      <c r="B2919">
        <v>5080.1499999999996</v>
      </c>
      <c r="C2919">
        <v>5154.5</v>
      </c>
      <c r="D2919">
        <v>5076.3</v>
      </c>
      <c r="E2919">
        <v>5124.6000000000004</v>
      </c>
      <c r="F2919" s="23">
        <v>1.1906877554647199E-2</v>
      </c>
      <c r="G2919" s="23">
        <v>7.7905420909006096E-4</v>
      </c>
      <c r="H2919" s="23">
        <v>1.6631932501834201E-2</v>
      </c>
    </row>
    <row r="2920" spans="1:8" x14ac:dyDescent="0.35">
      <c r="A2920" s="1">
        <v>40794</v>
      </c>
      <c r="B2920">
        <v>5139.2</v>
      </c>
      <c r="C2920">
        <v>5169.25</v>
      </c>
      <c r="D2920">
        <v>5098.25</v>
      </c>
      <c r="E2920">
        <v>5153.2</v>
      </c>
      <c r="F2920" s="23">
        <v>5.5809233891424602E-3</v>
      </c>
      <c r="G2920" s="23">
        <v>7.8163816959170805E-4</v>
      </c>
      <c r="H2920" s="23">
        <v>1.6632177415810401E-2</v>
      </c>
    </row>
    <row r="2921" spans="1:8" x14ac:dyDescent="0.35">
      <c r="A2921" s="1">
        <v>40795</v>
      </c>
      <c r="B2921">
        <v>5161.3</v>
      </c>
      <c r="C2921">
        <v>5163.75</v>
      </c>
      <c r="D2921">
        <v>5046.8</v>
      </c>
      <c r="E2921">
        <v>5059.3999999999996</v>
      </c>
      <c r="F2921" s="23">
        <v>-1.82022820771559E-2</v>
      </c>
      <c r="G2921" s="23">
        <v>7.7403547826341505E-4</v>
      </c>
      <c r="H2921" s="23">
        <v>1.66331844641999E-2</v>
      </c>
    </row>
    <row r="2922" spans="1:8" x14ac:dyDescent="0.35">
      <c r="A2922" s="1">
        <v>40798</v>
      </c>
      <c r="B2922">
        <v>4981.7</v>
      </c>
      <c r="C2922">
        <v>4985.6000000000004</v>
      </c>
      <c r="D2922">
        <v>4911.25</v>
      </c>
      <c r="E2922">
        <v>4946.8</v>
      </c>
      <c r="F2922" s="23">
        <v>-2.2255603431236799E-2</v>
      </c>
      <c r="G2922" s="23">
        <v>7.7000263432446003E-4</v>
      </c>
      <c r="H2922" s="23">
        <v>1.66415131710148E-2</v>
      </c>
    </row>
    <row r="2923" spans="1:8" x14ac:dyDescent="0.35">
      <c r="A2923" s="1">
        <v>40799</v>
      </c>
      <c r="B2923">
        <v>4977.8</v>
      </c>
      <c r="C2923">
        <v>5030.1499999999996</v>
      </c>
      <c r="D2923">
        <v>4911.05</v>
      </c>
      <c r="E2923">
        <v>4940.8999999999996</v>
      </c>
      <c r="F2923" s="23">
        <v>-1.19269022398329E-3</v>
      </c>
      <c r="G2923" s="23">
        <v>7.8565378553703698E-4</v>
      </c>
      <c r="H2923" s="23">
        <v>1.6621269282960399E-2</v>
      </c>
    </row>
    <row r="2924" spans="1:8" x14ac:dyDescent="0.35">
      <c r="A2924" s="1">
        <v>40800</v>
      </c>
      <c r="B2924">
        <v>4965.05</v>
      </c>
      <c r="C2924">
        <v>5026.1499999999996</v>
      </c>
      <c r="D2924">
        <v>4917.3999999999996</v>
      </c>
      <c r="E2924">
        <v>5012.5</v>
      </c>
      <c r="F2924" s="23">
        <v>1.44912870124876E-2</v>
      </c>
      <c r="G2924" s="23">
        <v>7.9574255722095395E-4</v>
      </c>
      <c r="H2924" s="23">
        <v>1.6621943166350898E-2</v>
      </c>
    </row>
    <row r="2925" spans="1:8" x14ac:dyDescent="0.35">
      <c r="A2925" s="1">
        <v>40801</v>
      </c>
      <c r="B2925">
        <v>5062.3500000000004</v>
      </c>
      <c r="C2925">
        <v>5091.45</v>
      </c>
      <c r="D2925">
        <v>4967.45</v>
      </c>
      <c r="E2925">
        <v>5075.7</v>
      </c>
      <c r="F2925" s="23">
        <v>1.2608478802992399E-2</v>
      </c>
      <c r="G2925" s="23">
        <v>8.2223411891895696E-4</v>
      </c>
      <c r="H2925" s="23">
        <v>1.6588008231238599E-2</v>
      </c>
    </row>
    <row r="2926" spans="1:8" x14ac:dyDescent="0.35">
      <c r="A2926" s="1">
        <v>40802</v>
      </c>
      <c r="B2926">
        <v>5123.3500000000004</v>
      </c>
      <c r="C2926">
        <v>5143.6000000000004</v>
      </c>
      <c r="D2926">
        <v>5068.1000000000004</v>
      </c>
      <c r="E2926">
        <v>5084.2</v>
      </c>
      <c r="F2926" s="23">
        <v>1.67464586165455E-3</v>
      </c>
      <c r="G2926" s="23">
        <v>8.2257549326526704E-4</v>
      </c>
      <c r="H2926" s="23">
        <v>1.6584693752927801E-2</v>
      </c>
    </row>
    <row r="2927" spans="1:8" x14ac:dyDescent="0.35">
      <c r="A2927" s="1">
        <v>40805</v>
      </c>
      <c r="B2927">
        <v>5068.3999999999996</v>
      </c>
      <c r="C2927">
        <v>5068.3999999999996</v>
      </c>
      <c r="D2927">
        <v>5019.25</v>
      </c>
      <c r="E2927">
        <v>5031.8999999999996</v>
      </c>
      <c r="F2927" s="23">
        <v>-1.02867707800637E-2</v>
      </c>
      <c r="G2927" s="23">
        <v>8.2661601808634803E-4</v>
      </c>
      <c r="H2927" s="23">
        <v>1.6544483091895299E-2</v>
      </c>
    </row>
    <row r="2928" spans="1:8" x14ac:dyDescent="0.35">
      <c r="A2928" s="1">
        <v>40806</v>
      </c>
      <c r="B2928">
        <v>5042.55</v>
      </c>
      <c r="C2928">
        <v>5149.8999999999996</v>
      </c>
      <c r="D2928">
        <v>5035.25</v>
      </c>
      <c r="E2928">
        <v>5140.2</v>
      </c>
      <c r="F2928" s="23">
        <v>2.1522685267990199E-2</v>
      </c>
      <c r="G2928" s="23">
        <v>8.2989819526556601E-4</v>
      </c>
      <c r="H2928" s="23">
        <v>1.6547776931690201E-2</v>
      </c>
    </row>
    <row r="2929" spans="1:8" x14ac:dyDescent="0.35">
      <c r="A2929" s="1">
        <v>40807</v>
      </c>
      <c r="B2929">
        <v>5153.75</v>
      </c>
      <c r="C2929">
        <v>5168.3999999999996</v>
      </c>
      <c r="D2929">
        <v>5109.8500000000004</v>
      </c>
      <c r="E2929">
        <v>5133.2</v>
      </c>
      <c r="F2929" s="23">
        <v>-1.36181471538072E-3</v>
      </c>
      <c r="G2929" s="23">
        <v>8.3523791734166396E-4</v>
      </c>
      <c r="H2929" s="23">
        <v>1.6544917078875301E-2</v>
      </c>
    </row>
    <row r="2930" spans="1:8" x14ac:dyDescent="0.35">
      <c r="A2930" s="1">
        <v>40808</v>
      </c>
      <c r="B2930">
        <v>5054.45</v>
      </c>
      <c r="C2930">
        <v>5059.8500000000004</v>
      </c>
      <c r="D2930">
        <v>4907.75</v>
      </c>
      <c r="E2930">
        <v>4923.6000000000004</v>
      </c>
      <c r="F2930" s="23">
        <v>-4.0832229408555902E-2</v>
      </c>
      <c r="G2930" s="23">
        <v>8.3875934700410797E-4</v>
      </c>
      <c r="H2930" s="23">
        <v>1.6535105957973299E-2</v>
      </c>
    </row>
    <row r="2931" spans="1:8" x14ac:dyDescent="0.35">
      <c r="A2931" s="1">
        <v>40809</v>
      </c>
      <c r="B2931">
        <v>4873.75</v>
      </c>
      <c r="C2931">
        <v>4930.25</v>
      </c>
      <c r="D2931">
        <v>4829.6000000000004</v>
      </c>
      <c r="E2931">
        <v>4867.7</v>
      </c>
      <c r="F2931" s="23">
        <v>-1.13534811926233E-2</v>
      </c>
      <c r="G2931" s="23">
        <v>8.3387659148162995E-4</v>
      </c>
      <c r="H2931" s="23">
        <v>1.6533593729645302E-2</v>
      </c>
    </row>
    <row r="2932" spans="1:8" x14ac:dyDescent="0.35">
      <c r="A2932" s="1">
        <v>40812</v>
      </c>
      <c r="B2932">
        <v>4878.6000000000004</v>
      </c>
      <c r="C2932">
        <v>4879.8</v>
      </c>
      <c r="D2932">
        <v>4758.8500000000004</v>
      </c>
      <c r="E2932">
        <v>4835.3999999999996</v>
      </c>
      <c r="F2932" s="23">
        <v>-6.6355773774062002E-3</v>
      </c>
      <c r="G2932" s="23">
        <v>8.2811390213717595E-4</v>
      </c>
      <c r="H2932" s="23">
        <v>1.6533136481271801E-2</v>
      </c>
    </row>
    <row r="2933" spans="1:8" x14ac:dyDescent="0.35">
      <c r="A2933" s="1">
        <v>40813</v>
      </c>
      <c r="B2933">
        <v>4905.1499999999996</v>
      </c>
      <c r="C2933">
        <v>4982.95</v>
      </c>
      <c r="D2933">
        <v>4905.1499999999996</v>
      </c>
      <c r="E2933">
        <v>4971.2</v>
      </c>
      <c r="F2933" s="23">
        <v>2.8084543160855398E-2</v>
      </c>
      <c r="G2933" s="23">
        <v>8.3364493683041904E-4</v>
      </c>
      <c r="H2933" s="23">
        <v>1.65399460568941E-2</v>
      </c>
    </row>
    <row r="2934" spans="1:8" x14ac:dyDescent="0.35">
      <c r="A2934" s="1">
        <v>40814</v>
      </c>
      <c r="B2934">
        <v>5005.5</v>
      </c>
      <c r="C2934">
        <v>5006.05</v>
      </c>
      <c r="D2934">
        <v>4918.45</v>
      </c>
      <c r="E2934">
        <v>4945.8999999999996</v>
      </c>
      <c r="F2934" s="23">
        <v>-5.0893144512391703E-3</v>
      </c>
      <c r="G2934" s="23">
        <v>8.2413147377136196E-4</v>
      </c>
      <c r="H2934" s="23">
        <v>1.6536519356721801E-2</v>
      </c>
    </row>
    <row r="2935" spans="1:8" x14ac:dyDescent="0.35">
      <c r="A2935" s="1">
        <v>40815</v>
      </c>
      <c r="B2935">
        <v>4924.2</v>
      </c>
      <c r="C2935">
        <v>5034.25</v>
      </c>
      <c r="D2935">
        <v>4906</v>
      </c>
      <c r="E2935">
        <v>5015.3999999999996</v>
      </c>
      <c r="F2935" s="23">
        <v>1.40520431064113E-2</v>
      </c>
      <c r="G2935" s="23">
        <v>8.1902501956359795E-4</v>
      </c>
      <c r="H2935" s="23">
        <v>1.65304623432963E-2</v>
      </c>
    </row>
    <row r="2936" spans="1:8" x14ac:dyDescent="0.35">
      <c r="A2936" s="1">
        <v>40816</v>
      </c>
      <c r="B2936">
        <v>4990.1499999999996</v>
      </c>
      <c r="C2936">
        <v>5025.55</v>
      </c>
      <c r="D2936">
        <v>4924.3</v>
      </c>
      <c r="E2936">
        <v>4943.2</v>
      </c>
      <c r="F2936" s="23">
        <v>-1.43956613630019E-2</v>
      </c>
      <c r="G2936" s="23">
        <v>8.1293183318691998E-4</v>
      </c>
      <c r="H2936" s="23">
        <v>1.6529955038190301E-2</v>
      </c>
    </row>
    <row r="2937" spans="1:8" x14ac:dyDescent="0.35">
      <c r="A2937" s="1">
        <v>40819</v>
      </c>
      <c r="B2937">
        <v>4874.3999999999996</v>
      </c>
      <c r="C2937">
        <v>4879.1499999999996</v>
      </c>
      <c r="D2937">
        <v>4823.8999999999996</v>
      </c>
      <c r="E2937">
        <v>4849.5</v>
      </c>
      <c r="F2937" s="23">
        <v>-1.8955332578087E-2</v>
      </c>
      <c r="G2937" s="23">
        <v>8.0698396995293898E-4</v>
      </c>
      <c r="H2937" s="23">
        <v>1.6534396218210401E-2</v>
      </c>
    </row>
    <row r="2938" spans="1:8" x14ac:dyDescent="0.35">
      <c r="A2938" s="1">
        <v>40820</v>
      </c>
      <c r="B2938">
        <v>4823.5</v>
      </c>
      <c r="C2938">
        <v>4869.75</v>
      </c>
      <c r="D2938">
        <v>4728.3</v>
      </c>
      <c r="E2938">
        <v>4772.1000000000004</v>
      </c>
      <c r="F2938" s="23">
        <v>-1.59604082895143E-2</v>
      </c>
      <c r="G2938" s="23">
        <v>8.0519055641980802E-4</v>
      </c>
      <c r="H2938" s="23">
        <v>1.6535972499853301E-2</v>
      </c>
    </row>
    <row r="2939" spans="1:8" x14ac:dyDescent="0.35">
      <c r="A2939" s="1">
        <v>40821</v>
      </c>
      <c r="B2939">
        <v>4791.3</v>
      </c>
      <c r="C2939">
        <v>4827.8</v>
      </c>
      <c r="D2939">
        <v>4741</v>
      </c>
      <c r="E2939">
        <v>4751.3</v>
      </c>
      <c r="F2939" s="23">
        <v>-4.3586680916158803E-3</v>
      </c>
      <c r="G2939" s="23">
        <v>7.9810317611248699E-4</v>
      </c>
      <c r="H2939" s="23">
        <v>1.65343909804157E-2</v>
      </c>
    </row>
    <row r="2940" spans="1:8" x14ac:dyDescent="0.35">
      <c r="A2940" s="1">
        <v>40823</v>
      </c>
      <c r="B2940">
        <v>4883.6499999999996</v>
      </c>
      <c r="C2940">
        <v>4922.6000000000004</v>
      </c>
      <c r="D2940">
        <v>4861.2</v>
      </c>
      <c r="E2940">
        <v>4888</v>
      </c>
      <c r="F2940" s="23">
        <v>2.8771073179971698E-2</v>
      </c>
      <c r="G2940" s="23">
        <v>8.0832952061110305E-4</v>
      </c>
      <c r="H2940" s="23">
        <v>1.6543793275866699E-2</v>
      </c>
    </row>
    <row r="2941" spans="1:8" x14ac:dyDescent="0.35">
      <c r="A2941" s="1">
        <v>40826</v>
      </c>
      <c r="B2941">
        <v>4886.8500000000004</v>
      </c>
      <c r="C2941">
        <v>4991.1499999999996</v>
      </c>
      <c r="D2941">
        <v>4882.05</v>
      </c>
      <c r="E2941">
        <v>4979.6000000000004</v>
      </c>
      <c r="F2941" s="23">
        <v>1.8739770867430498E-2</v>
      </c>
      <c r="G2941" s="23">
        <v>8.1692754250723895E-4</v>
      </c>
      <c r="H2941" s="23">
        <v>1.6546909690627901E-2</v>
      </c>
    </row>
    <row r="2942" spans="1:8" x14ac:dyDescent="0.35">
      <c r="A2942" s="1">
        <v>40827</v>
      </c>
      <c r="B2942">
        <v>5019.8999999999996</v>
      </c>
      <c r="C2942">
        <v>5045.1000000000004</v>
      </c>
      <c r="D2942">
        <v>4964</v>
      </c>
      <c r="E2942">
        <v>4974.3</v>
      </c>
      <c r="F2942" s="23">
        <v>-1.06434251747131E-3</v>
      </c>
      <c r="G2942" s="23">
        <v>8.0436381156185504E-4</v>
      </c>
      <c r="H2942" s="23">
        <v>1.6536420653455002E-2</v>
      </c>
    </row>
    <row r="2943" spans="1:8" x14ac:dyDescent="0.35">
      <c r="A2943" s="1">
        <v>40828</v>
      </c>
      <c r="B2943">
        <v>5011.2</v>
      </c>
      <c r="C2943">
        <v>5109.8</v>
      </c>
      <c r="D2943">
        <v>4997.6499999999996</v>
      </c>
      <c r="E2943">
        <v>5099.3999999999996</v>
      </c>
      <c r="F2943" s="23">
        <v>2.5149267233580401E-2</v>
      </c>
      <c r="G2943" s="23">
        <v>8.0824053633695597E-4</v>
      </c>
      <c r="H2943" s="23">
        <v>1.6540994474972998E-2</v>
      </c>
    </row>
    <row r="2944" spans="1:8" x14ac:dyDescent="0.35">
      <c r="A2944" s="1">
        <v>40829</v>
      </c>
      <c r="B2944">
        <v>5130.8</v>
      </c>
      <c r="C2944">
        <v>5136.95</v>
      </c>
      <c r="D2944">
        <v>5067.6499999999996</v>
      </c>
      <c r="E2944">
        <v>5077.8</v>
      </c>
      <c r="F2944" s="23">
        <v>-4.2357924461700301E-3</v>
      </c>
      <c r="G2944" s="23">
        <v>8.04235905781414E-4</v>
      </c>
      <c r="H2944" s="23">
        <v>1.6541005192757599E-2</v>
      </c>
    </row>
    <row r="2945" spans="1:8" x14ac:dyDescent="0.35">
      <c r="A2945" s="1">
        <v>40830</v>
      </c>
      <c r="B2945">
        <v>5057.3500000000004</v>
      </c>
      <c r="C2945">
        <v>5141.3999999999996</v>
      </c>
      <c r="D2945">
        <v>5056.6000000000004</v>
      </c>
      <c r="E2945">
        <v>5132.3</v>
      </c>
      <c r="F2945" s="23">
        <v>1.0732994603962299E-2</v>
      </c>
      <c r="G2945" s="23">
        <v>8.0821218079069697E-4</v>
      </c>
      <c r="H2945" s="23">
        <v>1.6538884936206501E-2</v>
      </c>
    </row>
    <row r="2946" spans="1:8" x14ac:dyDescent="0.35">
      <c r="A2946" s="1">
        <v>40833</v>
      </c>
      <c r="B2946">
        <v>5156.2</v>
      </c>
      <c r="C2946">
        <v>5160.2</v>
      </c>
      <c r="D2946">
        <v>5084.5</v>
      </c>
      <c r="E2946">
        <v>5118.2</v>
      </c>
      <c r="F2946" s="23">
        <v>-2.7473062759387299E-3</v>
      </c>
      <c r="G2946" s="23">
        <v>8.0291930515349798E-4</v>
      </c>
      <c r="H2946" s="23">
        <v>1.65416336704352E-2</v>
      </c>
    </row>
    <row r="2947" spans="1:8" x14ac:dyDescent="0.35">
      <c r="A2947" s="1">
        <v>40834</v>
      </c>
      <c r="B2947">
        <v>5049.45</v>
      </c>
      <c r="C2947">
        <v>5057.5</v>
      </c>
      <c r="D2947">
        <v>5011.05</v>
      </c>
      <c r="E2947">
        <v>5037.5</v>
      </c>
      <c r="F2947" s="23">
        <v>-1.5767261928021501E-2</v>
      </c>
      <c r="G2947" s="23">
        <v>7.90414786975598E-4</v>
      </c>
      <c r="H2947" s="23">
        <v>1.6542358356930499E-2</v>
      </c>
    </row>
    <row r="2948" spans="1:8" x14ac:dyDescent="0.35">
      <c r="A2948" s="1">
        <v>40835</v>
      </c>
      <c r="B2948">
        <v>5080.45</v>
      </c>
      <c r="C2948">
        <v>5148.05</v>
      </c>
      <c r="D2948">
        <v>5075.3</v>
      </c>
      <c r="E2948">
        <v>5139.1000000000004</v>
      </c>
      <c r="F2948" s="23">
        <v>2.0168734491315201E-2</v>
      </c>
      <c r="G2948" s="23">
        <v>8.0426362776402701E-4</v>
      </c>
      <c r="H2948" s="23">
        <v>1.6544107020656E-2</v>
      </c>
    </row>
    <row r="2949" spans="1:8" x14ac:dyDescent="0.35">
      <c r="A2949" s="1">
        <v>40836</v>
      </c>
      <c r="B2949">
        <v>5086.55</v>
      </c>
      <c r="C2949">
        <v>5099</v>
      </c>
      <c r="D2949">
        <v>5033.95</v>
      </c>
      <c r="E2949">
        <v>5091.8999999999996</v>
      </c>
      <c r="F2949" s="23">
        <v>-9.1844875561870199E-3</v>
      </c>
      <c r="G2949" s="23">
        <v>7.9868800500165196E-4</v>
      </c>
      <c r="H2949" s="23">
        <v>1.6545127742003E-2</v>
      </c>
    </row>
    <row r="2950" spans="1:8" x14ac:dyDescent="0.35">
      <c r="A2950" s="1">
        <v>40837</v>
      </c>
      <c r="B2950">
        <v>5106.6000000000004</v>
      </c>
      <c r="C2950">
        <v>5120.75</v>
      </c>
      <c r="D2950">
        <v>5037.95</v>
      </c>
      <c r="E2950">
        <v>5049.8999999999996</v>
      </c>
      <c r="F2950" s="23">
        <v>-8.2483945089259405E-3</v>
      </c>
      <c r="G2950" s="23">
        <v>7.9506482417909395E-4</v>
      </c>
      <c r="H2950" s="23">
        <v>1.6542803850590201E-2</v>
      </c>
    </row>
    <row r="2951" spans="1:8" x14ac:dyDescent="0.35">
      <c r="A2951" s="1">
        <v>40840</v>
      </c>
      <c r="B2951">
        <v>5114.7</v>
      </c>
      <c r="C2951">
        <v>5145.6499999999996</v>
      </c>
      <c r="D2951">
        <v>5084.75</v>
      </c>
      <c r="E2951">
        <v>5098.3</v>
      </c>
      <c r="F2951" s="23">
        <v>9.5843482049150497E-3</v>
      </c>
      <c r="G2951" s="23">
        <v>7.9243234301108604E-4</v>
      </c>
      <c r="H2951" s="23">
        <v>1.6543778678133201E-2</v>
      </c>
    </row>
    <row r="2952" spans="1:8" x14ac:dyDescent="0.35">
      <c r="A2952" s="1">
        <v>40841</v>
      </c>
      <c r="B2952">
        <v>5137.8999999999996</v>
      </c>
      <c r="C2952">
        <v>5211</v>
      </c>
      <c r="D2952">
        <v>5085.55</v>
      </c>
      <c r="E2952">
        <v>5191.6000000000004</v>
      </c>
      <c r="F2952" s="23">
        <v>1.8300217719632E-2</v>
      </c>
      <c r="G2952" s="23">
        <v>8.0057092908192003E-4</v>
      </c>
      <c r="H2952" s="23">
        <v>1.65473939147157E-2</v>
      </c>
    </row>
    <row r="2953" spans="1:8" x14ac:dyDescent="0.35">
      <c r="A2953" s="1">
        <v>40842</v>
      </c>
      <c r="B2953">
        <v>5214.95</v>
      </c>
      <c r="C2953">
        <v>5219.25</v>
      </c>
      <c r="D2953">
        <v>5196.1499999999996</v>
      </c>
      <c r="E2953">
        <v>5201.8</v>
      </c>
      <c r="F2953" s="23">
        <v>1.9647122274442899E-3</v>
      </c>
      <c r="G2953" s="23">
        <v>8.0459165714586996E-4</v>
      </c>
      <c r="H2953" s="23">
        <v>1.6546456635671201E-2</v>
      </c>
    </row>
    <row r="2954" spans="1:8" x14ac:dyDescent="0.35">
      <c r="A2954" s="1">
        <v>40844</v>
      </c>
      <c r="B2954">
        <v>5341.9</v>
      </c>
      <c r="C2954">
        <v>5399.7</v>
      </c>
      <c r="D2954">
        <v>5322.8</v>
      </c>
      <c r="E2954">
        <v>5360.7</v>
      </c>
      <c r="F2954" s="23">
        <v>3.05471183052019E-2</v>
      </c>
      <c r="G2954" s="23">
        <v>8.1650296137016196E-4</v>
      </c>
      <c r="H2954" s="23">
        <v>1.65538457732704E-2</v>
      </c>
    </row>
    <row r="2955" spans="1:8" x14ac:dyDescent="0.35">
      <c r="A2955" s="1">
        <v>40847</v>
      </c>
      <c r="B2955">
        <v>5358.9</v>
      </c>
      <c r="C2955">
        <v>5360.25</v>
      </c>
      <c r="D2955">
        <v>5314.6</v>
      </c>
      <c r="E2955">
        <v>5326.6</v>
      </c>
      <c r="F2955" s="23">
        <v>-6.3611095565876503E-3</v>
      </c>
      <c r="G2955" s="23">
        <v>8.2250644769614597E-4</v>
      </c>
      <c r="H2955" s="23">
        <v>1.6554340473067398E-2</v>
      </c>
    </row>
    <row r="2956" spans="1:8" x14ac:dyDescent="0.35">
      <c r="A2956" s="1">
        <v>40848</v>
      </c>
      <c r="B2956">
        <v>5278.6</v>
      </c>
      <c r="C2956">
        <v>5310.85</v>
      </c>
      <c r="D2956">
        <v>5238.3</v>
      </c>
      <c r="E2956">
        <v>5257.9</v>
      </c>
      <c r="F2956" s="23">
        <v>-1.28975331355838E-2</v>
      </c>
      <c r="G2956" s="23">
        <v>8.1367844513776798E-4</v>
      </c>
      <c r="H2956" s="23">
        <v>1.6555779909439499E-2</v>
      </c>
    </row>
    <row r="2957" spans="1:8" x14ac:dyDescent="0.35">
      <c r="A2957" s="1">
        <v>40849</v>
      </c>
      <c r="B2957">
        <v>5216.75</v>
      </c>
      <c r="C2957">
        <v>5300.1</v>
      </c>
      <c r="D2957">
        <v>5204.95</v>
      </c>
      <c r="E2957">
        <v>5258.4</v>
      </c>
      <c r="F2957" s="23">
        <v>9.5094999904905004E-5</v>
      </c>
      <c r="G2957" s="23">
        <v>8.0460638187086796E-4</v>
      </c>
      <c r="H2957" s="23">
        <v>1.6549963758671099E-2</v>
      </c>
    </row>
    <row r="2958" spans="1:8" x14ac:dyDescent="0.35">
      <c r="A2958" s="1">
        <v>40850</v>
      </c>
      <c r="B2958">
        <v>5241.55</v>
      </c>
      <c r="C2958">
        <v>5281.6</v>
      </c>
      <c r="D2958">
        <v>5201.8500000000004</v>
      </c>
      <c r="E2958">
        <v>5265.7</v>
      </c>
      <c r="F2958" s="23">
        <v>1.3882549825042099E-3</v>
      </c>
      <c r="G2958" s="23">
        <v>8.0371155999595198E-4</v>
      </c>
      <c r="H2958" s="23">
        <v>1.65498717610413E-2</v>
      </c>
    </row>
    <row r="2959" spans="1:8" x14ac:dyDescent="0.35">
      <c r="A2959" s="1">
        <v>40851</v>
      </c>
      <c r="B2959">
        <v>5325.4</v>
      </c>
      <c r="C2959">
        <v>5326.45</v>
      </c>
      <c r="D2959">
        <v>5256.8</v>
      </c>
      <c r="E2959">
        <v>5284.2</v>
      </c>
      <c r="F2959" s="23">
        <v>3.5133030746149602E-3</v>
      </c>
      <c r="G2959" s="23">
        <v>8.0479669876832704E-4</v>
      </c>
      <c r="H2959" s="23">
        <v>1.6546644998663401E-2</v>
      </c>
    </row>
    <row r="2960" spans="1:8" x14ac:dyDescent="0.35">
      <c r="A2960" s="1">
        <v>40855</v>
      </c>
      <c r="B2960">
        <v>5292.25</v>
      </c>
      <c r="C2960">
        <v>5304.25</v>
      </c>
      <c r="D2960">
        <v>5252</v>
      </c>
      <c r="E2960">
        <v>5289.3</v>
      </c>
      <c r="F2960" s="23">
        <v>9.6514136482350396E-4</v>
      </c>
      <c r="G2960" s="23">
        <v>8.0983285107518702E-4</v>
      </c>
      <c r="H2960" s="23">
        <v>1.65485832205035E-2</v>
      </c>
    </row>
    <row r="2961" spans="1:8" x14ac:dyDescent="0.35">
      <c r="A2961" s="1">
        <v>40856</v>
      </c>
      <c r="B2961">
        <v>5309.7</v>
      </c>
      <c r="C2961">
        <v>5317.5</v>
      </c>
      <c r="D2961">
        <v>5211.75</v>
      </c>
      <c r="E2961">
        <v>5221</v>
      </c>
      <c r="F2961" s="23">
        <v>-1.2912861815363099E-2</v>
      </c>
      <c r="G2961" s="23">
        <v>8.0051742993714604E-4</v>
      </c>
      <c r="H2961" s="23">
        <v>1.6549764108959801E-2</v>
      </c>
    </row>
    <row r="2962" spans="1:8" x14ac:dyDescent="0.35">
      <c r="A2962" s="1">
        <v>40858</v>
      </c>
      <c r="B2962">
        <v>5159.75</v>
      </c>
      <c r="C2962">
        <v>5198.6000000000004</v>
      </c>
      <c r="D2962">
        <v>5142.25</v>
      </c>
      <c r="E2962">
        <v>5168.8</v>
      </c>
      <c r="F2962" s="23">
        <v>-9.9980846581114308E-3</v>
      </c>
      <c r="G2962" s="23">
        <v>7.9397931047344198E-4</v>
      </c>
      <c r="H2962" s="23">
        <v>1.65508070640847E-2</v>
      </c>
    </row>
    <row r="2963" spans="1:8" x14ac:dyDescent="0.35">
      <c r="A2963" s="1">
        <v>40861</v>
      </c>
      <c r="B2963">
        <v>5217.3500000000004</v>
      </c>
      <c r="C2963">
        <v>5228.8999999999996</v>
      </c>
      <c r="D2963">
        <v>5140.55</v>
      </c>
      <c r="E2963">
        <v>5148.3</v>
      </c>
      <c r="F2963" s="23">
        <v>-3.9661043182169899E-3</v>
      </c>
      <c r="G2963" s="23">
        <v>7.9213330463592704E-4</v>
      </c>
      <c r="H2963" s="23">
        <v>1.6553481995505999E-2</v>
      </c>
    </row>
    <row r="2964" spans="1:8" x14ac:dyDescent="0.35">
      <c r="A2964" s="1">
        <v>40862</v>
      </c>
      <c r="B2964">
        <v>5131.2</v>
      </c>
      <c r="C2964">
        <v>5158.75</v>
      </c>
      <c r="D2964">
        <v>5052.8500000000004</v>
      </c>
      <c r="E2964">
        <v>5068.5</v>
      </c>
      <c r="F2964" s="23">
        <v>-1.5500262222481199E-2</v>
      </c>
      <c r="G2964" s="23">
        <v>7.8177067277640402E-4</v>
      </c>
      <c r="H2964" s="23">
        <v>1.6555589234972801E-2</v>
      </c>
    </row>
    <row r="2965" spans="1:8" x14ac:dyDescent="0.35">
      <c r="A2965" s="1">
        <v>40863</v>
      </c>
      <c r="B2965">
        <v>5059.1000000000004</v>
      </c>
      <c r="C2965">
        <v>5065.2</v>
      </c>
      <c r="D2965">
        <v>4989.5</v>
      </c>
      <c r="E2965">
        <v>5030.3999999999996</v>
      </c>
      <c r="F2965" s="23">
        <v>-7.5170168688961899E-3</v>
      </c>
      <c r="G2965" s="23">
        <v>7.7090159200897499E-4</v>
      </c>
      <c r="H2965" s="23">
        <v>1.6552133935692701E-2</v>
      </c>
    </row>
    <row r="2966" spans="1:8" x14ac:dyDescent="0.35">
      <c r="A2966" s="1">
        <v>40864</v>
      </c>
      <c r="B2966">
        <v>5027.1000000000004</v>
      </c>
      <c r="C2966">
        <v>5036.8</v>
      </c>
      <c r="D2966">
        <v>4919.45</v>
      </c>
      <c r="E2966">
        <v>4934.7</v>
      </c>
      <c r="F2966" s="23">
        <v>-1.90243320610686E-2</v>
      </c>
      <c r="G2966" s="23">
        <v>7.6296763062497599E-4</v>
      </c>
      <c r="H2966" s="23">
        <v>1.6553559724192399E-2</v>
      </c>
    </row>
    <row r="2967" spans="1:8" x14ac:dyDescent="0.35">
      <c r="A2967" s="1">
        <v>40865</v>
      </c>
      <c r="B2967">
        <v>4899.1499999999996</v>
      </c>
      <c r="C2967">
        <v>4915.8999999999996</v>
      </c>
      <c r="D2967">
        <v>4837.95</v>
      </c>
      <c r="E2967">
        <v>4905.8</v>
      </c>
      <c r="F2967" s="23">
        <v>-5.85648570328482E-3</v>
      </c>
      <c r="G2967" s="23">
        <v>7.6031560605209503E-4</v>
      </c>
      <c r="H2967" s="23">
        <v>1.65507723899492E-2</v>
      </c>
    </row>
    <row r="2968" spans="1:8" x14ac:dyDescent="0.35">
      <c r="A2968" s="1">
        <v>40868</v>
      </c>
      <c r="B2968">
        <v>4873.8</v>
      </c>
      <c r="C2968">
        <v>4873.8</v>
      </c>
      <c r="D2968">
        <v>4764.8</v>
      </c>
      <c r="E2968">
        <v>4778.3</v>
      </c>
      <c r="F2968" s="23">
        <v>-2.5989644910106399E-2</v>
      </c>
      <c r="G2968" s="23">
        <v>7.4438222370296905E-4</v>
      </c>
      <c r="H2968" s="23">
        <v>1.6547747378035198E-2</v>
      </c>
    </row>
    <row r="2969" spans="1:8" x14ac:dyDescent="0.35">
      <c r="A2969" s="1">
        <v>40869</v>
      </c>
      <c r="B2969">
        <v>4794.8500000000004</v>
      </c>
      <c r="C2969">
        <v>4854</v>
      </c>
      <c r="D2969">
        <v>4782.55</v>
      </c>
      <c r="E2969">
        <v>4812.3</v>
      </c>
      <c r="F2969" s="23">
        <v>7.1155013289245098E-3</v>
      </c>
      <c r="G2969" s="23">
        <v>7.4490610501945303E-4</v>
      </c>
      <c r="H2969" s="23">
        <v>1.6547928452783502E-2</v>
      </c>
    </row>
    <row r="2970" spans="1:8" x14ac:dyDescent="0.35">
      <c r="A2970" s="1">
        <v>40870</v>
      </c>
      <c r="B2970">
        <v>4779.5</v>
      </c>
      <c r="C2970">
        <v>4779.5</v>
      </c>
      <c r="D2970">
        <v>4640.95</v>
      </c>
      <c r="E2970">
        <v>4706.3999999999996</v>
      </c>
      <c r="F2970" s="23">
        <v>-2.2006109344804001E-2</v>
      </c>
      <c r="G2970" s="23">
        <v>7.3377144213089399E-4</v>
      </c>
      <c r="H2970" s="23">
        <v>1.6553888034215501E-2</v>
      </c>
    </row>
    <row r="2971" spans="1:8" x14ac:dyDescent="0.35">
      <c r="A2971" s="1">
        <v>40871</v>
      </c>
      <c r="B2971">
        <v>4707.55</v>
      </c>
      <c r="C2971">
        <v>4771.1000000000004</v>
      </c>
      <c r="D2971">
        <v>4639.1000000000004</v>
      </c>
      <c r="E2971">
        <v>4756.3999999999996</v>
      </c>
      <c r="F2971" s="23">
        <v>1.0623831378548301E-2</v>
      </c>
      <c r="G2971" s="23">
        <v>7.3931217663324601E-4</v>
      </c>
      <c r="H2971" s="23">
        <v>1.65548842373947E-2</v>
      </c>
    </row>
    <row r="2972" spans="1:8" x14ac:dyDescent="0.35">
      <c r="A2972" s="1">
        <v>40872</v>
      </c>
      <c r="B2972">
        <v>4731.3</v>
      </c>
      <c r="C2972">
        <v>4767.3</v>
      </c>
      <c r="D2972">
        <v>4693.1000000000004</v>
      </c>
      <c r="E2972">
        <v>4710</v>
      </c>
      <c r="F2972" s="23">
        <v>-9.7552771003279002E-3</v>
      </c>
      <c r="G2972" s="23">
        <v>7.3510761362164301E-4</v>
      </c>
      <c r="H2972" s="23">
        <v>1.65528991994713E-2</v>
      </c>
    </row>
    <row r="2973" spans="1:8" x14ac:dyDescent="0.35">
      <c r="A2973" s="1">
        <v>40875</v>
      </c>
      <c r="B2973">
        <v>4769.3</v>
      </c>
      <c r="C2973">
        <v>4859.1000000000004</v>
      </c>
      <c r="D2973">
        <v>4766.3999999999996</v>
      </c>
      <c r="E2973">
        <v>4851.3</v>
      </c>
      <c r="F2973" s="23">
        <v>0.03</v>
      </c>
      <c r="G2973" s="23">
        <v>7.40957473888184E-4</v>
      </c>
      <c r="H2973" s="23">
        <v>1.6561603325708701E-2</v>
      </c>
    </row>
    <row r="2974" spans="1:8" x14ac:dyDescent="0.35">
      <c r="A2974" s="1">
        <v>40876</v>
      </c>
      <c r="B2974">
        <v>4864.2</v>
      </c>
      <c r="C2974">
        <v>4866.1000000000004</v>
      </c>
      <c r="D2974">
        <v>4787.1000000000004</v>
      </c>
      <c r="E2974">
        <v>4805.1000000000004</v>
      </c>
      <c r="F2974" s="23">
        <v>-9.5232205800506696E-3</v>
      </c>
      <c r="G2974" s="23">
        <v>7.3907751123271099E-4</v>
      </c>
      <c r="H2974" s="23">
        <v>1.6562502458448699E-2</v>
      </c>
    </row>
    <row r="2975" spans="1:8" x14ac:dyDescent="0.35">
      <c r="A2975" s="1">
        <v>40877</v>
      </c>
      <c r="B2975">
        <v>4766.1499999999996</v>
      </c>
      <c r="C2975">
        <v>4851.55</v>
      </c>
      <c r="D2975">
        <v>4754.8</v>
      </c>
      <c r="E2975">
        <v>4832</v>
      </c>
      <c r="F2975" s="23">
        <v>5.5982185594471703E-3</v>
      </c>
      <c r="G2975" s="23">
        <v>7.4270620022573496E-4</v>
      </c>
      <c r="H2975" s="23">
        <v>1.6562574904925E-2</v>
      </c>
    </row>
    <row r="2976" spans="1:8" x14ac:dyDescent="0.35">
      <c r="A2976" s="1">
        <v>40878</v>
      </c>
      <c r="B2976">
        <v>4970.8500000000004</v>
      </c>
      <c r="C2976">
        <v>5011.8999999999996</v>
      </c>
      <c r="D2976">
        <v>4916.7</v>
      </c>
      <c r="E2976">
        <v>4936.8</v>
      </c>
      <c r="F2976" s="23">
        <v>2.16887417218543E-2</v>
      </c>
      <c r="G2976" s="23">
        <v>7.5109804138023296E-4</v>
      </c>
      <c r="H2976" s="23">
        <v>1.6564562047765501E-2</v>
      </c>
    </row>
    <row r="2977" spans="1:8" x14ac:dyDescent="0.35">
      <c r="A2977" s="1">
        <v>40879</v>
      </c>
      <c r="B2977">
        <v>4940.8500000000004</v>
      </c>
      <c r="C2977">
        <v>5062.55</v>
      </c>
      <c r="D2977">
        <v>4918.3999999999996</v>
      </c>
      <c r="E2977">
        <v>5050.1000000000004</v>
      </c>
      <c r="F2977" s="23">
        <v>2.29500891265597E-2</v>
      </c>
      <c r="G2977" s="23">
        <v>7.5998830613200697E-4</v>
      </c>
      <c r="H2977" s="23">
        <v>1.65672007583741E-2</v>
      </c>
    </row>
    <row r="2978" spans="1:8" x14ac:dyDescent="0.35">
      <c r="A2978" s="1">
        <v>40882</v>
      </c>
      <c r="B2978">
        <v>5036.5</v>
      </c>
      <c r="C2978">
        <v>5055.3999999999996</v>
      </c>
      <c r="D2978">
        <v>5002.55</v>
      </c>
      <c r="E2978">
        <v>5039.1000000000004</v>
      </c>
      <c r="F2978" s="23">
        <v>-2.1781746896101001E-3</v>
      </c>
      <c r="G2978" s="23">
        <v>7.5543300035433799E-4</v>
      </c>
      <c r="H2978" s="23">
        <v>1.6569150563285801E-2</v>
      </c>
    </row>
    <row r="2979" spans="1:8" x14ac:dyDescent="0.35">
      <c r="A2979" s="1">
        <v>40884</v>
      </c>
      <c r="B2979">
        <v>5050.1000000000004</v>
      </c>
      <c r="C2979">
        <v>5099.25</v>
      </c>
      <c r="D2979">
        <v>5032.25</v>
      </c>
      <c r="E2979">
        <v>5062.6000000000004</v>
      </c>
      <c r="F2979" s="23">
        <v>4.6635311861244998E-3</v>
      </c>
      <c r="G2979" s="23">
        <v>7.4549689077955299E-4</v>
      </c>
      <c r="H2979" s="23">
        <v>1.6565364436974699E-2</v>
      </c>
    </row>
    <row r="2980" spans="1:8" x14ac:dyDescent="0.35">
      <c r="A2980" s="1">
        <v>40885</v>
      </c>
      <c r="B2980">
        <v>5037.3999999999996</v>
      </c>
      <c r="C2980">
        <v>5049.05</v>
      </c>
      <c r="D2980">
        <v>4921.45</v>
      </c>
      <c r="E2980">
        <v>4943.6000000000004</v>
      </c>
      <c r="F2980" s="23">
        <v>-2.35057085292142E-2</v>
      </c>
      <c r="G2980" s="23">
        <v>7.3538995545687695E-4</v>
      </c>
      <c r="H2980" s="23">
        <v>1.6572466238602802E-2</v>
      </c>
    </row>
    <row r="2981" spans="1:8" x14ac:dyDescent="0.35">
      <c r="A2981" s="1">
        <v>40886</v>
      </c>
      <c r="B2981">
        <v>4870.75</v>
      </c>
      <c r="C2981">
        <v>4918.3500000000004</v>
      </c>
      <c r="D2981">
        <v>4841.75</v>
      </c>
      <c r="E2981">
        <v>4866.7</v>
      </c>
      <c r="F2981" s="23">
        <v>-1.55554656525609E-2</v>
      </c>
      <c r="G2981" s="23">
        <v>7.2886317035750995E-4</v>
      </c>
      <c r="H2981" s="23">
        <v>1.65723530414589E-2</v>
      </c>
    </row>
    <row r="2982" spans="1:8" x14ac:dyDescent="0.35">
      <c r="A2982" s="1">
        <v>40889</v>
      </c>
      <c r="B2982">
        <v>4906.8500000000004</v>
      </c>
      <c r="C2982">
        <v>4910.25</v>
      </c>
      <c r="D2982">
        <v>4755.55</v>
      </c>
      <c r="E2982">
        <v>4764.6000000000004</v>
      </c>
      <c r="F2982" s="23">
        <v>-2.0979308360901502E-2</v>
      </c>
      <c r="G2982" s="23">
        <v>7.2149877967286999E-4</v>
      </c>
      <c r="H2982" s="23">
        <v>1.6581001042702902E-2</v>
      </c>
    </row>
    <row r="2983" spans="1:8" x14ac:dyDescent="0.35">
      <c r="A2983" s="1">
        <v>40890</v>
      </c>
      <c r="B2983">
        <v>4733.6000000000004</v>
      </c>
      <c r="C2983">
        <v>4824.7</v>
      </c>
      <c r="D2983">
        <v>4728.5</v>
      </c>
      <c r="E2983">
        <v>4800.6000000000004</v>
      </c>
      <c r="F2983" s="23">
        <v>7.5557234605213401E-3</v>
      </c>
      <c r="G2983" s="23">
        <v>7.2546577118999598E-4</v>
      </c>
      <c r="H2983" s="23">
        <v>1.6581451823836701E-2</v>
      </c>
    </row>
    <row r="2984" spans="1:8" x14ac:dyDescent="0.35">
      <c r="A2984" s="1">
        <v>40891</v>
      </c>
      <c r="B2984">
        <v>4788.7</v>
      </c>
      <c r="C2984">
        <v>4839.55</v>
      </c>
      <c r="D2984">
        <v>4750.3999999999996</v>
      </c>
      <c r="E2984">
        <v>4763.2</v>
      </c>
      <c r="F2984" s="23">
        <v>-7.7906928300630202E-3</v>
      </c>
      <c r="G2984" s="23">
        <v>7.2556384694476403E-4</v>
      </c>
      <c r="H2984" s="23">
        <v>1.6581400708045601E-2</v>
      </c>
    </row>
    <row r="2985" spans="1:8" x14ac:dyDescent="0.35">
      <c r="A2985" s="1">
        <v>40892</v>
      </c>
      <c r="B2985">
        <v>4712.8</v>
      </c>
      <c r="C2985">
        <v>4768.6499999999996</v>
      </c>
      <c r="D2985">
        <v>4673.8500000000004</v>
      </c>
      <c r="E2985">
        <v>4746.3</v>
      </c>
      <c r="F2985" s="23">
        <v>-3.5480349344977399E-3</v>
      </c>
      <c r="G2985" s="23">
        <v>7.2811806761600203E-4</v>
      </c>
      <c r="H2985" s="23">
        <v>1.65802508641246E-2</v>
      </c>
    </row>
    <row r="2986" spans="1:8" x14ac:dyDescent="0.35">
      <c r="A2986" s="1">
        <v>40893</v>
      </c>
      <c r="B2986">
        <v>4752.5</v>
      </c>
      <c r="C2986">
        <v>4818.8500000000004</v>
      </c>
      <c r="D2986">
        <v>4628.2</v>
      </c>
      <c r="E2986">
        <v>4651.6000000000004</v>
      </c>
      <c r="F2986" s="23">
        <v>-1.9952383962244202E-2</v>
      </c>
      <c r="G2986" s="23">
        <v>7.1983261007198805E-4</v>
      </c>
      <c r="H2986" s="23">
        <v>1.6582095280357999E-2</v>
      </c>
    </row>
    <row r="2987" spans="1:8" x14ac:dyDescent="0.35">
      <c r="A2987" s="1">
        <v>40896</v>
      </c>
      <c r="B2987">
        <v>4623.1499999999996</v>
      </c>
      <c r="C2987">
        <v>4623.1499999999996</v>
      </c>
      <c r="D2987">
        <v>4555.8999999999996</v>
      </c>
      <c r="E2987">
        <v>4613.1000000000004</v>
      </c>
      <c r="F2987" s="23">
        <v>-8.2767219881331108E-3</v>
      </c>
      <c r="G2987" s="23">
        <v>7.1854228735424496E-4</v>
      </c>
      <c r="H2987" s="23">
        <v>1.6582670204359402E-2</v>
      </c>
    </row>
    <row r="2988" spans="1:8" x14ac:dyDescent="0.35">
      <c r="A2988" s="1">
        <v>40897</v>
      </c>
      <c r="B2988">
        <v>4635.8</v>
      </c>
      <c r="C2988">
        <v>4637.25</v>
      </c>
      <c r="D2988">
        <v>4531.1499999999996</v>
      </c>
      <c r="E2988">
        <v>4544.2</v>
      </c>
      <c r="F2988" s="23">
        <v>-1.49357265179598E-2</v>
      </c>
      <c r="G2988" s="23">
        <v>7.2055421499973198E-4</v>
      </c>
      <c r="H2988" s="23">
        <v>1.6580465126401801E-2</v>
      </c>
    </row>
    <row r="2989" spans="1:8" x14ac:dyDescent="0.35">
      <c r="A2989" s="1">
        <v>40898</v>
      </c>
      <c r="B2989">
        <v>4636.45</v>
      </c>
      <c r="C2989">
        <v>4707.3500000000004</v>
      </c>
      <c r="D2989">
        <v>4601.95</v>
      </c>
      <c r="E2989">
        <v>4693.1000000000004</v>
      </c>
      <c r="F2989" s="23">
        <v>3.2767043704062401E-2</v>
      </c>
      <c r="G2989" s="23">
        <v>7.3319100905902697E-4</v>
      </c>
      <c r="H2989" s="23">
        <v>1.6592865215020899E-2</v>
      </c>
    </row>
    <row r="2990" spans="1:8" x14ac:dyDescent="0.35">
      <c r="A2990" s="1">
        <v>40899</v>
      </c>
      <c r="B2990">
        <v>4636.8999999999996</v>
      </c>
      <c r="C2990">
        <v>4740.6000000000004</v>
      </c>
      <c r="D2990">
        <v>4632.95</v>
      </c>
      <c r="E2990">
        <v>4733.8</v>
      </c>
      <c r="F2990" s="23">
        <v>8.6723061515841995E-3</v>
      </c>
      <c r="G2990" s="23">
        <v>7.4089070677989396E-4</v>
      </c>
      <c r="H2990" s="23">
        <v>1.65920881078634E-2</v>
      </c>
    </row>
    <row r="2991" spans="1:8" x14ac:dyDescent="0.35">
      <c r="A2991" s="1">
        <v>40900</v>
      </c>
      <c r="B2991">
        <v>4763.2</v>
      </c>
      <c r="C2991">
        <v>4763.45</v>
      </c>
      <c r="D2991">
        <v>4693.2</v>
      </c>
      <c r="E2991">
        <v>4714</v>
      </c>
      <c r="F2991" s="23">
        <v>-4.1826862140352701E-3</v>
      </c>
      <c r="G2991" s="23">
        <v>7.3891890985525795E-4</v>
      </c>
      <c r="H2991" s="23">
        <v>1.6589056653262099E-2</v>
      </c>
    </row>
    <row r="2992" spans="1:8" x14ac:dyDescent="0.35">
      <c r="A2992" s="1">
        <v>40903</v>
      </c>
      <c r="B2992">
        <v>4718.1499999999996</v>
      </c>
      <c r="C2992">
        <v>4787.25</v>
      </c>
      <c r="D2992">
        <v>4718.1499999999996</v>
      </c>
      <c r="E2992">
        <v>4779</v>
      </c>
      <c r="F2992" s="23">
        <v>1.37887144675434E-2</v>
      </c>
      <c r="G2992" s="23">
        <v>7.4531759747815799E-4</v>
      </c>
      <c r="H2992" s="23">
        <v>1.65910082148806E-2</v>
      </c>
    </row>
    <row r="2993" spans="1:8" x14ac:dyDescent="0.35">
      <c r="A2993" s="1">
        <v>40904</v>
      </c>
      <c r="B2993">
        <v>4780.2</v>
      </c>
      <c r="C2993">
        <v>4800.5</v>
      </c>
      <c r="D2993">
        <v>4723.6499999999996</v>
      </c>
      <c r="E2993">
        <v>4750.5</v>
      </c>
      <c r="F2993" s="23">
        <v>-5.9635907093534201E-3</v>
      </c>
      <c r="G2993" s="23">
        <v>7.4839126208598404E-4</v>
      </c>
      <c r="H2993" s="23">
        <v>1.65890532008174E-2</v>
      </c>
    </row>
    <row r="2994" spans="1:8" x14ac:dyDescent="0.35">
      <c r="A2994" s="1">
        <v>40905</v>
      </c>
      <c r="B2994">
        <v>4756.2</v>
      </c>
      <c r="C2994">
        <v>4756.2</v>
      </c>
      <c r="D2994">
        <v>4685.6499999999996</v>
      </c>
      <c r="E2994">
        <v>4705.8</v>
      </c>
      <c r="F2994" s="23">
        <v>-9.4095358383327696E-3</v>
      </c>
      <c r="G2994" s="23">
        <v>7.5012169212591395E-4</v>
      </c>
      <c r="H2994" s="23">
        <v>1.6587767597607401E-2</v>
      </c>
    </row>
    <row r="2995" spans="1:8" x14ac:dyDescent="0.35">
      <c r="A2995" s="1">
        <v>40906</v>
      </c>
      <c r="B2995">
        <v>4681.1499999999996</v>
      </c>
      <c r="C2995">
        <v>4701.8</v>
      </c>
      <c r="D2995">
        <v>4639.05</v>
      </c>
      <c r="E2995">
        <v>4646.2</v>
      </c>
      <c r="F2995" s="23">
        <v>-1.26652216413788E-2</v>
      </c>
      <c r="G2995" s="23">
        <v>7.3963125023320897E-4</v>
      </c>
      <c r="H2995" s="23">
        <v>1.6587965485007999E-2</v>
      </c>
    </row>
    <row r="2996" spans="1:8" x14ac:dyDescent="0.35">
      <c r="A2996" s="1">
        <v>40907</v>
      </c>
      <c r="B2996">
        <v>4659.95</v>
      </c>
      <c r="C2996">
        <v>4690.45</v>
      </c>
      <c r="D2996">
        <v>4608.8999999999996</v>
      </c>
      <c r="E2996">
        <v>4624.3</v>
      </c>
      <c r="F2996" s="23">
        <v>-4.7135293358012203E-3</v>
      </c>
      <c r="G2996" s="23">
        <v>7.3744823959028102E-4</v>
      </c>
      <c r="H2996" s="23">
        <v>1.6585002465000401E-2</v>
      </c>
    </row>
    <row r="2997" spans="1:8" x14ac:dyDescent="0.35">
      <c r="A2997" s="1">
        <v>40910</v>
      </c>
      <c r="B2997">
        <v>4640.2</v>
      </c>
      <c r="C2997">
        <v>4645.95</v>
      </c>
      <c r="D2997">
        <v>4588.05</v>
      </c>
      <c r="E2997">
        <v>4636.7</v>
      </c>
      <c r="F2997" s="23">
        <v>2.6814869277511401E-3</v>
      </c>
      <c r="G2997" s="23">
        <v>7.3045453077298303E-4</v>
      </c>
      <c r="H2997" s="23">
        <v>1.6581403071717699E-2</v>
      </c>
    </row>
    <row r="2998" spans="1:8" x14ac:dyDescent="0.35">
      <c r="A2998" s="1">
        <v>40911</v>
      </c>
      <c r="B2998">
        <v>4675.8</v>
      </c>
      <c r="C2998">
        <v>4773.1000000000004</v>
      </c>
      <c r="D2998">
        <v>4675.8</v>
      </c>
      <c r="E2998">
        <v>4765.3</v>
      </c>
      <c r="F2998" s="23">
        <v>2.77352427372916E-2</v>
      </c>
      <c r="G2998" s="23">
        <v>7.3951268632128702E-4</v>
      </c>
      <c r="H2998" s="23">
        <v>1.6589976115265401E-2</v>
      </c>
    </row>
    <row r="2999" spans="1:8" x14ac:dyDescent="0.35">
      <c r="A2999" s="1">
        <v>40912</v>
      </c>
      <c r="B2999">
        <v>4774.95</v>
      </c>
      <c r="C2999">
        <v>4782.8500000000004</v>
      </c>
      <c r="D2999">
        <v>4728.8500000000004</v>
      </c>
      <c r="E2999">
        <v>4749.6000000000004</v>
      </c>
      <c r="F2999" s="23">
        <v>-3.2946509138983499E-3</v>
      </c>
      <c r="G2999" s="23">
        <v>7.3385127351613595E-4</v>
      </c>
      <c r="H2999" s="23">
        <v>1.6588939296262199E-2</v>
      </c>
    </row>
    <row r="3000" spans="1:8" x14ac:dyDescent="0.35">
      <c r="A3000" s="1">
        <v>40913</v>
      </c>
      <c r="B3000">
        <v>4749</v>
      </c>
      <c r="C3000">
        <v>4779.8</v>
      </c>
      <c r="D3000">
        <v>4730.1499999999996</v>
      </c>
      <c r="E3000">
        <v>4749.8999999999996</v>
      </c>
      <c r="F3000" s="23">
        <v>6.3163213744162105E-5</v>
      </c>
      <c r="G3000" s="23">
        <v>7.2491225854214199E-4</v>
      </c>
      <c r="H3000" s="23">
        <v>1.6583281256446501E-2</v>
      </c>
    </row>
    <row r="3001" spans="1:8" x14ac:dyDescent="0.35">
      <c r="A3001" s="1">
        <v>40914</v>
      </c>
      <c r="B3001">
        <v>4724.1499999999996</v>
      </c>
      <c r="C3001">
        <v>4794.8999999999996</v>
      </c>
      <c r="D3001">
        <v>4686.8500000000004</v>
      </c>
      <c r="E3001">
        <v>4754.1000000000004</v>
      </c>
      <c r="F3001" s="23">
        <v>8.84229141666293E-4</v>
      </c>
      <c r="G3001" s="23">
        <v>7.2497603631761201E-4</v>
      </c>
      <c r="H3001" s="23">
        <v>1.6579960589316701E-2</v>
      </c>
    </row>
    <row r="3002" spans="1:8" x14ac:dyDescent="0.35">
      <c r="A3002" s="1">
        <v>40915</v>
      </c>
      <c r="B3002">
        <v>4755.6000000000004</v>
      </c>
      <c r="C3002">
        <v>4759.3999999999996</v>
      </c>
      <c r="D3002">
        <v>4743.05</v>
      </c>
      <c r="E3002">
        <v>4746.8999999999996</v>
      </c>
      <c r="F3002" s="23">
        <v>-1.5144822363855801E-3</v>
      </c>
      <c r="G3002" s="23">
        <v>7.2407989455182398E-4</v>
      </c>
      <c r="H3002" s="23">
        <v>1.6576702143106501E-2</v>
      </c>
    </row>
    <row r="3003" spans="1:8" x14ac:dyDescent="0.35">
      <c r="A3003" s="1">
        <v>40917</v>
      </c>
      <c r="B3003">
        <v>4747.55</v>
      </c>
      <c r="C3003">
        <v>4758.7</v>
      </c>
      <c r="D3003">
        <v>4695.45</v>
      </c>
      <c r="E3003">
        <v>4742.8</v>
      </c>
      <c r="F3003" s="23">
        <v>-8.6372158671963904E-4</v>
      </c>
      <c r="G3003" s="23">
        <v>7.19033590430695E-4</v>
      </c>
      <c r="H3003" s="23">
        <v>1.65791448702798E-2</v>
      </c>
    </row>
    <row r="3004" spans="1:8" x14ac:dyDescent="0.35">
      <c r="A3004" s="1">
        <v>40918</v>
      </c>
      <c r="B3004">
        <v>4771.8500000000004</v>
      </c>
      <c r="C3004">
        <v>4855.8999999999996</v>
      </c>
      <c r="D3004">
        <v>4768.25</v>
      </c>
      <c r="E3004">
        <v>4849.5</v>
      </c>
      <c r="F3004" s="23">
        <v>2.2497259003120398E-2</v>
      </c>
      <c r="G3004" s="23">
        <v>7.3060053666903102E-4</v>
      </c>
      <c r="H3004" s="23">
        <v>1.6584256866153599E-2</v>
      </c>
    </row>
    <row r="3005" spans="1:8" x14ac:dyDescent="0.35">
      <c r="A3005" s="1">
        <v>40919</v>
      </c>
      <c r="B3005">
        <v>4863.1499999999996</v>
      </c>
      <c r="C3005">
        <v>4877.2</v>
      </c>
      <c r="D3005">
        <v>4841.6000000000004</v>
      </c>
      <c r="E3005">
        <v>4860.8999999999996</v>
      </c>
      <c r="F3005" s="23">
        <v>2.3507578100834298E-3</v>
      </c>
      <c r="G3005" s="23">
        <v>7.3321140872284398E-4</v>
      </c>
      <c r="H3005" s="23">
        <v>1.6583998239256999E-2</v>
      </c>
    </row>
    <row r="3006" spans="1:8" x14ac:dyDescent="0.35">
      <c r="A3006" s="1">
        <v>40920</v>
      </c>
      <c r="B3006">
        <v>4840.95</v>
      </c>
      <c r="C3006">
        <v>4869.2</v>
      </c>
      <c r="D3006">
        <v>4803.8999999999996</v>
      </c>
      <c r="E3006">
        <v>4831.2</v>
      </c>
      <c r="F3006" s="23">
        <v>-6.1099796334011802E-3</v>
      </c>
      <c r="G3006" s="23">
        <v>7.3430134290533805E-4</v>
      </c>
      <c r="H3006" s="23">
        <v>1.65834587609969E-2</v>
      </c>
    </row>
    <row r="3007" spans="1:8" x14ac:dyDescent="0.35">
      <c r="A3007" s="1">
        <v>40921</v>
      </c>
      <c r="B3007">
        <v>4861.95</v>
      </c>
      <c r="C3007">
        <v>4898.8500000000004</v>
      </c>
      <c r="D3007">
        <v>4834.2</v>
      </c>
      <c r="E3007">
        <v>4866</v>
      </c>
      <c r="F3007" s="23">
        <v>7.2031793343269104E-3</v>
      </c>
      <c r="G3007" s="23">
        <v>7.3688992953655896E-4</v>
      </c>
      <c r="H3007" s="23">
        <v>1.65806440530206E-2</v>
      </c>
    </row>
    <row r="3008" spans="1:8" x14ac:dyDescent="0.35">
      <c r="A3008" s="1">
        <v>40924</v>
      </c>
      <c r="B3008">
        <v>4844</v>
      </c>
      <c r="C3008">
        <v>4880.8</v>
      </c>
      <c r="D3008">
        <v>4827.05</v>
      </c>
      <c r="E3008">
        <v>4873.8999999999996</v>
      </c>
      <c r="F3008" s="23">
        <v>1.62351006987251E-3</v>
      </c>
      <c r="G3008" s="23">
        <v>7.3566450117784003E-4</v>
      </c>
      <c r="H3008" s="23">
        <v>1.65770153211664E-2</v>
      </c>
    </row>
    <row r="3009" spans="1:8" x14ac:dyDescent="0.35">
      <c r="A3009" s="1">
        <v>40925</v>
      </c>
      <c r="B3009">
        <v>4904.5</v>
      </c>
      <c r="C3009">
        <v>4975.55</v>
      </c>
      <c r="D3009">
        <v>4904</v>
      </c>
      <c r="E3009">
        <v>4967.3</v>
      </c>
      <c r="F3009" s="23">
        <v>1.9163298385276702E-2</v>
      </c>
      <c r="G3009" s="23">
        <v>7.4472633972218997E-4</v>
      </c>
      <c r="H3009" s="23">
        <v>1.6580900302306401E-2</v>
      </c>
    </row>
    <row r="3010" spans="1:8" x14ac:dyDescent="0.35">
      <c r="A3010" s="1">
        <v>40926</v>
      </c>
      <c r="B3010">
        <v>4977.75</v>
      </c>
      <c r="C3010">
        <v>4980.6499999999996</v>
      </c>
      <c r="D3010">
        <v>4931.05</v>
      </c>
      <c r="E3010">
        <v>4955.8</v>
      </c>
      <c r="F3010" s="23">
        <v>-2.3151410222857398E-3</v>
      </c>
      <c r="G3010" s="23">
        <v>7.3686011892510001E-4</v>
      </c>
      <c r="H3010" s="23">
        <v>1.65776874043022E-2</v>
      </c>
    </row>
    <row r="3011" spans="1:8" x14ac:dyDescent="0.35">
      <c r="A3011" s="1">
        <v>40927</v>
      </c>
      <c r="B3011">
        <v>4995</v>
      </c>
      <c r="C3011">
        <v>5023.8</v>
      </c>
      <c r="D3011">
        <v>4991.3999999999996</v>
      </c>
      <c r="E3011">
        <v>5018.3999999999996</v>
      </c>
      <c r="F3011" s="23">
        <v>1.2631663908954999E-2</v>
      </c>
      <c r="G3011" s="23">
        <v>7.4772746466170105E-4</v>
      </c>
      <c r="H3011" s="23">
        <v>1.65765830314476E-2</v>
      </c>
    </row>
    <row r="3012" spans="1:8" x14ac:dyDescent="0.35">
      <c r="A3012" s="1">
        <v>40928</v>
      </c>
      <c r="B3012">
        <v>5044.8500000000004</v>
      </c>
      <c r="C3012">
        <v>5064.1499999999996</v>
      </c>
      <c r="D3012">
        <v>5004.3</v>
      </c>
      <c r="E3012">
        <v>5048.6000000000004</v>
      </c>
      <c r="F3012" s="23">
        <v>6.0178542961901596E-3</v>
      </c>
      <c r="G3012" s="23">
        <v>7.4983635895202905E-4</v>
      </c>
      <c r="H3012" s="23">
        <v>1.6573600028233701E-2</v>
      </c>
    </row>
    <row r="3013" spans="1:8" x14ac:dyDescent="0.35">
      <c r="A3013" s="1">
        <v>40931</v>
      </c>
      <c r="B3013">
        <v>5025.3500000000004</v>
      </c>
      <c r="C3013">
        <v>5059.55</v>
      </c>
      <c r="D3013">
        <v>5021.3500000000004</v>
      </c>
      <c r="E3013">
        <v>5046.2</v>
      </c>
      <c r="F3013" s="23">
        <v>-4.7537931307699998E-4</v>
      </c>
      <c r="G3013" s="23">
        <v>7.5005519100546905E-4</v>
      </c>
      <c r="H3013" s="23">
        <v>1.6576862439874499E-2</v>
      </c>
    </row>
    <row r="3014" spans="1:8" x14ac:dyDescent="0.35">
      <c r="A3014" s="1">
        <v>40932</v>
      </c>
      <c r="B3014">
        <v>5064.8</v>
      </c>
      <c r="C3014">
        <v>5141.05</v>
      </c>
      <c r="D3014">
        <v>5049.8</v>
      </c>
      <c r="E3014">
        <v>5127.3</v>
      </c>
      <c r="F3014" s="23">
        <v>1.60714993460426E-2</v>
      </c>
      <c r="G3014" s="23">
        <v>7.5773444366284998E-4</v>
      </c>
      <c r="H3014" s="23">
        <v>1.6579515967609398E-2</v>
      </c>
    </row>
    <row r="3015" spans="1:8" x14ac:dyDescent="0.35">
      <c r="A3015" s="1">
        <v>40933</v>
      </c>
      <c r="B3015">
        <v>5151.5</v>
      </c>
      <c r="C3015">
        <v>5174.1499999999996</v>
      </c>
      <c r="D3015">
        <v>5130.25</v>
      </c>
      <c r="E3015">
        <v>5158.3</v>
      </c>
      <c r="F3015" s="23">
        <v>6.0460671308485902E-3</v>
      </c>
      <c r="G3015" s="23">
        <v>7.6166142792782605E-4</v>
      </c>
      <c r="H3015" s="23">
        <v>1.6579606380325799E-2</v>
      </c>
    </row>
    <row r="3016" spans="1:8" x14ac:dyDescent="0.35">
      <c r="A3016" s="1">
        <v>40935</v>
      </c>
      <c r="B3016">
        <v>5216.75</v>
      </c>
      <c r="C3016">
        <v>5217</v>
      </c>
      <c r="D3016">
        <v>5162.3999999999996</v>
      </c>
      <c r="E3016">
        <v>5204.7</v>
      </c>
      <c r="F3016" s="23">
        <v>8.9952116007210904E-3</v>
      </c>
      <c r="G3016" s="23">
        <v>7.6718044856228704E-4</v>
      </c>
      <c r="H3016" s="23">
        <v>1.6580051791035302E-2</v>
      </c>
    </row>
    <row r="3017" spans="1:8" x14ac:dyDescent="0.35">
      <c r="A3017" s="1">
        <v>40938</v>
      </c>
      <c r="B3017">
        <v>5163.55</v>
      </c>
      <c r="C3017">
        <v>5166.1499999999996</v>
      </c>
      <c r="D3017">
        <v>5076.7</v>
      </c>
      <c r="E3017">
        <v>5087.3</v>
      </c>
      <c r="F3017" s="23">
        <v>-2.2556535439122199E-2</v>
      </c>
      <c r="G3017" s="23">
        <v>7.6160496004216104E-4</v>
      </c>
      <c r="H3017" s="23">
        <v>1.6588979320337201E-2</v>
      </c>
    </row>
    <row r="3018" spans="1:8" x14ac:dyDescent="0.35">
      <c r="A3018" s="1">
        <v>40939</v>
      </c>
      <c r="B3018">
        <v>5125.25</v>
      </c>
      <c r="C3018">
        <v>5215.3999999999996</v>
      </c>
      <c r="D3018">
        <v>5120.1499999999996</v>
      </c>
      <c r="E3018">
        <v>5199.2</v>
      </c>
      <c r="F3018" s="23">
        <v>2.1995950700764499E-2</v>
      </c>
      <c r="G3018" s="23">
        <v>7.7198354378309002E-4</v>
      </c>
      <c r="H3018" s="23">
        <v>1.6594155491542601E-2</v>
      </c>
    </row>
    <row r="3019" spans="1:8" x14ac:dyDescent="0.35">
      <c r="A3019" s="1">
        <v>40940</v>
      </c>
      <c r="B3019">
        <v>5198.1499999999996</v>
      </c>
      <c r="C3019">
        <v>5244.6</v>
      </c>
      <c r="D3019">
        <v>5159</v>
      </c>
      <c r="E3019">
        <v>5235.7</v>
      </c>
      <c r="F3019" s="23">
        <v>7.0203108170487699E-3</v>
      </c>
      <c r="G3019" s="23">
        <v>7.7179350114174605E-4</v>
      </c>
      <c r="H3019" s="23">
        <v>1.6594081184999301E-2</v>
      </c>
    </row>
    <row r="3020" spans="1:8" x14ac:dyDescent="0.35">
      <c r="A3020" s="1">
        <v>40941</v>
      </c>
      <c r="B3020">
        <v>5272.1</v>
      </c>
      <c r="C3020">
        <v>5289.95</v>
      </c>
      <c r="D3020">
        <v>5225.75</v>
      </c>
      <c r="E3020">
        <v>5269.9</v>
      </c>
      <c r="F3020" s="23">
        <v>6.5320778501441598E-3</v>
      </c>
      <c r="G3020" s="23">
        <v>7.7210058212545999E-4</v>
      </c>
      <c r="H3020" s="23">
        <v>1.6594180723575401E-2</v>
      </c>
    </row>
    <row r="3021" spans="1:8" x14ac:dyDescent="0.35">
      <c r="A3021" s="1">
        <v>40942</v>
      </c>
      <c r="B3021">
        <v>5276.1</v>
      </c>
      <c r="C3021">
        <v>5334.85</v>
      </c>
      <c r="D3021">
        <v>5255.55</v>
      </c>
      <c r="E3021">
        <v>5325.8</v>
      </c>
      <c r="F3021" s="23">
        <v>1.06074119053493E-2</v>
      </c>
      <c r="G3021" s="23">
        <v>7.7603785647422795E-4</v>
      </c>
      <c r="H3021" s="23">
        <v>1.6592024564146199E-2</v>
      </c>
    </row>
    <row r="3022" spans="1:8" x14ac:dyDescent="0.35">
      <c r="A3022" s="1">
        <v>40945</v>
      </c>
      <c r="B3022">
        <v>5379.45</v>
      </c>
      <c r="C3022">
        <v>5390.05</v>
      </c>
      <c r="D3022">
        <v>5327.25</v>
      </c>
      <c r="E3022">
        <v>5361.6</v>
      </c>
      <c r="F3022" s="23">
        <v>6.7219948176800003E-3</v>
      </c>
      <c r="G3022" s="23">
        <v>7.8178501044223899E-4</v>
      </c>
      <c r="H3022" s="23">
        <v>1.6595326987392599E-2</v>
      </c>
    </row>
    <row r="3023" spans="1:8" x14ac:dyDescent="0.35">
      <c r="A3023" s="1">
        <v>40946</v>
      </c>
      <c r="B3023">
        <v>5412.95</v>
      </c>
      <c r="C3023">
        <v>5413.35</v>
      </c>
      <c r="D3023">
        <v>5322.95</v>
      </c>
      <c r="E3023">
        <v>5335.1</v>
      </c>
      <c r="F3023" s="23">
        <v>-4.9425544613548103E-3</v>
      </c>
      <c r="G3023" s="23">
        <v>7.6530301197243503E-4</v>
      </c>
      <c r="H3023" s="23">
        <v>1.6580554311657301E-2</v>
      </c>
    </row>
    <row r="3024" spans="1:8" x14ac:dyDescent="0.35">
      <c r="A3024" s="1">
        <v>40947</v>
      </c>
      <c r="B3024">
        <v>5343.8</v>
      </c>
      <c r="C3024">
        <v>5396.9</v>
      </c>
      <c r="D3024">
        <v>5325.2</v>
      </c>
      <c r="E3024">
        <v>5368.1</v>
      </c>
      <c r="F3024" s="23">
        <v>6.1854510693332802E-3</v>
      </c>
      <c r="G3024" s="23">
        <v>7.6875159392733399E-4</v>
      </c>
      <c r="H3024" s="23">
        <v>1.6580785867933E-2</v>
      </c>
    </row>
    <row r="3025" spans="1:8" x14ac:dyDescent="0.35">
      <c r="A3025" s="1">
        <v>40948</v>
      </c>
      <c r="B3025">
        <v>5343.05</v>
      </c>
      <c r="C3025">
        <v>5423.4</v>
      </c>
      <c r="D3025">
        <v>5338.9</v>
      </c>
      <c r="E3025">
        <v>5412.3</v>
      </c>
      <c r="F3025" s="23">
        <v>8.2338257484025606E-3</v>
      </c>
      <c r="G3025" s="23">
        <v>7.6725225874205204E-4</v>
      </c>
      <c r="H3025" s="23">
        <v>1.6579941132715399E-2</v>
      </c>
    </row>
    <row r="3026" spans="1:8" x14ac:dyDescent="0.35">
      <c r="A3026" s="1">
        <v>40949</v>
      </c>
      <c r="B3026">
        <v>5399.8</v>
      </c>
      <c r="C3026">
        <v>5427.75</v>
      </c>
      <c r="D3026">
        <v>5341.05</v>
      </c>
      <c r="E3026">
        <v>5381.6</v>
      </c>
      <c r="F3026" s="23">
        <v>-5.6722650259593502E-3</v>
      </c>
      <c r="G3026" s="23">
        <v>7.6467438953280403E-4</v>
      </c>
      <c r="H3026" s="23">
        <v>1.65771215327206E-2</v>
      </c>
    </row>
    <row r="3027" spans="1:8" x14ac:dyDescent="0.35">
      <c r="A3027" s="1">
        <v>40952</v>
      </c>
      <c r="B3027">
        <v>5382.1</v>
      </c>
      <c r="C3027">
        <v>5421.05</v>
      </c>
      <c r="D3027">
        <v>5351.4</v>
      </c>
      <c r="E3027">
        <v>5390.2</v>
      </c>
      <c r="F3027" s="23">
        <v>1.59803775828739E-3</v>
      </c>
      <c r="G3027" s="23">
        <v>7.6354860774375697E-4</v>
      </c>
      <c r="H3027" s="23">
        <v>1.6579911875866798E-2</v>
      </c>
    </row>
    <row r="3028" spans="1:8" x14ac:dyDescent="0.35">
      <c r="A3028" s="1">
        <v>40953</v>
      </c>
      <c r="B3028">
        <v>5380.8</v>
      </c>
      <c r="C3028">
        <v>5428.05</v>
      </c>
      <c r="D3028">
        <v>5377.95</v>
      </c>
      <c r="E3028">
        <v>5416</v>
      </c>
      <c r="F3028" s="23">
        <v>4.7864643241438496E-3</v>
      </c>
      <c r="G3028" s="23">
        <v>7.6347993266580002E-4</v>
      </c>
      <c r="H3028" s="23">
        <v>1.65798948505738E-2</v>
      </c>
    </row>
    <row r="3029" spans="1:8" x14ac:dyDescent="0.35">
      <c r="A3029" s="1">
        <v>40954</v>
      </c>
      <c r="B3029">
        <v>5460.6</v>
      </c>
      <c r="C3029">
        <v>5542.1</v>
      </c>
      <c r="D3029">
        <v>5460.6</v>
      </c>
      <c r="E3029">
        <v>5531.9</v>
      </c>
      <c r="F3029" s="23">
        <v>2.13995568685376E-2</v>
      </c>
      <c r="G3029" s="23">
        <v>7.6679309249476401E-4</v>
      </c>
      <c r="H3029" s="23">
        <v>1.6583192626288799E-2</v>
      </c>
    </row>
    <row r="3030" spans="1:8" x14ac:dyDescent="0.35">
      <c r="A3030" s="1">
        <v>40955</v>
      </c>
      <c r="B3030">
        <v>5513.75</v>
      </c>
      <c r="C3030">
        <v>5531.4</v>
      </c>
      <c r="D3030">
        <v>5483.75</v>
      </c>
      <c r="E3030">
        <v>5521.9</v>
      </c>
      <c r="F3030" s="23">
        <v>-1.80769717456931E-3</v>
      </c>
      <c r="G3030" s="23">
        <v>7.6262152948845905E-4</v>
      </c>
      <c r="H3030" s="23">
        <v>1.6582529304240898E-2</v>
      </c>
    </row>
    <row r="3031" spans="1:8" x14ac:dyDescent="0.35">
      <c r="A3031" s="1">
        <v>40956</v>
      </c>
      <c r="B3031">
        <v>5574.2</v>
      </c>
      <c r="C3031">
        <v>5606.7</v>
      </c>
      <c r="D3031">
        <v>5545.2</v>
      </c>
      <c r="E3031">
        <v>5564.3</v>
      </c>
      <c r="F3031" s="23">
        <v>7.6785164526703698E-3</v>
      </c>
      <c r="G3031" s="23">
        <v>7.6539010231599402E-4</v>
      </c>
      <c r="H3031" s="23">
        <v>1.6579785916121099E-2</v>
      </c>
    </row>
    <row r="3032" spans="1:8" x14ac:dyDescent="0.35">
      <c r="A3032" s="1">
        <v>40960</v>
      </c>
      <c r="B3032">
        <v>5561.9</v>
      </c>
      <c r="C3032">
        <v>5621.5</v>
      </c>
      <c r="D3032">
        <v>5561.75</v>
      </c>
      <c r="E3032">
        <v>5607.1</v>
      </c>
      <c r="F3032" s="23">
        <v>7.6918929604802297E-3</v>
      </c>
      <c r="G3032" s="23">
        <v>7.7387188788785501E-4</v>
      </c>
      <c r="H3032" s="23">
        <v>1.6582052506576399E-2</v>
      </c>
    </row>
    <row r="3033" spans="1:8" x14ac:dyDescent="0.35">
      <c r="A3033" s="1">
        <v>40961</v>
      </c>
      <c r="B3033">
        <v>5609.75</v>
      </c>
      <c r="C3033">
        <v>5629.95</v>
      </c>
      <c r="D3033">
        <v>5491.35</v>
      </c>
      <c r="E3033">
        <v>5505.3</v>
      </c>
      <c r="F3033" s="23">
        <v>-1.81555527812951E-2</v>
      </c>
      <c r="G3033" s="23">
        <v>7.6523447157106795E-4</v>
      </c>
      <c r="H3033" s="23">
        <v>1.65862966266009E-2</v>
      </c>
    </row>
    <row r="3034" spans="1:8" x14ac:dyDescent="0.35">
      <c r="A3034" s="1">
        <v>40962</v>
      </c>
      <c r="B3034">
        <v>5490.05</v>
      </c>
      <c r="C3034">
        <v>5537.4</v>
      </c>
      <c r="D3034">
        <v>5460.8</v>
      </c>
      <c r="E3034">
        <v>5483.3</v>
      </c>
      <c r="F3034" s="23">
        <v>-3.9961491653497496E-3</v>
      </c>
      <c r="G3034" s="23">
        <v>7.5885976610726895E-4</v>
      </c>
      <c r="H3034" s="23">
        <v>1.65850671997297E-2</v>
      </c>
    </row>
    <row r="3035" spans="1:8" x14ac:dyDescent="0.35">
      <c r="A3035" s="1">
        <v>40963</v>
      </c>
      <c r="B3035">
        <v>5479.15</v>
      </c>
      <c r="C3035">
        <v>5521.4</v>
      </c>
      <c r="D3035">
        <v>5405.9</v>
      </c>
      <c r="E3035">
        <v>5429.3</v>
      </c>
      <c r="F3035" s="23">
        <v>-9.8480841828825702E-3</v>
      </c>
      <c r="G3035" s="23">
        <v>7.5461189107763798E-4</v>
      </c>
      <c r="H3035" s="23">
        <v>1.6583103113920299E-2</v>
      </c>
    </row>
    <row r="3036" spans="1:8" x14ac:dyDescent="0.35">
      <c r="A3036" s="1">
        <v>40966</v>
      </c>
      <c r="B3036">
        <v>5448.1</v>
      </c>
      <c r="C3036">
        <v>5449.8</v>
      </c>
      <c r="D3036">
        <v>5268.15</v>
      </c>
      <c r="E3036">
        <v>5281.2</v>
      </c>
      <c r="F3036" s="23">
        <v>-2.72779179636417E-2</v>
      </c>
      <c r="G3036" s="23">
        <v>7.3508060202276502E-4</v>
      </c>
      <c r="H3036" s="23">
        <v>1.65911435569615E-2</v>
      </c>
    </row>
    <row r="3037" spans="1:8" x14ac:dyDescent="0.35">
      <c r="A3037" s="1">
        <v>40967</v>
      </c>
      <c r="B3037">
        <v>5310.5</v>
      </c>
      <c r="C3037">
        <v>5391.1</v>
      </c>
      <c r="D3037">
        <v>5306.45</v>
      </c>
      <c r="E3037">
        <v>5375.5</v>
      </c>
      <c r="F3037" s="23">
        <v>1.78557903506779E-2</v>
      </c>
      <c r="G3037" s="23">
        <v>7.4230173277600796E-4</v>
      </c>
      <c r="H3037" s="23">
        <v>1.6594672272216001E-2</v>
      </c>
    </row>
    <row r="3038" spans="1:8" x14ac:dyDescent="0.35">
      <c r="A3038" s="1">
        <v>40968</v>
      </c>
      <c r="B3038">
        <v>5424.95</v>
      </c>
      <c r="C3038">
        <v>5458.8</v>
      </c>
      <c r="D3038">
        <v>5352.25</v>
      </c>
      <c r="E3038">
        <v>5385.2</v>
      </c>
      <c r="F3038" s="23">
        <v>1.80448330387867E-3</v>
      </c>
      <c r="G3038" s="23">
        <v>7.4272711586415496E-4</v>
      </c>
      <c r="H3038" s="23">
        <v>1.6591361302483398E-2</v>
      </c>
    </row>
    <row r="3039" spans="1:8" x14ac:dyDescent="0.35">
      <c r="A3039" s="1">
        <v>40969</v>
      </c>
      <c r="B3039">
        <v>5366</v>
      </c>
      <c r="C3039">
        <v>5372.45</v>
      </c>
      <c r="D3039">
        <v>5297.5</v>
      </c>
      <c r="E3039">
        <v>5339.7</v>
      </c>
      <c r="F3039" s="23">
        <v>-8.4490826710242797E-3</v>
      </c>
      <c r="G3039" s="23">
        <v>7.5523871602303295E-4</v>
      </c>
      <c r="H3039" s="23">
        <v>1.65726272898865E-2</v>
      </c>
    </row>
    <row r="3040" spans="1:8" x14ac:dyDescent="0.35">
      <c r="A3040" s="1">
        <v>40970</v>
      </c>
      <c r="B3040">
        <v>5369.45</v>
      </c>
      <c r="C3040">
        <v>5392.55</v>
      </c>
      <c r="D3040">
        <v>5315.05</v>
      </c>
      <c r="E3040">
        <v>5359.3</v>
      </c>
      <c r="F3040" s="23">
        <v>3.6706181995243801E-3</v>
      </c>
      <c r="G3040" s="23">
        <v>7.4408412069563003E-4</v>
      </c>
      <c r="H3040" s="23">
        <v>1.6561279277524699E-2</v>
      </c>
    </row>
    <row r="3041" spans="1:8" x14ac:dyDescent="0.35">
      <c r="A3041" s="1">
        <v>40971</v>
      </c>
      <c r="B3041">
        <v>5360.05</v>
      </c>
      <c r="C3041">
        <v>5369.6</v>
      </c>
      <c r="D3041">
        <v>5353.4</v>
      </c>
      <c r="E3041">
        <v>5359.4</v>
      </c>
      <c r="F3041" s="23">
        <v>1.86591532475238E-5</v>
      </c>
      <c r="G3041" s="23">
        <v>7.4379371838680401E-4</v>
      </c>
      <c r="H3041" s="23">
        <v>1.6557969071540599E-2</v>
      </c>
    </row>
    <row r="3042" spans="1:8" x14ac:dyDescent="0.35">
      <c r="A3042" s="1">
        <v>40973</v>
      </c>
      <c r="B3042">
        <v>5342.55</v>
      </c>
      <c r="C3042">
        <v>5344.5</v>
      </c>
      <c r="D3042">
        <v>5265.7</v>
      </c>
      <c r="E3042">
        <v>5280.3</v>
      </c>
      <c r="F3042" s="23">
        <v>-1.4759114826286401E-2</v>
      </c>
      <c r="G3042" s="23">
        <v>7.3812322706493004E-4</v>
      </c>
      <c r="H3042" s="23">
        <v>1.65608527013941E-2</v>
      </c>
    </row>
    <row r="3043" spans="1:8" x14ac:dyDescent="0.35">
      <c r="A3043" s="1">
        <v>40974</v>
      </c>
      <c r="B3043">
        <v>5266</v>
      </c>
      <c r="C3043">
        <v>5382.05</v>
      </c>
      <c r="D3043">
        <v>5206.3999999999996</v>
      </c>
      <c r="E3043">
        <v>5222.3999999999996</v>
      </c>
      <c r="F3043" s="23">
        <v>-1.0965286063291901E-2</v>
      </c>
      <c r="G3043" s="23">
        <v>7.3332556194487405E-4</v>
      </c>
      <c r="H3043" s="23">
        <v>1.65625070944166E-2</v>
      </c>
    </row>
    <row r="3044" spans="1:8" x14ac:dyDescent="0.35">
      <c r="A3044" s="1">
        <v>40975</v>
      </c>
      <c r="B3044">
        <v>5207.05</v>
      </c>
      <c r="C3044">
        <v>5243.85</v>
      </c>
      <c r="D3044">
        <v>5171.45</v>
      </c>
      <c r="E3044">
        <v>5220.3999999999996</v>
      </c>
      <c r="F3044" s="23">
        <v>-3.8296568627450899E-4</v>
      </c>
      <c r="G3044" s="23">
        <v>7.3517640195119405E-4</v>
      </c>
      <c r="H3044" s="23">
        <v>1.65621237593549E-2</v>
      </c>
    </row>
    <row r="3045" spans="1:8" x14ac:dyDescent="0.35">
      <c r="A3045" s="1">
        <v>40977</v>
      </c>
      <c r="B3045">
        <v>5294.1</v>
      </c>
      <c r="C3045">
        <v>5342.3</v>
      </c>
      <c r="D3045">
        <v>5291.6</v>
      </c>
      <c r="E3045">
        <v>5333.5</v>
      </c>
      <c r="F3045" s="23">
        <v>2.1665006512910898E-2</v>
      </c>
      <c r="G3045" s="23">
        <v>7.3899272154626799E-4</v>
      </c>
      <c r="H3045" s="23">
        <v>1.65670459370043E-2</v>
      </c>
    </row>
    <row r="3046" spans="1:8" x14ac:dyDescent="0.35">
      <c r="A3046" s="1">
        <v>40980</v>
      </c>
      <c r="B3046">
        <v>5420.1</v>
      </c>
      <c r="C3046">
        <v>5421.9</v>
      </c>
      <c r="D3046">
        <v>5327.3</v>
      </c>
      <c r="E3046">
        <v>5359.5</v>
      </c>
      <c r="F3046" s="23">
        <v>4.8748476610105899E-3</v>
      </c>
      <c r="G3046" s="23">
        <v>7.4762192774972998E-4</v>
      </c>
      <c r="H3046" s="23">
        <v>1.6563584586989599E-2</v>
      </c>
    </row>
    <row r="3047" spans="1:8" x14ac:dyDescent="0.35">
      <c r="A3047" s="1">
        <v>40981</v>
      </c>
      <c r="B3047">
        <v>5391.05</v>
      </c>
      <c r="C3047">
        <v>5438.65</v>
      </c>
      <c r="D3047">
        <v>5390.8</v>
      </c>
      <c r="E3047">
        <v>5429.5</v>
      </c>
      <c r="F3047" s="23">
        <v>1.30609198619274E-2</v>
      </c>
      <c r="G3047" s="23">
        <v>7.5881965761496898E-4</v>
      </c>
      <c r="H3047" s="23">
        <v>1.6562453297241202E-2</v>
      </c>
    </row>
    <row r="3048" spans="1:8" x14ac:dyDescent="0.35">
      <c r="A3048" s="1">
        <v>40982</v>
      </c>
      <c r="B3048">
        <v>5490.55</v>
      </c>
      <c r="C3048">
        <v>5499.4</v>
      </c>
      <c r="D3048">
        <v>5437.8</v>
      </c>
      <c r="E3048">
        <v>5463.9</v>
      </c>
      <c r="F3048" s="23">
        <v>6.3357583571230502E-3</v>
      </c>
      <c r="G3048" s="23">
        <v>7.5905939467845601E-4</v>
      </c>
      <c r="H3048" s="23">
        <v>1.6562529718168101E-2</v>
      </c>
    </row>
    <row r="3049" spans="1:8" x14ac:dyDescent="0.35">
      <c r="A3049" s="1">
        <v>40983</v>
      </c>
      <c r="B3049">
        <v>5462.5</v>
      </c>
      <c r="C3049">
        <v>5462.5</v>
      </c>
      <c r="D3049">
        <v>5362.3</v>
      </c>
      <c r="E3049">
        <v>5380.5</v>
      </c>
      <c r="F3049" s="23">
        <v>-1.52638225443363E-2</v>
      </c>
      <c r="G3049" s="23">
        <v>7.5211580128296005E-4</v>
      </c>
      <c r="H3049" s="23">
        <v>1.6565612183650501E-2</v>
      </c>
    </row>
    <row r="3050" spans="1:8" x14ac:dyDescent="0.35">
      <c r="A3050" s="1">
        <v>40984</v>
      </c>
      <c r="B3050">
        <v>5380.35</v>
      </c>
      <c r="C3050">
        <v>5445.65</v>
      </c>
      <c r="D3050">
        <v>5305</v>
      </c>
      <c r="E3050">
        <v>5317.9</v>
      </c>
      <c r="F3050" s="23">
        <v>-1.16346064492148E-2</v>
      </c>
      <c r="G3050" s="23">
        <v>7.4389853579735299E-4</v>
      </c>
      <c r="H3050" s="23">
        <v>1.6566665850050899E-2</v>
      </c>
    </row>
    <row r="3051" spans="1:8" x14ac:dyDescent="0.35">
      <c r="A3051" s="1">
        <v>40987</v>
      </c>
      <c r="B3051">
        <v>5337.35</v>
      </c>
      <c r="C3051">
        <v>5340.7</v>
      </c>
      <c r="D3051">
        <v>5238.55</v>
      </c>
      <c r="E3051">
        <v>5257</v>
      </c>
      <c r="F3051" s="23">
        <v>-1.1451888903514401E-2</v>
      </c>
      <c r="G3051" s="23">
        <v>7.3944922827731902E-4</v>
      </c>
      <c r="H3051" s="23">
        <v>1.6568449397018001E-2</v>
      </c>
    </row>
    <row r="3052" spans="1:8" x14ac:dyDescent="0.35">
      <c r="A3052" s="1">
        <v>40988</v>
      </c>
      <c r="B3052">
        <v>5257.15</v>
      </c>
      <c r="C3052">
        <v>5297.35</v>
      </c>
      <c r="D3052">
        <v>5233.25</v>
      </c>
      <c r="E3052">
        <v>5274.8</v>
      </c>
      <c r="F3052" s="23">
        <v>3.38596157504283E-3</v>
      </c>
      <c r="G3052" s="23">
        <v>7.4669617137879997E-4</v>
      </c>
      <c r="H3052" s="23">
        <v>1.6565646563099602E-2</v>
      </c>
    </row>
    <row r="3053" spans="1:8" x14ac:dyDescent="0.35">
      <c r="A3053" s="1">
        <v>40989</v>
      </c>
      <c r="B3053">
        <v>5267.2</v>
      </c>
      <c r="C3053">
        <v>5372.35</v>
      </c>
      <c r="D3053">
        <v>5256</v>
      </c>
      <c r="E3053">
        <v>5364.9</v>
      </c>
      <c r="F3053" s="23">
        <v>1.7081216349434901E-2</v>
      </c>
      <c r="G3053" s="23">
        <v>7.52320234500248E-4</v>
      </c>
      <c r="H3053" s="23">
        <v>1.65688083095691E-2</v>
      </c>
    </row>
    <row r="3054" spans="1:8" x14ac:dyDescent="0.35">
      <c r="A3054" s="1">
        <v>40990</v>
      </c>
      <c r="B3054">
        <v>5361.1</v>
      </c>
      <c r="C3054">
        <v>5385.95</v>
      </c>
      <c r="D3054">
        <v>5205.6499999999996</v>
      </c>
      <c r="E3054">
        <v>5228.3999999999996</v>
      </c>
      <c r="F3054" s="23">
        <v>-2.5443158306771699E-2</v>
      </c>
      <c r="G3054" s="23">
        <v>7.4608148675709102E-4</v>
      </c>
      <c r="H3054" s="23">
        <v>1.6575739129006999E-2</v>
      </c>
    </row>
    <row r="3055" spans="1:8" x14ac:dyDescent="0.35">
      <c r="A3055" s="1">
        <v>40991</v>
      </c>
      <c r="B3055">
        <v>5255.65</v>
      </c>
      <c r="C3055">
        <v>5312</v>
      </c>
      <c r="D3055">
        <v>5220</v>
      </c>
      <c r="E3055">
        <v>5278.2</v>
      </c>
      <c r="F3055" s="23">
        <v>9.5249024558182495E-3</v>
      </c>
      <c r="G3055" s="23">
        <v>7.5192607879924803E-4</v>
      </c>
      <c r="H3055" s="23">
        <v>1.65762607976426E-2</v>
      </c>
    </row>
    <row r="3056" spans="1:8" x14ac:dyDescent="0.35">
      <c r="A3056" s="1">
        <v>40994</v>
      </c>
      <c r="B3056">
        <v>5274.35</v>
      </c>
      <c r="C3056">
        <v>5274.95</v>
      </c>
      <c r="D3056">
        <v>5174.8999999999996</v>
      </c>
      <c r="E3056">
        <v>5184.2</v>
      </c>
      <c r="F3056" s="23">
        <v>-1.7809101587662399E-2</v>
      </c>
      <c r="G3056" s="23">
        <v>7.4449572344838298E-4</v>
      </c>
      <c r="H3056" s="23">
        <v>1.6577101557409501E-2</v>
      </c>
    </row>
    <row r="3057" spans="1:8" x14ac:dyDescent="0.35">
      <c r="A3057" s="1">
        <v>40995</v>
      </c>
      <c r="B3057">
        <v>5242.95</v>
      </c>
      <c r="C3057">
        <v>5277.95</v>
      </c>
      <c r="D3057">
        <v>5184.6499999999996</v>
      </c>
      <c r="E3057">
        <v>5243.1</v>
      </c>
      <c r="F3057" s="23">
        <v>1.13614443887196E-2</v>
      </c>
      <c r="G3057" s="23">
        <v>7.5445937542833596E-4</v>
      </c>
      <c r="H3057" s="23">
        <v>1.65759995763432E-2</v>
      </c>
    </row>
    <row r="3058" spans="1:8" x14ac:dyDescent="0.35">
      <c r="A3058" s="1">
        <v>40996</v>
      </c>
      <c r="B3058">
        <v>5231.7</v>
      </c>
      <c r="C3058">
        <v>5236.55</v>
      </c>
      <c r="D3058">
        <v>5169.6000000000004</v>
      </c>
      <c r="E3058">
        <v>5194.7</v>
      </c>
      <c r="F3058" s="23">
        <v>-9.2311800270833098E-3</v>
      </c>
      <c r="G3058" s="23">
        <v>7.5065700488705295E-4</v>
      </c>
      <c r="H3058" s="23">
        <v>1.65772007740447E-2</v>
      </c>
    </row>
    <row r="3059" spans="1:8" x14ac:dyDescent="0.35">
      <c r="A3059" s="1">
        <v>40997</v>
      </c>
      <c r="B3059">
        <v>5145.95</v>
      </c>
      <c r="C3059">
        <v>5194.3</v>
      </c>
      <c r="D3059">
        <v>5135.95</v>
      </c>
      <c r="E3059">
        <v>5178.8</v>
      </c>
      <c r="F3059" s="23">
        <v>-3.0608119814425501E-3</v>
      </c>
      <c r="G3059" s="23">
        <v>7.4722215156550903E-4</v>
      </c>
      <c r="H3059" s="23">
        <v>1.6577101197436699E-2</v>
      </c>
    </row>
    <row r="3060" spans="1:8" x14ac:dyDescent="0.35">
      <c r="A3060" s="1">
        <v>40998</v>
      </c>
      <c r="B3060">
        <v>5206.6000000000004</v>
      </c>
      <c r="C3060">
        <v>5307.1</v>
      </c>
      <c r="D3060">
        <v>5203.6499999999996</v>
      </c>
      <c r="E3060">
        <v>5295.5</v>
      </c>
      <c r="F3060" s="23">
        <v>2.25341778018073E-2</v>
      </c>
      <c r="G3060" s="23">
        <v>7.5594042113343301E-4</v>
      </c>
      <c r="H3060" s="23">
        <v>1.6579512071901899E-2</v>
      </c>
    </row>
    <row r="3061" spans="1:8" x14ac:dyDescent="0.35">
      <c r="A3061" s="1">
        <v>41001</v>
      </c>
      <c r="B3061">
        <v>5296.35</v>
      </c>
      <c r="C3061">
        <v>5331.55</v>
      </c>
      <c r="D3061">
        <v>5278.8</v>
      </c>
      <c r="E3061">
        <v>5317.9</v>
      </c>
      <c r="F3061" s="23">
        <v>4.2300066093852503E-3</v>
      </c>
      <c r="G3061" s="23">
        <v>7.5430286215775804E-4</v>
      </c>
      <c r="H3061" s="23">
        <v>1.65789665337959E-2</v>
      </c>
    </row>
    <row r="3062" spans="1:8" x14ac:dyDescent="0.35">
      <c r="A3062" s="1">
        <v>41002</v>
      </c>
      <c r="B3062">
        <v>5353.2</v>
      </c>
      <c r="C3062">
        <v>5378.75</v>
      </c>
      <c r="D3062">
        <v>5344.45</v>
      </c>
      <c r="E3062">
        <v>5358.5</v>
      </c>
      <c r="F3062" s="23">
        <v>7.6345926023430903E-3</v>
      </c>
      <c r="G3062" s="23">
        <v>7.5806063447901703E-4</v>
      </c>
      <c r="H3062" s="23">
        <v>1.6579461537981999E-2</v>
      </c>
    </row>
    <row r="3063" spans="1:8" x14ac:dyDescent="0.35">
      <c r="A3063" s="1">
        <v>41003</v>
      </c>
      <c r="B3063">
        <v>5328.65</v>
      </c>
      <c r="C3063">
        <v>5338.4</v>
      </c>
      <c r="D3063">
        <v>5305.3</v>
      </c>
      <c r="E3063">
        <v>5322.9</v>
      </c>
      <c r="F3063" s="23">
        <v>-6.64365027526366E-3</v>
      </c>
      <c r="G3063" s="23">
        <v>7.6011857226475799E-4</v>
      </c>
      <c r="H3063" s="23">
        <v>1.65782229495328E-2</v>
      </c>
    </row>
    <row r="3064" spans="1:8" x14ac:dyDescent="0.35">
      <c r="A3064" s="1">
        <v>41008</v>
      </c>
      <c r="B3064">
        <v>5282.5</v>
      </c>
      <c r="C3064">
        <v>5287.9</v>
      </c>
      <c r="D3064">
        <v>5228</v>
      </c>
      <c r="E3064">
        <v>5234.3999999999996</v>
      </c>
      <c r="F3064" s="23">
        <v>-1.6626275150763599E-2</v>
      </c>
      <c r="G3064" s="23">
        <v>7.4983198325562499E-4</v>
      </c>
      <c r="H3064" s="23">
        <v>1.65833204259003E-2</v>
      </c>
    </row>
    <row r="3065" spans="1:8" x14ac:dyDescent="0.35">
      <c r="A3065" s="1">
        <v>41009</v>
      </c>
      <c r="B3065">
        <v>5254.1</v>
      </c>
      <c r="C3065">
        <v>5255.8</v>
      </c>
      <c r="D3065">
        <v>5211.8500000000004</v>
      </c>
      <c r="E3065">
        <v>5243.6</v>
      </c>
      <c r="F3065" s="23">
        <v>1.75760354577424E-3</v>
      </c>
      <c r="G3065" s="23">
        <v>7.5353453468420396E-4</v>
      </c>
      <c r="H3065" s="23">
        <v>1.6582512580130999E-2</v>
      </c>
    </row>
    <row r="3066" spans="1:8" x14ac:dyDescent="0.35">
      <c r="A3066" s="1">
        <v>41010</v>
      </c>
      <c r="B3066">
        <v>5209.45</v>
      </c>
      <c r="C3066">
        <v>5263.65</v>
      </c>
      <c r="D3066">
        <v>5190.8</v>
      </c>
      <c r="E3066">
        <v>5226.8</v>
      </c>
      <c r="F3066" s="23">
        <v>-3.2039057136318901E-3</v>
      </c>
      <c r="G3066" s="23">
        <v>7.4805717439555203E-4</v>
      </c>
      <c r="H3066" s="23">
        <v>1.6581559630483599E-2</v>
      </c>
    </row>
    <row r="3067" spans="1:8" x14ac:dyDescent="0.35">
      <c r="A3067" s="1">
        <v>41011</v>
      </c>
      <c r="B3067">
        <v>5246.75</v>
      </c>
      <c r="C3067">
        <v>5290.6</v>
      </c>
      <c r="D3067">
        <v>5246.75</v>
      </c>
      <c r="E3067">
        <v>5276.8</v>
      </c>
      <c r="F3067" s="23">
        <v>9.5660824978954593E-3</v>
      </c>
      <c r="G3067" s="23">
        <v>7.5009422049297802E-4</v>
      </c>
      <c r="H3067" s="23">
        <v>1.6582330652681498E-2</v>
      </c>
    </row>
    <row r="3068" spans="1:8" x14ac:dyDescent="0.35">
      <c r="A3068" s="1">
        <v>41012</v>
      </c>
      <c r="B3068">
        <v>5255.7</v>
      </c>
      <c r="C3068">
        <v>5306.75</v>
      </c>
      <c r="D3068">
        <v>5185.3999999999996</v>
      </c>
      <c r="E3068">
        <v>5207.3999999999996</v>
      </c>
      <c r="F3068" s="23">
        <v>-1.3151910248635599E-2</v>
      </c>
      <c r="G3068" s="23">
        <v>7.4381157654222405E-4</v>
      </c>
      <c r="H3068" s="23">
        <v>1.65846254992668E-2</v>
      </c>
    </row>
    <row r="3069" spans="1:8" x14ac:dyDescent="0.35">
      <c r="A3069" s="1">
        <v>41015</v>
      </c>
      <c r="B3069">
        <v>5190.6000000000004</v>
      </c>
      <c r="C3069">
        <v>5233.5</v>
      </c>
      <c r="D3069">
        <v>5183.5</v>
      </c>
      <c r="E3069">
        <v>5226.2</v>
      </c>
      <c r="F3069" s="23">
        <v>3.6102469562545899E-3</v>
      </c>
      <c r="G3069" s="23">
        <v>7.4958881821971001E-4</v>
      </c>
      <c r="H3069" s="23">
        <v>1.6583109733894801E-2</v>
      </c>
    </row>
    <row r="3070" spans="1:8" x14ac:dyDescent="0.35">
      <c r="A3070" s="1">
        <v>41016</v>
      </c>
      <c r="B3070">
        <v>5266.6</v>
      </c>
      <c r="C3070">
        <v>5298.2</v>
      </c>
      <c r="D3070">
        <v>5208.3500000000004</v>
      </c>
      <c r="E3070">
        <v>5289.7</v>
      </c>
      <c r="F3070" s="23">
        <v>1.21503195438368E-2</v>
      </c>
      <c r="G3070" s="23">
        <v>7.5989293075890698E-4</v>
      </c>
      <c r="H3070" s="23">
        <v>1.6582196496634401E-2</v>
      </c>
    </row>
    <row r="3071" spans="1:8" x14ac:dyDescent="0.35">
      <c r="A3071" s="1">
        <v>41017</v>
      </c>
      <c r="B3071">
        <v>5320.7</v>
      </c>
      <c r="C3071">
        <v>5342</v>
      </c>
      <c r="D3071">
        <v>5293.45</v>
      </c>
      <c r="E3071">
        <v>5300</v>
      </c>
      <c r="F3071" s="23">
        <v>1.94718036939716E-3</v>
      </c>
      <c r="G3071" s="23">
        <v>7.5838161890247498E-4</v>
      </c>
      <c r="H3071" s="23">
        <v>1.65819161322041E-2</v>
      </c>
    </row>
    <row r="3072" spans="1:8" x14ac:dyDescent="0.35">
      <c r="A3072" s="1">
        <v>41018</v>
      </c>
      <c r="B3072">
        <v>5320.6</v>
      </c>
      <c r="C3072">
        <v>5342.45</v>
      </c>
      <c r="D3072">
        <v>5291.3</v>
      </c>
      <c r="E3072">
        <v>5332.4</v>
      </c>
      <c r="F3072" s="23">
        <v>6.1132075471697399E-3</v>
      </c>
      <c r="G3072" s="23">
        <v>7.59441630516918E-4</v>
      </c>
      <c r="H3072" s="23">
        <v>1.6582173909961102E-2</v>
      </c>
    </row>
    <row r="3073" spans="1:8" x14ac:dyDescent="0.35">
      <c r="A3073" s="1">
        <v>41019</v>
      </c>
      <c r="B3073">
        <v>5313.95</v>
      </c>
      <c r="C3073">
        <v>5336.15</v>
      </c>
      <c r="D3073">
        <v>5245.45</v>
      </c>
      <c r="E3073">
        <v>5290.8</v>
      </c>
      <c r="F3073" s="23">
        <v>-7.8013652389167E-3</v>
      </c>
      <c r="G3073" s="23">
        <v>7.6649784239819503E-4</v>
      </c>
      <c r="H3073" s="23">
        <v>1.6574776133568399E-2</v>
      </c>
    </row>
    <row r="3074" spans="1:8" x14ac:dyDescent="0.35">
      <c r="A3074" s="1">
        <v>41022</v>
      </c>
      <c r="B3074">
        <v>5277.4</v>
      </c>
      <c r="C3074">
        <v>5310.55</v>
      </c>
      <c r="D3074">
        <v>5187.1499999999996</v>
      </c>
      <c r="E3074">
        <v>5200.6000000000004</v>
      </c>
      <c r="F3074" s="23">
        <v>-1.70484614803054E-2</v>
      </c>
      <c r="G3074" s="23">
        <v>7.5828716356640897E-4</v>
      </c>
      <c r="H3074" s="23">
        <v>1.6578522133971998E-2</v>
      </c>
    </row>
    <row r="3075" spans="1:8" x14ac:dyDescent="0.35">
      <c r="A3075" s="1">
        <v>41023</v>
      </c>
      <c r="B3075">
        <v>5215.8999999999996</v>
      </c>
      <c r="C3075">
        <v>5232.3500000000004</v>
      </c>
      <c r="D3075">
        <v>5180.3500000000004</v>
      </c>
      <c r="E3075">
        <v>5222.6000000000004</v>
      </c>
      <c r="F3075" s="23">
        <v>4.2302811214090597E-3</v>
      </c>
      <c r="G3075" s="23">
        <v>7.5929213853778601E-4</v>
      </c>
      <c r="H3075" s="23">
        <v>1.65786565664705E-2</v>
      </c>
    </row>
    <row r="3076" spans="1:8" x14ac:dyDescent="0.35">
      <c r="A3076" s="1">
        <v>41024</v>
      </c>
      <c r="B3076">
        <v>5222.2</v>
      </c>
      <c r="C3076">
        <v>5236.1000000000004</v>
      </c>
      <c r="D3076">
        <v>5160.6499999999996</v>
      </c>
      <c r="E3076">
        <v>5202</v>
      </c>
      <c r="F3076" s="23">
        <v>-3.9443955118140996E-3</v>
      </c>
      <c r="G3076" s="23">
        <v>7.5604683316371902E-4</v>
      </c>
      <c r="H3076" s="23">
        <v>1.65787839147577E-2</v>
      </c>
    </row>
    <row r="3077" spans="1:8" x14ac:dyDescent="0.35">
      <c r="A3077" s="1">
        <v>41025</v>
      </c>
      <c r="B3077">
        <v>5214.75</v>
      </c>
      <c r="C3077">
        <v>5215.6000000000004</v>
      </c>
      <c r="D3077">
        <v>5179.05</v>
      </c>
      <c r="E3077">
        <v>5189</v>
      </c>
      <c r="F3077" s="23">
        <v>-2.4990388312187599E-3</v>
      </c>
      <c r="G3077" s="23">
        <v>7.6092377047824896E-4</v>
      </c>
      <c r="H3077" s="23">
        <v>1.65760331848743E-2</v>
      </c>
    </row>
    <row r="3078" spans="1:8" x14ac:dyDescent="0.35">
      <c r="A3078" s="1">
        <v>41026</v>
      </c>
      <c r="B3078">
        <v>5189</v>
      </c>
      <c r="C3078">
        <v>5223.05</v>
      </c>
      <c r="D3078">
        <v>5154.3</v>
      </c>
      <c r="E3078">
        <v>5190.6000000000004</v>
      </c>
      <c r="F3078" s="23">
        <v>3.0834457506270199E-4</v>
      </c>
      <c r="G3078" s="23">
        <v>7.5991275060850998E-4</v>
      </c>
      <c r="H3078" s="23">
        <v>1.6575983749515799E-2</v>
      </c>
    </row>
    <row r="3079" spans="1:8" x14ac:dyDescent="0.35">
      <c r="A3079" s="1">
        <v>41027</v>
      </c>
      <c r="B3079">
        <v>5209.6000000000004</v>
      </c>
      <c r="C3079">
        <v>5216.3999999999996</v>
      </c>
      <c r="D3079">
        <v>5196.3500000000004</v>
      </c>
      <c r="E3079">
        <v>5209</v>
      </c>
      <c r="F3079" s="23">
        <v>3.5448695719183898E-3</v>
      </c>
      <c r="G3079" s="23">
        <v>7.6102762523673603E-4</v>
      </c>
      <c r="H3079" s="23">
        <v>1.6572757911771901E-2</v>
      </c>
    </row>
    <row r="3080" spans="1:8" x14ac:dyDescent="0.35">
      <c r="A3080" s="1">
        <v>41029</v>
      </c>
      <c r="B3080">
        <v>5201.45</v>
      </c>
      <c r="C3080">
        <v>5262.15</v>
      </c>
      <c r="D3080">
        <v>5201.45</v>
      </c>
      <c r="E3080">
        <v>5248.1</v>
      </c>
      <c r="F3080" s="23">
        <v>7.5062392013822898E-3</v>
      </c>
      <c r="G3080" s="23">
        <v>7.7249564671044799E-4</v>
      </c>
      <c r="H3080" s="23">
        <v>1.6567506943583599E-2</v>
      </c>
    </row>
    <row r="3081" spans="1:8" x14ac:dyDescent="0.35">
      <c r="A3081" s="1">
        <v>41031</v>
      </c>
      <c r="B3081">
        <v>5254.3</v>
      </c>
      <c r="C3081">
        <v>5279.6</v>
      </c>
      <c r="D3081">
        <v>5226.45</v>
      </c>
      <c r="E3081">
        <v>5239.1000000000004</v>
      </c>
      <c r="F3081" s="23">
        <v>-1.71490634705893E-3</v>
      </c>
      <c r="G3081" s="23">
        <v>7.6797065177575097E-4</v>
      </c>
      <c r="H3081" s="23">
        <v>1.65666417037202E-2</v>
      </c>
    </row>
    <row r="3082" spans="1:8" x14ac:dyDescent="0.35">
      <c r="A3082" s="1">
        <v>41032</v>
      </c>
      <c r="B3082">
        <v>5211.2</v>
      </c>
      <c r="C3082">
        <v>5217.3</v>
      </c>
      <c r="D3082">
        <v>5180.6499999999996</v>
      </c>
      <c r="E3082">
        <v>5188.3999999999996</v>
      </c>
      <c r="F3082" s="23">
        <v>-9.6772346395374593E-3</v>
      </c>
      <c r="G3082" s="23">
        <v>7.6084832469635395E-4</v>
      </c>
      <c r="H3082" s="23">
        <v>1.6567306551309901E-2</v>
      </c>
    </row>
    <row r="3083" spans="1:8" x14ac:dyDescent="0.35">
      <c r="A3083" s="1">
        <v>41033</v>
      </c>
      <c r="B3083">
        <v>5166.6499999999996</v>
      </c>
      <c r="C3083">
        <v>5177.2</v>
      </c>
      <c r="D3083">
        <v>5070.6000000000004</v>
      </c>
      <c r="E3083">
        <v>5086.8</v>
      </c>
      <c r="F3083" s="23">
        <v>-1.9582144784519199E-2</v>
      </c>
      <c r="G3083" s="23">
        <v>7.5169102761825802E-4</v>
      </c>
      <c r="H3083" s="23">
        <v>1.6572227639780401E-2</v>
      </c>
    </row>
    <row r="3084" spans="1:8" x14ac:dyDescent="0.35">
      <c r="A3084" s="1">
        <v>41036</v>
      </c>
      <c r="B3084">
        <v>5017.8</v>
      </c>
      <c r="C3084">
        <v>5124.75</v>
      </c>
      <c r="D3084">
        <v>4988</v>
      </c>
      <c r="E3084">
        <v>5114.1000000000004</v>
      </c>
      <c r="F3084" s="23">
        <v>5.3668317999528503E-3</v>
      </c>
      <c r="G3084" s="23">
        <v>7.5237965502720204E-4</v>
      </c>
      <c r="H3084" s="23">
        <v>1.6572383720981802E-2</v>
      </c>
    </row>
    <row r="3085" spans="1:8" x14ac:dyDescent="0.35">
      <c r="A3085" s="1">
        <v>41037</v>
      </c>
      <c r="B3085">
        <v>5114.7</v>
      </c>
      <c r="C3085">
        <v>5119.95</v>
      </c>
      <c r="D3085">
        <v>4983.6000000000004</v>
      </c>
      <c r="E3085">
        <v>4999.8999999999996</v>
      </c>
      <c r="F3085" s="23">
        <v>-2.23304198197142E-2</v>
      </c>
      <c r="G3085" s="23">
        <v>7.3987676173990595E-4</v>
      </c>
      <c r="H3085" s="23">
        <v>1.6578013479753601E-2</v>
      </c>
    </row>
    <row r="3086" spans="1:8" x14ac:dyDescent="0.35">
      <c r="A3086" s="1">
        <v>41038</v>
      </c>
      <c r="B3086">
        <v>4967.8999999999996</v>
      </c>
      <c r="C3086">
        <v>5016.25</v>
      </c>
      <c r="D3086">
        <v>4956.45</v>
      </c>
      <c r="E3086">
        <v>4974.8</v>
      </c>
      <c r="F3086" s="23">
        <v>-5.02010040200793E-3</v>
      </c>
      <c r="G3086" s="23">
        <v>7.3538020491345502E-4</v>
      </c>
      <c r="H3086" s="23">
        <v>1.6578051882977101E-2</v>
      </c>
    </row>
    <row r="3087" spans="1:8" x14ac:dyDescent="0.35">
      <c r="A3087" s="1">
        <v>41039</v>
      </c>
      <c r="B3087">
        <v>4984.1499999999996</v>
      </c>
      <c r="C3087">
        <v>5039.3</v>
      </c>
      <c r="D3087">
        <v>4950.3</v>
      </c>
      <c r="E3087">
        <v>4965.7</v>
      </c>
      <c r="F3087" s="23">
        <v>-1.8292192650961501E-3</v>
      </c>
      <c r="G3087" s="23">
        <v>7.3106596775040003E-4</v>
      </c>
      <c r="H3087" s="23">
        <v>1.6577316129481701E-2</v>
      </c>
    </row>
    <row r="3088" spans="1:8" x14ac:dyDescent="0.35">
      <c r="A3088" s="1">
        <v>41040</v>
      </c>
      <c r="B3088">
        <v>4938.8500000000004</v>
      </c>
      <c r="C3088">
        <v>4976.25</v>
      </c>
      <c r="D3088">
        <v>4906.1499999999996</v>
      </c>
      <c r="E3088">
        <v>4928.8999999999996</v>
      </c>
      <c r="F3088" s="23">
        <v>-7.4108383510884997E-3</v>
      </c>
      <c r="G3088" s="23">
        <v>7.3207548010498398E-4</v>
      </c>
      <c r="H3088" s="23">
        <v>1.6576743256098099E-2</v>
      </c>
    </row>
    <row r="3089" spans="1:8" x14ac:dyDescent="0.35">
      <c r="A3089" s="1">
        <v>41043</v>
      </c>
      <c r="B3089">
        <v>4934.3500000000004</v>
      </c>
      <c r="C3089">
        <v>4957.2</v>
      </c>
      <c r="D3089">
        <v>4874.5</v>
      </c>
      <c r="E3089">
        <v>4907.8</v>
      </c>
      <c r="F3089" s="23">
        <v>-4.2808740286878304E-3</v>
      </c>
      <c r="G3089" s="23">
        <v>7.2921429909079797E-4</v>
      </c>
      <c r="H3089" s="23">
        <v>1.6576991538880499E-2</v>
      </c>
    </row>
    <row r="3090" spans="1:8" x14ac:dyDescent="0.35">
      <c r="A3090" s="1">
        <v>41044</v>
      </c>
      <c r="B3090">
        <v>4869.8500000000004</v>
      </c>
      <c r="C3090">
        <v>4955.2</v>
      </c>
      <c r="D3090">
        <v>4868.55</v>
      </c>
      <c r="E3090">
        <v>4942.8</v>
      </c>
      <c r="F3090" s="23">
        <v>7.1315049513020002E-3</v>
      </c>
      <c r="G3090" s="23">
        <v>7.3367818922522705E-4</v>
      </c>
      <c r="H3090" s="23">
        <v>1.6577213692633999E-2</v>
      </c>
    </row>
    <row r="3091" spans="1:8" x14ac:dyDescent="0.35">
      <c r="A3091" s="1">
        <v>41045</v>
      </c>
      <c r="B3091">
        <v>4875.3</v>
      </c>
      <c r="C3091">
        <v>4882.25</v>
      </c>
      <c r="D3091">
        <v>4837.05</v>
      </c>
      <c r="E3091">
        <v>4858.2</v>
      </c>
      <c r="F3091" s="23">
        <v>-1.7115804806991999E-2</v>
      </c>
      <c r="G3091" s="23">
        <v>7.2944708164513405E-4</v>
      </c>
      <c r="H3091" s="23">
        <v>1.6580421127799901E-2</v>
      </c>
    </row>
    <row r="3092" spans="1:8" x14ac:dyDescent="0.35">
      <c r="A3092" s="1">
        <v>41046</v>
      </c>
      <c r="B3092">
        <v>4878.6000000000004</v>
      </c>
      <c r="C3092">
        <v>4922.25</v>
      </c>
      <c r="D3092">
        <v>4850.2</v>
      </c>
      <c r="E3092">
        <v>4870.2</v>
      </c>
      <c r="F3092" s="23">
        <v>2.4700506360380301E-3</v>
      </c>
      <c r="G3092" s="23">
        <v>7.3585636942726602E-4</v>
      </c>
      <c r="H3092" s="23">
        <v>1.6577997113986401E-2</v>
      </c>
    </row>
    <row r="3093" spans="1:8" x14ac:dyDescent="0.35">
      <c r="A3093" s="1">
        <v>41047</v>
      </c>
      <c r="B3093">
        <v>4796.3999999999996</v>
      </c>
      <c r="C3093">
        <v>4908.5</v>
      </c>
      <c r="D3093">
        <v>4788.95</v>
      </c>
      <c r="E3093">
        <v>4891.3999999999996</v>
      </c>
      <c r="F3093" s="23">
        <v>4.3530039834092597E-3</v>
      </c>
      <c r="G3093" s="23">
        <v>7.3840488069347899E-4</v>
      </c>
      <c r="H3093" s="23">
        <v>1.6578063671562501E-2</v>
      </c>
    </row>
    <row r="3094" spans="1:8" x14ac:dyDescent="0.35">
      <c r="A3094" s="1">
        <v>41050</v>
      </c>
      <c r="B3094">
        <v>4888.5</v>
      </c>
      <c r="C3094">
        <v>4937.5</v>
      </c>
      <c r="D3094">
        <v>4888.5</v>
      </c>
      <c r="E3094">
        <v>4906</v>
      </c>
      <c r="F3094" s="23">
        <v>2.9848305188699201E-3</v>
      </c>
      <c r="G3094" s="23">
        <v>7.4558291586464904E-4</v>
      </c>
      <c r="H3094" s="23">
        <v>1.65751515029194E-2</v>
      </c>
    </row>
    <row r="3095" spans="1:8" x14ac:dyDescent="0.35">
      <c r="A3095" s="1">
        <v>41051</v>
      </c>
      <c r="B3095">
        <v>4954.7</v>
      </c>
      <c r="C3095">
        <v>4956.3500000000004</v>
      </c>
      <c r="D3095">
        <v>4849.8999999999996</v>
      </c>
      <c r="E3095">
        <v>4860.5</v>
      </c>
      <c r="F3095" s="23">
        <v>-9.2743579290664492E-3</v>
      </c>
      <c r="G3095" s="23">
        <v>7.5122330540864301E-4</v>
      </c>
      <c r="H3095" s="23">
        <v>1.6569340189855699E-2</v>
      </c>
    </row>
    <row r="3096" spans="1:8" x14ac:dyDescent="0.35">
      <c r="A3096" s="1">
        <v>41052</v>
      </c>
      <c r="B3096">
        <v>4843</v>
      </c>
      <c r="C3096">
        <v>4853.75</v>
      </c>
      <c r="D3096">
        <v>4803.95</v>
      </c>
      <c r="E3096">
        <v>4835.6000000000004</v>
      </c>
      <c r="F3096" s="23">
        <v>-5.1229297397386298E-3</v>
      </c>
      <c r="G3096" s="23">
        <v>7.5066053041436803E-4</v>
      </c>
      <c r="H3096" s="23">
        <v>1.6569515890284998E-2</v>
      </c>
    </row>
    <row r="3097" spans="1:8" x14ac:dyDescent="0.35">
      <c r="A3097" s="1">
        <v>41053</v>
      </c>
      <c r="B3097">
        <v>4863.3999999999996</v>
      </c>
      <c r="C3097">
        <v>4931.8999999999996</v>
      </c>
      <c r="D3097">
        <v>4830.1499999999996</v>
      </c>
      <c r="E3097">
        <v>4921.3999999999996</v>
      </c>
      <c r="F3097" s="23">
        <v>1.77434030937214E-2</v>
      </c>
      <c r="G3097" s="23">
        <v>7.6488684660703903E-4</v>
      </c>
      <c r="H3097" s="23">
        <v>1.6568843302424498E-2</v>
      </c>
    </row>
    <row r="3098" spans="1:8" x14ac:dyDescent="0.35">
      <c r="A3098" s="1">
        <v>41054</v>
      </c>
      <c r="B3098">
        <v>4905.95</v>
      </c>
      <c r="C3098">
        <v>4935.8</v>
      </c>
      <c r="D3098">
        <v>4889.3500000000004</v>
      </c>
      <c r="E3098">
        <v>4920.3999999999996</v>
      </c>
      <c r="F3098" s="23">
        <v>-2.03194213028812E-4</v>
      </c>
      <c r="G3098" s="23">
        <v>7.4909214422449804E-4</v>
      </c>
      <c r="H3098" s="23">
        <v>1.6550935924402401E-2</v>
      </c>
    </row>
    <row r="3099" spans="1:8" x14ac:dyDescent="0.35">
      <c r="A3099" s="1">
        <v>41057</v>
      </c>
      <c r="B3099">
        <v>4931.7</v>
      </c>
      <c r="C3099">
        <v>4994.95</v>
      </c>
      <c r="D3099">
        <v>4931.3</v>
      </c>
      <c r="E3099">
        <v>4985.6000000000004</v>
      </c>
      <c r="F3099" s="23">
        <v>1.3250955206893801E-2</v>
      </c>
      <c r="G3099" s="23">
        <v>7.5601005688855799E-4</v>
      </c>
      <c r="H3099" s="23">
        <v>1.65525490185786E-2</v>
      </c>
    </row>
    <row r="3100" spans="1:8" x14ac:dyDescent="0.35">
      <c r="A3100" s="1">
        <v>41058</v>
      </c>
      <c r="B3100">
        <v>5005.3500000000004</v>
      </c>
      <c r="C3100">
        <v>5020.1499999999996</v>
      </c>
      <c r="D3100">
        <v>4982.1499999999996</v>
      </c>
      <c r="E3100">
        <v>4990.1000000000004</v>
      </c>
      <c r="F3100" s="23">
        <v>9.0259948652118003E-4</v>
      </c>
      <c r="G3100" s="23">
        <v>7.6560056263250598E-4</v>
      </c>
      <c r="H3100" s="23">
        <v>1.65456866674458E-2</v>
      </c>
    </row>
    <row r="3101" spans="1:8" x14ac:dyDescent="0.35">
      <c r="A3101" s="1">
        <v>41059</v>
      </c>
      <c r="B3101">
        <v>4964.25</v>
      </c>
      <c r="C3101">
        <v>4982.25</v>
      </c>
      <c r="D3101">
        <v>4944.8999999999996</v>
      </c>
      <c r="E3101">
        <v>4950.7</v>
      </c>
      <c r="F3101" s="23">
        <v>-7.8956333540411098E-3</v>
      </c>
      <c r="G3101" s="23">
        <v>7.6112877231326805E-4</v>
      </c>
      <c r="H3101" s="23">
        <v>1.6546517714485901E-2</v>
      </c>
    </row>
    <row r="3102" spans="1:8" x14ac:dyDescent="0.35">
      <c r="A3102" s="1">
        <v>41060</v>
      </c>
      <c r="B3102">
        <v>4896.1000000000004</v>
      </c>
      <c r="C3102">
        <v>4949.25</v>
      </c>
      <c r="D3102">
        <v>4883.55</v>
      </c>
      <c r="E3102">
        <v>4924.2</v>
      </c>
      <c r="F3102" s="23">
        <v>-5.3527783949744402E-3</v>
      </c>
      <c r="G3102" s="23">
        <v>7.6263710110525398E-4</v>
      </c>
      <c r="H3102" s="23">
        <v>1.6545788282336299E-2</v>
      </c>
    </row>
    <row r="3103" spans="1:8" x14ac:dyDescent="0.35">
      <c r="A3103" s="1">
        <v>41061</v>
      </c>
      <c r="B3103">
        <v>4910.8500000000004</v>
      </c>
      <c r="C3103">
        <v>4925</v>
      </c>
      <c r="D3103">
        <v>4831.75</v>
      </c>
      <c r="E3103">
        <v>4841.6000000000004</v>
      </c>
      <c r="F3103" s="23">
        <v>-1.67742983631857E-2</v>
      </c>
      <c r="G3103" s="23">
        <v>7.5720197950127804E-4</v>
      </c>
      <c r="H3103" s="23">
        <v>1.6549319188131101E-2</v>
      </c>
    </row>
    <row r="3104" spans="1:8" x14ac:dyDescent="0.35">
      <c r="A3104" s="1">
        <v>41064</v>
      </c>
      <c r="B3104">
        <v>4797.3</v>
      </c>
      <c r="C3104">
        <v>4858.3</v>
      </c>
      <c r="D3104">
        <v>4770.3500000000004</v>
      </c>
      <c r="E3104">
        <v>4848.1000000000004</v>
      </c>
      <c r="F3104" s="23">
        <v>1.3425313945803E-3</v>
      </c>
      <c r="G3104" s="23">
        <v>7.5349808181810298E-4</v>
      </c>
      <c r="H3104" s="23">
        <v>1.6548151881631001E-2</v>
      </c>
    </row>
    <row r="3105" spans="1:8" x14ac:dyDescent="0.35">
      <c r="A3105" s="1">
        <v>41065</v>
      </c>
      <c r="B3105">
        <v>4869.45</v>
      </c>
      <c r="C3105">
        <v>4898.95</v>
      </c>
      <c r="D3105">
        <v>4847.7</v>
      </c>
      <c r="E3105">
        <v>4863.3</v>
      </c>
      <c r="F3105" s="23">
        <v>3.1352488603782502E-3</v>
      </c>
      <c r="G3105" s="23">
        <v>7.5255848941710099E-4</v>
      </c>
      <c r="H3105" s="23">
        <v>1.6547949905344899E-2</v>
      </c>
    </row>
    <row r="3106" spans="1:8" x14ac:dyDescent="0.35">
      <c r="A3106" s="1">
        <v>41066</v>
      </c>
      <c r="B3106">
        <v>4886.6499999999996</v>
      </c>
      <c r="C3106">
        <v>5010.45</v>
      </c>
      <c r="D3106">
        <v>4886.1499999999996</v>
      </c>
      <c r="E3106">
        <v>4997.1000000000004</v>
      </c>
      <c r="F3106" s="23">
        <v>2.7512183085559201E-2</v>
      </c>
      <c r="G3106" s="23">
        <v>7.5637299546909903E-4</v>
      </c>
      <c r="H3106" s="23">
        <v>1.6553020907826701E-2</v>
      </c>
    </row>
    <row r="3107" spans="1:8" x14ac:dyDescent="0.35">
      <c r="A3107" s="1">
        <v>41067</v>
      </c>
      <c r="B3107">
        <v>5035.3500000000004</v>
      </c>
      <c r="C3107">
        <v>5059.6499999999996</v>
      </c>
      <c r="D3107">
        <v>5007.75</v>
      </c>
      <c r="E3107">
        <v>5049.6000000000004</v>
      </c>
      <c r="F3107" s="23">
        <v>1.05060935342498E-2</v>
      </c>
      <c r="G3107" s="23">
        <v>7.6054118051108101E-4</v>
      </c>
      <c r="H3107" s="23">
        <v>1.65541649313177E-2</v>
      </c>
    </row>
    <row r="3108" spans="1:8" x14ac:dyDescent="0.35">
      <c r="A3108" s="1">
        <v>41068</v>
      </c>
      <c r="B3108">
        <v>5044.25</v>
      </c>
      <c r="C3108">
        <v>5084.45</v>
      </c>
      <c r="D3108">
        <v>4994.8</v>
      </c>
      <c r="E3108">
        <v>5068.3</v>
      </c>
      <c r="F3108" s="23">
        <v>3.7032636248415301E-3</v>
      </c>
      <c r="G3108" s="23">
        <v>7.6785376118763699E-4</v>
      </c>
      <c r="H3108" s="23">
        <v>1.6551427339248598E-2</v>
      </c>
    </row>
    <row r="3109" spans="1:8" x14ac:dyDescent="0.35">
      <c r="A3109" s="1">
        <v>41071</v>
      </c>
      <c r="B3109">
        <v>5096.7</v>
      </c>
      <c r="C3109">
        <v>5124.45</v>
      </c>
      <c r="D3109">
        <v>5040.7</v>
      </c>
      <c r="E3109">
        <v>5054.1000000000004</v>
      </c>
      <c r="F3109" s="23">
        <v>-2.8017283901899601E-3</v>
      </c>
      <c r="G3109" s="23">
        <v>7.5867843742915197E-4</v>
      </c>
      <c r="H3109" s="23">
        <v>1.6547048403289102E-2</v>
      </c>
    </row>
    <row r="3110" spans="1:8" x14ac:dyDescent="0.35">
      <c r="A3110" s="1">
        <v>41072</v>
      </c>
      <c r="B3110">
        <v>5015.5</v>
      </c>
      <c r="C3110">
        <v>5128.8999999999996</v>
      </c>
      <c r="D3110">
        <v>5015.1499999999996</v>
      </c>
      <c r="E3110">
        <v>5115.8999999999996</v>
      </c>
      <c r="F3110" s="23">
        <v>1.22276963257551E-2</v>
      </c>
      <c r="G3110" s="23">
        <v>7.5343353201755205E-4</v>
      </c>
      <c r="H3110" s="23">
        <v>1.6541332541482101E-2</v>
      </c>
    </row>
    <row r="3111" spans="1:8" x14ac:dyDescent="0.35">
      <c r="A3111" s="1">
        <v>41073</v>
      </c>
      <c r="B3111">
        <v>5117.55</v>
      </c>
      <c r="C3111">
        <v>5144.8999999999996</v>
      </c>
      <c r="D3111">
        <v>5095.45</v>
      </c>
      <c r="E3111">
        <v>5121.3999999999996</v>
      </c>
      <c r="F3111" s="23">
        <v>1.07507965362888E-3</v>
      </c>
      <c r="G3111" s="23">
        <v>7.5539658372784696E-4</v>
      </c>
      <c r="H3111" s="23">
        <v>1.6541079518472699E-2</v>
      </c>
    </row>
    <row r="3112" spans="1:8" x14ac:dyDescent="0.35">
      <c r="A3112" s="1">
        <v>41074</v>
      </c>
      <c r="B3112">
        <v>5105.1000000000004</v>
      </c>
      <c r="C3112">
        <v>5130</v>
      </c>
      <c r="D3112">
        <v>5047.6000000000004</v>
      </c>
      <c r="E3112">
        <v>5054.7</v>
      </c>
      <c r="F3112" s="23">
        <v>-1.30237825594563E-2</v>
      </c>
      <c r="G3112" s="23">
        <v>7.5384615246740195E-4</v>
      </c>
      <c r="H3112" s="23">
        <v>1.6542189894128902E-2</v>
      </c>
    </row>
    <row r="3113" spans="1:8" x14ac:dyDescent="0.35">
      <c r="A3113" s="1">
        <v>41075</v>
      </c>
      <c r="B3113">
        <v>5069.55</v>
      </c>
      <c r="C3113">
        <v>5146.2</v>
      </c>
      <c r="D3113">
        <v>5069.1499999999996</v>
      </c>
      <c r="E3113">
        <v>5139</v>
      </c>
      <c r="F3113" s="23">
        <v>1.6677547628939401E-2</v>
      </c>
      <c r="G3113" s="23">
        <v>7.5945035824525502E-4</v>
      </c>
      <c r="H3113" s="23">
        <v>1.65452131911147E-2</v>
      </c>
    </row>
    <row r="3114" spans="1:8" x14ac:dyDescent="0.35">
      <c r="A3114" s="1">
        <v>41078</v>
      </c>
      <c r="B3114">
        <v>5174</v>
      </c>
      <c r="C3114">
        <v>5190.2</v>
      </c>
      <c r="D3114">
        <v>5041.7</v>
      </c>
      <c r="E3114">
        <v>5064.2</v>
      </c>
      <c r="F3114" s="23">
        <v>-1.4555360965168299E-2</v>
      </c>
      <c r="G3114" s="23">
        <v>7.5244364560798698E-4</v>
      </c>
      <c r="H3114" s="23">
        <v>1.65479921246524E-2</v>
      </c>
    </row>
    <row r="3115" spans="1:8" x14ac:dyDescent="0.35">
      <c r="A3115" s="1">
        <v>41079</v>
      </c>
      <c r="B3115">
        <v>5050.8</v>
      </c>
      <c r="C3115">
        <v>5113.6000000000004</v>
      </c>
      <c r="D3115">
        <v>5048.1000000000004</v>
      </c>
      <c r="E3115">
        <v>5103.8</v>
      </c>
      <c r="F3115" s="23">
        <v>7.8195963824494192E-3</v>
      </c>
      <c r="G3115" s="23">
        <v>7.6072091063825002E-4</v>
      </c>
      <c r="H3115" s="23">
        <v>1.6546353095402401E-2</v>
      </c>
    </row>
    <row r="3116" spans="1:8" x14ac:dyDescent="0.35">
      <c r="A3116" s="1">
        <v>41080</v>
      </c>
      <c r="B3116">
        <v>5114.55</v>
      </c>
      <c r="C3116">
        <v>5141.7</v>
      </c>
      <c r="D3116">
        <v>5100.7</v>
      </c>
      <c r="E3116">
        <v>5120.5</v>
      </c>
      <c r="F3116" s="23">
        <v>3.2720717896468901E-3</v>
      </c>
      <c r="G3116" s="23">
        <v>7.6649989421833796E-4</v>
      </c>
      <c r="H3116" s="23">
        <v>1.6544707517460601E-2</v>
      </c>
    </row>
    <row r="3117" spans="1:8" x14ac:dyDescent="0.35">
      <c r="A3117" s="1">
        <v>41081</v>
      </c>
      <c r="B3117">
        <v>5097.3500000000004</v>
      </c>
      <c r="C3117">
        <v>5170.3999999999996</v>
      </c>
      <c r="D3117">
        <v>5093.45</v>
      </c>
      <c r="E3117">
        <v>5165</v>
      </c>
      <c r="F3117" s="23">
        <v>8.6905575627380105E-3</v>
      </c>
      <c r="G3117" s="23">
        <v>7.67304825917365E-4</v>
      </c>
      <c r="H3117" s="23">
        <v>1.6545044237154301E-2</v>
      </c>
    </row>
    <row r="3118" spans="1:8" x14ac:dyDescent="0.35">
      <c r="A3118" s="1">
        <v>41082</v>
      </c>
      <c r="B3118">
        <v>5101.75</v>
      </c>
      <c r="C3118">
        <v>5159.8</v>
      </c>
      <c r="D3118">
        <v>5094</v>
      </c>
      <c r="E3118">
        <v>5146</v>
      </c>
      <c r="F3118" s="23">
        <v>-3.6786060019361002E-3</v>
      </c>
      <c r="G3118" s="23">
        <v>7.68638188524434E-4</v>
      </c>
      <c r="H3118" s="23">
        <v>1.6544551471640301E-2</v>
      </c>
    </row>
    <row r="3119" spans="1:8" x14ac:dyDescent="0.35">
      <c r="A3119" s="1">
        <v>41085</v>
      </c>
      <c r="B3119">
        <v>5158.5</v>
      </c>
      <c r="C3119">
        <v>5194.6000000000004</v>
      </c>
      <c r="D3119">
        <v>5105.6499999999996</v>
      </c>
      <c r="E3119">
        <v>5114.6000000000004</v>
      </c>
      <c r="F3119" s="23">
        <v>-6.1018266614845697E-3</v>
      </c>
      <c r="G3119" s="23">
        <v>7.6645924411607798E-4</v>
      </c>
      <c r="H3119" s="23">
        <v>1.6545097963134799E-2</v>
      </c>
    </row>
    <row r="3120" spans="1:8" x14ac:dyDescent="0.35">
      <c r="A3120" s="1">
        <v>41086</v>
      </c>
      <c r="B3120">
        <v>5107.45</v>
      </c>
      <c r="C3120">
        <v>5134.55</v>
      </c>
      <c r="D3120">
        <v>5095.5</v>
      </c>
      <c r="E3120">
        <v>5120.8</v>
      </c>
      <c r="F3120" s="23">
        <v>1.2122160090720299E-3</v>
      </c>
      <c r="G3120" s="23">
        <v>7.6935744927219098E-4</v>
      </c>
      <c r="H3120" s="23">
        <v>1.6544541469743101E-2</v>
      </c>
    </row>
    <row r="3121" spans="1:8" x14ac:dyDescent="0.35">
      <c r="A3121" s="1">
        <v>41087</v>
      </c>
      <c r="B3121">
        <v>5149.45</v>
      </c>
      <c r="C3121">
        <v>5160.1000000000004</v>
      </c>
      <c r="D3121">
        <v>5129.25</v>
      </c>
      <c r="E3121">
        <v>5141.8999999999996</v>
      </c>
      <c r="F3121" s="23">
        <v>4.1204499296983704E-3</v>
      </c>
      <c r="G3121" s="23">
        <v>7.7525518351257003E-4</v>
      </c>
      <c r="H3121" s="23">
        <v>1.6543108467850599E-2</v>
      </c>
    </row>
    <row r="3122" spans="1:8" x14ac:dyDescent="0.35">
      <c r="A3122" s="1">
        <v>41088</v>
      </c>
      <c r="B3122">
        <v>5148.95</v>
      </c>
      <c r="C3122">
        <v>5159.05</v>
      </c>
      <c r="D3122">
        <v>5125.3</v>
      </c>
      <c r="E3122">
        <v>5149.1000000000004</v>
      </c>
      <c r="F3122" s="23">
        <v>1.4002606040569999E-3</v>
      </c>
      <c r="G3122" s="23">
        <v>7.7416722336193895E-4</v>
      </c>
      <c r="H3122" s="23">
        <v>1.6542977909925299E-2</v>
      </c>
    </row>
    <row r="3123" spans="1:8" x14ac:dyDescent="0.35">
      <c r="A3123" s="1">
        <v>41089</v>
      </c>
      <c r="B3123">
        <v>5191.25</v>
      </c>
      <c r="C3123">
        <v>5286.25</v>
      </c>
      <c r="D3123">
        <v>5189</v>
      </c>
      <c r="E3123">
        <v>5278.9</v>
      </c>
      <c r="F3123" s="23">
        <v>2.5208288827173499E-2</v>
      </c>
      <c r="G3123" s="23">
        <v>7.8070784578273297E-4</v>
      </c>
      <c r="H3123" s="23">
        <v>1.6549408613970799E-2</v>
      </c>
    </row>
    <row r="3124" spans="1:8" x14ac:dyDescent="0.35">
      <c r="A3124" s="1">
        <v>41092</v>
      </c>
      <c r="B3124">
        <v>5283.85</v>
      </c>
      <c r="C3124">
        <v>5302.15</v>
      </c>
      <c r="D3124">
        <v>5263.35</v>
      </c>
      <c r="E3124">
        <v>5278.6</v>
      </c>
      <c r="F3124" s="23">
        <v>-5.6830021405836897E-5</v>
      </c>
      <c r="G3124" s="23">
        <v>7.7648434416175598E-4</v>
      </c>
      <c r="H3124" s="23">
        <v>1.6548275078127599E-2</v>
      </c>
    </row>
    <row r="3125" spans="1:8" x14ac:dyDescent="0.35">
      <c r="A3125" s="1">
        <v>41093</v>
      </c>
      <c r="B3125">
        <v>5298.85</v>
      </c>
      <c r="C3125">
        <v>5317</v>
      </c>
      <c r="D3125">
        <v>5265.95</v>
      </c>
      <c r="E3125">
        <v>5287.9</v>
      </c>
      <c r="F3125" s="23">
        <v>1.7618307884665E-3</v>
      </c>
      <c r="G3125" s="23">
        <v>7.77526705201787E-4</v>
      </c>
      <c r="H3125" s="23">
        <v>1.6548255097299899E-2</v>
      </c>
    </row>
    <row r="3126" spans="1:8" x14ac:dyDescent="0.35">
      <c r="A3126" s="1">
        <v>41094</v>
      </c>
      <c r="B3126">
        <v>5310.4</v>
      </c>
      <c r="C3126">
        <v>5317.65</v>
      </c>
      <c r="D3126">
        <v>5273.3</v>
      </c>
      <c r="E3126">
        <v>5302.5</v>
      </c>
      <c r="F3126" s="23">
        <v>2.7610204428979998E-3</v>
      </c>
      <c r="G3126" s="23">
        <v>7.7791981738179904E-4</v>
      </c>
      <c r="H3126" s="23">
        <v>1.65482905618029E-2</v>
      </c>
    </row>
    <row r="3127" spans="1:8" x14ac:dyDescent="0.35">
      <c r="A3127" s="1">
        <v>41095</v>
      </c>
      <c r="B3127">
        <v>5297.05</v>
      </c>
      <c r="C3127">
        <v>5333.65</v>
      </c>
      <c r="D3127">
        <v>5288.85</v>
      </c>
      <c r="E3127">
        <v>5327.3</v>
      </c>
      <c r="F3127" s="23">
        <v>4.6770391324847099E-3</v>
      </c>
      <c r="G3127" s="23">
        <v>7.7956763125598303E-4</v>
      </c>
      <c r="H3127" s="23">
        <v>1.6548473871667801E-2</v>
      </c>
    </row>
    <row r="3128" spans="1:8" x14ac:dyDescent="0.35">
      <c r="A3128" s="1">
        <v>41096</v>
      </c>
      <c r="B3128">
        <v>5324.7</v>
      </c>
      <c r="C3128">
        <v>5327.2</v>
      </c>
      <c r="D3128">
        <v>5287.75</v>
      </c>
      <c r="E3128">
        <v>5316.9</v>
      </c>
      <c r="F3128" s="23">
        <v>-1.95220843579309E-3</v>
      </c>
      <c r="G3128" s="23">
        <v>7.7755206677057305E-4</v>
      </c>
      <c r="H3128" s="23">
        <v>1.65484998649221E-2</v>
      </c>
    </row>
    <row r="3129" spans="1:8" x14ac:dyDescent="0.35">
      <c r="A3129" s="1">
        <v>41099</v>
      </c>
      <c r="B3129">
        <v>5283.7</v>
      </c>
      <c r="C3129">
        <v>5300.6</v>
      </c>
      <c r="D3129">
        <v>5257.75</v>
      </c>
      <c r="E3129">
        <v>5275.1</v>
      </c>
      <c r="F3129" s="23">
        <v>-7.8617239368803694E-3</v>
      </c>
      <c r="G3129" s="23">
        <v>7.7134784126932105E-4</v>
      </c>
      <c r="H3129" s="23">
        <v>1.6548832577491401E-2</v>
      </c>
    </row>
    <row r="3130" spans="1:8" x14ac:dyDescent="0.35">
      <c r="A3130" s="1">
        <v>41100</v>
      </c>
      <c r="B3130">
        <v>5286.6</v>
      </c>
      <c r="C3130">
        <v>5348.55</v>
      </c>
      <c r="D3130">
        <v>5284.55</v>
      </c>
      <c r="E3130">
        <v>5345.3</v>
      </c>
      <c r="F3130" s="23">
        <v>1.3307804591382101E-2</v>
      </c>
      <c r="G3130" s="23">
        <v>7.7730419399211896E-4</v>
      </c>
      <c r="H3130" s="23">
        <v>1.6550666670277599E-2</v>
      </c>
    </row>
    <row r="3131" spans="1:8" x14ac:dyDescent="0.35">
      <c r="A3131" s="1">
        <v>41101</v>
      </c>
      <c r="B3131">
        <v>5315.25</v>
      </c>
      <c r="C3131">
        <v>5336.45</v>
      </c>
      <c r="D3131">
        <v>5300.25</v>
      </c>
      <c r="E3131">
        <v>5306.3</v>
      </c>
      <c r="F3131" s="23">
        <v>-7.2961293098609903E-3</v>
      </c>
      <c r="G3131" s="23">
        <v>7.7757025577482601E-4</v>
      </c>
      <c r="H3131" s="23">
        <v>1.65505314861394E-2</v>
      </c>
    </row>
    <row r="3132" spans="1:8" x14ac:dyDescent="0.35">
      <c r="A3132" s="1">
        <v>41102</v>
      </c>
      <c r="B3132">
        <v>5240</v>
      </c>
      <c r="C3132">
        <v>5261.75</v>
      </c>
      <c r="D3132">
        <v>5217.7</v>
      </c>
      <c r="E3132">
        <v>5235.2</v>
      </c>
      <c r="F3132" s="23">
        <v>-1.3399167027872499E-2</v>
      </c>
      <c r="G3132" s="23">
        <v>7.7784671570220703E-4</v>
      </c>
      <c r="H3132" s="23">
        <v>1.65502888089505E-2</v>
      </c>
    </row>
    <row r="3133" spans="1:8" x14ac:dyDescent="0.35">
      <c r="A3133" s="1">
        <v>41103</v>
      </c>
      <c r="B3133">
        <v>5242.75</v>
      </c>
      <c r="C3133">
        <v>5267.15</v>
      </c>
      <c r="D3133">
        <v>5216.8500000000004</v>
      </c>
      <c r="E3133">
        <v>5227.2</v>
      </c>
      <c r="F3133" s="23">
        <v>-1.5281173594132E-3</v>
      </c>
      <c r="G3133" s="23">
        <v>7.7662877795926105E-4</v>
      </c>
      <c r="H3133" s="23">
        <v>1.6550346537716299E-2</v>
      </c>
    </row>
    <row r="3134" spans="1:8" x14ac:dyDescent="0.35">
      <c r="A3134" s="1">
        <v>41106</v>
      </c>
      <c r="B3134">
        <v>5232.3500000000004</v>
      </c>
      <c r="C3134">
        <v>5246.85</v>
      </c>
      <c r="D3134">
        <v>5190.45</v>
      </c>
      <c r="E3134">
        <v>5197.2</v>
      </c>
      <c r="F3134" s="23">
        <v>-5.7392102846648297E-3</v>
      </c>
      <c r="G3134" s="23">
        <v>7.7818994663593998E-4</v>
      </c>
      <c r="H3134" s="23">
        <v>1.65495475648769E-2</v>
      </c>
    </row>
    <row r="3135" spans="1:8" x14ac:dyDescent="0.35">
      <c r="A3135" s="1">
        <v>41107</v>
      </c>
      <c r="B3135">
        <v>5228.05</v>
      </c>
      <c r="C3135">
        <v>5236.7</v>
      </c>
      <c r="D3135">
        <v>5181.7</v>
      </c>
      <c r="E3135">
        <v>5192.8</v>
      </c>
      <c r="F3135" s="23">
        <v>-8.4660971292227201E-4</v>
      </c>
      <c r="G3135" s="23">
        <v>7.8247304984402496E-4</v>
      </c>
      <c r="H3135" s="23">
        <v>1.6547741181544898E-2</v>
      </c>
    </row>
    <row r="3136" spans="1:8" x14ac:dyDescent="0.35">
      <c r="A3136" s="1">
        <v>41108</v>
      </c>
      <c r="B3136">
        <v>5199.1000000000004</v>
      </c>
      <c r="C3136">
        <v>5222.8500000000004</v>
      </c>
      <c r="D3136">
        <v>5169.05</v>
      </c>
      <c r="E3136">
        <v>5216.3</v>
      </c>
      <c r="F3136" s="23">
        <v>4.5254968417809197E-3</v>
      </c>
      <c r="G3136" s="23">
        <v>7.8559861707197499E-4</v>
      </c>
      <c r="H3136" s="23">
        <v>1.6547710500030802E-2</v>
      </c>
    </row>
    <row r="3137" spans="1:8" x14ac:dyDescent="0.35">
      <c r="A3137" s="1">
        <v>41109</v>
      </c>
      <c r="B3137">
        <v>5249.85</v>
      </c>
      <c r="C3137">
        <v>5257.75</v>
      </c>
      <c r="D3137">
        <v>5233.1499999999996</v>
      </c>
      <c r="E3137">
        <v>5242.7</v>
      </c>
      <c r="F3137" s="23">
        <v>5.0610586047580902E-3</v>
      </c>
      <c r="G3137" s="23">
        <v>7.8421273083636696E-4</v>
      </c>
      <c r="H3137" s="23">
        <v>1.6547207188568499E-2</v>
      </c>
    </row>
    <row r="3138" spans="1:8" x14ac:dyDescent="0.35">
      <c r="A3138" s="1">
        <v>41110</v>
      </c>
      <c r="B3138">
        <v>5233.55</v>
      </c>
      <c r="C3138">
        <v>5238.7</v>
      </c>
      <c r="D3138">
        <v>5197.5</v>
      </c>
      <c r="E3138">
        <v>5205.1000000000004</v>
      </c>
      <c r="F3138" s="23">
        <v>-7.1718770862340799E-3</v>
      </c>
      <c r="G3138" s="23">
        <v>7.8341767412071803E-4</v>
      </c>
      <c r="H3138" s="23">
        <v>1.6547541859888101E-2</v>
      </c>
    </row>
    <row r="3139" spans="1:8" x14ac:dyDescent="0.35">
      <c r="A3139" s="1">
        <v>41113</v>
      </c>
      <c r="B3139">
        <v>5163.25</v>
      </c>
      <c r="C3139">
        <v>5164.2</v>
      </c>
      <c r="D3139">
        <v>5108.1000000000004</v>
      </c>
      <c r="E3139">
        <v>5117.8999999999996</v>
      </c>
      <c r="F3139" s="23">
        <v>-1.6752800138326002E-2</v>
      </c>
      <c r="G3139" s="23">
        <v>7.8594726776829999E-4</v>
      </c>
      <c r="H3139" s="23">
        <v>1.6544376384408199E-2</v>
      </c>
    </row>
    <row r="3140" spans="1:8" x14ac:dyDescent="0.35">
      <c r="A3140" s="1">
        <v>41114</v>
      </c>
      <c r="B3140">
        <v>5128.8</v>
      </c>
      <c r="C3140">
        <v>5144</v>
      </c>
      <c r="D3140">
        <v>5103.25</v>
      </c>
      <c r="E3140">
        <v>5128.2</v>
      </c>
      <c r="F3140" s="23">
        <v>2.0125442075851702E-3</v>
      </c>
      <c r="G3140" s="23">
        <v>7.8283675356170899E-4</v>
      </c>
      <c r="H3140" s="23">
        <v>1.6543414639797999E-2</v>
      </c>
    </row>
    <row r="3141" spans="1:8" x14ac:dyDescent="0.35">
      <c r="A3141" s="1">
        <v>41115</v>
      </c>
      <c r="B3141">
        <v>5118.3999999999996</v>
      </c>
      <c r="C3141">
        <v>5121.6000000000004</v>
      </c>
      <c r="D3141">
        <v>5076.6000000000004</v>
      </c>
      <c r="E3141">
        <v>5109.6000000000004</v>
      </c>
      <c r="F3141" s="23">
        <v>-3.62700362700352E-3</v>
      </c>
      <c r="G3141" s="23">
        <v>7.8839695668792996E-4</v>
      </c>
      <c r="H3141" s="23">
        <v>1.6539595503418901E-2</v>
      </c>
    </row>
    <row r="3142" spans="1:8" x14ac:dyDescent="0.35">
      <c r="A3142" s="1">
        <v>41116</v>
      </c>
      <c r="B3142">
        <v>5126.3</v>
      </c>
      <c r="C3142">
        <v>5126.3</v>
      </c>
      <c r="D3142">
        <v>5032.3999999999996</v>
      </c>
      <c r="E3142">
        <v>5043</v>
      </c>
      <c r="F3142" s="23">
        <v>-1.3034288398309101E-2</v>
      </c>
      <c r="G3142" s="23">
        <v>7.8417588040383395E-4</v>
      </c>
      <c r="H3142" s="23">
        <v>1.65417778863697E-2</v>
      </c>
    </row>
    <row r="3143" spans="1:8" x14ac:dyDescent="0.35">
      <c r="A3143" s="1">
        <v>41117</v>
      </c>
      <c r="B3143">
        <v>5124.3</v>
      </c>
      <c r="C3143">
        <v>5149.95</v>
      </c>
      <c r="D3143">
        <v>5077.5</v>
      </c>
      <c r="E3143">
        <v>5099.8</v>
      </c>
      <c r="F3143" s="23">
        <v>1.1263137021614101E-2</v>
      </c>
      <c r="G3143" s="23">
        <v>7.9987692120737897E-4</v>
      </c>
      <c r="H3143" s="23">
        <v>1.65330971603713E-2</v>
      </c>
    </row>
    <row r="3144" spans="1:8" x14ac:dyDescent="0.35">
      <c r="A3144" s="1">
        <v>41120</v>
      </c>
      <c r="B3144">
        <v>5129.75</v>
      </c>
      <c r="C3144">
        <v>5206.6000000000004</v>
      </c>
      <c r="D3144">
        <v>5129.75</v>
      </c>
      <c r="E3144">
        <v>5199.8</v>
      </c>
      <c r="F3144" s="23">
        <v>1.9608612102435301E-2</v>
      </c>
      <c r="G3144" s="23">
        <v>8.0848739824097198E-4</v>
      </c>
      <c r="H3144" s="23">
        <v>1.6537290737906701E-2</v>
      </c>
    </row>
    <row r="3145" spans="1:8" x14ac:dyDescent="0.35">
      <c r="A3145" s="1">
        <v>41121</v>
      </c>
      <c r="B3145">
        <v>5214.8500000000004</v>
      </c>
      <c r="C3145">
        <v>5234.55</v>
      </c>
      <c r="D3145">
        <v>5154.05</v>
      </c>
      <c r="E3145">
        <v>5229</v>
      </c>
      <c r="F3145" s="23">
        <v>5.61560060002304E-3</v>
      </c>
      <c r="G3145" s="23">
        <v>8.1526744207659001E-4</v>
      </c>
      <c r="H3145" s="23">
        <v>1.6535787656139701E-2</v>
      </c>
    </row>
    <row r="3146" spans="1:8" x14ac:dyDescent="0.35">
      <c r="A3146" s="1">
        <v>41122</v>
      </c>
      <c r="B3146">
        <v>5220.7</v>
      </c>
      <c r="C3146">
        <v>5246.35</v>
      </c>
      <c r="D3146">
        <v>5212.6499999999996</v>
      </c>
      <c r="E3146">
        <v>5240.5</v>
      </c>
      <c r="F3146" s="23">
        <v>2.1992732836106301E-3</v>
      </c>
      <c r="G3146" s="23">
        <v>8.16877112420434E-4</v>
      </c>
      <c r="H3146" s="23">
        <v>1.6535726569492499E-2</v>
      </c>
    </row>
    <row r="3147" spans="1:8" x14ac:dyDescent="0.35">
      <c r="A3147" s="1">
        <v>41123</v>
      </c>
      <c r="B3147">
        <v>5233.1000000000004</v>
      </c>
      <c r="C3147">
        <v>5236.8999999999996</v>
      </c>
      <c r="D3147">
        <v>5209.95</v>
      </c>
      <c r="E3147">
        <v>5227.7</v>
      </c>
      <c r="F3147" s="23">
        <v>-2.4425150271920899E-3</v>
      </c>
      <c r="G3147" s="23">
        <v>8.1640029853233297E-4</v>
      </c>
      <c r="H3147" s="23">
        <v>1.6535803406360398E-2</v>
      </c>
    </row>
    <row r="3148" spans="1:8" x14ac:dyDescent="0.35">
      <c r="A3148" s="1">
        <v>41124</v>
      </c>
      <c r="B3148">
        <v>5195.6000000000004</v>
      </c>
      <c r="C3148">
        <v>5220.2</v>
      </c>
      <c r="D3148">
        <v>5164.6499999999996</v>
      </c>
      <c r="E3148">
        <v>5215.7</v>
      </c>
      <c r="F3148" s="23">
        <v>-2.29546454463722E-3</v>
      </c>
      <c r="G3148" s="23">
        <v>8.1671448267931705E-4</v>
      </c>
      <c r="H3148" s="23">
        <v>1.6535736794416601E-2</v>
      </c>
    </row>
    <row r="3149" spans="1:8" x14ac:dyDescent="0.35">
      <c r="A3149" s="1">
        <v>41127</v>
      </c>
      <c r="B3149">
        <v>5260.85</v>
      </c>
      <c r="C3149">
        <v>5293.2</v>
      </c>
      <c r="D3149">
        <v>5260.85</v>
      </c>
      <c r="E3149">
        <v>5282.5</v>
      </c>
      <c r="F3149" s="23">
        <v>1.2807485093084299E-2</v>
      </c>
      <c r="G3149" s="23">
        <v>8.1827758553871697E-4</v>
      </c>
      <c r="H3149" s="23">
        <v>1.6536685996105999E-2</v>
      </c>
    </row>
    <row r="3150" spans="1:8" x14ac:dyDescent="0.35">
      <c r="A3150" s="1">
        <v>41128</v>
      </c>
      <c r="B3150">
        <v>5295.4</v>
      </c>
      <c r="C3150">
        <v>5350.1</v>
      </c>
      <c r="D3150">
        <v>5281.65</v>
      </c>
      <c r="E3150">
        <v>5336.7</v>
      </c>
      <c r="F3150" s="23">
        <v>1.0260293421675301E-2</v>
      </c>
      <c r="G3150" s="23">
        <v>8.2097197157479402E-4</v>
      </c>
      <c r="H3150" s="23">
        <v>1.65376762480633E-2</v>
      </c>
    </row>
    <row r="3151" spans="1:8" x14ac:dyDescent="0.35">
      <c r="A3151" s="1">
        <v>41129</v>
      </c>
      <c r="B3151">
        <v>5345.25</v>
      </c>
      <c r="C3151">
        <v>5377.6</v>
      </c>
      <c r="D3151">
        <v>5331.05</v>
      </c>
      <c r="E3151">
        <v>5338</v>
      </c>
      <c r="F3151" s="23">
        <v>2.4359622987992201E-4</v>
      </c>
      <c r="G3151" s="23">
        <v>8.2005486579918502E-4</v>
      </c>
      <c r="H3151" s="23">
        <v>1.6537644706273998E-2</v>
      </c>
    </row>
    <row r="3152" spans="1:8" x14ac:dyDescent="0.35">
      <c r="A3152" s="1">
        <v>41130</v>
      </c>
      <c r="B3152">
        <v>5348.3</v>
      </c>
      <c r="C3152">
        <v>5368.2</v>
      </c>
      <c r="D3152">
        <v>5312.1</v>
      </c>
      <c r="E3152">
        <v>5322.9</v>
      </c>
      <c r="F3152" s="23">
        <v>-2.8287748220307898E-3</v>
      </c>
      <c r="G3152" s="23">
        <v>8.2534591499184402E-4</v>
      </c>
      <c r="H3152" s="23">
        <v>1.6534360485559101E-2</v>
      </c>
    </row>
    <row r="3153" spans="1:8" x14ac:dyDescent="0.35">
      <c r="A3153" s="1">
        <v>41131</v>
      </c>
      <c r="B3153">
        <v>5308.2</v>
      </c>
      <c r="C3153">
        <v>5330.1</v>
      </c>
      <c r="D3153">
        <v>5294.1</v>
      </c>
      <c r="E3153">
        <v>5320.4</v>
      </c>
      <c r="F3153" s="23">
        <v>-4.69668789569595E-4</v>
      </c>
      <c r="G3153" s="23">
        <v>8.21631401175644E-4</v>
      </c>
      <c r="H3153" s="23">
        <v>1.6533608413654501E-2</v>
      </c>
    </row>
    <row r="3154" spans="1:8" x14ac:dyDescent="0.35">
      <c r="A3154" s="1">
        <v>41134</v>
      </c>
      <c r="B3154">
        <v>5316.35</v>
      </c>
      <c r="C3154">
        <v>5352.45</v>
      </c>
      <c r="D3154">
        <v>5309.05</v>
      </c>
      <c r="E3154">
        <v>5347.9</v>
      </c>
      <c r="F3154" s="23">
        <v>5.1687843019321798E-3</v>
      </c>
      <c r="G3154" s="23">
        <v>8.2041294610980602E-4</v>
      </c>
      <c r="H3154" s="23">
        <v>1.6533175669831899E-2</v>
      </c>
    </row>
    <row r="3155" spans="1:8" x14ac:dyDescent="0.35">
      <c r="A3155" s="1">
        <v>41135</v>
      </c>
      <c r="B3155">
        <v>5343.25</v>
      </c>
      <c r="C3155">
        <v>5387.05</v>
      </c>
      <c r="D3155">
        <v>5328.8</v>
      </c>
      <c r="E3155">
        <v>5380.3</v>
      </c>
      <c r="F3155" s="23">
        <v>6.0584528506517597E-3</v>
      </c>
      <c r="G3155" s="23">
        <v>8.2027912373395097E-4</v>
      </c>
      <c r="H3155" s="23">
        <v>1.65331319012188E-2</v>
      </c>
    </row>
    <row r="3156" spans="1:8" x14ac:dyDescent="0.35">
      <c r="A3156" s="1">
        <v>41137</v>
      </c>
      <c r="B3156">
        <v>5385.95</v>
      </c>
      <c r="C3156">
        <v>5390.65</v>
      </c>
      <c r="D3156">
        <v>5356.65</v>
      </c>
      <c r="E3156">
        <v>5362.9</v>
      </c>
      <c r="F3156" s="23">
        <v>-3.2340204077840498E-3</v>
      </c>
      <c r="G3156" s="23">
        <v>8.2160939624291896E-4</v>
      </c>
      <c r="H3156" s="23">
        <v>1.6532671757252398E-2</v>
      </c>
    </row>
    <row r="3157" spans="1:8" x14ac:dyDescent="0.35">
      <c r="A3157" s="1">
        <v>41138</v>
      </c>
      <c r="B3157">
        <v>5368.6</v>
      </c>
      <c r="C3157">
        <v>5399.95</v>
      </c>
      <c r="D3157">
        <v>5341.7</v>
      </c>
      <c r="E3157">
        <v>5366.3</v>
      </c>
      <c r="F3157" s="23">
        <v>6.3398534375068395E-4</v>
      </c>
      <c r="G3157" s="23">
        <v>8.1789983090635899E-4</v>
      </c>
      <c r="H3157" s="23">
        <v>1.6531673411950699E-2</v>
      </c>
    </row>
    <row r="3158" spans="1:8" x14ac:dyDescent="0.35">
      <c r="A3158" s="1">
        <v>41142</v>
      </c>
      <c r="B3158">
        <v>5368.7</v>
      </c>
      <c r="C3158">
        <v>5425.15</v>
      </c>
      <c r="D3158">
        <v>5368.7</v>
      </c>
      <c r="E3158">
        <v>5421</v>
      </c>
      <c r="F3158" s="23">
        <v>1.0193243016603499E-2</v>
      </c>
      <c r="G3158" s="23">
        <v>8.1850836875124104E-4</v>
      </c>
      <c r="H3158" s="23">
        <v>1.6535261830459402E-2</v>
      </c>
    </row>
    <row r="3159" spans="1:8" x14ac:dyDescent="0.35">
      <c r="A3159" s="1">
        <v>41143</v>
      </c>
      <c r="B3159">
        <v>5395.75</v>
      </c>
      <c r="C3159">
        <v>5433.35</v>
      </c>
      <c r="D3159">
        <v>5394.8</v>
      </c>
      <c r="E3159">
        <v>5412.8</v>
      </c>
      <c r="F3159" s="23">
        <v>-1.5126360450101099E-3</v>
      </c>
      <c r="G3159" s="23">
        <v>8.1794309931475305E-4</v>
      </c>
      <c r="H3159" s="23">
        <v>1.6535317408581201E-2</v>
      </c>
    </row>
    <row r="3160" spans="1:8" x14ac:dyDescent="0.35">
      <c r="A3160" s="1">
        <v>41144</v>
      </c>
      <c r="B3160">
        <v>5426.15</v>
      </c>
      <c r="C3160">
        <v>5448.6</v>
      </c>
      <c r="D3160">
        <v>5393.85</v>
      </c>
      <c r="E3160">
        <v>5415.3</v>
      </c>
      <c r="F3160" s="23">
        <v>4.61868164351167E-4</v>
      </c>
      <c r="G3160" s="23">
        <v>8.1924225902958497E-4</v>
      </c>
      <c r="H3160" s="23">
        <v>1.6535161879521702E-2</v>
      </c>
    </row>
    <row r="3161" spans="1:8" x14ac:dyDescent="0.35">
      <c r="A3161" s="1">
        <v>41145</v>
      </c>
      <c r="B3161">
        <v>5392.6</v>
      </c>
      <c r="C3161">
        <v>5399.65</v>
      </c>
      <c r="D3161">
        <v>5371</v>
      </c>
      <c r="E3161">
        <v>5386.7</v>
      </c>
      <c r="F3161" s="23">
        <v>-5.2813325208206996E-3</v>
      </c>
      <c r="G3161" s="23">
        <v>8.1326742788869497E-4</v>
      </c>
      <c r="H3161" s="23">
        <v>1.6534669532502998E-2</v>
      </c>
    </row>
    <row r="3162" spans="1:8" x14ac:dyDescent="0.35">
      <c r="A3162" s="1">
        <v>41148</v>
      </c>
      <c r="B3162">
        <v>5387.85</v>
      </c>
      <c r="C3162">
        <v>5399.15</v>
      </c>
      <c r="D3162">
        <v>5346.65</v>
      </c>
      <c r="E3162">
        <v>5350.2</v>
      </c>
      <c r="F3162" s="23">
        <v>-6.7759481686375696E-3</v>
      </c>
      <c r="G3162" s="23">
        <v>8.0908498789260101E-4</v>
      </c>
      <c r="H3162" s="23">
        <v>1.6535268075498901E-2</v>
      </c>
    </row>
    <row r="3163" spans="1:8" x14ac:dyDescent="0.35">
      <c r="A3163" s="1">
        <v>41149</v>
      </c>
      <c r="B3163">
        <v>5348.05</v>
      </c>
      <c r="C3163">
        <v>5359.25</v>
      </c>
      <c r="D3163">
        <v>5312.6</v>
      </c>
      <c r="E3163">
        <v>5334.6</v>
      </c>
      <c r="F3163" s="23">
        <v>-2.9157788493886999E-3</v>
      </c>
      <c r="G3163" s="23">
        <v>8.1238777460203803E-4</v>
      </c>
      <c r="H3163" s="23">
        <v>1.6533699389697499E-2</v>
      </c>
    </row>
    <row r="3164" spans="1:8" x14ac:dyDescent="0.35">
      <c r="A3164" s="1">
        <v>41150</v>
      </c>
      <c r="B3164">
        <v>5343.85</v>
      </c>
      <c r="C3164">
        <v>5345.5</v>
      </c>
      <c r="D3164">
        <v>5282.7</v>
      </c>
      <c r="E3164">
        <v>5287.8</v>
      </c>
      <c r="F3164" s="23">
        <v>-8.7729164323473493E-3</v>
      </c>
      <c r="G3164" s="23">
        <v>8.09685327631967E-4</v>
      </c>
      <c r="H3164" s="23">
        <v>1.6534714786352898E-2</v>
      </c>
    </row>
    <row r="3165" spans="1:8" x14ac:dyDescent="0.35">
      <c r="A3165" s="1">
        <v>41151</v>
      </c>
      <c r="B3165">
        <v>5268.6</v>
      </c>
      <c r="C3165">
        <v>5342.8</v>
      </c>
      <c r="D3165">
        <v>5255.05</v>
      </c>
      <c r="E3165">
        <v>5315</v>
      </c>
      <c r="F3165" s="23">
        <v>5.1439161844244897E-3</v>
      </c>
      <c r="G3165" s="23">
        <v>8.1111561582846196E-4</v>
      </c>
      <c r="H3165" s="23">
        <v>1.65349352634079E-2</v>
      </c>
    </row>
    <row r="3166" spans="1:8" x14ac:dyDescent="0.35">
      <c r="A3166" s="1">
        <v>41152</v>
      </c>
      <c r="B3166">
        <v>5298.2</v>
      </c>
      <c r="C3166">
        <v>5303.25</v>
      </c>
      <c r="D3166">
        <v>5238.8999999999996</v>
      </c>
      <c r="E3166">
        <v>5258.5</v>
      </c>
      <c r="F3166" s="23">
        <v>-1.0630291627469399E-2</v>
      </c>
      <c r="G3166" s="23">
        <v>7.9738640117737601E-4</v>
      </c>
      <c r="H3166" s="23">
        <v>1.6530194587680201E-2</v>
      </c>
    </row>
    <row r="3167" spans="1:8" x14ac:dyDescent="0.35">
      <c r="A3167" s="1">
        <v>41155</v>
      </c>
      <c r="B3167">
        <v>5276.5</v>
      </c>
      <c r="C3167">
        <v>5295.8</v>
      </c>
      <c r="D3167">
        <v>5243.15</v>
      </c>
      <c r="E3167">
        <v>5253.7</v>
      </c>
      <c r="F3167" s="23">
        <v>-9.1280783493395104E-4</v>
      </c>
      <c r="G3167" s="23">
        <v>7.9587162734428998E-4</v>
      </c>
      <c r="H3167" s="23">
        <v>1.6530177925254901E-2</v>
      </c>
    </row>
    <row r="3168" spans="1:8" x14ac:dyDescent="0.35">
      <c r="A3168" s="1">
        <v>41156</v>
      </c>
      <c r="B3168">
        <v>5249.15</v>
      </c>
      <c r="C3168">
        <v>5278.35</v>
      </c>
      <c r="D3168">
        <v>5233.2</v>
      </c>
      <c r="E3168">
        <v>5274</v>
      </c>
      <c r="F3168" s="23">
        <v>3.8639435064811798E-3</v>
      </c>
      <c r="G3168" s="23">
        <v>8.0231887336119597E-4</v>
      </c>
      <c r="H3168" s="23">
        <v>1.65282329182374E-2</v>
      </c>
    </row>
    <row r="3169" spans="1:8" x14ac:dyDescent="0.35">
      <c r="A3169" s="1">
        <v>41157</v>
      </c>
      <c r="B3169">
        <v>5243.9</v>
      </c>
      <c r="C3169">
        <v>5259.5</v>
      </c>
      <c r="D3169">
        <v>5215.7</v>
      </c>
      <c r="E3169">
        <v>5225.7</v>
      </c>
      <c r="F3169" s="23">
        <v>-9.1581342434585104E-3</v>
      </c>
      <c r="G3169" s="23">
        <v>7.96330983391733E-4</v>
      </c>
      <c r="H3169" s="23">
        <v>1.6529132286500998E-2</v>
      </c>
    </row>
    <row r="3170" spans="1:8" x14ac:dyDescent="0.35">
      <c r="A3170" s="1">
        <v>41158</v>
      </c>
      <c r="B3170">
        <v>5217.6499999999996</v>
      </c>
      <c r="C3170">
        <v>5260.6</v>
      </c>
      <c r="D3170">
        <v>5217.6499999999996</v>
      </c>
      <c r="E3170">
        <v>5238.3999999999996</v>
      </c>
      <c r="F3170" s="23">
        <v>2.4302964196183802E-3</v>
      </c>
      <c r="G3170" s="23">
        <v>7.9662811836860796E-4</v>
      </c>
      <c r="H3170" s="23">
        <v>1.6529154997018899E-2</v>
      </c>
    </row>
    <row r="3171" spans="1:8" x14ac:dyDescent="0.35">
      <c r="A3171" s="1">
        <v>41159</v>
      </c>
      <c r="B3171">
        <v>5309.45</v>
      </c>
      <c r="C3171">
        <v>5347.15</v>
      </c>
      <c r="D3171">
        <v>5309.2</v>
      </c>
      <c r="E3171">
        <v>5342.1</v>
      </c>
      <c r="F3171" s="23">
        <v>1.9796120952962799E-2</v>
      </c>
      <c r="G3171" s="23">
        <v>8.0987676216776202E-4</v>
      </c>
      <c r="H3171" s="23">
        <v>1.65311209728102E-2</v>
      </c>
    </row>
    <row r="3172" spans="1:8" x14ac:dyDescent="0.35">
      <c r="A3172" s="1">
        <v>41160</v>
      </c>
      <c r="B3172">
        <v>5343.65</v>
      </c>
      <c r="C3172">
        <v>5366.3</v>
      </c>
      <c r="D3172">
        <v>5343.45</v>
      </c>
      <c r="E3172">
        <v>5358.7</v>
      </c>
      <c r="F3172" s="23">
        <v>3.1073922240316401E-3</v>
      </c>
      <c r="G3172" s="23">
        <v>8.1079650414609002E-4</v>
      </c>
      <c r="H3172" s="23">
        <v>1.6527874371008399E-2</v>
      </c>
    </row>
    <row r="3173" spans="1:8" x14ac:dyDescent="0.35">
      <c r="A3173" s="1">
        <v>41162</v>
      </c>
      <c r="B3173">
        <v>5361.9</v>
      </c>
      <c r="C3173">
        <v>5375.45</v>
      </c>
      <c r="D3173">
        <v>5349.1</v>
      </c>
      <c r="E3173">
        <v>5363.4</v>
      </c>
      <c r="F3173" s="23">
        <v>8.7707839587956296E-4</v>
      </c>
      <c r="G3173" s="23">
        <v>8.0980007533888797E-4</v>
      </c>
      <c r="H3173" s="23">
        <v>1.65277952826095E-2</v>
      </c>
    </row>
    <row r="3174" spans="1:8" x14ac:dyDescent="0.35">
      <c r="A3174" s="1">
        <v>41163</v>
      </c>
      <c r="B3174">
        <v>5336.1</v>
      </c>
      <c r="C3174">
        <v>5393.35</v>
      </c>
      <c r="D3174">
        <v>5332.1</v>
      </c>
      <c r="E3174">
        <v>5390</v>
      </c>
      <c r="F3174" s="23">
        <v>4.9595405899243699E-3</v>
      </c>
      <c r="G3174" s="23">
        <v>8.1146063576889398E-4</v>
      </c>
      <c r="H3174" s="23">
        <v>1.6524695250086398E-2</v>
      </c>
    </row>
    <row r="3175" spans="1:8" x14ac:dyDescent="0.35">
      <c r="A3175" s="1">
        <v>41164</v>
      </c>
      <c r="B3175">
        <v>5404.45</v>
      </c>
      <c r="C3175">
        <v>5435.55</v>
      </c>
      <c r="D3175">
        <v>5393.95</v>
      </c>
      <c r="E3175">
        <v>5431</v>
      </c>
      <c r="F3175" s="23">
        <v>7.6066790352504604E-3</v>
      </c>
      <c r="G3175" s="23">
        <v>8.1438430259705898E-4</v>
      </c>
      <c r="H3175" s="23">
        <v>1.6525251126678499E-2</v>
      </c>
    </row>
    <row r="3176" spans="1:8" x14ac:dyDescent="0.35">
      <c r="A3176" s="1">
        <v>41165</v>
      </c>
      <c r="B3176">
        <v>5435.2</v>
      </c>
      <c r="C3176">
        <v>5447.45</v>
      </c>
      <c r="D3176">
        <v>5421.85</v>
      </c>
      <c r="E3176">
        <v>5435.3</v>
      </c>
      <c r="F3176" s="23">
        <v>7.9175105873691403E-4</v>
      </c>
      <c r="G3176" s="23">
        <v>8.1359942261213499E-4</v>
      </c>
      <c r="H3176" s="23">
        <v>1.6525205585249701E-2</v>
      </c>
    </row>
    <row r="3177" spans="1:8" x14ac:dyDescent="0.35">
      <c r="A3177" s="1">
        <v>41166</v>
      </c>
      <c r="B3177">
        <v>5528.35</v>
      </c>
      <c r="C3177">
        <v>5586.65</v>
      </c>
      <c r="D3177">
        <v>5526.95</v>
      </c>
      <c r="E3177">
        <v>5577.6</v>
      </c>
      <c r="F3177" s="23">
        <v>2.61807075966368E-2</v>
      </c>
      <c r="G3177" s="23">
        <v>8.2791129621492701E-4</v>
      </c>
      <c r="H3177" s="23">
        <v>1.6531682693873399E-2</v>
      </c>
    </row>
    <row r="3178" spans="1:8" x14ac:dyDescent="0.35">
      <c r="A3178" s="1">
        <v>41169</v>
      </c>
      <c r="B3178">
        <v>5631.75</v>
      </c>
      <c r="C3178">
        <v>5652.2</v>
      </c>
      <c r="D3178">
        <v>5585.15</v>
      </c>
      <c r="E3178">
        <v>5610</v>
      </c>
      <c r="F3178" s="23">
        <v>5.8089500860584497E-3</v>
      </c>
      <c r="G3178" s="23">
        <v>8.3275697581151203E-4</v>
      </c>
      <c r="H3178" s="23">
        <v>1.65313671553615E-2</v>
      </c>
    </row>
    <row r="3179" spans="1:8" x14ac:dyDescent="0.35">
      <c r="A3179" s="1">
        <v>41170</v>
      </c>
      <c r="B3179">
        <v>5602.4</v>
      </c>
      <c r="C3179">
        <v>5620.55</v>
      </c>
      <c r="D3179">
        <v>5586.45</v>
      </c>
      <c r="E3179">
        <v>5600</v>
      </c>
      <c r="F3179" s="23">
        <v>-1.7825311942959001E-3</v>
      </c>
      <c r="G3179" s="23">
        <v>8.2832928330421704E-4</v>
      </c>
      <c r="H3179" s="23">
        <v>1.6530584923338299E-2</v>
      </c>
    </row>
    <row r="3180" spans="1:8" x14ac:dyDescent="0.35">
      <c r="A3180" s="1">
        <v>41172</v>
      </c>
      <c r="B3180">
        <v>5536.95</v>
      </c>
      <c r="C3180">
        <v>5581.35</v>
      </c>
      <c r="D3180">
        <v>5534.9</v>
      </c>
      <c r="E3180">
        <v>5554.2</v>
      </c>
      <c r="F3180" s="23">
        <v>-8.1785714285714604E-3</v>
      </c>
      <c r="G3180" s="23">
        <v>8.33006452151402E-4</v>
      </c>
      <c r="H3180" s="23">
        <v>1.6532202013794399E-2</v>
      </c>
    </row>
    <row r="3181" spans="1:8" x14ac:dyDescent="0.35">
      <c r="A3181" s="1">
        <v>41173</v>
      </c>
      <c r="B3181">
        <v>5577</v>
      </c>
      <c r="C3181">
        <v>5720</v>
      </c>
      <c r="D3181">
        <v>5575.45</v>
      </c>
      <c r="E3181">
        <v>5691.1</v>
      </c>
      <c r="F3181" s="23">
        <v>2.4648014115444199E-2</v>
      </c>
      <c r="G3181" s="23">
        <v>8.4551897502349897E-4</v>
      </c>
      <c r="H3181" s="23">
        <v>1.6538394890653299E-2</v>
      </c>
    </row>
    <row r="3182" spans="1:8" x14ac:dyDescent="0.35">
      <c r="A3182" s="1">
        <v>41176</v>
      </c>
      <c r="B3182">
        <v>5691.95</v>
      </c>
      <c r="C3182">
        <v>5709.85</v>
      </c>
      <c r="D3182">
        <v>5662.75</v>
      </c>
      <c r="E3182">
        <v>5669.6</v>
      </c>
      <c r="F3182" s="23">
        <v>-3.7778285392981998E-3</v>
      </c>
      <c r="G3182" s="23">
        <v>8.4371762364879299E-4</v>
      </c>
      <c r="H3182" s="23">
        <v>1.6538653409726999E-2</v>
      </c>
    </row>
    <row r="3183" spans="1:8" x14ac:dyDescent="0.35">
      <c r="A3183" s="1">
        <v>41177</v>
      </c>
      <c r="B3183">
        <v>5674.9</v>
      </c>
      <c r="C3183">
        <v>5702.7</v>
      </c>
      <c r="D3183">
        <v>5652.45</v>
      </c>
      <c r="E3183">
        <v>5673.9</v>
      </c>
      <c r="F3183" s="23">
        <v>7.5843092987146698E-4</v>
      </c>
      <c r="G3183" s="23">
        <v>8.4571279106222602E-4</v>
      </c>
      <c r="H3183" s="23">
        <v>1.6538342251042299E-2</v>
      </c>
    </row>
    <row r="3184" spans="1:8" x14ac:dyDescent="0.35">
      <c r="A3184" s="1">
        <v>41178</v>
      </c>
      <c r="B3184">
        <v>5653.4</v>
      </c>
      <c r="C3184">
        <v>5672.8</v>
      </c>
      <c r="D3184">
        <v>5638.65</v>
      </c>
      <c r="E3184">
        <v>5663.4</v>
      </c>
      <c r="F3184" s="23">
        <v>-1.8505789668481899E-3</v>
      </c>
      <c r="G3184" s="23">
        <v>8.43376817792711E-4</v>
      </c>
      <c r="H3184" s="23">
        <v>1.6538310810243699E-2</v>
      </c>
    </row>
    <row r="3185" spans="1:8" x14ac:dyDescent="0.35">
      <c r="A3185" s="1">
        <v>41179</v>
      </c>
      <c r="B3185">
        <v>5673.75</v>
      </c>
      <c r="C3185">
        <v>5693.7</v>
      </c>
      <c r="D3185">
        <v>5639.7</v>
      </c>
      <c r="E3185">
        <v>5649.5</v>
      </c>
      <c r="F3185" s="23">
        <v>-2.4543560405409499E-3</v>
      </c>
      <c r="G3185" s="23">
        <v>8.4245619135717696E-4</v>
      </c>
      <c r="H3185" s="23">
        <v>1.65384303960429E-2</v>
      </c>
    </row>
    <row r="3186" spans="1:8" x14ac:dyDescent="0.35">
      <c r="A3186" s="1">
        <v>41180</v>
      </c>
      <c r="B3186">
        <v>5684.8</v>
      </c>
      <c r="C3186">
        <v>5735.15</v>
      </c>
      <c r="D3186">
        <v>5683.45</v>
      </c>
      <c r="E3186">
        <v>5703.3</v>
      </c>
      <c r="F3186" s="23">
        <v>9.52296663421545E-3</v>
      </c>
      <c r="G3186" s="23">
        <v>8.4356495560892304E-4</v>
      </c>
      <c r="H3186" s="23">
        <v>1.6538919661109999E-2</v>
      </c>
    </row>
    <row r="3187" spans="1:8" x14ac:dyDescent="0.35">
      <c r="A3187" s="1">
        <v>41183</v>
      </c>
      <c r="B3187">
        <v>5704.75</v>
      </c>
      <c r="C3187">
        <v>5722.95</v>
      </c>
      <c r="D3187">
        <v>5694</v>
      </c>
      <c r="E3187">
        <v>5718.8</v>
      </c>
      <c r="F3187" s="23">
        <v>2.71772482597794E-3</v>
      </c>
      <c r="G3187" s="23">
        <v>8.5010558568841897E-4</v>
      </c>
      <c r="H3187" s="23">
        <v>1.6536427670720399E-2</v>
      </c>
    </row>
    <row r="3188" spans="1:8" x14ac:dyDescent="0.35">
      <c r="A3188" s="1">
        <v>41185</v>
      </c>
      <c r="B3188">
        <v>5727.7</v>
      </c>
      <c r="C3188">
        <v>5743.25</v>
      </c>
      <c r="D3188">
        <v>5715.8</v>
      </c>
      <c r="E3188">
        <v>5731.2</v>
      </c>
      <c r="F3188" s="23">
        <v>2.1682870532278801E-3</v>
      </c>
      <c r="G3188" s="23">
        <v>8.5427790477207895E-4</v>
      </c>
      <c r="H3188" s="23">
        <v>1.6535444464279E-2</v>
      </c>
    </row>
    <row r="3189" spans="1:8" x14ac:dyDescent="0.35">
      <c r="A3189" s="1">
        <v>41186</v>
      </c>
      <c r="B3189">
        <v>5751.55</v>
      </c>
      <c r="C3189">
        <v>5807.25</v>
      </c>
      <c r="D3189">
        <v>5751.35</v>
      </c>
      <c r="E3189">
        <v>5787.6</v>
      </c>
      <c r="F3189" s="23">
        <v>9.8408710217756396E-3</v>
      </c>
      <c r="G3189" s="23">
        <v>8.6115107500005304E-4</v>
      </c>
      <c r="H3189" s="23">
        <v>1.6535610199262699E-2</v>
      </c>
    </row>
    <row r="3190" spans="1:8" x14ac:dyDescent="0.35">
      <c r="A3190" s="1">
        <v>41187</v>
      </c>
      <c r="B3190">
        <v>5815</v>
      </c>
      <c r="C3190">
        <v>5815.35</v>
      </c>
      <c r="D3190">
        <v>4888.2</v>
      </c>
      <c r="E3190">
        <v>5746.9</v>
      </c>
      <c r="F3190" s="23">
        <v>-7.0322759002005497E-3</v>
      </c>
      <c r="G3190" s="23">
        <v>8.5833591250998001E-4</v>
      </c>
      <c r="H3190" s="23">
        <v>1.6536355467981999E-2</v>
      </c>
    </row>
    <row r="3191" spans="1:8" x14ac:dyDescent="0.35">
      <c r="A3191" s="1">
        <v>41190</v>
      </c>
      <c r="B3191">
        <v>5751.85</v>
      </c>
      <c r="C3191">
        <v>5751.85</v>
      </c>
      <c r="D3191">
        <v>5666.2</v>
      </c>
      <c r="E3191">
        <v>5676</v>
      </c>
      <c r="F3191" s="23">
        <v>-1.23370860811915E-2</v>
      </c>
      <c r="G3191" s="23">
        <v>8.5063178463388295E-4</v>
      </c>
      <c r="H3191" s="23">
        <v>1.6538018865995201E-2</v>
      </c>
    </row>
    <row r="3192" spans="1:8" x14ac:dyDescent="0.35">
      <c r="A3192" s="1">
        <v>41191</v>
      </c>
      <c r="B3192">
        <v>5708.15</v>
      </c>
      <c r="C3192">
        <v>5728.65</v>
      </c>
      <c r="D3192">
        <v>5677.9</v>
      </c>
      <c r="E3192">
        <v>5704.6</v>
      </c>
      <c r="F3192" s="23">
        <v>5.0387596899225404E-3</v>
      </c>
      <c r="G3192" s="23">
        <v>8.5011217787812595E-4</v>
      </c>
      <c r="H3192" s="23">
        <v>1.65378668192636E-2</v>
      </c>
    </row>
    <row r="3193" spans="1:8" x14ac:dyDescent="0.35">
      <c r="A3193" s="1">
        <v>41192</v>
      </c>
      <c r="B3193">
        <v>5671.15</v>
      </c>
      <c r="C3193">
        <v>5686.5</v>
      </c>
      <c r="D3193">
        <v>5647.05</v>
      </c>
      <c r="E3193">
        <v>5652.1</v>
      </c>
      <c r="F3193" s="23">
        <v>-9.2030992532342298E-3</v>
      </c>
      <c r="G3193" s="23">
        <v>8.4894874181599305E-4</v>
      </c>
      <c r="H3193" s="23">
        <v>1.6538472023667601E-2</v>
      </c>
    </row>
    <row r="3194" spans="1:8" x14ac:dyDescent="0.35">
      <c r="A3194" s="1">
        <v>41193</v>
      </c>
      <c r="B3194">
        <v>5663.5</v>
      </c>
      <c r="C3194">
        <v>5721.1</v>
      </c>
      <c r="D3194">
        <v>5636.95</v>
      </c>
      <c r="E3194">
        <v>5708</v>
      </c>
      <c r="F3194" s="23">
        <v>9.89012933246043E-3</v>
      </c>
      <c r="G3194" s="23">
        <v>8.5135657579940495E-4</v>
      </c>
      <c r="H3194" s="23">
        <v>1.6539350636351199E-2</v>
      </c>
    </row>
    <row r="3195" spans="1:8" x14ac:dyDescent="0.35">
      <c r="A3195" s="1">
        <v>41194</v>
      </c>
      <c r="B3195">
        <v>5681.7</v>
      </c>
      <c r="C3195">
        <v>5725</v>
      </c>
      <c r="D3195">
        <v>5659.35</v>
      </c>
      <c r="E3195">
        <v>5676</v>
      </c>
      <c r="F3195" s="23">
        <v>-5.6061667834617999E-3</v>
      </c>
      <c r="G3195" s="23">
        <v>8.4384961324522698E-4</v>
      </c>
      <c r="H3195" s="23">
        <v>1.6538023606521499E-2</v>
      </c>
    </row>
    <row r="3196" spans="1:8" x14ac:dyDescent="0.35">
      <c r="A3196" s="1">
        <v>41197</v>
      </c>
      <c r="B3196">
        <v>5674.25</v>
      </c>
      <c r="C3196">
        <v>5693.7</v>
      </c>
      <c r="D3196">
        <v>5651.05</v>
      </c>
      <c r="E3196">
        <v>5687.2</v>
      </c>
      <c r="F3196" s="23">
        <v>1.9732205778717001E-3</v>
      </c>
      <c r="G3196" s="23">
        <v>8.4406237635706804E-4</v>
      </c>
      <c r="H3196" s="23">
        <v>1.65380347202712E-2</v>
      </c>
    </row>
    <row r="3197" spans="1:8" x14ac:dyDescent="0.35">
      <c r="A3197" s="1">
        <v>41198</v>
      </c>
      <c r="B3197">
        <v>5705.6</v>
      </c>
      <c r="C3197">
        <v>5714</v>
      </c>
      <c r="D3197">
        <v>5635.6</v>
      </c>
      <c r="E3197">
        <v>5648</v>
      </c>
      <c r="F3197" s="23">
        <v>-6.8926712617807997E-3</v>
      </c>
      <c r="G3197" s="23">
        <v>8.4096644452908104E-4</v>
      </c>
      <c r="H3197" s="23">
        <v>1.65354484239062E-2</v>
      </c>
    </row>
    <row r="3198" spans="1:8" x14ac:dyDescent="0.35">
      <c r="A3198" s="1">
        <v>41199</v>
      </c>
      <c r="B3198">
        <v>5681.1</v>
      </c>
      <c r="C3198">
        <v>5684.35</v>
      </c>
      <c r="D3198">
        <v>5633.9</v>
      </c>
      <c r="E3198">
        <v>5660.2</v>
      </c>
      <c r="F3198" s="23">
        <v>2.1600566572237598E-3</v>
      </c>
      <c r="G3198" s="23">
        <v>8.4135759161831102E-4</v>
      </c>
      <c r="H3198" s="23">
        <v>1.6535468069157299E-2</v>
      </c>
    </row>
    <row r="3199" spans="1:8" x14ac:dyDescent="0.35">
      <c r="A3199" s="1">
        <v>41200</v>
      </c>
      <c r="B3199">
        <v>5675.3</v>
      </c>
      <c r="C3199">
        <v>5722.5</v>
      </c>
      <c r="D3199">
        <v>5650.55</v>
      </c>
      <c r="E3199">
        <v>5718.7</v>
      </c>
      <c r="F3199" s="23">
        <v>1.03353238401469E-2</v>
      </c>
      <c r="G3199" s="23">
        <v>8.4561667869223998E-4</v>
      </c>
      <c r="H3199" s="23">
        <v>1.6536542570539901E-2</v>
      </c>
    </row>
    <row r="3200" spans="1:8" x14ac:dyDescent="0.35">
      <c r="A3200" s="1">
        <v>41201</v>
      </c>
      <c r="B3200">
        <v>5703.3</v>
      </c>
      <c r="C3200">
        <v>5711.7</v>
      </c>
      <c r="D3200">
        <v>5660</v>
      </c>
      <c r="E3200">
        <v>5684.2</v>
      </c>
      <c r="F3200" s="23">
        <v>-6.0328396313847499E-3</v>
      </c>
      <c r="G3200" s="23">
        <v>8.4388095396436397E-4</v>
      </c>
      <c r="H3200" s="23">
        <v>1.6537037010711599E-2</v>
      </c>
    </row>
    <row r="3201" spans="1:8" x14ac:dyDescent="0.35">
      <c r="A3201" s="1">
        <v>41204</v>
      </c>
      <c r="B3201">
        <v>5667.6</v>
      </c>
      <c r="C3201">
        <v>5721.55</v>
      </c>
      <c r="D3201">
        <v>5658.05</v>
      </c>
      <c r="E3201">
        <v>5717.1</v>
      </c>
      <c r="F3201" s="23">
        <v>5.7879736814328399E-3</v>
      </c>
      <c r="G3201" s="23">
        <v>8.4796796297784496E-4</v>
      </c>
      <c r="H3201" s="23">
        <v>1.6536996297732101E-2</v>
      </c>
    </row>
    <row r="3202" spans="1:8" x14ac:dyDescent="0.35">
      <c r="A3202" s="1">
        <v>41205</v>
      </c>
      <c r="B3202">
        <v>5715.65</v>
      </c>
      <c r="C3202">
        <v>5720.8</v>
      </c>
      <c r="D3202">
        <v>5681.45</v>
      </c>
      <c r="E3202">
        <v>5691.4</v>
      </c>
      <c r="F3202" s="23">
        <v>-4.4952860716098502E-3</v>
      </c>
      <c r="G3202" s="23">
        <v>8.4817541041379101E-4</v>
      </c>
      <c r="H3202" s="23">
        <v>1.6536925988401601E-2</v>
      </c>
    </row>
    <row r="3203" spans="1:8" x14ac:dyDescent="0.35">
      <c r="A3203" s="1">
        <v>41207</v>
      </c>
      <c r="B3203">
        <v>5688.8</v>
      </c>
      <c r="C3203">
        <v>5718.75</v>
      </c>
      <c r="D3203">
        <v>5685.7</v>
      </c>
      <c r="E3203">
        <v>5705.3</v>
      </c>
      <c r="F3203" s="23">
        <v>2.4422813367537899E-3</v>
      </c>
      <c r="G3203" s="23">
        <v>8.5600433524383904E-4</v>
      </c>
      <c r="H3203" s="23">
        <v>1.65381252774515E-2</v>
      </c>
    </row>
    <row r="3204" spans="1:8" x14ac:dyDescent="0.35">
      <c r="A3204" s="1">
        <v>41208</v>
      </c>
      <c r="B3204">
        <v>5683.55</v>
      </c>
      <c r="C3204">
        <v>5697.2</v>
      </c>
      <c r="D3204">
        <v>5641.75</v>
      </c>
      <c r="E3204">
        <v>5664.3</v>
      </c>
      <c r="F3204" s="23">
        <v>-7.1863004574693702E-3</v>
      </c>
      <c r="G3204" s="23">
        <v>8.5934222240722797E-4</v>
      </c>
      <c r="H3204" s="23">
        <v>1.65356591596422E-2</v>
      </c>
    </row>
    <row r="3205" spans="1:8" x14ac:dyDescent="0.35">
      <c r="A3205" s="1">
        <v>41211</v>
      </c>
      <c r="B3205">
        <v>5665.2</v>
      </c>
      <c r="C3205">
        <v>5698.3</v>
      </c>
      <c r="D3205">
        <v>5645.1</v>
      </c>
      <c r="E3205">
        <v>5665.6</v>
      </c>
      <c r="F3205" s="23">
        <v>2.2950761788750201E-4</v>
      </c>
      <c r="G3205" s="23">
        <v>8.63513741128918E-4</v>
      </c>
      <c r="H3205" s="23">
        <v>1.6534184681159799E-2</v>
      </c>
    </row>
    <row r="3206" spans="1:8" x14ac:dyDescent="0.35">
      <c r="A3206" s="1">
        <v>41212</v>
      </c>
      <c r="B3206">
        <v>5656.35</v>
      </c>
      <c r="C3206">
        <v>5689.9</v>
      </c>
      <c r="D3206">
        <v>5589.9</v>
      </c>
      <c r="E3206">
        <v>5597.9</v>
      </c>
      <c r="F3206" s="23">
        <v>-1.1949308105055101E-2</v>
      </c>
      <c r="G3206" s="23">
        <v>8.5256941545551099E-4</v>
      </c>
      <c r="H3206" s="23">
        <v>1.6533613791931401E-2</v>
      </c>
    </row>
    <row r="3207" spans="1:8" x14ac:dyDescent="0.35">
      <c r="A3207" s="1">
        <v>41213</v>
      </c>
      <c r="B3207">
        <v>5596.75</v>
      </c>
      <c r="C3207">
        <v>5624.4</v>
      </c>
      <c r="D3207">
        <v>5583.05</v>
      </c>
      <c r="E3207">
        <v>5619.7</v>
      </c>
      <c r="F3207" s="23">
        <v>3.8943175119241398E-3</v>
      </c>
      <c r="G3207" s="23">
        <v>8.5376520016607201E-4</v>
      </c>
      <c r="H3207" s="23">
        <v>1.65337257668066E-2</v>
      </c>
    </row>
    <row r="3208" spans="1:8" x14ac:dyDescent="0.35">
      <c r="A3208" s="1">
        <v>41214</v>
      </c>
      <c r="B3208">
        <v>5609.85</v>
      </c>
      <c r="C3208">
        <v>5649.75</v>
      </c>
      <c r="D3208">
        <v>5601.95</v>
      </c>
      <c r="E3208">
        <v>5645</v>
      </c>
      <c r="F3208" s="23">
        <v>4.5020196807659101E-3</v>
      </c>
      <c r="G3208" s="23">
        <v>8.4974034080351505E-4</v>
      </c>
      <c r="H3208" s="23">
        <v>1.6531612438092098E-2</v>
      </c>
    </row>
    <row r="3209" spans="1:8" x14ac:dyDescent="0.35">
      <c r="A3209" s="1">
        <v>41215</v>
      </c>
      <c r="B3209">
        <v>5696.35</v>
      </c>
      <c r="C3209">
        <v>5711.3</v>
      </c>
      <c r="D3209">
        <v>5682.55</v>
      </c>
      <c r="E3209">
        <v>5697.7</v>
      </c>
      <c r="F3209" s="23">
        <v>9.33569530558012E-3</v>
      </c>
      <c r="G3209" s="23">
        <v>8.5345657025700801E-4</v>
      </c>
      <c r="H3209" s="23">
        <v>1.6532476543437698E-2</v>
      </c>
    </row>
    <row r="3210" spans="1:8" x14ac:dyDescent="0.35">
      <c r="A3210" s="1">
        <v>41218</v>
      </c>
      <c r="B3210">
        <v>5693.05</v>
      </c>
      <c r="C3210">
        <v>5709.2</v>
      </c>
      <c r="D3210">
        <v>5679.5</v>
      </c>
      <c r="E3210">
        <v>5704.2</v>
      </c>
      <c r="F3210" s="23">
        <v>1.1408112045211199E-3</v>
      </c>
      <c r="G3210" s="23">
        <v>8.4943229868589796E-4</v>
      </c>
      <c r="H3210" s="23">
        <v>1.65311820518E-2</v>
      </c>
    </row>
    <row r="3211" spans="1:8" x14ac:dyDescent="0.35">
      <c r="A3211" s="1">
        <v>41219</v>
      </c>
      <c r="B3211">
        <v>5694.1</v>
      </c>
      <c r="C3211">
        <v>5730.8</v>
      </c>
      <c r="D3211">
        <v>5693.65</v>
      </c>
      <c r="E3211">
        <v>5724.4</v>
      </c>
      <c r="F3211" s="23">
        <v>3.54125030679145E-3</v>
      </c>
      <c r="G3211" s="23">
        <v>8.5076671490202796E-4</v>
      </c>
      <c r="H3211" s="23">
        <v>1.6531264780711499E-2</v>
      </c>
    </row>
    <row r="3212" spans="1:8" x14ac:dyDescent="0.35">
      <c r="A3212" s="1">
        <v>41220</v>
      </c>
      <c r="B3212">
        <v>5718.6</v>
      </c>
      <c r="C3212">
        <v>5777.3</v>
      </c>
      <c r="D3212">
        <v>5711.4</v>
      </c>
      <c r="E3212">
        <v>5760.1</v>
      </c>
      <c r="F3212" s="23">
        <v>6.2364614632102397E-3</v>
      </c>
      <c r="G3212" s="23">
        <v>8.5292185485733398E-4</v>
      </c>
      <c r="H3212" s="23">
        <v>1.6528306675801602E-2</v>
      </c>
    </row>
    <row r="3213" spans="1:8" x14ac:dyDescent="0.35">
      <c r="A3213" s="1">
        <v>41221</v>
      </c>
      <c r="B3213">
        <v>5709</v>
      </c>
      <c r="C3213">
        <v>5744.5</v>
      </c>
      <c r="D3213">
        <v>5693.95</v>
      </c>
      <c r="E3213">
        <v>5738.7</v>
      </c>
      <c r="F3213" s="23">
        <v>-3.7152132775473499E-3</v>
      </c>
      <c r="G3213" s="23">
        <v>8.5210051427205696E-4</v>
      </c>
      <c r="H3213" s="23">
        <v>1.6528482730936898E-2</v>
      </c>
    </row>
    <row r="3214" spans="1:8" x14ac:dyDescent="0.35">
      <c r="A3214" s="1">
        <v>41222</v>
      </c>
      <c r="B3214">
        <v>5731.1</v>
      </c>
      <c r="C3214">
        <v>5751.7</v>
      </c>
      <c r="D3214">
        <v>5677.75</v>
      </c>
      <c r="E3214">
        <v>5686.2</v>
      </c>
      <c r="F3214" s="23">
        <v>-9.1484134037325502E-3</v>
      </c>
      <c r="G3214" s="23">
        <v>8.5000167088044199E-4</v>
      </c>
      <c r="H3214" s="23">
        <v>1.6529419830998499E-2</v>
      </c>
    </row>
    <row r="3215" spans="1:8" x14ac:dyDescent="0.35">
      <c r="A3215" s="1">
        <v>41225</v>
      </c>
      <c r="B3215">
        <v>5688.45</v>
      </c>
      <c r="C3215">
        <v>5718.9</v>
      </c>
      <c r="D3215">
        <v>5665.75</v>
      </c>
      <c r="E3215">
        <v>5683.7</v>
      </c>
      <c r="F3215" s="23">
        <v>-4.3966093348809398E-4</v>
      </c>
      <c r="G3215" s="23">
        <v>8.5103840574564003E-4</v>
      </c>
      <c r="H3215" s="23">
        <v>1.65292575961207E-2</v>
      </c>
    </row>
    <row r="3216" spans="1:8" x14ac:dyDescent="0.35">
      <c r="A3216" s="1">
        <v>41226</v>
      </c>
      <c r="B3216">
        <v>5689.7</v>
      </c>
      <c r="C3216">
        <v>5698.25</v>
      </c>
      <c r="D3216">
        <v>5660.35</v>
      </c>
      <c r="E3216">
        <v>5666.9</v>
      </c>
      <c r="F3216" s="23">
        <v>-2.9558210320742E-3</v>
      </c>
      <c r="G3216" s="23">
        <v>8.4742289274911998E-4</v>
      </c>
      <c r="H3216" s="23">
        <v>1.6529101677958999E-2</v>
      </c>
    </row>
    <row r="3217" spans="1:8" x14ac:dyDescent="0.35">
      <c r="A3217" s="1">
        <v>41228</v>
      </c>
      <c r="B3217">
        <v>5650.35</v>
      </c>
      <c r="C3217">
        <v>5651.65</v>
      </c>
      <c r="D3217">
        <v>5603.55</v>
      </c>
      <c r="E3217">
        <v>5631</v>
      </c>
      <c r="F3217" s="23">
        <v>-6.3350332633361501E-3</v>
      </c>
      <c r="G3217" s="23">
        <v>8.4021167379061401E-4</v>
      </c>
      <c r="H3217" s="23">
        <v>1.6532052750672401E-2</v>
      </c>
    </row>
    <row r="3218" spans="1:8" x14ac:dyDescent="0.35">
      <c r="A3218" s="1">
        <v>41229</v>
      </c>
      <c r="B3218">
        <v>5624.8</v>
      </c>
      <c r="C3218">
        <v>5650.15</v>
      </c>
      <c r="D3218">
        <v>5559.8</v>
      </c>
      <c r="E3218">
        <v>5574</v>
      </c>
      <c r="F3218" s="23">
        <v>-1.0122535961640901E-2</v>
      </c>
      <c r="G3218" s="23">
        <v>8.2855996423442297E-4</v>
      </c>
      <c r="H3218" s="23">
        <v>1.6529517053340301E-2</v>
      </c>
    </row>
    <row r="3219" spans="1:8" x14ac:dyDescent="0.35">
      <c r="A3219" s="1">
        <v>41232</v>
      </c>
      <c r="B3219">
        <v>5577.3</v>
      </c>
      <c r="C3219">
        <v>5592.75</v>
      </c>
      <c r="D3219">
        <v>5549.25</v>
      </c>
      <c r="E3219">
        <v>5571.4</v>
      </c>
      <c r="F3219" s="23">
        <v>-4.6645138141377101E-4</v>
      </c>
      <c r="G3219" s="23">
        <v>8.2574579787105798E-4</v>
      </c>
      <c r="H3219" s="23">
        <v>1.6529138720854899E-2</v>
      </c>
    </row>
    <row r="3220" spans="1:8" x14ac:dyDescent="0.35">
      <c r="A3220" s="1">
        <v>41233</v>
      </c>
      <c r="B3220">
        <v>5604.8</v>
      </c>
      <c r="C3220">
        <v>5613.7</v>
      </c>
      <c r="D3220">
        <v>5548.35</v>
      </c>
      <c r="E3220">
        <v>5571.5</v>
      </c>
      <c r="F3220" s="23">
        <v>1.7948809993962699E-5</v>
      </c>
      <c r="G3220" s="23">
        <v>8.2542254977666899E-4</v>
      </c>
      <c r="H3220" s="23">
        <v>1.6525837815475002E-2</v>
      </c>
    </row>
    <row r="3221" spans="1:8" x14ac:dyDescent="0.35">
      <c r="A3221" s="1">
        <v>41234</v>
      </c>
      <c r="B3221">
        <v>5582.5</v>
      </c>
      <c r="C3221">
        <v>5620.2</v>
      </c>
      <c r="D3221">
        <v>5561.4</v>
      </c>
      <c r="E3221">
        <v>5614.8</v>
      </c>
      <c r="F3221" s="23">
        <v>7.7716952346765103E-3</v>
      </c>
      <c r="G3221" s="23">
        <v>8.2662570522039304E-4</v>
      </c>
      <c r="H3221" s="23">
        <v>1.6526234195363101E-2</v>
      </c>
    </row>
    <row r="3222" spans="1:8" x14ac:dyDescent="0.35">
      <c r="A3222" s="1">
        <v>41235</v>
      </c>
      <c r="B3222">
        <v>5628.6</v>
      </c>
      <c r="C3222">
        <v>5643.35</v>
      </c>
      <c r="D3222">
        <v>5608</v>
      </c>
      <c r="E3222">
        <v>5627.7</v>
      </c>
      <c r="F3222" s="23">
        <v>2.2974994656977301E-3</v>
      </c>
      <c r="G3222" s="23">
        <v>8.2470847485573997E-4</v>
      </c>
      <c r="H3222" s="23">
        <v>1.6525785346092101E-2</v>
      </c>
    </row>
    <row r="3223" spans="1:8" x14ac:dyDescent="0.35">
      <c r="A3223" s="1">
        <v>41236</v>
      </c>
      <c r="B3223">
        <v>5635.45</v>
      </c>
      <c r="C3223">
        <v>5637.75</v>
      </c>
      <c r="D3223">
        <v>5593.55</v>
      </c>
      <c r="E3223">
        <v>5626.6</v>
      </c>
      <c r="F3223" s="23">
        <v>-1.9546173392317499E-4</v>
      </c>
      <c r="G3223" s="23">
        <v>8.2010777971458905E-4</v>
      </c>
      <c r="H3223" s="23">
        <v>1.6524467763724199E-2</v>
      </c>
    </row>
    <row r="3224" spans="1:8" x14ac:dyDescent="0.35">
      <c r="A3224" s="1">
        <v>41239</v>
      </c>
      <c r="B3224">
        <v>5648.65</v>
      </c>
      <c r="C3224">
        <v>5649.2</v>
      </c>
      <c r="D3224">
        <v>5623.45</v>
      </c>
      <c r="E3224">
        <v>5635.9</v>
      </c>
      <c r="F3224" s="23">
        <v>1.6528631855826301E-3</v>
      </c>
      <c r="G3224" s="23">
        <v>8.1837631004040004E-4</v>
      </c>
      <c r="H3224" s="23">
        <v>1.6524153593149401E-2</v>
      </c>
    </row>
    <row r="3225" spans="1:8" x14ac:dyDescent="0.35">
      <c r="A3225" s="1">
        <v>41240</v>
      </c>
      <c r="B3225">
        <v>5658.5</v>
      </c>
      <c r="C3225">
        <v>5733.2</v>
      </c>
      <c r="D3225">
        <v>5658</v>
      </c>
      <c r="E3225">
        <v>5727.4</v>
      </c>
      <c r="F3225" s="23">
        <v>1.6235206444401001E-2</v>
      </c>
      <c r="G3225" s="23">
        <v>8.2101255021304101E-4</v>
      </c>
      <c r="H3225" s="23">
        <v>1.6526088105868302E-2</v>
      </c>
    </row>
    <row r="3226" spans="1:8" x14ac:dyDescent="0.35">
      <c r="A3226" s="1">
        <v>41242</v>
      </c>
      <c r="B3226">
        <v>5736.7</v>
      </c>
      <c r="C3226">
        <v>5833.5</v>
      </c>
      <c r="D3226">
        <v>5736.1</v>
      </c>
      <c r="E3226">
        <v>5825</v>
      </c>
      <c r="F3226" s="23">
        <v>1.70408911547998E-2</v>
      </c>
      <c r="G3226" s="23">
        <v>8.2287352108270802E-4</v>
      </c>
      <c r="H3226" s="23">
        <v>1.65286062605145E-2</v>
      </c>
    </row>
    <row r="3227" spans="1:8" x14ac:dyDescent="0.35">
      <c r="A3227" s="1">
        <v>41243</v>
      </c>
      <c r="B3227">
        <v>5836</v>
      </c>
      <c r="C3227">
        <v>5885.25</v>
      </c>
      <c r="D3227">
        <v>5827.85</v>
      </c>
      <c r="E3227">
        <v>5879.8</v>
      </c>
      <c r="F3227" s="23">
        <v>9.40772532188844E-3</v>
      </c>
      <c r="G3227" s="23">
        <v>8.2648707755440202E-4</v>
      </c>
      <c r="H3227" s="23">
        <v>1.65294963313945E-2</v>
      </c>
    </row>
    <row r="3228" spans="1:8" x14ac:dyDescent="0.35">
      <c r="A3228" s="1">
        <v>41246</v>
      </c>
      <c r="B3228">
        <v>5878.25</v>
      </c>
      <c r="C3228">
        <v>5899.15</v>
      </c>
      <c r="D3228">
        <v>5854.6</v>
      </c>
      <c r="E3228">
        <v>5870.9</v>
      </c>
      <c r="F3228" s="23">
        <v>-1.5136569271064499E-3</v>
      </c>
      <c r="G3228" s="23">
        <v>8.1909539479989204E-4</v>
      </c>
      <c r="H3228" s="23">
        <v>1.65264111515428E-2</v>
      </c>
    </row>
    <row r="3229" spans="1:8" x14ac:dyDescent="0.35">
      <c r="A3229" s="1">
        <v>41247</v>
      </c>
      <c r="B3229">
        <v>5866.8</v>
      </c>
      <c r="C3229">
        <v>5894.95</v>
      </c>
      <c r="D3229">
        <v>5859</v>
      </c>
      <c r="E3229">
        <v>5889.2</v>
      </c>
      <c r="F3229" s="23">
        <v>3.1170689332129901E-3</v>
      </c>
      <c r="G3229" s="23">
        <v>8.2517900235970303E-4</v>
      </c>
      <c r="H3229" s="23">
        <v>1.65244579624759E-2</v>
      </c>
    </row>
    <row r="3230" spans="1:8" x14ac:dyDescent="0.35">
      <c r="A3230" s="1">
        <v>41248</v>
      </c>
      <c r="B3230">
        <v>5906.6</v>
      </c>
      <c r="C3230">
        <v>5917.8</v>
      </c>
      <c r="D3230">
        <v>5891.35</v>
      </c>
      <c r="E3230">
        <v>5900.5</v>
      </c>
      <c r="F3230" s="23">
        <v>1.9187665557291601E-3</v>
      </c>
      <c r="G3230" s="23">
        <v>8.3300490240345202E-4</v>
      </c>
      <c r="H3230" s="23">
        <v>1.6520342689983002E-2</v>
      </c>
    </row>
    <row r="3231" spans="1:8" x14ac:dyDescent="0.35">
      <c r="A3231" s="1">
        <v>41249</v>
      </c>
      <c r="B3231">
        <v>5926.3</v>
      </c>
      <c r="C3231">
        <v>5942.55</v>
      </c>
      <c r="D3231">
        <v>5838.9</v>
      </c>
      <c r="E3231">
        <v>5930.9</v>
      </c>
      <c r="F3231" s="23">
        <v>5.1521057537496197E-3</v>
      </c>
      <c r="G3231" s="23">
        <v>8.3139792110370101E-4</v>
      </c>
      <c r="H3231" s="23">
        <v>1.6519726984194402E-2</v>
      </c>
    </row>
    <row r="3232" spans="1:8" x14ac:dyDescent="0.35">
      <c r="A3232" s="1">
        <v>41250</v>
      </c>
      <c r="B3232">
        <v>5934</v>
      </c>
      <c r="C3232">
        <v>5949.85</v>
      </c>
      <c r="D3232">
        <v>5888.65</v>
      </c>
      <c r="E3232">
        <v>5907.4</v>
      </c>
      <c r="F3232" s="23">
        <v>-3.9622991451550302E-3</v>
      </c>
      <c r="G3232" s="23">
        <v>8.2066396107941702E-4</v>
      </c>
      <c r="H3232" s="23">
        <v>1.6514123855494799E-2</v>
      </c>
    </row>
    <row r="3233" spans="1:8" x14ac:dyDescent="0.35">
      <c r="A3233" s="1">
        <v>41253</v>
      </c>
      <c r="B3233">
        <v>5916.05</v>
      </c>
      <c r="C3233">
        <v>5919.95</v>
      </c>
      <c r="D3233">
        <v>5888.1</v>
      </c>
      <c r="E3233">
        <v>5908.9</v>
      </c>
      <c r="F3233" s="23">
        <v>2.53918813691302E-4</v>
      </c>
      <c r="G3233" s="23">
        <v>8.2495666140040998E-4</v>
      </c>
      <c r="H3233" s="23">
        <v>1.6512581591833699E-2</v>
      </c>
    </row>
    <row r="3234" spans="1:8" x14ac:dyDescent="0.35">
      <c r="A3234" s="1">
        <v>41254</v>
      </c>
      <c r="B3234">
        <v>5923.8</v>
      </c>
      <c r="C3234">
        <v>5965.15</v>
      </c>
      <c r="D3234">
        <v>5865.45</v>
      </c>
      <c r="E3234">
        <v>5898.8</v>
      </c>
      <c r="F3234" s="23">
        <v>-1.7092859923165801E-3</v>
      </c>
      <c r="G3234" s="23">
        <v>8.2234378320763602E-4</v>
      </c>
      <c r="H3234" s="23">
        <v>1.6512465946332801E-2</v>
      </c>
    </row>
    <row r="3235" spans="1:8" x14ac:dyDescent="0.35">
      <c r="A3235" s="1">
        <v>41255</v>
      </c>
      <c r="B3235">
        <v>5917.8</v>
      </c>
      <c r="C3235">
        <v>5924.6</v>
      </c>
      <c r="D3235">
        <v>5874.25</v>
      </c>
      <c r="E3235">
        <v>5888</v>
      </c>
      <c r="F3235" s="23">
        <v>-1.83088085712351E-3</v>
      </c>
      <c r="G3235" s="23">
        <v>8.1935276278286397E-4</v>
      </c>
      <c r="H3235" s="23">
        <v>1.65122695038619E-2</v>
      </c>
    </row>
    <row r="3236" spans="1:8" x14ac:dyDescent="0.35">
      <c r="A3236" s="1">
        <v>41256</v>
      </c>
      <c r="B3236">
        <v>5900.35</v>
      </c>
      <c r="C3236">
        <v>5907.45</v>
      </c>
      <c r="D3236">
        <v>5841.35</v>
      </c>
      <c r="E3236">
        <v>5851.5</v>
      </c>
      <c r="F3236" s="23">
        <v>-6.1990489130434702E-3</v>
      </c>
      <c r="G3236" s="23">
        <v>8.1413923508596303E-4</v>
      </c>
      <c r="H3236" s="23">
        <v>1.6512428729278598E-2</v>
      </c>
    </row>
    <row r="3237" spans="1:8" x14ac:dyDescent="0.35">
      <c r="A3237" s="1">
        <v>41257</v>
      </c>
      <c r="B3237">
        <v>5846.9</v>
      </c>
      <c r="C3237">
        <v>5886.1</v>
      </c>
      <c r="D3237">
        <v>5839.15</v>
      </c>
      <c r="E3237">
        <v>5879.6</v>
      </c>
      <c r="F3237" s="23">
        <v>4.8021874732974996E-3</v>
      </c>
      <c r="G3237" s="23">
        <v>8.1264201350507502E-4</v>
      </c>
      <c r="H3237" s="23">
        <v>1.6511897274094401E-2</v>
      </c>
    </row>
    <row r="3238" spans="1:8" x14ac:dyDescent="0.35">
      <c r="A3238" s="1">
        <v>41260</v>
      </c>
      <c r="B3238">
        <v>5860.5</v>
      </c>
      <c r="C3238">
        <v>5886.05</v>
      </c>
      <c r="D3238">
        <v>5850.15</v>
      </c>
      <c r="E3238">
        <v>5857.9</v>
      </c>
      <c r="F3238" s="23">
        <v>-3.69072726035797E-3</v>
      </c>
      <c r="G3238" s="23">
        <v>8.1403923957162102E-4</v>
      </c>
      <c r="H3238" s="23">
        <v>1.6511368250307999E-2</v>
      </c>
    </row>
    <row r="3239" spans="1:8" x14ac:dyDescent="0.35">
      <c r="A3239" s="1">
        <v>41261</v>
      </c>
      <c r="B3239">
        <v>5873.6</v>
      </c>
      <c r="C3239">
        <v>5905.8</v>
      </c>
      <c r="D3239">
        <v>5823.15</v>
      </c>
      <c r="E3239">
        <v>5896.8</v>
      </c>
      <c r="F3239" s="23">
        <v>6.6406049949641497E-3</v>
      </c>
      <c r="G3239" s="23">
        <v>8.1862793590946597E-4</v>
      </c>
      <c r="H3239" s="23">
        <v>1.6511394103523501E-2</v>
      </c>
    </row>
    <row r="3240" spans="1:8" x14ac:dyDescent="0.35">
      <c r="A3240" s="1">
        <v>41262</v>
      </c>
      <c r="B3240">
        <v>5917.3</v>
      </c>
      <c r="C3240">
        <v>5939.4</v>
      </c>
      <c r="D3240">
        <v>5910.8</v>
      </c>
      <c r="E3240">
        <v>5929.6</v>
      </c>
      <c r="F3240" s="23">
        <v>5.5623388956722499E-3</v>
      </c>
      <c r="G3240" s="23">
        <v>8.1910147989666302E-4</v>
      </c>
      <c r="H3240" s="23">
        <v>1.65115132299486E-2</v>
      </c>
    </row>
    <row r="3241" spans="1:8" x14ac:dyDescent="0.35">
      <c r="A3241" s="1">
        <v>41263</v>
      </c>
      <c r="B3241">
        <v>5934.45</v>
      </c>
      <c r="C3241">
        <v>5937.6</v>
      </c>
      <c r="D3241">
        <v>5881.45</v>
      </c>
      <c r="E3241">
        <v>5916.4</v>
      </c>
      <c r="F3241" s="23">
        <v>-2.2261198057205701E-3</v>
      </c>
      <c r="G3241" s="23">
        <v>8.1891595823930098E-4</v>
      </c>
      <c r="H3241" s="23">
        <v>1.65115448537844E-2</v>
      </c>
    </row>
    <row r="3242" spans="1:8" x14ac:dyDescent="0.35">
      <c r="A3242" s="1">
        <v>41264</v>
      </c>
      <c r="B3242">
        <v>5888</v>
      </c>
      <c r="C3242">
        <v>5888</v>
      </c>
      <c r="D3242">
        <v>5841.65</v>
      </c>
      <c r="E3242">
        <v>5847.7</v>
      </c>
      <c r="F3242" s="23">
        <v>-1.16117909539584E-2</v>
      </c>
      <c r="G3242" s="23">
        <v>8.1303977511195898E-4</v>
      </c>
      <c r="H3242" s="23">
        <v>1.6513356361964899E-2</v>
      </c>
    </row>
    <row r="3243" spans="1:8" x14ac:dyDescent="0.35">
      <c r="A3243" s="1">
        <v>41267</v>
      </c>
      <c r="B3243">
        <v>5869</v>
      </c>
      <c r="C3243">
        <v>5871.9</v>
      </c>
      <c r="D3243">
        <v>5844.7</v>
      </c>
      <c r="E3243">
        <v>5855.7</v>
      </c>
      <c r="F3243" s="23">
        <v>1.3680592369649601E-3</v>
      </c>
      <c r="G3243" s="23">
        <v>8.1481143104857002E-4</v>
      </c>
      <c r="H3243" s="23">
        <v>1.6513178337844998E-2</v>
      </c>
    </row>
    <row r="3244" spans="1:8" x14ac:dyDescent="0.35">
      <c r="A3244" s="1">
        <v>41269</v>
      </c>
      <c r="B3244">
        <v>5864.95</v>
      </c>
      <c r="C3244">
        <v>5917.3</v>
      </c>
      <c r="D3244">
        <v>5859.55</v>
      </c>
      <c r="E3244">
        <v>5905.6</v>
      </c>
      <c r="F3244" s="23">
        <v>8.5216114213502309E-3</v>
      </c>
      <c r="G3244" s="23">
        <v>8.1487440108607802E-4</v>
      </c>
      <c r="H3244" s="23">
        <v>1.6513207437929101E-2</v>
      </c>
    </row>
    <row r="3245" spans="1:8" x14ac:dyDescent="0.35">
      <c r="A3245" s="1">
        <v>41270</v>
      </c>
      <c r="B3245">
        <v>5930.2</v>
      </c>
      <c r="C3245">
        <v>5930.8</v>
      </c>
      <c r="D3245">
        <v>5864.7</v>
      </c>
      <c r="E3245">
        <v>5870.1</v>
      </c>
      <c r="F3245" s="23">
        <v>-6.0112435654294197E-3</v>
      </c>
      <c r="G3245" s="23">
        <v>8.0885218265935703E-4</v>
      </c>
      <c r="H3245" s="23">
        <v>1.65129525447479E-2</v>
      </c>
    </row>
    <row r="3246" spans="1:8" x14ac:dyDescent="0.35">
      <c r="A3246" s="1">
        <v>41271</v>
      </c>
      <c r="B3246">
        <v>5887.15</v>
      </c>
      <c r="C3246">
        <v>5915.75</v>
      </c>
      <c r="D3246">
        <v>5879.5</v>
      </c>
      <c r="E3246">
        <v>5908.3</v>
      </c>
      <c r="F3246" s="23">
        <v>6.5075552375597999E-3</v>
      </c>
      <c r="G3246" s="23">
        <v>8.1014092701767995E-4</v>
      </c>
      <c r="H3246" s="23">
        <v>1.6513271747716499E-2</v>
      </c>
    </row>
    <row r="3247" spans="1:8" x14ac:dyDescent="0.35">
      <c r="A3247" s="1">
        <v>41274</v>
      </c>
      <c r="B3247">
        <v>5901.2</v>
      </c>
      <c r="C3247">
        <v>5919</v>
      </c>
      <c r="D3247">
        <v>5897.15</v>
      </c>
      <c r="E3247">
        <v>5905.1</v>
      </c>
      <c r="F3247" s="23">
        <v>-5.4161095408151495E-4</v>
      </c>
      <c r="G3247" s="23">
        <v>8.1229308374963305E-4</v>
      </c>
      <c r="H3247" s="23">
        <v>1.6512744885989201E-2</v>
      </c>
    </row>
    <row r="3248" spans="1:8" x14ac:dyDescent="0.35">
      <c r="A3248" s="1">
        <v>41275</v>
      </c>
      <c r="B3248">
        <v>5937.65</v>
      </c>
      <c r="C3248">
        <v>5963.9</v>
      </c>
      <c r="D3248">
        <v>5935.2</v>
      </c>
      <c r="E3248">
        <v>5950.8</v>
      </c>
      <c r="F3248" s="23">
        <v>7.7390730046908197E-3</v>
      </c>
      <c r="G3248" s="23">
        <v>8.1480458789344597E-4</v>
      </c>
      <c r="H3248" s="23">
        <v>1.65133213418448E-2</v>
      </c>
    </row>
    <row r="3249" spans="1:8" x14ac:dyDescent="0.35">
      <c r="A3249" s="1">
        <v>41276</v>
      </c>
      <c r="B3249">
        <v>5982.6</v>
      </c>
      <c r="C3249">
        <v>6006.05</v>
      </c>
      <c r="D3249">
        <v>5982</v>
      </c>
      <c r="E3249">
        <v>5993.2</v>
      </c>
      <c r="F3249" s="23">
        <v>7.1250924245478903E-3</v>
      </c>
      <c r="G3249" s="23">
        <v>8.1524070764109303E-4</v>
      </c>
      <c r="H3249" s="23">
        <v>1.6513473666202001E-2</v>
      </c>
    </row>
    <row r="3250" spans="1:8" x14ac:dyDescent="0.35">
      <c r="A3250" s="1">
        <v>41277</v>
      </c>
      <c r="B3250">
        <v>6015.8</v>
      </c>
      <c r="C3250">
        <v>6017</v>
      </c>
      <c r="D3250">
        <v>5986.55</v>
      </c>
      <c r="E3250">
        <v>6009.5</v>
      </c>
      <c r="F3250" s="23">
        <v>2.7197490489221398E-3</v>
      </c>
      <c r="G3250" s="23">
        <v>8.1891312868991105E-4</v>
      </c>
      <c r="H3250" s="23">
        <v>1.6512876482846099E-2</v>
      </c>
    </row>
    <row r="3251" spans="1:8" x14ac:dyDescent="0.35">
      <c r="A3251" s="1">
        <v>41278</v>
      </c>
      <c r="B3251">
        <v>6011.95</v>
      </c>
      <c r="C3251">
        <v>6020.75</v>
      </c>
      <c r="D3251">
        <v>5981.55</v>
      </c>
      <c r="E3251">
        <v>6016.1</v>
      </c>
      <c r="F3251" s="23">
        <v>1.0982610866129201E-3</v>
      </c>
      <c r="G3251" s="23">
        <v>8.2059806286512605E-4</v>
      </c>
      <c r="H3251" s="23">
        <v>1.6512690088848699E-2</v>
      </c>
    </row>
    <row r="3252" spans="1:8" x14ac:dyDescent="0.35">
      <c r="A3252" s="1">
        <v>41281</v>
      </c>
      <c r="B3252">
        <v>6042.15</v>
      </c>
      <c r="C3252">
        <v>6042.15</v>
      </c>
      <c r="D3252">
        <v>5977.15</v>
      </c>
      <c r="E3252">
        <v>5988.4</v>
      </c>
      <c r="F3252" s="23">
        <v>-4.6043117634349002E-3</v>
      </c>
      <c r="G3252" s="23">
        <v>8.2070208951616898E-4</v>
      </c>
      <c r="H3252" s="23">
        <v>1.6512655080091702E-2</v>
      </c>
    </row>
    <row r="3253" spans="1:8" x14ac:dyDescent="0.35">
      <c r="A3253" s="1">
        <v>41282</v>
      </c>
      <c r="B3253">
        <v>5983.45</v>
      </c>
      <c r="C3253">
        <v>6007.05</v>
      </c>
      <c r="D3253">
        <v>5964.4</v>
      </c>
      <c r="E3253">
        <v>6001.7</v>
      </c>
      <c r="F3253" s="23">
        <v>2.2209605236791401E-3</v>
      </c>
      <c r="G3253" s="23">
        <v>8.2251417738468397E-4</v>
      </c>
      <c r="H3253" s="23">
        <v>1.6512560233057E-2</v>
      </c>
    </row>
    <row r="3254" spans="1:8" x14ac:dyDescent="0.35">
      <c r="A3254" s="1">
        <v>41283</v>
      </c>
      <c r="B3254">
        <v>6006.2</v>
      </c>
      <c r="C3254">
        <v>6020.1</v>
      </c>
      <c r="D3254">
        <v>5958.45</v>
      </c>
      <c r="E3254">
        <v>5971.5</v>
      </c>
      <c r="F3254" s="23">
        <v>-5.03190762617255E-3</v>
      </c>
      <c r="G3254" s="23">
        <v>8.1772442668229402E-4</v>
      </c>
      <c r="H3254" s="23">
        <v>1.65125224013263E-2</v>
      </c>
    </row>
    <row r="3255" spans="1:8" x14ac:dyDescent="0.35">
      <c r="A3255" s="1">
        <v>41284</v>
      </c>
      <c r="B3255">
        <v>5998.8</v>
      </c>
      <c r="C3255">
        <v>6005.15</v>
      </c>
      <c r="D3255">
        <v>5947.3</v>
      </c>
      <c r="E3255">
        <v>5968.6</v>
      </c>
      <c r="F3255" s="23">
        <v>-4.8564012392190103E-4</v>
      </c>
      <c r="G3255" s="23">
        <v>8.1458999669747597E-4</v>
      </c>
      <c r="H3255" s="23">
        <v>1.6512026171858402E-2</v>
      </c>
    </row>
    <row r="3256" spans="1:8" x14ac:dyDescent="0.35">
      <c r="A3256" s="1">
        <v>41285</v>
      </c>
      <c r="B3256">
        <v>6012.4</v>
      </c>
      <c r="C3256">
        <v>6018.85</v>
      </c>
      <c r="D3256">
        <v>5940.6</v>
      </c>
      <c r="E3256">
        <v>5951.3</v>
      </c>
      <c r="F3256" s="23">
        <v>-2.8985021613108898E-3</v>
      </c>
      <c r="G3256" s="23">
        <v>8.1966814053156096E-4</v>
      </c>
      <c r="H3256" s="23">
        <v>1.65089313125584E-2</v>
      </c>
    </row>
    <row r="3257" spans="1:8" x14ac:dyDescent="0.35">
      <c r="A3257" s="1">
        <v>41288</v>
      </c>
      <c r="B3257">
        <v>5967.2</v>
      </c>
      <c r="C3257">
        <v>6036.9</v>
      </c>
      <c r="D3257">
        <v>5962.15</v>
      </c>
      <c r="E3257">
        <v>6024</v>
      </c>
      <c r="F3257" s="23">
        <v>1.2215818392620001E-2</v>
      </c>
      <c r="G3257" s="23">
        <v>8.2696726886503902E-4</v>
      </c>
      <c r="H3257" s="23">
        <v>1.6509937928591501E-2</v>
      </c>
    </row>
    <row r="3258" spans="1:8" x14ac:dyDescent="0.35">
      <c r="A3258" s="1">
        <v>41289</v>
      </c>
      <c r="B3258">
        <v>6037.85</v>
      </c>
      <c r="C3258">
        <v>6068.5</v>
      </c>
      <c r="D3258">
        <v>6018.6</v>
      </c>
      <c r="E3258">
        <v>6056.6</v>
      </c>
      <c r="F3258" s="23">
        <v>5.4116865869854496E-3</v>
      </c>
      <c r="G3258" s="23">
        <v>8.2719489919075805E-4</v>
      </c>
      <c r="H3258" s="23">
        <v>1.6509997242434401E-2</v>
      </c>
    </row>
    <row r="3259" spans="1:8" x14ac:dyDescent="0.35">
      <c r="A3259" s="1">
        <v>41290</v>
      </c>
      <c r="B3259">
        <v>6049</v>
      </c>
      <c r="C3259">
        <v>6055.95</v>
      </c>
      <c r="D3259">
        <v>5992.05</v>
      </c>
      <c r="E3259">
        <v>6001.8</v>
      </c>
      <c r="F3259" s="23">
        <v>-9.0479807152528107E-3</v>
      </c>
      <c r="G3259" s="23">
        <v>8.2130943583121605E-4</v>
      </c>
      <c r="H3259" s="23">
        <v>1.6510896363928902E-2</v>
      </c>
    </row>
    <row r="3260" spans="1:8" x14ac:dyDescent="0.35">
      <c r="A3260" s="1">
        <v>41291</v>
      </c>
      <c r="B3260">
        <v>6001.25</v>
      </c>
      <c r="C3260">
        <v>6053.2</v>
      </c>
      <c r="D3260">
        <v>5988.1</v>
      </c>
      <c r="E3260">
        <v>6039.2</v>
      </c>
      <c r="F3260" s="23">
        <v>6.2314638941650203E-3</v>
      </c>
      <c r="G3260" s="23">
        <v>8.2258645314097899E-4</v>
      </c>
      <c r="H3260" s="23">
        <v>1.6511191509445501E-2</v>
      </c>
    </row>
    <row r="3261" spans="1:8" x14ac:dyDescent="0.35">
      <c r="A3261" s="1">
        <v>41292</v>
      </c>
      <c r="B3261">
        <v>6059.85</v>
      </c>
      <c r="C3261">
        <v>6083.4</v>
      </c>
      <c r="D3261">
        <v>6048.3</v>
      </c>
      <c r="E3261">
        <v>6064.4</v>
      </c>
      <c r="F3261" s="23">
        <v>4.1727381110080496E-3</v>
      </c>
      <c r="G3261" s="23">
        <v>8.2491899670452903E-4</v>
      </c>
      <c r="H3261" s="23">
        <v>1.65112530768237E-2</v>
      </c>
    </row>
    <row r="3262" spans="1:8" x14ac:dyDescent="0.35">
      <c r="A3262" s="1">
        <v>41295</v>
      </c>
      <c r="B3262">
        <v>6085.75</v>
      </c>
      <c r="C3262">
        <v>6094.35</v>
      </c>
      <c r="D3262">
        <v>6065.1</v>
      </c>
      <c r="E3262">
        <v>6082.3</v>
      </c>
      <c r="F3262" s="23">
        <v>2.9516522656817699E-3</v>
      </c>
      <c r="G3262" s="23">
        <v>8.2985878661714495E-4</v>
      </c>
      <c r="H3262" s="23">
        <v>1.6510042216242599E-2</v>
      </c>
    </row>
    <row r="3263" spans="1:8" x14ac:dyDescent="0.35">
      <c r="A3263" s="1">
        <v>41296</v>
      </c>
      <c r="B3263">
        <v>6080.15</v>
      </c>
      <c r="C3263">
        <v>6101.3</v>
      </c>
      <c r="D3263">
        <v>6040.5</v>
      </c>
      <c r="E3263">
        <v>6048.5</v>
      </c>
      <c r="F3263" s="23">
        <v>-5.5571083307301801E-3</v>
      </c>
      <c r="G3263" s="23">
        <v>8.2703905775169102E-4</v>
      </c>
      <c r="H3263" s="23">
        <v>1.65105314952174E-2</v>
      </c>
    </row>
    <row r="3264" spans="1:8" x14ac:dyDescent="0.35">
      <c r="A3264" s="1">
        <v>41297</v>
      </c>
      <c r="B3264">
        <v>6052.85</v>
      </c>
      <c r="C3264">
        <v>6069.8</v>
      </c>
      <c r="D3264">
        <v>6021.15</v>
      </c>
      <c r="E3264">
        <v>6054.3</v>
      </c>
      <c r="F3264" s="23">
        <v>9.58915433578603E-4</v>
      </c>
      <c r="G3264" s="23">
        <v>8.2556598577740502E-4</v>
      </c>
      <c r="H3264" s="23">
        <v>1.65103554388705E-2</v>
      </c>
    </row>
    <row r="3265" spans="1:8" x14ac:dyDescent="0.35">
      <c r="A3265" s="1">
        <v>41298</v>
      </c>
      <c r="B3265">
        <v>6046.2</v>
      </c>
      <c r="C3265">
        <v>6065.3</v>
      </c>
      <c r="D3265">
        <v>6007.85</v>
      </c>
      <c r="E3265">
        <v>6019.3</v>
      </c>
      <c r="F3265" s="23">
        <v>-5.7810151462596802E-3</v>
      </c>
      <c r="G3265" s="23">
        <v>8.2768781943349395E-4</v>
      </c>
      <c r="H3265" s="23">
        <v>1.65091651487515E-2</v>
      </c>
    </row>
    <row r="3266" spans="1:8" x14ac:dyDescent="0.35">
      <c r="A3266" s="1">
        <v>41299</v>
      </c>
      <c r="B3266">
        <v>6024.5</v>
      </c>
      <c r="C3266">
        <v>6080.55</v>
      </c>
      <c r="D3266">
        <v>6014.45</v>
      </c>
      <c r="E3266">
        <v>6074.6</v>
      </c>
      <c r="F3266" s="23">
        <v>9.1871147807884909E-3</v>
      </c>
      <c r="G3266" s="23">
        <v>8.3693547574090904E-4</v>
      </c>
      <c r="H3266" s="23">
        <v>1.6507374355288099E-2</v>
      </c>
    </row>
    <row r="3267" spans="1:8" x14ac:dyDescent="0.35">
      <c r="A3267" s="1">
        <v>41302</v>
      </c>
      <c r="B3267">
        <v>6082.1</v>
      </c>
      <c r="C3267">
        <v>6088.4</v>
      </c>
      <c r="D3267">
        <v>6061.4</v>
      </c>
      <c r="E3267">
        <v>6074.8</v>
      </c>
      <c r="F3267" s="23">
        <v>3.2923978533536003E-5</v>
      </c>
      <c r="G3267" s="23">
        <v>8.4392393306788099E-4</v>
      </c>
      <c r="H3267" s="23">
        <v>1.6503335106167499E-2</v>
      </c>
    </row>
    <row r="3268" spans="1:8" x14ac:dyDescent="0.35">
      <c r="A3268" s="1">
        <v>41303</v>
      </c>
      <c r="B3268">
        <v>6064.7</v>
      </c>
      <c r="C3268">
        <v>6111.8</v>
      </c>
      <c r="D3268">
        <v>6042.45</v>
      </c>
      <c r="E3268">
        <v>6049.9</v>
      </c>
      <c r="F3268" s="23">
        <v>-4.0989003753210797E-3</v>
      </c>
      <c r="G3268" s="23">
        <v>8.3896506272201497E-4</v>
      </c>
      <c r="H3268" s="23">
        <v>1.6502958368152999E-2</v>
      </c>
    </row>
    <row r="3269" spans="1:8" x14ac:dyDescent="0.35">
      <c r="A3269" s="1">
        <v>41304</v>
      </c>
      <c r="B3269">
        <v>6065</v>
      </c>
      <c r="C3269">
        <v>6071.95</v>
      </c>
      <c r="D3269">
        <v>6044.15</v>
      </c>
      <c r="E3269">
        <v>6055.7</v>
      </c>
      <c r="F3269" s="23">
        <v>9.5869353212452797E-4</v>
      </c>
      <c r="G3269" s="23">
        <v>8.4279262684684199E-4</v>
      </c>
      <c r="H3269" s="23">
        <v>1.6501876444067701E-2</v>
      </c>
    </row>
    <row r="3270" spans="1:8" x14ac:dyDescent="0.35">
      <c r="A3270" s="1">
        <v>41305</v>
      </c>
      <c r="B3270">
        <v>6045.65</v>
      </c>
      <c r="C3270">
        <v>6058.05</v>
      </c>
      <c r="D3270">
        <v>6025.15</v>
      </c>
      <c r="E3270">
        <v>6034.7</v>
      </c>
      <c r="F3270" s="23">
        <v>-3.46780718992024E-3</v>
      </c>
      <c r="G3270" s="23">
        <v>8.42407895761787E-4</v>
      </c>
      <c r="H3270" s="23">
        <v>1.65019657708395E-2</v>
      </c>
    </row>
    <row r="3271" spans="1:8" x14ac:dyDescent="0.35">
      <c r="A3271" s="1">
        <v>41306</v>
      </c>
      <c r="B3271">
        <v>6040.95</v>
      </c>
      <c r="C3271">
        <v>6052.95</v>
      </c>
      <c r="D3271">
        <v>5983.2</v>
      </c>
      <c r="E3271">
        <v>5998.9</v>
      </c>
      <c r="F3271" s="23">
        <v>-5.9323578636883596E-3</v>
      </c>
      <c r="G3271" s="23">
        <v>8.3724713949554299E-4</v>
      </c>
      <c r="H3271" s="23">
        <v>1.6502067888636101E-2</v>
      </c>
    </row>
    <row r="3272" spans="1:8" x14ac:dyDescent="0.35">
      <c r="A3272" s="1">
        <v>41309</v>
      </c>
      <c r="B3272">
        <v>6025.2</v>
      </c>
      <c r="C3272">
        <v>6038.5</v>
      </c>
      <c r="D3272">
        <v>5981.25</v>
      </c>
      <c r="E3272">
        <v>5987.2</v>
      </c>
      <c r="F3272" s="23">
        <v>-1.9503575655536499E-3</v>
      </c>
      <c r="G3272" s="23">
        <v>8.31278885333068E-4</v>
      </c>
      <c r="H3272" s="23">
        <v>1.65003782387169E-2</v>
      </c>
    </row>
    <row r="3273" spans="1:8" x14ac:dyDescent="0.35">
      <c r="A3273" s="1">
        <v>41310</v>
      </c>
      <c r="B3273">
        <v>5948.2</v>
      </c>
      <c r="C3273">
        <v>5970.35</v>
      </c>
      <c r="D3273">
        <v>5946.9</v>
      </c>
      <c r="E3273">
        <v>5956.9</v>
      </c>
      <c r="F3273" s="23">
        <v>-5.0607963655799303E-3</v>
      </c>
      <c r="G3273" s="23">
        <v>8.2944261734033695E-4</v>
      </c>
      <c r="H3273" s="23">
        <v>1.6500778764712801E-2</v>
      </c>
    </row>
    <row r="3274" spans="1:8" x14ac:dyDescent="0.35">
      <c r="A3274" s="1">
        <v>41311</v>
      </c>
      <c r="B3274">
        <v>5988.05</v>
      </c>
      <c r="C3274">
        <v>5990.9</v>
      </c>
      <c r="D3274">
        <v>5953.15</v>
      </c>
      <c r="E3274">
        <v>5959.2</v>
      </c>
      <c r="F3274" s="23">
        <v>3.8610686766609798E-4</v>
      </c>
      <c r="G3274" s="23">
        <v>8.3240564970176497E-4</v>
      </c>
      <c r="H3274" s="23">
        <v>1.6500034019495999E-2</v>
      </c>
    </row>
    <row r="3275" spans="1:8" x14ac:dyDescent="0.35">
      <c r="A3275" s="1">
        <v>41312</v>
      </c>
      <c r="B3275">
        <v>5936.45</v>
      </c>
      <c r="C3275">
        <v>5978.5</v>
      </c>
      <c r="D3275">
        <v>5927.6</v>
      </c>
      <c r="E3275">
        <v>5938.8</v>
      </c>
      <c r="F3275" s="23">
        <v>-3.4232782923881702E-3</v>
      </c>
      <c r="G3275" s="23">
        <v>8.2484354055924896E-4</v>
      </c>
      <c r="H3275" s="23">
        <v>1.6497652818852598E-2</v>
      </c>
    </row>
    <row r="3276" spans="1:8" x14ac:dyDescent="0.35">
      <c r="A3276" s="1">
        <v>41313</v>
      </c>
      <c r="B3276">
        <v>5929.1</v>
      </c>
      <c r="C3276">
        <v>5953.7</v>
      </c>
      <c r="D3276">
        <v>5883.65</v>
      </c>
      <c r="E3276">
        <v>5903.5</v>
      </c>
      <c r="F3276" s="23">
        <v>-5.9439617431131103E-3</v>
      </c>
      <c r="G3276" s="23">
        <v>8.2475998454182296E-4</v>
      </c>
      <c r="H3276" s="23">
        <v>1.6497686585676099E-2</v>
      </c>
    </row>
    <row r="3277" spans="1:8" x14ac:dyDescent="0.35">
      <c r="A3277" s="1">
        <v>41316</v>
      </c>
      <c r="B3277">
        <v>5920.05</v>
      </c>
      <c r="C3277">
        <v>5924.15</v>
      </c>
      <c r="D3277">
        <v>5879.1</v>
      </c>
      <c r="E3277">
        <v>5897.8</v>
      </c>
      <c r="F3277" s="23">
        <v>-9.6552892351991495E-4</v>
      </c>
      <c r="G3277" s="23">
        <v>8.2774258931628199E-4</v>
      </c>
      <c r="H3277" s="23">
        <v>1.64966887319416E-2</v>
      </c>
    </row>
    <row r="3278" spans="1:8" x14ac:dyDescent="0.35">
      <c r="A3278" s="1">
        <v>41317</v>
      </c>
      <c r="B3278">
        <v>5894.35</v>
      </c>
      <c r="C3278">
        <v>5927.65</v>
      </c>
      <c r="D3278">
        <v>5886.45</v>
      </c>
      <c r="E3278">
        <v>5922.5</v>
      </c>
      <c r="F3278" s="23">
        <v>4.1880023059445498E-3</v>
      </c>
      <c r="G3278" s="23">
        <v>8.2964819131762797E-4</v>
      </c>
      <c r="H3278" s="23">
        <v>1.6496801889526399E-2</v>
      </c>
    </row>
    <row r="3279" spans="1:8" x14ac:dyDescent="0.35">
      <c r="A3279" s="1">
        <v>41318</v>
      </c>
      <c r="B3279">
        <v>5943.15</v>
      </c>
      <c r="C3279">
        <v>5969.5</v>
      </c>
      <c r="D3279">
        <v>5922.95</v>
      </c>
      <c r="E3279">
        <v>5932.9</v>
      </c>
      <c r="F3279" s="23">
        <v>1.75601519628529E-3</v>
      </c>
      <c r="G3279" s="23">
        <v>8.3172630568916601E-4</v>
      </c>
      <c r="H3279" s="23">
        <v>1.6496591402940498E-2</v>
      </c>
    </row>
    <row r="3280" spans="1:8" x14ac:dyDescent="0.35">
      <c r="A3280" s="1">
        <v>41319</v>
      </c>
      <c r="B3280">
        <v>5933.2</v>
      </c>
      <c r="C3280">
        <v>5940.2</v>
      </c>
      <c r="D3280">
        <v>5884.55</v>
      </c>
      <c r="E3280">
        <v>5896.9</v>
      </c>
      <c r="F3280" s="23">
        <v>-6.0678588885705103E-3</v>
      </c>
      <c r="G3280" s="23">
        <v>8.2896536723608104E-4</v>
      </c>
      <c r="H3280" s="23">
        <v>1.6493866589758301E-2</v>
      </c>
    </row>
    <row r="3281" spans="1:8" x14ac:dyDescent="0.35">
      <c r="A3281" s="1">
        <v>41320</v>
      </c>
      <c r="B3281">
        <v>5869.95</v>
      </c>
      <c r="C3281">
        <v>5899.95</v>
      </c>
      <c r="D3281">
        <v>5853.9</v>
      </c>
      <c r="E3281">
        <v>5887.4</v>
      </c>
      <c r="F3281" s="23">
        <v>-1.6110159575370099E-3</v>
      </c>
      <c r="G3281" s="23">
        <v>8.3153914854253305E-4</v>
      </c>
      <c r="H3281" s="23">
        <v>1.64929834351129E-2</v>
      </c>
    </row>
    <row r="3282" spans="1:8" x14ac:dyDescent="0.35">
      <c r="A3282" s="1">
        <v>41323</v>
      </c>
      <c r="B3282">
        <v>5888.65</v>
      </c>
      <c r="C3282">
        <v>5911</v>
      </c>
      <c r="D3282">
        <v>5878.45</v>
      </c>
      <c r="E3282">
        <v>5898.2</v>
      </c>
      <c r="F3282" s="23">
        <v>1.8344260624384499E-3</v>
      </c>
      <c r="G3282" s="23">
        <v>8.2369835407829402E-4</v>
      </c>
      <c r="H3282" s="23">
        <v>1.6487844394066399E-2</v>
      </c>
    </row>
    <row r="3283" spans="1:8" x14ac:dyDescent="0.35">
      <c r="A3283" s="1">
        <v>41324</v>
      </c>
      <c r="B3283">
        <v>5900.2</v>
      </c>
      <c r="C3283">
        <v>5947.55</v>
      </c>
      <c r="D3283">
        <v>5883.15</v>
      </c>
      <c r="E3283">
        <v>5939.7</v>
      </c>
      <c r="F3283" s="23">
        <v>7.0360448950527203E-3</v>
      </c>
      <c r="G3283" s="23">
        <v>8.2609793145146395E-4</v>
      </c>
      <c r="H3283" s="23">
        <v>1.6488312164044599E-2</v>
      </c>
    </row>
    <row r="3284" spans="1:8" x14ac:dyDescent="0.35">
      <c r="A3284" s="1">
        <v>41325</v>
      </c>
      <c r="B3284">
        <v>5966.3</v>
      </c>
      <c r="C3284">
        <v>5971</v>
      </c>
      <c r="D3284">
        <v>5937.55</v>
      </c>
      <c r="E3284">
        <v>5943</v>
      </c>
      <c r="F3284" s="23">
        <v>5.5558361533413804E-4</v>
      </c>
      <c r="G3284" s="23">
        <v>8.2443145903741499E-4</v>
      </c>
      <c r="H3284" s="23">
        <v>1.64881288927545E-2</v>
      </c>
    </row>
    <row r="3285" spans="1:8" x14ac:dyDescent="0.35">
      <c r="A3285" s="1">
        <v>41326</v>
      </c>
      <c r="B3285">
        <v>5909.65</v>
      </c>
      <c r="C3285">
        <v>5921.15</v>
      </c>
      <c r="D3285">
        <v>5844.4</v>
      </c>
      <c r="E3285">
        <v>5852.2</v>
      </c>
      <c r="F3285" s="23">
        <v>-1.5278478882719101E-2</v>
      </c>
      <c r="G3285" s="23">
        <v>8.1782884239181705E-4</v>
      </c>
      <c r="H3285" s="23">
        <v>1.6491273213464101E-2</v>
      </c>
    </row>
    <row r="3286" spans="1:8" x14ac:dyDescent="0.35">
      <c r="A3286" s="1">
        <v>41327</v>
      </c>
      <c r="B3286">
        <v>5837.95</v>
      </c>
      <c r="C3286">
        <v>5873.8</v>
      </c>
      <c r="D3286">
        <v>5835.8</v>
      </c>
      <c r="E3286">
        <v>5850.3</v>
      </c>
      <c r="F3286" s="23">
        <v>-3.2466422883695601E-4</v>
      </c>
      <c r="G3286" s="23">
        <v>8.1751116194041403E-4</v>
      </c>
      <c r="H3286" s="23">
        <v>1.6491287578111202E-2</v>
      </c>
    </row>
    <row r="3287" spans="1:8" x14ac:dyDescent="0.35">
      <c r="A3287" s="1">
        <v>41330</v>
      </c>
      <c r="B3287">
        <v>5870.55</v>
      </c>
      <c r="C3287">
        <v>5878.4</v>
      </c>
      <c r="D3287">
        <v>5825</v>
      </c>
      <c r="E3287">
        <v>5854.7</v>
      </c>
      <c r="F3287" s="23">
        <v>7.5209818299910001E-4</v>
      </c>
      <c r="G3287" s="23">
        <v>8.1631072373976896E-4</v>
      </c>
      <c r="H3287" s="23">
        <v>1.6491183069247101E-2</v>
      </c>
    </row>
    <row r="3288" spans="1:8" x14ac:dyDescent="0.35">
      <c r="A3288" s="1">
        <v>41331</v>
      </c>
      <c r="B3288">
        <v>5838.3</v>
      </c>
      <c r="C3288">
        <v>5838.85</v>
      </c>
      <c r="D3288">
        <v>5748.6</v>
      </c>
      <c r="E3288">
        <v>5761.3</v>
      </c>
      <c r="F3288" s="23">
        <v>-1.5952995029634199E-2</v>
      </c>
      <c r="G3288" s="23">
        <v>8.1538658995908698E-4</v>
      </c>
      <c r="H3288" s="23">
        <v>1.6492058382204602E-2</v>
      </c>
    </row>
    <row r="3289" spans="1:8" x14ac:dyDescent="0.35">
      <c r="A3289" s="1">
        <v>41332</v>
      </c>
      <c r="B3289">
        <v>5784.9</v>
      </c>
      <c r="C3289">
        <v>5818.2</v>
      </c>
      <c r="D3289">
        <v>5749.7</v>
      </c>
      <c r="E3289">
        <v>5796.9</v>
      </c>
      <c r="F3289" s="23">
        <v>6.1791609532569798E-3</v>
      </c>
      <c r="G3289" s="23">
        <v>8.2009604527552397E-4</v>
      </c>
      <c r="H3289" s="23">
        <v>1.6491908961603002E-2</v>
      </c>
    </row>
    <row r="3290" spans="1:8" x14ac:dyDescent="0.35">
      <c r="A3290" s="1">
        <v>41333</v>
      </c>
      <c r="B3290">
        <v>5834.35</v>
      </c>
      <c r="C3290">
        <v>5849.9</v>
      </c>
      <c r="D3290">
        <v>5671.9</v>
      </c>
      <c r="E3290">
        <v>5693</v>
      </c>
      <c r="F3290" s="23">
        <v>-1.7923372837205999E-2</v>
      </c>
      <c r="G3290" s="23">
        <v>8.1166570205213197E-4</v>
      </c>
      <c r="H3290" s="23">
        <v>1.64961046194886E-2</v>
      </c>
    </row>
    <row r="3291" spans="1:8" x14ac:dyDescent="0.35">
      <c r="A3291" s="1">
        <v>41334</v>
      </c>
      <c r="B3291">
        <v>5702.45</v>
      </c>
      <c r="C3291">
        <v>5739.45</v>
      </c>
      <c r="D3291">
        <v>5679.9</v>
      </c>
      <c r="E3291">
        <v>5719.7</v>
      </c>
      <c r="F3291" s="23">
        <v>4.6899701387668703E-3</v>
      </c>
      <c r="G3291" s="23">
        <v>8.0955186176213999E-4</v>
      </c>
      <c r="H3291" s="23">
        <v>1.64952687018791E-2</v>
      </c>
    </row>
    <row r="3292" spans="1:8" x14ac:dyDescent="0.35">
      <c r="A3292" s="1">
        <v>41337</v>
      </c>
      <c r="B3292">
        <v>5704.7</v>
      </c>
      <c r="C3292">
        <v>5712</v>
      </c>
      <c r="D3292">
        <v>5663.6</v>
      </c>
      <c r="E3292">
        <v>5698.5</v>
      </c>
      <c r="F3292" s="23">
        <v>-3.7064881025228201E-3</v>
      </c>
      <c r="G3292" s="23">
        <v>8.0979966468311198E-4</v>
      </c>
      <c r="H3292" s="23">
        <v>1.64951961764098E-2</v>
      </c>
    </row>
    <row r="3293" spans="1:8" x14ac:dyDescent="0.35">
      <c r="A3293" s="1">
        <v>41338</v>
      </c>
      <c r="B3293">
        <v>5722.45</v>
      </c>
      <c r="C3293">
        <v>5790.1</v>
      </c>
      <c r="D3293">
        <v>5722.4</v>
      </c>
      <c r="E3293">
        <v>5784.2</v>
      </c>
      <c r="F3293" s="23">
        <v>1.5039045362814699E-2</v>
      </c>
      <c r="G3293" s="23">
        <v>8.2042852568355604E-4</v>
      </c>
      <c r="H3293" s="23">
        <v>1.64958041500993E-2</v>
      </c>
    </row>
    <row r="3294" spans="1:8" x14ac:dyDescent="0.35">
      <c r="A3294" s="1">
        <v>41339</v>
      </c>
      <c r="B3294">
        <v>5816.4</v>
      </c>
      <c r="C3294">
        <v>5828.7</v>
      </c>
      <c r="D3294">
        <v>5795.05</v>
      </c>
      <c r="E3294">
        <v>5818.6</v>
      </c>
      <c r="F3294" s="23">
        <v>5.9472355727672802E-3</v>
      </c>
      <c r="G3294" s="23">
        <v>8.2506419487592597E-4</v>
      </c>
      <c r="H3294" s="23">
        <v>1.6495616413786499E-2</v>
      </c>
    </row>
    <row r="3295" spans="1:8" x14ac:dyDescent="0.35">
      <c r="A3295" s="1">
        <v>41340</v>
      </c>
      <c r="B3295">
        <v>5801.3</v>
      </c>
      <c r="C3295">
        <v>5878</v>
      </c>
      <c r="D3295">
        <v>5801.3</v>
      </c>
      <c r="E3295">
        <v>5863.3</v>
      </c>
      <c r="F3295" s="23">
        <v>7.6822603375382003E-3</v>
      </c>
      <c r="G3295" s="23">
        <v>8.3179117829282497E-4</v>
      </c>
      <c r="H3295" s="23">
        <v>1.64949834264583E-2</v>
      </c>
    </row>
    <row r="3296" spans="1:8" x14ac:dyDescent="0.35">
      <c r="A3296" s="1">
        <v>41341</v>
      </c>
      <c r="B3296">
        <v>5883.65</v>
      </c>
      <c r="C3296">
        <v>5952.85</v>
      </c>
      <c r="D3296">
        <v>5883</v>
      </c>
      <c r="E3296">
        <v>5945.7</v>
      </c>
      <c r="F3296" s="23">
        <v>1.40535193491719E-2</v>
      </c>
      <c r="G3296" s="23">
        <v>8.4288638020325001E-4</v>
      </c>
      <c r="H3296" s="23">
        <v>1.64945478632475E-2</v>
      </c>
    </row>
    <row r="3297" spans="1:8" x14ac:dyDescent="0.35">
      <c r="A3297" s="1">
        <v>41344</v>
      </c>
      <c r="B3297">
        <v>5946.1</v>
      </c>
      <c r="C3297">
        <v>5971.2</v>
      </c>
      <c r="D3297">
        <v>5930.35</v>
      </c>
      <c r="E3297">
        <v>5942.3</v>
      </c>
      <c r="F3297" s="23">
        <v>-5.7184183527585197E-4</v>
      </c>
      <c r="G3297" s="23">
        <v>8.4674924859093098E-4</v>
      </c>
      <c r="H3297" s="23">
        <v>1.6493085087562701E-2</v>
      </c>
    </row>
    <row r="3298" spans="1:8" x14ac:dyDescent="0.35">
      <c r="A3298" s="1">
        <v>41345</v>
      </c>
      <c r="B3298">
        <v>5944.6</v>
      </c>
      <c r="C3298">
        <v>5952</v>
      </c>
      <c r="D3298">
        <v>5893.65</v>
      </c>
      <c r="E3298">
        <v>5914.1</v>
      </c>
      <c r="F3298" s="23">
        <v>-4.7456372111808198E-3</v>
      </c>
      <c r="G3298" s="23">
        <v>8.4174975878587304E-4</v>
      </c>
      <c r="H3298" s="23">
        <v>1.6492885859917001E-2</v>
      </c>
    </row>
    <row r="3299" spans="1:8" x14ac:dyDescent="0.35">
      <c r="A3299" s="1">
        <v>41346</v>
      </c>
      <c r="B3299">
        <v>5884.8</v>
      </c>
      <c r="C3299">
        <v>5893.85</v>
      </c>
      <c r="D3299">
        <v>5842.25</v>
      </c>
      <c r="E3299">
        <v>5851.2</v>
      </c>
      <c r="F3299" s="23">
        <v>-1.0635599668588701E-2</v>
      </c>
      <c r="G3299" s="23">
        <v>8.4254265717192598E-4</v>
      </c>
      <c r="H3299" s="23">
        <v>1.6492286185051198E-2</v>
      </c>
    </row>
    <row r="3300" spans="1:8" x14ac:dyDescent="0.35">
      <c r="A3300" s="1">
        <v>41347</v>
      </c>
      <c r="B3300">
        <v>5845.95</v>
      </c>
      <c r="C3300">
        <v>5920.15</v>
      </c>
      <c r="D3300">
        <v>5791.75</v>
      </c>
      <c r="E3300">
        <v>5908.9</v>
      </c>
      <c r="F3300" s="23">
        <v>9.8612250478533996E-3</v>
      </c>
      <c r="G3300" s="23">
        <v>8.4730766155860103E-4</v>
      </c>
      <c r="H3300" s="23">
        <v>1.6493171321739698E-2</v>
      </c>
    </row>
    <row r="3301" spans="1:8" x14ac:dyDescent="0.35">
      <c r="A3301" s="1">
        <v>41348</v>
      </c>
      <c r="B3301">
        <v>5914.9</v>
      </c>
      <c r="C3301">
        <v>5945.65</v>
      </c>
      <c r="D3301">
        <v>5861</v>
      </c>
      <c r="E3301">
        <v>5872.6</v>
      </c>
      <c r="F3301" s="23">
        <v>-6.14327539812812E-3</v>
      </c>
      <c r="G3301" s="23">
        <v>8.4451142833472602E-4</v>
      </c>
      <c r="H3301" s="23">
        <v>1.6490463732939501E-2</v>
      </c>
    </row>
    <row r="3302" spans="1:8" x14ac:dyDescent="0.35">
      <c r="A3302" s="1">
        <v>41351</v>
      </c>
      <c r="B3302">
        <v>5816.75</v>
      </c>
      <c r="C3302">
        <v>5850.2</v>
      </c>
      <c r="D3302">
        <v>5814.35</v>
      </c>
      <c r="E3302">
        <v>5835.2</v>
      </c>
      <c r="F3302" s="23">
        <v>-6.36855907093971E-3</v>
      </c>
      <c r="G3302" s="23">
        <v>8.4462493603231403E-4</v>
      </c>
      <c r="H3302" s="23">
        <v>1.64904130863456E-2</v>
      </c>
    </row>
    <row r="3303" spans="1:8" x14ac:dyDescent="0.35">
      <c r="A3303" s="1">
        <v>41352</v>
      </c>
      <c r="B3303">
        <v>5859.5</v>
      </c>
      <c r="C3303">
        <v>5863.6</v>
      </c>
      <c r="D3303">
        <v>5724.3</v>
      </c>
      <c r="E3303">
        <v>5745.9</v>
      </c>
      <c r="F3303" s="23">
        <v>-1.53036742528105E-2</v>
      </c>
      <c r="G3303" s="23">
        <v>8.3816819905156899E-4</v>
      </c>
      <c r="H3303" s="23">
        <v>1.6490276395178E-2</v>
      </c>
    </row>
    <row r="3304" spans="1:8" x14ac:dyDescent="0.35">
      <c r="A3304" s="1">
        <v>41353</v>
      </c>
      <c r="B3304">
        <v>5740.55</v>
      </c>
      <c r="C3304">
        <v>5745.3</v>
      </c>
      <c r="D3304">
        <v>5682.3</v>
      </c>
      <c r="E3304">
        <v>5694.4</v>
      </c>
      <c r="F3304" s="23">
        <v>-8.9629126855670996E-3</v>
      </c>
      <c r="G3304" s="23">
        <v>8.3019548791577402E-4</v>
      </c>
      <c r="H3304" s="23">
        <v>1.6490192825597199E-2</v>
      </c>
    </row>
    <row r="3305" spans="1:8" x14ac:dyDescent="0.35">
      <c r="A3305" s="1">
        <v>41354</v>
      </c>
      <c r="B3305">
        <v>5705.9</v>
      </c>
      <c r="C3305">
        <v>5757.75</v>
      </c>
      <c r="D3305">
        <v>5647.95</v>
      </c>
      <c r="E3305">
        <v>5658.7</v>
      </c>
      <c r="F3305" s="23">
        <v>-6.2693172239392699E-3</v>
      </c>
      <c r="G3305" s="23">
        <v>8.1920525603318699E-4</v>
      </c>
      <c r="H3305" s="23">
        <v>1.6485758914385001E-2</v>
      </c>
    </row>
    <row r="3306" spans="1:8" x14ac:dyDescent="0.35">
      <c r="A3306" s="1">
        <v>41355</v>
      </c>
      <c r="B3306">
        <v>5659.8</v>
      </c>
      <c r="C3306">
        <v>5691.45</v>
      </c>
      <c r="D3306">
        <v>5631.8</v>
      </c>
      <c r="E3306">
        <v>5651.3</v>
      </c>
      <c r="F3306" s="23">
        <v>-1.30772085461318E-3</v>
      </c>
      <c r="G3306" s="23">
        <v>8.1661531447561203E-4</v>
      </c>
      <c r="H3306" s="23">
        <v>1.6485583975001501E-2</v>
      </c>
    </row>
    <row r="3307" spans="1:8" x14ac:dyDescent="0.35">
      <c r="A3307" s="1">
        <v>41358</v>
      </c>
      <c r="B3307">
        <v>5707.3</v>
      </c>
      <c r="C3307">
        <v>5718.4</v>
      </c>
      <c r="D3307">
        <v>5624.4</v>
      </c>
      <c r="E3307">
        <v>5633.8</v>
      </c>
      <c r="F3307" s="23">
        <v>-3.0966326331994401E-3</v>
      </c>
      <c r="G3307" s="23">
        <v>8.2208947253033899E-4</v>
      </c>
      <c r="H3307" s="23">
        <v>1.6482163076138E-2</v>
      </c>
    </row>
    <row r="3308" spans="1:8" x14ac:dyDescent="0.35">
      <c r="A3308" s="1">
        <v>41359</v>
      </c>
      <c r="B3308">
        <v>5613.75</v>
      </c>
      <c r="C3308">
        <v>5655.3</v>
      </c>
      <c r="D3308">
        <v>5612.05</v>
      </c>
      <c r="E3308">
        <v>5641.6</v>
      </c>
      <c r="F3308" s="23">
        <v>1.38450069225037E-3</v>
      </c>
      <c r="G3308" s="23">
        <v>8.2366901499088502E-4</v>
      </c>
      <c r="H3308" s="23">
        <v>1.6482027627276599E-2</v>
      </c>
    </row>
    <row r="3309" spans="1:8" x14ac:dyDescent="0.35">
      <c r="A3309" s="1">
        <v>41361</v>
      </c>
      <c r="B3309">
        <v>5647.75</v>
      </c>
      <c r="C3309">
        <v>5692.95</v>
      </c>
      <c r="D3309">
        <v>5604.85</v>
      </c>
      <c r="E3309">
        <v>5682.5</v>
      </c>
      <c r="F3309" s="23">
        <v>7.2497163925126897E-3</v>
      </c>
      <c r="G3309" s="23">
        <v>8.3029175403007301E-4</v>
      </c>
      <c r="H3309" s="23">
        <v>1.64841105929221E-2</v>
      </c>
    </row>
    <row r="3310" spans="1:8" x14ac:dyDescent="0.35">
      <c r="A3310" s="1">
        <v>41365</v>
      </c>
      <c r="B3310">
        <v>5697.35</v>
      </c>
      <c r="C3310">
        <v>5720.95</v>
      </c>
      <c r="D3310">
        <v>5675.9</v>
      </c>
      <c r="E3310">
        <v>5704.4</v>
      </c>
      <c r="F3310" s="23">
        <v>3.8539375274966301E-3</v>
      </c>
      <c r="G3310" s="23">
        <v>8.41967151391349E-4</v>
      </c>
      <c r="H3310" s="23">
        <v>1.6480866312135099E-2</v>
      </c>
    </row>
    <row r="3311" spans="1:8" x14ac:dyDescent="0.35">
      <c r="A3311" s="1">
        <v>41366</v>
      </c>
      <c r="B3311">
        <v>5701.7</v>
      </c>
      <c r="C3311">
        <v>5754.6</v>
      </c>
      <c r="D3311">
        <v>5687.15</v>
      </c>
      <c r="E3311">
        <v>5748.1</v>
      </c>
      <c r="F3311" s="23">
        <v>7.6607531028680797E-3</v>
      </c>
      <c r="G3311" s="23">
        <v>8.4253753150866095E-4</v>
      </c>
      <c r="H3311" s="23">
        <v>1.6481077718994999E-2</v>
      </c>
    </row>
    <row r="3312" spans="1:8" x14ac:dyDescent="0.35">
      <c r="A3312" s="1">
        <v>41367</v>
      </c>
      <c r="B3312">
        <v>5740.2</v>
      </c>
      <c r="C3312">
        <v>5744.95</v>
      </c>
      <c r="D3312">
        <v>5650.1</v>
      </c>
      <c r="E3312">
        <v>5672.9</v>
      </c>
      <c r="F3312" s="23">
        <v>-1.3082583810302599E-2</v>
      </c>
      <c r="G3312" s="23">
        <v>8.3115905465647698E-4</v>
      </c>
      <c r="H3312" s="23">
        <v>1.6480875844095601E-2</v>
      </c>
    </row>
    <row r="3313" spans="1:8" x14ac:dyDescent="0.35">
      <c r="A3313" s="1">
        <v>41368</v>
      </c>
      <c r="B3313">
        <v>5640.65</v>
      </c>
      <c r="C3313">
        <v>5644.45</v>
      </c>
      <c r="D3313">
        <v>5565.65</v>
      </c>
      <c r="E3313">
        <v>5574.7</v>
      </c>
      <c r="F3313" s="23">
        <v>-1.7310370357312799E-2</v>
      </c>
      <c r="G3313" s="23">
        <v>8.2034392501219799E-4</v>
      </c>
      <c r="H3313" s="23">
        <v>1.64839137967231E-2</v>
      </c>
    </row>
    <row r="3314" spans="1:8" x14ac:dyDescent="0.35">
      <c r="A3314" s="1">
        <v>41369</v>
      </c>
      <c r="B3314">
        <v>5568.1</v>
      </c>
      <c r="C3314">
        <v>5577.3</v>
      </c>
      <c r="D3314">
        <v>5534.7</v>
      </c>
      <c r="E3314">
        <v>5553.2</v>
      </c>
      <c r="F3314" s="23">
        <v>-3.85670977810465E-3</v>
      </c>
      <c r="G3314" s="23">
        <v>8.1570566645685098E-4</v>
      </c>
      <c r="H3314" s="23">
        <v>1.6483598957107801E-2</v>
      </c>
    </row>
    <row r="3315" spans="1:8" x14ac:dyDescent="0.35">
      <c r="A3315" s="1">
        <v>41372</v>
      </c>
      <c r="B3315">
        <v>5550.5</v>
      </c>
      <c r="C3315">
        <v>5569.2</v>
      </c>
      <c r="D3315">
        <v>5537.05</v>
      </c>
      <c r="E3315">
        <v>5542.9</v>
      </c>
      <c r="F3315" s="23">
        <v>-1.8547864294461099E-3</v>
      </c>
      <c r="G3315" s="23">
        <v>8.0921561560208402E-4</v>
      </c>
      <c r="H3315" s="23">
        <v>1.6481456543211401E-2</v>
      </c>
    </row>
    <row r="3316" spans="1:8" x14ac:dyDescent="0.35">
      <c r="A3316" s="1">
        <v>41373</v>
      </c>
      <c r="B3316">
        <v>5568.75</v>
      </c>
      <c r="C3316">
        <v>5603.05</v>
      </c>
      <c r="D3316">
        <v>5487</v>
      </c>
      <c r="E3316">
        <v>5495.1</v>
      </c>
      <c r="F3316" s="23">
        <v>-8.6236446625411294E-3</v>
      </c>
      <c r="G3316" s="23">
        <v>8.1096387238709002E-4</v>
      </c>
      <c r="H3316" s="23">
        <v>1.64802237074071E-2</v>
      </c>
    </row>
    <row r="3317" spans="1:8" x14ac:dyDescent="0.35">
      <c r="A3317" s="1">
        <v>41374</v>
      </c>
      <c r="B3317">
        <v>5536.25</v>
      </c>
      <c r="C3317">
        <v>5569.25</v>
      </c>
      <c r="D3317">
        <v>5477.2</v>
      </c>
      <c r="E3317">
        <v>5558.7</v>
      </c>
      <c r="F3317" s="23">
        <v>1.15739476988588E-2</v>
      </c>
      <c r="G3317" s="23">
        <v>8.2082676167788003E-4</v>
      </c>
      <c r="H3317" s="23">
        <v>1.64792892797756E-2</v>
      </c>
    </row>
    <row r="3318" spans="1:8" x14ac:dyDescent="0.35">
      <c r="A3318" s="1">
        <v>41375</v>
      </c>
      <c r="B3318">
        <v>5601.65</v>
      </c>
      <c r="C3318">
        <v>5610.65</v>
      </c>
      <c r="D3318">
        <v>5542.85</v>
      </c>
      <c r="E3318">
        <v>5594</v>
      </c>
      <c r="F3318" s="23">
        <v>6.3504056703905902E-3</v>
      </c>
      <c r="G3318" s="23">
        <v>8.4034113417014405E-4</v>
      </c>
      <c r="H3318" s="23">
        <v>1.6456939174127098E-2</v>
      </c>
    </row>
    <row r="3319" spans="1:8" x14ac:dyDescent="0.35">
      <c r="A3319" s="1">
        <v>41376</v>
      </c>
      <c r="B3319">
        <v>5520.7</v>
      </c>
      <c r="C3319">
        <v>5544.5</v>
      </c>
      <c r="D3319">
        <v>5494.9</v>
      </c>
      <c r="E3319">
        <v>5528.5</v>
      </c>
      <c r="F3319" s="23">
        <v>-1.1708973900607701E-2</v>
      </c>
      <c r="G3319" s="23">
        <v>8.4081277538369196E-4</v>
      </c>
      <c r="H3319" s="23">
        <v>1.6456562477568101E-2</v>
      </c>
    </row>
    <row r="3320" spans="1:8" x14ac:dyDescent="0.35">
      <c r="A3320" s="1">
        <v>41379</v>
      </c>
      <c r="B3320">
        <v>5508.5</v>
      </c>
      <c r="C3320">
        <v>5592.85</v>
      </c>
      <c r="D3320">
        <v>5500.3</v>
      </c>
      <c r="E3320">
        <v>5568.4</v>
      </c>
      <c r="F3320" s="23">
        <v>7.21714750836567E-3</v>
      </c>
      <c r="G3320" s="23">
        <v>8.4336432989868995E-4</v>
      </c>
      <c r="H3320" s="23">
        <v>1.6453762610207399E-2</v>
      </c>
    </row>
    <row r="3321" spans="1:8" x14ac:dyDescent="0.35">
      <c r="A3321" s="1">
        <v>41380</v>
      </c>
      <c r="B3321">
        <v>5562.45</v>
      </c>
      <c r="C3321">
        <v>5699.25</v>
      </c>
      <c r="D3321">
        <v>5555.85</v>
      </c>
      <c r="E3321">
        <v>5688.9</v>
      </c>
      <c r="F3321" s="23">
        <v>2.16399683930752E-2</v>
      </c>
      <c r="G3321" s="23">
        <v>8.5143394729281295E-4</v>
      </c>
      <c r="H3321" s="23">
        <v>1.6459016303830398E-2</v>
      </c>
    </row>
    <row r="3322" spans="1:8" x14ac:dyDescent="0.35">
      <c r="A3322" s="1">
        <v>41381</v>
      </c>
      <c r="B3322">
        <v>5708.65</v>
      </c>
      <c r="C3322">
        <v>5732.15</v>
      </c>
      <c r="D3322">
        <v>5669</v>
      </c>
      <c r="E3322">
        <v>5688.7</v>
      </c>
      <c r="F3322" s="23">
        <v>-3.5156181335551298E-5</v>
      </c>
      <c r="G3322" s="23">
        <v>8.4828574076054096E-4</v>
      </c>
      <c r="H3322" s="23">
        <v>1.6458432924555198E-2</v>
      </c>
    </row>
    <row r="3323" spans="1:8" x14ac:dyDescent="0.35">
      <c r="A3323" s="1">
        <v>41382</v>
      </c>
      <c r="B3323">
        <v>5682.7</v>
      </c>
      <c r="C3323">
        <v>5794.35</v>
      </c>
      <c r="D3323">
        <v>5681.85</v>
      </c>
      <c r="E3323">
        <v>5783.1</v>
      </c>
      <c r="F3323" s="23">
        <v>1.6594300982649898E-2</v>
      </c>
      <c r="G3323" s="23">
        <v>8.62418813438636E-4</v>
      </c>
      <c r="H3323" s="23">
        <v>1.6456783172902101E-2</v>
      </c>
    </row>
    <row r="3324" spans="1:8" x14ac:dyDescent="0.35">
      <c r="A3324" s="1">
        <v>41386</v>
      </c>
      <c r="B3324">
        <v>5789.85</v>
      </c>
      <c r="C3324">
        <v>5844.85</v>
      </c>
      <c r="D3324">
        <v>5789.8</v>
      </c>
      <c r="E3324">
        <v>5834.4</v>
      </c>
      <c r="F3324" s="23">
        <v>8.8706748975461696E-3</v>
      </c>
      <c r="G3324" s="23">
        <v>8.6320349804751696E-4</v>
      </c>
      <c r="H3324" s="23">
        <v>1.6457118380829298E-2</v>
      </c>
    </row>
    <row r="3325" spans="1:8" x14ac:dyDescent="0.35">
      <c r="A3325" s="1">
        <v>41387</v>
      </c>
      <c r="B3325">
        <v>5843.1</v>
      </c>
      <c r="C3325">
        <v>5844.3</v>
      </c>
      <c r="D3325">
        <v>5791.55</v>
      </c>
      <c r="E3325">
        <v>5836.9</v>
      </c>
      <c r="F3325" s="23">
        <v>4.28493075551899E-4</v>
      </c>
      <c r="G3325" s="23">
        <v>8.6493808911416396E-4</v>
      </c>
      <c r="H3325" s="23">
        <v>1.64568439161537E-2</v>
      </c>
    </row>
    <row r="3326" spans="1:8" x14ac:dyDescent="0.35">
      <c r="A3326" s="1">
        <v>41389</v>
      </c>
      <c r="B3326">
        <v>5856.1</v>
      </c>
      <c r="C3326">
        <v>5924.6</v>
      </c>
      <c r="D3326">
        <v>5853.3</v>
      </c>
      <c r="E3326">
        <v>5916.3</v>
      </c>
      <c r="F3326" s="23">
        <v>1.36031112405558E-2</v>
      </c>
      <c r="G3326" s="23">
        <v>8.7660419029628796E-4</v>
      </c>
      <c r="H3326" s="23">
        <v>1.6460317481133399E-2</v>
      </c>
    </row>
    <row r="3327" spans="1:8" x14ac:dyDescent="0.35">
      <c r="A3327" s="1">
        <v>41390</v>
      </c>
      <c r="B3327">
        <v>5899.75</v>
      </c>
      <c r="C3327">
        <v>5907.05</v>
      </c>
      <c r="D3327">
        <v>5860.5</v>
      </c>
      <c r="E3327">
        <v>5871.4</v>
      </c>
      <c r="F3327" s="23">
        <v>-7.58920271115402E-3</v>
      </c>
      <c r="G3327" s="23">
        <v>8.7589126898125996E-4</v>
      </c>
      <c r="H3327" s="23">
        <v>1.6460645694499201E-2</v>
      </c>
    </row>
    <row r="3328" spans="1:8" x14ac:dyDescent="0.35">
      <c r="A3328" s="1">
        <v>41393</v>
      </c>
      <c r="B3328">
        <v>5877.6</v>
      </c>
      <c r="C3328">
        <v>5918.65</v>
      </c>
      <c r="D3328">
        <v>5868.8</v>
      </c>
      <c r="E3328">
        <v>5904.1</v>
      </c>
      <c r="F3328" s="23">
        <v>5.5693701672515396E-3</v>
      </c>
      <c r="G3328" s="23">
        <v>8.7586864733340305E-4</v>
      </c>
      <c r="H3328" s="23">
        <v>1.6460639202867899E-2</v>
      </c>
    </row>
    <row r="3329" spans="1:8" x14ac:dyDescent="0.35">
      <c r="A3329" s="1">
        <v>41394</v>
      </c>
      <c r="B3329">
        <v>5932.6</v>
      </c>
      <c r="C3329">
        <v>5962.3</v>
      </c>
      <c r="D3329">
        <v>5867.8</v>
      </c>
      <c r="E3329">
        <v>5930.2</v>
      </c>
      <c r="F3329" s="23">
        <v>4.4206568316931304E-3</v>
      </c>
      <c r="G3329" s="23">
        <v>8.7643241218070104E-4</v>
      </c>
      <c r="H3329" s="23">
        <v>1.64607365219279E-2</v>
      </c>
    </row>
    <row r="3330" spans="1:8" x14ac:dyDescent="0.35">
      <c r="A3330" s="1">
        <v>41396</v>
      </c>
      <c r="B3330">
        <v>5911.4</v>
      </c>
      <c r="C3330">
        <v>6019.45</v>
      </c>
      <c r="D3330">
        <v>5910.95</v>
      </c>
      <c r="E3330">
        <v>5999.3</v>
      </c>
      <c r="F3330" s="23">
        <v>1.1652220835722199E-2</v>
      </c>
      <c r="G3330" s="23">
        <v>8.8034559978758997E-4</v>
      </c>
      <c r="H3330" s="23">
        <v>1.6462136355195601E-2</v>
      </c>
    </row>
    <row r="3331" spans="1:8" x14ac:dyDescent="0.35">
      <c r="A3331" s="1">
        <v>41397</v>
      </c>
      <c r="B3331">
        <v>5993.5</v>
      </c>
      <c r="C3331">
        <v>6000.3</v>
      </c>
      <c r="D3331">
        <v>5930.15</v>
      </c>
      <c r="E3331">
        <v>5944</v>
      </c>
      <c r="F3331" s="23">
        <v>-9.2177420699081792E-3</v>
      </c>
      <c r="G3331" s="23">
        <v>8.74834062682354E-4</v>
      </c>
      <c r="H3331" s="23">
        <v>1.64632119374566E-2</v>
      </c>
    </row>
    <row r="3332" spans="1:8" x14ac:dyDescent="0.35">
      <c r="A3332" s="1">
        <v>41400</v>
      </c>
      <c r="B3332">
        <v>5944.9</v>
      </c>
      <c r="C3332">
        <v>5976.5</v>
      </c>
      <c r="D3332">
        <v>5928.45</v>
      </c>
      <c r="E3332">
        <v>5971</v>
      </c>
      <c r="F3332" s="23">
        <v>4.54239569313593E-3</v>
      </c>
      <c r="G3332" s="23">
        <v>8.7362330184470398E-4</v>
      </c>
      <c r="H3332" s="23">
        <v>1.64628307956208E-2</v>
      </c>
    </row>
    <row r="3333" spans="1:8" x14ac:dyDescent="0.35">
      <c r="A3333" s="1">
        <v>41401</v>
      </c>
      <c r="B3333">
        <v>5983.45</v>
      </c>
      <c r="C3333">
        <v>6050.5</v>
      </c>
      <c r="D3333">
        <v>5982.95</v>
      </c>
      <c r="E3333">
        <v>6043.5</v>
      </c>
      <c r="F3333" s="23">
        <v>1.2142019762183799E-2</v>
      </c>
      <c r="G3333" s="23">
        <v>8.7575280975954798E-4</v>
      </c>
      <c r="H3333" s="23">
        <v>1.6463944615145699E-2</v>
      </c>
    </row>
    <row r="3334" spans="1:8" x14ac:dyDescent="0.35">
      <c r="A3334" s="1">
        <v>41402</v>
      </c>
      <c r="B3334">
        <v>6064.15</v>
      </c>
      <c r="C3334">
        <v>6083.55</v>
      </c>
      <c r="D3334">
        <v>6024.95</v>
      </c>
      <c r="E3334">
        <v>6069.3</v>
      </c>
      <c r="F3334" s="23">
        <v>4.26904939190869E-3</v>
      </c>
      <c r="G3334" s="23">
        <v>8.7817676695911096E-4</v>
      </c>
      <c r="H3334" s="23">
        <v>1.64639983103755E-2</v>
      </c>
    </row>
    <row r="3335" spans="1:8" x14ac:dyDescent="0.35">
      <c r="A3335" s="1">
        <v>41403</v>
      </c>
      <c r="B3335">
        <v>6078.35</v>
      </c>
      <c r="C3335">
        <v>6084.7</v>
      </c>
      <c r="D3335">
        <v>6040.45</v>
      </c>
      <c r="E3335">
        <v>6050.1</v>
      </c>
      <c r="F3335" s="23">
        <v>-3.16346201374125E-3</v>
      </c>
      <c r="G3335" s="23">
        <v>8.8053374871570702E-4</v>
      </c>
      <c r="H3335" s="23">
        <v>1.6462997667021001E-2</v>
      </c>
    </row>
    <row r="3336" spans="1:8" x14ac:dyDescent="0.35">
      <c r="A3336" s="1">
        <v>41404</v>
      </c>
      <c r="B3336">
        <v>6046.25</v>
      </c>
      <c r="C3336">
        <v>6105.3</v>
      </c>
      <c r="D3336">
        <v>6045.6</v>
      </c>
      <c r="E3336">
        <v>6094.7</v>
      </c>
      <c r="F3336" s="23">
        <v>7.3717789788597596E-3</v>
      </c>
      <c r="G3336" s="23">
        <v>8.8505795583459395E-4</v>
      </c>
      <c r="H3336" s="23">
        <v>1.6463228117261398E-2</v>
      </c>
    </row>
    <row r="3337" spans="1:8" x14ac:dyDescent="0.35">
      <c r="A3337" s="1">
        <v>41405</v>
      </c>
      <c r="B3337">
        <v>6088.2</v>
      </c>
      <c r="C3337">
        <v>6114.55</v>
      </c>
      <c r="D3337">
        <v>6084.15</v>
      </c>
      <c r="E3337">
        <v>6107.2</v>
      </c>
      <c r="F3337" s="23">
        <v>2.0509623115165599E-3</v>
      </c>
      <c r="G3337" s="23">
        <v>8.8552450419621099E-4</v>
      </c>
      <c r="H3337" s="23">
        <v>1.6459949029027199E-2</v>
      </c>
    </row>
    <row r="3338" spans="1:8" x14ac:dyDescent="0.35">
      <c r="A3338" s="1">
        <v>41407</v>
      </c>
      <c r="B3338">
        <v>6098.2</v>
      </c>
      <c r="C3338">
        <v>6104.95</v>
      </c>
      <c r="D3338">
        <v>5972.9</v>
      </c>
      <c r="E3338">
        <v>5980.4</v>
      </c>
      <c r="F3338" s="23">
        <v>-2.07623788315431E-2</v>
      </c>
      <c r="G3338" s="23">
        <v>8.7800558385432096E-4</v>
      </c>
      <c r="H3338" s="23">
        <v>1.6465545787851199E-2</v>
      </c>
    </row>
    <row r="3339" spans="1:8" x14ac:dyDescent="0.35">
      <c r="A3339" s="1">
        <v>41408</v>
      </c>
      <c r="B3339">
        <v>5989.7</v>
      </c>
      <c r="C3339">
        <v>6026.2</v>
      </c>
      <c r="D3339">
        <v>5970.05</v>
      </c>
      <c r="E3339">
        <v>5995.4</v>
      </c>
      <c r="F3339" s="23">
        <v>2.5081934318774602E-3</v>
      </c>
      <c r="G3339" s="23">
        <v>8.7550358692402601E-4</v>
      </c>
      <c r="H3339" s="23">
        <v>1.6464822535929399E-2</v>
      </c>
    </row>
    <row r="3340" spans="1:8" x14ac:dyDescent="0.35">
      <c r="A3340" s="1">
        <v>41409</v>
      </c>
      <c r="B3340">
        <v>6018.85</v>
      </c>
      <c r="C3340">
        <v>6157.1</v>
      </c>
      <c r="D3340">
        <v>6018.85</v>
      </c>
      <c r="E3340">
        <v>6146.7</v>
      </c>
      <c r="F3340" s="23">
        <v>2.5236014277612798E-2</v>
      </c>
      <c r="G3340" s="23">
        <v>8.82232753778619E-4</v>
      </c>
      <c r="H3340" s="23">
        <v>1.6471342226220299E-2</v>
      </c>
    </row>
    <row r="3341" spans="1:8" x14ac:dyDescent="0.35">
      <c r="A3341" s="1">
        <v>41410</v>
      </c>
      <c r="B3341">
        <v>6128.25</v>
      </c>
      <c r="C3341">
        <v>6187.3</v>
      </c>
      <c r="D3341">
        <v>6128.25</v>
      </c>
      <c r="E3341">
        <v>6169.9</v>
      </c>
      <c r="F3341" s="23">
        <v>3.7743830022613401E-3</v>
      </c>
      <c r="G3341" s="23">
        <v>8.80507032255689E-4</v>
      </c>
      <c r="H3341" s="23">
        <v>1.6470812984729501E-2</v>
      </c>
    </row>
    <row r="3342" spans="1:8" x14ac:dyDescent="0.35">
      <c r="A3342" s="1">
        <v>41411</v>
      </c>
      <c r="B3342">
        <v>6172.95</v>
      </c>
      <c r="C3342">
        <v>6199.95</v>
      </c>
      <c r="D3342">
        <v>6146.15</v>
      </c>
      <c r="E3342">
        <v>6187.3</v>
      </c>
      <c r="F3342" s="23">
        <v>2.8201429520738602E-3</v>
      </c>
      <c r="G3342" s="23">
        <v>8.7611163517933995E-4</v>
      </c>
      <c r="H3342" s="23">
        <v>1.6468828267013E-2</v>
      </c>
    </row>
    <row r="3343" spans="1:8" x14ac:dyDescent="0.35">
      <c r="A3343" s="1">
        <v>41414</v>
      </c>
      <c r="B3343">
        <v>6198</v>
      </c>
      <c r="C3343">
        <v>6229.45</v>
      </c>
      <c r="D3343">
        <v>6146.05</v>
      </c>
      <c r="E3343">
        <v>6156.9</v>
      </c>
      <c r="F3343" s="23">
        <v>-4.91329012654963E-3</v>
      </c>
      <c r="G3343" s="23">
        <v>8.7683903635576098E-4</v>
      </c>
      <c r="H3343" s="23">
        <v>1.6468532277366901E-2</v>
      </c>
    </row>
    <row r="3344" spans="1:8" x14ac:dyDescent="0.35">
      <c r="A3344" s="1">
        <v>41415</v>
      </c>
      <c r="B3344">
        <v>6152.35</v>
      </c>
      <c r="C3344">
        <v>6180.25</v>
      </c>
      <c r="D3344">
        <v>6102.35</v>
      </c>
      <c r="E3344">
        <v>6114.1</v>
      </c>
      <c r="F3344" s="23">
        <v>-6.95155029316689E-3</v>
      </c>
      <c r="G3344" s="23">
        <v>8.7198726027794705E-4</v>
      </c>
      <c r="H3344" s="23">
        <v>1.64690520698089E-2</v>
      </c>
    </row>
    <row r="3345" spans="1:8" x14ac:dyDescent="0.35">
      <c r="A3345" s="1">
        <v>41416</v>
      </c>
      <c r="B3345">
        <v>6127.05</v>
      </c>
      <c r="C3345">
        <v>6147.6</v>
      </c>
      <c r="D3345">
        <v>6074.45</v>
      </c>
      <c r="E3345">
        <v>6094.5</v>
      </c>
      <c r="F3345" s="23">
        <v>-3.2057048461752902E-3</v>
      </c>
      <c r="G3345" s="23">
        <v>8.7216663209633497E-4</v>
      </c>
      <c r="H3345" s="23">
        <v>1.6469005196992102E-2</v>
      </c>
    </row>
    <row r="3346" spans="1:8" x14ac:dyDescent="0.35">
      <c r="A3346" s="1">
        <v>41417</v>
      </c>
      <c r="B3346">
        <v>6050.4</v>
      </c>
      <c r="C3346">
        <v>6081.45</v>
      </c>
      <c r="D3346">
        <v>5955.7</v>
      </c>
      <c r="E3346">
        <v>5967</v>
      </c>
      <c r="F3346" s="23">
        <v>-2.0920502092050201E-2</v>
      </c>
      <c r="G3346" s="23">
        <v>8.6575867799522995E-4</v>
      </c>
      <c r="H3346" s="23">
        <v>1.64743692153244E-2</v>
      </c>
    </row>
    <row r="3347" spans="1:8" x14ac:dyDescent="0.35">
      <c r="A3347" s="1">
        <v>41418</v>
      </c>
      <c r="B3347">
        <v>6010.7</v>
      </c>
      <c r="C3347">
        <v>6015.3</v>
      </c>
      <c r="D3347">
        <v>5936.8</v>
      </c>
      <c r="E3347">
        <v>5983.5</v>
      </c>
      <c r="F3347" s="23">
        <v>2.7652086475615802E-3</v>
      </c>
      <c r="G3347" s="23">
        <v>8.6493346848438705E-4</v>
      </c>
      <c r="H3347" s="23">
        <v>1.6474222342531101E-2</v>
      </c>
    </row>
    <row r="3348" spans="1:8" x14ac:dyDescent="0.35">
      <c r="A3348" s="1">
        <v>41421</v>
      </c>
      <c r="B3348">
        <v>5989.4</v>
      </c>
      <c r="C3348">
        <v>6099.9</v>
      </c>
      <c r="D3348">
        <v>5975.55</v>
      </c>
      <c r="E3348">
        <v>6083.1</v>
      </c>
      <c r="F3348" s="23">
        <v>1.6645775883680099E-2</v>
      </c>
      <c r="G3348" s="23">
        <v>8.6557901918439203E-4</v>
      </c>
      <c r="H3348" s="23">
        <v>1.6474809326937401E-2</v>
      </c>
    </row>
    <row r="3349" spans="1:8" x14ac:dyDescent="0.35">
      <c r="A3349" s="1">
        <v>41422</v>
      </c>
      <c r="B3349">
        <v>6086.35</v>
      </c>
      <c r="C3349">
        <v>6127.65</v>
      </c>
      <c r="D3349">
        <v>6055.4</v>
      </c>
      <c r="E3349">
        <v>6111.2</v>
      </c>
      <c r="F3349" s="23">
        <v>4.6193552629414996E-3</v>
      </c>
      <c r="G3349" s="23">
        <v>8.6970842730290504E-4</v>
      </c>
      <c r="H3349" s="23">
        <v>1.6474456270954001E-2</v>
      </c>
    </row>
    <row r="3350" spans="1:8" x14ac:dyDescent="0.35">
      <c r="A3350" s="1">
        <v>41423</v>
      </c>
      <c r="B3350">
        <v>6120.45</v>
      </c>
      <c r="C3350">
        <v>6125.05</v>
      </c>
      <c r="D3350">
        <v>6069.8</v>
      </c>
      <c r="E3350">
        <v>6104.3</v>
      </c>
      <c r="F3350" s="23">
        <v>-1.12907448618923E-3</v>
      </c>
      <c r="G3350" s="23">
        <v>8.6354209265753195E-4</v>
      </c>
      <c r="H3350" s="23">
        <v>1.6472318366239001E-2</v>
      </c>
    </row>
    <row r="3351" spans="1:8" x14ac:dyDescent="0.35">
      <c r="A3351" s="1">
        <v>41424</v>
      </c>
      <c r="B3351">
        <v>6072.15</v>
      </c>
      <c r="C3351">
        <v>6133.75</v>
      </c>
      <c r="D3351">
        <v>6072.15</v>
      </c>
      <c r="E3351">
        <v>6124</v>
      </c>
      <c r="F3351" s="23">
        <v>3.2272332617990299E-3</v>
      </c>
      <c r="G3351" s="23">
        <v>8.6006776902246296E-4</v>
      </c>
      <c r="H3351" s="23">
        <v>1.6470903191237299E-2</v>
      </c>
    </row>
    <row r="3352" spans="1:8" x14ac:dyDescent="0.35">
      <c r="A3352" s="1">
        <v>41425</v>
      </c>
      <c r="B3352">
        <v>6098.7</v>
      </c>
      <c r="C3352">
        <v>6106.25</v>
      </c>
      <c r="D3352">
        <v>5975.55</v>
      </c>
      <c r="E3352">
        <v>5985.9</v>
      </c>
      <c r="F3352" s="23">
        <v>-2.25506205094709E-2</v>
      </c>
      <c r="G3352" s="23">
        <v>8.4936759742268496E-4</v>
      </c>
      <c r="H3352" s="23">
        <v>1.64774239640776E-2</v>
      </c>
    </row>
    <row r="3353" spans="1:8" x14ac:dyDescent="0.35">
      <c r="A3353" s="1">
        <v>41428</v>
      </c>
      <c r="B3353">
        <v>5997.35</v>
      </c>
      <c r="C3353">
        <v>6011</v>
      </c>
      <c r="D3353">
        <v>5916.35</v>
      </c>
      <c r="E3353">
        <v>5939.3</v>
      </c>
      <c r="F3353" s="23">
        <v>-7.7849613257821599E-3</v>
      </c>
      <c r="G3353" s="23">
        <v>8.4295347076177203E-4</v>
      </c>
      <c r="H3353" s="23">
        <v>1.64776641082846E-2</v>
      </c>
    </row>
    <row r="3354" spans="1:8" x14ac:dyDescent="0.35">
      <c r="A3354" s="1">
        <v>41429</v>
      </c>
      <c r="B3354">
        <v>5941.1</v>
      </c>
      <c r="C3354">
        <v>5981.6</v>
      </c>
      <c r="D3354">
        <v>5910.25</v>
      </c>
      <c r="E3354">
        <v>5919.4</v>
      </c>
      <c r="F3354" s="23">
        <v>-3.3505631976833202E-3</v>
      </c>
      <c r="G3354" s="23">
        <v>8.4338664306449597E-4</v>
      </c>
      <c r="H3354" s="23">
        <v>1.6477539582629801E-2</v>
      </c>
    </row>
    <row r="3355" spans="1:8" x14ac:dyDescent="0.35">
      <c r="A3355" s="1">
        <v>41430</v>
      </c>
      <c r="B3355">
        <v>5908.3</v>
      </c>
      <c r="C3355">
        <v>5935.2</v>
      </c>
      <c r="D3355">
        <v>5883.7</v>
      </c>
      <c r="E3355">
        <v>5923.8</v>
      </c>
      <c r="F3355" s="23">
        <v>7.4331857958586105E-4</v>
      </c>
      <c r="G3355" s="23">
        <v>8.3956607575446404E-4</v>
      </c>
      <c r="H3355" s="23">
        <v>1.6476454994686401E-2</v>
      </c>
    </row>
    <row r="3356" spans="1:8" x14ac:dyDescent="0.35">
      <c r="A3356" s="1">
        <v>41431</v>
      </c>
      <c r="B3356">
        <v>5895</v>
      </c>
      <c r="C3356">
        <v>5956.55</v>
      </c>
      <c r="D3356">
        <v>5869.5</v>
      </c>
      <c r="E3356">
        <v>5921.4</v>
      </c>
      <c r="F3356" s="23">
        <v>-4.0514534589293098E-4</v>
      </c>
      <c r="G3356" s="23">
        <v>8.3391693915637504E-4</v>
      </c>
      <c r="H3356" s="23">
        <v>1.6474459751758298E-2</v>
      </c>
    </row>
    <row r="3357" spans="1:8" x14ac:dyDescent="0.35">
      <c r="A3357" s="1">
        <v>41432</v>
      </c>
      <c r="B3357">
        <v>5900.05</v>
      </c>
      <c r="C3357">
        <v>5972.7</v>
      </c>
      <c r="D3357">
        <v>5871.3</v>
      </c>
      <c r="E3357">
        <v>5881</v>
      </c>
      <c r="F3357" s="23">
        <v>-6.8227108454081099E-3</v>
      </c>
      <c r="G3357" s="23">
        <v>8.2677920262214902E-4</v>
      </c>
      <c r="H3357" s="23">
        <v>1.6473911213087299E-2</v>
      </c>
    </row>
    <row r="3358" spans="1:8" x14ac:dyDescent="0.35">
      <c r="A3358" s="1">
        <v>41435</v>
      </c>
      <c r="B3358">
        <v>5907.9</v>
      </c>
      <c r="C3358">
        <v>5931.65</v>
      </c>
      <c r="D3358">
        <v>5857.4</v>
      </c>
      <c r="E3358">
        <v>5878</v>
      </c>
      <c r="F3358" s="23">
        <v>-5.1011732698520598E-4</v>
      </c>
      <c r="G3358" s="23">
        <v>8.2439530304895595E-4</v>
      </c>
      <c r="H3358" s="23">
        <v>1.6473673364857399E-2</v>
      </c>
    </row>
    <row r="3359" spans="1:8" x14ac:dyDescent="0.35">
      <c r="A3359" s="1">
        <v>41436</v>
      </c>
      <c r="B3359">
        <v>5848.75</v>
      </c>
      <c r="C3359">
        <v>5868.05</v>
      </c>
      <c r="D3359">
        <v>5780.35</v>
      </c>
      <c r="E3359">
        <v>5788.8</v>
      </c>
      <c r="F3359" s="23">
        <v>-1.51752296699557E-2</v>
      </c>
      <c r="G3359" s="23">
        <v>8.2376170329758001E-4</v>
      </c>
      <c r="H3359" s="23">
        <v>1.6474258494445799E-2</v>
      </c>
    </row>
    <row r="3360" spans="1:8" x14ac:dyDescent="0.35">
      <c r="A3360" s="1">
        <v>41437</v>
      </c>
      <c r="B3360">
        <v>5771.75</v>
      </c>
      <c r="C3360">
        <v>5792.9</v>
      </c>
      <c r="D3360">
        <v>5738.6</v>
      </c>
      <c r="E3360">
        <v>5760.2</v>
      </c>
      <c r="F3360" s="23">
        <v>-4.9405749032615303E-3</v>
      </c>
      <c r="G3360" s="23">
        <v>8.1935549732526801E-4</v>
      </c>
      <c r="H3360" s="23">
        <v>1.64743271464441E-2</v>
      </c>
    </row>
    <row r="3361" spans="1:8" x14ac:dyDescent="0.35">
      <c r="A3361" s="1">
        <v>41438</v>
      </c>
      <c r="B3361">
        <v>5709.35</v>
      </c>
      <c r="C3361">
        <v>5729.85</v>
      </c>
      <c r="D3361">
        <v>5683.1</v>
      </c>
      <c r="E3361">
        <v>5699.1</v>
      </c>
      <c r="F3361" s="23">
        <v>-1.06072705808825E-2</v>
      </c>
      <c r="G3361" s="23">
        <v>8.1235143098711503E-4</v>
      </c>
      <c r="H3361" s="23">
        <v>1.64754633695188E-2</v>
      </c>
    </row>
    <row r="3362" spans="1:8" x14ac:dyDescent="0.35">
      <c r="A3362" s="1">
        <v>41439</v>
      </c>
      <c r="B3362">
        <v>5748.95</v>
      </c>
      <c r="C3362">
        <v>5819.4</v>
      </c>
      <c r="D3362">
        <v>5739.4</v>
      </c>
      <c r="E3362">
        <v>5808.4</v>
      </c>
      <c r="F3362" s="23">
        <v>1.9178466775455601E-2</v>
      </c>
      <c r="G3362" s="23">
        <v>8.1816078302472E-4</v>
      </c>
      <c r="H3362" s="23">
        <v>1.6479379961659501E-2</v>
      </c>
    </row>
    <row r="3363" spans="1:8" x14ac:dyDescent="0.35">
      <c r="A3363" s="1">
        <v>41442</v>
      </c>
      <c r="B3363">
        <v>5820.4</v>
      </c>
      <c r="C3363">
        <v>5854.9</v>
      </c>
      <c r="D3363">
        <v>5770.25</v>
      </c>
      <c r="E3363">
        <v>5850</v>
      </c>
      <c r="F3363" s="23">
        <v>7.1620411817368496E-3</v>
      </c>
      <c r="G3363" s="23">
        <v>8.2269376375958205E-4</v>
      </c>
      <c r="H3363" s="23">
        <v>1.6479566437547898E-2</v>
      </c>
    </row>
    <row r="3364" spans="1:8" x14ac:dyDescent="0.35">
      <c r="A3364" s="1">
        <v>41443</v>
      </c>
      <c r="B3364">
        <v>5841.9</v>
      </c>
      <c r="C3364">
        <v>5863.4</v>
      </c>
      <c r="D3364">
        <v>5804.3</v>
      </c>
      <c r="E3364">
        <v>5813.6</v>
      </c>
      <c r="F3364" s="23">
        <v>-6.2222222222221603E-3</v>
      </c>
      <c r="G3364" s="23">
        <v>8.0875225510313104E-4</v>
      </c>
      <c r="H3364" s="23">
        <v>1.64707775602717E-2</v>
      </c>
    </row>
    <row r="3365" spans="1:8" x14ac:dyDescent="0.35">
      <c r="A3365" s="1">
        <v>41444</v>
      </c>
      <c r="B3365">
        <v>5805.75</v>
      </c>
      <c r="C3365">
        <v>5828.4</v>
      </c>
      <c r="D3365">
        <v>5777.9</v>
      </c>
      <c r="E3365">
        <v>5822.2</v>
      </c>
      <c r="F3365" s="23">
        <v>1.4792899408283E-3</v>
      </c>
      <c r="G3365" s="23">
        <v>8.0756884201591797E-4</v>
      </c>
      <c r="H3365" s="23">
        <v>1.6470623035894898E-2</v>
      </c>
    </row>
    <row r="3366" spans="1:8" x14ac:dyDescent="0.35">
      <c r="A3366" s="1">
        <v>41445</v>
      </c>
      <c r="B3366">
        <v>5754.15</v>
      </c>
      <c r="C3366">
        <v>5755</v>
      </c>
      <c r="D3366">
        <v>5645.65</v>
      </c>
      <c r="E3366">
        <v>5655.9</v>
      </c>
      <c r="F3366" s="23">
        <v>-2.85630861186493E-2</v>
      </c>
      <c r="G3366" s="23">
        <v>7.9400327750534796E-4</v>
      </c>
      <c r="H3366" s="23">
        <v>1.6480848148546001E-2</v>
      </c>
    </row>
    <row r="3367" spans="1:8" x14ac:dyDescent="0.35">
      <c r="A3367" s="1">
        <v>41446</v>
      </c>
      <c r="B3367">
        <v>5639.9</v>
      </c>
      <c r="C3367">
        <v>5686.15</v>
      </c>
      <c r="D3367">
        <v>5616.85</v>
      </c>
      <c r="E3367">
        <v>5667.6</v>
      </c>
      <c r="F3367" s="23">
        <v>2.0686362913065501E-3</v>
      </c>
      <c r="G3367" s="23">
        <v>7.9201071302811604E-4</v>
      </c>
      <c r="H3367" s="23">
        <v>1.64803927237357E-2</v>
      </c>
    </row>
    <row r="3368" spans="1:8" x14ac:dyDescent="0.35">
      <c r="A3368" s="1">
        <v>41449</v>
      </c>
      <c r="B3368">
        <v>5638.05</v>
      </c>
      <c r="C3368">
        <v>5640</v>
      </c>
      <c r="D3368">
        <v>5566.25</v>
      </c>
      <c r="E3368">
        <v>5590.2</v>
      </c>
      <c r="F3368" s="23">
        <v>-1.3656574211306401E-2</v>
      </c>
      <c r="G3368" s="23">
        <v>7.9054677062611299E-4</v>
      </c>
      <c r="H3368" s="23">
        <v>1.64815140412716E-2</v>
      </c>
    </row>
    <row r="3369" spans="1:8" x14ac:dyDescent="0.35">
      <c r="A3369" s="1">
        <v>41450</v>
      </c>
      <c r="B3369">
        <v>5606.95</v>
      </c>
      <c r="C3369">
        <v>5666.25</v>
      </c>
      <c r="D3369">
        <v>5570.25</v>
      </c>
      <c r="E3369">
        <v>5609.1</v>
      </c>
      <c r="F3369" s="23">
        <v>3.38091660405719E-3</v>
      </c>
      <c r="G3369" s="23">
        <v>7.9333249540634496E-4</v>
      </c>
      <c r="H3369" s="23">
        <v>1.6481363249504399E-2</v>
      </c>
    </row>
    <row r="3370" spans="1:8" x14ac:dyDescent="0.35">
      <c r="A3370" s="1">
        <v>41451</v>
      </c>
      <c r="B3370">
        <v>5627.95</v>
      </c>
      <c r="C3370">
        <v>5635.25</v>
      </c>
      <c r="D3370">
        <v>5579.35</v>
      </c>
      <c r="E3370">
        <v>5588.7</v>
      </c>
      <c r="F3370" s="23">
        <v>-3.63694710381354E-3</v>
      </c>
      <c r="G3370" s="23">
        <v>7.8402362906361501E-4</v>
      </c>
      <c r="H3370" s="23">
        <v>1.6477291195360299E-2</v>
      </c>
    </row>
    <row r="3371" spans="1:8" x14ac:dyDescent="0.35">
      <c r="A3371" s="1">
        <v>41452</v>
      </c>
      <c r="B3371">
        <v>5647.95</v>
      </c>
      <c r="C3371">
        <v>5699.35</v>
      </c>
      <c r="D3371">
        <v>5630.95</v>
      </c>
      <c r="E3371">
        <v>5682.3</v>
      </c>
      <c r="F3371" s="23">
        <v>1.67480809490579E-2</v>
      </c>
      <c r="G3371" s="23">
        <v>7.8721790383776797E-4</v>
      </c>
      <c r="H3371" s="23">
        <v>1.6479612691004501E-2</v>
      </c>
    </row>
    <row r="3372" spans="1:8" x14ac:dyDescent="0.35">
      <c r="A3372" s="1">
        <v>41453</v>
      </c>
      <c r="B3372">
        <v>5749.5</v>
      </c>
      <c r="C3372">
        <v>5852.95</v>
      </c>
      <c r="D3372">
        <v>5749.5</v>
      </c>
      <c r="E3372">
        <v>5842.2</v>
      </c>
      <c r="F3372" s="23">
        <v>2.8140013726835899E-2</v>
      </c>
      <c r="G3372" s="23">
        <v>7.9518048950744395E-4</v>
      </c>
      <c r="H3372" s="23">
        <v>1.64880209972087E-2</v>
      </c>
    </row>
    <row r="3373" spans="1:8" x14ac:dyDescent="0.35">
      <c r="A3373" s="1">
        <v>41456</v>
      </c>
      <c r="B3373">
        <v>5834.1</v>
      </c>
      <c r="C3373">
        <v>5904.35</v>
      </c>
      <c r="D3373">
        <v>5822.2</v>
      </c>
      <c r="E3373">
        <v>5898.8</v>
      </c>
      <c r="F3373" s="23">
        <v>9.6881311834583397E-3</v>
      </c>
      <c r="G3373" s="23">
        <v>7.9599965027596505E-4</v>
      </c>
      <c r="H3373" s="23">
        <v>1.64884120981082E-2</v>
      </c>
    </row>
    <row r="3374" spans="1:8" x14ac:dyDescent="0.35">
      <c r="A3374" s="1">
        <v>41457</v>
      </c>
      <c r="B3374">
        <v>5885.5</v>
      </c>
      <c r="C3374">
        <v>5898.8</v>
      </c>
      <c r="D3374">
        <v>5852.3</v>
      </c>
      <c r="E3374">
        <v>5857.5</v>
      </c>
      <c r="F3374" s="23">
        <v>-7.0014240184444604E-3</v>
      </c>
      <c r="G3374" s="23">
        <v>7.9439762864399305E-4</v>
      </c>
      <c r="H3374" s="23">
        <v>1.6488975348678801E-2</v>
      </c>
    </row>
    <row r="3375" spans="1:8" x14ac:dyDescent="0.35">
      <c r="A3375" s="1">
        <v>41458</v>
      </c>
      <c r="B3375">
        <v>5811.95</v>
      </c>
      <c r="C3375">
        <v>5815</v>
      </c>
      <c r="D3375">
        <v>5760.4</v>
      </c>
      <c r="E3375">
        <v>5770.9</v>
      </c>
      <c r="F3375" s="23">
        <v>-1.4784464361929201E-2</v>
      </c>
      <c r="G3375" s="23">
        <v>7.8738437181423003E-4</v>
      </c>
      <c r="H3375" s="23">
        <v>1.6491873725963498E-2</v>
      </c>
    </row>
    <row r="3376" spans="1:8" x14ac:dyDescent="0.35">
      <c r="A3376" s="1">
        <v>41459</v>
      </c>
      <c r="B3376">
        <v>5794.75</v>
      </c>
      <c r="C3376">
        <v>5848.2</v>
      </c>
      <c r="D3376">
        <v>5786.05</v>
      </c>
      <c r="E3376">
        <v>5836.9</v>
      </c>
      <c r="F3376" s="23">
        <v>1.1436690984075199E-2</v>
      </c>
      <c r="G3376" s="23">
        <v>7.8814915832073503E-4</v>
      </c>
      <c r="H3376" s="23">
        <v>1.6492323413471201E-2</v>
      </c>
    </row>
    <row r="3377" spans="1:8" x14ac:dyDescent="0.35">
      <c r="A3377" s="1">
        <v>41460</v>
      </c>
      <c r="B3377">
        <v>5889.95</v>
      </c>
      <c r="C3377">
        <v>5900.45</v>
      </c>
      <c r="D3377">
        <v>5858.45</v>
      </c>
      <c r="E3377">
        <v>5867.9</v>
      </c>
      <c r="F3377" s="23">
        <v>5.3110383936678697E-3</v>
      </c>
      <c r="G3377" s="23">
        <v>7.9244198659843398E-4</v>
      </c>
      <c r="H3377" s="23">
        <v>1.6492103859534899E-2</v>
      </c>
    </row>
    <row r="3378" spans="1:8" x14ac:dyDescent="0.35">
      <c r="A3378" s="1">
        <v>41463</v>
      </c>
      <c r="B3378">
        <v>5833.15</v>
      </c>
      <c r="C3378">
        <v>5833.85</v>
      </c>
      <c r="D3378">
        <v>5775.55</v>
      </c>
      <c r="E3378">
        <v>5811.5</v>
      </c>
      <c r="F3378" s="23">
        <v>-9.6116157398728006E-3</v>
      </c>
      <c r="G3378" s="23">
        <v>7.8785762883625996E-4</v>
      </c>
      <c r="H3378" s="23">
        <v>1.64934034654214E-2</v>
      </c>
    </row>
    <row r="3379" spans="1:8" x14ac:dyDescent="0.35">
      <c r="A3379" s="1">
        <v>41464</v>
      </c>
      <c r="B3379">
        <v>5834.6</v>
      </c>
      <c r="C3379">
        <v>5864.95</v>
      </c>
      <c r="D3379">
        <v>5834.6</v>
      </c>
      <c r="E3379">
        <v>5859</v>
      </c>
      <c r="F3379" s="23">
        <v>8.1734491955605202E-3</v>
      </c>
      <c r="G3379" s="23">
        <v>7.8923365274254803E-4</v>
      </c>
      <c r="H3379" s="23">
        <v>1.64938763185483E-2</v>
      </c>
    </row>
    <row r="3380" spans="1:8" x14ac:dyDescent="0.35">
      <c r="A3380" s="1">
        <v>41465</v>
      </c>
      <c r="B3380">
        <v>5869.9</v>
      </c>
      <c r="C3380">
        <v>5879.35</v>
      </c>
      <c r="D3380">
        <v>5802.85</v>
      </c>
      <c r="E3380">
        <v>5816.7</v>
      </c>
      <c r="F3380" s="23">
        <v>-7.2196620583717596E-3</v>
      </c>
      <c r="G3380" s="23">
        <v>7.8805576270087301E-4</v>
      </c>
      <c r="H3380" s="23">
        <v>1.6494343297342399E-2</v>
      </c>
    </row>
    <row r="3381" spans="1:8" x14ac:dyDescent="0.35">
      <c r="A3381" s="1">
        <v>41466</v>
      </c>
      <c r="B3381">
        <v>5894.5</v>
      </c>
      <c r="C3381">
        <v>5948.85</v>
      </c>
      <c r="D3381">
        <v>5887.95</v>
      </c>
      <c r="E3381">
        <v>5935.1</v>
      </c>
      <c r="F3381" s="23">
        <v>2.0355184210978799E-2</v>
      </c>
      <c r="G3381" s="23">
        <v>7.8873097237623397E-4</v>
      </c>
      <c r="H3381" s="23">
        <v>1.6495110032701599E-2</v>
      </c>
    </row>
    <row r="3382" spans="1:8" x14ac:dyDescent="0.35">
      <c r="A3382" s="1">
        <v>41467</v>
      </c>
      <c r="B3382">
        <v>6000.5</v>
      </c>
      <c r="C3382">
        <v>6019</v>
      </c>
      <c r="D3382">
        <v>5951.15</v>
      </c>
      <c r="E3382">
        <v>6009</v>
      </c>
      <c r="F3382" s="23">
        <v>1.2451348755707499E-2</v>
      </c>
      <c r="G3382" s="23">
        <v>7.9395450295124796E-4</v>
      </c>
      <c r="H3382" s="23">
        <v>1.6496736142669201E-2</v>
      </c>
    </row>
    <row r="3383" spans="1:8" x14ac:dyDescent="0.35">
      <c r="A3383" s="1">
        <v>41470</v>
      </c>
      <c r="B3383">
        <v>5991.2</v>
      </c>
      <c r="C3383">
        <v>6038.2</v>
      </c>
      <c r="D3383">
        <v>5980.95</v>
      </c>
      <c r="E3383">
        <v>6030.8</v>
      </c>
      <c r="F3383" s="23">
        <v>3.6278914960892299E-3</v>
      </c>
      <c r="G3383" s="23">
        <v>7.9199578515347401E-4</v>
      </c>
      <c r="H3383" s="23">
        <v>1.6496108688801699E-2</v>
      </c>
    </row>
    <row r="3384" spans="1:8" x14ac:dyDescent="0.35">
      <c r="A3384" s="1">
        <v>41471</v>
      </c>
      <c r="B3384">
        <v>5930.8</v>
      </c>
      <c r="C3384">
        <v>5966.05</v>
      </c>
      <c r="D3384">
        <v>5910.95</v>
      </c>
      <c r="E3384">
        <v>5955.2</v>
      </c>
      <c r="F3384" s="23">
        <v>-1.2535650328314701E-2</v>
      </c>
      <c r="G3384" s="23">
        <v>7.9097599546734904E-4</v>
      </c>
      <c r="H3384" s="23">
        <v>1.64968540812593E-2</v>
      </c>
    </row>
    <row r="3385" spans="1:8" x14ac:dyDescent="0.35">
      <c r="A3385" s="1">
        <v>41472</v>
      </c>
      <c r="B3385">
        <v>5972.25</v>
      </c>
      <c r="C3385">
        <v>5989.8</v>
      </c>
      <c r="D3385">
        <v>5926.75</v>
      </c>
      <c r="E3385">
        <v>5973.3</v>
      </c>
      <c r="F3385" s="23">
        <v>3.0393605588393902E-3</v>
      </c>
      <c r="G3385" s="23">
        <v>7.8912150315348702E-4</v>
      </c>
      <c r="H3385" s="23">
        <v>1.6496340525097301E-2</v>
      </c>
    </row>
    <row r="3386" spans="1:8" x14ac:dyDescent="0.35">
      <c r="A3386" s="1">
        <v>41473</v>
      </c>
      <c r="B3386">
        <v>5984.7</v>
      </c>
      <c r="C3386">
        <v>6051.1</v>
      </c>
      <c r="D3386">
        <v>5974.55</v>
      </c>
      <c r="E3386">
        <v>6038</v>
      </c>
      <c r="F3386" s="23">
        <v>1.0831533658111899E-2</v>
      </c>
      <c r="G3386" s="23">
        <v>7.9917389011708001E-4</v>
      </c>
      <c r="H3386" s="23">
        <v>1.64948023519624E-2</v>
      </c>
    </row>
    <row r="3387" spans="1:8" x14ac:dyDescent="0.35">
      <c r="A3387" s="1">
        <v>41474</v>
      </c>
      <c r="B3387">
        <v>6057.2</v>
      </c>
      <c r="C3387">
        <v>6066.85</v>
      </c>
      <c r="D3387">
        <v>6020.25</v>
      </c>
      <c r="E3387">
        <v>6029.2</v>
      </c>
      <c r="F3387" s="23">
        <v>-1.45743623716465E-3</v>
      </c>
      <c r="G3387" s="23">
        <v>8.0275901633936996E-4</v>
      </c>
      <c r="H3387" s="23">
        <v>1.6493337200220001E-2</v>
      </c>
    </row>
    <row r="3388" spans="1:8" x14ac:dyDescent="0.35">
      <c r="A3388" s="1">
        <v>41477</v>
      </c>
      <c r="B3388">
        <v>6009.75</v>
      </c>
      <c r="C3388">
        <v>6064.15</v>
      </c>
      <c r="D3388">
        <v>6004.25</v>
      </c>
      <c r="E3388">
        <v>6031.8</v>
      </c>
      <c r="F3388" s="23">
        <v>4.3123465799780399E-4</v>
      </c>
      <c r="G3388" s="23">
        <v>8.1142620514826802E-4</v>
      </c>
      <c r="H3388" s="23">
        <v>1.6487445335575501E-2</v>
      </c>
    </row>
    <row r="3389" spans="1:8" x14ac:dyDescent="0.35">
      <c r="A3389" s="1">
        <v>41478</v>
      </c>
      <c r="B3389">
        <v>6064.3</v>
      </c>
      <c r="C3389">
        <v>6093.35</v>
      </c>
      <c r="D3389">
        <v>6061.3</v>
      </c>
      <c r="E3389">
        <v>6077.8</v>
      </c>
      <c r="F3389" s="23">
        <v>7.6262475546271403E-3</v>
      </c>
      <c r="G3389" s="23">
        <v>8.1684488705783197E-4</v>
      </c>
      <c r="H3389" s="23">
        <v>1.6487458970009101E-2</v>
      </c>
    </row>
    <row r="3390" spans="1:8" x14ac:dyDescent="0.35">
      <c r="A3390" s="1">
        <v>41479</v>
      </c>
      <c r="B3390">
        <v>6032.2</v>
      </c>
      <c r="C3390">
        <v>6047.25</v>
      </c>
      <c r="D3390">
        <v>5962.6</v>
      </c>
      <c r="E3390">
        <v>5990.5</v>
      </c>
      <c r="F3390" s="23">
        <v>-1.43637500411333E-2</v>
      </c>
      <c r="G3390" s="23">
        <v>8.0756159510938098E-4</v>
      </c>
      <c r="H3390" s="23">
        <v>1.6489473396262399E-2</v>
      </c>
    </row>
    <row r="3391" spans="1:8" x14ac:dyDescent="0.35">
      <c r="A3391" s="1">
        <v>41480</v>
      </c>
      <c r="B3391">
        <v>5970.4</v>
      </c>
      <c r="C3391">
        <v>5990.65</v>
      </c>
      <c r="D3391">
        <v>5896.4</v>
      </c>
      <c r="E3391">
        <v>5907.5</v>
      </c>
      <c r="F3391" s="23">
        <v>-1.3855270845505301E-2</v>
      </c>
      <c r="G3391" s="23">
        <v>7.9472212578237495E-4</v>
      </c>
      <c r="H3391" s="23">
        <v>1.6488393332168502E-2</v>
      </c>
    </row>
    <row r="3392" spans="1:8" x14ac:dyDescent="0.35">
      <c r="A3392" s="1">
        <v>41481</v>
      </c>
      <c r="B3392">
        <v>5937.95</v>
      </c>
      <c r="C3392">
        <v>5944.5</v>
      </c>
      <c r="D3392">
        <v>5869.5</v>
      </c>
      <c r="E3392">
        <v>5886.2</v>
      </c>
      <c r="F3392" s="23">
        <v>-3.6055861193398501E-3</v>
      </c>
      <c r="G3392" s="23">
        <v>7.8509629727846995E-4</v>
      </c>
      <c r="H3392" s="23">
        <v>1.6483935441728E-2</v>
      </c>
    </row>
    <row r="3393" spans="1:8" x14ac:dyDescent="0.35">
      <c r="A3393" s="1">
        <v>41484</v>
      </c>
      <c r="B3393">
        <v>5869.95</v>
      </c>
      <c r="C3393">
        <v>5886</v>
      </c>
      <c r="D3393">
        <v>5825.8</v>
      </c>
      <c r="E3393">
        <v>5831.6</v>
      </c>
      <c r="F3393" s="23">
        <v>-9.2759335394650907E-3</v>
      </c>
      <c r="G3393" s="23">
        <v>7.7914736987011598E-4</v>
      </c>
      <c r="H3393" s="23">
        <v>1.6484883089613302E-2</v>
      </c>
    </row>
    <row r="3394" spans="1:8" x14ac:dyDescent="0.35">
      <c r="A3394" s="1">
        <v>41485</v>
      </c>
      <c r="B3394">
        <v>5836.05</v>
      </c>
      <c r="C3394">
        <v>5861.3</v>
      </c>
      <c r="D3394">
        <v>5747.6</v>
      </c>
      <c r="E3394">
        <v>5755</v>
      </c>
      <c r="F3394" s="23">
        <v>-1.3135331641401999E-2</v>
      </c>
      <c r="G3394" s="23">
        <v>7.7200875330302198E-4</v>
      </c>
      <c r="H3394" s="23">
        <v>1.6487045206763199E-2</v>
      </c>
    </row>
    <row r="3395" spans="1:8" x14ac:dyDescent="0.35">
      <c r="A3395" s="1">
        <v>41486</v>
      </c>
      <c r="B3395">
        <v>5738.35</v>
      </c>
      <c r="C3395">
        <v>5752.1</v>
      </c>
      <c r="D3395">
        <v>5675.75</v>
      </c>
      <c r="E3395">
        <v>5742</v>
      </c>
      <c r="F3395" s="23">
        <v>-2.2589052997393499E-3</v>
      </c>
      <c r="G3395" s="23">
        <v>7.6827744514832905E-4</v>
      </c>
      <c r="H3395" s="23">
        <v>1.6486675427993099E-2</v>
      </c>
    </row>
    <row r="3396" spans="1:8" x14ac:dyDescent="0.35">
      <c r="A3396" s="1">
        <v>41487</v>
      </c>
      <c r="B3396">
        <v>5776.9</v>
      </c>
      <c r="C3396">
        <v>5808.5</v>
      </c>
      <c r="D3396">
        <v>5676.85</v>
      </c>
      <c r="E3396">
        <v>5727.8</v>
      </c>
      <c r="F3396" s="23">
        <v>-2.47300592128175E-3</v>
      </c>
      <c r="G3396" s="23">
        <v>7.6634072252863795E-4</v>
      </c>
      <c r="H3396" s="23">
        <v>1.64867718379751E-2</v>
      </c>
    </row>
    <row r="3397" spans="1:8" x14ac:dyDescent="0.35">
      <c r="A3397" s="1">
        <v>41488</v>
      </c>
      <c r="B3397">
        <v>5750.05</v>
      </c>
      <c r="C3397">
        <v>5761.85</v>
      </c>
      <c r="D3397">
        <v>5649</v>
      </c>
      <c r="E3397">
        <v>5677.9</v>
      </c>
      <c r="F3397" s="23">
        <v>-8.7118963650966406E-3</v>
      </c>
      <c r="G3397" s="23">
        <v>7.5951371555457801E-4</v>
      </c>
      <c r="H3397" s="23">
        <v>1.64871630889242E-2</v>
      </c>
    </row>
    <row r="3398" spans="1:8" x14ac:dyDescent="0.35">
      <c r="A3398" s="1">
        <v>41491</v>
      </c>
      <c r="B3398">
        <v>5682.4</v>
      </c>
      <c r="C3398">
        <v>5721</v>
      </c>
      <c r="D3398">
        <v>5661.5</v>
      </c>
      <c r="E3398">
        <v>5685.4</v>
      </c>
      <c r="F3398" s="23">
        <v>1.32091090015674E-3</v>
      </c>
      <c r="G3398" s="23">
        <v>7.5739843042181402E-4</v>
      </c>
      <c r="H3398" s="23">
        <v>1.6486751656520499E-2</v>
      </c>
    </row>
    <row r="3399" spans="1:8" x14ac:dyDescent="0.35">
      <c r="A3399" s="1">
        <v>41492</v>
      </c>
      <c r="B3399">
        <v>5664.9</v>
      </c>
      <c r="C3399">
        <v>5664.9</v>
      </c>
      <c r="D3399">
        <v>5521.8</v>
      </c>
      <c r="E3399">
        <v>5542.2</v>
      </c>
      <c r="F3399" s="23">
        <v>-2.51873219122664E-2</v>
      </c>
      <c r="G3399" s="23">
        <v>7.53702880864801E-4</v>
      </c>
      <c r="H3399" s="23">
        <v>1.6491532996188999E-2</v>
      </c>
    </row>
    <row r="3400" spans="1:8" x14ac:dyDescent="0.35">
      <c r="A3400" s="1">
        <v>41493</v>
      </c>
      <c r="B3400">
        <v>5549.3</v>
      </c>
      <c r="C3400">
        <v>5561.45</v>
      </c>
      <c r="D3400">
        <v>5486.85</v>
      </c>
      <c r="E3400">
        <v>5519.1</v>
      </c>
      <c r="F3400" s="23">
        <v>-4.1680199198873098E-3</v>
      </c>
      <c r="G3400" s="23">
        <v>7.5656231481294504E-4</v>
      </c>
      <c r="H3400" s="23">
        <v>1.6490059233520499E-2</v>
      </c>
    </row>
    <row r="3401" spans="1:8" x14ac:dyDescent="0.35">
      <c r="A3401" s="1">
        <v>41494</v>
      </c>
      <c r="B3401">
        <v>5510.05</v>
      </c>
      <c r="C3401">
        <v>5577.6</v>
      </c>
      <c r="D3401">
        <v>5510.05</v>
      </c>
      <c r="E3401">
        <v>5565.6</v>
      </c>
      <c r="F3401" s="23">
        <v>8.4252867315323093E-3</v>
      </c>
      <c r="G3401" s="23">
        <v>7.5108309862181399E-4</v>
      </c>
      <c r="H3401" s="23">
        <v>1.6485232728542899E-2</v>
      </c>
    </row>
    <row r="3402" spans="1:8" x14ac:dyDescent="0.35">
      <c r="A3402" s="1">
        <v>41498</v>
      </c>
      <c r="B3402">
        <v>5606.7</v>
      </c>
      <c r="C3402">
        <v>5644.1</v>
      </c>
      <c r="D3402">
        <v>5557.1</v>
      </c>
      <c r="E3402">
        <v>5612.4</v>
      </c>
      <c r="F3402" s="23">
        <v>8.4087968952133198E-3</v>
      </c>
      <c r="G3402" s="23">
        <v>7.4281443080885003E-4</v>
      </c>
      <c r="H3402" s="23">
        <v>1.6483328453504399E-2</v>
      </c>
    </row>
    <row r="3403" spans="1:8" x14ac:dyDescent="0.35">
      <c r="A3403" s="1">
        <v>41499</v>
      </c>
      <c r="B3403">
        <v>5600.25</v>
      </c>
      <c r="C3403">
        <v>5704.75</v>
      </c>
      <c r="D3403">
        <v>5578.9</v>
      </c>
      <c r="E3403">
        <v>5699.3</v>
      </c>
      <c r="F3403" s="23">
        <v>1.5483572090371401E-2</v>
      </c>
      <c r="G3403" s="23">
        <v>7.4839584197055296E-4</v>
      </c>
      <c r="H3403" s="23">
        <v>1.64859592035736E-2</v>
      </c>
    </row>
    <row r="3404" spans="1:8" x14ac:dyDescent="0.35">
      <c r="A3404" s="1">
        <v>41500</v>
      </c>
      <c r="B3404">
        <v>5715.4</v>
      </c>
      <c r="C3404">
        <v>5754.55</v>
      </c>
      <c r="D3404">
        <v>5690.2</v>
      </c>
      <c r="E3404">
        <v>5742.3</v>
      </c>
      <c r="F3404" s="23">
        <v>7.5447862018142497E-3</v>
      </c>
      <c r="G3404" s="23">
        <v>7.4746063118700102E-4</v>
      </c>
      <c r="H3404" s="23">
        <v>1.64855071837995E-2</v>
      </c>
    </row>
    <row r="3405" spans="1:8" x14ac:dyDescent="0.35">
      <c r="A3405" s="1">
        <v>41502</v>
      </c>
      <c r="B3405">
        <v>5705.45</v>
      </c>
      <c r="C3405">
        <v>5716.6</v>
      </c>
      <c r="D3405">
        <v>5496.05</v>
      </c>
      <c r="E3405">
        <v>5507.8</v>
      </c>
      <c r="F3405" s="23">
        <v>-4.0837295160475698E-2</v>
      </c>
      <c r="G3405" s="23">
        <v>7.3085579279367997E-4</v>
      </c>
      <c r="H3405" s="23">
        <v>1.65064900754337E-2</v>
      </c>
    </row>
    <row r="3406" spans="1:8" x14ac:dyDescent="0.35">
      <c r="A3406" s="1">
        <v>41505</v>
      </c>
      <c r="B3406">
        <v>5497.55</v>
      </c>
      <c r="C3406">
        <v>5499.65</v>
      </c>
      <c r="D3406">
        <v>5360.65</v>
      </c>
      <c r="E3406">
        <v>5414.7</v>
      </c>
      <c r="F3406" s="23">
        <v>-1.69033007734486E-2</v>
      </c>
      <c r="G3406" s="23">
        <v>7.1327652993640096E-4</v>
      </c>
      <c r="H3406" s="23">
        <v>1.65018749661296E-2</v>
      </c>
    </row>
    <row r="3407" spans="1:8" x14ac:dyDescent="0.35">
      <c r="A3407" s="1">
        <v>41506</v>
      </c>
      <c r="B3407">
        <v>5353.45</v>
      </c>
      <c r="C3407">
        <v>5417.8</v>
      </c>
      <c r="D3407">
        <v>5306.35</v>
      </c>
      <c r="E3407">
        <v>5401.4</v>
      </c>
      <c r="F3407" s="23">
        <v>-2.4562764326740501E-3</v>
      </c>
      <c r="G3407" s="23">
        <v>7.1344914418799304E-4</v>
      </c>
      <c r="H3407" s="23">
        <v>1.6501839541406101E-2</v>
      </c>
    </row>
    <row r="3408" spans="1:8" x14ac:dyDescent="0.35">
      <c r="A3408" s="1">
        <v>41507</v>
      </c>
      <c r="B3408">
        <v>5494.45</v>
      </c>
      <c r="C3408">
        <v>5504.1</v>
      </c>
      <c r="D3408">
        <v>5268.45</v>
      </c>
      <c r="E3408">
        <v>5302.5</v>
      </c>
      <c r="F3408" s="23">
        <v>-1.83100677602102E-2</v>
      </c>
      <c r="G3408" s="23">
        <v>7.0308011527864202E-4</v>
      </c>
      <c r="H3408" s="23">
        <v>1.65056531240142E-2</v>
      </c>
    </row>
    <row r="3409" spans="1:8" x14ac:dyDescent="0.35">
      <c r="A3409" s="1">
        <v>41508</v>
      </c>
      <c r="B3409">
        <v>5282.8</v>
      </c>
      <c r="C3409">
        <v>5418.95</v>
      </c>
      <c r="D3409">
        <v>5254.05</v>
      </c>
      <c r="E3409">
        <v>5408.4</v>
      </c>
      <c r="F3409" s="23">
        <v>1.99717114568599E-2</v>
      </c>
      <c r="G3409" s="23">
        <v>7.0687733709510797E-4</v>
      </c>
      <c r="H3409" s="23">
        <v>1.65089954553167E-2</v>
      </c>
    </row>
    <row r="3410" spans="1:8" x14ac:dyDescent="0.35">
      <c r="A3410" s="1">
        <v>41509</v>
      </c>
      <c r="B3410">
        <v>5428.75</v>
      </c>
      <c r="C3410">
        <v>5478.8</v>
      </c>
      <c r="D3410">
        <v>5377.8</v>
      </c>
      <c r="E3410">
        <v>5471.7</v>
      </c>
      <c r="F3410" s="23">
        <v>1.1704015975149799E-2</v>
      </c>
      <c r="G3410" s="23">
        <v>7.08423890467276E-4</v>
      </c>
      <c r="H3410" s="23">
        <v>1.65098449514096E-2</v>
      </c>
    </row>
    <row r="3411" spans="1:8" x14ac:dyDescent="0.35">
      <c r="A3411" s="1">
        <v>41512</v>
      </c>
      <c r="B3411">
        <v>5499.4</v>
      </c>
      <c r="C3411">
        <v>5528.7</v>
      </c>
      <c r="D3411">
        <v>5454.45</v>
      </c>
      <c r="E3411">
        <v>5476.5</v>
      </c>
      <c r="F3411" s="23">
        <v>8.7724107681345497E-4</v>
      </c>
      <c r="G3411" s="23">
        <v>7.2098833170093103E-4</v>
      </c>
      <c r="H3411" s="23">
        <v>1.6498016884477499E-2</v>
      </c>
    </row>
    <row r="3412" spans="1:8" x14ac:dyDescent="0.35">
      <c r="A3412" s="1">
        <v>41513</v>
      </c>
      <c r="B3412">
        <v>5426.5</v>
      </c>
      <c r="C3412">
        <v>5427.4</v>
      </c>
      <c r="D3412">
        <v>5274.25</v>
      </c>
      <c r="E3412">
        <v>5287.4</v>
      </c>
      <c r="F3412" s="23">
        <v>-3.4529352688761103E-2</v>
      </c>
      <c r="G3412" s="23">
        <v>6.9233185756318E-4</v>
      </c>
      <c r="H3412" s="23">
        <v>1.64970508500955E-2</v>
      </c>
    </row>
    <row r="3413" spans="1:8" x14ac:dyDescent="0.35">
      <c r="A3413" s="1">
        <v>41514</v>
      </c>
      <c r="B3413">
        <v>5233.45</v>
      </c>
      <c r="C3413">
        <v>5317.7</v>
      </c>
      <c r="D3413">
        <v>5118.8500000000004</v>
      </c>
      <c r="E3413">
        <v>5285</v>
      </c>
      <c r="F3413" s="23">
        <v>-4.5390929379272101E-4</v>
      </c>
      <c r="G3413" s="23">
        <v>6.85438664893105E-4</v>
      </c>
      <c r="H3413" s="23">
        <v>1.64939293468968E-2</v>
      </c>
    </row>
    <row r="3414" spans="1:8" x14ac:dyDescent="0.35">
      <c r="A3414" s="1">
        <v>41515</v>
      </c>
      <c r="B3414">
        <v>5316.5</v>
      </c>
      <c r="C3414">
        <v>5428.9</v>
      </c>
      <c r="D3414">
        <v>5303</v>
      </c>
      <c r="E3414">
        <v>5409</v>
      </c>
      <c r="F3414" s="23">
        <v>2.34626300851466E-2</v>
      </c>
      <c r="G3414" s="23">
        <v>6.94622155266131E-4</v>
      </c>
      <c r="H3414" s="23">
        <v>1.6500223627905802E-2</v>
      </c>
    </row>
    <row r="3415" spans="1:8" x14ac:dyDescent="0.35">
      <c r="A3415" s="1">
        <v>41516</v>
      </c>
      <c r="B3415">
        <v>5407.45</v>
      </c>
      <c r="C3415">
        <v>5493.3</v>
      </c>
      <c r="D3415">
        <v>5360.2</v>
      </c>
      <c r="E3415">
        <v>5471.8</v>
      </c>
      <c r="F3415" s="23">
        <v>1.16102791643557E-2</v>
      </c>
      <c r="G3415" s="23">
        <v>6.9464286814050196E-4</v>
      </c>
      <c r="H3415" s="23">
        <v>1.6500237303405701E-2</v>
      </c>
    </row>
    <row r="3416" spans="1:8" x14ac:dyDescent="0.35">
      <c r="A3416" s="1">
        <v>41519</v>
      </c>
      <c r="B3416">
        <v>5480.25</v>
      </c>
      <c r="C3416">
        <v>5564.9</v>
      </c>
      <c r="D3416">
        <v>5478.85</v>
      </c>
      <c r="E3416">
        <v>5550.7</v>
      </c>
      <c r="F3416" s="23">
        <v>1.4419386673489401E-2</v>
      </c>
      <c r="G3416" s="23">
        <v>6.9469005606336899E-4</v>
      </c>
      <c r="H3416" s="23">
        <v>1.65002764008664E-2</v>
      </c>
    </row>
    <row r="3417" spans="1:8" x14ac:dyDescent="0.35">
      <c r="A3417" s="1">
        <v>41520</v>
      </c>
      <c r="B3417">
        <v>5574.7</v>
      </c>
      <c r="C3417">
        <v>5580.95</v>
      </c>
      <c r="D3417">
        <v>5323.75</v>
      </c>
      <c r="E3417">
        <v>5341.4</v>
      </c>
      <c r="F3417" s="23">
        <v>-3.7706955879438599E-2</v>
      </c>
      <c r="G3417" s="23">
        <v>6.7683115797185502E-4</v>
      </c>
      <c r="H3417" s="23">
        <v>1.6517685731287299E-2</v>
      </c>
    </row>
    <row r="3418" spans="1:8" x14ac:dyDescent="0.35">
      <c r="A3418" s="1">
        <v>41521</v>
      </c>
      <c r="B3418">
        <v>5358.65</v>
      </c>
      <c r="C3418">
        <v>5460.25</v>
      </c>
      <c r="D3418">
        <v>5318.9</v>
      </c>
      <c r="E3418">
        <v>5448.1</v>
      </c>
      <c r="F3418" s="23">
        <v>1.99760362451793E-2</v>
      </c>
      <c r="G3418" s="23">
        <v>6.9236973308315502E-4</v>
      </c>
      <c r="H3418" s="23">
        <v>1.6517576333184701E-2</v>
      </c>
    </row>
    <row r="3419" spans="1:8" x14ac:dyDescent="0.35">
      <c r="A3419" s="1">
        <v>41522</v>
      </c>
      <c r="B3419">
        <v>5553.75</v>
      </c>
      <c r="C3419">
        <v>5625.75</v>
      </c>
      <c r="D3419">
        <v>5552.7</v>
      </c>
      <c r="E3419">
        <v>5592.9</v>
      </c>
      <c r="F3419" s="23">
        <v>2.65780730897008E-2</v>
      </c>
      <c r="G3419" s="23">
        <v>6.9906311095939303E-4</v>
      </c>
      <c r="H3419" s="23">
        <v>1.65246781809298E-2</v>
      </c>
    </row>
    <row r="3420" spans="1:8" x14ac:dyDescent="0.35">
      <c r="A3420" s="1">
        <v>41523</v>
      </c>
      <c r="B3420">
        <v>5617.45</v>
      </c>
      <c r="C3420">
        <v>5688.6</v>
      </c>
      <c r="D3420">
        <v>5566.15</v>
      </c>
      <c r="E3420">
        <v>5680.4</v>
      </c>
      <c r="F3420" s="23">
        <v>1.5644835416331399E-2</v>
      </c>
      <c r="G3420" s="23">
        <v>6.9783116906465105E-4</v>
      </c>
      <c r="H3420" s="23">
        <v>1.65234486529399E-2</v>
      </c>
    </row>
    <row r="3421" spans="1:8" x14ac:dyDescent="0.35">
      <c r="A3421" s="1">
        <v>41527</v>
      </c>
      <c r="B3421">
        <v>5738.5</v>
      </c>
      <c r="C3421">
        <v>5904.85</v>
      </c>
      <c r="D3421">
        <v>5738.2</v>
      </c>
      <c r="E3421">
        <v>5896.7</v>
      </c>
      <c r="F3421" s="23">
        <v>3.8078304344764398E-2</v>
      </c>
      <c r="G3421" s="23">
        <v>7.1085801271571604E-4</v>
      </c>
      <c r="H3421" s="23">
        <v>1.65409233699246E-2</v>
      </c>
    </row>
    <row r="3422" spans="1:8" x14ac:dyDescent="0.35">
      <c r="A3422" s="1">
        <v>41528</v>
      </c>
      <c r="B3422">
        <v>5887.25</v>
      </c>
      <c r="C3422">
        <v>5924.35</v>
      </c>
      <c r="D3422">
        <v>5832.7</v>
      </c>
      <c r="E3422">
        <v>5913.1</v>
      </c>
      <c r="F3422" s="23">
        <v>2.7812166126817599E-3</v>
      </c>
      <c r="G3422" s="23">
        <v>7.1126024999150397E-4</v>
      </c>
      <c r="H3422" s="23">
        <v>1.6540961514446801E-2</v>
      </c>
    </row>
    <row r="3423" spans="1:8" x14ac:dyDescent="0.35">
      <c r="A3423" s="1">
        <v>41529</v>
      </c>
      <c r="B3423">
        <v>5931.15</v>
      </c>
      <c r="C3423">
        <v>5932</v>
      </c>
      <c r="D3423">
        <v>5815.8</v>
      </c>
      <c r="E3423">
        <v>5850.7</v>
      </c>
      <c r="F3423" s="23">
        <v>-1.0552840303732399E-2</v>
      </c>
      <c r="G3423" s="23">
        <v>7.0885247143180098E-4</v>
      </c>
      <c r="H3423" s="23">
        <v>1.6542163847959399E-2</v>
      </c>
    </row>
    <row r="3424" spans="1:8" x14ac:dyDescent="0.35">
      <c r="A3424" s="1">
        <v>41530</v>
      </c>
      <c r="B3424">
        <v>5828</v>
      </c>
      <c r="C3424">
        <v>5884.3</v>
      </c>
      <c r="D3424">
        <v>5822.9</v>
      </c>
      <c r="E3424">
        <v>5850.6</v>
      </c>
      <c r="F3424" s="23">
        <v>-1.7091971900704901E-5</v>
      </c>
      <c r="G3424" s="23">
        <v>7.1769381820257605E-4</v>
      </c>
      <c r="H3424" s="23">
        <v>1.65358700270564E-2</v>
      </c>
    </row>
    <row r="3425" spans="1:8" x14ac:dyDescent="0.35">
      <c r="A3425" s="1">
        <v>41533</v>
      </c>
      <c r="B3425">
        <v>5930.3</v>
      </c>
      <c r="C3425">
        <v>5957.25</v>
      </c>
      <c r="D3425">
        <v>5798.15</v>
      </c>
      <c r="E3425">
        <v>5840.5</v>
      </c>
      <c r="F3425" s="23">
        <v>-1.72631866817084E-3</v>
      </c>
      <c r="G3425" s="23">
        <v>7.2952386387633498E-4</v>
      </c>
      <c r="H3425" s="23">
        <v>1.6523541197696098E-2</v>
      </c>
    </row>
    <row r="3426" spans="1:8" x14ac:dyDescent="0.35">
      <c r="A3426" s="1">
        <v>41534</v>
      </c>
      <c r="B3426">
        <v>5824.2</v>
      </c>
      <c r="C3426">
        <v>5857.8</v>
      </c>
      <c r="D3426">
        <v>5804.9</v>
      </c>
      <c r="E3426">
        <v>5850.2</v>
      </c>
      <c r="F3426" s="23">
        <v>1.660816710898E-3</v>
      </c>
      <c r="G3426" s="23">
        <v>7.2154183813040104E-4</v>
      </c>
      <c r="H3426" s="23">
        <v>1.6518272378573499E-2</v>
      </c>
    </row>
    <row r="3427" spans="1:8" x14ac:dyDescent="0.35">
      <c r="A3427" s="1">
        <v>41535</v>
      </c>
      <c r="B3427">
        <v>5872.75</v>
      </c>
      <c r="C3427">
        <v>5916.9</v>
      </c>
      <c r="D3427">
        <v>5840.2</v>
      </c>
      <c r="E3427">
        <v>5899.4</v>
      </c>
      <c r="F3427" s="23">
        <v>8.4099688899524402E-3</v>
      </c>
      <c r="G3427" s="23">
        <v>7.2971716785906503E-4</v>
      </c>
      <c r="H3427" s="23">
        <v>1.6517023349628901E-2</v>
      </c>
    </row>
    <row r="3428" spans="1:8" x14ac:dyDescent="0.35">
      <c r="A3428" s="1">
        <v>41536</v>
      </c>
      <c r="B3428">
        <v>6044.15</v>
      </c>
      <c r="C3428">
        <v>6142.5</v>
      </c>
      <c r="D3428">
        <v>6040.15</v>
      </c>
      <c r="E3428">
        <v>6115.5</v>
      </c>
      <c r="F3428" s="23">
        <v>3.6630843814625197E-2</v>
      </c>
      <c r="G3428" s="23">
        <v>7.5611853944584603E-4</v>
      </c>
      <c r="H3428" s="23">
        <v>1.65217012806874E-2</v>
      </c>
    </row>
    <row r="3429" spans="1:8" x14ac:dyDescent="0.35">
      <c r="A3429" s="1">
        <v>41537</v>
      </c>
      <c r="B3429">
        <v>6104.55</v>
      </c>
      <c r="C3429">
        <v>6130.95</v>
      </c>
      <c r="D3429">
        <v>5932.85</v>
      </c>
      <c r="E3429">
        <v>6012.1</v>
      </c>
      <c r="F3429" s="23">
        <v>-1.6907857084457401E-2</v>
      </c>
      <c r="G3429" s="23">
        <v>7.4325841643404101E-4</v>
      </c>
      <c r="H3429" s="23">
        <v>1.65229484465567E-2</v>
      </c>
    </row>
    <row r="3430" spans="1:8" x14ac:dyDescent="0.35">
      <c r="A3430" s="1">
        <v>41540</v>
      </c>
      <c r="B3430">
        <v>5945.8</v>
      </c>
      <c r="C3430">
        <v>5989.4</v>
      </c>
      <c r="D3430">
        <v>5871.4</v>
      </c>
      <c r="E3430">
        <v>5889.7</v>
      </c>
      <c r="F3430" s="23">
        <v>-2.0358942798689401E-2</v>
      </c>
      <c r="G3430" s="23">
        <v>7.40920974706707E-4</v>
      </c>
      <c r="H3430" s="23">
        <v>1.65255215226916E-2</v>
      </c>
    </row>
    <row r="3431" spans="1:8" x14ac:dyDescent="0.35">
      <c r="A3431" s="1">
        <v>41541</v>
      </c>
      <c r="B3431">
        <v>5855</v>
      </c>
      <c r="C3431">
        <v>5938.4</v>
      </c>
      <c r="D3431">
        <v>5854.55</v>
      </c>
      <c r="E3431">
        <v>5892.4</v>
      </c>
      <c r="F3431" s="23">
        <v>4.5842742414720902E-4</v>
      </c>
      <c r="G3431" s="23">
        <v>7.3332794568479705E-4</v>
      </c>
      <c r="H3431" s="23">
        <v>1.6521291585790399E-2</v>
      </c>
    </row>
    <row r="3432" spans="1:8" x14ac:dyDescent="0.35">
      <c r="A3432" s="1">
        <v>41542</v>
      </c>
      <c r="B3432">
        <v>5901.55</v>
      </c>
      <c r="C3432">
        <v>5910.55</v>
      </c>
      <c r="D3432">
        <v>5811.1</v>
      </c>
      <c r="E3432">
        <v>5873.8</v>
      </c>
      <c r="F3432" s="23">
        <v>-3.1566085126602801E-3</v>
      </c>
      <c r="G3432" s="23">
        <v>7.1885715280787697E-4</v>
      </c>
      <c r="H3432" s="23">
        <v>1.65088582681138E-2</v>
      </c>
    </row>
    <row r="3433" spans="1:8" x14ac:dyDescent="0.35">
      <c r="A3433" s="1">
        <v>41543</v>
      </c>
      <c r="B3433">
        <v>5872.8</v>
      </c>
      <c r="C3433">
        <v>5917.65</v>
      </c>
      <c r="D3433">
        <v>5864.1</v>
      </c>
      <c r="E3433">
        <v>5882.2</v>
      </c>
      <c r="F3433" s="23">
        <v>1.43007933535354E-3</v>
      </c>
      <c r="G3433" s="23">
        <v>7.2374992467292101E-4</v>
      </c>
      <c r="H3433" s="23">
        <v>1.65072571822064E-2</v>
      </c>
    </row>
    <row r="3434" spans="1:8" x14ac:dyDescent="0.35">
      <c r="A3434" s="1">
        <v>41544</v>
      </c>
      <c r="B3434">
        <v>5905.55</v>
      </c>
      <c r="C3434">
        <v>5909.2</v>
      </c>
      <c r="D3434">
        <v>5819.3</v>
      </c>
      <c r="E3434">
        <v>5833.2</v>
      </c>
      <c r="F3434" s="23">
        <v>-8.3302165856312203E-3</v>
      </c>
      <c r="G3434" s="23">
        <v>7.1165000248217297E-4</v>
      </c>
      <c r="H3434" s="23">
        <v>1.6502813640122699E-2</v>
      </c>
    </row>
    <row r="3435" spans="1:8" x14ac:dyDescent="0.35">
      <c r="A3435" s="1">
        <v>41547</v>
      </c>
      <c r="B3435">
        <v>5801.05</v>
      </c>
      <c r="C3435">
        <v>5810.2</v>
      </c>
      <c r="D3435">
        <v>5718.5</v>
      </c>
      <c r="E3435">
        <v>5735.3</v>
      </c>
      <c r="F3435" s="23">
        <v>-1.6783240759788699E-2</v>
      </c>
      <c r="G3435" s="23">
        <v>7.0117476679889103E-4</v>
      </c>
      <c r="H3435" s="23">
        <v>1.65056146304862E-2</v>
      </c>
    </row>
    <row r="3436" spans="1:8" x14ac:dyDescent="0.35">
      <c r="A3436" s="1">
        <v>41548</v>
      </c>
      <c r="B3436">
        <v>5756.1</v>
      </c>
      <c r="C3436">
        <v>5786.45</v>
      </c>
      <c r="D3436">
        <v>5700.95</v>
      </c>
      <c r="E3436">
        <v>5780</v>
      </c>
      <c r="F3436" s="23">
        <v>7.7938381601659499E-3</v>
      </c>
      <c r="G3436" s="23">
        <v>6.9937550619045903E-4</v>
      </c>
      <c r="H3436" s="23">
        <v>1.65045960536063E-2</v>
      </c>
    </row>
    <row r="3437" spans="1:8" x14ac:dyDescent="0.35">
      <c r="A3437" s="1">
        <v>41550</v>
      </c>
      <c r="B3437">
        <v>5819.1</v>
      </c>
      <c r="C3437">
        <v>5917.6</v>
      </c>
      <c r="D3437">
        <v>5802.7</v>
      </c>
      <c r="E3437">
        <v>5909.7</v>
      </c>
      <c r="F3437" s="23">
        <v>2.2439446366781898E-2</v>
      </c>
      <c r="G3437" s="23">
        <v>7.0731642741967099E-4</v>
      </c>
      <c r="H3437" s="23">
        <v>1.65102852499955E-2</v>
      </c>
    </row>
    <row r="3438" spans="1:8" x14ac:dyDescent="0.35">
      <c r="A3438" s="1">
        <v>41551</v>
      </c>
      <c r="B3438">
        <v>5891.3</v>
      </c>
      <c r="C3438">
        <v>5950.45</v>
      </c>
      <c r="D3438">
        <v>5885</v>
      </c>
      <c r="E3438">
        <v>5907.3</v>
      </c>
      <c r="F3438" s="23">
        <v>-4.06111985379906E-4</v>
      </c>
      <c r="G3438" s="23">
        <v>6.9912049886260098E-4</v>
      </c>
      <c r="H3438" s="23">
        <v>1.6505753891142699E-2</v>
      </c>
    </row>
    <row r="3439" spans="1:8" x14ac:dyDescent="0.35">
      <c r="A3439" s="1">
        <v>41554</v>
      </c>
      <c r="B3439">
        <v>5889.05</v>
      </c>
      <c r="C3439">
        <v>5912</v>
      </c>
      <c r="D3439">
        <v>5825.85</v>
      </c>
      <c r="E3439">
        <v>5906.1</v>
      </c>
      <c r="F3439" s="23">
        <v>-2.0313848966529801E-4</v>
      </c>
      <c r="G3439" s="23">
        <v>6.9085986959244996E-4</v>
      </c>
      <c r="H3439" s="23">
        <v>1.6501039274379001E-2</v>
      </c>
    </row>
    <row r="3440" spans="1:8" x14ac:dyDescent="0.35">
      <c r="A3440" s="1">
        <v>41555</v>
      </c>
      <c r="B3440">
        <v>5975</v>
      </c>
      <c r="C3440">
        <v>5981.7</v>
      </c>
      <c r="D3440">
        <v>5913</v>
      </c>
      <c r="E3440">
        <v>5928.4</v>
      </c>
      <c r="F3440" s="23">
        <v>3.77575726790932E-3</v>
      </c>
      <c r="G3440" s="23">
        <v>6.9266986291746104E-4</v>
      </c>
      <c r="H3440" s="23">
        <v>1.6501129718293001E-2</v>
      </c>
    </row>
    <row r="3441" spans="1:8" x14ac:dyDescent="0.35">
      <c r="A3441" s="1">
        <v>41556</v>
      </c>
      <c r="B3441">
        <v>5893.25</v>
      </c>
      <c r="C3441">
        <v>6015.5</v>
      </c>
      <c r="D3441">
        <v>5877.1</v>
      </c>
      <c r="E3441">
        <v>6007.4</v>
      </c>
      <c r="F3441" s="23">
        <v>1.33256865258754E-2</v>
      </c>
      <c r="G3441" s="23">
        <v>6.9778974328708302E-4</v>
      </c>
      <c r="H3441" s="23">
        <v>1.65030659614872E-2</v>
      </c>
    </row>
    <row r="3442" spans="1:8" x14ac:dyDescent="0.35">
      <c r="A3442" s="1">
        <v>41557</v>
      </c>
      <c r="B3442">
        <v>6001.05</v>
      </c>
      <c r="C3442">
        <v>6033.95</v>
      </c>
      <c r="D3442">
        <v>5979.8</v>
      </c>
      <c r="E3442">
        <v>6020.9</v>
      </c>
      <c r="F3442" s="23">
        <v>2.24722841828411E-3</v>
      </c>
      <c r="G3442" s="23">
        <v>6.9232471154123101E-4</v>
      </c>
      <c r="H3442" s="23">
        <v>1.65002911275451E-2</v>
      </c>
    </row>
    <row r="3443" spans="1:8" x14ac:dyDescent="0.35">
      <c r="A3443" s="1">
        <v>41558</v>
      </c>
      <c r="B3443">
        <v>6104.85</v>
      </c>
      <c r="C3443">
        <v>6107.6</v>
      </c>
      <c r="D3443">
        <v>6046.4</v>
      </c>
      <c r="E3443">
        <v>6096.2</v>
      </c>
      <c r="F3443" s="23">
        <v>1.25064359148964E-2</v>
      </c>
      <c r="G3443" s="23">
        <v>6.91734406580581E-4</v>
      </c>
      <c r="H3443" s="23">
        <v>1.6499841909760098E-2</v>
      </c>
    </row>
    <row r="3444" spans="1:8" x14ac:dyDescent="0.35">
      <c r="A3444" s="1">
        <v>41561</v>
      </c>
      <c r="B3444">
        <v>6093</v>
      </c>
      <c r="C3444">
        <v>6124.1</v>
      </c>
      <c r="D3444">
        <v>6082.9</v>
      </c>
      <c r="E3444">
        <v>6112.7</v>
      </c>
      <c r="F3444" s="23">
        <v>2.7066041140382498E-3</v>
      </c>
      <c r="G3444" s="23">
        <v>6.8661301666768295E-4</v>
      </c>
      <c r="H3444" s="23">
        <v>1.6497229813909001E-2</v>
      </c>
    </row>
    <row r="3445" spans="1:8" x14ac:dyDescent="0.35">
      <c r="A3445" s="1">
        <v>41562</v>
      </c>
      <c r="B3445">
        <v>6147.55</v>
      </c>
      <c r="C3445">
        <v>6156.3</v>
      </c>
      <c r="D3445">
        <v>6056.55</v>
      </c>
      <c r="E3445">
        <v>6089</v>
      </c>
      <c r="F3445" s="23">
        <v>-3.8771737530059998E-3</v>
      </c>
      <c r="G3445" s="23">
        <v>6.9176646280763501E-4</v>
      </c>
      <c r="H3445" s="23">
        <v>1.6493791733488701E-2</v>
      </c>
    </row>
    <row r="3446" spans="1:8" x14ac:dyDescent="0.35">
      <c r="A3446" s="1">
        <v>41564</v>
      </c>
      <c r="B3446">
        <v>6098.5</v>
      </c>
      <c r="C3446">
        <v>6110.75</v>
      </c>
      <c r="D3446">
        <v>6032.55</v>
      </c>
      <c r="E3446">
        <v>6045.8</v>
      </c>
      <c r="F3446" s="23">
        <v>-7.0947610445064504E-3</v>
      </c>
      <c r="G3446" s="23">
        <v>6.8005899442568501E-4</v>
      </c>
      <c r="H3446" s="23">
        <v>1.64950243152065E-2</v>
      </c>
    </row>
    <row r="3447" spans="1:8" x14ac:dyDescent="0.35">
      <c r="A3447" s="1">
        <v>41565</v>
      </c>
      <c r="B3447">
        <v>6070.9</v>
      </c>
      <c r="C3447">
        <v>6201.45</v>
      </c>
      <c r="D3447">
        <v>6070.9</v>
      </c>
      <c r="E3447">
        <v>6189.3</v>
      </c>
      <c r="F3447" s="23">
        <v>2.3735485791789301E-2</v>
      </c>
      <c r="G3447" s="23">
        <v>6.8604022866640402E-4</v>
      </c>
      <c r="H3447" s="23">
        <v>1.6500677899125699E-2</v>
      </c>
    </row>
    <row r="3448" spans="1:8" x14ac:dyDescent="0.35">
      <c r="A3448" s="1">
        <v>41568</v>
      </c>
      <c r="B3448">
        <v>6202</v>
      </c>
      <c r="C3448">
        <v>6218.95</v>
      </c>
      <c r="D3448">
        <v>6163.3</v>
      </c>
      <c r="E3448">
        <v>6204.9</v>
      </c>
      <c r="F3448" s="23">
        <v>2.52047889098919E-3</v>
      </c>
      <c r="G3448" s="23">
        <v>6.9386609006541998E-4</v>
      </c>
      <c r="H3448" s="23">
        <v>1.6496912042455701E-2</v>
      </c>
    </row>
    <row r="3449" spans="1:8" x14ac:dyDescent="0.35">
      <c r="A3449" s="1">
        <v>41569</v>
      </c>
      <c r="B3449">
        <v>6192.3</v>
      </c>
      <c r="C3449">
        <v>6220.1</v>
      </c>
      <c r="D3449">
        <v>6181.8</v>
      </c>
      <c r="E3449">
        <v>6202.8</v>
      </c>
      <c r="F3449" s="23">
        <v>-3.38442198907227E-4</v>
      </c>
      <c r="G3449" s="23">
        <v>7.0313167930969396E-4</v>
      </c>
      <c r="H3449" s="23">
        <v>1.64898305980818E-2</v>
      </c>
    </row>
    <row r="3450" spans="1:8" x14ac:dyDescent="0.35">
      <c r="A3450" s="1">
        <v>41570</v>
      </c>
      <c r="B3450">
        <v>6209.55</v>
      </c>
      <c r="C3450">
        <v>6217.95</v>
      </c>
      <c r="D3450">
        <v>6116.6</v>
      </c>
      <c r="E3450">
        <v>6178.3</v>
      </c>
      <c r="F3450" s="23">
        <v>-3.94982910943444E-3</v>
      </c>
      <c r="G3450" s="23">
        <v>7.0484689160732299E-4</v>
      </c>
      <c r="H3450" s="23">
        <v>1.6489123570503601E-2</v>
      </c>
    </row>
    <row r="3451" spans="1:8" x14ac:dyDescent="0.35">
      <c r="A3451" s="1">
        <v>41571</v>
      </c>
      <c r="B3451">
        <v>6162.8</v>
      </c>
      <c r="C3451">
        <v>6252.45</v>
      </c>
      <c r="D3451">
        <v>6142.95</v>
      </c>
      <c r="E3451">
        <v>6164.3</v>
      </c>
      <c r="F3451" s="23">
        <v>-2.2659955003803598E-3</v>
      </c>
      <c r="G3451" s="23">
        <v>7.1029416587619905E-4</v>
      </c>
      <c r="H3451" s="23">
        <v>1.64858938033026E-2</v>
      </c>
    </row>
    <row r="3452" spans="1:8" x14ac:dyDescent="0.35">
      <c r="A3452" s="1">
        <v>41572</v>
      </c>
      <c r="B3452">
        <v>6154</v>
      </c>
      <c r="C3452">
        <v>6174.75</v>
      </c>
      <c r="D3452">
        <v>6125.95</v>
      </c>
      <c r="E3452">
        <v>6144.9</v>
      </c>
      <c r="F3452" s="23">
        <v>-3.1471537725290002E-3</v>
      </c>
      <c r="G3452" s="23">
        <v>6.9933332741738401E-4</v>
      </c>
      <c r="H3452" s="23">
        <v>1.6479356187303899E-2</v>
      </c>
    </row>
    <row r="3453" spans="1:8" x14ac:dyDescent="0.35">
      <c r="A3453" s="1">
        <v>41575</v>
      </c>
      <c r="B3453">
        <v>6155.1</v>
      </c>
      <c r="C3453">
        <v>6168.75</v>
      </c>
      <c r="D3453">
        <v>6094.1</v>
      </c>
      <c r="E3453">
        <v>6101.1</v>
      </c>
      <c r="F3453" s="23">
        <v>-7.12786212957074E-3</v>
      </c>
      <c r="G3453" s="23">
        <v>7.0216402422465399E-4</v>
      </c>
      <c r="H3453" s="23">
        <v>1.6474770958147599E-2</v>
      </c>
    </row>
    <row r="3454" spans="1:8" x14ac:dyDescent="0.35">
      <c r="A3454" s="1">
        <v>41576</v>
      </c>
      <c r="B3454">
        <v>6107.55</v>
      </c>
      <c r="C3454">
        <v>6228.05</v>
      </c>
      <c r="D3454">
        <v>6079.2</v>
      </c>
      <c r="E3454">
        <v>6220.9</v>
      </c>
      <c r="F3454" s="23">
        <v>1.9635803379718202E-2</v>
      </c>
      <c r="G3454" s="23">
        <v>7.1100552969837502E-4</v>
      </c>
      <c r="H3454" s="23">
        <v>1.6479011500253E-2</v>
      </c>
    </row>
    <row r="3455" spans="1:8" x14ac:dyDescent="0.35">
      <c r="A3455" s="1">
        <v>41577</v>
      </c>
      <c r="B3455">
        <v>6230.8</v>
      </c>
      <c r="C3455">
        <v>6269.2</v>
      </c>
      <c r="D3455">
        <v>6222.6</v>
      </c>
      <c r="E3455">
        <v>6251.7</v>
      </c>
      <c r="F3455" s="23">
        <v>4.95105209857097E-3</v>
      </c>
      <c r="G3455" s="23">
        <v>7.0847254955693699E-4</v>
      </c>
      <c r="H3455" s="23">
        <v>1.6477873369374799E-2</v>
      </c>
    </row>
    <row r="3456" spans="1:8" x14ac:dyDescent="0.35">
      <c r="A3456" s="1">
        <v>41578</v>
      </c>
      <c r="B3456">
        <v>6237.15</v>
      </c>
      <c r="C3456">
        <v>6309.05</v>
      </c>
      <c r="D3456">
        <v>6235.9</v>
      </c>
      <c r="E3456">
        <v>6299.1</v>
      </c>
      <c r="F3456" s="23">
        <v>7.5819377129421597E-3</v>
      </c>
      <c r="G3456" s="23">
        <v>7.0658965281552796E-4</v>
      </c>
      <c r="H3456" s="23">
        <v>1.64768189809507E-2</v>
      </c>
    </row>
    <row r="3457" spans="1:8" x14ac:dyDescent="0.35">
      <c r="A3457" s="1">
        <v>41579</v>
      </c>
      <c r="B3457">
        <v>6289.75</v>
      </c>
      <c r="C3457">
        <v>6332.6</v>
      </c>
      <c r="D3457">
        <v>6286.95</v>
      </c>
      <c r="E3457">
        <v>6307.2</v>
      </c>
      <c r="F3457" s="23">
        <v>1.2858979854264E-3</v>
      </c>
      <c r="G3457" s="23">
        <v>6.9677319766479797E-4</v>
      </c>
      <c r="H3457" s="23">
        <v>1.6469170218742699E-2</v>
      </c>
    </row>
    <row r="3458" spans="1:8" x14ac:dyDescent="0.35">
      <c r="A3458" s="1">
        <v>41581</v>
      </c>
      <c r="B3458">
        <v>6332.05</v>
      </c>
      <c r="C3458">
        <v>6342.95</v>
      </c>
      <c r="D3458">
        <v>6311.15</v>
      </c>
      <c r="E3458">
        <v>6317.3</v>
      </c>
      <c r="F3458" s="23">
        <v>1.6013444951801601E-3</v>
      </c>
      <c r="G3458" s="23">
        <v>6.9713560603720001E-4</v>
      </c>
      <c r="H3458" s="23">
        <v>1.64658794077133E-2</v>
      </c>
    </row>
    <row r="3459" spans="1:8" x14ac:dyDescent="0.35">
      <c r="A3459" s="1">
        <v>41583</v>
      </c>
      <c r="B3459">
        <v>6282.15</v>
      </c>
      <c r="C3459">
        <v>6304.75</v>
      </c>
      <c r="D3459">
        <v>6244.3</v>
      </c>
      <c r="E3459">
        <v>6253.1</v>
      </c>
      <c r="F3459" s="23">
        <v>-1.01625694521393E-2</v>
      </c>
      <c r="G3459" s="23">
        <v>6.77290185341198E-4</v>
      </c>
      <c r="H3459" s="23">
        <v>1.64593791790517E-2</v>
      </c>
    </row>
    <row r="3460" spans="1:8" x14ac:dyDescent="0.35">
      <c r="A3460" s="1">
        <v>41584</v>
      </c>
      <c r="B3460">
        <v>6260.55</v>
      </c>
      <c r="C3460">
        <v>6269.7</v>
      </c>
      <c r="D3460">
        <v>6208.7</v>
      </c>
      <c r="E3460">
        <v>6215.1</v>
      </c>
      <c r="F3460" s="23">
        <v>-6.0769858150357403E-3</v>
      </c>
      <c r="G3460" s="23">
        <v>6.7723154778715096E-4</v>
      </c>
      <c r="H3460" s="23">
        <v>1.64594029903961E-2</v>
      </c>
    </row>
    <row r="3461" spans="1:8" x14ac:dyDescent="0.35">
      <c r="A3461" s="1">
        <v>41585</v>
      </c>
      <c r="B3461">
        <v>6228.9</v>
      </c>
      <c r="C3461">
        <v>6288.95</v>
      </c>
      <c r="D3461">
        <v>6180.8</v>
      </c>
      <c r="E3461">
        <v>6187.2</v>
      </c>
      <c r="F3461" s="23">
        <v>-4.48906694984803E-3</v>
      </c>
      <c r="G3461" s="23">
        <v>6.74660161118717E-4</v>
      </c>
      <c r="H3461" s="23">
        <v>1.6459708876918899E-2</v>
      </c>
    </row>
    <row r="3462" spans="1:8" x14ac:dyDescent="0.35">
      <c r="A3462" s="1">
        <v>41586</v>
      </c>
      <c r="B3462">
        <v>6170.15</v>
      </c>
      <c r="C3462">
        <v>6185.15</v>
      </c>
      <c r="D3462">
        <v>6120.95</v>
      </c>
      <c r="E3462">
        <v>6140.7</v>
      </c>
      <c r="F3462" s="23">
        <v>-7.51551590380139E-3</v>
      </c>
      <c r="G3462" s="23">
        <v>6.7666975909146197E-4</v>
      </c>
      <c r="H3462" s="23">
        <v>1.6458402142791002E-2</v>
      </c>
    </row>
    <row r="3463" spans="1:8" x14ac:dyDescent="0.35">
      <c r="A3463" s="1">
        <v>41589</v>
      </c>
      <c r="B3463">
        <v>6110.4</v>
      </c>
      <c r="C3463">
        <v>6141.65</v>
      </c>
      <c r="D3463">
        <v>6067.75</v>
      </c>
      <c r="E3463">
        <v>6078.8</v>
      </c>
      <c r="F3463" s="23">
        <v>-1.0080284006709199E-2</v>
      </c>
      <c r="G3463" s="23">
        <v>6.7200016559827496E-4</v>
      </c>
      <c r="H3463" s="23">
        <v>1.6459801190079799E-2</v>
      </c>
    </row>
    <row r="3464" spans="1:8" x14ac:dyDescent="0.35">
      <c r="A3464" s="1">
        <v>41590</v>
      </c>
      <c r="B3464">
        <v>6087.25</v>
      </c>
      <c r="C3464">
        <v>6108.7</v>
      </c>
      <c r="D3464">
        <v>6011.75</v>
      </c>
      <c r="E3464">
        <v>6018</v>
      </c>
      <c r="F3464" s="23">
        <v>-1.00019740738303E-2</v>
      </c>
      <c r="G3464" s="23">
        <v>6.66332348896015E-4</v>
      </c>
      <c r="H3464" s="23">
        <v>1.6461041460736601E-2</v>
      </c>
    </row>
    <row r="3465" spans="1:8" x14ac:dyDescent="0.35">
      <c r="A3465" s="1">
        <v>41591</v>
      </c>
      <c r="B3465">
        <v>5998.85</v>
      </c>
      <c r="C3465">
        <v>6042.25</v>
      </c>
      <c r="D3465">
        <v>5972.45</v>
      </c>
      <c r="E3465">
        <v>5989.6</v>
      </c>
      <c r="F3465" s="23">
        <v>-4.71917580591552E-3</v>
      </c>
      <c r="G3465" s="23">
        <v>6.6376500763480303E-4</v>
      </c>
      <c r="H3465" s="23">
        <v>1.6461381825351298E-2</v>
      </c>
    </row>
    <row r="3466" spans="1:8" x14ac:dyDescent="0.35">
      <c r="A3466" s="1">
        <v>41592</v>
      </c>
      <c r="B3466">
        <v>6037</v>
      </c>
      <c r="C3466">
        <v>6101.65</v>
      </c>
      <c r="D3466">
        <v>6036.65</v>
      </c>
      <c r="E3466">
        <v>6056.1</v>
      </c>
      <c r="F3466" s="23">
        <v>1.1102577801522601E-2</v>
      </c>
      <c r="G3466" s="23">
        <v>6.7418772719240701E-4</v>
      </c>
      <c r="H3466" s="23">
        <v>1.6459754663763398E-2</v>
      </c>
    </row>
    <row r="3467" spans="1:8" x14ac:dyDescent="0.35">
      <c r="A3467" s="1">
        <v>41596</v>
      </c>
      <c r="B3467">
        <v>6111.05</v>
      </c>
      <c r="C3467">
        <v>6196.8</v>
      </c>
      <c r="D3467">
        <v>6110.4</v>
      </c>
      <c r="E3467">
        <v>6189</v>
      </c>
      <c r="F3467" s="23">
        <v>2.19448159706741E-2</v>
      </c>
      <c r="G3467" s="23">
        <v>6.8342375772011696E-4</v>
      </c>
      <c r="H3467" s="23">
        <v>1.6465369977928399E-2</v>
      </c>
    </row>
    <row r="3468" spans="1:8" x14ac:dyDescent="0.35">
      <c r="A3468" s="1">
        <v>41597</v>
      </c>
      <c r="B3468">
        <v>6197.25</v>
      </c>
      <c r="C3468">
        <v>6212.4</v>
      </c>
      <c r="D3468">
        <v>6180.2</v>
      </c>
      <c r="E3468">
        <v>6203.3</v>
      </c>
      <c r="F3468" s="23">
        <v>2.3105509775408202E-3</v>
      </c>
      <c r="G3468" s="23">
        <v>6.8828589109083704E-4</v>
      </c>
      <c r="H3468" s="23">
        <v>1.6464059487531699E-2</v>
      </c>
    </row>
    <row r="3469" spans="1:8" x14ac:dyDescent="0.35">
      <c r="A3469" s="1">
        <v>41598</v>
      </c>
      <c r="B3469">
        <v>6186.85</v>
      </c>
      <c r="C3469">
        <v>6204.35</v>
      </c>
      <c r="D3469">
        <v>6106.95</v>
      </c>
      <c r="E3469">
        <v>6122.9</v>
      </c>
      <c r="F3469" s="23">
        <v>-1.29608434220496E-2</v>
      </c>
      <c r="G3469" s="23">
        <v>6.8918948393539598E-4</v>
      </c>
      <c r="H3469" s="23">
        <v>1.6463248199587301E-2</v>
      </c>
    </row>
    <row r="3470" spans="1:8" x14ac:dyDescent="0.35">
      <c r="A3470" s="1">
        <v>41599</v>
      </c>
      <c r="B3470">
        <v>6096.5</v>
      </c>
      <c r="C3470">
        <v>6097.35</v>
      </c>
      <c r="D3470">
        <v>5985.4</v>
      </c>
      <c r="E3470">
        <v>5999</v>
      </c>
      <c r="F3470" s="23">
        <v>-2.0235509317480201E-2</v>
      </c>
      <c r="G3470" s="23">
        <v>6.8583728962450495E-4</v>
      </c>
      <c r="H3470" s="23">
        <v>1.6466658678952199E-2</v>
      </c>
    </row>
    <row r="3471" spans="1:8" x14ac:dyDescent="0.35">
      <c r="A3471" s="1">
        <v>41600</v>
      </c>
      <c r="B3471">
        <v>6027.35</v>
      </c>
      <c r="C3471">
        <v>6049.6</v>
      </c>
      <c r="D3471">
        <v>5972.8</v>
      </c>
      <c r="E3471">
        <v>5995.4</v>
      </c>
      <c r="F3471" s="23">
        <v>-6.0010001666950497E-4</v>
      </c>
      <c r="G3471" s="23">
        <v>6.8074821073362999E-4</v>
      </c>
      <c r="H3471" s="23">
        <v>1.6465094121718499E-2</v>
      </c>
    </row>
    <row r="3472" spans="1:8" x14ac:dyDescent="0.35">
      <c r="A3472" s="1">
        <v>41603</v>
      </c>
      <c r="B3472">
        <v>6035.95</v>
      </c>
      <c r="C3472">
        <v>6123.5</v>
      </c>
      <c r="D3472">
        <v>6035.95</v>
      </c>
      <c r="E3472">
        <v>6115.3</v>
      </c>
      <c r="F3472" s="23">
        <v>1.99986656436602E-2</v>
      </c>
      <c r="G3472" s="23">
        <v>6.8793701444267396E-4</v>
      </c>
      <c r="H3472" s="23">
        <v>1.64696157341622E-2</v>
      </c>
    </row>
    <row r="3473" spans="1:8" x14ac:dyDescent="0.35">
      <c r="A3473" s="1">
        <v>41604</v>
      </c>
      <c r="B3473">
        <v>6099.25</v>
      </c>
      <c r="C3473">
        <v>6112.7</v>
      </c>
      <c r="D3473">
        <v>6047.75</v>
      </c>
      <c r="E3473">
        <v>6059.1</v>
      </c>
      <c r="F3473" s="23">
        <v>-9.1900642650401092E-3</v>
      </c>
      <c r="G3473" s="23">
        <v>6.7783332019469397E-4</v>
      </c>
      <c r="H3473" s="23">
        <v>1.6467945527228401E-2</v>
      </c>
    </row>
    <row r="3474" spans="1:8" x14ac:dyDescent="0.35">
      <c r="A3474" s="1">
        <v>41605</v>
      </c>
      <c r="B3474">
        <v>6062.7</v>
      </c>
      <c r="C3474">
        <v>6074</v>
      </c>
      <c r="D3474">
        <v>6030.3</v>
      </c>
      <c r="E3474">
        <v>6057.1</v>
      </c>
      <c r="F3474" s="23">
        <v>-3.3008202538330699E-4</v>
      </c>
      <c r="G3474" s="23">
        <v>6.7742918412990697E-4</v>
      </c>
      <c r="H3474" s="23">
        <v>1.6464654728887501E-2</v>
      </c>
    </row>
    <row r="3475" spans="1:8" x14ac:dyDescent="0.35">
      <c r="A3475" s="1">
        <v>41606</v>
      </c>
      <c r="B3475">
        <v>6092</v>
      </c>
      <c r="C3475">
        <v>6112.95</v>
      </c>
      <c r="D3475">
        <v>6068.3</v>
      </c>
      <c r="E3475">
        <v>6091.8</v>
      </c>
      <c r="F3475" s="23">
        <v>5.7288141189677901E-3</v>
      </c>
      <c r="G3475" s="23">
        <v>6.7213436968425501E-4</v>
      </c>
      <c r="H3475" s="23">
        <v>1.64609041689802E-2</v>
      </c>
    </row>
    <row r="3476" spans="1:8" x14ac:dyDescent="0.35">
      <c r="A3476" s="1">
        <v>41607</v>
      </c>
      <c r="B3476">
        <v>6103.9</v>
      </c>
      <c r="C3476">
        <v>6182.5</v>
      </c>
      <c r="D3476">
        <v>6103.8</v>
      </c>
      <c r="E3476">
        <v>6176.1</v>
      </c>
      <c r="F3476" s="23">
        <v>1.38382744016547E-2</v>
      </c>
      <c r="G3476" s="23">
        <v>6.7344332710552596E-4</v>
      </c>
      <c r="H3476" s="23">
        <v>1.6461821623012501E-2</v>
      </c>
    </row>
    <row r="3477" spans="1:8" x14ac:dyDescent="0.35">
      <c r="A3477" s="1">
        <v>41610</v>
      </c>
      <c r="B3477">
        <v>6171.15</v>
      </c>
      <c r="C3477">
        <v>6228.7</v>
      </c>
      <c r="D3477">
        <v>6171.15</v>
      </c>
      <c r="E3477">
        <v>6217.8</v>
      </c>
      <c r="F3477" s="23">
        <v>6.7518336814494199E-3</v>
      </c>
      <c r="G3477" s="23">
        <v>6.65625049063455E-4</v>
      </c>
      <c r="H3477" s="23">
        <v>1.6454297879441901E-2</v>
      </c>
    </row>
    <row r="3478" spans="1:8" x14ac:dyDescent="0.35">
      <c r="A3478" s="1">
        <v>41611</v>
      </c>
      <c r="B3478">
        <v>6204.25</v>
      </c>
      <c r="C3478">
        <v>6225.4</v>
      </c>
      <c r="D3478">
        <v>6191.4</v>
      </c>
      <c r="E3478">
        <v>6201.8</v>
      </c>
      <c r="F3478" s="23">
        <v>-2.57325742223937E-3</v>
      </c>
      <c r="G3478" s="23">
        <v>6.6437556586770798E-4</v>
      </c>
      <c r="H3478" s="23">
        <v>1.6454425515143999E-2</v>
      </c>
    </row>
    <row r="3479" spans="1:8" x14ac:dyDescent="0.35">
      <c r="A3479" s="1">
        <v>41612</v>
      </c>
      <c r="B3479">
        <v>6187.95</v>
      </c>
      <c r="C3479">
        <v>6209.15</v>
      </c>
      <c r="D3479">
        <v>6149.9</v>
      </c>
      <c r="E3479">
        <v>6160.9</v>
      </c>
      <c r="F3479" s="23">
        <v>-6.5948595569029203E-3</v>
      </c>
      <c r="G3479" s="23">
        <v>6.5883013151319802E-4</v>
      </c>
      <c r="H3479" s="23">
        <v>1.6454540587000899E-2</v>
      </c>
    </row>
    <row r="3480" spans="1:8" x14ac:dyDescent="0.35">
      <c r="A3480" s="1">
        <v>41613</v>
      </c>
      <c r="B3480">
        <v>6262.45</v>
      </c>
      <c r="C3480">
        <v>6300.55</v>
      </c>
      <c r="D3480">
        <v>6232</v>
      </c>
      <c r="E3480">
        <v>6241.1</v>
      </c>
      <c r="F3480" s="23">
        <v>1.3017578600529199E-2</v>
      </c>
      <c r="G3480" s="23">
        <v>6.6292157085440196E-4</v>
      </c>
      <c r="H3480" s="23">
        <v>1.6456345095149701E-2</v>
      </c>
    </row>
    <row r="3481" spans="1:8" x14ac:dyDescent="0.35">
      <c r="A3481" s="1">
        <v>41614</v>
      </c>
      <c r="B3481">
        <v>6234.4</v>
      </c>
      <c r="C3481">
        <v>6275.35</v>
      </c>
      <c r="D3481">
        <v>6230.75</v>
      </c>
      <c r="E3481">
        <v>6259.9</v>
      </c>
      <c r="F3481" s="23">
        <v>3.01228950024823E-3</v>
      </c>
      <c r="G3481" s="23">
        <v>6.7116633138636795E-4</v>
      </c>
      <c r="H3481" s="23">
        <v>1.6452367034603399E-2</v>
      </c>
    </row>
    <row r="3482" spans="1:8" x14ac:dyDescent="0.35">
      <c r="A3482" s="1">
        <v>41617</v>
      </c>
      <c r="B3482">
        <v>6415</v>
      </c>
      <c r="C3482">
        <v>6415.25</v>
      </c>
      <c r="D3482">
        <v>6345</v>
      </c>
      <c r="E3482">
        <v>6363.9</v>
      </c>
      <c r="F3482" s="23">
        <v>1.6613683924663301E-2</v>
      </c>
      <c r="G3482" s="23">
        <v>6.7773034142148904E-4</v>
      </c>
      <c r="H3482" s="23">
        <v>1.64554615682992E-2</v>
      </c>
    </row>
    <row r="3483" spans="1:8" x14ac:dyDescent="0.35">
      <c r="A3483" s="1">
        <v>41618</v>
      </c>
      <c r="B3483">
        <v>6354.7</v>
      </c>
      <c r="C3483">
        <v>6362.25</v>
      </c>
      <c r="D3483">
        <v>6307.55</v>
      </c>
      <c r="E3483">
        <v>6332.8</v>
      </c>
      <c r="F3483" s="23">
        <v>-4.8869403981834101E-3</v>
      </c>
      <c r="G3483" s="23">
        <v>6.6856123770268395E-4</v>
      </c>
      <c r="H3483" s="23">
        <v>1.64521870129796E-2</v>
      </c>
    </row>
    <row r="3484" spans="1:8" x14ac:dyDescent="0.35">
      <c r="A3484" s="1">
        <v>41619</v>
      </c>
      <c r="B3484">
        <v>6307.2</v>
      </c>
      <c r="C3484">
        <v>6326.6</v>
      </c>
      <c r="D3484">
        <v>6280.25</v>
      </c>
      <c r="E3484">
        <v>6307.9</v>
      </c>
      <c r="F3484" s="23">
        <v>-3.9319100555837098E-3</v>
      </c>
      <c r="G3484" s="23">
        <v>6.6432883506916101E-4</v>
      </c>
      <c r="H3484" s="23">
        <v>1.6452012149967901E-2</v>
      </c>
    </row>
    <row r="3485" spans="1:8" x14ac:dyDescent="0.35">
      <c r="A3485" s="1">
        <v>41620</v>
      </c>
      <c r="B3485">
        <v>6276.75</v>
      </c>
      <c r="C3485">
        <v>6286.85</v>
      </c>
      <c r="D3485">
        <v>6230.55</v>
      </c>
      <c r="E3485">
        <v>6237</v>
      </c>
      <c r="F3485" s="23">
        <v>-1.1239873809032999E-2</v>
      </c>
      <c r="G3485" s="23">
        <v>6.5780168894663505E-4</v>
      </c>
      <c r="H3485" s="23">
        <v>1.64535050474655E-2</v>
      </c>
    </row>
    <row r="3486" spans="1:8" x14ac:dyDescent="0.35">
      <c r="A3486" s="1">
        <v>41621</v>
      </c>
      <c r="B3486">
        <v>6201.3</v>
      </c>
      <c r="C3486">
        <v>6208.6</v>
      </c>
      <c r="D3486">
        <v>6161.4</v>
      </c>
      <c r="E3486">
        <v>6168.4</v>
      </c>
      <c r="F3486" s="23">
        <v>-1.0998877665544299E-2</v>
      </c>
      <c r="G3486" s="23">
        <v>6.5256380312289598E-4</v>
      </c>
      <c r="H3486" s="23">
        <v>1.64551363148507E-2</v>
      </c>
    </row>
    <row r="3487" spans="1:8" x14ac:dyDescent="0.35">
      <c r="A3487" s="1">
        <v>41624</v>
      </c>
      <c r="B3487">
        <v>6168.35</v>
      </c>
      <c r="C3487">
        <v>6183.25</v>
      </c>
      <c r="D3487">
        <v>6146.05</v>
      </c>
      <c r="E3487">
        <v>6154.7</v>
      </c>
      <c r="F3487" s="23">
        <v>-2.2209973412878202E-3</v>
      </c>
      <c r="G3487" s="23">
        <v>6.4577294449166703E-4</v>
      </c>
      <c r="H3487" s="23">
        <v>1.6452824976701801E-2</v>
      </c>
    </row>
    <row r="3488" spans="1:8" x14ac:dyDescent="0.35">
      <c r="A3488" s="1">
        <v>41625</v>
      </c>
      <c r="B3488">
        <v>6178.2</v>
      </c>
      <c r="C3488">
        <v>6190.55</v>
      </c>
      <c r="D3488">
        <v>6133</v>
      </c>
      <c r="E3488">
        <v>6139</v>
      </c>
      <c r="F3488" s="23">
        <v>-2.5508960631712E-3</v>
      </c>
      <c r="G3488" s="23">
        <v>6.4188927139982696E-4</v>
      </c>
      <c r="H3488" s="23">
        <v>1.64524357569449E-2</v>
      </c>
    </row>
    <row r="3489" spans="1:8" x14ac:dyDescent="0.35">
      <c r="A3489" s="1">
        <v>41626</v>
      </c>
      <c r="B3489">
        <v>6129.95</v>
      </c>
      <c r="C3489">
        <v>6236</v>
      </c>
      <c r="D3489">
        <v>6129.95</v>
      </c>
      <c r="E3489">
        <v>6217.1</v>
      </c>
      <c r="F3489" s="23">
        <v>1.27219416843134E-2</v>
      </c>
      <c r="G3489" s="23">
        <v>6.4768311791756701E-4</v>
      </c>
      <c r="H3489" s="23">
        <v>1.64541451017312E-2</v>
      </c>
    </row>
    <row r="3490" spans="1:8" x14ac:dyDescent="0.35">
      <c r="A3490" s="1">
        <v>41627</v>
      </c>
      <c r="B3490">
        <v>6253.9</v>
      </c>
      <c r="C3490">
        <v>6263.75</v>
      </c>
      <c r="D3490">
        <v>6150.7</v>
      </c>
      <c r="E3490">
        <v>6166.6</v>
      </c>
      <c r="F3490" s="23">
        <v>-8.1227581991603799E-3</v>
      </c>
      <c r="G3490" s="23">
        <v>6.3912846153782801E-4</v>
      </c>
      <c r="H3490" s="23">
        <v>1.64531560725843E-2</v>
      </c>
    </row>
    <row r="3491" spans="1:8" x14ac:dyDescent="0.35">
      <c r="A3491" s="1">
        <v>41628</v>
      </c>
      <c r="B3491">
        <v>6179.95</v>
      </c>
      <c r="C3491">
        <v>6284.5</v>
      </c>
      <c r="D3491">
        <v>6170.35</v>
      </c>
      <c r="E3491">
        <v>6274.2</v>
      </c>
      <c r="F3491" s="23">
        <v>1.7448837284727299E-2</v>
      </c>
      <c r="G3491" s="23">
        <v>6.4101029772275001E-4</v>
      </c>
      <c r="H3491" s="23">
        <v>1.64548107633249E-2</v>
      </c>
    </row>
    <row r="3492" spans="1:8" x14ac:dyDescent="0.35">
      <c r="A3492" s="1">
        <v>41631</v>
      </c>
      <c r="B3492">
        <v>6267.2</v>
      </c>
      <c r="C3492">
        <v>6317.5</v>
      </c>
      <c r="D3492">
        <v>6266.95</v>
      </c>
      <c r="E3492">
        <v>6284.5</v>
      </c>
      <c r="F3492" s="23">
        <v>1.6416435561506101E-3</v>
      </c>
      <c r="G3492" s="23">
        <v>6.3927876798663497E-4</v>
      </c>
      <c r="H3492" s="23">
        <v>1.6454478026259701E-2</v>
      </c>
    </row>
    <row r="3493" spans="1:8" x14ac:dyDescent="0.35">
      <c r="A3493" s="1">
        <v>41632</v>
      </c>
      <c r="B3493">
        <v>6296.45</v>
      </c>
      <c r="C3493">
        <v>6301.5</v>
      </c>
      <c r="D3493">
        <v>6262</v>
      </c>
      <c r="E3493">
        <v>6268.4</v>
      </c>
      <c r="F3493" s="23">
        <v>-2.5618585408545402E-3</v>
      </c>
      <c r="G3493" s="23">
        <v>6.4022376223397796E-4</v>
      </c>
      <c r="H3493" s="23">
        <v>1.64542263754077E-2</v>
      </c>
    </row>
    <row r="3494" spans="1:8" x14ac:dyDescent="0.35">
      <c r="A3494" s="1">
        <v>41634</v>
      </c>
      <c r="B3494">
        <v>6270.1</v>
      </c>
      <c r="C3494">
        <v>6302.75</v>
      </c>
      <c r="D3494">
        <v>6259.45</v>
      </c>
      <c r="E3494">
        <v>6278.9</v>
      </c>
      <c r="F3494" s="23">
        <v>1.67506859804734E-3</v>
      </c>
      <c r="G3494" s="23">
        <v>6.3449910346074199E-4</v>
      </c>
      <c r="H3494" s="23">
        <v>1.64513803177368E-2</v>
      </c>
    </row>
    <row r="3495" spans="1:8" x14ac:dyDescent="0.35">
      <c r="A3495" s="1">
        <v>41635</v>
      </c>
      <c r="B3495">
        <v>6292.8</v>
      </c>
      <c r="C3495">
        <v>6324.9</v>
      </c>
      <c r="D3495">
        <v>6289.4</v>
      </c>
      <c r="E3495">
        <v>6313.8</v>
      </c>
      <c r="F3495" s="23">
        <v>5.5582984280686896E-3</v>
      </c>
      <c r="G3495" s="23">
        <v>6.3045407596463E-4</v>
      </c>
      <c r="H3495" s="23">
        <v>1.6448927758079001E-2</v>
      </c>
    </row>
    <row r="3496" spans="1:8" x14ac:dyDescent="0.35">
      <c r="A3496" s="1">
        <v>41638</v>
      </c>
      <c r="B3496">
        <v>6336.4</v>
      </c>
      <c r="C3496">
        <v>6344.05</v>
      </c>
      <c r="D3496">
        <v>6273.15</v>
      </c>
      <c r="E3496">
        <v>6291.1</v>
      </c>
      <c r="F3496" s="23">
        <v>-3.5952991859101902E-3</v>
      </c>
      <c r="G3496" s="23">
        <v>6.2093650006346502E-4</v>
      </c>
      <c r="H3496" s="23">
        <v>1.64445004833699E-2</v>
      </c>
    </row>
    <row r="3497" spans="1:8" x14ac:dyDescent="0.35">
      <c r="A3497" s="1">
        <v>41639</v>
      </c>
      <c r="B3497">
        <v>6307.35</v>
      </c>
      <c r="C3497">
        <v>6317.3</v>
      </c>
      <c r="D3497">
        <v>6287.3</v>
      </c>
      <c r="E3497">
        <v>6304</v>
      </c>
      <c r="F3497" s="23">
        <v>2.0505158080462199E-3</v>
      </c>
      <c r="G3497" s="23">
        <v>6.2192984815957395E-4</v>
      </c>
      <c r="H3497" s="23">
        <v>1.64445119879441E-2</v>
      </c>
    </row>
    <row r="3498" spans="1:8" x14ac:dyDescent="0.35">
      <c r="A3498" s="1">
        <v>41640</v>
      </c>
      <c r="B3498">
        <v>6323.8</v>
      </c>
      <c r="C3498">
        <v>6327.2</v>
      </c>
      <c r="D3498">
        <v>6298.25</v>
      </c>
      <c r="E3498">
        <v>6301.6</v>
      </c>
      <c r="F3498" s="23">
        <v>-3.8071065989841898E-4</v>
      </c>
      <c r="G3498" s="23">
        <v>6.2038585917620803E-4</v>
      </c>
      <c r="H3498" s="23">
        <v>1.64444252460859E-2</v>
      </c>
    </row>
    <row r="3499" spans="1:8" x14ac:dyDescent="0.35">
      <c r="A3499" s="1">
        <v>41641</v>
      </c>
      <c r="B3499">
        <v>6301.25</v>
      </c>
      <c r="C3499">
        <v>6358.3</v>
      </c>
      <c r="D3499">
        <v>6211.3</v>
      </c>
      <c r="E3499">
        <v>6221.1</v>
      </c>
      <c r="F3499" s="23">
        <v>-1.2774533451821699E-2</v>
      </c>
      <c r="G3499" s="23">
        <v>6.0833111718108996E-4</v>
      </c>
      <c r="H3499" s="23">
        <v>1.64432200297433E-2</v>
      </c>
    </row>
    <row r="3500" spans="1:8" x14ac:dyDescent="0.35">
      <c r="A3500" s="1">
        <v>41642</v>
      </c>
      <c r="B3500">
        <v>6194.55</v>
      </c>
      <c r="C3500">
        <v>6221.7</v>
      </c>
      <c r="D3500">
        <v>6171.25</v>
      </c>
      <c r="E3500">
        <v>6211.1</v>
      </c>
      <c r="F3500" s="23">
        <v>-1.6074327691244299E-3</v>
      </c>
      <c r="G3500" s="23">
        <v>6.0059919733926402E-4</v>
      </c>
      <c r="H3500" s="23">
        <v>1.6439724618420901E-2</v>
      </c>
    </row>
    <row r="3501" spans="1:8" x14ac:dyDescent="0.35">
      <c r="A3501" s="1">
        <v>41645</v>
      </c>
      <c r="B3501">
        <v>6220.85</v>
      </c>
      <c r="C3501">
        <v>6224.7</v>
      </c>
      <c r="D3501">
        <v>6170.25</v>
      </c>
      <c r="E3501">
        <v>6191.4</v>
      </c>
      <c r="F3501" s="23">
        <v>-3.1717409154579201E-3</v>
      </c>
      <c r="G3501" s="23">
        <v>5.9747304960598301E-4</v>
      </c>
      <c r="H3501" s="23">
        <v>1.6439700357960801E-2</v>
      </c>
    </row>
    <row r="3502" spans="1:8" x14ac:dyDescent="0.35">
      <c r="A3502" s="1">
        <v>41646</v>
      </c>
      <c r="B3502">
        <v>6203.9</v>
      </c>
      <c r="C3502">
        <v>6221.5</v>
      </c>
      <c r="D3502">
        <v>6144.75</v>
      </c>
      <c r="E3502">
        <v>6162.2</v>
      </c>
      <c r="F3502" s="23">
        <v>-4.7162192718932404E-3</v>
      </c>
      <c r="G3502" s="23">
        <v>6.0138623487178704E-4</v>
      </c>
      <c r="H3502" s="23">
        <v>1.6437272369390899E-2</v>
      </c>
    </row>
    <row r="3503" spans="1:8" x14ac:dyDescent="0.35">
      <c r="A3503" s="1">
        <v>41647</v>
      </c>
      <c r="B3503">
        <v>6178.05</v>
      </c>
      <c r="C3503">
        <v>6192.1</v>
      </c>
      <c r="D3503">
        <v>6160.35</v>
      </c>
      <c r="E3503">
        <v>6174.6</v>
      </c>
      <c r="F3503" s="23">
        <v>2.0122683457207699E-3</v>
      </c>
      <c r="G3503" s="23">
        <v>6.0427416188388902E-4</v>
      </c>
      <c r="H3503" s="23">
        <v>1.6436887123514599E-2</v>
      </c>
    </row>
    <row r="3504" spans="1:8" x14ac:dyDescent="0.35">
      <c r="A3504" s="1">
        <v>41648</v>
      </c>
      <c r="B3504">
        <v>6181.7</v>
      </c>
      <c r="C3504">
        <v>6188.05</v>
      </c>
      <c r="D3504">
        <v>6148.25</v>
      </c>
      <c r="E3504">
        <v>6168.3</v>
      </c>
      <c r="F3504" s="23">
        <v>-1.02030900787098E-3</v>
      </c>
      <c r="G3504" s="23">
        <v>5.9302880264023997E-4</v>
      </c>
      <c r="H3504" s="23">
        <v>1.6428395280118399E-2</v>
      </c>
    </row>
    <row r="3505" spans="1:8" x14ac:dyDescent="0.35">
      <c r="A3505" s="1">
        <v>41649</v>
      </c>
      <c r="B3505">
        <v>6178.85</v>
      </c>
      <c r="C3505">
        <v>6239.1</v>
      </c>
      <c r="D3505">
        <v>6139.6</v>
      </c>
      <c r="E3505">
        <v>6171.4</v>
      </c>
      <c r="F3505" s="23">
        <v>5.0256958967615905E-4</v>
      </c>
      <c r="G3505" s="23">
        <v>5.9253777061749296E-4</v>
      </c>
      <c r="H3505" s="23">
        <v>1.64283796685896E-2</v>
      </c>
    </row>
    <row r="3506" spans="1:8" x14ac:dyDescent="0.35">
      <c r="A3506" s="1">
        <v>41652</v>
      </c>
      <c r="B3506">
        <v>6189.55</v>
      </c>
      <c r="C3506">
        <v>6288.2</v>
      </c>
      <c r="D3506">
        <v>6189.55</v>
      </c>
      <c r="E3506">
        <v>6272.7</v>
      </c>
      <c r="F3506" s="23">
        <v>1.6414427844573299E-2</v>
      </c>
      <c r="G3506" s="23">
        <v>6.0446712834755201E-4</v>
      </c>
      <c r="H3506" s="23">
        <v>1.6429062514736401E-2</v>
      </c>
    </row>
    <row r="3507" spans="1:8" x14ac:dyDescent="0.35">
      <c r="A3507" s="1">
        <v>41653</v>
      </c>
      <c r="B3507">
        <v>6260.25</v>
      </c>
      <c r="C3507">
        <v>6280.35</v>
      </c>
      <c r="D3507">
        <v>6234.15</v>
      </c>
      <c r="E3507">
        <v>6241.8</v>
      </c>
      <c r="F3507" s="23">
        <v>-4.9261083743841697E-3</v>
      </c>
      <c r="G3507" s="23">
        <v>5.9878238371594602E-4</v>
      </c>
      <c r="H3507" s="23">
        <v>1.6428522106081499E-2</v>
      </c>
    </row>
    <row r="3508" spans="1:8" x14ac:dyDescent="0.35">
      <c r="A3508" s="1">
        <v>41654</v>
      </c>
      <c r="B3508">
        <v>6265.95</v>
      </c>
      <c r="C3508">
        <v>6325.2</v>
      </c>
      <c r="D3508">
        <v>6265.3</v>
      </c>
      <c r="E3508">
        <v>6320.9</v>
      </c>
      <c r="F3508" s="23">
        <v>1.26726264859494E-2</v>
      </c>
      <c r="G3508" s="23">
        <v>6.0008597462130801E-4</v>
      </c>
      <c r="H3508" s="23">
        <v>1.6429351428053698E-2</v>
      </c>
    </row>
    <row r="3509" spans="1:8" x14ac:dyDescent="0.35">
      <c r="A3509" s="1">
        <v>41655</v>
      </c>
      <c r="B3509">
        <v>6341.35</v>
      </c>
      <c r="C3509">
        <v>6346.5</v>
      </c>
      <c r="D3509">
        <v>6299.85</v>
      </c>
      <c r="E3509">
        <v>6318.9</v>
      </c>
      <c r="F3509" s="23">
        <v>-3.1641063772564002E-4</v>
      </c>
      <c r="G3509" s="23">
        <v>6.0758550165833001E-4</v>
      </c>
      <c r="H3509" s="23">
        <v>1.6424659932924801E-2</v>
      </c>
    </row>
    <row r="3510" spans="1:8" x14ac:dyDescent="0.35">
      <c r="A3510" s="1">
        <v>41656</v>
      </c>
      <c r="B3510">
        <v>6306.25</v>
      </c>
      <c r="C3510">
        <v>6327.1</v>
      </c>
      <c r="D3510">
        <v>6246.35</v>
      </c>
      <c r="E3510">
        <v>6261.6</v>
      </c>
      <c r="F3510" s="23">
        <v>-9.0680339932581993E-3</v>
      </c>
      <c r="G3510" s="23">
        <v>6.1298173067905705E-4</v>
      </c>
      <c r="H3510" s="23">
        <v>1.6419266321693798E-2</v>
      </c>
    </row>
    <row r="3511" spans="1:8" x14ac:dyDescent="0.35">
      <c r="A3511" s="1">
        <v>41659</v>
      </c>
      <c r="B3511">
        <v>6261.75</v>
      </c>
      <c r="C3511">
        <v>6307.45</v>
      </c>
      <c r="D3511">
        <v>6243.35</v>
      </c>
      <c r="E3511">
        <v>6303.9</v>
      </c>
      <c r="F3511" s="23">
        <v>6.7554618627825502E-3</v>
      </c>
      <c r="G3511" s="23">
        <v>6.08369890045691E-4</v>
      </c>
      <c r="H3511" s="23">
        <v>1.6415923364581201E-2</v>
      </c>
    </row>
    <row r="3512" spans="1:8" x14ac:dyDescent="0.35">
      <c r="A3512" s="1">
        <v>41660</v>
      </c>
      <c r="B3512">
        <v>6320.15</v>
      </c>
      <c r="C3512">
        <v>6330.3</v>
      </c>
      <c r="D3512">
        <v>6297.9</v>
      </c>
      <c r="E3512">
        <v>6313.8</v>
      </c>
      <c r="F3512" s="23">
        <v>1.5704563841432301E-3</v>
      </c>
      <c r="G3512" s="23">
        <v>6.1772201099816496E-4</v>
      </c>
      <c r="H3512" s="23">
        <v>1.6409821345502101E-2</v>
      </c>
    </row>
    <row r="3513" spans="1:8" x14ac:dyDescent="0.35">
      <c r="A3513" s="1">
        <v>41661</v>
      </c>
      <c r="B3513">
        <v>6309.05</v>
      </c>
      <c r="C3513">
        <v>6349.95</v>
      </c>
      <c r="D3513">
        <v>6287.45</v>
      </c>
      <c r="E3513">
        <v>6338.9</v>
      </c>
      <c r="F3513" s="23">
        <v>3.9754189236275196E-3</v>
      </c>
      <c r="G3513" s="23">
        <v>6.3384485183480999E-4</v>
      </c>
      <c r="H3513" s="23">
        <v>1.6393343949024801E-2</v>
      </c>
    </row>
    <row r="3514" spans="1:8" x14ac:dyDescent="0.35">
      <c r="A3514" s="1">
        <v>41662</v>
      </c>
      <c r="B3514">
        <v>6325.95</v>
      </c>
      <c r="C3514">
        <v>6355.6</v>
      </c>
      <c r="D3514">
        <v>6316.4</v>
      </c>
      <c r="E3514">
        <v>6345.6</v>
      </c>
      <c r="F3514" s="23">
        <v>1.05696571960446E-3</v>
      </c>
      <c r="G3514" s="23">
        <v>6.4615732177845703E-4</v>
      </c>
      <c r="H3514" s="23">
        <v>1.6382117180393899E-2</v>
      </c>
    </row>
    <row r="3515" spans="1:8" x14ac:dyDescent="0.35">
      <c r="A3515" s="1">
        <v>41663</v>
      </c>
      <c r="B3515">
        <v>6301.65</v>
      </c>
      <c r="C3515">
        <v>6331.45</v>
      </c>
      <c r="D3515">
        <v>6263.9</v>
      </c>
      <c r="E3515">
        <v>6266.7</v>
      </c>
      <c r="F3515" s="23">
        <v>-1.24338124054463E-2</v>
      </c>
      <c r="G3515" s="23">
        <v>6.2373376452059897E-4</v>
      </c>
      <c r="H3515" s="23">
        <v>1.6361710441479799E-2</v>
      </c>
    </row>
    <row r="3516" spans="1:8" x14ac:dyDescent="0.35">
      <c r="A3516" s="1">
        <v>41666</v>
      </c>
      <c r="B3516">
        <v>6186.3</v>
      </c>
      <c r="C3516">
        <v>6188.55</v>
      </c>
      <c r="D3516">
        <v>6130.25</v>
      </c>
      <c r="E3516">
        <v>6135.8</v>
      </c>
      <c r="F3516" s="23">
        <v>-2.0888186764963901E-2</v>
      </c>
      <c r="G3516" s="23">
        <v>6.1511175228433303E-4</v>
      </c>
      <c r="H3516" s="23">
        <v>1.6364098043271699E-2</v>
      </c>
    </row>
    <row r="3517" spans="1:8" x14ac:dyDescent="0.35">
      <c r="A3517" s="1">
        <v>41667</v>
      </c>
      <c r="B3517">
        <v>6131.85</v>
      </c>
      <c r="C3517">
        <v>6163.6</v>
      </c>
      <c r="D3517">
        <v>6085.95</v>
      </c>
      <c r="E3517">
        <v>6126.2</v>
      </c>
      <c r="F3517" s="23">
        <v>-1.5645881547639E-3</v>
      </c>
      <c r="G3517" s="23">
        <v>6.0207554148852197E-4</v>
      </c>
      <c r="H3517" s="23">
        <v>1.6352865508031E-2</v>
      </c>
    </row>
    <row r="3518" spans="1:8" x14ac:dyDescent="0.35">
      <c r="A3518" s="1">
        <v>41668</v>
      </c>
      <c r="B3518">
        <v>6161</v>
      </c>
      <c r="C3518">
        <v>6170.45</v>
      </c>
      <c r="D3518">
        <v>6109.8</v>
      </c>
      <c r="E3518">
        <v>6120.2</v>
      </c>
      <c r="F3518" s="23">
        <v>-9.7939995429466797E-4</v>
      </c>
      <c r="G3518" s="23">
        <v>6.1043678792891201E-4</v>
      </c>
      <c r="H3518" s="23">
        <v>1.63467179298252E-2</v>
      </c>
    </row>
    <row r="3519" spans="1:8" x14ac:dyDescent="0.35">
      <c r="A3519" s="1">
        <v>41669</v>
      </c>
      <c r="B3519">
        <v>6067</v>
      </c>
      <c r="C3519">
        <v>6082.85</v>
      </c>
      <c r="D3519">
        <v>6027.25</v>
      </c>
      <c r="E3519">
        <v>6073.7</v>
      </c>
      <c r="F3519" s="23">
        <v>-7.5977909218652899E-3</v>
      </c>
      <c r="G3519" s="23">
        <v>6.1158654183713105E-4</v>
      </c>
      <c r="H3519" s="23">
        <v>1.6346039390475998E-2</v>
      </c>
    </row>
    <row r="3520" spans="1:8" x14ac:dyDescent="0.35">
      <c r="A3520" s="1">
        <v>41670</v>
      </c>
      <c r="B3520">
        <v>6082.75</v>
      </c>
      <c r="C3520">
        <v>6097.85</v>
      </c>
      <c r="D3520">
        <v>6067.35</v>
      </c>
      <c r="E3520">
        <v>6089.5</v>
      </c>
      <c r="F3520" s="23">
        <v>2.6013797191168698E-3</v>
      </c>
      <c r="G3520" s="23">
        <v>6.1999909348635297E-4</v>
      </c>
      <c r="H3520" s="23">
        <v>1.6341657821272101E-2</v>
      </c>
    </row>
    <row r="3521" spans="1:8" x14ac:dyDescent="0.35">
      <c r="A3521" s="1">
        <v>41673</v>
      </c>
      <c r="B3521">
        <v>6058.8</v>
      </c>
      <c r="C3521">
        <v>6074.85</v>
      </c>
      <c r="D3521">
        <v>5994.45</v>
      </c>
      <c r="E3521">
        <v>6001.8</v>
      </c>
      <c r="F3521" s="23">
        <v>-1.44018392314639E-2</v>
      </c>
      <c r="G3521" s="23">
        <v>6.1398072877283198E-4</v>
      </c>
      <c r="H3521" s="23">
        <v>1.6341149080439599E-2</v>
      </c>
    </row>
    <row r="3522" spans="1:8" x14ac:dyDescent="0.35">
      <c r="A3522" s="1">
        <v>41674</v>
      </c>
      <c r="B3522">
        <v>5947.6</v>
      </c>
      <c r="C3522">
        <v>6017.8</v>
      </c>
      <c r="D3522">
        <v>5933.3</v>
      </c>
      <c r="E3522">
        <v>6000.9</v>
      </c>
      <c r="F3522" s="23">
        <v>-1.4995501349604199E-4</v>
      </c>
      <c r="G3522" s="23">
        <v>6.2293103343713605E-4</v>
      </c>
      <c r="H3522" s="23">
        <v>1.63346063050409E-2</v>
      </c>
    </row>
    <row r="3523" spans="1:8" x14ac:dyDescent="0.35">
      <c r="A3523" s="1">
        <v>41675</v>
      </c>
      <c r="B3523">
        <v>6004.25</v>
      </c>
      <c r="C3523">
        <v>6028.05</v>
      </c>
      <c r="D3523">
        <v>5962.05</v>
      </c>
      <c r="E3523">
        <v>6022.4</v>
      </c>
      <c r="F3523" s="23">
        <v>3.58279591394624E-3</v>
      </c>
      <c r="G3523" s="23">
        <v>6.1231777545144104E-4</v>
      </c>
      <c r="H3523" s="23">
        <v>1.6324066050455499E-2</v>
      </c>
    </row>
    <row r="3524" spans="1:8" x14ac:dyDescent="0.35">
      <c r="A3524" s="1">
        <v>41676</v>
      </c>
      <c r="B3524">
        <v>6028.35</v>
      </c>
      <c r="C3524">
        <v>6048.35</v>
      </c>
      <c r="D3524">
        <v>5965.4</v>
      </c>
      <c r="E3524">
        <v>6036.3</v>
      </c>
      <c r="F3524" s="23">
        <v>2.3080499468651201E-3</v>
      </c>
      <c r="G3524" s="23">
        <v>6.1713411480990798E-4</v>
      </c>
      <c r="H3524" s="23">
        <v>1.6322791641545702E-2</v>
      </c>
    </row>
    <row r="3525" spans="1:8" x14ac:dyDescent="0.35">
      <c r="A3525" s="1">
        <v>41677</v>
      </c>
      <c r="B3525">
        <v>6077.65</v>
      </c>
      <c r="C3525">
        <v>6079.95</v>
      </c>
      <c r="D3525">
        <v>6030.9</v>
      </c>
      <c r="E3525">
        <v>6063.2</v>
      </c>
      <c r="F3525" s="23">
        <v>4.4563722810330199E-3</v>
      </c>
      <c r="G3525" s="23">
        <v>6.1245864265099001E-4</v>
      </c>
      <c r="H3525" s="23">
        <v>1.6320018556509198E-2</v>
      </c>
    </row>
    <row r="3526" spans="1:8" x14ac:dyDescent="0.35">
      <c r="A3526" s="1">
        <v>41680</v>
      </c>
      <c r="B3526">
        <v>6072.8</v>
      </c>
      <c r="C3526">
        <v>6083.05</v>
      </c>
      <c r="D3526">
        <v>6046.4</v>
      </c>
      <c r="E3526">
        <v>6053.4</v>
      </c>
      <c r="F3526" s="23">
        <v>-1.61630822008183E-3</v>
      </c>
      <c r="G3526" s="23">
        <v>6.0151974802160203E-4</v>
      </c>
      <c r="H3526" s="23">
        <v>1.6312353490635499E-2</v>
      </c>
    </row>
    <row r="3527" spans="1:8" x14ac:dyDescent="0.35">
      <c r="A3527" s="1">
        <v>41681</v>
      </c>
      <c r="B3527">
        <v>6072.45</v>
      </c>
      <c r="C3527">
        <v>6081.85</v>
      </c>
      <c r="D3527">
        <v>6053.25</v>
      </c>
      <c r="E3527">
        <v>6062.7</v>
      </c>
      <c r="F3527" s="23">
        <v>1.5363266924373301E-3</v>
      </c>
      <c r="G3527" s="23">
        <v>6.0213526352338005E-4</v>
      </c>
      <c r="H3527" s="23">
        <v>1.6312359769515099E-2</v>
      </c>
    </row>
    <row r="3528" spans="1:8" x14ac:dyDescent="0.35">
      <c r="A3528" s="1">
        <v>41682</v>
      </c>
      <c r="B3528">
        <v>6085.35</v>
      </c>
      <c r="C3528">
        <v>6106.6</v>
      </c>
      <c r="D3528">
        <v>6077.4</v>
      </c>
      <c r="E3528">
        <v>6084</v>
      </c>
      <c r="F3528" s="23">
        <v>3.5132861596318698E-3</v>
      </c>
      <c r="G3528" s="23">
        <v>6.0124213190853595E-4</v>
      </c>
      <c r="H3528" s="23">
        <v>1.6312139236428099E-2</v>
      </c>
    </row>
    <row r="3529" spans="1:8" x14ac:dyDescent="0.35">
      <c r="A3529" s="1">
        <v>41683</v>
      </c>
      <c r="B3529">
        <v>6087.55</v>
      </c>
      <c r="C3529">
        <v>6094.4</v>
      </c>
      <c r="D3529">
        <v>5991.1</v>
      </c>
      <c r="E3529">
        <v>6001.1</v>
      </c>
      <c r="F3529" s="23">
        <v>-1.36259040105193E-2</v>
      </c>
      <c r="G3529" s="23">
        <v>5.9709626565212701E-4</v>
      </c>
      <c r="H3529" s="23">
        <v>1.6314440391432001E-2</v>
      </c>
    </row>
    <row r="3530" spans="1:8" x14ac:dyDescent="0.35">
      <c r="A3530" s="1">
        <v>41684</v>
      </c>
      <c r="B3530">
        <v>6023.75</v>
      </c>
      <c r="C3530">
        <v>6056.4</v>
      </c>
      <c r="D3530">
        <v>5984.6</v>
      </c>
      <c r="E3530">
        <v>6048.3</v>
      </c>
      <c r="F3530" s="23">
        <v>7.8652247088033499E-3</v>
      </c>
      <c r="G3530" s="23">
        <v>5.9423342555108005E-4</v>
      </c>
      <c r="H3530" s="23">
        <v>1.6312536908115498E-2</v>
      </c>
    </row>
    <row r="3531" spans="1:8" x14ac:dyDescent="0.35">
      <c r="A3531" s="1">
        <v>41687</v>
      </c>
      <c r="B3531">
        <v>6057.1</v>
      </c>
      <c r="C3531">
        <v>6080.65</v>
      </c>
      <c r="D3531">
        <v>6038.3</v>
      </c>
      <c r="E3531">
        <v>6073.3</v>
      </c>
      <c r="F3531" s="23">
        <v>4.1333928541904298E-3</v>
      </c>
      <c r="G3531" s="23">
        <v>5.9591036881200704E-4</v>
      </c>
      <c r="H3531" s="23">
        <v>1.6312685565243401E-2</v>
      </c>
    </row>
    <row r="3532" spans="1:8" x14ac:dyDescent="0.35">
      <c r="A3532" s="1">
        <v>41688</v>
      </c>
      <c r="B3532">
        <v>6071.3</v>
      </c>
      <c r="C3532">
        <v>6141.7</v>
      </c>
      <c r="D3532">
        <v>6066.8</v>
      </c>
      <c r="E3532">
        <v>6127.1</v>
      </c>
      <c r="F3532" s="23">
        <v>8.8584459848846803E-3</v>
      </c>
      <c r="G3532" s="23">
        <v>5.9807754392575603E-4</v>
      </c>
      <c r="H3532" s="23">
        <v>1.63134240794819E-2</v>
      </c>
    </row>
    <row r="3533" spans="1:8" x14ac:dyDescent="0.35">
      <c r="A3533" s="1">
        <v>41689</v>
      </c>
      <c r="B3533">
        <v>6132.05</v>
      </c>
      <c r="C3533">
        <v>6160.35</v>
      </c>
      <c r="D3533">
        <v>6125.75</v>
      </c>
      <c r="E3533">
        <v>6152.7</v>
      </c>
      <c r="F3533" s="23">
        <v>4.1781593249660401E-3</v>
      </c>
      <c r="G3533" s="23">
        <v>6.0052351439635E-4</v>
      </c>
      <c r="H3533" s="23">
        <v>1.6313503020412401E-2</v>
      </c>
    </row>
    <row r="3534" spans="1:8" x14ac:dyDescent="0.35">
      <c r="A3534" s="1">
        <v>41690</v>
      </c>
      <c r="B3534">
        <v>6127.15</v>
      </c>
      <c r="C3534">
        <v>6129.1</v>
      </c>
      <c r="D3534">
        <v>6086.45</v>
      </c>
      <c r="E3534">
        <v>6091.4</v>
      </c>
      <c r="F3534" s="23">
        <v>-9.9631056284233202E-3</v>
      </c>
      <c r="G3534" s="23">
        <v>6.0867822429363204E-4</v>
      </c>
      <c r="H3534" s="23">
        <v>1.6303125767578999E-2</v>
      </c>
    </row>
    <row r="3535" spans="1:8" x14ac:dyDescent="0.35">
      <c r="A3535" s="1">
        <v>41691</v>
      </c>
      <c r="B3535">
        <v>6108.3</v>
      </c>
      <c r="C3535">
        <v>6159.65</v>
      </c>
      <c r="D3535">
        <v>6108</v>
      </c>
      <c r="E3535">
        <v>6155.4</v>
      </c>
      <c r="F3535" s="23">
        <v>1.0506615884689799E-2</v>
      </c>
      <c r="G3535" s="23">
        <v>6.1411649972547004E-4</v>
      </c>
      <c r="H3535" s="23">
        <v>1.6304162977324701E-2</v>
      </c>
    </row>
    <row r="3536" spans="1:8" x14ac:dyDescent="0.35">
      <c r="A3536" s="1">
        <v>41694</v>
      </c>
      <c r="B3536">
        <v>6140.95</v>
      </c>
      <c r="C3536">
        <v>6191.85</v>
      </c>
      <c r="D3536">
        <v>6130.8</v>
      </c>
      <c r="E3536">
        <v>6186.1</v>
      </c>
      <c r="F3536" s="23">
        <v>4.9874906586088201E-3</v>
      </c>
      <c r="G3536" s="23">
        <v>6.2571658316549204E-4</v>
      </c>
      <c r="H3536" s="23">
        <v>1.6296965921437201E-2</v>
      </c>
    </row>
    <row r="3537" spans="1:8" x14ac:dyDescent="0.35">
      <c r="A3537" s="1">
        <v>41695</v>
      </c>
      <c r="B3537">
        <v>6205.7</v>
      </c>
      <c r="C3537">
        <v>6216.85</v>
      </c>
      <c r="D3537">
        <v>6176.6</v>
      </c>
      <c r="E3537">
        <v>6200</v>
      </c>
      <c r="F3537" s="23">
        <v>2.2469730524885801E-3</v>
      </c>
      <c r="G3537" s="23">
        <v>6.23714259144771E-4</v>
      </c>
      <c r="H3537" s="23">
        <v>1.6296459365223798E-2</v>
      </c>
    </row>
    <row r="3538" spans="1:8" x14ac:dyDescent="0.35">
      <c r="A3538" s="1">
        <v>41696</v>
      </c>
      <c r="B3538">
        <v>6202.45</v>
      </c>
      <c r="C3538">
        <v>6245.95</v>
      </c>
      <c r="D3538">
        <v>6202.1</v>
      </c>
      <c r="E3538">
        <v>6238.8</v>
      </c>
      <c r="F3538" s="23">
        <v>6.2580645161290603E-3</v>
      </c>
      <c r="G3538" s="23">
        <v>6.3381064460363496E-4</v>
      </c>
      <c r="H3538" s="23">
        <v>1.62921382231066E-2</v>
      </c>
    </row>
    <row r="3539" spans="1:8" x14ac:dyDescent="0.35">
      <c r="A3539" s="1">
        <v>41698</v>
      </c>
      <c r="B3539">
        <v>6228.45</v>
      </c>
      <c r="C3539">
        <v>6282.7</v>
      </c>
      <c r="D3539">
        <v>6228.1</v>
      </c>
      <c r="E3539">
        <v>6276.9</v>
      </c>
      <c r="F3539" s="23">
        <v>6.1069436430081798E-3</v>
      </c>
      <c r="G3539" s="23">
        <v>6.3339209632381696E-4</v>
      </c>
      <c r="H3539" s="23">
        <v>1.62894873639403E-2</v>
      </c>
    </row>
    <row r="3540" spans="1:8" x14ac:dyDescent="0.35">
      <c r="A3540" s="1">
        <v>41701</v>
      </c>
      <c r="B3540">
        <v>6264.35</v>
      </c>
      <c r="C3540">
        <v>6277.75</v>
      </c>
      <c r="D3540">
        <v>6212.25</v>
      </c>
      <c r="E3540">
        <v>6221.4</v>
      </c>
      <c r="F3540" s="23">
        <v>-8.8419442718539396E-3</v>
      </c>
      <c r="G3540" s="23">
        <v>6.1818239518569298E-4</v>
      </c>
      <c r="H3540" s="23">
        <v>1.62806051643479E-2</v>
      </c>
    </row>
    <row r="3541" spans="1:8" x14ac:dyDescent="0.35">
      <c r="A3541" s="1">
        <v>41702</v>
      </c>
      <c r="B3541">
        <v>6216.75</v>
      </c>
      <c r="C3541">
        <v>6302.15</v>
      </c>
      <c r="D3541">
        <v>6215.7</v>
      </c>
      <c r="E3541">
        <v>6297.9</v>
      </c>
      <c r="F3541" s="23">
        <v>1.22962677210917E-2</v>
      </c>
      <c r="G3541" s="23">
        <v>6.2144498885835498E-4</v>
      </c>
      <c r="H3541" s="23">
        <v>1.62821300018554E-2</v>
      </c>
    </row>
    <row r="3542" spans="1:8" x14ac:dyDescent="0.35">
      <c r="A3542" s="1">
        <v>41703</v>
      </c>
      <c r="B3542">
        <v>6328.45</v>
      </c>
      <c r="C3542">
        <v>6336.25</v>
      </c>
      <c r="D3542">
        <v>6287.8</v>
      </c>
      <c r="E3542">
        <v>6328.6</v>
      </c>
      <c r="F3542" s="23">
        <v>4.8746407532670698E-3</v>
      </c>
      <c r="G3542" s="23">
        <v>6.2697503016164097E-4</v>
      </c>
      <c r="H3542" s="23">
        <v>1.6281230152628699E-2</v>
      </c>
    </row>
    <row r="3543" spans="1:8" x14ac:dyDescent="0.35">
      <c r="A3543" s="1">
        <v>41704</v>
      </c>
      <c r="B3543">
        <v>6344.75</v>
      </c>
      <c r="C3543">
        <v>6406.6</v>
      </c>
      <c r="D3543">
        <v>6339.7</v>
      </c>
      <c r="E3543">
        <v>6401.1</v>
      </c>
      <c r="F3543" s="23">
        <v>1.14559302215339E-2</v>
      </c>
      <c r="G3543" s="23">
        <v>6.2637125055393103E-4</v>
      </c>
      <c r="H3543" s="23">
        <v>1.6280800445734399E-2</v>
      </c>
    </row>
    <row r="3544" spans="1:8" x14ac:dyDescent="0.35">
      <c r="A3544" s="1">
        <v>41705</v>
      </c>
      <c r="B3544">
        <v>6413.95</v>
      </c>
      <c r="C3544">
        <v>6537.8</v>
      </c>
      <c r="D3544">
        <v>6413.55</v>
      </c>
      <c r="E3544">
        <v>6526.6</v>
      </c>
      <c r="F3544" s="23">
        <v>1.9606005217853099E-2</v>
      </c>
      <c r="G3544" s="23">
        <v>6.33975270572881E-4</v>
      </c>
      <c r="H3544" s="23">
        <v>1.6281969979356901E-2</v>
      </c>
    </row>
    <row r="3545" spans="1:8" x14ac:dyDescent="0.35">
      <c r="A3545" s="1">
        <v>41708</v>
      </c>
      <c r="B3545">
        <v>6491.7</v>
      </c>
      <c r="C3545">
        <v>6562.2</v>
      </c>
      <c r="D3545">
        <v>6487.35</v>
      </c>
      <c r="E3545">
        <v>6537.2</v>
      </c>
      <c r="F3545" s="23">
        <v>1.6241228204577299E-3</v>
      </c>
      <c r="G3545" s="23">
        <v>6.3520688610423602E-4</v>
      </c>
      <c r="H3545" s="23">
        <v>1.6282865396324599E-2</v>
      </c>
    </row>
    <row r="3546" spans="1:8" x14ac:dyDescent="0.35">
      <c r="A3546" s="1">
        <v>41709</v>
      </c>
      <c r="B3546">
        <v>6537.35</v>
      </c>
      <c r="C3546">
        <v>6562.85</v>
      </c>
      <c r="D3546">
        <v>6494.25</v>
      </c>
      <c r="E3546">
        <v>6511.9</v>
      </c>
      <c r="F3546" s="23">
        <v>-3.8701584776357099E-3</v>
      </c>
      <c r="G3546" s="23">
        <v>6.3831670365589396E-4</v>
      </c>
      <c r="H3546" s="23">
        <v>1.6281262977506601E-2</v>
      </c>
    </row>
    <row r="3547" spans="1:8" x14ac:dyDescent="0.35">
      <c r="A3547" s="1">
        <v>41710</v>
      </c>
      <c r="B3547">
        <v>6497.5</v>
      </c>
      <c r="C3547">
        <v>6546.15</v>
      </c>
      <c r="D3547">
        <v>6487.3</v>
      </c>
      <c r="E3547">
        <v>6516.9</v>
      </c>
      <c r="F3547" s="23">
        <v>7.6782505873861703E-4</v>
      </c>
      <c r="G3547" s="23">
        <v>6.4707816188783402E-4</v>
      </c>
      <c r="H3547" s="23">
        <v>1.62754452095407E-2</v>
      </c>
    </row>
    <row r="3548" spans="1:8" x14ac:dyDescent="0.35">
      <c r="A3548" s="1">
        <v>41711</v>
      </c>
      <c r="B3548">
        <v>6491.75</v>
      </c>
      <c r="C3548">
        <v>6561.45</v>
      </c>
      <c r="D3548">
        <v>6476.65</v>
      </c>
      <c r="E3548">
        <v>6493.1</v>
      </c>
      <c r="F3548" s="23">
        <v>-3.65204314935003E-3</v>
      </c>
      <c r="G3548" s="23">
        <v>6.4410480658038001E-4</v>
      </c>
      <c r="H3548" s="23">
        <v>1.62755527421014E-2</v>
      </c>
    </row>
    <row r="3549" spans="1:8" x14ac:dyDescent="0.35">
      <c r="A3549" s="1">
        <v>41712</v>
      </c>
      <c r="B3549">
        <v>6447.25</v>
      </c>
      <c r="C3549">
        <v>6518.45</v>
      </c>
      <c r="D3549">
        <v>6432.7</v>
      </c>
      <c r="E3549">
        <v>6504.2</v>
      </c>
      <c r="F3549" s="23">
        <v>1.70950701513906E-3</v>
      </c>
      <c r="G3549" s="23">
        <v>6.4453165041393696E-4</v>
      </c>
      <c r="H3549" s="23">
        <v>1.6272304754855499E-2</v>
      </c>
    </row>
    <row r="3550" spans="1:8" x14ac:dyDescent="0.35">
      <c r="A3550" s="1">
        <v>41716</v>
      </c>
      <c r="B3550">
        <v>6532.45</v>
      </c>
      <c r="C3550">
        <v>6574.95</v>
      </c>
      <c r="D3550">
        <v>6497.65</v>
      </c>
      <c r="E3550">
        <v>6516.6</v>
      </c>
      <c r="F3550" s="23">
        <v>1.90646044094593E-3</v>
      </c>
      <c r="G3550" s="23">
        <v>6.5970174150494897E-4</v>
      </c>
      <c r="H3550" s="23">
        <v>1.6268551640047899E-2</v>
      </c>
    </row>
    <row r="3551" spans="1:8" x14ac:dyDescent="0.35">
      <c r="A3551" s="1">
        <v>41717</v>
      </c>
      <c r="B3551">
        <v>6530</v>
      </c>
      <c r="C3551">
        <v>6541.2</v>
      </c>
      <c r="D3551">
        <v>6506</v>
      </c>
      <c r="E3551">
        <v>6524</v>
      </c>
      <c r="F3551" s="23">
        <v>1.1355614891200301E-3</v>
      </c>
      <c r="G3551" s="23">
        <v>6.6776475612869899E-4</v>
      </c>
      <c r="H3551" s="23">
        <v>1.6263799640792099E-2</v>
      </c>
    </row>
    <row r="3552" spans="1:8" x14ac:dyDescent="0.35">
      <c r="A3552" s="1">
        <v>41718</v>
      </c>
      <c r="B3552">
        <v>6508.35</v>
      </c>
      <c r="C3552">
        <v>6523.65</v>
      </c>
      <c r="D3552">
        <v>6473.25</v>
      </c>
      <c r="E3552">
        <v>6483.1</v>
      </c>
      <c r="F3552" s="23">
        <v>-6.2691600245247704E-3</v>
      </c>
      <c r="G3552" s="23">
        <v>6.63265634784578E-4</v>
      </c>
      <c r="H3552" s="23">
        <v>1.62641661220807E-2</v>
      </c>
    </row>
    <row r="3553" spans="1:8" x14ac:dyDescent="0.35">
      <c r="A3553" s="1">
        <v>41719</v>
      </c>
      <c r="B3553">
        <v>6515.2</v>
      </c>
      <c r="C3553">
        <v>6522.9</v>
      </c>
      <c r="D3553">
        <v>6485.7</v>
      </c>
      <c r="E3553">
        <v>6493.2</v>
      </c>
      <c r="F3553" s="23">
        <v>1.55789668522766E-3</v>
      </c>
      <c r="G3553" s="23">
        <v>6.6362420434387301E-4</v>
      </c>
      <c r="H3553" s="23">
        <v>1.62609150001203E-2</v>
      </c>
    </row>
    <row r="3554" spans="1:8" x14ac:dyDescent="0.35">
      <c r="A3554" s="1">
        <v>41720</v>
      </c>
      <c r="B3554">
        <v>6497.8</v>
      </c>
      <c r="C3554">
        <v>6502.65</v>
      </c>
      <c r="D3554">
        <v>6481.35</v>
      </c>
      <c r="E3554">
        <v>6494.9</v>
      </c>
      <c r="F3554" s="23">
        <v>2.6181235754324799E-4</v>
      </c>
      <c r="G3554" s="23">
        <v>6.6346322203345595E-4</v>
      </c>
      <c r="H3554" s="23">
        <v>1.6257657962488899E-2</v>
      </c>
    </row>
    <row r="3555" spans="1:8" x14ac:dyDescent="0.35">
      <c r="A3555" s="1">
        <v>41722</v>
      </c>
      <c r="B3555">
        <v>6510.5</v>
      </c>
      <c r="C3555">
        <v>6591.5</v>
      </c>
      <c r="D3555">
        <v>6510.5</v>
      </c>
      <c r="E3555">
        <v>6583.5</v>
      </c>
      <c r="F3555" s="23">
        <v>1.3641472539992899E-2</v>
      </c>
      <c r="G3555" s="23">
        <v>6.7580165345657397E-4</v>
      </c>
      <c r="H3555" s="23">
        <v>1.6255481413675801E-2</v>
      </c>
    </row>
    <row r="3556" spans="1:8" x14ac:dyDescent="0.35">
      <c r="A3556" s="1">
        <v>41723</v>
      </c>
      <c r="B3556">
        <v>6550.1</v>
      </c>
      <c r="C3556">
        <v>6595.55</v>
      </c>
      <c r="D3556">
        <v>6544.85</v>
      </c>
      <c r="E3556">
        <v>6589.7</v>
      </c>
      <c r="F3556" s="23">
        <v>9.4174831016933505E-4</v>
      </c>
      <c r="G3556" s="23">
        <v>6.77195051389759E-4</v>
      </c>
      <c r="H3556" s="23">
        <v>1.62553550977882E-2</v>
      </c>
    </row>
    <row r="3557" spans="1:8" x14ac:dyDescent="0.35">
      <c r="A3557" s="1">
        <v>41724</v>
      </c>
      <c r="B3557">
        <v>6615.65</v>
      </c>
      <c r="C3557">
        <v>6627.45</v>
      </c>
      <c r="D3557">
        <v>6580.6</v>
      </c>
      <c r="E3557">
        <v>6601.4</v>
      </c>
      <c r="F3557" s="23">
        <v>1.7754981258630599E-3</v>
      </c>
      <c r="G3557" s="23">
        <v>6.7499321739940298E-4</v>
      </c>
      <c r="H3557" s="23">
        <v>1.62548339029304E-2</v>
      </c>
    </row>
    <row r="3558" spans="1:8" x14ac:dyDescent="0.35">
      <c r="A3558" s="1">
        <v>41725</v>
      </c>
      <c r="B3558">
        <v>6613.1</v>
      </c>
      <c r="C3558">
        <v>6673.95</v>
      </c>
      <c r="D3558">
        <v>6599.5</v>
      </c>
      <c r="E3558">
        <v>6641.7</v>
      </c>
      <c r="F3558" s="23">
        <v>6.1047656557700102E-3</v>
      </c>
      <c r="G3558" s="23">
        <v>6.67304750247708E-4</v>
      </c>
      <c r="H3558" s="23">
        <v>1.62477227466639E-2</v>
      </c>
    </row>
    <row r="3559" spans="1:8" x14ac:dyDescent="0.35">
      <c r="A3559" s="1">
        <v>41726</v>
      </c>
      <c r="B3559">
        <v>6673.05</v>
      </c>
      <c r="C3559">
        <v>6702.6</v>
      </c>
      <c r="D3559">
        <v>6643.8</v>
      </c>
      <c r="E3559">
        <v>6695.9</v>
      </c>
      <c r="F3559" s="23">
        <v>8.1605613020762392E-3</v>
      </c>
      <c r="G3559" s="23">
        <v>6.7030685623802402E-4</v>
      </c>
      <c r="H3559" s="23">
        <v>1.62451587554889E-2</v>
      </c>
    </row>
    <row r="3560" spans="1:8" x14ac:dyDescent="0.35">
      <c r="A3560" s="1">
        <v>41729</v>
      </c>
      <c r="B3560">
        <v>6723.15</v>
      </c>
      <c r="C3560">
        <v>6730.05</v>
      </c>
      <c r="D3560">
        <v>6662.4</v>
      </c>
      <c r="E3560">
        <v>6704.2</v>
      </c>
      <c r="F3560" s="23">
        <v>1.2395645096253201E-3</v>
      </c>
      <c r="G3560" s="23">
        <v>6.7045354657927804E-4</v>
      </c>
      <c r="H3560" s="23">
        <v>1.6247021375729701E-2</v>
      </c>
    </row>
    <row r="3561" spans="1:8" x14ac:dyDescent="0.35">
      <c r="A3561" s="1">
        <v>41730</v>
      </c>
      <c r="B3561">
        <v>6729.5</v>
      </c>
      <c r="C3561">
        <v>6732.25</v>
      </c>
      <c r="D3561">
        <v>6675.45</v>
      </c>
      <c r="E3561">
        <v>6721</v>
      </c>
      <c r="F3561" s="23">
        <v>2.5058918290027398E-3</v>
      </c>
      <c r="G3561" s="23">
        <v>6.6646535450229198E-4</v>
      </c>
      <c r="H3561" s="23">
        <v>1.6245348290098299E-2</v>
      </c>
    </row>
    <row r="3562" spans="1:8" x14ac:dyDescent="0.35">
      <c r="A3562" s="1">
        <v>41731</v>
      </c>
      <c r="B3562">
        <v>6757.6</v>
      </c>
      <c r="C3562">
        <v>6763.5</v>
      </c>
      <c r="D3562">
        <v>6723.6</v>
      </c>
      <c r="E3562">
        <v>6752.5</v>
      </c>
      <c r="F3562" s="23">
        <v>4.6868025591429796E-3</v>
      </c>
      <c r="G3562" s="23">
        <v>6.5755415108174702E-4</v>
      </c>
      <c r="H3562" s="23">
        <v>1.6237037123517001E-2</v>
      </c>
    </row>
    <row r="3563" spans="1:8" x14ac:dyDescent="0.35">
      <c r="A3563" s="1">
        <v>41732</v>
      </c>
      <c r="B3563">
        <v>6772.05</v>
      </c>
      <c r="C3563">
        <v>6776.75</v>
      </c>
      <c r="D3563">
        <v>6696.9</v>
      </c>
      <c r="E3563">
        <v>6736.1</v>
      </c>
      <c r="F3563" s="23">
        <v>-2.4287300999629199E-3</v>
      </c>
      <c r="G3563" s="23">
        <v>6.5184492711834602E-4</v>
      </c>
      <c r="H3563" s="23">
        <v>1.6235616370207099E-2</v>
      </c>
    </row>
    <row r="3564" spans="1:8" x14ac:dyDescent="0.35">
      <c r="A3564" s="1">
        <v>41733</v>
      </c>
      <c r="B3564">
        <v>6741.85</v>
      </c>
      <c r="C3564">
        <v>6741.85</v>
      </c>
      <c r="D3564">
        <v>6685.15</v>
      </c>
      <c r="E3564">
        <v>6694.3</v>
      </c>
      <c r="F3564" s="23">
        <v>-6.2053710604058898E-3</v>
      </c>
      <c r="G3564" s="23">
        <v>6.4909764507206202E-4</v>
      </c>
      <c r="H3564" s="23">
        <v>1.6232942685556102E-2</v>
      </c>
    </row>
    <row r="3565" spans="1:8" x14ac:dyDescent="0.35">
      <c r="A3565" s="1">
        <v>41736</v>
      </c>
      <c r="B3565">
        <v>6694.25</v>
      </c>
      <c r="C3565">
        <v>6725.15</v>
      </c>
      <c r="D3565">
        <v>6650.4</v>
      </c>
      <c r="E3565">
        <v>6695</v>
      </c>
      <c r="F3565" s="23">
        <v>1.0456657156085199E-4</v>
      </c>
      <c r="G3565" s="23">
        <v>6.4721275072111297E-4</v>
      </c>
      <c r="H3565" s="23">
        <v>1.6235293803491299E-2</v>
      </c>
    </row>
    <row r="3566" spans="1:8" x14ac:dyDescent="0.35">
      <c r="A3566" s="1">
        <v>41738</v>
      </c>
      <c r="B3566">
        <v>6722</v>
      </c>
      <c r="C3566">
        <v>6808.7</v>
      </c>
      <c r="D3566">
        <v>6705.1</v>
      </c>
      <c r="E3566">
        <v>6796.2</v>
      </c>
      <c r="F3566" s="23">
        <v>1.5115758028379301E-2</v>
      </c>
      <c r="G3566" s="23">
        <v>6.5301189990455203E-4</v>
      </c>
      <c r="H3566" s="23">
        <v>1.6241040370280499E-2</v>
      </c>
    </row>
    <row r="3567" spans="1:8" x14ac:dyDescent="0.35">
      <c r="A3567" s="1">
        <v>41739</v>
      </c>
      <c r="B3567">
        <v>6803.05</v>
      </c>
      <c r="C3567">
        <v>6819.05</v>
      </c>
      <c r="D3567">
        <v>6777.3</v>
      </c>
      <c r="E3567">
        <v>6796.4</v>
      </c>
      <c r="F3567" s="23">
        <v>2.9428209881966099E-5</v>
      </c>
      <c r="G3567" s="23">
        <v>6.5276196656185797E-4</v>
      </c>
      <c r="H3567" s="23">
        <v>1.6237788820427E-2</v>
      </c>
    </row>
    <row r="3568" spans="1:8" x14ac:dyDescent="0.35">
      <c r="A3568" s="1">
        <v>41740</v>
      </c>
      <c r="B3568">
        <v>6758.35</v>
      </c>
      <c r="C3568">
        <v>6789.35</v>
      </c>
      <c r="D3568">
        <v>6743.15</v>
      </c>
      <c r="E3568">
        <v>6776.3</v>
      </c>
      <c r="F3568" s="23">
        <v>-2.9574480607379499E-3</v>
      </c>
      <c r="G3568" s="23">
        <v>6.5131556831374098E-4</v>
      </c>
      <c r="H3568" s="23">
        <v>1.62346952514851E-2</v>
      </c>
    </row>
    <row r="3569" spans="1:8" x14ac:dyDescent="0.35">
      <c r="A3569" s="1">
        <v>41744</v>
      </c>
      <c r="B3569">
        <v>6792.7</v>
      </c>
      <c r="C3569">
        <v>6813.4</v>
      </c>
      <c r="D3569">
        <v>6711.75</v>
      </c>
      <c r="E3569">
        <v>6733.1</v>
      </c>
      <c r="F3569" s="23">
        <v>-6.3751604858108104E-3</v>
      </c>
      <c r="G3569" s="23">
        <v>6.4356470200191396E-4</v>
      </c>
      <c r="H3569" s="23">
        <v>1.6232018659804299E-2</v>
      </c>
    </row>
    <row r="3570" spans="1:8" x14ac:dyDescent="0.35">
      <c r="A3570" s="1">
        <v>41745</v>
      </c>
      <c r="B3570">
        <v>6727.25</v>
      </c>
      <c r="C3570">
        <v>6748.65</v>
      </c>
      <c r="D3570">
        <v>6665.15</v>
      </c>
      <c r="E3570">
        <v>6675.3</v>
      </c>
      <c r="F3570" s="23">
        <v>-8.5844558969865505E-3</v>
      </c>
      <c r="G3570" s="23">
        <v>6.4364470827577003E-4</v>
      </c>
      <c r="H3570" s="23">
        <v>1.6231972665014398E-2</v>
      </c>
    </row>
    <row r="3571" spans="1:8" x14ac:dyDescent="0.35">
      <c r="A3571" s="1">
        <v>41746</v>
      </c>
      <c r="B3571">
        <v>6695.45</v>
      </c>
      <c r="C3571">
        <v>6783.05</v>
      </c>
      <c r="D3571">
        <v>6684.4</v>
      </c>
      <c r="E3571">
        <v>6779.4</v>
      </c>
      <c r="F3571" s="23">
        <v>1.55948047278773E-2</v>
      </c>
      <c r="G3571" s="23">
        <v>6.4838827714137795E-4</v>
      </c>
      <c r="H3571" s="23">
        <v>1.6234612747412301E-2</v>
      </c>
    </row>
    <row r="3572" spans="1:8" x14ac:dyDescent="0.35">
      <c r="A3572" s="1">
        <v>41750</v>
      </c>
      <c r="B3572">
        <v>6789.25</v>
      </c>
      <c r="C3572">
        <v>6825.45</v>
      </c>
      <c r="D3572">
        <v>6786.9</v>
      </c>
      <c r="E3572">
        <v>6817.6</v>
      </c>
      <c r="F3572" s="23">
        <v>5.6347169366021601E-3</v>
      </c>
      <c r="G3572" s="23">
        <v>6.5647167113060904E-4</v>
      </c>
      <c r="H3572" s="23">
        <v>1.6239145298290899E-2</v>
      </c>
    </row>
    <row r="3573" spans="1:8" x14ac:dyDescent="0.35">
      <c r="A3573" s="1">
        <v>41751</v>
      </c>
      <c r="B3573">
        <v>6822.9</v>
      </c>
      <c r="C3573">
        <v>6838</v>
      </c>
      <c r="D3573">
        <v>6806.25</v>
      </c>
      <c r="E3573">
        <v>6815.3</v>
      </c>
      <c r="F3573" s="23">
        <v>-3.37362121567733E-4</v>
      </c>
      <c r="G3573" s="23">
        <v>6.5000694518815697E-4</v>
      </c>
      <c r="H3573" s="23">
        <v>1.62363303159207E-2</v>
      </c>
    </row>
    <row r="3574" spans="1:8" x14ac:dyDescent="0.35">
      <c r="A3574" s="1">
        <v>41752</v>
      </c>
      <c r="B3574">
        <v>6823.25</v>
      </c>
      <c r="C3574">
        <v>6861.6</v>
      </c>
      <c r="D3574">
        <v>6820.75</v>
      </c>
      <c r="E3574">
        <v>6840.8</v>
      </c>
      <c r="F3574" s="23">
        <v>3.7415814417560401E-3</v>
      </c>
      <c r="G3574" s="23">
        <v>6.48038931041686E-4</v>
      </c>
      <c r="H3574" s="23">
        <v>1.62356578364737E-2</v>
      </c>
    </row>
    <row r="3575" spans="1:8" x14ac:dyDescent="0.35">
      <c r="A3575" s="1">
        <v>41754</v>
      </c>
      <c r="B3575">
        <v>6855.8</v>
      </c>
      <c r="C3575">
        <v>6869.85</v>
      </c>
      <c r="D3575">
        <v>6772.85</v>
      </c>
      <c r="E3575">
        <v>6782.7</v>
      </c>
      <c r="F3575" s="23">
        <v>-8.4931586948895302E-3</v>
      </c>
      <c r="G3575" s="23">
        <v>6.4401648569054905E-4</v>
      </c>
      <c r="H3575" s="23">
        <v>1.6236680250287801E-2</v>
      </c>
    </row>
    <row r="3576" spans="1:8" x14ac:dyDescent="0.35">
      <c r="A3576" s="1">
        <v>41757</v>
      </c>
      <c r="B3576">
        <v>6778.55</v>
      </c>
      <c r="C3576">
        <v>6786.25</v>
      </c>
      <c r="D3576">
        <v>6750.3</v>
      </c>
      <c r="E3576">
        <v>6761.2</v>
      </c>
      <c r="F3576" s="23">
        <v>-3.1698291240951199E-3</v>
      </c>
      <c r="G3576" s="23">
        <v>6.5868478486430905E-4</v>
      </c>
      <c r="H3576" s="23">
        <v>1.6216689967937199E-2</v>
      </c>
    </row>
    <row r="3577" spans="1:8" x14ac:dyDescent="0.35">
      <c r="A3577" s="1">
        <v>41758</v>
      </c>
      <c r="B3577">
        <v>6769</v>
      </c>
      <c r="C3577">
        <v>6779.7</v>
      </c>
      <c r="D3577">
        <v>6708.65</v>
      </c>
      <c r="E3577">
        <v>6715.2</v>
      </c>
      <c r="F3577" s="23">
        <v>-6.8035260013015403E-3</v>
      </c>
      <c r="G3577" s="23">
        <v>6.5611024896820999E-4</v>
      </c>
      <c r="H3577" s="23">
        <v>1.6217365228116998E-2</v>
      </c>
    </row>
    <row r="3578" spans="1:8" x14ac:dyDescent="0.35">
      <c r="A3578" s="1">
        <v>41759</v>
      </c>
      <c r="B3578">
        <v>6724.95</v>
      </c>
      <c r="C3578">
        <v>6780.15</v>
      </c>
      <c r="D3578">
        <v>6656.8</v>
      </c>
      <c r="E3578">
        <v>6696.4</v>
      </c>
      <c r="F3578" s="23">
        <v>-2.7996187753157199E-3</v>
      </c>
      <c r="G3578" s="23">
        <v>6.5666550420467504E-4</v>
      </c>
      <c r="H3578" s="23">
        <v>1.6217223145447501E-2</v>
      </c>
    </row>
    <row r="3579" spans="1:8" x14ac:dyDescent="0.35">
      <c r="A3579" s="1">
        <v>41761</v>
      </c>
      <c r="B3579">
        <v>6709.95</v>
      </c>
      <c r="C3579">
        <v>6737.65</v>
      </c>
      <c r="D3579">
        <v>6689.5</v>
      </c>
      <c r="E3579">
        <v>6694.8</v>
      </c>
      <c r="F3579" s="23">
        <v>-2.3893435278648999E-4</v>
      </c>
      <c r="G3579" s="23">
        <v>6.5940805906157399E-4</v>
      </c>
      <c r="H3579" s="23">
        <v>1.6216493014786299E-2</v>
      </c>
    </row>
    <row r="3580" spans="1:8" x14ac:dyDescent="0.35">
      <c r="A3580" s="1">
        <v>41764</v>
      </c>
      <c r="B3580">
        <v>6681.65</v>
      </c>
      <c r="C3580">
        <v>6741.05</v>
      </c>
      <c r="D3580">
        <v>6680.45</v>
      </c>
      <c r="E3580">
        <v>6699.3</v>
      </c>
      <c r="F3580" s="23">
        <v>6.7216347015594102E-4</v>
      </c>
      <c r="G3580" s="23">
        <v>6.6051450220482998E-4</v>
      </c>
      <c r="H3580" s="23">
        <v>1.62136333652112E-2</v>
      </c>
    </row>
    <row r="3581" spans="1:8" x14ac:dyDescent="0.35">
      <c r="A3581" s="1">
        <v>41765</v>
      </c>
      <c r="B3581">
        <v>6719.25</v>
      </c>
      <c r="C3581">
        <v>6743.45</v>
      </c>
      <c r="D3581">
        <v>6701.9</v>
      </c>
      <c r="E3581">
        <v>6715.3</v>
      </c>
      <c r="F3581" s="23">
        <v>2.3883092263370801E-3</v>
      </c>
      <c r="G3581" s="23">
        <v>6.5771316209219696E-4</v>
      </c>
      <c r="H3581" s="23">
        <v>1.6212731140888201E-2</v>
      </c>
    </row>
    <row r="3582" spans="1:8" x14ac:dyDescent="0.35">
      <c r="A3582" s="1">
        <v>41766</v>
      </c>
      <c r="B3582">
        <v>6708.6</v>
      </c>
      <c r="C3582">
        <v>6718.75</v>
      </c>
      <c r="D3582">
        <v>6642.9</v>
      </c>
      <c r="E3582">
        <v>6652.5</v>
      </c>
      <c r="F3582" s="23">
        <v>-9.3517787738448196E-3</v>
      </c>
      <c r="G3582" s="23">
        <v>6.48883141419651E-4</v>
      </c>
      <c r="H3582" s="23">
        <v>1.6212187842519502E-2</v>
      </c>
    </row>
    <row r="3583" spans="1:8" x14ac:dyDescent="0.35">
      <c r="A3583" s="1">
        <v>41767</v>
      </c>
      <c r="B3583">
        <v>6669.9</v>
      </c>
      <c r="C3583">
        <v>6688.4</v>
      </c>
      <c r="D3583">
        <v>6638.55</v>
      </c>
      <c r="E3583">
        <v>6659.8</v>
      </c>
      <c r="F3583" s="23">
        <v>1.0973318301390699E-3</v>
      </c>
      <c r="G3583" s="23">
        <v>6.5554154779151196E-4</v>
      </c>
      <c r="H3583" s="23">
        <v>1.6208961687223099E-2</v>
      </c>
    </row>
    <row r="3584" spans="1:8" x14ac:dyDescent="0.35">
      <c r="A3584" s="1">
        <v>41768</v>
      </c>
      <c r="B3584">
        <v>6654.15</v>
      </c>
      <c r="C3584">
        <v>6871.35</v>
      </c>
      <c r="D3584">
        <v>6652.15</v>
      </c>
      <c r="E3584">
        <v>6858.8</v>
      </c>
      <c r="F3584" s="23">
        <v>2.98807772005165E-2</v>
      </c>
      <c r="G3584" s="23">
        <v>6.6726446622421395E-4</v>
      </c>
      <c r="H3584" s="23">
        <v>1.6216276221175101E-2</v>
      </c>
    </row>
    <row r="3585" spans="1:8" x14ac:dyDescent="0.35">
      <c r="A3585" s="1">
        <v>41771</v>
      </c>
      <c r="B3585">
        <v>6863.4</v>
      </c>
      <c r="C3585">
        <v>7020.05</v>
      </c>
      <c r="D3585">
        <v>6862.9</v>
      </c>
      <c r="E3585">
        <v>7014.2</v>
      </c>
      <c r="F3585" s="23">
        <v>2.26570245523997E-2</v>
      </c>
      <c r="G3585" s="23">
        <v>7.0028458781190605E-4</v>
      </c>
      <c r="H3585" s="23">
        <v>1.6200539486095501E-2</v>
      </c>
    </row>
    <row r="3586" spans="1:8" x14ac:dyDescent="0.35">
      <c r="A3586" s="1">
        <v>41772</v>
      </c>
      <c r="B3586">
        <v>7080</v>
      </c>
      <c r="C3586">
        <v>7172.35</v>
      </c>
      <c r="D3586">
        <v>7067.15</v>
      </c>
      <c r="E3586">
        <v>7108.7</v>
      </c>
      <c r="F3586" s="23">
        <v>1.34726697271249E-2</v>
      </c>
      <c r="G3586" s="23">
        <v>7.0292820212273502E-4</v>
      </c>
      <c r="H3586" s="23">
        <v>1.6202086515496199E-2</v>
      </c>
    </row>
    <row r="3587" spans="1:8" x14ac:dyDescent="0.35">
      <c r="A3587" s="1">
        <v>41773</v>
      </c>
      <c r="B3587">
        <v>7112</v>
      </c>
      <c r="C3587">
        <v>7142.25</v>
      </c>
      <c r="D3587">
        <v>7080.9</v>
      </c>
      <c r="E3587">
        <v>7108.7</v>
      </c>
      <c r="F3587" s="23">
        <v>0</v>
      </c>
      <c r="G3587" s="23">
        <v>7.0142728557866599E-4</v>
      </c>
      <c r="H3587" s="23">
        <v>1.6201978274715499E-2</v>
      </c>
    </row>
    <row r="3588" spans="1:8" x14ac:dyDescent="0.35">
      <c r="A3588" s="1">
        <v>41774</v>
      </c>
      <c r="B3588">
        <v>7111.3</v>
      </c>
      <c r="C3588">
        <v>7152.55</v>
      </c>
      <c r="D3588">
        <v>7082.55</v>
      </c>
      <c r="E3588">
        <v>7123.1</v>
      </c>
      <c r="F3588" s="23">
        <v>2.0256868344423798E-3</v>
      </c>
      <c r="G3588" s="23">
        <v>7.3380550832537802E-4</v>
      </c>
      <c r="H3588" s="23">
        <v>1.6123749711679E-2</v>
      </c>
    </row>
    <row r="3589" spans="1:8" x14ac:dyDescent="0.35">
      <c r="A3589" s="1">
        <v>41775</v>
      </c>
      <c r="B3589">
        <v>7270.2</v>
      </c>
      <c r="C3589">
        <v>7563.5</v>
      </c>
      <c r="D3589">
        <v>7130.65</v>
      </c>
      <c r="E3589">
        <v>7203</v>
      </c>
      <c r="F3589" s="23">
        <v>1.12170262947311E-2</v>
      </c>
      <c r="G3589" s="23">
        <v>7.3801057081491095E-4</v>
      </c>
      <c r="H3589" s="23">
        <v>1.6121881509451399E-2</v>
      </c>
    </row>
    <row r="3590" spans="1:8" x14ac:dyDescent="0.35">
      <c r="A3590" s="1">
        <v>41778</v>
      </c>
      <c r="B3590">
        <v>7276.85</v>
      </c>
      <c r="C3590">
        <v>7291.1</v>
      </c>
      <c r="D3590">
        <v>7193.55</v>
      </c>
      <c r="E3590">
        <v>7263.5</v>
      </c>
      <c r="F3590" s="23">
        <v>8.3992780785783708E-3</v>
      </c>
      <c r="G3590" s="23">
        <v>7.5750936925790102E-4</v>
      </c>
      <c r="H3590" s="23">
        <v>1.5850582178400401E-2</v>
      </c>
    </row>
    <row r="3591" spans="1:8" x14ac:dyDescent="0.35">
      <c r="A3591" s="1">
        <v>41779</v>
      </c>
      <c r="B3591">
        <v>7309.95</v>
      </c>
      <c r="C3591">
        <v>7353.65</v>
      </c>
      <c r="D3591">
        <v>7247.7</v>
      </c>
      <c r="E3591">
        <v>7275.5</v>
      </c>
      <c r="F3591" s="23">
        <v>1.6520960969229699E-3</v>
      </c>
      <c r="G3591" s="23">
        <v>7.4112195708603799E-4</v>
      </c>
      <c r="H3591" s="23">
        <v>1.5828514351475E-2</v>
      </c>
    </row>
    <row r="3592" spans="1:8" x14ac:dyDescent="0.35">
      <c r="A3592" s="1">
        <v>41780</v>
      </c>
      <c r="B3592">
        <v>7274.85</v>
      </c>
      <c r="C3592">
        <v>7287.15</v>
      </c>
      <c r="D3592">
        <v>7206.7</v>
      </c>
      <c r="E3592">
        <v>7252.9</v>
      </c>
      <c r="F3592" s="23">
        <v>-3.1063157171328901E-3</v>
      </c>
      <c r="G3592" s="23">
        <v>7.4601832919375698E-4</v>
      </c>
      <c r="H3592" s="23">
        <v>1.5825434659261201E-2</v>
      </c>
    </row>
    <row r="3593" spans="1:8" x14ac:dyDescent="0.35">
      <c r="A3593" s="1">
        <v>41781</v>
      </c>
      <c r="B3593">
        <v>7289.95</v>
      </c>
      <c r="C3593">
        <v>7319.55</v>
      </c>
      <c r="D3593">
        <v>7258.15</v>
      </c>
      <c r="E3593">
        <v>7276.4</v>
      </c>
      <c r="F3593" s="23">
        <v>3.2400832770340098E-3</v>
      </c>
      <c r="G3593" s="23">
        <v>7.4305562677196501E-4</v>
      </c>
      <c r="H3593" s="23">
        <v>1.5824275860898501E-2</v>
      </c>
    </row>
    <row r="3594" spans="1:8" x14ac:dyDescent="0.35">
      <c r="A3594" s="1">
        <v>41782</v>
      </c>
      <c r="B3594">
        <v>7306.5</v>
      </c>
      <c r="C3594">
        <v>7381</v>
      </c>
      <c r="D3594">
        <v>7293.9</v>
      </c>
      <c r="E3594">
        <v>7367.1</v>
      </c>
      <c r="F3594" s="23">
        <v>1.24649551976253E-2</v>
      </c>
      <c r="G3594" s="23">
        <v>7.4775755199092003E-4</v>
      </c>
      <c r="H3594" s="23">
        <v>1.58228422662803E-2</v>
      </c>
    </row>
    <row r="3595" spans="1:8" x14ac:dyDescent="0.35">
      <c r="A3595" s="1">
        <v>41785</v>
      </c>
      <c r="B3595">
        <v>7428.75</v>
      </c>
      <c r="C3595">
        <v>7504</v>
      </c>
      <c r="D3595">
        <v>7269.05</v>
      </c>
      <c r="E3595">
        <v>7359</v>
      </c>
      <c r="F3595" s="23">
        <v>-1.0994828358513299E-3</v>
      </c>
      <c r="G3595" s="23">
        <v>7.3564027384850005E-4</v>
      </c>
      <c r="H3595" s="23">
        <v>1.5814275962759802E-2</v>
      </c>
    </row>
    <row r="3596" spans="1:8" x14ac:dyDescent="0.35">
      <c r="A3596" s="1">
        <v>41786</v>
      </c>
      <c r="B3596">
        <v>7363.1</v>
      </c>
      <c r="C3596">
        <v>7372.95</v>
      </c>
      <c r="D3596">
        <v>7274.75</v>
      </c>
      <c r="E3596">
        <v>7318</v>
      </c>
      <c r="F3596" s="23">
        <v>-5.5714091588531002E-3</v>
      </c>
      <c r="G3596" s="23">
        <v>7.3537763391217997E-4</v>
      </c>
      <c r="H3596" s="23">
        <v>1.5814375311307801E-2</v>
      </c>
    </row>
    <row r="3597" spans="1:8" x14ac:dyDescent="0.35">
      <c r="A3597" s="1">
        <v>41787</v>
      </c>
      <c r="B3597">
        <v>7324.95</v>
      </c>
      <c r="C3597">
        <v>7344.75</v>
      </c>
      <c r="D3597">
        <v>7302.6</v>
      </c>
      <c r="E3597">
        <v>7329.6</v>
      </c>
      <c r="F3597" s="23">
        <v>1.5851325498770601E-3</v>
      </c>
      <c r="G3597" s="23">
        <v>7.3912600847579298E-4</v>
      </c>
      <c r="H3597" s="23">
        <v>1.5813468877972699E-2</v>
      </c>
    </row>
    <row r="3598" spans="1:8" x14ac:dyDescent="0.35">
      <c r="A3598" s="1">
        <v>41788</v>
      </c>
      <c r="B3598">
        <v>7316.6</v>
      </c>
      <c r="C3598">
        <v>7325.4</v>
      </c>
      <c r="D3598">
        <v>7224.4</v>
      </c>
      <c r="E3598">
        <v>7235.6</v>
      </c>
      <c r="F3598" s="23">
        <v>-1.2824710761842301E-2</v>
      </c>
      <c r="G3598" s="23">
        <v>7.5363407798137102E-4</v>
      </c>
      <c r="H3598" s="23">
        <v>1.5784394898698002E-2</v>
      </c>
    </row>
    <row r="3599" spans="1:8" x14ac:dyDescent="0.35">
      <c r="A3599" s="1">
        <v>41789</v>
      </c>
      <c r="B3599">
        <v>7254.85</v>
      </c>
      <c r="C3599">
        <v>7272.5</v>
      </c>
      <c r="D3599">
        <v>7118.45</v>
      </c>
      <c r="E3599">
        <v>7229.9</v>
      </c>
      <c r="F3599" s="23">
        <v>-7.87771573884781E-4</v>
      </c>
      <c r="G3599" s="23">
        <v>7.5301578449887298E-4</v>
      </c>
      <c r="H3599" s="23">
        <v>1.5781257762868098E-2</v>
      </c>
    </row>
    <row r="3600" spans="1:8" x14ac:dyDescent="0.35">
      <c r="A3600" s="1">
        <v>41792</v>
      </c>
      <c r="B3600">
        <v>7264.05</v>
      </c>
      <c r="C3600">
        <v>7368.6</v>
      </c>
      <c r="D3600">
        <v>7239.5</v>
      </c>
      <c r="E3600">
        <v>7362.5</v>
      </c>
      <c r="F3600" s="23">
        <v>1.83405026348912E-2</v>
      </c>
      <c r="G3600" s="23">
        <v>7.6078114572042204E-4</v>
      </c>
      <c r="H3600" s="23">
        <v>1.5781405769052799E-2</v>
      </c>
    </row>
    <row r="3601" spans="1:8" x14ac:dyDescent="0.35">
      <c r="A3601" s="1">
        <v>41793</v>
      </c>
      <c r="B3601">
        <v>7375.35</v>
      </c>
      <c r="C3601">
        <v>7424.95</v>
      </c>
      <c r="D3601">
        <v>7342.15</v>
      </c>
      <c r="E3601">
        <v>7415.8</v>
      </c>
      <c r="F3601" s="23">
        <v>7.2393887945670799E-3</v>
      </c>
      <c r="G3601" s="23">
        <v>7.5642108951864604E-4</v>
      </c>
      <c r="H3601" s="23">
        <v>1.5778112688193398E-2</v>
      </c>
    </row>
    <row r="3602" spans="1:8" x14ac:dyDescent="0.35">
      <c r="A3602" s="1">
        <v>41794</v>
      </c>
      <c r="B3602">
        <v>7417.55</v>
      </c>
      <c r="C3602">
        <v>7433.3</v>
      </c>
      <c r="D3602">
        <v>7391.35</v>
      </c>
      <c r="E3602">
        <v>7402.2</v>
      </c>
      <c r="F3602" s="23">
        <v>-1.83392216618576E-3</v>
      </c>
      <c r="G3602" s="23">
        <v>7.6616685718687496E-4</v>
      </c>
      <c r="H3602" s="23">
        <v>1.57690028156637E-2</v>
      </c>
    </row>
    <row r="3603" spans="1:8" x14ac:dyDescent="0.35">
      <c r="A3603" s="1">
        <v>41795</v>
      </c>
      <c r="B3603">
        <v>7399.75</v>
      </c>
      <c r="C3603">
        <v>7484.7</v>
      </c>
      <c r="D3603">
        <v>7360.5</v>
      </c>
      <c r="E3603">
        <v>7474.1</v>
      </c>
      <c r="F3603" s="23">
        <v>9.7133284699144201E-3</v>
      </c>
      <c r="G3603" s="23">
        <v>7.6308627425839698E-4</v>
      </c>
      <c r="H3603" s="23">
        <v>1.5766503565423098E-2</v>
      </c>
    </row>
    <row r="3604" spans="1:8" x14ac:dyDescent="0.35">
      <c r="A3604" s="1">
        <v>41796</v>
      </c>
      <c r="B3604">
        <v>7521.5</v>
      </c>
      <c r="C3604">
        <v>7592.7</v>
      </c>
      <c r="D3604">
        <v>7497.65</v>
      </c>
      <c r="E3604">
        <v>7583.4</v>
      </c>
      <c r="F3604" s="23">
        <v>1.4623834307809501E-2</v>
      </c>
      <c r="G3604" s="23">
        <v>7.6864614109897105E-4</v>
      </c>
      <c r="H3604" s="23">
        <v>1.57657840379338E-2</v>
      </c>
    </row>
    <row r="3605" spans="1:8" x14ac:dyDescent="0.35">
      <c r="A3605" s="1">
        <v>41799</v>
      </c>
      <c r="B3605">
        <v>7621.65</v>
      </c>
      <c r="C3605">
        <v>7673.7</v>
      </c>
      <c r="D3605">
        <v>7580.25</v>
      </c>
      <c r="E3605">
        <v>7654.6</v>
      </c>
      <c r="F3605" s="23">
        <v>9.3889284489807601E-3</v>
      </c>
      <c r="G3605" s="23">
        <v>7.64995427948109E-4</v>
      </c>
      <c r="H3605" s="23">
        <v>1.5767393557529E-2</v>
      </c>
    </row>
    <row r="3606" spans="1:8" x14ac:dyDescent="0.35">
      <c r="A3606" s="1">
        <v>41800</v>
      </c>
      <c r="B3606">
        <v>7679.05</v>
      </c>
      <c r="C3606">
        <v>7683.2</v>
      </c>
      <c r="D3606">
        <v>7579.3</v>
      </c>
      <c r="E3606">
        <v>7656.4</v>
      </c>
      <c r="F3606" s="23">
        <v>2.35152718626613E-4</v>
      </c>
      <c r="G3606" s="23">
        <v>7.6565917186808695E-4</v>
      </c>
      <c r="H3606" s="23">
        <v>1.5767336401843499E-2</v>
      </c>
    </row>
    <row r="3607" spans="1:8" x14ac:dyDescent="0.35">
      <c r="A3607" s="1">
        <v>41801</v>
      </c>
      <c r="B3607">
        <v>7672.4</v>
      </c>
      <c r="C3607">
        <v>7700.05</v>
      </c>
      <c r="D3607">
        <v>7589.05</v>
      </c>
      <c r="E3607">
        <v>7626.8</v>
      </c>
      <c r="F3607" s="23">
        <v>-3.8660467060236399E-3</v>
      </c>
      <c r="G3607" s="23">
        <v>7.6504082679689303E-4</v>
      </c>
      <c r="H3607" s="23">
        <v>1.57674878757081E-2</v>
      </c>
    </row>
    <row r="3608" spans="1:8" x14ac:dyDescent="0.35">
      <c r="A3608" s="1">
        <v>41802</v>
      </c>
      <c r="B3608">
        <v>7641.3</v>
      </c>
      <c r="C3608">
        <v>7658</v>
      </c>
      <c r="D3608">
        <v>7593.8</v>
      </c>
      <c r="E3608">
        <v>7649.9</v>
      </c>
      <c r="F3608" s="23">
        <v>3.0287932029159602E-3</v>
      </c>
      <c r="G3608" s="23">
        <v>7.75686293042564E-4</v>
      </c>
      <c r="H3608" s="23">
        <v>1.57600525266887E-2</v>
      </c>
    </row>
    <row r="3609" spans="1:8" x14ac:dyDescent="0.35">
      <c r="A3609" s="1">
        <v>41803</v>
      </c>
      <c r="B3609">
        <v>7668.2</v>
      </c>
      <c r="C3609">
        <v>7678.5</v>
      </c>
      <c r="D3609">
        <v>7525.35</v>
      </c>
      <c r="E3609">
        <v>7542.1</v>
      </c>
      <c r="F3609" s="23">
        <v>-1.4091687473038701E-2</v>
      </c>
      <c r="G3609" s="23">
        <v>7.6972264532251496E-4</v>
      </c>
      <c r="H3609" s="23">
        <v>1.5759703321297499E-2</v>
      </c>
    </row>
    <row r="3610" spans="1:8" x14ac:dyDescent="0.35">
      <c r="A3610" s="1">
        <v>41806</v>
      </c>
      <c r="B3610">
        <v>7534.8</v>
      </c>
      <c r="C3610">
        <v>7548.6</v>
      </c>
      <c r="D3610">
        <v>7487.55</v>
      </c>
      <c r="E3610">
        <v>7533.5</v>
      </c>
      <c r="F3610" s="23">
        <v>-1.14026597366785E-3</v>
      </c>
      <c r="G3610" s="23">
        <v>7.7144671605975702E-4</v>
      </c>
      <c r="H3610" s="23">
        <v>1.5756442370359801E-2</v>
      </c>
    </row>
    <row r="3611" spans="1:8" x14ac:dyDescent="0.35">
      <c r="A3611" s="1">
        <v>41807</v>
      </c>
      <c r="B3611">
        <v>7525.05</v>
      </c>
      <c r="C3611">
        <v>7637.6</v>
      </c>
      <c r="D3611">
        <v>7509.25</v>
      </c>
      <c r="E3611">
        <v>7631.7</v>
      </c>
      <c r="F3611" s="23">
        <v>1.3035109842702499E-2</v>
      </c>
      <c r="G3611" s="23">
        <v>7.7836176891213501E-4</v>
      </c>
      <c r="H3611" s="23">
        <v>1.57580422005884E-2</v>
      </c>
    </row>
    <row r="3612" spans="1:8" x14ac:dyDescent="0.35">
      <c r="A3612" s="1">
        <v>41808</v>
      </c>
      <c r="B3612">
        <v>7636.05</v>
      </c>
      <c r="C3612">
        <v>7663</v>
      </c>
      <c r="D3612">
        <v>7515.5</v>
      </c>
      <c r="E3612">
        <v>7558.2</v>
      </c>
      <c r="F3612" s="23">
        <v>-9.6308817170486193E-3</v>
      </c>
      <c r="G3612" s="23">
        <v>7.6985249497180195E-4</v>
      </c>
      <c r="H3612" s="23">
        <v>1.57579354723624E-2</v>
      </c>
    </row>
    <row r="3613" spans="1:8" x14ac:dyDescent="0.35">
      <c r="A3613" s="1">
        <v>41809</v>
      </c>
      <c r="B3613">
        <v>7580.05</v>
      </c>
      <c r="C3613">
        <v>7606.45</v>
      </c>
      <c r="D3613">
        <v>7502.55</v>
      </c>
      <c r="E3613">
        <v>7540.7</v>
      </c>
      <c r="F3613" s="23">
        <v>-2.3153660924558699E-3</v>
      </c>
      <c r="G3613" s="23">
        <v>7.74443685848269E-4</v>
      </c>
      <c r="H3613" s="23">
        <v>1.5755367916890702E-2</v>
      </c>
    </row>
    <row r="3614" spans="1:8" x14ac:dyDescent="0.35">
      <c r="A3614" s="1">
        <v>41810</v>
      </c>
      <c r="B3614">
        <v>7543.3</v>
      </c>
      <c r="C3614">
        <v>7560.55</v>
      </c>
      <c r="D3614">
        <v>7497.3</v>
      </c>
      <c r="E3614">
        <v>7511.4</v>
      </c>
      <c r="F3614" s="23">
        <v>-3.8855809142387498E-3</v>
      </c>
      <c r="G3614" s="23">
        <v>7.7257444212581203E-4</v>
      </c>
      <c r="H3614" s="23">
        <v>1.5752482899992301E-2</v>
      </c>
    </row>
    <row r="3615" spans="1:8" x14ac:dyDescent="0.35">
      <c r="A3615" s="1">
        <v>41813</v>
      </c>
      <c r="B3615">
        <v>7514</v>
      </c>
      <c r="C3615">
        <v>7534.8</v>
      </c>
      <c r="D3615">
        <v>7441.6</v>
      </c>
      <c r="E3615">
        <v>7493.3</v>
      </c>
      <c r="F3615" s="23">
        <v>-2.4096706339696199E-3</v>
      </c>
      <c r="G3615" s="23">
        <v>7.7636987057025798E-4</v>
      </c>
      <c r="H3615" s="23">
        <v>1.5754745353193399E-2</v>
      </c>
    </row>
    <row r="3616" spans="1:8" x14ac:dyDescent="0.35">
      <c r="A3616" s="1">
        <v>41814</v>
      </c>
      <c r="B3616">
        <v>7515.2</v>
      </c>
      <c r="C3616">
        <v>7593.35</v>
      </c>
      <c r="D3616">
        <v>7515.2</v>
      </c>
      <c r="E3616">
        <v>7580.2</v>
      </c>
      <c r="F3616" s="23">
        <v>1.15970266771648E-2</v>
      </c>
      <c r="G3616" s="23">
        <v>7.8880598681514203E-4</v>
      </c>
      <c r="H3616" s="23">
        <v>1.5751048486620699E-2</v>
      </c>
    </row>
    <row r="3617" spans="1:8" x14ac:dyDescent="0.35">
      <c r="A3617" s="1">
        <v>41815</v>
      </c>
      <c r="B3617">
        <v>7588.55</v>
      </c>
      <c r="C3617">
        <v>7589.25</v>
      </c>
      <c r="D3617">
        <v>7557.05</v>
      </c>
      <c r="E3617">
        <v>7569.2</v>
      </c>
      <c r="F3617" s="23">
        <v>-1.4511490461992999E-3</v>
      </c>
      <c r="G3617" s="23">
        <v>7.8139731075475404E-4</v>
      </c>
      <c r="H3617" s="23">
        <v>1.57477566668646E-2</v>
      </c>
    </row>
    <row r="3618" spans="1:8" x14ac:dyDescent="0.35">
      <c r="A3618" s="1">
        <v>41816</v>
      </c>
      <c r="B3618">
        <v>7554.1</v>
      </c>
      <c r="C3618">
        <v>7570.2</v>
      </c>
      <c r="D3618">
        <v>7481.3</v>
      </c>
      <c r="E3618">
        <v>7493.2</v>
      </c>
      <c r="F3618" s="23">
        <v>-1.0040691222322E-2</v>
      </c>
      <c r="G3618" s="23">
        <v>7.7251136718002296E-4</v>
      </c>
      <c r="H3618" s="23">
        <v>1.5747613149235298E-2</v>
      </c>
    </row>
    <row r="3619" spans="1:8" x14ac:dyDescent="0.35">
      <c r="A3619" s="1">
        <v>41817</v>
      </c>
      <c r="B3619">
        <v>7514.2</v>
      </c>
      <c r="C3619">
        <v>7538.75</v>
      </c>
      <c r="D3619">
        <v>7482.3</v>
      </c>
      <c r="E3619">
        <v>7508.8</v>
      </c>
      <c r="F3619" s="23">
        <v>2.0818875780708301E-3</v>
      </c>
      <c r="G3619" s="23">
        <v>7.7303658828346898E-4</v>
      </c>
      <c r="H3619" s="23">
        <v>1.5744475038541001E-2</v>
      </c>
    </row>
    <row r="3620" spans="1:8" x14ac:dyDescent="0.35">
      <c r="A3620" s="1">
        <v>41820</v>
      </c>
      <c r="B3620">
        <v>7534.05</v>
      </c>
      <c r="C3620">
        <v>7623.65</v>
      </c>
      <c r="D3620">
        <v>7531.6</v>
      </c>
      <c r="E3620">
        <v>7611.3</v>
      </c>
      <c r="F3620" s="23">
        <v>1.3650649904112499E-2</v>
      </c>
      <c r="G3620" s="23">
        <v>7.7080918720920898E-4</v>
      </c>
      <c r="H3620" s="23">
        <v>1.5746208639438299E-2</v>
      </c>
    </row>
    <row r="3621" spans="1:8" x14ac:dyDescent="0.35">
      <c r="A3621" s="1">
        <v>41821</v>
      </c>
      <c r="B3621">
        <v>7629</v>
      </c>
      <c r="C3621">
        <v>7649.5</v>
      </c>
      <c r="D3621">
        <v>7618.15</v>
      </c>
      <c r="E3621">
        <v>7634.7</v>
      </c>
      <c r="F3621" s="23">
        <v>3.0743762563556301E-3</v>
      </c>
      <c r="G3621" s="23">
        <v>7.7539947395859901E-4</v>
      </c>
      <c r="H3621" s="23">
        <v>1.5745211737213102E-2</v>
      </c>
    </row>
    <row r="3622" spans="1:8" x14ac:dyDescent="0.35">
      <c r="A3622" s="1">
        <v>41822</v>
      </c>
      <c r="B3622">
        <v>7683.05</v>
      </c>
      <c r="C3622">
        <v>7732.4</v>
      </c>
      <c r="D3622">
        <v>7677.3</v>
      </c>
      <c r="E3622">
        <v>7725.1</v>
      </c>
      <c r="F3622" s="23">
        <v>1.1840674813679701E-2</v>
      </c>
      <c r="G3622" s="23">
        <v>7.7172867319836495E-4</v>
      </c>
      <c r="H3622" s="23">
        <v>1.5741563362244901E-2</v>
      </c>
    </row>
    <row r="3623" spans="1:8" x14ac:dyDescent="0.35">
      <c r="A3623" s="1">
        <v>41823</v>
      </c>
      <c r="B3623">
        <v>7734.35</v>
      </c>
      <c r="C3623">
        <v>7754.65</v>
      </c>
      <c r="D3623">
        <v>7706.8</v>
      </c>
      <c r="E3623">
        <v>7714.8</v>
      </c>
      <c r="F3623" s="23">
        <v>-1.33331607357835E-3</v>
      </c>
      <c r="G3623" s="23">
        <v>7.7111532002629296E-4</v>
      </c>
      <c r="H3623" s="23">
        <v>1.5741615614274999E-2</v>
      </c>
    </row>
    <row r="3624" spans="1:8" x14ac:dyDescent="0.35">
      <c r="A3624" s="1">
        <v>41824</v>
      </c>
      <c r="B3624">
        <v>7718.1</v>
      </c>
      <c r="C3624">
        <v>7758</v>
      </c>
      <c r="D3624">
        <v>7661.3</v>
      </c>
      <c r="E3624">
        <v>7751.6</v>
      </c>
      <c r="F3624" s="23">
        <v>4.7700523668792599E-3</v>
      </c>
      <c r="G3624" s="23">
        <v>7.7271938623040503E-4</v>
      </c>
      <c r="H3624" s="23">
        <v>1.5738660652108299E-2</v>
      </c>
    </row>
    <row r="3625" spans="1:8" x14ac:dyDescent="0.35">
      <c r="A3625" s="1">
        <v>41827</v>
      </c>
      <c r="B3625">
        <v>7780.4</v>
      </c>
      <c r="C3625">
        <v>7792</v>
      </c>
      <c r="D3625">
        <v>7755.1</v>
      </c>
      <c r="E3625">
        <v>7787.1</v>
      </c>
      <c r="F3625" s="23">
        <v>4.57969967490582E-3</v>
      </c>
      <c r="G3625" s="23">
        <v>7.6940713872344804E-4</v>
      </c>
      <c r="H3625" s="23">
        <v>1.5736245172076901E-2</v>
      </c>
    </row>
    <row r="3626" spans="1:8" x14ac:dyDescent="0.35">
      <c r="A3626" s="1">
        <v>41828</v>
      </c>
      <c r="B3626">
        <v>7804.05</v>
      </c>
      <c r="C3626">
        <v>7808.85</v>
      </c>
      <c r="D3626">
        <v>7595.9</v>
      </c>
      <c r="E3626">
        <v>7623.2</v>
      </c>
      <c r="F3626" s="23">
        <v>-2.1047630054834301E-2</v>
      </c>
      <c r="G3626" s="23">
        <v>7.5874629648330603E-4</v>
      </c>
      <c r="H3626" s="23">
        <v>1.57420241004337E-2</v>
      </c>
    </row>
    <row r="3627" spans="1:8" x14ac:dyDescent="0.35">
      <c r="A3627" s="1">
        <v>41829</v>
      </c>
      <c r="B3627">
        <v>7637.95</v>
      </c>
      <c r="C3627">
        <v>7650.1</v>
      </c>
      <c r="D3627">
        <v>7551.65</v>
      </c>
      <c r="E3627">
        <v>7585</v>
      </c>
      <c r="F3627" s="23">
        <v>-5.01101899464789E-3</v>
      </c>
      <c r="G3627" s="23">
        <v>7.6920835188960498E-4</v>
      </c>
      <c r="H3627" s="23">
        <v>1.57295126191625E-2</v>
      </c>
    </row>
    <row r="3628" spans="1:8" x14ac:dyDescent="0.35">
      <c r="A3628" s="1">
        <v>41830</v>
      </c>
      <c r="B3628">
        <v>7589.5</v>
      </c>
      <c r="C3628">
        <v>7731.05</v>
      </c>
      <c r="D3628">
        <v>7479.05</v>
      </c>
      <c r="E3628">
        <v>7567.7</v>
      </c>
      <c r="F3628" s="23">
        <v>-2.2808174027686401E-3</v>
      </c>
      <c r="G3628" s="23">
        <v>7.5901500360546395E-4</v>
      </c>
      <c r="H3628" s="23">
        <v>1.57232514009472E-2</v>
      </c>
    </row>
    <row r="3629" spans="1:8" x14ac:dyDescent="0.35">
      <c r="A3629" s="1">
        <v>41831</v>
      </c>
      <c r="B3629">
        <v>7584.1</v>
      </c>
      <c r="C3629">
        <v>7625.85</v>
      </c>
      <c r="D3629">
        <v>7447.2</v>
      </c>
      <c r="E3629">
        <v>7459.6</v>
      </c>
      <c r="F3629" s="23">
        <v>-1.42843928802673E-2</v>
      </c>
      <c r="G3629" s="23">
        <v>7.5298074452649405E-4</v>
      </c>
      <c r="H3629" s="23">
        <v>1.5722983327786901E-2</v>
      </c>
    </row>
    <row r="3630" spans="1:8" x14ac:dyDescent="0.35">
      <c r="A3630" s="1">
        <v>41834</v>
      </c>
      <c r="B3630">
        <v>7469</v>
      </c>
      <c r="C3630">
        <v>7478.45</v>
      </c>
      <c r="D3630">
        <v>7422.15</v>
      </c>
      <c r="E3630">
        <v>7454.1</v>
      </c>
      <c r="F3630" s="23">
        <v>-7.3730494932704096E-4</v>
      </c>
      <c r="G3630" s="23">
        <v>7.5656742689027604E-4</v>
      </c>
      <c r="H3630" s="23">
        <v>1.5724277301567301E-2</v>
      </c>
    </row>
    <row r="3631" spans="1:8" x14ac:dyDescent="0.35">
      <c r="A3631" s="1">
        <v>41835</v>
      </c>
      <c r="B3631">
        <v>7491.3</v>
      </c>
      <c r="C3631">
        <v>7534.9</v>
      </c>
      <c r="D3631">
        <v>7459.15</v>
      </c>
      <c r="E3631">
        <v>7526.6</v>
      </c>
      <c r="F3631" s="23">
        <v>9.7261909553131801E-3</v>
      </c>
      <c r="G3631" s="23">
        <v>7.6479788981502201E-4</v>
      </c>
      <c r="H3631" s="23">
        <v>1.5723601983194901E-2</v>
      </c>
    </row>
    <row r="3632" spans="1:8" x14ac:dyDescent="0.35">
      <c r="A3632" s="1">
        <v>41836</v>
      </c>
      <c r="B3632">
        <v>7564.15</v>
      </c>
      <c r="C3632">
        <v>7640.1</v>
      </c>
      <c r="D3632">
        <v>7532.45</v>
      </c>
      <c r="E3632">
        <v>7624.4</v>
      </c>
      <c r="F3632" s="23">
        <v>1.2993914915101001E-2</v>
      </c>
      <c r="G3632" s="23">
        <v>7.6561111385421005E-4</v>
      </c>
      <c r="H3632" s="23">
        <v>1.5724182267090901E-2</v>
      </c>
    </row>
    <row r="3633" spans="1:8" x14ac:dyDescent="0.35">
      <c r="A3633" s="1">
        <v>41837</v>
      </c>
      <c r="B3633">
        <v>7612.7</v>
      </c>
      <c r="C3633">
        <v>7655.65</v>
      </c>
      <c r="D3633">
        <v>7612.7</v>
      </c>
      <c r="E3633">
        <v>7640.4</v>
      </c>
      <c r="F3633" s="23">
        <v>2.09852578563559E-3</v>
      </c>
      <c r="G3633" s="23">
        <v>7.6139611112399999E-4</v>
      </c>
      <c r="H3633" s="23">
        <v>1.5722415779487901E-2</v>
      </c>
    </row>
    <row r="3634" spans="1:8" x14ac:dyDescent="0.35">
      <c r="A3634" s="1">
        <v>41838</v>
      </c>
      <c r="B3634">
        <v>7630.25</v>
      </c>
      <c r="C3634">
        <v>7685</v>
      </c>
      <c r="D3634">
        <v>7595.5</v>
      </c>
      <c r="E3634">
        <v>7663.9</v>
      </c>
      <c r="F3634" s="23">
        <v>3.0757551960630299E-3</v>
      </c>
      <c r="G3634" s="23">
        <v>7.6232445411835901E-4</v>
      </c>
      <c r="H3634" s="23">
        <v>1.5719329225333301E-2</v>
      </c>
    </row>
    <row r="3635" spans="1:8" x14ac:dyDescent="0.35">
      <c r="A3635" s="1">
        <v>41841</v>
      </c>
      <c r="B3635">
        <v>7701.65</v>
      </c>
      <c r="C3635">
        <v>7722.1</v>
      </c>
      <c r="D3635">
        <v>7674</v>
      </c>
      <c r="E3635">
        <v>7684.2</v>
      </c>
      <c r="F3635" s="23">
        <v>2.6487819517478201E-3</v>
      </c>
      <c r="G3635" s="23">
        <v>7.6180249582312703E-4</v>
      </c>
      <c r="H3635" s="23">
        <v>1.57215892269351E-2</v>
      </c>
    </row>
    <row r="3636" spans="1:8" x14ac:dyDescent="0.35">
      <c r="A3636" s="1">
        <v>41842</v>
      </c>
      <c r="B3636">
        <v>7708.2</v>
      </c>
      <c r="C3636">
        <v>7773.85</v>
      </c>
      <c r="D3636">
        <v>7704.8</v>
      </c>
      <c r="E3636">
        <v>7767.8</v>
      </c>
      <c r="F3636" s="23">
        <v>1.08794669581739E-2</v>
      </c>
      <c r="G3636" s="23">
        <v>7.6224791149955202E-4</v>
      </c>
      <c r="H3636" s="23">
        <v>1.5721860251696699E-2</v>
      </c>
    </row>
    <row r="3637" spans="1:8" x14ac:dyDescent="0.35">
      <c r="A3637" s="1">
        <v>41843</v>
      </c>
      <c r="B3637">
        <v>7794.9</v>
      </c>
      <c r="C3637">
        <v>7809.2</v>
      </c>
      <c r="D3637">
        <v>7752.9</v>
      </c>
      <c r="E3637">
        <v>7795.7</v>
      </c>
      <c r="F3637" s="23">
        <v>3.5917505600040699E-3</v>
      </c>
      <c r="G3637" s="23">
        <v>7.5945155816967798E-4</v>
      </c>
      <c r="H3637" s="23">
        <v>1.5720736521368298E-2</v>
      </c>
    </row>
    <row r="3638" spans="1:8" x14ac:dyDescent="0.35">
      <c r="A3638" s="1">
        <v>41844</v>
      </c>
      <c r="B3638">
        <v>7796.25</v>
      </c>
      <c r="C3638">
        <v>7835.65</v>
      </c>
      <c r="D3638">
        <v>7771.65</v>
      </c>
      <c r="E3638">
        <v>7830.6</v>
      </c>
      <c r="F3638" s="23">
        <v>4.47682696871359E-3</v>
      </c>
      <c r="G3638" s="23">
        <v>7.60369185065376E-4</v>
      </c>
      <c r="H3638" s="23">
        <v>1.5720886800500398E-2</v>
      </c>
    </row>
    <row r="3639" spans="1:8" x14ac:dyDescent="0.35">
      <c r="A3639" s="1">
        <v>41845</v>
      </c>
      <c r="B3639">
        <v>7828.2</v>
      </c>
      <c r="C3639">
        <v>7840.95</v>
      </c>
      <c r="D3639">
        <v>7748.6</v>
      </c>
      <c r="E3639">
        <v>7790.4</v>
      </c>
      <c r="F3639" s="23">
        <v>-5.1337062294078001E-3</v>
      </c>
      <c r="G3639" s="23">
        <v>7.5800493499940196E-4</v>
      </c>
      <c r="H3639" s="23">
        <v>1.57181754980283E-2</v>
      </c>
    </row>
    <row r="3640" spans="1:8" x14ac:dyDescent="0.35">
      <c r="A3640" s="1">
        <v>41848</v>
      </c>
      <c r="B3640">
        <v>7792.9</v>
      </c>
      <c r="C3640">
        <v>7799.9</v>
      </c>
      <c r="D3640">
        <v>7722.65</v>
      </c>
      <c r="E3640">
        <v>7748.7</v>
      </c>
      <c r="F3640" s="23">
        <v>-5.3527418361059504E-3</v>
      </c>
      <c r="G3640" s="23">
        <v>7.5634270204085103E-4</v>
      </c>
      <c r="H3640" s="23">
        <v>1.57189848996791E-2</v>
      </c>
    </row>
    <row r="3641" spans="1:8" x14ac:dyDescent="0.35">
      <c r="A3641" s="1">
        <v>41850</v>
      </c>
      <c r="B3641">
        <v>7746.2</v>
      </c>
      <c r="C3641">
        <v>7798.7</v>
      </c>
      <c r="D3641">
        <v>7707.6</v>
      </c>
      <c r="E3641">
        <v>7791.4</v>
      </c>
      <c r="F3641" s="23">
        <v>5.5106017783627904E-3</v>
      </c>
      <c r="G3641" s="23">
        <v>7.5431870984168101E-4</v>
      </c>
      <c r="H3641" s="23">
        <v>1.5719374483721901E-2</v>
      </c>
    </row>
    <row r="3642" spans="1:8" x14ac:dyDescent="0.35">
      <c r="A3642" s="1">
        <v>41851</v>
      </c>
      <c r="B3642">
        <v>7784.65</v>
      </c>
      <c r="C3642">
        <v>7791.85</v>
      </c>
      <c r="D3642">
        <v>7711.15</v>
      </c>
      <c r="E3642">
        <v>7721.3</v>
      </c>
      <c r="F3642" s="23">
        <v>-8.9970993659675303E-3</v>
      </c>
      <c r="G3642" s="23">
        <v>7.4733400358608499E-4</v>
      </c>
      <c r="H3642" s="23">
        <v>1.5719840540176999E-2</v>
      </c>
    </row>
    <row r="3643" spans="1:8" x14ac:dyDescent="0.35">
      <c r="A3643" s="1">
        <v>41852</v>
      </c>
      <c r="B3643">
        <v>7662.5</v>
      </c>
      <c r="C3643">
        <v>7716.7</v>
      </c>
      <c r="D3643">
        <v>7593.9</v>
      </c>
      <c r="E3643">
        <v>7602.6</v>
      </c>
      <c r="F3643" s="23">
        <v>-1.53730589408519E-2</v>
      </c>
      <c r="G3643" s="23">
        <v>7.4086514606423997E-4</v>
      </c>
      <c r="H3643" s="23">
        <v>1.5720002056302699E-2</v>
      </c>
    </row>
    <row r="3644" spans="1:8" x14ac:dyDescent="0.35">
      <c r="A3644" s="1">
        <v>41855</v>
      </c>
      <c r="B3644">
        <v>7639.55</v>
      </c>
      <c r="C3644">
        <v>7694.8</v>
      </c>
      <c r="D3644">
        <v>7622.05</v>
      </c>
      <c r="E3644">
        <v>7683.6</v>
      </c>
      <c r="F3644" s="23">
        <v>1.0654249861889301E-2</v>
      </c>
      <c r="G3644" s="23">
        <v>7.4584931051469396E-4</v>
      </c>
      <c r="H3644" s="23">
        <v>1.57238286993291E-2</v>
      </c>
    </row>
    <row r="3645" spans="1:8" x14ac:dyDescent="0.35">
      <c r="A3645" s="1">
        <v>41856</v>
      </c>
      <c r="B3645">
        <v>7706.65</v>
      </c>
      <c r="C3645">
        <v>7752.45</v>
      </c>
      <c r="D3645">
        <v>7638.05</v>
      </c>
      <c r="E3645">
        <v>7746.5</v>
      </c>
      <c r="F3645" s="23">
        <v>8.1862668540787602E-3</v>
      </c>
      <c r="G3645" s="23">
        <v>7.5014504665560497E-4</v>
      </c>
      <c r="H3645" s="23">
        <v>1.5724399338780001E-2</v>
      </c>
    </row>
    <row r="3646" spans="1:8" x14ac:dyDescent="0.35">
      <c r="A3646" s="1">
        <v>41857</v>
      </c>
      <c r="B3646">
        <v>7726.15</v>
      </c>
      <c r="C3646">
        <v>7740.95</v>
      </c>
      <c r="D3646">
        <v>7658.95</v>
      </c>
      <c r="E3646">
        <v>7672</v>
      </c>
      <c r="F3646" s="23">
        <v>-9.6172464984186409E-3</v>
      </c>
      <c r="G3646" s="23">
        <v>7.3927469261754497E-4</v>
      </c>
      <c r="H3646" s="23">
        <v>1.5722201979473299E-2</v>
      </c>
    </row>
    <row r="3647" spans="1:8" x14ac:dyDescent="0.35">
      <c r="A3647" s="1">
        <v>41858</v>
      </c>
      <c r="B3647">
        <v>7651.15</v>
      </c>
      <c r="C3647">
        <v>7708.95</v>
      </c>
      <c r="D3647">
        <v>7630.4</v>
      </c>
      <c r="E3647">
        <v>7649.2</v>
      </c>
      <c r="F3647" s="23">
        <v>-2.9718456725756201E-3</v>
      </c>
      <c r="G3647" s="23">
        <v>7.4329712372215998E-4</v>
      </c>
      <c r="H3647" s="23">
        <v>1.5719969179611101E-2</v>
      </c>
    </row>
    <row r="3648" spans="1:8" x14ac:dyDescent="0.35">
      <c r="A3648" s="1">
        <v>41859</v>
      </c>
      <c r="B3648">
        <v>7588.7</v>
      </c>
      <c r="C3648">
        <v>7592.45</v>
      </c>
      <c r="D3648">
        <v>7540.1</v>
      </c>
      <c r="E3648">
        <v>7568.5</v>
      </c>
      <c r="F3648" s="23">
        <v>-1.0550122888668001E-2</v>
      </c>
      <c r="G3648" s="23">
        <v>7.3876525373323901E-4</v>
      </c>
      <c r="H3648" s="23">
        <v>1.57184416279719E-2</v>
      </c>
    </row>
    <row r="3649" spans="1:8" x14ac:dyDescent="0.35">
      <c r="A3649" s="1">
        <v>41862</v>
      </c>
      <c r="B3649">
        <v>7619.85</v>
      </c>
      <c r="C3649">
        <v>7635.55</v>
      </c>
      <c r="D3649">
        <v>7598.6</v>
      </c>
      <c r="E3649">
        <v>7625.9</v>
      </c>
      <c r="F3649" s="23">
        <v>7.5840655347822698E-3</v>
      </c>
      <c r="G3649" s="23">
        <v>7.3752354103986397E-4</v>
      </c>
      <c r="H3649" s="23">
        <v>1.5721565143313802E-2</v>
      </c>
    </row>
    <row r="3650" spans="1:8" x14ac:dyDescent="0.35">
      <c r="A3650" s="1">
        <v>41863</v>
      </c>
      <c r="B3650">
        <v>7688.8</v>
      </c>
      <c r="C3650">
        <v>7735.75</v>
      </c>
      <c r="D3650">
        <v>7654.8</v>
      </c>
      <c r="E3650">
        <v>7727</v>
      </c>
      <c r="F3650" s="23">
        <v>1.3257451579485701E-2</v>
      </c>
      <c r="G3650" s="23">
        <v>7.5025690266084899E-4</v>
      </c>
      <c r="H3650" s="23">
        <v>1.5718853925794501E-2</v>
      </c>
    </row>
    <row r="3651" spans="1:8" x14ac:dyDescent="0.35">
      <c r="A3651" s="1">
        <v>41864</v>
      </c>
      <c r="B3651">
        <v>7717.3</v>
      </c>
      <c r="C3651">
        <v>7757.1</v>
      </c>
      <c r="D3651">
        <v>7695.7</v>
      </c>
      <c r="E3651">
        <v>7739.5</v>
      </c>
      <c r="F3651" s="23">
        <v>1.61770415426426E-3</v>
      </c>
      <c r="G3651" s="23">
        <v>7.5447120316500104E-4</v>
      </c>
      <c r="H3651" s="23">
        <v>1.5717678153268098E-2</v>
      </c>
    </row>
    <row r="3652" spans="1:8" x14ac:dyDescent="0.35">
      <c r="A3652" s="1">
        <v>41865</v>
      </c>
      <c r="B3652">
        <v>7756.15</v>
      </c>
      <c r="C3652">
        <v>7796.7</v>
      </c>
      <c r="D3652">
        <v>7739.1</v>
      </c>
      <c r="E3652">
        <v>7791.7</v>
      </c>
      <c r="F3652" s="23">
        <v>6.7446217455907698E-3</v>
      </c>
      <c r="G3652" s="23">
        <v>7.5942681241492505E-4</v>
      </c>
      <c r="H3652" s="23">
        <v>1.5717619946829301E-2</v>
      </c>
    </row>
    <row r="3653" spans="1:8" x14ac:dyDescent="0.35">
      <c r="A3653" s="1">
        <v>41869</v>
      </c>
      <c r="B3653">
        <v>7785.25</v>
      </c>
      <c r="C3653">
        <v>7880.5</v>
      </c>
      <c r="D3653">
        <v>7779.2</v>
      </c>
      <c r="E3653">
        <v>7874.2</v>
      </c>
      <c r="F3653" s="23">
        <v>1.05881899970481E-2</v>
      </c>
      <c r="G3653" s="23">
        <v>7.62451974716269E-4</v>
      </c>
      <c r="H3653" s="23">
        <v>1.5721931277885799E-2</v>
      </c>
    </row>
    <row r="3654" spans="1:8" x14ac:dyDescent="0.35">
      <c r="A3654" s="1">
        <v>41870</v>
      </c>
      <c r="B3654">
        <v>7901</v>
      </c>
      <c r="C3654">
        <v>7918.55</v>
      </c>
      <c r="D3654">
        <v>7881.15</v>
      </c>
      <c r="E3654">
        <v>7897.5</v>
      </c>
      <c r="F3654" s="23">
        <v>2.9590307586802702E-3</v>
      </c>
      <c r="G3654" s="23">
        <v>7.6927279362642997E-4</v>
      </c>
      <c r="H3654" s="23">
        <v>1.57191972855611E-2</v>
      </c>
    </row>
    <row r="3655" spans="1:8" x14ac:dyDescent="0.35">
      <c r="A3655" s="1">
        <v>41871</v>
      </c>
      <c r="B3655">
        <v>7915.8</v>
      </c>
      <c r="C3655">
        <v>7922.7</v>
      </c>
      <c r="D3655">
        <v>7864.05</v>
      </c>
      <c r="E3655">
        <v>7875.3</v>
      </c>
      <c r="F3655" s="23">
        <v>-2.8110161443494499E-3</v>
      </c>
      <c r="G3655" s="23">
        <v>7.6118722963900202E-4</v>
      </c>
      <c r="H3655" s="23">
        <v>1.5715857150343699E-2</v>
      </c>
    </row>
    <row r="3656" spans="1:8" x14ac:dyDescent="0.35">
      <c r="A3656" s="1">
        <v>41872</v>
      </c>
      <c r="B3656">
        <v>7875.35</v>
      </c>
      <c r="C3656">
        <v>7919.65</v>
      </c>
      <c r="D3656">
        <v>7855.95</v>
      </c>
      <c r="E3656">
        <v>7891.1</v>
      </c>
      <c r="F3656" s="23">
        <v>2.0062727769101E-3</v>
      </c>
      <c r="G3656" s="23">
        <v>7.6670981567107503E-4</v>
      </c>
      <c r="H3656" s="23">
        <v>1.57138766781224E-2</v>
      </c>
    </row>
    <row r="3657" spans="1:8" x14ac:dyDescent="0.35">
      <c r="A3657" s="1">
        <v>41873</v>
      </c>
      <c r="B3657">
        <v>7904.55</v>
      </c>
      <c r="C3657">
        <v>7929.05</v>
      </c>
      <c r="D3657">
        <v>7900.05</v>
      </c>
      <c r="E3657">
        <v>7913.2</v>
      </c>
      <c r="F3657" s="23">
        <v>2.8006234872197098E-3</v>
      </c>
      <c r="G3657" s="23">
        <v>7.6752632055728496E-4</v>
      </c>
      <c r="H3657" s="23">
        <v>1.5710773816697901E-2</v>
      </c>
    </row>
    <row r="3658" spans="1:8" x14ac:dyDescent="0.35">
      <c r="A3658" s="1">
        <v>41876</v>
      </c>
      <c r="B3658">
        <v>7931.75</v>
      </c>
      <c r="C3658">
        <v>7968.25</v>
      </c>
      <c r="D3658">
        <v>7897.95</v>
      </c>
      <c r="E3658">
        <v>7906.3</v>
      </c>
      <c r="F3658" s="23">
        <v>-8.7196077440221799E-4</v>
      </c>
      <c r="G3658" s="23">
        <v>7.6713013873318898E-4</v>
      </c>
      <c r="H3658" s="23">
        <v>1.57123043841127E-2</v>
      </c>
    </row>
    <row r="3659" spans="1:8" x14ac:dyDescent="0.35">
      <c r="A3659" s="1">
        <v>41877</v>
      </c>
      <c r="B3659">
        <v>7874.5</v>
      </c>
      <c r="C3659">
        <v>7915.45</v>
      </c>
      <c r="D3659">
        <v>7862.45</v>
      </c>
      <c r="E3659">
        <v>7904.7</v>
      </c>
      <c r="F3659" s="23">
        <v>-2.0237026169009001E-4</v>
      </c>
      <c r="G3659" s="23">
        <v>7.6601431769368795E-4</v>
      </c>
      <c r="H3659" s="23">
        <v>1.5712274527391702E-2</v>
      </c>
    </row>
    <row r="3660" spans="1:8" x14ac:dyDescent="0.35">
      <c r="A3660" s="1">
        <v>41878</v>
      </c>
      <c r="B3660">
        <v>7933.9</v>
      </c>
      <c r="C3660">
        <v>7946.85</v>
      </c>
      <c r="D3660">
        <v>7916.55</v>
      </c>
      <c r="E3660">
        <v>7936</v>
      </c>
      <c r="F3660" s="23">
        <v>3.95966956367732E-3</v>
      </c>
      <c r="G3660" s="23">
        <v>7.6382934032674405E-4</v>
      </c>
      <c r="H3660" s="23">
        <v>1.5711451618551302E-2</v>
      </c>
    </row>
    <row r="3661" spans="1:8" x14ac:dyDescent="0.35">
      <c r="A3661" s="1">
        <v>41879</v>
      </c>
      <c r="B3661">
        <v>7942.25</v>
      </c>
      <c r="C3661">
        <v>7967.8</v>
      </c>
      <c r="D3661">
        <v>7939.2</v>
      </c>
      <c r="E3661">
        <v>7954.3</v>
      </c>
      <c r="F3661" s="23">
        <v>2.30594758064518E-3</v>
      </c>
      <c r="G3661" s="23">
        <v>7.6517929587455603E-4</v>
      </c>
      <c r="H3661" s="23">
        <v>1.5711439649015099E-2</v>
      </c>
    </row>
    <row r="3662" spans="1:8" x14ac:dyDescent="0.35">
      <c r="A3662" s="1">
        <v>41883</v>
      </c>
      <c r="B3662">
        <v>7990.35</v>
      </c>
      <c r="C3662">
        <v>8035</v>
      </c>
      <c r="D3662">
        <v>7984</v>
      </c>
      <c r="E3662">
        <v>8027.7</v>
      </c>
      <c r="F3662" s="23">
        <v>9.2277133122964407E-3</v>
      </c>
      <c r="G3662" s="23">
        <v>7.6353573827238005E-4</v>
      </c>
      <c r="H3662" s="23">
        <v>1.5713861521041299E-2</v>
      </c>
    </row>
    <row r="3663" spans="1:8" x14ac:dyDescent="0.35">
      <c r="A3663" s="1">
        <v>41884</v>
      </c>
      <c r="B3663">
        <v>8038.6</v>
      </c>
      <c r="C3663">
        <v>8101.95</v>
      </c>
      <c r="D3663">
        <v>8036.55</v>
      </c>
      <c r="E3663">
        <v>8083</v>
      </c>
      <c r="F3663" s="23">
        <v>6.8886480561057501E-3</v>
      </c>
      <c r="G3663" s="23">
        <v>7.6539233705099101E-4</v>
      </c>
      <c r="H3663" s="23">
        <v>1.5714312279518802E-2</v>
      </c>
    </row>
    <row r="3664" spans="1:8" x14ac:dyDescent="0.35">
      <c r="A3664" s="1">
        <v>41885</v>
      </c>
      <c r="B3664">
        <v>8110.85</v>
      </c>
      <c r="C3664">
        <v>8141.9</v>
      </c>
      <c r="D3664">
        <v>8092.25</v>
      </c>
      <c r="E3664">
        <v>8114.6</v>
      </c>
      <c r="F3664" s="23">
        <v>3.9094395645181699E-3</v>
      </c>
      <c r="G3664" s="23">
        <v>7.68461607393589E-4</v>
      </c>
      <c r="H3664" s="23">
        <v>1.5714179958316601E-2</v>
      </c>
    </row>
    <row r="3665" spans="1:8" x14ac:dyDescent="0.35">
      <c r="A3665" s="1">
        <v>41886</v>
      </c>
      <c r="B3665">
        <v>8114.2</v>
      </c>
      <c r="C3665">
        <v>8114.8</v>
      </c>
      <c r="D3665">
        <v>8060.9</v>
      </c>
      <c r="E3665">
        <v>8095.9</v>
      </c>
      <c r="F3665" s="23">
        <v>-2.3044882064427899E-3</v>
      </c>
      <c r="G3665" s="23">
        <v>7.6635211014266201E-4</v>
      </c>
      <c r="H3665" s="23">
        <v>1.5714239938070401E-2</v>
      </c>
    </row>
    <row r="3666" spans="1:8" x14ac:dyDescent="0.35">
      <c r="A3666" s="1">
        <v>41887</v>
      </c>
      <c r="B3666">
        <v>8099.9</v>
      </c>
      <c r="C3666">
        <v>8122.7</v>
      </c>
      <c r="D3666">
        <v>8049.85</v>
      </c>
      <c r="E3666">
        <v>8086.8</v>
      </c>
      <c r="F3666" s="23">
        <v>-1.1240257414246E-3</v>
      </c>
      <c r="G3666" s="23">
        <v>7.6559292225046702E-4</v>
      </c>
      <c r="H3666" s="23">
        <v>1.5711128556473698E-2</v>
      </c>
    </row>
    <row r="3667" spans="1:8" x14ac:dyDescent="0.35">
      <c r="A3667" s="1">
        <v>41890</v>
      </c>
      <c r="B3667">
        <v>8132.95</v>
      </c>
      <c r="C3667">
        <v>8180.2</v>
      </c>
      <c r="D3667">
        <v>8126.15</v>
      </c>
      <c r="E3667">
        <v>8173.9</v>
      </c>
      <c r="F3667" s="23">
        <v>1.0770638571499101E-2</v>
      </c>
      <c r="G3667" s="23">
        <v>7.6630300197991403E-4</v>
      </c>
      <c r="H3667" s="23">
        <v>1.57150965772327E-2</v>
      </c>
    </row>
    <row r="3668" spans="1:8" x14ac:dyDescent="0.35">
      <c r="A3668" s="1">
        <v>41891</v>
      </c>
      <c r="B3668">
        <v>8161.9</v>
      </c>
      <c r="C3668">
        <v>8174.55</v>
      </c>
      <c r="D3668">
        <v>8126.5</v>
      </c>
      <c r="E3668">
        <v>8152.9</v>
      </c>
      <c r="F3668" s="23">
        <v>-2.5691530358824999E-3</v>
      </c>
      <c r="G3668" s="23">
        <v>7.6378556578559395E-4</v>
      </c>
      <c r="H3668" s="23">
        <v>1.5715128828517E-2</v>
      </c>
    </row>
    <row r="3669" spans="1:8" x14ac:dyDescent="0.35">
      <c r="A3669" s="1">
        <v>41892</v>
      </c>
      <c r="B3669">
        <v>8135.55</v>
      </c>
      <c r="C3669">
        <v>8135.75</v>
      </c>
      <c r="D3669">
        <v>8082.1</v>
      </c>
      <c r="E3669">
        <v>8094.1</v>
      </c>
      <c r="F3669" s="23">
        <v>-7.2121576371596899E-3</v>
      </c>
      <c r="G3669" s="23">
        <v>7.6263455871988003E-4</v>
      </c>
      <c r="H3669" s="23">
        <v>1.57156082316178E-2</v>
      </c>
    </row>
    <row r="3670" spans="1:8" x14ac:dyDescent="0.35">
      <c r="A3670" s="1">
        <v>41893</v>
      </c>
      <c r="B3670">
        <v>8115.15</v>
      </c>
      <c r="C3670">
        <v>8127.95</v>
      </c>
      <c r="D3670">
        <v>8057.3</v>
      </c>
      <c r="E3670">
        <v>8085.7</v>
      </c>
      <c r="F3670" s="23">
        <v>-1.0377929603044801E-3</v>
      </c>
      <c r="G3670" s="23">
        <v>7.5741783421841898E-4</v>
      </c>
      <c r="H3670" s="23">
        <v>1.5714049245126101E-2</v>
      </c>
    </row>
    <row r="3671" spans="1:8" x14ac:dyDescent="0.35">
      <c r="A3671" s="1">
        <v>41894</v>
      </c>
      <c r="B3671">
        <v>8087.05</v>
      </c>
      <c r="C3671">
        <v>8114.3</v>
      </c>
      <c r="D3671">
        <v>8071.6</v>
      </c>
      <c r="E3671">
        <v>8105.5</v>
      </c>
      <c r="F3671" s="23">
        <v>2.4487675773278901E-3</v>
      </c>
      <c r="G3671" s="23">
        <v>7.5809709114336196E-4</v>
      </c>
      <c r="H3671" s="23">
        <v>1.5710928791193401E-2</v>
      </c>
    </row>
    <row r="3672" spans="1:8" x14ac:dyDescent="0.35">
      <c r="A3672" s="1">
        <v>41897</v>
      </c>
      <c r="B3672">
        <v>8070.35</v>
      </c>
      <c r="C3672">
        <v>8077.3</v>
      </c>
      <c r="D3672">
        <v>8030</v>
      </c>
      <c r="E3672">
        <v>8042</v>
      </c>
      <c r="F3672" s="23">
        <v>-7.8341866633767198E-3</v>
      </c>
      <c r="G3672" s="23">
        <v>7.5121888425317698E-4</v>
      </c>
      <c r="H3672" s="23">
        <v>1.5714531003111501E-2</v>
      </c>
    </row>
    <row r="3673" spans="1:8" x14ac:dyDescent="0.35">
      <c r="A3673" s="1">
        <v>41898</v>
      </c>
      <c r="B3673">
        <v>8036.6</v>
      </c>
      <c r="C3673">
        <v>8044.9</v>
      </c>
      <c r="D3673">
        <v>7925.15</v>
      </c>
      <c r="E3673">
        <v>7932.9</v>
      </c>
      <c r="F3673" s="23">
        <v>-1.35662770455111E-2</v>
      </c>
      <c r="G3673" s="23">
        <v>7.4631663563836802E-4</v>
      </c>
      <c r="H3673" s="23">
        <v>1.5717094295175701E-2</v>
      </c>
    </row>
    <row r="3674" spans="1:8" x14ac:dyDescent="0.35">
      <c r="A3674" s="1">
        <v>41899</v>
      </c>
      <c r="B3674">
        <v>7971.5</v>
      </c>
      <c r="C3674">
        <v>7990.65</v>
      </c>
      <c r="D3674">
        <v>7936.95</v>
      </c>
      <c r="E3674">
        <v>7975.5</v>
      </c>
      <c r="F3674" s="23">
        <v>5.3700412207389903E-3</v>
      </c>
      <c r="G3674" s="23">
        <v>7.4310355640312296E-4</v>
      </c>
      <c r="H3674" s="23">
        <v>1.5715330463126599E-2</v>
      </c>
    </row>
    <row r="3675" spans="1:8" x14ac:dyDescent="0.35">
      <c r="A3675" s="1">
        <v>41900</v>
      </c>
      <c r="B3675">
        <v>7950.65</v>
      </c>
      <c r="C3675">
        <v>8120.85</v>
      </c>
      <c r="D3675">
        <v>7939.7</v>
      </c>
      <c r="E3675">
        <v>8114.7</v>
      </c>
      <c r="F3675" s="23">
        <v>1.7453451194282401E-2</v>
      </c>
      <c r="G3675" s="23">
        <v>7.4354410693829704E-4</v>
      </c>
      <c r="H3675" s="23">
        <v>1.5715783706927999E-2</v>
      </c>
    </row>
    <row r="3676" spans="1:8" x14ac:dyDescent="0.35">
      <c r="A3676" s="1">
        <v>41901</v>
      </c>
      <c r="B3676">
        <v>8129.4</v>
      </c>
      <c r="C3676">
        <v>8160.9</v>
      </c>
      <c r="D3676">
        <v>8105.35</v>
      </c>
      <c r="E3676">
        <v>8121.4</v>
      </c>
      <c r="F3676" s="23">
        <v>8.2566207007034298E-4</v>
      </c>
      <c r="G3676" s="23">
        <v>7.4357708603995602E-4</v>
      </c>
      <c r="H3676" s="23">
        <v>1.5712626428191101E-2</v>
      </c>
    </row>
    <row r="3677" spans="1:8" x14ac:dyDescent="0.35">
      <c r="A3677" s="1">
        <v>41904</v>
      </c>
      <c r="B3677">
        <v>8084.45</v>
      </c>
      <c r="C3677">
        <v>8159.9</v>
      </c>
      <c r="D3677">
        <v>8064.8</v>
      </c>
      <c r="E3677">
        <v>8146.3</v>
      </c>
      <c r="F3677" s="23">
        <v>3.06597384687375E-3</v>
      </c>
      <c r="G3677" s="23">
        <v>7.4124676353016497E-4</v>
      </c>
      <c r="H3677" s="23">
        <v>1.5713963665443E-2</v>
      </c>
    </row>
    <row r="3678" spans="1:8" x14ac:dyDescent="0.35">
      <c r="A3678" s="1">
        <v>41905</v>
      </c>
      <c r="B3678">
        <v>8144.4</v>
      </c>
      <c r="C3678">
        <v>8159.75</v>
      </c>
      <c r="D3678">
        <v>8008.1</v>
      </c>
      <c r="E3678">
        <v>8017.5</v>
      </c>
      <c r="F3678" s="23">
        <v>-1.5810858917545401E-2</v>
      </c>
      <c r="G3678" s="23">
        <v>7.3404511506620701E-4</v>
      </c>
      <c r="H3678" s="23">
        <v>1.57174413367492E-2</v>
      </c>
    </row>
    <row r="3679" spans="1:8" x14ac:dyDescent="0.35">
      <c r="A3679" s="1">
        <v>41906</v>
      </c>
      <c r="B3679">
        <v>8015.55</v>
      </c>
      <c r="C3679">
        <v>8042.05</v>
      </c>
      <c r="D3679">
        <v>7950.05</v>
      </c>
      <c r="E3679">
        <v>8002.4</v>
      </c>
      <c r="F3679" s="23">
        <v>-1.8833801060181301E-3</v>
      </c>
      <c r="G3679" s="23">
        <v>7.3965660982400802E-4</v>
      </c>
      <c r="H3679" s="23">
        <v>1.57140108254556E-2</v>
      </c>
    </row>
    <row r="3680" spans="1:8" x14ac:dyDescent="0.35">
      <c r="A3680" s="1">
        <v>41907</v>
      </c>
      <c r="B3680">
        <v>8003.3</v>
      </c>
      <c r="C3680">
        <v>8019.3</v>
      </c>
      <c r="D3680">
        <v>7877.35</v>
      </c>
      <c r="E3680">
        <v>7911.8</v>
      </c>
      <c r="F3680" s="23">
        <v>-1.13216035189442E-2</v>
      </c>
      <c r="G3680" s="23">
        <v>7.3594589188026897E-4</v>
      </c>
      <c r="H3680" s="23">
        <v>1.57157686548695E-2</v>
      </c>
    </row>
    <row r="3681" spans="1:8" x14ac:dyDescent="0.35">
      <c r="A3681" s="1">
        <v>41908</v>
      </c>
      <c r="B3681">
        <v>7885.85</v>
      </c>
      <c r="C3681">
        <v>7993.3</v>
      </c>
      <c r="D3681">
        <v>7841.8</v>
      </c>
      <c r="E3681">
        <v>7968.8</v>
      </c>
      <c r="F3681" s="23">
        <v>7.2044288278267903E-3</v>
      </c>
      <c r="G3681" s="23">
        <v>7.3854367619189396E-4</v>
      </c>
      <c r="H3681" s="23">
        <v>1.5713146004785902E-2</v>
      </c>
    </row>
    <row r="3682" spans="1:8" x14ac:dyDescent="0.35">
      <c r="A3682" s="1">
        <v>41911</v>
      </c>
      <c r="B3682">
        <v>7978.45</v>
      </c>
      <c r="C3682">
        <v>7991.75</v>
      </c>
      <c r="D3682">
        <v>7934.7</v>
      </c>
      <c r="E3682">
        <v>7958.9</v>
      </c>
      <c r="F3682" s="23">
        <v>-1.24234514606974E-3</v>
      </c>
      <c r="G3682" s="23">
        <v>7.4355441799729596E-4</v>
      </c>
      <c r="H3682" s="23">
        <v>1.5714688616408401E-2</v>
      </c>
    </row>
    <row r="3683" spans="1:8" x14ac:dyDescent="0.35">
      <c r="A3683" s="1">
        <v>41912</v>
      </c>
      <c r="B3683">
        <v>7948.8</v>
      </c>
      <c r="C3683">
        <v>8030.9</v>
      </c>
      <c r="D3683">
        <v>7923.85</v>
      </c>
      <c r="E3683">
        <v>7964.8</v>
      </c>
      <c r="F3683" s="23">
        <v>7.4130847227638801E-4</v>
      </c>
      <c r="G3683" s="23">
        <v>7.3730657049015996E-4</v>
      </c>
      <c r="H3683" s="23">
        <v>1.5711595357551601E-2</v>
      </c>
    </row>
    <row r="3684" spans="1:8" x14ac:dyDescent="0.35">
      <c r="A3684" s="1">
        <v>41913</v>
      </c>
      <c r="B3684">
        <v>7960.5</v>
      </c>
      <c r="C3684">
        <v>7977.5</v>
      </c>
      <c r="D3684">
        <v>7936.7</v>
      </c>
      <c r="E3684">
        <v>7945.5</v>
      </c>
      <c r="F3684" s="23">
        <v>-2.42316191241464E-3</v>
      </c>
      <c r="G3684" s="23">
        <v>7.3224070606583297E-4</v>
      </c>
      <c r="H3684" s="23">
        <v>1.5710580385511499E-2</v>
      </c>
    </row>
    <row r="3685" spans="1:8" x14ac:dyDescent="0.35">
      <c r="A3685" s="1">
        <v>41919</v>
      </c>
      <c r="B3685">
        <v>7897.4</v>
      </c>
      <c r="C3685">
        <v>7943.05</v>
      </c>
      <c r="D3685">
        <v>7842.7</v>
      </c>
      <c r="E3685">
        <v>7852.4</v>
      </c>
      <c r="F3685" s="23">
        <v>-1.1717324271600301E-2</v>
      </c>
      <c r="G3685" s="23">
        <v>7.1704723041823696E-4</v>
      </c>
      <c r="H3685" s="23">
        <v>1.5713703739757199E-2</v>
      </c>
    </row>
    <row r="3686" spans="1:8" x14ac:dyDescent="0.35">
      <c r="A3686" s="1">
        <v>41920</v>
      </c>
      <c r="B3686">
        <v>7828.75</v>
      </c>
      <c r="C3686">
        <v>7869.9</v>
      </c>
      <c r="D3686">
        <v>7815.75</v>
      </c>
      <c r="E3686">
        <v>7842.7</v>
      </c>
      <c r="F3686" s="23">
        <v>-1.2352911211858501E-3</v>
      </c>
      <c r="G3686" s="23">
        <v>7.1188887142929996E-4</v>
      </c>
      <c r="H3686" s="23">
        <v>1.57122383085384E-2</v>
      </c>
    </row>
    <row r="3687" spans="1:8" x14ac:dyDescent="0.35">
      <c r="A3687" s="1">
        <v>41921</v>
      </c>
      <c r="B3687">
        <v>7886.5</v>
      </c>
      <c r="C3687">
        <v>7972.35</v>
      </c>
      <c r="D3687">
        <v>7886.5</v>
      </c>
      <c r="E3687">
        <v>7960.5</v>
      </c>
      <c r="F3687" s="23">
        <v>1.5020337383809101E-2</v>
      </c>
      <c r="G3687" s="23">
        <v>7.1693390537581002E-4</v>
      </c>
      <c r="H3687" s="23">
        <v>1.57148190720807E-2</v>
      </c>
    </row>
    <row r="3688" spans="1:8" x14ac:dyDescent="0.35">
      <c r="A3688" s="1">
        <v>41922</v>
      </c>
      <c r="B3688">
        <v>7911</v>
      </c>
      <c r="C3688">
        <v>7924.05</v>
      </c>
      <c r="D3688">
        <v>7848.45</v>
      </c>
      <c r="E3688">
        <v>7859.9</v>
      </c>
      <c r="F3688" s="23">
        <v>-1.26373971484203E-2</v>
      </c>
      <c r="G3688" s="23">
        <v>7.1238086405487201E-4</v>
      </c>
      <c r="H3688" s="23">
        <v>1.5717048588353599E-2</v>
      </c>
    </row>
    <row r="3689" spans="1:8" x14ac:dyDescent="0.35">
      <c r="A3689" s="1">
        <v>41925</v>
      </c>
      <c r="B3689">
        <v>7831</v>
      </c>
      <c r="C3689">
        <v>7901.15</v>
      </c>
      <c r="D3689">
        <v>7796</v>
      </c>
      <c r="E3689">
        <v>7884.2</v>
      </c>
      <c r="F3689" s="23">
        <v>3.09164238730775E-3</v>
      </c>
      <c r="G3689" s="23">
        <v>7.2077785562911403E-4</v>
      </c>
      <c r="H3689" s="23">
        <v>1.5717867185401101E-2</v>
      </c>
    </row>
    <row r="3690" spans="1:8" x14ac:dyDescent="0.35">
      <c r="A3690" s="1">
        <v>41926</v>
      </c>
      <c r="B3690">
        <v>7923.25</v>
      </c>
      <c r="C3690">
        <v>7928</v>
      </c>
      <c r="D3690">
        <v>7825.45</v>
      </c>
      <c r="E3690">
        <v>7864</v>
      </c>
      <c r="F3690" s="23">
        <v>-2.5620861977118498E-3</v>
      </c>
      <c r="G3690" s="23">
        <v>7.1945731498014305E-4</v>
      </c>
      <c r="H3690" s="23">
        <v>1.5714842250927698E-2</v>
      </c>
    </row>
    <row r="3691" spans="1:8" x14ac:dyDescent="0.35">
      <c r="A3691" s="1">
        <v>41928</v>
      </c>
      <c r="B3691">
        <v>7837.3</v>
      </c>
      <c r="C3691">
        <v>7893.9</v>
      </c>
      <c r="D3691">
        <v>7729.65</v>
      </c>
      <c r="E3691">
        <v>7748.2</v>
      </c>
      <c r="F3691" s="23">
        <v>-1.4725330620549299E-2</v>
      </c>
      <c r="G3691" s="23">
        <v>7.11997301404787E-4</v>
      </c>
      <c r="H3691" s="23">
        <v>1.57208838155539E-2</v>
      </c>
    </row>
    <row r="3692" spans="1:8" x14ac:dyDescent="0.35">
      <c r="A3692" s="1">
        <v>41929</v>
      </c>
      <c r="B3692">
        <v>7733.75</v>
      </c>
      <c r="C3692">
        <v>7819.2</v>
      </c>
      <c r="D3692">
        <v>7723.85</v>
      </c>
      <c r="E3692">
        <v>7779.7</v>
      </c>
      <c r="F3692" s="23">
        <v>4.0654603649879903E-3</v>
      </c>
      <c r="G3692" s="23">
        <v>7.1334624069021896E-4</v>
      </c>
      <c r="H3692" s="23">
        <v>1.5717864242758901E-2</v>
      </c>
    </row>
    <row r="3693" spans="1:8" x14ac:dyDescent="0.35">
      <c r="A3693" s="1">
        <v>41932</v>
      </c>
      <c r="B3693">
        <v>7896.95</v>
      </c>
      <c r="C3693">
        <v>7905.95</v>
      </c>
      <c r="D3693">
        <v>7856.95</v>
      </c>
      <c r="E3693">
        <v>7879.4</v>
      </c>
      <c r="F3693" s="23">
        <v>1.28154041929637E-2</v>
      </c>
      <c r="G3693" s="23">
        <v>7.1576100315668995E-4</v>
      </c>
      <c r="H3693" s="23">
        <v>1.5720691345888601E-2</v>
      </c>
    </row>
    <row r="3694" spans="1:8" x14ac:dyDescent="0.35">
      <c r="A3694" s="1">
        <v>41933</v>
      </c>
      <c r="B3694">
        <v>7906.15</v>
      </c>
      <c r="C3694">
        <v>7936.6</v>
      </c>
      <c r="D3694">
        <v>7874.35</v>
      </c>
      <c r="E3694">
        <v>7927.7</v>
      </c>
      <c r="F3694" s="23">
        <v>6.1299083686575297E-3</v>
      </c>
      <c r="G3694" s="23">
        <v>7.2232222990534396E-4</v>
      </c>
      <c r="H3694" s="23">
        <v>1.57195466620959E-2</v>
      </c>
    </row>
    <row r="3695" spans="1:8" x14ac:dyDescent="0.35">
      <c r="A3695" s="1">
        <v>41934</v>
      </c>
      <c r="B3695">
        <v>7997.8</v>
      </c>
      <c r="C3695">
        <v>8005</v>
      </c>
      <c r="D3695">
        <v>7974.55</v>
      </c>
      <c r="E3695">
        <v>7995.9</v>
      </c>
      <c r="F3695" s="23">
        <v>8.6027473289856798E-3</v>
      </c>
      <c r="G3695" s="23">
        <v>7.2809966945187096E-4</v>
      </c>
      <c r="H3695" s="23">
        <v>1.5719803693333E-2</v>
      </c>
    </row>
    <row r="3696" spans="1:8" x14ac:dyDescent="0.35">
      <c r="A3696" s="1">
        <v>41935</v>
      </c>
      <c r="B3696">
        <v>8027.7</v>
      </c>
      <c r="C3696">
        <v>8031.75</v>
      </c>
      <c r="D3696">
        <v>8008.85</v>
      </c>
      <c r="E3696">
        <v>8014.5</v>
      </c>
      <c r="F3696" s="23">
        <v>2.3261921734889501E-3</v>
      </c>
      <c r="G3696" s="23">
        <v>7.2874250634006005E-4</v>
      </c>
      <c r="H3696" s="23">
        <v>1.5716673118991598E-2</v>
      </c>
    </row>
    <row r="3697" spans="1:8" x14ac:dyDescent="0.35">
      <c r="A3697" s="1">
        <v>41939</v>
      </c>
      <c r="B3697">
        <v>8064.35</v>
      </c>
      <c r="C3697">
        <v>8064.4</v>
      </c>
      <c r="D3697">
        <v>7985.65</v>
      </c>
      <c r="E3697">
        <v>7991.7</v>
      </c>
      <c r="F3697" s="23">
        <v>-2.8448437207561502E-3</v>
      </c>
      <c r="G3697" s="23">
        <v>7.2752810151623896E-4</v>
      </c>
      <c r="H3697" s="23">
        <v>1.57156068812929E-2</v>
      </c>
    </row>
    <row r="3698" spans="1:8" x14ac:dyDescent="0.35">
      <c r="A3698" s="1">
        <v>41940</v>
      </c>
      <c r="B3698">
        <v>8002.4</v>
      </c>
      <c r="C3698">
        <v>8037.8</v>
      </c>
      <c r="D3698">
        <v>7995.05</v>
      </c>
      <c r="E3698">
        <v>8027.6</v>
      </c>
      <c r="F3698" s="23">
        <v>4.4921606166398297E-3</v>
      </c>
      <c r="G3698" s="23">
        <v>7.2870315589828303E-4</v>
      </c>
      <c r="H3698" s="23">
        <v>1.5715779222539101E-2</v>
      </c>
    </row>
    <row r="3699" spans="1:8" x14ac:dyDescent="0.35">
      <c r="A3699" s="1">
        <v>41941</v>
      </c>
      <c r="B3699">
        <v>8077.05</v>
      </c>
      <c r="C3699">
        <v>8097.95</v>
      </c>
      <c r="D3699">
        <v>8052.25</v>
      </c>
      <c r="E3699">
        <v>8090.4</v>
      </c>
      <c r="F3699" s="23">
        <v>7.8230106133837293E-3</v>
      </c>
      <c r="G3699" s="23">
        <v>7.2817406732539596E-4</v>
      </c>
      <c r="H3699" s="23">
        <v>1.5715518137101099E-2</v>
      </c>
    </row>
    <row r="3700" spans="1:8" x14ac:dyDescent="0.35">
      <c r="A3700" s="1">
        <v>41942</v>
      </c>
      <c r="B3700">
        <v>8085.2</v>
      </c>
      <c r="C3700">
        <v>8181.55</v>
      </c>
      <c r="D3700">
        <v>8085.2</v>
      </c>
      <c r="E3700">
        <v>8169.2</v>
      </c>
      <c r="F3700" s="23">
        <v>9.7399386927716994E-3</v>
      </c>
      <c r="G3700" s="23">
        <v>7.3504443539031703E-4</v>
      </c>
      <c r="H3700" s="23">
        <v>1.5715724518512102E-2</v>
      </c>
    </row>
    <row r="3701" spans="1:8" x14ac:dyDescent="0.35">
      <c r="A3701" s="1">
        <v>41943</v>
      </c>
      <c r="B3701">
        <v>8200.7999999999993</v>
      </c>
      <c r="C3701">
        <v>8330.75</v>
      </c>
      <c r="D3701">
        <v>8198.0499999999993</v>
      </c>
      <c r="E3701">
        <v>8322.2000000000007</v>
      </c>
      <c r="F3701" s="23">
        <v>1.8728884101258399E-2</v>
      </c>
      <c r="G3701" s="23">
        <v>7.4228250444336201E-4</v>
      </c>
      <c r="H3701" s="23">
        <v>1.57167060116713E-2</v>
      </c>
    </row>
    <row r="3702" spans="1:8" x14ac:dyDescent="0.35">
      <c r="A3702" s="1">
        <v>41946</v>
      </c>
      <c r="B3702">
        <v>8348.15</v>
      </c>
      <c r="C3702">
        <v>8350.6</v>
      </c>
      <c r="D3702">
        <v>8297.65</v>
      </c>
      <c r="E3702">
        <v>8324.1</v>
      </c>
      <c r="F3702" s="23">
        <v>2.28305015500665E-4</v>
      </c>
      <c r="G3702" s="23">
        <v>7.3665930093511002E-4</v>
      </c>
      <c r="H3702" s="23">
        <v>1.5718659509527999E-2</v>
      </c>
    </row>
    <row r="3703" spans="1:8" x14ac:dyDescent="0.35">
      <c r="A3703" s="1">
        <v>41948</v>
      </c>
      <c r="B3703">
        <v>8351.25</v>
      </c>
      <c r="C3703">
        <v>8365.5499999999993</v>
      </c>
      <c r="D3703">
        <v>8323.5</v>
      </c>
      <c r="E3703">
        <v>8338.2999999999993</v>
      </c>
      <c r="F3703" s="23">
        <v>1.7058901262597601E-3</v>
      </c>
      <c r="G3703" s="23">
        <v>7.3295172514944898E-4</v>
      </c>
      <c r="H3703" s="23">
        <v>1.5719829214017E-2</v>
      </c>
    </row>
    <row r="3704" spans="1:8" x14ac:dyDescent="0.35">
      <c r="A3704" s="1">
        <v>41950</v>
      </c>
      <c r="B3704">
        <v>8331.85</v>
      </c>
      <c r="C3704">
        <v>8360.35</v>
      </c>
      <c r="D3704">
        <v>8290.25</v>
      </c>
      <c r="E3704">
        <v>8337</v>
      </c>
      <c r="F3704" s="23">
        <v>-1.5590707938060099E-4</v>
      </c>
      <c r="G3704" s="23">
        <v>7.2904925680588803E-4</v>
      </c>
      <c r="H3704" s="23">
        <v>1.5718845722507101E-2</v>
      </c>
    </row>
    <row r="3705" spans="1:8" x14ac:dyDescent="0.35">
      <c r="A3705" s="1">
        <v>41953</v>
      </c>
      <c r="B3705">
        <v>8337.7999999999993</v>
      </c>
      <c r="C3705">
        <v>8383.0499999999993</v>
      </c>
      <c r="D3705">
        <v>8304.4500000000007</v>
      </c>
      <c r="E3705">
        <v>8344.2000000000007</v>
      </c>
      <c r="F3705" s="23">
        <v>8.6362000719691998E-4</v>
      </c>
      <c r="G3705" s="23">
        <v>7.2829413350036505E-4</v>
      </c>
      <c r="H3705" s="23">
        <v>1.5721589540120099E-2</v>
      </c>
    </row>
    <row r="3706" spans="1:8" x14ac:dyDescent="0.35">
      <c r="A3706" s="1">
        <v>41954</v>
      </c>
      <c r="B3706">
        <v>8354.1</v>
      </c>
      <c r="C3706">
        <v>8378.7000000000007</v>
      </c>
      <c r="D3706">
        <v>8321.85</v>
      </c>
      <c r="E3706">
        <v>8362.6</v>
      </c>
      <c r="F3706" s="23">
        <v>2.2051245176289598E-3</v>
      </c>
      <c r="G3706" s="23">
        <v>7.2541203237544601E-4</v>
      </c>
      <c r="H3706" s="23">
        <v>1.57206621938413E-2</v>
      </c>
    </row>
    <row r="3707" spans="1:8" x14ac:dyDescent="0.35">
      <c r="A3707" s="1">
        <v>41955</v>
      </c>
      <c r="B3707">
        <v>8378.9</v>
      </c>
      <c r="C3707">
        <v>8415.0499999999993</v>
      </c>
      <c r="D3707">
        <v>8370.5</v>
      </c>
      <c r="E3707">
        <v>8383.2999999999993</v>
      </c>
      <c r="F3707" s="23">
        <v>2.4753067227894299E-3</v>
      </c>
      <c r="G3707" s="23">
        <v>7.2761107475926396E-4</v>
      </c>
      <c r="H3707" s="23">
        <v>1.5720524869203799E-2</v>
      </c>
    </row>
    <row r="3708" spans="1:8" x14ac:dyDescent="0.35">
      <c r="A3708" s="1">
        <v>41956</v>
      </c>
      <c r="B3708">
        <v>8405.25</v>
      </c>
      <c r="C3708">
        <v>8408</v>
      </c>
      <c r="D3708">
        <v>8320.35</v>
      </c>
      <c r="E3708">
        <v>8357.7999999999993</v>
      </c>
      <c r="F3708" s="23">
        <v>-3.0417615974616201E-3</v>
      </c>
      <c r="G3708" s="23">
        <v>7.2586929425664702E-4</v>
      </c>
      <c r="H3708" s="23">
        <v>1.5720702888216601E-2</v>
      </c>
    </row>
    <row r="3709" spans="1:8" x14ac:dyDescent="0.35">
      <c r="A3709" s="1">
        <v>41957</v>
      </c>
      <c r="B3709">
        <v>8360.7000000000007</v>
      </c>
      <c r="C3709">
        <v>8400.65</v>
      </c>
      <c r="D3709">
        <v>8346.7999999999993</v>
      </c>
      <c r="E3709">
        <v>8389.9</v>
      </c>
      <c r="F3709" s="23">
        <v>3.8407236354064899E-3</v>
      </c>
      <c r="G3709" s="23">
        <v>7.2712326138271298E-4</v>
      </c>
      <c r="H3709" s="23">
        <v>1.5717661155536002E-2</v>
      </c>
    </row>
    <row r="3710" spans="1:8" x14ac:dyDescent="0.35">
      <c r="A3710" s="1">
        <v>41960</v>
      </c>
      <c r="B3710">
        <v>8378.4</v>
      </c>
      <c r="C3710">
        <v>8438.1</v>
      </c>
      <c r="D3710">
        <v>8349.1</v>
      </c>
      <c r="E3710">
        <v>8430.7000000000007</v>
      </c>
      <c r="F3710" s="23">
        <v>4.8629900237191197E-3</v>
      </c>
      <c r="G3710" s="23">
        <v>7.2776980279635898E-4</v>
      </c>
      <c r="H3710" s="23">
        <v>1.5717798293169799E-2</v>
      </c>
    </row>
    <row r="3711" spans="1:8" x14ac:dyDescent="0.35">
      <c r="A3711" s="1">
        <v>41961</v>
      </c>
      <c r="B3711">
        <v>8441.25</v>
      </c>
      <c r="C3711">
        <v>8454.5</v>
      </c>
      <c r="D3711">
        <v>8407.25</v>
      </c>
      <c r="E3711">
        <v>8425.9</v>
      </c>
      <c r="F3711" s="23">
        <v>-5.6934774099435203E-4</v>
      </c>
      <c r="G3711" s="23">
        <v>7.2548379300311702E-4</v>
      </c>
      <c r="H3711" s="23">
        <v>1.57175737496482E-2</v>
      </c>
    </row>
    <row r="3712" spans="1:8" x14ac:dyDescent="0.35">
      <c r="A3712" s="1">
        <v>41962</v>
      </c>
      <c r="B3712">
        <v>8440.65</v>
      </c>
      <c r="C3712">
        <v>8455.65</v>
      </c>
      <c r="D3712">
        <v>8360.5</v>
      </c>
      <c r="E3712">
        <v>8382.2999999999993</v>
      </c>
      <c r="F3712" s="23">
        <v>-5.1745214161098901E-3</v>
      </c>
      <c r="G3712" s="23">
        <v>7.2267590381135496E-4</v>
      </c>
      <c r="H3712" s="23">
        <v>1.57180046701254E-2</v>
      </c>
    </row>
    <row r="3713" spans="1:8" x14ac:dyDescent="0.35">
      <c r="A3713" s="1">
        <v>41963</v>
      </c>
      <c r="B3713">
        <v>8406.5</v>
      </c>
      <c r="C3713">
        <v>8410.85</v>
      </c>
      <c r="D3713">
        <v>8353.15</v>
      </c>
      <c r="E3713">
        <v>8401.9</v>
      </c>
      <c r="F3713" s="23">
        <v>2.3382603819954301E-3</v>
      </c>
      <c r="G3713" s="23">
        <v>7.2780896441459303E-4</v>
      </c>
      <c r="H3713" s="23">
        <v>1.57164487513285E-2</v>
      </c>
    </row>
    <row r="3714" spans="1:8" x14ac:dyDescent="0.35">
      <c r="A3714" s="1">
        <v>41964</v>
      </c>
      <c r="B3714">
        <v>8408.2000000000007</v>
      </c>
      <c r="C3714">
        <v>8489.7999999999993</v>
      </c>
      <c r="D3714">
        <v>8398.6</v>
      </c>
      <c r="E3714">
        <v>8477.2999999999993</v>
      </c>
      <c r="F3714" s="23">
        <v>8.9741606065294292E-3</v>
      </c>
      <c r="G3714" s="23">
        <v>7.3112741577962897E-4</v>
      </c>
      <c r="H3714" s="23">
        <v>1.5714155636085698E-2</v>
      </c>
    </row>
    <row r="3715" spans="1:8" x14ac:dyDescent="0.35">
      <c r="A3715" s="1">
        <v>41967</v>
      </c>
      <c r="B3715">
        <v>8490.9500000000007</v>
      </c>
      <c r="C3715">
        <v>8534.65</v>
      </c>
      <c r="D3715">
        <v>8490.7999999999993</v>
      </c>
      <c r="E3715">
        <v>8530.1</v>
      </c>
      <c r="F3715" s="23">
        <v>6.2283981928209498E-3</v>
      </c>
      <c r="G3715" s="23">
        <v>7.2956652557952496E-4</v>
      </c>
      <c r="H3715" s="23">
        <v>1.5716532488843801E-2</v>
      </c>
    </row>
    <row r="3716" spans="1:8" x14ac:dyDescent="0.35">
      <c r="A3716" s="1">
        <v>41968</v>
      </c>
      <c r="B3716">
        <v>8530.7999999999993</v>
      </c>
      <c r="C3716">
        <v>8535.35</v>
      </c>
      <c r="D3716">
        <v>8429.4500000000007</v>
      </c>
      <c r="E3716">
        <v>8463.1</v>
      </c>
      <c r="F3716" s="23">
        <v>-7.8545386337792004E-3</v>
      </c>
      <c r="G3716" s="23">
        <v>7.2397956969202796E-4</v>
      </c>
      <c r="H3716" s="23">
        <v>1.5717116526837799E-2</v>
      </c>
    </row>
    <row r="3717" spans="1:8" x14ac:dyDescent="0.35">
      <c r="A3717" s="1">
        <v>41969</v>
      </c>
      <c r="B3717">
        <v>8450.2999999999993</v>
      </c>
      <c r="C3717">
        <v>8500.2999999999993</v>
      </c>
      <c r="D3717">
        <v>8438.65</v>
      </c>
      <c r="E3717">
        <v>8475.7000000000007</v>
      </c>
      <c r="F3717" s="23">
        <v>1.48881615483692E-3</v>
      </c>
      <c r="G3717" s="23">
        <v>7.2521324376889499E-4</v>
      </c>
      <c r="H3717" s="23">
        <v>1.57170562200156E-2</v>
      </c>
    </row>
    <row r="3718" spans="1:8" x14ac:dyDescent="0.35">
      <c r="A3718" s="1">
        <v>41970</v>
      </c>
      <c r="B3718">
        <v>8477.7999999999993</v>
      </c>
      <c r="C3718">
        <v>8506.75</v>
      </c>
      <c r="D3718">
        <v>8456.35</v>
      </c>
      <c r="E3718">
        <v>8494.2000000000007</v>
      </c>
      <c r="F3718" s="23">
        <v>2.1827105725780701E-3</v>
      </c>
      <c r="G3718" s="23">
        <v>7.2579976180865702E-4</v>
      </c>
      <c r="H3718" s="23">
        <v>1.5713919443270101E-2</v>
      </c>
    </row>
    <row r="3719" spans="1:8" x14ac:dyDescent="0.35">
      <c r="A3719" s="1">
        <v>41971</v>
      </c>
      <c r="B3719">
        <v>8516.7999999999993</v>
      </c>
      <c r="C3719">
        <v>8617</v>
      </c>
      <c r="D3719">
        <v>8516.25</v>
      </c>
      <c r="E3719">
        <v>8588.2000000000007</v>
      </c>
      <c r="F3719" s="23">
        <v>1.10663747027383E-2</v>
      </c>
      <c r="G3719" s="23">
        <v>7.29959285115548E-4</v>
      </c>
      <c r="H3719" s="23">
        <v>1.57121261776915E-2</v>
      </c>
    </row>
    <row r="3720" spans="1:8" x14ac:dyDescent="0.35">
      <c r="A3720" s="1">
        <v>41974</v>
      </c>
      <c r="B3720">
        <v>8605.1</v>
      </c>
      <c r="C3720">
        <v>8623</v>
      </c>
      <c r="D3720">
        <v>8545.15</v>
      </c>
      <c r="E3720">
        <v>8555.9</v>
      </c>
      <c r="F3720" s="23">
        <v>-3.7609743601687302E-3</v>
      </c>
      <c r="G3720" s="23">
        <v>7.1658501312786397E-4</v>
      </c>
      <c r="H3720" s="23">
        <v>1.57095552878911E-2</v>
      </c>
    </row>
    <row r="3721" spans="1:8" x14ac:dyDescent="0.35">
      <c r="A3721" s="1">
        <v>41975</v>
      </c>
      <c r="B3721">
        <v>8535.4500000000007</v>
      </c>
      <c r="C3721">
        <v>8560.2000000000007</v>
      </c>
      <c r="D3721">
        <v>8504.65</v>
      </c>
      <c r="E3721">
        <v>8524.7000000000007</v>
      </c>
      <c r="F3721" s="23">
        <v>-3.6466064353252001E-3</v>
      </c>
      <c r="G3721" s="23">
        <v>7.14460160132926E-4</v>
      </c>
      <c r="H3721" s="23">
        <v>1.5709788295186201E-2</v>
      </c>
    </row>
    <row r="3722" spans="1:8" x14ac:dyDescent="0.35">
      <c r="A3722" s="1">
        <v>41976</v>
      </c>
      <c r="B3722">
        <v>8528.7000000000007</v>
      </c>
      <c r="C3722">
        <v>8546.9500000000007</v>
      </c>
      <c r="D3722">
        <v>8508.35</v>
      </c>
      <c r="E3722">
        <v>8537.6</v>
      </c>
      <c r="F3722" s="23">
        <v>1.51324973312839E-3</v>
      </c>
      <c r="G3722" s="23">
        <v>7.0748025747055E-4</v>
      </c>
      <c r="H3722" s="23">
        <v>1.5705576352012501E-2</v>
      </c>
    </row>
    <row r="3723" spans="1:8" x14ac:dyDescent="0.35">
      <c r="A3723" s="1">
        <v>41977</v>
      </c>
      <c r="B3723">
        <v>8582.4</v>
      </c>
      <c r="C3723">
        <v>8626.9500000000007</v>
      </c>
      <c r="D3723">
        <v>8526.4</v>
      </c>
      <c r="E3723">
        <v>8564.4</v>
      </c>
      <c r="F3723" s="23">
        <v>3.1390554722637801E-3</v>
      </c>
      <c r="G3723" s="23">
        <v>7.0930712098058596E-4</v>
      </c>
      <c r="H3723" s="23">
        <v>1.5705595061816902E-2</v>
      </c>
    </row>
    <row r="3724" spans="1:8" x14ac:dyDescent="0.35">
      <c r="A3724" s="1">
        <v>41978</v>
      </c>
      <c r="B3724">
        <v>8584.25</v>
      </c>
      <c r="C3724">
        <v>8588.35</v>
      </c>
      <c r="D3724">
        <v>8523.9</v>
      </c>
      <c r="E3724">
        <v>8538.2999999999993</v>
      </c>
      <c r="F3724" s="23">
        <v>-3.04749894913833E-3</v>
      </c>
      <c r="G3724" s="23">
        <v>7.0779593591617799E-4</v>
      </c>
      <c r="H3724" s="23">
        <v>1.5702615438752399E-2</v>
      </c>
    </row>
    <row r="3725" spans="1:8" x14ac:dyDescent="0.35">
      <c r="A3725" s="1">
        <v>41981</v>
      </c>
      <c r="B3725">
        <v>8538.65</v>
      </c>
      <c r="C3725">
        <v>8546.35</v>
      </c>
      <c r="D3725">
        <v>8432.25</v>
      </c>
      <c r="E3725">
        <v>8438.2000000000007</v>
      </c>
      <c r="F3725" s="23">
        <v>-1.1723645222116601E-2</v>
      </c>
      <c r="G3725" s="23">
        <v>7.0406868992369995E-4</v>
      </c>
      <c r="H3725" s="23">
        <v>1.5707679857368002E-2</v>
      </c>
    </row>
    <row r="3726" spans="1:8" x14ac:dyDescent="0.35">
      <c r="A3726" s="1">
        <v>41982</v>
      </c>
      <c r="B3726">
        <v>8439.2999999999993</v>
      </c>
      <c r="C3726">
        <v>8444.5</v>
      </c>
      <c r="D3726">
        <v>8330.5</v>
      </c>
      <c r="E3726">
        <v>8340.7000000000007</v>
      </c>
      <c r="F3726" s="23">
        <v>-1.15545969519565E-2</v>
      </c>
      <c r="G3726" s="23">
        <v>7.0240772895617499E-4</v>
      </c>
      <c r="H3726" s="23">
        <v>1.5708758197560801E-2</v>
      </c>
    </row>
    <row r="3727" spans="1:8" x14ac:dyDescent="0.35">
      <c r="A3727" s="1">
        <v>41983</v>
      </c>
      <c r="B3727">
        <v>8318.0499999999993</v>
      </c>
      <c r="C3727">
        <v>8376.7999999999993</v>
      </c>
      <c r="D3727">
        <v>8317</v>
      </c>
      <c r="E3727">
        <v>8355.6</v>
      </c>
      <c r="F3727" s="23">
        <v>1.7864208040092101E-3</v>
      </c>
      <c r="G3727" s="23">
        <v>7.0068514545644099E-4</v>
      </c>
      <c r="H3727" s="23">
        <v>1.5708404385472899E-2</v>
      </c>
    </row>
    <row r="3728" spans="1:8" x14ac:dyDescent="0.35">
      <c r="A3728" s="1">
        <v>41984</v>
      </c>
      <c r="B3728">
        <v>8338.85</v>
      </c>
      <c r="C3728">
        <v>8348.2999999999993</v>
      </c>
      <c r="D3728">
        <v>8272.4</v>
      </c>
      <c r="E3728">
        <v>8292.9</v>
      </c>
      <c r="F3728" s="23">
        <v>-7.5039494470774898E-3</v>
      </c>
      <c r="G3728" s="23">
        <v>7.0189202308489497E-4</v>
      </c>
      <c r="H3728" s="23">
        <v>1.5707658448509999E-2</v>
      </c>
    </row>
    <row r="3729" spans="1:8" x14ac:dyDescent="0.35">
      <c r="A3729" s="1">
        <v>41985</v>
      </c>
      <c r="B3729">
        <v>8302</v>
      </c>
      <c r="C3729">
        <v>8321.9</v>
      </c>
      <c r="D3729">
        <v>8216.2999999999993</v>
      </c>
      <c r="E3729">
        <v>8224.1</v>
      </c>
      <c r="F3729" s="23">
        <v>-8.2962534216015193E-3</v>
      </c>
      <c r="G3729" s="23">
        <v>6.9827249555284095E-4</v>
      </c>
      <c r="H3729" s="23">
        <v>1.57055345349657E-2</v>
      </c>
    </row>
    <row r="3730" spans="1:8" x14ac:dyDescent="0.35">
      <c r="A3730" s="1">
        <v>41988</v>
      </c>
      <c r="B3730">
        <v>8160.75</v>
      </c>
      <c r="C3730">
        <v>8242.4</v>
      </c>
      <c r="D3730">
        <v>8152.5</v>
      </c>
      <c r="E3730">
        <v>8219.6</v>
      </c>
      <c r="F3730" s="23">
        <v>-5.4717233496674397E-4</v>
      </c>
      <c r="G3730" s="23">
        <v>6.9064400008151197E-4</v>
      </c>
      <c r="H3730" s="23">
        <v>1.5706661946647799E-2</v>
      </c>
    </row>
    <row r="3731" spans="1:8" x14ac:dyDescent="0.35">
      <c r="A3731" s="1">
        <v>41989</v>
      </c>
      <c r="B3731">
        <v>8172.6</v>
      </c>
      <c r="C3731">
        <v>8189.35</v>
      </c>
      <c r="D3731">
        <v>8052.6</v>
      </c>
      <c r="E3731">
        <v>8067.6</v>
      </c>
      <c r="F3731" s="23">
        <v>-1.84923840576183E-2</v>
      </c>
      <c r="G3731" s="23">
        <v>6.7881088933274001E-4</v>
      </c>
      <c r="H3731" s="23">
        <v>1.5710033926373601E-2</v>
      </c>
    </row>
    <row r="3732" spans="1:8" x14ac:dyDescent="0.35">
      <c r="A3732" s="1">
        <v>41990</v>
      </c>
      <c r="B3732">
        <v>8041.2</v>
      </c>
      <c r="C3732">
        <v>8082</v>
      </c>
      <c r="D3732">
        <v>7961.35</v>
      </c>
      <c r="E3732">
        <v>8029.8</v>
      </c>
      <c r="F3732" s="23">
        <v>-4.6854082998661504E-3</v>
      </c>
      <c r="G3732" s="23">
        <v>6.7603278970665198E-4</v>
      </c>
      <c r="H3732" s="23">
        <v>1.5710371999700001E-2</v>
      </c>
    </row>
    <row r="3733" spans="1:8" x14ac:dyDescent="0.35">
      <c r="A3733" s="1">
        <v>41991</v>
      </c>
      <c r="B3733">
        <v>8138.9</v>
      </c>
      <c r="C3733">
        <v>8174.3</v>
      </c>
      <c r="D3733">
        <v>8084.9</v>
      </c>
      <c r="E3733">
        <v>8159.3</v>
      </c>
      <c r="F3733" s="23">
        <v>1.61274253406062E-2</v>
      </c>
      <c r="G3733" s="23">
        <v>6.8669884806794E-4</v>
      </c>
      <c r="H3733" s="23">
        <v>1.5711861723563501E-2</v>
      </c>
    </row>
    <row r="3734" spans="1:8" x14ac:dyDescent="0.35">
      <c r="A3734" s="1">
        <v>41992</v>
      </c>
      <c r="B3734">
        <v>8230.4500000000007</v>
      </c>
      <c r="C3734">
        <v>8263.4500000000007</v>
      </c>
      <c r="D3734">
        <v>8208.6</v>
      </c>
      <c r="E3734">
        <v>8225.2000000000007</v>
      </c>
      <c r="F3734" s="23">
        <v>8.0766732440283508E-3</v>
      </c>
      <c r="G3734" s="23">
        <v>6.8967148459085203E-4</v>
      </c>
      <c r="H3734" s="23">
        <v>1.5709399270568299E-2</v>
      </c>
    </row>
    <row r="3735" spans="1:8" x14ac:dyDescent="0.35">
      <c r="A3735" s="1">
        <v>41995</v>
      </c>
      <c r="B3735">
        <v>8255</v>
      </c>
      <c r="C3735">
        <v>8330.9500000000007</v>
      </c>
      <c r="D3735">
        <v>8228.2000000000007</v>
      </c>
      <c r="E3735">
        <v>8324</v>
      </c>
      <c r="F3735" s="23">
        <v>1.2011865972863699E-2</v>
      </c>
      <c r="G3735" s="23">
        <v>6.8830867597680003E-4</v>
      </c>
      <c r="H3735" s="23">
        <v>1.57128034892095E-2</v>
      </c>
    </row>
    <row r="3736" spans="1:8" x14ac:dyDescent="0.35">
      <c r="A3736" s="1">
        <v>41996</v>
      </c>
      <c r="B3736">
        <v>8324.6</v>
      </c>
      <c r="C3736">
        <v>8364.75</v>
      </c>
      <c r="D3736">
        <v>8252.85</v>
      </c>
      <c r="E3736">
        <v>8267</v>
      </c>
      <c r="F3736" s="23">
        <v>-6.8476693897164802E-3</v>
      </c>
      <c r="G3736" s="23">
        <v>6.8738348385090299E-4</v>
      </c>
      <c r="H3736" s="23">
        <v>1.5713179650702201E-2</v>
      </c>
    </row>
    <row r="3737" spans="1:8" x14ac:dyDescent="0.35">
      <c r="A3737" s="1">
        <v>41997</v>
      </c>
      <c r="B3737">
        <v>8272.0499999999993</v>
      </c>
      <c r="C3737">
        <v>8286.4</v>
      </c>
      <c r="D3737">
        <v>8155.25</v>
      </c>
      <c r="E3737">
        <v>8174.1</v>
      </c>
      <c r="F3737" s="23">
        <v>-1.12374501028183E-2</v>
      </c>
      <c r="G3737" s="23">
        <v>6.8092373934855899E-4</v>
      </c>
      <c r="H3737" s="23">
        <v>1.5714781614785199E-2</v>
      </c>
    </row>
    <row r="3738" spans="1:8" x14ac:dyDescent="0.35">
      <c r="A3738" s="1">
        <v>41999</v>
      </c>
      <c r="B3738">
        <v>8204.7999999999993</v>
      </c>
      <c r="C3738">
        <v>8234.5499999999993</v>
      </c>
      <c r="D3738">
        <v>8147.95</v>
      </c>
      <c r="E3738">
        <v>8200.7000000000007</v>
      </c>
      <c r="F3738" s="23">
        <v>3.2541808884158901E-3</v>
      </c>
      <c r="G3738" s="23">
        <v>6.7877011550484699E-4</v>
      </c>
      <c r="H3738" s="23">
        <v>1.5714061796201099E-2</v>
      </c>
    </row>
    <row r="3739" spans="1:8" x14ac:dyDescent="0.35">
      <c r="A3739" s="1">
        <v>42002</v>
      </c>
      <c r="B3739">
        <v>8214.7000000000007</v>
      </c>
      <c r="C3739">
        <v>8279.15</v>
      </c>
      <c r="D3739">
        <v>8214.7000000000007</v>
      </c>
      <c r="E3739">
        <v>8246.2999999999993</v>
      </c>
      <c r="F3739" s="23">
        <v>5.56050093284701E-3</v>
      </c>
      <c r="G3739" s="23">
        <v>6.7960335780981496E-4</v>
      </c>
      <c r="H3739" s="23">
        <v>1.57173638523448E-2</v>
      </c>
    </row>
    <row r="3740" spans="1:8" x14ac:dyDescent="0.35">
      <c r="A3740" s="1">
        <v>42003</v>
      </c>
      <c r="B3740">
        <v>8260.2999999999993</v>
      </c>
      <c r="C3740">
        <v>8268.25</v>
      </c>
      <c r="D3740">
        <v>8220.5499999999993</v>
      </c>
      <c r="E3740">
        <v>8248.2000000000007</v>
      </c>
      <c r="F3740" s="23">
        <v>2.30406364066485E-4</v>
      </c>
      <c r="G3740" s="23">
        <v>6.8002652486366297E-4</v>
      </c>
      <c r="H3740" s="23">
        <v>1.57173375917838E-2</v>
      </c>
    </row>
    <row r="3741" spans="1:8" x14ac:dyDescent="0.35">
      <c r="A3741" s="1">
        <v>42004</v>
      </c>
      <c r="B3741">
        <v>8243.9</v>
      </c>
      <c r="C3741">
        <v>8291</v>
      </c>
      <c r="D3741">
        <v>8243.75</v>
      </c>
      <c r="E3741">
        <v>8282.7000000000007</v>
      </c>
      <c r="F3741" s="23">
        <v>4.1827307776242002E-3</v>
      </c>
      <c r="G3741" s="23">
        <v>6.8361667998114795E-4</v>
      </c>
      <c r="H3741" s="23">
        <v>1.5717118661210401E-2</v>
      </c>
    </row>
    <row r="3742" spans="1:8" x14ac:dyDescent="0.35">
      <c r="A3742" s="1">
        <v>42005</v>
      </c>
      <c r="B3742">
        <v>8272.7999999999993</v>
      </c>
      <c r="C3742">
        <v>8294.7000000000007</v>
      </c>
      <c r="D3742">
        <v>8248.75</v>
      </c>
      <c r="E3742">
        <v>8284</v>
      </c>
      <c r="F3742" s="23">
        <v>1.5695365037961899E-4</v>
      </c>
      <c r="G3742" s="23">
        <v>6.7963416560094195E-4</v>
      </c>
      <c r="H3742" s="23">
        <v>1.5715997791019599E-2</v>
      </c>
    </row>
    <row r="3743" spans="1:8" x14ac:dyDescent="0.35">
      <c r="A3743" s="1">
        <v>42006</v>
      </c>
      <c r="B3743">
        <v>8288.7000000000007</v>
      </c>
      <c r="C3743">
        <v>8410.6</v>
      </c>
      <c r="D3743">
        <v>8288.7000000000007</v>
      </c>
      <c r="E3743">
        <v>8395.4</v>
      </c>
      <c r="F3743" s="23">
        <v>1.34476098503138E-2</v>
      </c>
      <c r="G3743" s="23">
        <v>6.8477218398513198E-4</v>
      </c>
      <c r="H3743" s="23">
        <v>1.57149214205063E-2</v>
      </c>
    </row>
    <row r="3744" spans="1:8" x14ac:dyDescent="0.35">
      <c r="A3744" s="1">
        <v>42009</v>
      </c>
      <c r="B3744">
        <v>8407.9500000000007</v>
      </c>
      <c r="C3744">
        <v>8445.6</v>
      </c>
      <c r="D3744">
        <v>8363.9</v>
      </c>
      <c r="E3744">
        <v>8378.4</v>
      </c>
      <c r="F3744" s="23">
        <v>-2.0249184076994498E-3</v>
      </c>
      <c r="G3744" s="23">
        <v>6.7970780842285502E-4</v>
      </c>
      <c r="H3744" s="23">
        <v>1.57144750621688E-2</v>
      </c>
    </row>
    <row r="3745" spans="1:8" x14ac:dyDescent="0.35">
      <c r="A3745" s="1">
        <v>42010</v>
      </c>
      <c r="B3745">
        <v>8325.2999999999993</v>
      </c>
      <c r="C3745">
        <v>8327.85</v>
      </c>
      <c r="D3745">
        <v>8111.35</v>
      </c>
      <c r="E3745">
        <v>8127.3</v>
      </c>
      <c r="F3745" s="23">
        <v>-2.9969922658263998E-2</v>
      </c>
      <c r="G3745" s="23">
        <v>6.8132528557085796E-4</v>
      </c>
      <c r="H3745" s="23">
        <v>1.57111117505578E-2</v>
      </c>
    </row>
    <row r="3746" spans="1:8" x14ac:dyDescent="0.35">
      <c r="A3746" s="1">
        <v>42011</v>
      </c>
      <c r="B3746">
        <v>8118.65</v>
      </c>
      <c r="C3746">
        <v>8151.2</v>
      </c>
      <c r="D3746">
        <v>8065.45</v>
      </c>
      <c r="E3746">
        <v>8102.1</v>
      </c>
      <c r="F3746" s="23">
        <v>-3.1006607360377701E-3</v>
      </c>
      <c r="G3746" s="23">
        <v>6.8679258358099102E-4</v>
      </c>
      <c r="H3746" s="23">
        <v>1.57074298145853E-2</v>
      </c>
    </row>
    <row r="3747" spans="1:8" x14ac:dyDescent="0.35">
      <c r="A3747" s="1">
        <v>42012</v>
      </c>
      <c r="B3747">
        <v>8191.4</v>
      </c>
      <c r="C3747">
        <v>8243.5</v>
      </c>
      <c r="D3747">
        <v>8167.3</v>
      </c>
      <c r="E3747">
        <v>8234.6</v>
      </c>
      <c r="F3747" s="23">
        <v>1.6353784821219099E-2</v>
      </c>
      <c r="G3747" s="23">
        <v>6.8991112971723595E-4</v>
      </c>
      <c r="H3747" s="23">
        <v>1.5709771800771599E-2</v>
      </c>
    </row>
    <row r="3748" spans="1:8" x14ac:dyDescent="0.35">
      <c r="A3748" s="1">
        <v>42013</v>
      </c>
      <c r="B3748">
        <v>8285.4500000000007</v>
      </c>
      <c r="C3748">
        <v>8303.2999999999993</v>
      </c>
      <c r="D3748">
        <v>8190.8</v>
      </c>
      <c r="E3748">
        <v>8284.5</v>
      </c>
      <c r="F3748" s="23">
        <v>6.0597964685594396E-3</v>
      </c>
      <c r="G3748" s="23">
        <v>6.9207204937069401E-4</v>
      </c>
      <c r="H3748" s="23">
        <v>1.57069786808719E-2</v>
      </c>
    </row>
    <row r="3749" spans="1:8" x14ac:dyDescent="0.35">
      <c r="A3749" s="1">
        <v>42016</v>
      </c>
      <c r="B3749">
        <v>8291.35</v>
      </c>
      <c r="C3749">
        <v>8332.6</v>
      </c>
      <c r="D3749">
        <v>8245.6</v>
      </c>
      <c r="E3749">
        <v>8323</v>
      </c>
      <c r="F3749" s="23">
        <v>4.6472327841149104E-3</v>
      </c>
      <c r="G3749" s="23">
        <v>7.0700631534403001E-4</v>
      </c>
      <c r="H3749" s="23">
        <v>1.5703279754458701E-2</v>
      </c>
    </row>
    <row r="3750" spans="1:8" x14ac:dyDescent="0.35">
      <c r="A3750" s="1">
        <v>42017</v>
      </c>
      <c r="B3750">
        <v>8346.15</v>
      </c>
      <c r="C3750">
        <v>8356.65</v>
      </c>
      <c r="D3750">
        <v>8267.9</v>
      </c>
      <c r="E3750">
        <v>8299.4</v>
      </c>
      <c r="F3750" s="23">
        <v>-2.8355160398894999E-3</v>
      </c>
      <c r="G3750" s="23">
        <v>7.1378434074968701E-4</v>
      </c>
      <c r="H3750" s="23">
        <v>1.5698112694460298E-2</v>
      </c>
    </row>
    <row r="3751" spans="1:8" x14ac:dyDescent="0.35">
      <c r="A3751" s="1">
        <v>42018</v>
      </c>
      <c r="B3751">
        <v>8307.25</v>
      </c>
      <c r="C3751">
        <v>8326.4500000000007</v>
      </c>
      <c r="D3751">
        <v>8236.65</v>
      </c>
      <c r="E3751">
        <v>8277.5</v>
      </c>
      <c r="F3751" s="23">
        <v>-2.6387449695158202E-3</v>
      </c>
      <c r="G3751" s="23">
        <v>7.0411764480415005E-4</v>
      </c>
      <c r="H3751" s="23">
        <v>1.5692777946029499E-2</v>
      </c>
    </row>
    <row r="3752" spans="1:8" x14ac:dyDescent="0.35">
      <c r="A3752" s="1">
        <v>42019</v>
      </c>
      <c r="B3752">
        <v>8424.5</v>
      </c>
      <c r="C3752">
        <v>8527.1</v>
      </c>
      <c r="D3752">
        <v>8380.5499999999993</v>
      </c>
      <c r="E3752">
        <v>8494.1</v>
      </c>
      <c r="F3752" s="23">
        <v>2.6167321051042001E-2</v>
      </c>
      <c r="G3752" s="23">
        <v>7.1947178832328898E-4</v>
      </c>
      <c r="H3752" s="23">
        <v>1.56990271015333E-2</v>
      </c>
    </row>
    <row r="3753" spans="1:8" x14ac:dyDescent="0.35">
      <c r="A3753" s="1">
        <v>42020</v>
      </c>
      <c r="B3753">
        <v>8504.0499999999993</v>
      </c>
      <c r="C3753">
        <v>8530.75</v>
      </c>
      <c r="D3753">
        <v>8452.25</v>
      </c>
      <c r="E3753">
        <v>8513.7999999999993</v>
      </c>
      <c r="F3753" s="23">
        <v>2.3192568959629501E-3</v>
      </c>
      <c r="G3753" s="23">
        <v>7.2011556502656505E-4</v>
      </c>
      <c r="H3753" s="23">
        <v>1.5695899561926598E-2</v>
      </c>
    </row>
    <row r="3754" spans="1:8" x14ac:dyDescent="0.35">
      <c r="A3754" s="1">
        <v>42023</v>
      </c>
      <c r="B3754">
        <v>8550.0499999999993</v>
      </c>
      <c r="C3754">
        <v>8570.9500000000007</v>
      </c>
      <c r="D3754">
        <v>8531.5</v>
      </c>
      <c r="E3754">
        <v>8550.7000000000007</v>
      </c>
      <c r="F3754" s="23">
        <v>4.3341398670395598E-3</v>
      </c>
      <c r="G3754" s="23">
        <v>7.2154593987662095E-4</v>
      </c>
      <c r="H3754" s="23">
        <v>1.5699226514698301E-2</v>
      </c>
    </row>
    <row r="3755" spans="1:8" x14ac:dyDescent="0.35">
      <c r="A3755" s="1">
        <v>42024</v>
      </c>
      <c r="B3755">
        <v>8575.1</v>
      </c>
      <c r="C3755">
        <v>8707.9</v>
      </c>
      <c r="D3755">
        <v>8574.5</v>
      </c>
      <c r="E3755">
        <v>8695.6</v>
      </c>
      <c r="F3755" s="23">
        <v>1.6945981030792701E-2</v>
      </c>
      <c r="G3755" s="23">
        <v>7.2990835848988299E-4</v>
      </c>
      <c r="H3755" s="23">
        <v>1.5702335091666499E-2</v>
      </c>
    </row>
    <row r="3756" spans="1:8" x14ac:dyDescent="0.35">
      <c r="A3756" s="1">
        <v>42025</v>
      </c>
      <c r="B3756">
        <v>8719.65</v>
      </c>
      <c r="C3756">
        <v>8741.85</v>
      </c>
      <c r="D3756">
        <v>8689.6</v>
      </c>
      <c r="E3756">
        <v>8729.5</v>
      </c>
      <c r="F3756" s="23">
        <v>3.8985233911402999E-3</v>
      </c>
      <c r="G3756" s="23">
        <v>7.3174945640606601E-4</v>
      </c>
      <c r="H3756" s="23">
        <v>1.5702438436096301E-2</v>
      </c>
    </row>
    <row r="3757" spans="1:8" x14ac:dyDescent="0.35">
      <c r="A3757" s="1">
        <v>42026</v>
      </c>
      <c r="B3757">
        <v>8745.85</v>
      </c>
      <c r="C3757">
        <v>8774.15</v>
      </c>
      <c r="D3757">
        <v>8727</v>
      </c>
      <c r="E3757">
        <v>8761.4</v>
      </c>
      <c r="F3757" s="23">
        <v>3.6542757317142602E-3</v>
      </c>
      <c r="G3757" s="23">
        <v>7.32925523317659E-4</v>
      </c>
      <c r="H3757" s="23">
        <v>1.56993868676619E-2</v>
      </c>
    </row>
    <row r="3758" spans="1:8" x14ac:dyDescent="0.35">
      <c r="A3758" s="1">
        <v>42027</v>
      </c>
      <c r="B3758">
        <v>8827.9500000000007</v>
      </c>
      <c r="C3758">
        <v>8866.4</v>
      </c>
      <c r="D3758">
        <v>8795.4</v>
      </c>
      <c r="E3758">
        <v>8835.6</v>
      </c>
      <c r="F3758" s="23">
        <v>8.4689661469628894E-3</v>
      </c>
      <c r="G3758" s="23">
        <v>7.3603736588549696E-4</v>
      </c>
      <c r="H3758" s="23">
        <v>1.5696994551869799E-2</v>
      </c>
    </row>
    <row r="3759" spans="1:8" x14ac:dyDescent="0.35">
      <c r="A3759" s="1">
        <v>42031</v>
      </c>
      <c r="B3759">
        <v>8871.35</v>
      </c>
      <c r="C3759">
        <v>8925.0499999999993</v>
      </c>
      <c r="D3759">
        <v>8825.4500000000007</v>
      </c>
      <c r="E3759">
        <v>8910.5</v>
      </c>
      <c r="F3759" s="23">
        <v>8.4770700348589297E-3</v>
      </c>
      <c r="G3759" s="23">
        <v>7.3834557296035695E-4</v>
      </c>
      <c r="H3759" s="23">
        <v>1.5698225790178301E-2</v>
      </c>
    </row>
    <row r="3760" spans="1:8" x14ac:dyDescent="0.35">
      <c r="A3760" s="1">
        <v>42032</v>
      </c>
      <c r="B3760">
        <v>8902.75</v>
      </c>
      <c r="C3760">
        <v>8985.0499999999993</v>
      </c>
      <c r="D3760">
        <v>8874.0499999999993</v>
      </c>
      <c r="E3760">
        <v>8914.2999999999993</v>
      </c>
      <c r="F3760" s="23">
        <v>4.2646316143867002E-4</v>
      </c>
      <c r="G3760" s="23">
        <v>7.33684381155895E-4</v>
      </c>
      <c r="H3760" s="23">
        <v>1.5696597315167201E-2</v>
      </c>
    </row>
    <row r="3761" spans="1:8" x14ac:dyDescent="0.35">
      <c r="A3761" s="1">
        <v>42033</v>
      </c>
      <c r="B3761">
        <v>8901.5</v>
      </c>
      <c r="C3761">
        <v>8966.65</v>
      </c>
      <c r="D3761">
        <v>8861.25</v>
      </c>
      <c r="E3761">
        <v>8952.2999999999993</v>
      </c>
      <c r="F3761" s="23">
        <v>4.2628136813883302E-3</v>
      </c>
      <c r="G3761" s="23">
        <v>7.2442860110415001E-4</v>
      </c>
      <c r="H3761" s="23">
        <v>1.56877261340931E-2</v>
      </c>
    </row>
    <row r="3762" spans="1:8" x14ac:dyDescent="0.35">
      <c r="A3762" s="1">
        <v>42034</v>
      </c>
      <c r="B3762">
        <v>8996.6</v>
      </c>
      <c r="C3762">
        <v>8996.6</v>
      </c>
      <c r="D3762">
        <v>8775.1</v>
      </c>
      <c r="E3762">
        <v>8808.9</v>
      </c>
      <c r="F3762" s="23">
        <v>-1.6018229952079299E-2</v>
      </c>
      <c r="G3762" s="23">
        <v>7.1769382292507405E-4</v>
      </c>
      <c r="H3762" s="23">
        <v>1.56881634754545E-2</v>
      </c>
    </row>
    <row r="3763" spans="1:8" x14ac:dyDescent="0.35">
      <c r="A3763" s="1">
        <v>42037</v>
      </c>
      <c r="B3763">
        <v>8802.5</v>
      </c>
      <c r="C3763">
        <v>8840.7999999999993</v>
      </c>
      <c r="D3763">
        <v>8751.1</v>
      </c>
      <c r="E3763">
        <v>8797.4</v>
      </c>
      <c r="F3763" s="23">
        <v>-1.3054978487665801E-3</v>
      </c>
      <c r="G3763" s="23">
        <v>7.0714849650702495E-4</v>
      </c>
      <c r="H3763" s="23">
        <v>1.5684081824368801E-2</v>
      </c>
    </row>
    <row r="3764" spans="1:8" x14ac:dyDescent="0.35">
      <c r="A3764" s="1">
        <v>42038</v>
      </c>
      <c r="B3764">
        <v>8823.15</v>
      </c>
      <c r="C3764">
        <v>8837.2999999999993</v>
      </c>
      <c r="D3764">
        <v>8726.65</v>
      </c>
      <c r="E3764">
        <v>8756.5</v>
      </c>
      <c r="F3764" s="23">
        <v>-4.6491008707117603E-3</v>
      </c>
      <c r="G3764" s="23">
        <v>7.0676241109006704E-4</v>
      </c>
      <c r="H3764" s="23">
        <v>1.56842019102305E-2</v>
      </c>
    </row>
    <row r="3765" spans="1:8" x14ac:dyDescent="0.35">
      <c r="A3765" s="1">
        <v>42039</v>
      </c>
      <c r="B3765">
        <v>8789.15</v>
      </c>
      <c r="C3765">
        <v>8792.85</v>
      </c>
      <c r="D3765">
        <v>8704.4</v>
      </c>
      <c r="E3765">
        <v>8723.7000000000007</v>
      </c>
      <c r="F3765" s="23">
        <v>-3.745788842574E-3</v>
      </c>
      <c r="G3765" s="23">
        <v>6.9992142209739799E-4</v>
      </c>
      <c r="H3765" s="23">
        <v>1.5682434259992099E-2</v>
      </c>
    </row>
    <row r="3766" spans="1:8" x14ac:dyDescent="0.35">
      <c r="A3766" s="1">
        <v>42040</v>
      </c>
      <c r="B3766">
        <v>8733.1</v>
      </c>
      <c r="C3766">
        <v>8838.4500000000007</v>
      </c>
      <c r="D3766">
        <v>8683.65</v>
      </c>
      <c r="E3766">
        <v>8711.7000000000007</v>
      </c>
      <c r="F3766" s="23">
        <v>-1.37556312115272E-3</v>
      </c>
      <c r="G3766" s="23">
        <v>6.9965816206124997E-4</v>
      </c>
      <c r="H3766" s="23">
        <v>1.5682463619580901E-2</v>
      </c>
    </row>
    <row r="3767" spans="1:8" x14ac:dyDescent="0.35">
      <c r="A3767" s="1">
        <v>42041</v>
      </c>
      <c r="B3767">
        <v>8696.85</v>
      </c>
      <c r="C3767">
        <v>8726.2000000000007</v>
      </c>
      <c r="D3767">
        <v>8645.5499999999993</v>
      </c>
      <c r="E3767">
        <v>8661</v>
      </c>
      <c r="F3767" s="23">
        <v>-5.8197596335962803E-3</v>
      </c>
      <c r="G3767" s="23">
        <v>6.9703570920700295E-4</v>
      </c>
      <c r="H3767" s="23">
        <v>1.5679853072051001E-2</v>
      </c>
    </row>
    <row r="3768" spans="1:8" x14ac:dyDescent="0.35">
      <c r="A3768" s="1">
        <v>42044</v>
      </c>
      <c r="B3768">
        <v>8584.4</v>
      </c>
      <c r="C3768">
        <v>8605.5499999999993</v>
      </c>
      <c r="D3768">
        <v>8516.35</v>
      </c>
      <c r="E3768">
        <v>8526.2999999999993</v>
      </c>
      <c r="F3768" s="23">
        <v>-1.55524766193281E-2</v>
      </c>
      <c r="G3768" s="23">
        <v>6.9547320444802204E-4</v>
      </c>
      <c r="H3768" s="23">
        <v>1.5684643658111199E-2</v>
      </c>
    </row>
    <row r="3769" spans="1:8" x14ac:dyDescent="0.35">
      <c r="A3769" s="1">
        <v>42045</v>
      </c>
      <c r="B3769">
        <v>8478.1</v>
      </c>
      <c r="C3769">
        <v>8646.25</v>
      </c>
      <c r="D3769">
        <v>8470.5</v>
      </c>
      <c r="E3769">
        <v>8565.5</v>
      </c>
      <c r="F3769" s="23">
        <v>4.5975393781594199E-3</v>
      </c>
      <c r="G3769" s="23">
        <v>6.94405713066186E-4</v>
      </c>
      <c r="H3769" s="23">
        <v>1.56842876297443E-2</v>
      </c>
    </row>
    <row r="3770" spans="1:8" x14ac:dyDescent="0.35">
      <c r="A3770" s="1">
        <v>42046</v>
      </c>
      <c r="B3770">
        <v>8603.2999999999993</v>
      </c>
      <c r="C3770">
        <v>8651.9500000000007</v>
      </c>
      <c r="D3770">
        <v>8593.65</v>
      </c>
      <c r="E3770">
        <v>8627.4</v>
      </c>
      <c r="F3770" s="23">
        <v>7.2266651100343898E-3</v>
      </c>
      <c r="G3770" s="23">
        <v>6.9861632879491002E-4</v>
      </c>
      <c r="H3770" s="23">
        <v>1.5684636352841001E-2</v>
      </c>
    </row>
    <row r="3771" spans="1:8" x14ac:dyDescent="0.35">
      <c r="A3771" s="1">
        <v>42047</v>
      </c>
      <c r="B3771">
        <v>8676.9500000000007</v>
      </c>
      <c r="C3771">
        <v>8732.5499999999993</v>
      </c>
      <c r="D3771">
        <v>8599.25</v>
      </c>
      <c r="E3771">
        <v>8711.5</v>
      </c>
      <c r="F3771" s="23">
        <v>9.7480121473445501E-3</v>
      </c>
      <c r="G3771" s="23">
        <v>6.9889192673648105E-4</v>
      </c>
      <c r="H3771" s="23">
        <v>1.5684789403125898E-2</v>
      </c>
    </row>
    <row r="3772" spans="1:8" x14ac:dyDescent="0.35">
      <c r="A3772" s="1">
        <v>42048</v>
      </c>
      <c r="B3772">
        <v>8741.5</v>
      </c>
      <c r="C3772">
        <v>8822.1</v>
      </c>
      <c r="D3772">
        <v>8729.65</v>
      </c>
      <c r="E3772">
        <v>8805.5</v>
      </c>
      <c r="F3772" s="23">
        <v>1.07903346151638E-2</v>
      </c>
      <c r="G3772" s="23">
        <v>7.0295123594341102E-4</v>
      </c>
      <c r="H3772" s="23">
        <v>1.56829392610227E-2</v>
      </c>
    </row>
    <row r="3773" spans="1:8" x14ac:dyDescent="0.35">
      <c r="A3773" s="1">
        <v>42051</v>
      </c>
      <c r="B3773">
        <v>8831.4</v>
      </c>
      <c r="C3773">
        <v>8870.1</v>
      </c>
      <c r="D3773">
        <v>8793.4</v>
      </c>
      <c r="E3773">
        <v>8809.2999999999993</v>
      </c>
      <c r="F3773" s="23">
        <v>4.3154846402808101E-4</v>
      </c>
      <c r="G3773" s="23">
        <v>7.0186845585755398E-4</v>
      </c>
      <c r="H3773" s="23">
        <v>1.5685175230326701E-2</v>
      </c>
    </row>
    <row r="3774" spans="1:8" x14ac:dyDescent="0.35">
      <c r="A3774" s="1">
        <v>42053</v>
      </c>
      <c r="B3774">
        <v>8811.5499999999993</v>
      </c>
      <c r="C3774">
        <v>8894.2999999999993</v>
      </c>
      <c r="D3774">
        <v>8808.9</v>
      </c>
      <c r="E3774">
        <v>8869.1</v>
      </c>
      <c r="F3774" s="23">
        <v>6.7882805671280397E-3</v>
      </c>
      <c r="G3774" s="23">
        <v>7.1029099720010605E-4</v>
      </c>
      <c r="H3774" s="23">
        <v>1.56871007984727E-2</v>
      </c>
    </row>
    <row r="3775" spans="1:8" x14ac:dyDescent="0.35">
      <c r="A3775" s="1">
        <v>42054</v>
      </c>
      <c r="B3775">
        <v>8883.0499999999993</v>
      </c>
      <c r="C3775">
        <v>8913.4500000000007</v>
      </c>
      <c r="D3775">
        <v>8794.4500000000007</v>
      </c>
      <c r="E3775">
        <v>8895.2999999999993</v>
      </c>
      <c r="F3775" s="23">
        <v>2.95407651283657E-3</v>
      </c>
      <c r="G3775" s="23">
        <v>7.1272980951019905E-4</v>
      </c>
      <c r="H3775" s="23">
        <v>1.5686978484188801E-2</v>
      </c>
    </row>
    <row r="3776" spans="1:8" x14ac:dyDescent="0.35">
      <c r="A3776" s="1">
        <v>42055</v>
      </c>
      <c r="B3776">
        <v>8895.5</v>
      </c>
      <c r="C3776">
        <v>8899.9500000000007</v>
      </c>
      <c r="D3776">
        <v>8816.2999999999993</v>
      </c>
      <c r="E3776">
        <v>8833.6</v>
      </c>
      <c r="F3776" s="23">
        <v>-6.9362472316840196E-3</v>
      </c>
      <c r="G3776" s="23">
        <v>7.0965175033869195E-4</v>
      </c>
      <c r="H3776" s="23">
        <v>1.56845711265521E-2</v>
      </c>
    </row>
    <row r="3777" spans="1:8" x14ac:dyDescent="0.35">
      <c r="A3777" s="1">
        <v>42058</v>
      </c>
      <c r="B3777">
        <v>8856.85</v>
      </c>
      <c r="C3777">
        <v>8869</v>
      </c>
      <c r="D3777">
        <v>8736.1</v>
      </c>
      <c r="E3777">
        <v>8754.9</v>
      </c>
      <c r="F3777" s="23">
        <v>-8.9091650063395107E-3</v>
      </c>
      <c r="G3777" s="23">
        <v>7.0576492319342405E-4</v>
      </c>
      <c r="H3777" s="23">
        <v>1.5687759898086399E-2</v>
      </c>
    </row>
    <row r="3778" spans="1:8" x14ac:dyDescent="0.35">
      <c r="A3778" s="1">
        <v>42059</v>
      </c>
      <c r="B3778">
        <v>8772.9</v>
      </c>
      <c r="C3778">
        <v>8800.5</v>
      </c>
      <c r="D3778">
        <v>8726.75</v>
      </c>
      <c r="E3778">
        <v>8762.1</v>
      </c>
      <c r="F3778" s="23">
        <v>8.2239660076080003E-4</v>
      </c>
      <c r="G3778" s="23">
        <v>7.0635025133061996E-4</v>
      </c>
      <c r="H3778" s="23">
        <v>1.5687737105276801E-2</v>
      </c>
    </row>
    <row r="3779" spans="1:8" x14ac:dyDescent="0.35">
      <c r="A3779" s="1">
        <v>42060</v>
      </c>
      <c r="B3779">
        <v>8801.9</v>
      </c>
      <c r="C3779">
        <v>8840.65</v>
      </c>
      <c r="D3779">
        <v>8751.4</v>
      </c>
      <c r="E3779">
        <v>8767.2000000000007</v>
      </c>
      <c r="F3779" s="23">
        <v>5.8205224774886797E-4</v>
      </c>
      <c r="G3779" s="23">
        <v>7.0693683364837095E-4</v>
      </c>
      <c r="H3779" s="23">
        <v>1.5687705193026698E-2</v>
      </c>
    </row>
    <row r="3780" spans="1:8" x14ac:dyDescent="0.35">
      <c r="A3780" s="1">
        <v>42061</v>
      </c>
      <c r="B3780">
        <v>8779</v>
      </c>
      <c r="C3780">
        <v>8786.0499999999993</v>
      </c>
      <c r="D3780">
        <v>8669.4500000000007</v>
      </c>
      <c r="E3780">
        <v>8683.7999999999993</v>
      </c>
      <c r="F3780" s="23">
        <v>-9.5127292636190998E-3</v>
      </c>
      <c r="G3780" s="23">
        <v>7.0201034720318697E-4</v>
      </c>
      <c r="H3780" s="23">
        <v>1.5688992732556101E-2</v>
      </c>
    </row>
    <row r="3781" spans="1:8" x14ac:dyDescent="0.35">
      <c r="A3781" s="1">
        <v>42062</v>
      </c>
      <c r="B3781">
        <v>8729.5</v>
      </c>
      <c r="C3781">
        <v>8856.9500000000007</v>
      </c>
      <c r="D3781">
        <v>8717.4500000000007</v>
      </c>
      <c r="E3781">
        <v>8844.6</v>
      </c>
      <c r="F3781" s="23">
        <v>1.85172389967527E-2</v>
      </c>
      <c r="G3781" s="23">
        <v>7.0917945329958504E-4</v>
      </c>
      <c r="H3781" s="23">
        <v>1.56899050424349E-2</v>
      </c>
    </row>
    <row r="3782" spans="1:8" x14ac:dyDescent="0.35">
      <c r="A3782" s="1">
        <v>42063</v>
      </c>
      <c r="B3782">
        <v>8913.0499999999993</v>
      </c>
      <c r="C3782">
        <v>8941.1</v>
      </c>
      <c r="D3782">
        <v>8751.35</v>
      </c>
      <c r="E3782">
        <v>8901.7999999999993</v>
      </c>
      <c r="F3782" s="23">
        <v>6.4672229382898997E-3</v>
      </c>
      <c r="G3782" s="23">
        <v>7.1149564134664499E-4</v>
      </c>
      <c r="H3782" s="23">
        <v>1.5687172891322501E-2</v>
      </c>
    </row>
    <row r="3783" spans="1:8" x14ac:dyDescent="0.35">
      <c r="A3783" s="1">
        <v>42065</v>
      </c>
      <c r="B3783">
        <v>8953.85</v>
      </c>
      <c r="C3783">
        <v>8972.35</v>
      </c>
      <c r="D3783">
        <v>8885.4500000000007</v>
      </c>
      <c r="E3783">
        <v>8956.7000000000007</v>
      </c>
      <c r="F3783" s="23">
        <v>6.1672920083580196E-3</v>
      </c>
      <c r="G3783" s="23">
        <v>7.0960128894857798E-4</v>
      </c>
      <c r="H3783" s="23">
        <v>1.5684479880836301E-2</v>
      </c>
    </row>
    <row r="3784" spans="1:8" x14ac:dyDescent="0.35">
      <c r="A3784" s="1">
        <v>42066</v>
      </c>
      <c r="B3784">
        <v>8962.85</v>
      </c>
      <c r="C3784">
        <v>9008.4</v>
      </c>
      <c r="D3784">
        <v>8925.5499999999993</v>
      </c>
      <c r="E3784">
        <v>8996.2000000000007</v>
      </c>
      <c r="F3784" s="23">
        <v>4.4101064007949298E-3</v>
      </c>
      <c r="G3784" s="23">
        <v>7.0967705071198499E-4</v>
      </c>
      <c r="H3784" s="23">
        <v>1.5684497307745501E-2</v>
      </c>
    </row>
    <row r="3785" spans="1:8" x14ac:dyDescent="0.35">
      <c r="A3785" s="1">
        <v>42067</v>
      </c>
      <c r="B3785">
        <v>9109.15</v>
      </c>
      <c r="C3785">
        <v>9119.2000000000007</v>
      </c>
      <c r="D3785">
        <v>8893.9500000000007</v>
      </c>
      <c r="E3785">
        <v>8922.6</v>
      </c>
      <c r="F3785" s="23">
        <v>-8.1812320757653594E-3</v>
      </c>
      <c r="G3785" s="23">
        <v>6.9954075905010902E-4</v>
      </c>
      <c r="H3785" s="23">
        <v>1.5682099496776201E-2</v>
      </c>
    </row>
    <row r="3786" spans="1:8" x14ac:dyDescent="0.35">
      <c r="A3786" s="1">
        <v>42068</v>
      </c>
      <c r="B3786">
        <v>8929.4</v>
      </c>
      <c r="C3786">
        <v>8957.5499999999993</v>
      </c>
      <c r="D3786">
        <v>8849.35</v>
      </c>
      <c r="E3786">
        <v>8937.7000000000007</v>
      </c>
      <c r="F3786" s="23">
        <v>1.6923318315289601E-3</v>
      </c>
      <c r="G3786" s="23">
        <v>6.9657343159854599E-4</v>
      </c>
      <c r="H3786" s="23">
        <v>1.5681213354210501E-2</v>
      </c>
    </row>
    <row r="3787" spans="1:8" x14ac:dyDescent="0.35">
      <c r="A3787" s="1">
        <v>42072</v>
      </c>
      <c r="B3787">
        <v>8891.15</v>
      </c>
      <c r="C3787">
        <v>8891.2999999999993</v>
      </c>
      <c r="D3787">
        <v>8740.4500000000007</v>
      </c>
      <c r="E3787">
        <v>8756.7000000000007</v>
      </c>
      <c r="F3787" s="23">
        <v>-2.0251295075914302E-2</v>
      </c>
      <c r="G3787" s="23">
        <v>6.84812183925427E-4</v>
      </c>
      <c r="H3787" s="23">
        <v>1.56895459271796E-2</v>
      </c>
    </row>
    <row r="3788" spans="1:8" x14ac:dyDescent="0.35">
      <c r="A3788" s="1">
        <v>42073</v>
      </c>
      <c r="B3788">
        <v>8769.75</v>
      </c>
      <c r="C3788">
        <v>8778</v>
      </c>
      <c r="D3788">
        <v>8677.35</v>
      </c>
      <c r="E3788">
        <v>8712</v>
      </c>
      <c r="F3788" s="23">
        <v>-5.1046627154065702E-3</v>
      </c>
      <c r="G3788" s="23">
        <v>6.8426063372409903E-4</v>
      </c>
      <c r="H3788" s="23">
        <v>1.5689725430510601E-2</v>
      </c>
    </row>
    <row r="3789" spans="1:8" x14ac:dyDescent="0.35">
      <c r="A3789" s="1">
        <v>42074</v>
      </c>
      <c r="B3789">
        <v>8728.75</v>
      </c>
      <c r="C3789">
        <v>8755.6</v>
      </c>
      <c r="D3789">
        <v>8682.35</v>
      </c>
      <c r="E3789">
        <v>8699.9</v>
      </c>
      <c r="F3789" s="23">
        <v>-1.3888888888889299E-3</v>
      </c>
      <c r="G3789" s="23">
        <v>6.8247186030373302E-4</v>
      </c>
      <c r="H3789" s="23">
        <v>1.5689708390497801E-2</v>
      </c>
    </row>
    <row r="3790" spans="1:8" x14ac:dyDescent="0.35">
      <c r="A3790" s="1">
        <v>42075</v>
      </c>
      <c r="B3790">
        <v>8740.65</v>
      </c>
      <c r="C3790">
        <v>8787.2000000000007</v>
      </c>
      <c r="D3790">
        <v>8732.9</v>
      </c>
      <c r="E3790">
        <v>8776</v>
      </c>
      <c r="F3790" s="23">
        <v>8.7472269796204892E-3</v>
      </c>
      <c r="G3790" s="23">
        <v>6.8848222657508804E-4</v>
      </c>
      <c r="H3790" s="23">
        <v>1.5689937130005299E-2</v>
      </c>
    </row>
    <row r="3791" spans="1:8" x14ac:dyDescent="0.35">
      <c r="A3791" s="1">
        <v>42076</v>
      </c>
      <c r="B3791">
        <v>8844.0499999999993</v>
      </c>
      <c r="C3791">
        <v>8849.75</v>
      </c>
      <c r="D3791">
        <v>8631.75</v>
      </c>
      <c r="E3791">
        <v>8647.7000000000007</v>
      </c>
      <c r="F3791" s="23">
        <v>-1.46194165907018E-2</v>
      </c>
      <c r="G3791" s="23">
        <v>6.8232210632668603E-4</v>
      </c>
      <c r="H3791" s="23">
        <v>1.5689783992301001E-2</v>
      </c>
    </row>
    <row r="3792" spans="1:8" x14ac:dyDescent="0.35">
      <c r="A3792" s="1">
        <v>42079</v>
      </c>
      <c r="B3792">
        <v>8656.75</v>
      </c>
      <c r="C3792">
        <v>8663.5499999999993</v>
      </c>
      <c r="D3792">
        <v>8612</v>
      </c>
      <c r="E3792">
        <v>8633.1</v>
      </c>
      <c r="F3792" s="23">
        <v>-1.6883101865236201E-3</v>
      </c>
      <c r="G3792" s="23">
        <v>6.8661990478672197E-4</v>
      </c>
      <c r="H3792" s="23">
        <v>1.56917907694606E-2</v>
      </c>
    </row>
    <row r="3793" spans="1:8" x14ac:dyDescent="0.35">
      <c r="A3793" s="1">
        <v>42080</v>
      </c>
      <c r="B3793">
        <v>8689.1</v>
      </c>
      <c r="C3793">
        <v>8742.5499999999993</v>
      </c>
      <c r="D3793">
        <v>8630.7999999999993</v>
      </c>
      <c r="E3793">
        <v>8723.2999999999993</v>
      </c>
      <c r="F3793" s="23">
        <v>1.0448158830547401E-2</v>
      </c>
      <c r="G3793" s="23">
        <v>6.9146903028566504E-4</v>
      </c>
      <c r="H3793" s="23">
        <v>1.56929458568624E-2</v>
      </c>
    </row>
    <row r="3794" spans="1:8" x14ac:dyDescent="0.35">
      <c r="A3794" s="1">
        <v>42081</v>
      </c>
      <c r="B3794">
        <v>8742.9</v>
      </c>
      <c r="C3794">
        <v>8747.25</v>
      </c>
      <c r="D3794">
        <v>8664</v>
      </c>
      <c r="E3794">
        <v>8685.9</v>
      </c>
      <c r="F3794" s="23">
        <v>-4.2873683124505201E-3</v>
      </c>
      <c r="G3794" s="23">
        <v>6.9485692284781801E-4</v>
      </c>
      <c r="H3794" s="23">
        <v>1.5690961305412601E-2</v>
      </c>
    </row>
    <row r="3795" spans="1:8" x14ac:dyDescent="0.35">
      <c r="A3795" s="1">
        <v>42082</v>
      </c>
      <c r="B3795">
        <v>8749.4500000000007</v>
      </c>
      <c r="C3795">
        <v>8788.2000000000007</v>
      </c>
      <c r="D3795">
        <v>8614.65</v>
      </c>
      <c r="E3795">
        <v>8634.6</v>
      </c>
      <c r="F3795" s="23">
        <v>-5.9061237177493696E-3</v>
      </c>
      <c r="G3795" s="23">
        <v>6.9044575103433101E-4</v>
      </c>
      <c r="H3795" s="23">
        <v>1.5691276320679001E-2</v>
      </c>
    </row>
    <row r="3796" spans="1:8" x14ac:dyDescent="0.35">
      <c r="A3796" s="1">
        <v>42083</v>
      </c>
      <c r="B3796">
        <v>8627.9</v>
      </c>
      <c r="C3796">
        <v>8627.9</v>
      </c>
      <c r="D3796">
        <v>8553</v>
      </c>
      <c r="E3796">
        <v>8570.9</v>
      </c>
      <c r="F3796" s="23">
        <v>-7.3772959951822498E-3</v>
      </c>
      <c r="G3796" s="23">
        <v>6.8719917487891202E-4</v>
      </c>
      <c r="H3796" s="23">
        <v>1.5688952300122301E-2</v>
      </c>
    </row>
    <row r="3797" spans="1:8" x14ac:dyDescent="0.35">
      <c r="A3797" s="1">
        <v>42086</v>
      </c>
      <c r="B3797">
        <v>8591.5499999999993</v>
      </c>
      <c r="C3797">
        <v>8608.35</v>
      </c>
      <c r="D3797">
        <v>8540.5499999999993</v>
      </c>
      <c r="E3797">
        <v>8550.9</v>
      </c>
      <c r="F3797" s="23">
        <v>-2.3334772310959098E-3</v>
      </c>
      <c r="G3797" s="23">
        <v>6.9564286050237596E-4</v>
      </c>
      <c r="H3797" s="23">
        <v>1.5687787490592599E-2</v>
      </c>
    </row>
    <row r="3798" spans="1:8" x14ac:dyDescent="0.35">
      <c r="A3798" s="1">
        <v>42087</v>
      </c>
      <c r="B3798">
        <v>8537.0499999999993</v>
      </c>
      <c r="C3798">
        <v>8627.75</v>
      </c>
      <c r="D3798">
        <v>8535.85</v>
      </c>
      <c r="E3798">
        <v>8542.9</v>
      </c>
      <c r="F3798" s="23">
        <v>-9.3557403314271004E-4</v>
      </c>
      <c r="G3798" s="23">
        <v>7.0213985855285496E-4</v>
      </c>
      <c r="H3798" s="23">
        <v>1.5683766615458901E-2</v>
      </c>
    </row>
    <row r="3799" spans="1:8" x14ac:dyDescent="0.35">
      <c r="A3799" s="1">
        <v>42088</v>
      </c>
      <c r="B3799">
        <v>8568.9</v>
      </c>
      <c r="C3799">
        <v>8573.75</v>
      </c>
      <c r="D3799">
        <v>8516.5499999999993</v>
      </c>
      <c r="E3799">
        <v>8530.7999999999993</v>
      </c>
      <c r="F3799" s="23">
        <v>-1.41638085427669E-3</v>
      </c>
      <c r="G3799" s="23">
        <v>7.0375498133091498E-4</v>
      </c>
      <c r="H3799" s="23">
        <v>1.56833416118701E-2</v>
      </c>
    </row>
    <row r="3800" spans="1:8" x14ac:dyDescent="0.35">
      <c r="A3800" s="1">
        <v>42089</v>
      </c>
      <c r="B3800">
        <v>8474.9500000000007</v>
      </c>
      <c r="C3800">
        <v>8499.4500000000007</v>
      </c>
      <c r="D3800">
        <v>8325.35</v>
      </c>
      <c r="E3800">
        <v>8342.1</v>
      </c>
      <c r="F3800" s="23">
        <v>-2.2119848079898499E-2</v>
      </c>
      <c r="G3800" s="23">
        <v>6.9457043281532995E-4</v>
      </c>
      <c r="H3800" s="23">
        <v>1.5686867373400599E-2</v>
      </c>
    </row>
    <row r="3801" spans="1:8" x14ac:dyDescent="0.35">
      <c r="A3801" s="1">
        <v>42090</v>
      </c>
      <c r="B3801">
        <v>8396</v>
      </c>
      <c r="C3801">
        <v>8413.2000000000007</v>
      </c>
      <c r="D3801">
        <v>8269.15</v>
      </c>
      <c r="E3801">
        <v>8341.4</v>
      </c>
      <c r="F3801" s="23">
        <v>-8.3911724865528702E-5</v>
      </c>
      <c r="G3801" s="23">
        <v>6.9425728633195098E-4</v>
      </c>
      <c r="H3801" s="23">
        <v>1.56837185161799E-2</v>
      </c>
    </row>
    <row r="3802" spans="1:8" x14ac:dyDescent="0.35">
      <c r="A3802" s="1">
        <v>42093</v>
      </c>
      <c r="B3802">
        <v>8390.9500000000007</v>
      </c>
      <c r="C3802">
        <v>8504.5499999999993</v>
      </c>
      <c r="D3802">
        <v>8380.75</v>
      </c>
      <c r="E3802">
        <v>8492.2999999999993</v>
      </c>
      <c r="F3802" s="23">
        <v>1.8090488407221699E-2</v>
      </c>
      <c r="G3802" s="23">
        <v>7.0806329410312205E-4</v>
      </c>
      <c r="H3802" s="23">
        <v>1.56833652482429E-2</v>
      </c>
    </row>
    <row r="3803" spans="1:8" x14ac:dyDescent="0.35">
      <c r="A3803" s="1">
        <v>42094</v>
      </c>
      <c r="B3803">
        <v>8527.6</v>
      </c>
      <c r="C3803">
        <v>8550.4500000000007</v>
      </c>
      <c r="D3803">
        <v>8454.15</v>
      </c>
      <c r="E3803">
        <v>8491</v>
      </c>
      <c r="F3803" s="23">
        <v>-1.53079848804125E-4</v>
      </c>
      <c r="G3803" s="23">
        <v>7.0599347427599199E-4</v>
      </c>
      <c r="H3803" s="23">
        <v>1.5683139260762501E-2</v>
      </c>
    </row>
    <row r="3804" spans="1:8" x14ac:dyDescent="0.35">
      <c r="A3804" s="1">
        <v>42095</v>
      </c>
      <c r="B3804">
        <v>8483.7000000000007</v>
      </c>
      <c r="C3804">
        <v>8603.4</v>
      </c>
      <c r="D3804">
        <v>8464.75</v>
      </c>
      <c r="E3804">
        <v>8586.2000000000007</v>
      </c>
      <c r="F3804" s="23">
        <v>1.1211871393239901E-2</v>
      </c>
      <c r="G3804" s="23">
        <v>7.0204806999429501E-4</v>
      </c>
      <c r="H3804" s="23">
        <v>1.5679260525878799E-2</v>
      </c>
    </row>
    <row r="3805" spans="1:8" x14ac:dyDescent="0.35">
      <c r="A3805" s="1">
        <v>42100</v>
      </c>
      <c r="B3805">
        <v>8615.7999999999993</v>
      </c>
      <c r="C3805">
        <v>8667.5499999999993</v>
      </c>
      <c r="D3805">
        <v>8573.75</v>
      </c>
      <c r="E3805">
        <v>8659.9</v>
      </c>
      <c r="F3805" s="23">
        <v>8.5835410309565204E-3</v>
      </c>
      <c r="G3805" s="23">
        <v>7.0268493686853303E-4</v>
      </c>
      <c r="H3805" s="23">
        <v>1.56829213797041E-2</v>
      </c>
    </row>
    <row r="3806" spans="1:8" x14ac:dyDescent="0.35">
      <c r="A3806" s="1">
        <v>42101</v>
      </c>
      <c r="B3806">
        <v>8684.4500000000007</v>
      </c>
      <c r="C3806">
        <v>8693.6</v>
      </c>
      <c r="D3806">
        <v>8586.85</v>
      </c>
      <c r="E3806">
        <v>8660.2999999999993</v>
      </c>
      <c r="F3806" s="23">
        <v>4.6189909814159003E-5</v>
      </c>
      <c r="G3806" s="23">
        <v>6.9940706729009199E-4</v>
      </c>
      <c r="H3806" s="23">
        <v>1.56822073902716E-2</v>
      </c>
    </row>
    <row r="3807" spans="1:8" x14ac:dyDescent="0.35">
      <c r="A3807" s="1">
        <v>42102</v>
      </c>
      <c r="B3807">
        <v>8698.9500000000007</v>
      </c>
      <c r="C3807">
        <v>8730.5</v>
      </c>
      <c r="D3807">
        <v>8679.7999999999993</v>
      </c>
      <c r="E3807">
        <v>8714.4</v>
      </c>
      <c r="F3807" s="23">
        <v>6.2468967587728302E-3</v>
      </c>
      <c r="G3807" s="23">
        <v>7.05134255238343E-4</v>
      </c>
      <c r="H3807" s="23">
        <v>1.56816353593798E-2</v>
      </c>
    </row>
    <row r="3808" spans="1:8" x14ac:dyDescent="0.35">
      <c r="A3808" s="1">
        <v>42103</v>
      </c>
      <c r="B3808">
        <v>8756.2000000000007</v>
      </c>
      <c r="C3808">
        <v>8785.5</v>
      </c>
      <c r="D3808">
        <v>8682.4500000000007</v>
      </c>
      <c r="E3808">
        <v>8778.2999999999993</v>
      </c>
      <c r="F3808" s="23">
        <v>7.3326907188101999E-3</v>
      </c>
      <c r="G3808" s="23">
        <v>7.1232511479564302E-4</v>
      </c>
      <c r="H3808" s="23">
        <v>1.5680578625647298E-2</v>
      </c>
    </row>
    <row r="3809" spans="1:8" x14ac:dyDescent="0.35">
      <c r="A3809" s="1">
        <v>42104</v>
      </c>
      <c r="B3809">
        <v>8774.35</v>
      </c>
      <c r="C3809">
        <v>8787.4</v>
      </c>
      <c r="D3809">
        <v>8733.6</v>
      </c>
      <c r="E3809">
        <v>8780.2999999999993</v>
      </c>
      <c r="F3809" s="23">
        <v>2.2783454655229301E-4</v>
      </c>
      <c r="G3809" s="23">
        <v>7.1213007028346704E-4</v>
      </c>
      <c r="H3809" s="23">
        <v>1.56774237341437E-2</v>
      </c>
    </row>
    <row r="3810" spans="1:8" x14ac:dyDescent="0.35">
      <c r="A3810" s="1">
        <v>42107</v>
      </c>
      <c r="B3810">
        <v>8801.75</v>
      </c>
      <c r="C3810">
        <v>8841.65</v>
      </c>
      <c r="D3810">
        <v>8762.1</v>
      </c>
      <c r="E3810">
        <v>8834</v>
      </c>
      <c r="F3810" s="23">
        <v>6.1159641470110004E-3</v>
      </c>
      <c r="G3810" s="23">
        <v>7.1609122416134397E-4</v>
      </c>
      <c r="H3810" s="23">
        <v>1.5678352404072601E-2</v>
      </c>
    </row>
    <row r="3811" spans="1:8" x14ac:dyDescent="0.35">
      <c r="A3811" s="1">
        <v>42109</v>
      </c>
      <c r="B3811">
        <v>8844.75</v>
      </c>
      <c r="C3811">
        <v>8844.7999999999993</v>
      </c>
      <c r="D3811">
        <v>8722.4</v>
      </c>
      <c r="E3811">
        <v>8750.2000000000007</v>
      </c>
      <c r="F3811" s="23">
        <v>-9.4860765225265199E-3</v>
      </c>
      <c r="G3811" s="23">
        <v>7.1217136822230296E-4</v>
      </c>
      <c r="H3811" s="23">
        <v>1.5679686402381099E-2</v>
      </c>
    </row>
    <row r="3812" spans="1:8" x14ac:dyDescent="0.35">
      <c r="A3812" s="1">
        <v>42110</v>
      </c>
      <c r="B3812">
        <v>8757.0499999999993</v>
      </c>
      <c r="C3812">
        <v>8760</v>
      </c>
      <c r="D3812">
        <v>8645.65</v>
      </c>
      <c r="E3812">
        <v>8706.7000000000007</v>
      </c>
      <c r="F3812" s="23">
        <v>-4.9713149413727602E-3</v>
      </c>
      <c r="G3812" s="23">
        <v>7.2390934757954101E-4</v>
      </c>
      <c r="H3812" s="23">
        <v>1.5664504550823799E-2</v>
      </c>
    </row>
    <row r="3813" spans="1:8" x14ac:dyDescent="0.35">
      <c r="A3813" s="1">
        <v>42111</v>
      </c>
      <c r="B3813">
        <v>8698.0499999999993</v>
      </c>
      <c r="C3813">
        <v>8699.85</v>
      </c>
      <c r="D3813">
        <v>8596.7000000000007</v>
      </c>
      <c r="E3813">
        <v>8606</v>
      </c>
      <c r="F3813" s="23">
        <v>-1.15658056439294E-2</v>
      </c>
      <c r="G3813" s="23">
        <v>7.1896179726089798E-4</v>
      </c>
      <c r="H3813" s="23">
        <v>1.5663290973827401E-2</v>
      </c>
    </row>
    <row r="3814" spans="1:8" x14ac:dyDescent="0.35">
      <c r="A3814" s="1">
        <v>42114</v>
      </c>
      <c r="B3814">
        <v>8618.7999999999993</v>
      </c>
      <c r="C3814">
        <v>8619.9500000000007</v>
      </c>
      <c r="D3814">
        <v>8422.75</v>
      </c>
      <c r="E3814">
        <v>8448.1</v>
      </c>
      <c r="F3814" s="23">
        <v>-1.83476644201719E-2</v>
      </c>
      <c r="G3814" s="23">
        <v>7.2157322443928398E-4</v>
      </c>
      <c r="H3814" s="23">
        <v>1.5666760792458202E-2</v>
      </c>
    </row>
    <row r="3815" spans="1:8" x14ac:dyDescent="0.35">
      <c r="A3815" s="1">
        <v>42115</v>
      </c>
      <c r="B3815">
        <v>8416.1</v>
      </c>
      <c r="C3815">
        <v>8469.35</v>
      </c>
      <c r="D3815">
        <v>8352.7000000000007</v>
      </c>
      <c r="E3815">
        <v>8377.7000000000007</v>
      </c>
      <c r="F3815" s="23">
        <v>-8.3332346918241502E-3</v>
      </c>
      <c r="G3815" s="23">
        <v>7.139353481942E-4</v>
      </c>
      <c r="H3815" s="23">
        <v>1.5666550372943799E-2</v>
      </c>
    </row>
    <row r="3816" spans="1:8" x14ac:dyDescent="0.35">
      <c r="A3816" s="1">
        <v>42116</v>
      </c>
      <c r="B3816">
        <v>8400.4</v>
      </c>
      <c r="C3816">
        <v>8449.9500000000007</v>
      </c>
      <c r="D3816">
        <v>8284.7000000000007</v>
      </c>
      <c r="E3816">
        <v>8429.7000000000007</v>
      </c>
      <c r="F3816" s="23">
        <v>6.2069541759671503E-3</v>
      </c>
      <c r="G3816" s="23">
        <v>7.1251146867888702E-4</v>
      </c>
      <c r="H3816" s="23">
        <v>1.5665890122147301E-2</v>
      </c>
    </row>
    <row r="3817" spans="1:8" x14ac:dyDescent="0.35">
      <c r="A3817" s="1">
        <v>42117</v>
      </c>
      <c r="B3817">
        <v>8478.2000000000007</v>
      </c>
      <c r="C3817">
        <v>8504.9500000000007</v>
      </c>
      <c r="D3817">
        <v>8361.85</v>
      </c>
      <c r="E3817">
        <v>8398.2999999999993</v>
      </c>
      <c r="F3817" s="23">
        <v>-3.7249249676739901E-3</v>
      </c>
      <c r="G3817" s="23">
        <v>7.0712549506172595E-4</v>
      </c>
      <c r="H3817" s="23">
        <v>1.5665115567295499E-2</v>
      </c>
    </row>
    <row r="3818" spans="1:8" x14ac:dyDescent="0.35">
      <c r="A3818" s="1">
        <v>42118</v>
      </c>
      <c r="B3818">
        <v>8405.7000000000007</v>
      </c>
      <c r="C3818">
        <v>8413.2999999999993</v>
      </c>
      <c r="D3818">
        <v>8273.35</v>
      </c>
      <c r="E3818">
        <v>8305.2000000000007</v>
      </c>
      <c r="F3818" s="23">
        <v>-1.10855768429323E-2</v>
      </c>
      <c r="G3818" s="23">
        <v>7.0237803035238904E-4</v>
      </c>
      <c r="H3818" s="23">
        <v>1.5663747980288498E-2</v>
      </c>
    </row>
    <row r="3819" spans="1:8" x14ac:dyDescent="0.35">
      <c r="A3819" s="1">
        <v>42121</v>
      </c>
      <c r="B3819">
        <v>8330.5499999999993</v>
      </c>
      <c r="C3819">
        <v>8334.4500000000007</v>
      </c>
      <c r="D3819">
        <v>8202.35</v>
      </c>
      <c r="E3819">
        <v>8213.7999999999993</v>
      </c>
      <c r="F3819" s="23">
        <v>-1.10051533978713E-2</v>
      </c>
      <c r="G3819" s="23">
        <v>7.0031165208772703E-4</v>
      </c>
      <c r="H3819" s="23">
        <v>1.5667885848413301E-2</v>
      </c>
    </row>
    <row r="3820" spans="1:8" x14ac:dyDescent="0.35">
      <c r="A3820" s="1">
        <v>42122</v>
      </c>
      <c r="B3820">
        <v>8215.5499999999993</v>
      </c>
      <c r="C3820">
        <v>8308</v>
      </c>
      <c r="D3820">
        <v>8185.15</v>
      </c>
      <c r="E3820">
        <v>8285.6</v>
      </c>
      <c r="F3820" s="23">
        <v>8.7413864471987505E-3</v>
      </c>
      <c r="G3820" s="23">
        <v>7.0829764503470998E-4</v>
      </c>
      <c r="H3820" s="23">
        <v>1.5666928448771801E-2</v>
      </c>
    </row>
    <row r="3821" spans="1:8" x14ac:dyDescent="0.35">
      <c r="A3821" s="1">
        <v>42123</v>
      </c>
      <c r="B3821">
        <v>8274.7999999999993</v>
      </c>
      <c r="C3821">
        <v>8308.2000000000007</v>
      </c>
      <c r="D3821">
        <v>8219.2000000000007</v>
      </c>
      <c r="E3821">
        <v>8239.7000000000007</v>
      </c>
      <c r="F3821" s="23">
        <v>-5.5397315825045403E-3</v>
      </c>
      <c r="G3821" s="23">
        <v>7.0483884639757502E-4</v>
      </c>
      <c r="H3821" s="23">
        <v>1.56673596053215E-2</v>
      </c>
    </row>
    <row r="3822" spans="1:8" x14ac:dyDescent="0.35">
      <c r="A3822" s="1">
        <v>42124</v>
      </c>
      <c r="B3822">
        <v>8224.5</v>
      </c>
      <c r="C3822">
        <v>8229.4</v>
      </c>
      <c r="D3822">
        <v>8144.75</v>
      </c>
      <c r="E3822">
        <v>8181.5</v>
      </c>
      <c r="F3822" s="23">
        <v>-7.0633639574257199E-3</v>
      </c>
      <c r="G3822" s="23">
        <v>7.1004353546542302E-4</v>
      </c>
      <c r="H3822" s="23">
        <v>1.5662628981172499E-2</v>
      </c>
    </row>
    <row r="3823" spans="1:8" x14ac:dyDescent="0.35">
      <c r="A3823" s="1">
        <v>42128</v>
      </c>
      <c r="B3823">
        <v>8230.0499999999993</v>
      </c>
      <c r="C3823">
        <v>8346</v>
      </c>
      <c r="D3823">
        <v>8220.4500000000007</v>
      </c>
      <c r="E3823">
        <v>8331.9</v>
      </c>
      <c r="F3823" s="23">
        <v>1.8382937114220999E-2</v>
      </c>
      <c r="G3823" s="23">
        <v>7.1388809512879902E-4</v>
      </c>
      <c r="H3823" s="23">
        <v>1.5669191115439501E-2</v>
      </c>
    </row>
    <row r="3824" spans="1:8" x14ac:dyDescent="0.35">
      <c r="A3824" s="1">
        <v>42129</v>
      </c>
      <c r="B3824">
        <v>8338.4</v>
      </c>
      <c r="C3824">
        <v>8355.65</v>
      </c>
      <c r="D3824">
        <v>8280.6</v>
      </c>
      <c r="E3824">
        <v>8324.7999999999993</v>
      </c>
      <c r="F3824" s="23">
        <v>-8.52146569209947E-4</v>
      </c>
      <c r="G3824" s="23">
        <v>7.0895085114969301E-4</v>
      </c>
      <c r="H3824" s="23">
        <v>1.56677525284456E-2</v>
      </c>
    </row>
    <row r="3825" spans="1:8" x14ac:dyDescent="0.35">
      <c r="A3825" s="1">
        <v>42130</v>
      </c>
      <c r="B3825">
        <v>8316.6</v>
      </c>
      <c r="C3825">
        <v>8331.9500000000007</v>
      </c>
      <c r="D3825">
        <v>8083</v>
      </c>
      <c r="E3825">
        <v>8097</v>
      </c>
      <c r="F3825" s="23">
        <v>-2.7364020757255299E-2</v>
      </c>
      <c r="G3825" s="23">
        <v>6.9363262276477997E-4</v>
      </c>
      <c r="H3825" s="23">
        <v>1.5676606973751998E-2</v>
      </c>
    </row>
    <row r="3826" spans="1:8" x14ac:dyDescent="0.35">
      <c r="A3826" s="1">
        <v>42131</v>
      </c>
      <c r="B3826">
        <v>8077</v>
      </c>
      <c r="C3826">
        <v>8122.6</v>
      </c>
      <c r="D3826">
        <v>7997.15</v>
      </c>
      <c r="E3826">
        <v>8057.3</v>
      </c>
      <c r="F3826" s="23">
        <v>-4.9030505125354801E-3</v>
      </c>
      <c r="G3826" s="23">
        <v>6.8874310989925302E-4</v>
      </c>
      <c r="H3826" s="23">
        <v>1.5676459183614301E-2</v>
      </c>
    </row>
    <row r="3827" spans="1:8" x14ac:dyDescent="0.35">
      <c r="A3827" s="1">
        <v>42132</v>
      </c>
      <c r="B3827">
        <v>8131.5</v>
      </c>
      <c r="C3827">
        <v>8224.9500000000007</v>
      </c>
      <c r="D3827">
        <v>8123.45</v>
      </c>
      <c r="E3827">
        <v>8191.5</v>
      </c>
      <c r="F3827" s="23">
        <v>1.66557035235128E-2</v>
      </c>
      <c r="G3827" s="23">
        <v>6.95173621543882E-4</v>
      </c>
      <c r="H3827" s="23">
        <v>1.5676575991413699E-2</v>
      </c>
    </row>
    <row r="3828" spans="1:8" x14ac:dyDescent="0.35">
      <c r="A3828" s="1">
        <v>42135</v>
      </c>
      <c r="B3828">
        <v>8243.2000000000007</v>
      </c>
      <c r="C3828">
        <v>8332.75</v>
      </c>
      <c r="D3828">
        <v>8224.65</v>
      </c>
      <c r="E3828">
        <v>8325.2000000000007</v>
      </c>
      <c r="F3828" s="23">
        <v>1.6321796984679299E-2</v>
      </c>
      <c r="G3828" s="23">
        <v>6.9859177874321903E-4</v>
      </c>
      <c r="H3828" s="23">
        <v>1.5681112619668699E-2</v>
      </c>
    </row>
    <row r="3829" spans="1:8" x14ac:dyDescent="0.35">
      <c r="A3829" s="1">
        <v>42136</v>
      </c>
      <c r="B3829">
        <v>8326.15</v>
      </c>
      <c r="C3829">
        <v>8326.65</v>
      </c>
      <c r="D3829">
        <v>8115.3</v>
      </c>
      <c r="E3829">
        <v>8126.9</v>
      </c>
      <c r="F3829" s="23">
        <v>-2.3819247585643698E-2</v>
      </c>
      <c r="G3829" s="23">
        <v>6.9069200300847305E-4</v>
      </c>
      <c r="H3829" s="23">
        <v>1.56885245419069E-2</v>
      </c>
    </row>
    <row r="3830" spans="1:8" x14ac:dyDescent="0.35">
      <c r="A3830" s="1">
        <v>42137</v>
      </c>
      <c r="B3830">
        <v>8181.55</v>
      </c>
      <c r="C3830">
        <v>8254.9500000000007</v>
      </c>
      <c r="D3830">
        <v>8089.8</v>
      </c>
      <c r="E3830">
        <v>8235.4</v>
      </c>
      <c r="F3830" s="23">
        <v>1.3350724138355301E-2</v>
      </c>
      <c r="G3830" s="23">
        <v>6.94610280179686E-4</v>
      </c>
      <c r="H3830" s="23">
        <v>1.56904721635178E-2</v>
      </c>
    </row>
    <row r="3831" spans="1:8" x14ac:dyDescent="0.35">
      <c r="A3831" s="1">
        <v>42138</v>
      </c>
      <c r="B3831">
        <v>8232.4500000000007</v>
      </c>
      <c r="C3831">
        <v>8236.25</v>
      </c>
      <c r="D3831">
        <v>8137.3</v>
      </c>
      <c r="E3831">
        <v>8224.2000000000007</v>
      </c>
      <c r="F3831" s="23">
        <v>-1.3599825145103901E-3</v>
      </c>
      <c r="G3831" s="23">
        <v>6.9503265171489304E-4</v>
      </c>
      <c r="H3831" s="23">
        <v>1.56904027122148E-2</v>
      </c>
    </row>
    <row r="3832" spans="1:8" x14ac:dyDescent="0.35">
      <c r="A3832" s="1">
        <v>42139</v>
      </c>
      <c r="B3832">
        <v>8240.2999999999993</v>
      </c>
      <c r="C3832">
        <v>8279.2000000000007</v>
      </c>
      <c r="D3832">
        <v>8212.2000000000007</v>
      </c>
      <c r="E3832">
        <v>8262.2999999999993</v>
      </c>
      <c r="F3832" s="23">
        <v>4.6326694389726098E-3</v>
      </c>
      <c r="G3832" s="23">
        <v>6.9661849013102602E-4</v>
      </c>
      <c r="H3832" s="23">
        <v>1.56874405836867E-2</v>
      </c>
    </row>
    <row r="3833" spans="1:8" x14ac:dyDescent="0.35">
      <c r="A3833" s="1">
        <v>42142</v>
      </c>
      <c r="B3833">
        <v>8284.9500000000007</v>
      </c>
      <c r="C3833">
        <v>8384.6</v>
      </c>
      <c r="D3833">
        <v>8271.9500000000007</v>
      </c>
      <c r="E3833">
        <v>8373.6</v>
      </c>
      <c r="F3833" s="23">
        <v>1.3470825314985E-2</v>
      </c>
      <c r="G3833" s="23">
        <v>7.0176663999707198E-4</v>
      </c>
      <c r="H3833" s="23">
        <v>1.56892837703041E-2</v>
      </c>
    </row>
    <row r="3834" spans="1:8" x14ac:dyDescent="0.35">
      <c r="A3834" s="1">
        <v>42143</v>
      </c>
      <c r="B3834">
        <v>8356.2000000000007</v>
      </c>
      <c r="C3834">
        <v>8427.7999999999993</v>
      </c>
      <c r="D3834">
        <v>8335</v>
      </c>
      <c r="E3834">
        <v>8365.6</v>
      </c>
      <c r="F3834" s="23">
        <v>-9.5538358650998302E-4</v>
      </c>
      <c r="G3834" s="23">
        <v>7.0302100442395498E-4</v>
      </c>
      <c r="H3834" s="23">
        <v>1.5689026668573001E-2</v>
      </c>
    </row>
    <row r="3835" spans="1:8" x14ac:dyDescent="0.35">
      <c r="A3835" s="1">
        <v>42144</v>
      </c>
      <c r="B3835">
        <v>8392.65</v>
      </c>
      <c r="C3835">
        <v>8440.35</v>
      </c>
      <c r="D3835">
        <v>8391.4500000000007</v>
      </c>
      <c r="E3835">
        <v>8423.2000000000007</v>
      </c>
      <c r="F3835" s="23">
        <v>6.8853399636607396E-3</v>
      </c>
      <c r="G3835" s="23">
        <v>7.0414912762639095E-4</v>
      </c>
      <c r="H3835" s="23">
        <v>1.56893706365504E-2</v>
      </c>
    </row>
    <row r="3836" spans="1:8" x14ac:dyDescent="0.35">
      <c r="A3836" s="1">
        <v>42145</v>
      </c>
      <c r="B3836">
        <v>8434.5</v>
      </c>
      <c r="C3836">
        <v>8446.35</v>
      </c>
      <c r="D3836">
        <v>8382.5</v>
      </c>
      <c r="E3836">
        <v>8421</v>
      </c>
      <c r="F3836" s="23">
        <v>-2.61183398233536E-4</v>
      </c>
      <c r="G3836" s="23">
        <v>7.0372008636754204E-4</v>
      </c>
      <c r="H3836" s="23">
        <v>1.5689382473314702E-2</v>
      </c>
    </row>
    <row r="3837" spans="1:8" x14ac:dyDescent="0.35">
      <c r="A3837" s="1">
        <v>42146</v>
      </c>
      <c r="B3837">
        <v>8432.5</v>
      </c>
      <c r="C3837">
        <v>8489.5499999999993</v>
      </c>
      <c r="D3837">
        <v>8420.6</v>
      </c>
      <c r="E3837">
        <v>8458.9</v>
      </c>
      <c r="F3837" s="23">
        <v>4.5006531290820101E-3</v>
      </c>
      <c r="G3837" s="23">
        <v>7.05249257951398E-4</v>
      </c>
      <c r="H3837" s="23">
        <v>1.5686406592793301E-2</v>
      </c>
    </row>
    <row r="3838" spans="1:8" x14ac:dyDescent="0.35">
      <c r="A3838" s="1">
        <v>42149</v>
      </c>
      <c r="B3838">
        <v>8438.15</v>
      </c>
      <c r="C3838">
        <v>8441.9500000000007</v>
      </c>
      <c r="D3838">
        <v>8364.15</v>
      </c>
      <c r="E3838">
        <v>8370.2000000000007</v>
      </c>
      <c r="F3838" s="23">
        <v>-1.0485996997245299E-2</v>
      </c>
      <c r="G3838" s="23">
        <v>6.9401999782472198E-4</v>
      </c>
      <c r="H3838" s="23">
        <v>1.5689307179287602E-2</v>
      </c>
    </row>
    <row r="3839" spans="1:8" x14ac:dyDescent="0.35">
      <c r="A3839" s="1">
        <v>42150</v>
      </c>
      <c r="B3839">
        <v>8377.1</v>
      </c>
      <c r="C3839">
        <v>8378.9</v>
      </c>
      <c r="D3839">
        <v>8320.0499999999993</v>
      </c>
      <c r="E3839">
        <v>8339.2999999999993</v>
      </c>
      <c r="F3839" s="23">
        <v>-3.6916680605005199E-3</v>
      </c>
      <c r="G3839" s="23">
        <v>6.8951374469263102E-4</v>
      </c>
      <c r="H3839" s="23">
        <v>1.5688959839011599E-2</v>
      </c>
    </row>
    <row r="3840" spans="1:8" x14ac:dyDescent="0.35">
      <c r="A3840" s="1">
        <v>42151</v>
      </c>
      <c r="B3840">
        <v>8302.75</v>
      </c>
      <c r="C3840">
        <v>8342.85</v>
      </c>
      <c r="D3840">
        <v>8277.9500000000007</v>
      </c>
      <c r="E3840">
        <v>8334.6</v>
      </c>
      <c r="F3840" s="23">
        <v>-5.6359646493097802E-4</v>
      </c>
      <c r="G3840" s="23">
        <v>6.8319525450780995E-4</v>
      </c>
      <c r="H3840" s="23">
        <v>1.5686304000220402E-2</v>
      </c>
    </row>
    <row r="3841" spans="1:8" x14ac:dyDescent="0.35">
      <c r="A3841" s="1">
        <v>42152</v>
      </c>
      <c r="B3841">
        <v>8345.7000000000007</v>
      </c>
      <c r="C3841">
        <v>8364.5</v>
      </c>
      <c r="D3841">
        <v>8270.15</v>
      </c>
      <c r="E3841">
        <v>8319</v>
      </c>
      <c r="F3841" s="23">
        <v>-1.8717154992441501E-3</v>
      </c>
      <c r="G3841" s="23">
        <v>6.8211100347053896E-4</v>
      </c>
      <c r="H3841" s="23">
        <v>1.56863875878922E-2</v>
      </c>
    </row>
    <row r="3842" spans="1:8" x14ac:dyDescent="0.35">
      <c r="A3842" s="1">
        <v>42153</v>
      </c>
      <c r="B3842">
        <v>8327.1</v>
      </c>
      <c r="C3842">
        <v>8443.9</v>
      </c>
      <c r="D3842">
        <v>8305.7000000000007</v>
      </c>
      <c r="E3842">
        <v>8433.6</v>
      </c>
      <c r="F3842" s="23">
        <v>1.3775694194013701E-2</v>
      </c>
      <c r="G3842" s="23">
        <v>6.8738429513003996E-4</v>
      </c>
      <c r="H3842" s="23">
        <v>1.5685428363238701E-2</v>
      </c>
    </row>
    <row r="3843" spans="1:8" x14ac:dyDescent="0.35">
      <c r="A3843" s="1">
        <v>42156</v>
      </c>
      <c r="B3843">
        <v>8417.25</v>
      </c>
      <c r="C3843">
        <v>8467.15</v>
      </c>
      <c r="D3843">
        <v>8405.4</v>
      </c>
      <c r="E3843">
        <v>8433.4</v>
      </c>
      <c r="F3843" s="23">
        <v>-2.3714665149014301E-5</v>
      </c>
      <c r="G3843" s="23">
        <v>6.8549220913010104E-4</v>
      </c>
      <c r="H3843" s="23">
        <v>1.5687948395664199E-2</v>
      </c>
    </row>
    <row r="3844" spans="1:8" x14ac:dyDescent="0.35">
      <c r="A3844" s="1">
        <v>42157</v>
      </c>
      <c r="B3844">
        <v>8442.7999999999993</v>
      </c>
      <c r="C3844">
        <v>8445.35</v>
      </c>
      <c r="D3844">
        <v>8226.0499999999993</v>
      </c>
      <c r="E3844">
        <v>8236.4</v>
      </c>
      <c r="F3844" s="23">
        <v>-2.3359499134394099E-2</v>
      </c>
      <c r="G3844" s="23">
        <v>6.7608064622341497E-4</v>
      </c>
      <c r="H3844" s="23">
        <v>1.5695365002683499E-2</v>
      </c>
    </row>
    <row r="3845" spans="1:8" x14ac:dyDescent="0.35">
      <c r="A3845" s="1">
        <v>42158</v>
      </c>
      <c r="B3845">
        <v>8232.4500000000007</v>
      </c>
      <c r="C3845">
        <v>8236.7000000000007</v>
      </c>
      <c r="D3845">
        <v>8094.15</v>
      </c>
      <c r="E3845">
        <v>8135.1</v>
      </c>
      <c r="F3845" s="23">
        <v>-1.22990626972948E-2</v>
      </c>
      <c r="G3845" s="23">
        <v>6.7554518981042004E-4</v>
      </c>
      <c r="H3845" s="23">
        <v>1.56957851418402E-2</v>
      </c>
    </row>
    <row r="3846" spans="1:8" x14ac:dyDescent="0.35">
      <c r="A3846" s="1">
        <v>42159</v>
      </c>
      <c r="B3846">
        <v>8155.15</v>
      </c>
      <c r="C3846">
        <v>8160.05</v>
      </c>
      <c r="D3846">
        <v>8056.75</v>
      </c>
      <c r="E3846">
        <v>8130.6</v>
      </c>
      <c r="F3846" s="23">
        <v>-5.5315853523619802E-4</v>
      </c>
      <c r="G3846" s="23">
        <v>6.69545964952257E-4</v>
      </c>
      <c r="H3846" s="23">
        <v>1.5693406856886499E-2</v>
      </c>
    </row>
    <row r="3847" spans="1:8" x14ac:dyDescent="0.35">
      <c r="A3847" s="1">
        <v>42160</v>
      </c>
      <c r="B3847">
        <v>8119.15</v>
      </c>
      <c r="C3847">
        <v>8191</v>
      </c>
      <c r="D3847">
        <v>8100.15</v>
      </c>
      <c r="E3847">
        <v>8114.7</v>
      </c>
      <c r="F3847" s="23">
        <v>-1.9555752343001099E-3</v>
      </c>
      <c r="G3847" s="23">
        <v>6.6912360091415002E-4</v>
      </c>
      <c r="H3847" s="23">
        <v>1.5693463418213899E-2</v>
      </c>
    </row>
    <row r="3848" spans="1:8" x14ac:dyDescent="0.35">
      <c r="A3848" s="1">
        <v>42163</v>
      </c>
      <c r="B3848">
        <v>8124.35</v>
      </c>
      <c r="C3848">
        <v>8131</v>
      </c>
      <c r="D3848">
        <v>8030.55</v>
      </c>
      <c r="E3848">
        <v>8044.1</v>
      </c>
      <c r="F3848" s="23">
        <v>-8.7002600219354305E-3</v>
      </c>
      <c r="G3848" s="23">
        <v>6.6476946941774996E-4</v>
      </c>
      <c r="H3848" s="23">
        <v>1.5697707034112399E-2</v>
      </c>
    </row>
    <row r="3849" spans="1:8" x14ac:dyDescent="0.35">
      <c r="A3849" s="1">
        <v>42164</v>
      </c>
      <c r="B3849">
        <v>8026.5</v>
      </c>
      <c r="C3849">
        <v>8057.15</v>
      </c>
      <c r="D3849">
        <v>8005.15</v>
      </c>
      <c r="E3849">
        <v>8022.4</v>
      </c>
      <c r="F3849" s="23">
        <v>-2.6976293183825001E-3</v>
      </c>
      <c r="G3849" s="23">
        <v>6.6093499956489902E-4</v>
      </c>
      <c r="H3849" s="23">
        <v>1.5697365849218201E-2</v>
      </c>
    </row>
    <row r="3850" spans="1:8" x14ac:dyDescent="0.35">
      <c r="A3850" s="1">
        <v>42165</v>
      </c>
      <c r="B3850">
        <v>8024.15</v>
      </c>
      <c r="C3850">
        <v>8152.25</v>
      </c>
      <c r="D3850">
        <v>8023.8</v>
      </c>
      <c r="E3850">
        <v>8124.4</v>
      </c>
      <c r="F3850" s="23">
        <v>1.27143996808934E-2</v>
      </c>
      <c r="G3850" s="23">
        <v>6.6781514282636596E-4</v>
      </c>
      <c r="H3850" s="23">
        <v>1.5698907107260199E-2</v>
      </c>
    </row>
    <row r="3851" spans="1:8" x14ac:dyDescent="0.35">
      <c r="A3851" s="1">
        <v>42166</v>
      </c>
      <c r="B3851">
        <v>8157.3</v>
      </c>
      <c r="C3851">
        <v>8163.05</v>
      </c>
      <c r="D3851">
        <v>7958.25</v>
      </c>
      <c r="E3851">
        <v>7965.3</v>
      </c>
      <c r="F3851" s="23">
        <v>-1.9582984589631099E-2</v>
      </c>
      <c r="G3851" s="23">
        <v>6.6233666094970395E-4</v>
      </c>
      <c r="H3851" s="23">
        <v>1.57036026730271E-2</v>
      </c>
    </row>
    <row r="3852" spans="1:8" x14ac:dyDescent="0.35">
      <c r="A3852" s="1">
        <v>42167</v>
      </c>
      <c r="B3852">
        <v>7959.85</v>
      </c>
      <c r="C3852">
        <v>7995.6</v>
      </c>
      <c r="D3852">
        <v>7940.3</v>
      </c>
      <c r="E3852">
        <v>7982.9</v>
      </c>
      <c r="F3852" s="23">
        <v>2.2095840709074901E-3</v>
      </c>
      <c r="G3852" s="23">
        <v>6.6296004830262805E-4</v>
      </c>
      <c r="H3852" s="23">
        <v>1.5700468298025901E-2</v>
      </c>
    </row>
    <row r="3853" spans="1:8" x14ac:dyDescent="0.35">
      <c r="A3853" s="1">
        <v>42170</v>
      </c>
      <c r="B3853">
        <v>7986.6</v>
      </c>
      <c r="C3853">
        <v>8057.7</v>
      </c>
      <c r="D3853">
        <v>7944.85</v>
      </c>
      <c r="E3853">
        <v>8013.9</v>
      </c>
      <c r="F3853" s="23">
        <v>3.8833005549361701E-3</v>
      </c>
      <c r="G3853" s="23">
        <v>6.6061941546277604E-4</v>
      </c>
      <c r="H3853" s="23">
        <v>1.5703233630027999E-2</v>
      </c>
    </row>
    <row r="3854" spans="1:8" x14ac:dyDescent="0.35">
      <c r="A3854" s="1">
        <v>42171</v>
      </c>
      <c r="B3854">
        <v>8004.2</v>
      </c>
      <c r="C3854">
        <v>8061.85</v>
      </c>
      <c r="D3854">
        <v>7952.35</v>
      </c>
      <c r="E3854">
        <v>8047.3</v>
      </c>
      <c r="F3854" s="23">
        <v>4.1677585195723102E-3</v>
      </c>
      <c r="G3854" s="23">
        <v>6.5918896468180504E-4</v>
      </c>
      <c r="H3854" s="23">
        <v>1.5702752246777599E-2</v>
      </c>
    </row>
    <row r="3855" spans="1:8" x14ac:dyDescent="0.35">
      <c r="A3855" s="1">
        <v>42172</v>
      </c>
      <c r="B3855">
        <v>8084.2</v>
      </c>
      <c r="C3855">
        <v>8136.85</v>
      </c>
      <c r="D3855">
        <v>8048.95</v>
      </c>
      <c r="E3855">
        <v>8091.5</v>
      </c>
      <c r="F3855" s="23">
        <v>5.49252544331636E-3</v>
      </c>
      <c r="G3855" s="23">
        <v>6.6233064463627495E-4</v>
      </c>
      <c r="H3855" s="23">
        <v>1.57029392906054E-2</v>
      </c>
    </row>
    <row r="3856" spans="1:8" x14ac:dyDescent="0.35">
      <c r="A3856" s="1">
        <v>42173</v>
      </c>
      <c r="B3856">
        <v>8113.7</v>
      </c>
      <c r="C3856">
        <v>8186.9</v>
      </c>
      <c r="D3856">
        <v>8101.8</v>
      </c>
      <c r="E3856">
        <v>8174.6</v>
      </c>
      <c r="F3856" s="23">
        <v>1.02700364580115E-2</v>
      </c>
      <c r="G3856" s="23">
        <v>6.6652705711037804E-4</v>
      </c>
      <c r="H3856" s="23">
        <v>1.57041155539401E-2</v>
      </c>
    </row>
    <row r="3857" spans="1:8" x14ac:dyDescent="0.35">
      <c r="A3857" s="1">
        <v>42174</v>
      </c>
      <c r="B3857">
        <v>8201.15</v>
      </c>
      <c r="C3857">
        <v>8250.7999999999993</v>
      </c>
      <c r="D3857">
        <v>8195.65</v>
      </c>
      <c r="E3857">
        <v>8224.9</v>
      </c>
      <c r="F3857" s="23">
        <v>6.1532062730897197E-3</v>
      </c>
      <c r="G3857" s="23">
        <v>6.6873764502978997E-4</v>
      </c>
      <c r="H3857" s="23">
        <v>1.57013365977592E-2</v>
      </c>
    </row>
    <row r="3858" spans="1:8" x14ac:dyDescent="0.35">
      <c r="A3858" s="1">
        <v>42177</v>
      </c>
      <c r="B3858">
        <v>8259.2999999999993</v>
      </c>
      <c r="C3858">
        <v>8369.4500000000007</v>
      </c>
      <c r="D3858">
        <v>8257.4</v>
      </c>
      <c r="E3858">
        <v>8353.1</v>
      </c>
      <c r="F3858" s="23">
        <v>1.55868156451751E-2</v>
      </c>
      <c r="G3858" s="23">
        <v>6.66491609132381E-4</v>
      </c>
      <c r="H3858" s="23">
        <v>1.5704634243191899E-2</v>
      </c>
    </row>
    <row r="3859" spans="1:8" x14ac:dyDescent="0.35">
      <c r="A3859" s="1">
        <v>42178</v>
      </c>
      <c r="B3859">
        <v>8377.4500000000007</v>
      </c>
      <c r="C3859">
        <v>8398.4500000000007</v>
      </c>
      <c r="D3859">
        <v>8334.9500000000007</v>
      </c>
      <c r="E3859">
        <v>8381.5</v>
      </c>
      <c r="F3859" s="23">
        <v>3.39993535334182E-3</v>
      </c>
      <c r="G3859" s="23">
        <v>6.6464863659023202E-4</v>
      </c>
      <c r="H3859" s="23">
        <v>1.57040448195798E-2</v>
      </c>
    </row>
    <row r="3860" spans="1:8" x14ac:dyDescent="0.35">
      <c r="A3860" s="1">
        <v>42179</v>
      </c>
      <c r="B3860">
        <v>8399.4</v>
      </c>
      <c r="C3860">
        <v>8421.35</v>
      </c>
      <c r="D3860">
        <v>8338.9</v>
      </c>
      <c r="E3860">
        <v>8360.7999999999993</v>
      </c>
      <c r="F3860" s="23">
        <v>-2.4697249895604201E-3</v>
      </c>
      <c r="G3860" s="23">
        <v>6.6429814135021996E-4</v>
      </c>
      <c r="H3860" s="23">
        <v>1.5704105091294201E-2</v>
      </c>
    </row>
    <row r="3861" spans="1:8" x14ac:dyDescent="0.35">
      <c r="A3861" s="1">
        <v>42180</v>
      </c>
      <c r="B3861">
        <v>8336.25</v>
      </c>
      <c r="C3861">
        <v>8423.15</v>
      </c>
      <c r="D3861">
        <v>8329.5</v>
      </c>
      <c r="E3861">
        <v>8398</v>
      </c>
      <c r="F3861" s="23">
        <v>4.4493349918668899E-3</v>
      </c>
      <c r="G3861" s="23">
        <v>6.6415352320390404E-4</v>
      </c>
      <c r="H3861" s="23">
        <v>1.5704068567618201E-2</v>
      </c>
    </row>
    <row r="3862" spans="1:8" x14ac:dyDescent="0.35">
      <c r="A3862" s="1">
        <v>42181</v>
      </c>
      <c r="B3862">
        <v>8393.9500000000007</v>
      </c>
      <c r="C3862">
        <v>8408.5499999999993</v>
      </c>
      <c r="D3862">
        <v>8339.7000000000007</v>
      </c>
      <c r="E3862">
        <v>8381.1</v>
      </c>
      <c r="F3862" s="23">
        <v>-2.01238390092874E-3</v>
      </c>
      <c r="G3862" s="23">
        <v>6.6307514390328605E-4</v>
      </c>
      <c r="H3862" s="23">
        <v>1.5700995297485702E-2</v>
      </c>
    </row>
    <row r="3863" spans="1:8" x14ac:dyDescent="0.35">
      <c r="A3863" s="1">
        <v>42184</v>
      </c>
      <c r="B3863">
        <v>8247.0499999999993</v>
      </c>
      <c r="C3863">
        <v>8329.4500000000007</v>
      </c>
      <c r="D3863">
        <v>8195.65</v>
      </c>
      <c r="E3863">
        <v>8318.4</v>
      </c>
      <c r="F3863" s="23">
        <v>-7.48111823030398E-3</v>
      </c>
      <c r="G3863" s="23">
        <v>6.6481358253035001E-4</v>
      </c>
      <c r="H3863" s="23">
        <v>1.57023426737757E-2</v>
      </c>
    </row>
    <row r="3864" spans="1:8" x14ac:dyDescent="0.35">
      <c r="A3864" s="1">
        <v>42185</v>
      </c>
      <c r="B3864">
        <v>8316.35</v>
      </c>
      <c r="C3864">
        <v>8378</v>
      </c>
      <c r="D3864">
        <v>8298.9500000000007</v>
      </c>
      <c r="E3864">
        <v>8368.5</v>
      </c>
      <c r="F3864" s="23">
        <v>6.0227928447778804E-3</v>
      </c>
      <c r="G3864" s="23">
        <v>6.6319156878744904E-4</v>
      </c>
      <c r="H3864" s="23">
        <v>1.5701580952446999E-2</v>
      </c>
    </row>
    <row r="3865" spans="1:8" x14ac:dyDescent="0.35">
      <c r="A3865" s="1">
        <v>42186</v>
      </c>
      <c r="B3865">
        <v>8376.25</v>
      </c>
      <c r="C3865">
        <v>8481.6</v>
      </c>
      <c r="D3865">
        <v>8370.15</v>
      </c>
      <c r="E3865">
        <v>8453</v>
      </c>
      <c r="F3865" s="23">
        <v>1.0097389018342499E-2</v>
      </c>
      <c r="G3865" s="23">
        <v>6.6192798448682603E-4</v>
      </c>
      <c r="H3865" s="23">
        <v>1.5700695160199601E-2</v>
      </c>
    </row>
    <row r="3866" spans="1:8" x14ac:dyDescent="0.35">
      <c r="A3866" s="1">
        <v>42187</v>
      </c>
      <c r="B3866">
        <v>8471.9500000000007</v>
      </c>
      <c r="C3866">
        <v>8479.25</v>
      </c>
      <c r="D3866">
        <v>8433.2000000000007</v>
      </c>
      <c r="E3866">
        <v>8444.9</v>
      </c>
      <c r="F3866" s="23">
        <v>-9.5823967822079295E-4</v>
      </c>
      <c r="G3866" s="23">
        <v>6.6312089877929199E-4</v>
      </c>
      <c r="H3866" s="23">
        <v>1.5700459486648201E-2</v>
      </c>
    </row>
    <row r="3867" spans="1:8" x14ac:dyDescent="0.35">
      <c r="A3867" s="1">
        <v>42188</v>
      </c>
      <c r="B3867">
        <v>8440.1</v>
      </c>
      <c r="C3867">
        <v>8497.75</v>
      </c>
      <c r="D3867">
        <v>8424.15</v>
      </c>
      <c r="E3867">
        <v>8484.9</v>
      </c>
      <c r="F3867" s="23">
        <v>4.7365865788819199E-3</v>
      </c>
      <c r="G3867" s="23">
        <v>6.6476210171245102E-4</v>
      </c>
      <c r="H3867" s="23">
        <v>1.56975079739477E-2</v>
      </c>
    </row>
    <row r="3868" spans="1:8" x14ac:dyDescent="0.35">
      <c r="A3868" s="1">
        <v>42191</v>
      </c>
      <c r="B3868">
        <v>8386.15</v>
      </c>
      <c r="C3868">
        <v>8533.15</v>
      </c>
      <c r="D3868">
        <v>8386.15</v>
      </c>
      <c r="E3868">
        <v>8522.1</v>
      </c>
      <c r="F3868" s="23">
        <v>4.3842590955698599E-3</v>
      </c>
      <c r="G3868" s="23">
        <v>6.6698544615470404E-4</v>
      </c>
      <c r="H3868" s="23">
        <v>1.5698890707210301E-2</v>
      </c>
    </row>
    <row r="3869" spans="1:8" x14ac:dyDescent="0.35">
      <c r="A3869" s="1">
        <v>42192</v>
      </c>
      <c r="B3869">
        <v>8525.5</v>
      </c>
      <c r="C3869">
        <v>8561.35</v>
      </c>
      <c r="D3869">
        <v>8483.85</v>
      </c>
      <c r="E3869">
        <v>8510.7999999999993</v>
      </c>
      <c r="F3869" s="23">
        <v>-1.32596425763615E-3</v>
      </c>
      <c r="G3869" s="23">
        <v>6.63260331705143E-4</v>
      </c>
      <c r="H3869" s="23">
        <v>1.5698266402703599E-2</v>
      </c>
    </row>
    <row r="3870" spans="1:8" x14ac:dyDescent="0.35">
      <c r="A3870" s="1">
        <v>42193</v>
      </c>
      <c r="B3870">
        <v>8439.2000000000007</v>
      </c>
      <c r="C3870">
        <v>8457.5</v>
      </c>
      <c r="D3870">
        <v>8341.4</v>
      </c>
      <c r="E3870">
        <v>8363</v>
      </c>
      <c r="F3870" s="23">
        <v>-1.7366170042769101E-2</v>
      </c>
      <c r="G3870" s="23">
        <v>6.6508818984124904E-4</v>
      </c>
      <c r="H3870" s="23">
        <v>1.56959018576012E-2</v>
      </c>
    </row>
    <row r="3871" spans="1:8" x14ac:dyDescent="0.35">
      <c r="A3871" s="1">
        <v>42194</v>
      </c>
      <c r="B3871">
        <v>8364.85</v>
      </c>
      <c r="C3871">
        <v>8400.2999999999993</v>
      </c>
      <c r="D3871">
        <v>8323</v>
      </c>
      <c r="E3871">
        <v>8328.5</v>
      </c>
      <c r="F3871" s="23">
        <v>-4.1253138825780196E-3</v>
      </c>
      <c r="G3871" s="23">
        <v>6.6031839640374697E-4</v>
      </c>
      <c r="H3871" s="23">
        <v>1.5695558653034399E-2</v>
      </c>
    </row>
    <row r="3872" spans="1:8" x14ac:dyDescent="0.35">
      <c r="A3872" s="1">
        <v>42195</v>
      </c>
      <c r="B3872">
        <v>8365.7000000000007</v>
      </c>
      <c r="C3872">
        <v>8377.1</v>
      </c>
      <c r="D3872">
        <v>8315.4</v>
      </c>
      <c r="E3872">
        <v>8360.5</v>
      </c>
      <c r="F3872" s="23">
        <v>3.8422284925256601E-3</v>
      </c>
      <c r="G3872" s="23">
        <v>6.6160039080186204E-4</v>
      </c>
      <c r="H3872" s="23">
        <v>1.5692525155506801E-2</v>
      </c>
    </row>
    <row r="3873" spans="1:8" x14ac:dyDescent="0.35">
      <c r="A3873" s="1">
        <v>42198</v>
      </c>
      <c r="B3873">
        <v>8397.25</v>
      </c>
      <c r="C3873">
        <v>8471.65</v>
      </c>
      <c r="D3873">
        <v>8355.4</v>
      </c>
      <c r="E3873">
        <v>8459.6</v>
      </c>
      <c r="F3873" s="23">
        <v>1.1853358052748E-2</v>
      </c>
      <c r="G3873" s="23">
        <v>6.6213367114447601E-4</v>
      </c>
      <c r="H3873" s="23">
        <v>1.5696105875126799E-2</v>
      </c>
    </row>
    <row r="3874" spans="1:8" x14ac:dyDescent="0.35">
      <c r="A3874" s="1">
        <v>42199</v>
      </c>
      <c r="B3874">
        <v>8470.6</v>
      </c>
      <c r="C3874">
        <v>8480.25</v>
      </c>
      <c r="D3874">
        <v>8424.1</v>
      </c>
      <c r="E3874">
        <v>8454.1</v>
      </c>
      <c r="F3874" s="23">
        <v>-6.5014894321244502E-4</v>
      </c>
      <c r="G3874" s="23">
        <v>6.6492072981249098E-4</v>
      </c>
      <c r="H3874" s="23">
        <v>1.56952583502444E-2</v>
      </c>
    </row>
    <row r="3875" spans="1:8" x14ac:dyDescent="0.35">
      <c r="A3875" s="1">
        <v>42200</v>
      </c>
      <c r="B3875">
        <v>8463.4</v>
      </c>
      <c r="C3875">
        <v>8531.4</v>
      </c>
      <c r="D3875">
        <v>8462.9500000000007</v>
      </c>
      <c r="E3875">
        <v>8523.7999999999993</v>
      </c>
      <c r="F3875" s="23">
        <v>8.2445204102150303E-3</v>
      </c>
      <c r="G3875" s="23">
        <v>6.7170018890744102E-4</v>
      </c>
      <c r="H3875" s="23">
        <v>1.56948980859987E-2</v>
      </c>
    </row>
    <row r="3876" spans="1:8" x14ac:dyDescent="0.35">
      <c r="A3876" s="1">
        <v>42201</v>
      </c>
      <c r="B3876">
        <v>8546.15</v>
      </c>
      <c r="C3876">
        <v>8616.1</v>
      </c>
      <c r="D3876">
        <v>8542.9</v>
      </c>
      <c r="E3876">
        <v>8608</v>
      </c>
      <c r="F3876" s="23">
        <v>9.8782233276239109E-3</v>
      </c>
      <c r="G3876" s="23">
        <v>6.7062753733545697E-4</v>
      </c>
      <c r="H3876" s="23">
        <v>1.5694177591970001E-2</v>
      </c>
    </row>
    <row r="3877" spans="1:8" x14ac:dyDescent="0.35">
      <c r="A3877" s="1">
        <v>42202</v>
      </c>
      <c r="B3877">
        <v>8623.65</v>
      </c>
      <c r="C3877">
        <v>8642.9500000000007</v>
      </c>
      <c r="D3877">
        <v>8593.15</v>
      </c>
      <c r="E3877">
        <v>8609.7999999999993</v>
      </c>
      <c r="F3877" s="23">
        <v>2.0910780669136501E-4</v>
      </c>
      <c r="G3877" s="23">
        <v>6.7044159062689703E-4</v>
      </c>
      <c r="H3877" s="23">
        <v>1.5691017134465E-2</v>
      </c>
    </row>
    <row r="3878" spans="1:8" x14ac:dyDescent="0.35">
      <c r="A3878" s="1">
        <v>42205</v>
      </c>
      <c r="B3878">
        <v>8623.9</v>
      </c>
      <c r="C3878">
        <v>8624.1</v>
      </c>
      <c r="D3878">
        <v>8559</v>
      </c>
      <c r="E3878">
        <v>8603.4</v>
      </c>
      <c r="F3878" s="23">
        <v>-7.4333898580682903E-4</v>
      </c>
      <c r="G3878" s="23">
        <v>6.6590004185091702E-4</v>
      </c>
      <c r="H3878" s="23">
        <v>1.5693145484613601E-2</v>
      </c>
    </row>
    <row r="3879" spans="1:8" x14ac:dyDescent="0.35">
      <c r="A3879" s="1">
        <v>42206</v>
      </c>
      <c r="B3879">
        <v>8601.5</v>
      </c>
      <c r="C3879">
        <v>8646.75</v>
      </c>
      <c r="D3879">
        <v>8517.9</v>
      </c>
      <c r="E3879">
        <v>8529.4</v>
      </c>
      <c r="F3879" s="23">
        <v>-8.6012506683404207E-3</v>
      </c>
      <c r="G3879" s="23">
        <v>6.6160447539742801E-4</v>
      </c>
      <c r="H3879" s="23">
        <v>1.56942233502331E-2</v>
      </c>
    </row>
    <row r="3880" spans="1:8" x14ac:dyDescent="0.35">
      <c r="A3880" s="1">
        <v>42207</v>
      </c>
      <c r="B3880">
        <v>8512.25</v>
      </c>
      <c r="C3880">
        <v>8643.9</v>
      </c>
      <c r="D3880">
        <v>8498.65</v>
      </c>
      <c r="E3880">
        <v>8633.5</v>
      </c>
      <c r="F3880" s="23">
        <v>1.22048444204751E-2</v>
      </c>
      <c r="G3880" s="23">
        <v>6.6857336575953399E-4</v>
      </c>
      <c r="H3880" s="23">
        <v>1.5695509248796199E-2</v>
      </c>
    </row>
    <row r="3881" spans="1:8" x14ac:dyDescent="0.35">
      <c r="A3881" s="1">
        <v>42208</v>
      </c>
      <c r="B3881">
        <v>8643.9500000000007</v>
      </c>
      <c r="C3881">
        <v>8654.75</v>
      </c>
      <c r="D3881">
        <v>8573.7999999999993</v>
      </c>
      <c r="E3881">
        <v>8589.7999999999993</v>
      </c>
      <c r="F3881" s="23">
        <v>-5.0616783459779598E-3</v>
      </c>
      <c r="G3881" s="23">
        <v>6.6019043132861405E-4</v>
      </c>
      <c r="H3881" s="23">
        <v>1.5693012221588701E-2</v>
      </c>
    </row>
    <row r="3882" spans="1:8" x14ac:dyDescent="0.35">
      <c r="A3882" s="1">
        <v>42209</v>
      </c>
      <c r="B3882">
        <v>8588.15</v>
      </c>
      <c r="C3882">
        <v>8589.15</v>
      </c>
      <c r="D3882">
        <v>8513.5</v>
      </c>
      <c r="E3882">
        <v>8521.5</v>
      </c>
      <c r="F3882" s="23">
        <v>-7.9512910661481296E-3</v>
      </c>
      <c r="G3882" s="23">
        <v>6.5672085780021905E-4</v>
      </c>
      <c r="H3882" s="23">
        <v>1.5690801385079299E-2</v>
      </c>
    </row>
    <row r="3883" spans="1:8" x14ac:dyDescent="0.35">
      <c r="A3883" s="1">
        <v>42212</v>
      </c>
      <c r="B3883">
        <v>8492.1</v>
      </c>
      <c r="C3883">
        <v>8492.2000000000007</v>
      </c>
      <c r="D3883">
        <v>8351.5499999999993</v>
      </c>
      <c r="E3883">
        <v>8361</v>
      </c>
      <c r="F3883" s="23">
        <v>-1.8834712198556501E-2</v>
      </c>
      <c r="G3883" s="23">
        <v>6.4274560928833898E-4</v>
      </c>
      <c r="H3883" s="23">
        <v>1.5697083037214999E-2</v>
      </c>
    </row>
    <row r="3884" spans="1:8" x14ac:dyDescent="0.35">
      <c r="A3884" s="1">
        <v>42213</v>
      </c>
      <c r="B3884">
        <v>8371.1</v>
      </c>
      <c r="C3884">
        <v>8397.4</v>
      </c>
      <c r="D3884">
        <v>8321.75</v>
      </c>
      <c r="E3884">
        <v>8337</v>
      </c>
      <c r="F3884" s="23">
        <v>-2.8704700394689602E-3</v>
      </c>
      <c r="G3884" s="23">
        <v>6.3878848384796196E-4</v>
      </c>
      <c r="H3884" s="23">
        <v>1.5696730571747999E-2</v>
      </c>
    </row>
    <row r="3885" spans="1:8" x14ac:dyDescent="0.35">
      <c r="A3885" s="1">
        <v>42214</v>
      </c>
      <c r="B3885">
        <v>8365.6</v>
      </c>
      <c r="C3885">
        <v>8381.5</v>
      </c>
      <c r="D3885">
        <v>8338.4500000000007</v>
      </c>
      <c r="E3885">
        <v>8375</v>
      </c>
      <c r="F3885" s="23">
        <v>4.5579944824277298E-3</v>
      </c>
      <c r="G3885" s="23">
        <v>6.4036753541870295E-4</v>
      </c>
      <c r="H3885" s="23">
        <v>1.5693764034689198E-2</v>
      </c>
    </row>
    <row r="3886" spans="1:8" x14ac:dyDescent="0.35">
      <c r="A3886" s="1">
        <v>42215</v>
      </c>
      <c r="B3886">
        <v>8417</v>
      </c>
      <c r="C3886">
        <v>8458.9</v>
      </c>
      <c r="D3886">
        <v>8408.2999999999993</v>
      </c>
      <c r="E3886">
        <v>8421.7999999999993</v>
      </c>
      <c r="F3886" s="23">
        <v>5.5880597014924503E-3</v>
      </c>
      <c r="G3886" s="23">
        <v>6.4380034430861204E-4</v>
      </c>
      <c r="H3886" s="23">
        <v>1.5693914117472299E-2</v>
      </c>
    </row>
    <row r="3887" spans="1:8" x14ac:dyDescent="0.35">
      <c r="A3887" s="1">
        <v>42216</v>
      </c>
      <c r="B3887">
        <v>8456.1</v>
      </c>
      <c r="C3887">
        <v>8548.9500000000007</v>
      </c>
      <c r="D3887">
        <v>8448</v>
      </c>
      <c r="E3887">
        <v>8532.7999999999993</v>
      </c>
      <c r="F3887" s="23">
        <v>1.3180080267876201E-2</v>
      </c>
      <c r="G3887" s="23">
        <v>6.4884918841798299E-4</v>
      </c>
      <c r="H3887" s="23">
        <v>1.5692769035076898E-2</v>
      </c>
    </row>
    <row r="3888" spans="1:8" x14ac:dyDescent="0.35">
      <c r="A3888" s="1">
        <v>42219</v>
      </c>
      <c r="B3888">
        <v>8510.65</v>
      </c>
      <c r="C3888">
        <v>8563.9500000000007</v>
      </c>
      <c r="D3888">
        <v>8508.1</v>
      </c>
      <c r="E3888">
        <v>8543</v>
      </c>
      <c r="F3888" s="23">
        <v>1.1953872117008101E-3</v>
      </c>
      <c r="G3888" s="23">
        <v>6.4241127183454897E-4</v>
      </c>
      <c r="H3888" s="23">
        <v>1.5693113193389899E-2</v>
      </c>
    </row>
    <row r="3889" spans="1:8" x14ac:dyDescent="0.35">
      <c r="A3889" s="1">
        <v>42220</v>
      </c>
      <c r="B3889">
        <v>8564.1</v>
      </c>
      <c r="C3889">
        <v>8565.15</v>
      </c>
      <c r="D3889">
        <v>8448.25</v>
      </c>
      <c r="E3889">
        <v>8516.9</v>
      </c>
      <c r="F3889" s="23">
        <v>-3.0551328573101199E-3</v>
      </c>
      <c r="G3889" s="23">
        <v>6.4059832728556999E-4</v>
      </c>
      <c r="H3889" s="23">
        <v>1.5693280398154898E-2</v>
      </c>
    </row>
    <row r="3890" spans="1:8" x14ac:dyDescent="0.35">
      <c r="A3890" s="1">
        <v>42221</v>
      </c>
      <c r="B3890">
        <v>8547.4500000000007</v>
      </c>
      <c r="C3890">
        <v>8591.85</v>
      </c>
      <c r="D3890">
        <v>8545.85</v>
      </c>
      <c r="E3890">
        <v>8567.9</v>
      </c>
      <c r="F3890" s="23">
        <v>5.9880942596484601E-3</v>
      </c>
      <c r="G3890" s="23">
        <v>6.41164805277129E-4</v>
      </c>
      <c r="H3890" s="23">
        <v>1.56934481063081E-2</v>
      </c>
    </row>
    <row r="3891" spans="1:8" x14ac:dyDescent="0.35">
      <c r="A3891" s="1">
        <v>42222</v>
      </c>
      <c r="B3891">
        <v>8585.7999999999993</v>
      </c>
      <c r="C3891">
        <v>8606.2999999999993</v>
      </c>
      <c r="D3891">
        <v>8551.5</v>
      </c>
      <c r="E3891">
        <v>8588.6</v>
      </c>
      <c r="F3891" s="23">
        <v>2.41599458443734E-3</v>
      </c>
      <c r="G3891" s="23">
        <v>6.43261256594088E-4</v>
      </c>
      <c r="H3891" s="23">
        <v>1.5693337462158501E-2</v>
      </c>
    </row>
    <row r="3892" spans="1:8" x14ac:dyDescent="0.35">
      <c r="A3892" s="1">
        <v>42223</v>
      </c>
      <c r="B3892">
        <v>8580.7999999999993</v>
      </c>
      <c r="C3892">
        <v>8595.9500000000007</v>
      </c>
      <c r="D3892">
        <v>8552.7000000000007</v>
      </c>
      <c r="E3892">
        <v>8564.6</v>
      </c>
      <c r="F3892" s="23">
        <v>-2.7944018815639301E-3</v>
      </c>
      <c r="G3892" s="23">
        <v>6.4187677687674695E-4</v>
      </c>
      <c r="H3892" s="23">
        <v>1.5690327380493301E-2</v>
      </c>
    </row>
    <row r="3893" spans="1:8" x14ac:dyDescent="0.35">
      <c r="A3893" s="1">
        <v>42226</v>
      </c>
      <c r="B3893">
        <v>8577</v>
      </c>
      <c r="C3893">
        <v>8621.5499999999993</v>
      </c>
      <c r="D3893">
        <v>8497.7999999999993</v>
      </c>
      <c r="E3893">
        <v>8525.6</v>
      </c>
      <c r="F3893" s="23">
        <v>-4.5536277234196499E-3</v>
      </c>
      <c r="G3893" s="23">
        <v>6.4756807035245005E-4</v>
      </c>
      <c r="H3893" s="23">
        <v>1.5690330007521999E-2</v>
      </c>
    </row>
    <row r="3894" spans="1:8" x14ac:dyDescent="0.35">
      <c r="A3894" s="1">
        <v>42227</v>
      </c>
      <c r="B3894">
        <v>8548.4500000000007</v>
      </c>
      <c r="C3894">
        <v>8556.25</v>
      </c>
      <c r="D3894">
        <v>8441.2999999999993</v>
      </c>
      <c r="E3894">
        <v>8462.2999999999993</v>
      </c>
      <c r="F3894" s="23">
        <v>-7.4246973820025599E-3</v>
      </c>
      <c r="G3894" s="23">
        <v>6.3738292537613198E-4</v>
      </c>
      <c r="H3894" s="23">
        <v>1.5687360299808301E-2</v>
      </c>
    </row>
    <row r="3895" spans="1:8" x14ac:dyDescent="0.35">
      <c r="A3895" s="1">
        <v>42228</v>
      </c>
      <c r="B3895">
        <v>8445.7000000000007</v>
      </c>
      <c r="C3895">
        <v>8446.9500000000007</v>
      </c>
      <c r="D3895">
        <v>8337.9500000000007</v>
      </c>
      <c r="E3895">
        <v>8349.4</v>
      </c>
      <c r="F3895" s="23">
        <v>-1.3341526535339E-2</v>
      </c>
      <c r="G3895" s="23">
        <v>6.2845677210566695E-4</v>
      </c>
      <c r="H3895" s="23">
        <v>1.56890093302356E-2</v>
      </c>
    </row>
    <row r="3896" spans="1:8" x14ac:dyDescent="0.35">
      <c r="A3896" s="1">
        <v>42229</v>
      </c>
      <c r="B3896">
        <v>8384.4500000000007</v>
      </c>
      <c r="C3896">
        <v>8429.5</v>
      </c>
      <c r="D3896">
        <v>8339.75</v>
      </c>
      <c r="E3896">
        <v>8355.7999999999993</v>
      </c>
      <c r="F3896" s="23">
        <v>7.6652214530380995E-4</v>
      </c>
      <c r="G3896" s="23">
        <v>6.3204851320367201E-4</v>
      </c>
      <c r="H3896" s="23">
        <v>1.5688019659699001E-2</v>
      </c>
    </row>
    <row r="3897" spans="1:8" x14ac:dyDescent="0.35">
      <c r="A3897" s="1">
        <v>42230</v>
      </c>
      <c r="B3897">
        <v>8402.35</v>
      </c>
      <c r="C3897">
        <v>8530.1</v>
      </c>
      <c r="D3897">
        <v>8381.2000000000007</v>
      </c>
      <c r="E3897">
        <v>8518.5</v>
      </c>
      <c r="F3897" s="23">
        <v>1.9471504822997199E-2</v>
      </c>
      <c r="G3897" s="23">
        <v>6.3963588988904998E-4</v>
      </c>
      <c r="H3897" s="23">
        <v>1.5689415010181201E-2</v>
      </c>
    </row>
    <row r="3898" spans="1:8" x14ac:dyDescent="0.35">
      <c r="A3898" s="1">
        <v>42233</v>
      </c>
      <c r="B3898">
        <v>8530.5</v>
      </c>
      <c r="C3898">
        <v>8530.6</v>
      </c>
      <c r="D3898">
        <v>8428.0499999999993</v>
      </c>
      <c r="E3898">
        <v>8477.2999999999993</v>
      </c>
      <c r="F3898" s="23">
        <v>-4.8365322533310698E-3</v>
      </c>
      <c r="G3898" s="23">
        <v>6.3627251998300697E-4</v>
      </c>
      <c r="H3898" s="23">
        <v>1.5689693559577798E-2</v>
      </c>
    </row>
    <row r="3899" spans="1:8" x14ac:dyDescent="0.35">
      <c r="A3899" s="1">
        <v>42234</v>
      </c>
      <c r="B3899">
        <v>8505.85</v>
      </c>
      <c r="C3899">
        <v>8525.75</v>
      </c>
      <c r="D3899">
        <v>8433.6</v>
      </c>
      <c r="E3899">
        <v>8466.5</v>
      </c>
      <c r="F3899" s="23">
        <v>-1.27399053944053E-3</v>
      </c>
      <c r="G3899" s="23">
        <v>6.3010022467156095E-4</v>
      </c>
      <c r="H3899" s="23">
        <v>1.56874281915199E-2</v>
      </c>
    </row>
    <row r="3900" spans="1:8" x14ac:dyDescent="0.35">
      <c r="A3900" s="1">
        <v>42235</v>
      </c>
      <c r="B3900">
        <v>8468.0499999999993</v>
      </c>
      <c r="C3900">
        <v>8520.4500000000007</v>
      </c>
      <c r="D3900">
        <v>8425.9500000000007</v>
      </c>
      <c r="E3900">
        <v>8495.1</v>
      </c>
      <c r="F3900" s="23">
        <v>3.3780192523475299E-3</v>
      </c>
      <c r="G3900" s="23">
        <v>6.3392427541654603E-4</v>
      </c>
      <c r="H3900" s="23">
        <v>1.56869400784105E-2</v>
      </c>
    </row>
    <row r="3901" spans="1:8" x14ac:dyDescent="0.35">
      <c r="A3901" s="1">
        <v>42236</v>
      </c>
      <c r="B3901">
        <v>8471.0499999999993</v>
      </c>
      <c r="C3901">
        <v>8501.35</v>
      </c>
      <c r="D3901">
        <v>8359.75</v>
      </c>
      <c r="E3901">
        <v>8372.7000000000007</v>
      </c>
      <c r="F3901" s="23">
        <v>-1.4408305964614799E-2</v>
      </c>
      <c r="G3901" s="23">
        <v>6.2896460796528595E-4</v>
      </c>
      <c r="H3901" s="23">
        <v>1.5689749241498699E-2</v>
      </c>
    </row>
    <row r="3902" spans="1:8" x14ac:dyDescent="0.35">
      <c r="A3902" s="1">
        <v>42237</v>
      </c>
      <c r="B3902">
        <v>8305.4</v>
      </c>
      <c r="C3902">
        <v>8322.2000000000007</v>
      </c>
      <c r="D3902">
        <v>8225.0499999999993</v>
      </c>
      <c r="E3902">
        <v>8299.9</v>
      </c>
      <c r="F3902" s="23">
        <v>-8.6949251734806006E-3</v>
      </c>
      <c r="G3902" s="23">
        <v>6.2521102914827795E-4</v>
      </c>
      <c r="H3902" s="23">
        <v>1.5687704987087499E-2</v>
      </c>
    </row>
    <row r="3903" spans="1:8" x14ac:dyDescent="0.35">
      <c r="A3903" s="1">
        <v>42240</v>
      </c>
      <c r="B3903">
        <v>8055.95</v>
      </c>
      <c r="C3903">
        <v>8060.05</v>
      </c>
      <c r="D3903">
        <v>7769.4</v>
      </c>
      <c r="E3903">
        <v>7809</v>
      </c>
      <c r="F3903" s="23">
        <v>-5.9145290907119299E-2</v>
      </c>
      <c r="G3903" s="23">
        <v>6.1137151095248896E-4</v>
      </c>
      <c r="H3903" s="23">
        <v>1.5731742185304699E-2</v>
      </c>
    </row>
    <row r="3904" spans="1:8" x14ac:dyDescent="0.35">
      <c r="A3904" s="1">
        <v>42241</v>
      </c>
      <c r="B3904">
        <v>7895.4</v>
      </c>
      <c r="C3904">
        <v>7925.4</v>
      </c>
      <c r="D3904">
        <v>7667.25</v>
      </c>
      <c r="E3904">
        <v>7880.7</v>
      </c>
      <c r="F3904" s="23">
        <v>9.1817134076065798E-3</v>
      </c>
      <c r="G3904" s="23">
        <v>6.1569264195553695E-4</v>
      </c>
      <c r="H3904" s="23">
        <v>1.57326224387879E-2</v>
      </c>
    </row>
    <row r="3905" spans="1:8" x14ac:dyDescent="0.35">
      <c r="A3905" s="1">
        <v>42242</v>
      </c>
      <c r="B3905">
        <v>7865.25</v>
      </c>
      <c r="C3905">
        <v>7930.05</v>
      </c>
      <c r="D3905">
        <v>7777.1</v>
      </c>
      <c r="E3905">
        <v>7791.8</v>
      </c>
      <c r="F3905" s="23">
        <v>-1.12807237935715E-2</v>
      </c>
      <c r="G3905" s="23">
        <v>6.0560042287256398E-4</v>
      </c>
      <c r="H3905" s="23">
        <v>1.5732212925241101E-2</v>
      </c>
    </row>
    <row r="3906" spans="1:8" x14ac:dyDescent="0.35">
      <c r="A3906" s="1">
        <v>42243</v>
      </c>
      <c r="B3906">
        <v>7921.6</v>
      </c>
      <c r="C3906">
        <v>7963.6</v>
      </c>
      <c r="D3906">
        <v>7862.3</v>
      </c>
      <c r="E3906">
        <v>7948.9</v>
      </c>
      <c r="F3906" s="23">
        <v>2.01622218229419E-2</v>
      </c>
      <c r="G3906" s="23">
        <v>6.1329290183477199E-4</v>
      </c>
      <c r="H3906" s="23">
        <v>1.57371050238213E-2</v>
      </c>
    </row>
    <row r="3907" spans="1:8" x14ac:dyDescent="0.35">
      <c r="A3907" s="1">
        <v>42244</v>
      </c>
      <c r="B3907">
        <v>8053.7</v>
      </c>
      <c r="C3907">
        <v>8091.8</v>
      </c>
      <c r="D3907">
        <v>7961.65</v>
      </c>
      <c r="E3907">
        <v>8001.9</v>
      </c>
      <c r="F3907" s="23">
        <v>6.6675892261822299E-3</v>
      </c>
      <c r="G3907" s="23">
        <v>6.1573021919562095E-4</v>
      </c>
      <c r="H3907" s="23">
        <v>1.57344046581014E-2</v>
      </c>
    </row>
    <row r="3908" spans="1:8" x14ac:dyDescent="0.35">
      <c r="A3908" s="1">
        <v>42247</v>
      </c>
      <c r="B3908">
        <v>8009.25</v>
      </c>
      <c r="C3908">
        <v>8043.6</v>
      </c>
      <c r="D3908">
        <v>7947.95</v>
      </c>
      <c r="E3908">
        <v>7971.3</v>
      </c>
      <c r="F3908" s="23">
        <v>-3.8240917782026E-3</v>
      </c>
      <c r="G3908" s="23">
        <v>6.1256710434445002E-4</v>
      </c>
      <c r="H3908" s="23">
        <v>1.5734899777220399E-2</v>
      </c>
    </row>
    <row r="3909" spans="1:8" x14ac:dyDescent="0.35">
      <c r="A3909" s="1">
        <v>42248</v>
      </c>
      <c r="B3909">
        <v>7907.95</v>
      </c>
      <c r="C3909">
        <v>7929.1</v>
      </c>
      <c r="D3909">
        <v>7746.5</v>
      </c>
      <c r="E3909">
        <v>7785.8</v>
      </c>
      <c r="F3909" s="23">
        <v>-2.3270984657458599E-2</v>
      </c>
      <c r="G3909" s="23">
        <v>6.0032034105212903E-4</v>
      </c>
      <c r="H3909" s="23">
        <v>1.57416514604602E-2</v>
      </c>
    </row>
    <row r="3910" spans="1:8" x14ac:dyDescent="0.35">
      <c r="A3910" s="1">
        <v>42249</v>
      </c>
      <c r="B3910">
        <v>7856.65</v>
      </c>
      <c r="C3910">
        <v>7862.55</v>
      </c>
      <c r="D3910">
        <v>7699.25</v>
      </c>
      <c r="E3910">
        <v>7717</v>
      </c>
      <c r="F3910" s="23">
        <v>-8.8365999640371094E-3</v>
      </c>
      <c r="G3910" s="23">
        <v>5.9319789073092495E-4</v>
      </c>
      <c r="H3910" s="23">
        <v>1.5741918895358298E-2</v>
      </c>
    </row>
    <row r="3911" spans="1:8" x14ac:dyDescent="0.35">
      <c r="A3911" s="1">
        <v>42250</v>
      </c>
      <c r="B3911">
        <v>7774.45</v>
      </c>
      <c r="C3911">
        <v>7845.6</v>
      </c>
      <c r="D3911">
        <v>7754.05</v>
      </c>
      <c r="E3911">
        <v>7823</v>
      </c>
      <c r="F3911" s="23">
        <v>1.37359077361669E-2</v>
      </c>
      <c r="G3911" s="23">
        <v>5.9703902867418504E-4</v>
      </c>
      <c r="H3911" s="23">
        <v>1.5743962416167701E-2</v>
      </c>
    </row>
    <row r="3912" spans="1:8" x14ac:dyDescent="0.35">
      <c r="A3912" s="1">
        <v>42251</v>
      </c>
      <c r="B3912">
        <v>7803.4</v>
      </c>
      <c r="C3912">
        <v>7804.9</v>
      </c>
      <c r="D3912">
        <v>7626.85</v>
      </c>
      <c r="E3912">
        <v>7655</v>
      </c>
      <c r="F3912" s="23">
        <v>-2.1475137415313799E-2</v>
      </c>
      <c r="G3912" s="23">
        <v>5.8815328936501102E-4</v>
      </c>
      <c r="H3912" s="23">
        <v>1.5747020429202101E-2</v>
      </c>
    </row>
    <row r="3913" spans="1:8" x14ac:dyDescent="0.35">
      <c r="A3913" s="1">
        <v>42254</v>
      </c>
      <c r="B3913">
        <v>7685.85</v>
      </c>
      <c r="C3913">
        <v>7705.05</v>
      </c>
      <c r="D3913">
        <v>7545.9</v>
      </c>
      <c r="E3913">
        <v>7558.8</v>
      </c>
      <c r="F3913" s="23">
        <v>-1.2566949706074399E-2</v>
      </c>
      <c r="G3913" s="23">
        <v>5.8119785877375099E-4</v>
      </c>
      <c r="H3913" s="23">
        <v>1.57522936308837E-2</v>
      </c>
    </row>
    <row r="3914" spans="1:8" x14ac:dyDescent="0.35">
      <c r="A3914" s="1">
        <v>42255</v>
      </c>
      <c r="B3914">
        <v>7587.7</v>
      </c>
      <c r="C3914">
        <v>7720.9</v>
      </c>
      <c r="D3914">
        <v>7539.5</v>
      </c>
      <c r="E3914">
        <v>7688.2</v>
      </c>
      <c r="F3914" s="23">
        <v>1.7119119436947602E-2</v>
      </c>
      <c r="G3914" s="23">
        <v>5.8785563718686499E-4</v>
      </c>
      <c r="H3914" s="23">
        <v>1.5752616512870202E-2</v>
      </c>
    </row>
    <row r="3915" spans="1:8" x14ac:dyDescent="0.35">
      <c r="A3915" s="1">
        <v>42256</v>
      </c>
      <c r="B3915">
        <v>7805.85</v>
      </c>
      <c r="C3915">
        <v>7846.05</v>
      </c>
      <c r="D3915">
        <v>7764.55</v>
      </c>
      <c r="E3915">
        <v>7818.6</v>
      </c>
      <c r="F3915" s="23">
        <v>1.6961057204547301E-2</v>
      </c>
      <c r="G3915" s="23">
        <v>5.9040702719250502E-4</v>
      </c>
      <c r="H3915" s="23">
        <v>1.5754755683513599E-2</v>
      </c>
    </row>
    <row r="3916" spans="1:8" x14ac:dyDescent="0.35">
      <c r="A3916" s="1">
        <v>42257</v>
      </c>
      <c r="B3916">
        <v>7729.05</v>
      </c>
      <c r="C3916">
        <v>7819.85</v>
      </c>
      <c r="D3916">
        <v>7678.5</v>
      </c>
      <c r="E3916">
        <v>7788.1</v>
      </c>
      <c r="F3916" s="23">
        <v>-3.90095413501138E-3</v>
      </c>
      <c r="G3916" s="23">
        <v>5.8867257240727505E-4</v>
      </c>
      <c r="H3916" s="23">
        <v>1.57550129904225E-2</v>
      </c>
    </row>
    <row r="3917" spans="1:8" x14ac:dyDescent="0.35">
      <c r="A3917" s="1">
        <v>42258</v>
      </c>
      <c r="B3917">
        <v>7833.8</v>
      </c>
      <c r="C3917">
        <v>7864.85</v>
      </c>
      <c r="D3917">
        <v>7759.9</v>
      </c>
      <c r="E3917">
        <v>7789.3</v>
      </c>
      <c r="F3917" s="23">
        <v>1.54081226486539E-4</v>
      </c>
      <c r="G3917" s="23">
        <v>5.8849768655378604E-4</v>
      </c>
      <c r="H3917" s="23">
        <v>1.5751843784813799E-2</v>
      </c>
    </row>
    <row r="3918" spans="1:8" x14ac:dyDescent="0.35">
      <c r="A3918" s="1">
        <v>42261</v>
      </c>
      <c r="B3918">
        <v>7811.1</v>
      </c>
      <c r="C3918">
        <v>7879.95</v>
      </c>
      <c r="D3918">
        <v>7761.85</v>
      </c>
      <c r="E3918">
        <v>7872.2</v>
      </c>
      <c r="F3918" s="23">
        <v>1.0642804873351799E-2</v>
      </c>
      <c r="G3918" s="23">
        <v>5.8568822709884202E-4</v>
      </c>
      <c r="H3918" s="23">
        <v>1.5754282490763299E-2</v>
      </c>
    </row>
    <row r="3919" spans="1:8" x14ac:dyDescent="0.35">
      <c r="A3919" s="1">
        <v>42262</v>
      </c>
      <c r="B3919">
        <v>7867.35</v>
      </c>
      <c r="C3919">
        <v>7880</v>
      </c>
      <c r="D3919">
        <v>7799.75</v>
      </c>
      <c r="E3919">
        <v>7829.1</v>
      </c>
      <c r="F3919" s="23">
        <v>-5.4749625263585001E-3</v>
      </c>
      <c r="G3919" s="23">
        <v>5.8475612497289203E-4</v>
      </c>
      <c r="H3919" s="23">
        <v>1.5754572662141701E-2</v>
      </c>
    </row>
    <row r="3920" spans="1:8" x14ac:dyDescent="0.35">
      <c r="A3920" s="1">
        <v>42263</v>
      </c>
      <c r="B3920">
        <v>7886.85</v>
      </c>
      <c r="C3920">
        <v>7913.9</v>
      </c>
      <c r="D3920">
        <v>7853.3</v>
      </c>
      <c r="E3920">
        <v>7899.1</v>
      </c>
      <c r="F3920" s="23">
        <v>8.9410021586133707E-3</v>
      </c>
      <c r="G3920" s="23">
        <v>5.8326763115621903E-4</v>
      </c>
      <c r="H3920" s="23">
        <v>1.5753608008615E-2</v>
      </c>
    </row>
    <row r="3921" spans="1:8" x14ac:dyDescent="0.35">
      <c r="A3921" s="1">
        <v>42265</v>
      </c>
      <c r="B3921">
        <v>7967.45</v>
      </c>
      <c r="C3921">
        <v>8055</v>
      </c>
      <c r="D3921">
        <v>7955.85</v>
      </c>
      <c r="E3921">
        <v>7981.9</v>
      </c>
      <c r="F3921" s="23">
        <v>1.04822068336898E-2</v>
      </c>
      <c r="G3921" s="23">
        <v>5.8295755870609598E-4</v>
      </c>
      <c r="H3921" s="23">
        <v>1.5753405505596299E-2</v>
      </c>
    </row>
    <row r="3922" spans="1:8" x14ac:dyDescent="0.35">
      <c r="A3922" s="1">
        <v>42268</v>
      </c>
      <c r="B3922">
        <v>7911.5</v>
      </c>
      <c r="C3922">
        <v>7987.9</v>
      </c>
      <c r="D3922">
        <v>7908.35</v>
      </c>
      <c r="E3922">
        <v>7977.1</v>
      </c>
      <c r="F3922" s="23">
        <v>-6.0136057830833102E-4</v>
      </c>
      <c r="G3922" s="23">
        <v>5.78904747276585E-4</v>
      </c>
      <c r="H3922" s="23">
        <v>1.57560767604321E-2</v>
      </c>
    </row>
    <row r="3923" spans="1:8" x14ac:dyDescent="0.35">
      <c r="A3923" s="1">
        <v>42269</v>
      </c>
      <c r="B3923">
        <v>8014.8</v>
      </c>
      <c r="C3923">
        <v>8021.6</v>
      </c>
      <c r="D3923">
        <v>7787.75</v>
      </c>
      <c r="E3923">
        <v>7812</v>
      </c>
      <c r="F3923" s="23">
        <v>-2.06967444309335E-2</v>
      </c>
      <c r="G3923" s="23">
        <v>5.7224093730314201E-4</v>
      </c>
      <c r="H3923" s="23">
        <v>1.5761575842609302E-2</v>
      </c>
    </row>
    <row r="3924" spans="1:8" x14ac:dyDescent="0.35">
      <c r="A3924" s="1">
        <v>42270</v>
      </c>
      <c r="B3924">
        <v>7737.35</v>
      </c>
      <c r="C3924">
        <v>7882.9</v>
      </c>
      <c r="D3924">
        <v>7723.25</v>
      </c>
      <c r="E3924">
        <v>7845.9</v>
      </c>
      <c r="F3924" s="23">
        <v>4.3394777265744503E-3</v>
      </c>
      <c r="G3924" s="23">
        <v>5.8823263040019E-4</v>
      </c>
      <c r="H3924" s="23">
        <v>1.5745231365843399E-2</v>
      </c>
    </row>
    <row r="3925" spans="1:8" x14ac:dyDescent="0.35">
      <c r="A3925" s="1">
        <v>42271</v>
      </c>
      <c r="B3925">
        <v>7838.4</v>
      </c>
      <c r="C3925">
        <v>7894.5</v>
      </c>
      <c r="D3925">
        <v>7804.1</v>
      </c>
      <c r="E3925">
        <v>7868.5</v>
      </c>
      <c r="F3925" s="23">
        <v>2.8804853490358401E-3</v>
      </c>
      <c r="G3925" s="23">
        <v>5.8919756416328799E-4</v>
      </c>
      <c r="H3925" s="23">
        <v>1.57452984256615E-2</v>
      </c>
    </row>
    <row r="3926" spans="1:8" x14ac:dyDescent="0.35">
      <c r="A3926" s="1">
        <v>42275</v>
      </c>
      <c r="B3926">
        <v>7892.8</v>
      </c>
      <c r="C3926">
        <v>7893.95</v>
      </c>
      <c r="D3926">
        <v>7787.95</v>
      </c>
      <c r="E3926">
        <v>7795.7</v>
      </c>
      <c r="F3926" s="23">
        <v>-9.2520810827985203E-3</v>
      </c>
      <c r="G3926" s="23">
        <v>5.7000634441953398E-4</v>
      </c>
      <c r="H3926" s="23">
        <v>1.5736466012736001E-2</v>
      </c>
    </row>
    <row r="3927" spans="1:8" x14ac:dyDescent="0.35">
      <c r="A3927" s="1">
        <v>42276</v>
      </c>
      <c r="B3927">
        <v>7725.7</v>
      </c>
      <c r="C3927">
        <v>7926.55</v>
      </c>
      <c r="D3927">
        <v>7691.2</v>
      </c>
      <c r="E3927">
        <v>7843.3</v>
      </c>
      <c r="F3927" s="23">
        <v>6.1059301922855302E-3</v>
      </c>
      <c r="G3927" s="23">
        <v>5.6883612750449099E-4</v>
      </c>
      <c r="H3927" s="23">
        <v>1.5735946087687702E-2</v>
      </c>
    </row>
    <row r="3928" spans="1:8" x14ac:dyDescent="0.35">
      <c r="A3928" s="1">
        <v>42277</v>
      </c>
      <c r="B3928">
        <v>7924.25</v>
      </c>
      <c r="C3928">
        <v>7957.7</v>
      </c>
      <c r="D3928">
        <v>7874.5</v>
      </c>
      <c r="E3928">
        <v>7948.9</v>
      </c>
      <c r="F3928" s="23">
        <v>1.34637206277969E-2</v>
      </c>
      <c r="G3928" s="23">
        <v>5.72213601001276E-4</v>
      </c>
      <c r="H3928" s="23">
        <v>1.5737814423687199E-2</v>
      </c>
    </row>
    <row r="3929" spans="1:8" x14ac:dyDescent="0.35">
      <c r="A3929" s="1">
        <v>42278</v>
      </c>
      <c r="B3929">
        <v>7992.05</v>
      </c>
      <c r="C3929">
        <v>8008.25</v>
      </c>
      <c r="D3929">
        <v>7930.65</v>
      </c>
      <c r="E3929">
        <v>7950.9</v>
      </c>
      <c r="F3929" s="23">
        <v>2.5160714061065001E-4</v>
      </c>
      <c r="G3929" s="23">
        <v>5.7382708644289598E-4</v>
      </c>
      <c r="H3929" s="23">
        <v>1.57375760885465E-2</v>
      </c>
    </row>
    <row r="3930" spans="1:8" x14ac:dyDescent="0.35">
      <c r="A3930" s="1">
        <v>42282</v>
      </c>
      <c r="B3930">
        <v>8005.1</v>
      </c>
      <c r="C3930">
        <v>8128.9</v>
      </c>
      <c r="D3930">
        <v>8005.1</v>
      </c>
      <c r="E3930">
        <v>8119.3</v>
      </c>
      <c r="F3930" s="23">
        <v>2.1179992202140702E-2</v>
      </c>
      <c r="G3930" s="23">
        <v>5.7306051740609596E-4</v>
      </c>
      <c r="H3930" s="23">
        <v>1.5742924868433199E-2</v>
      </c>
    </row>
    <row r="3931" spans="1:8" x14ac:dyDescent="0.35">
      <c r="A3931" s="1">
        <v>42283</v>
      </c>
      <c r="B3931">
        <v>8180.45</v>
      </c>
      <c r="C3931">
        <v>8180.95</v>
      </c>
      <c r="D3931">
        <v>8096.5</v>
      </c>
      <c r="E3931">
        <v>8152.9</v>
      </c>
      <c r="F3931" s="23">
        <v>4.1382877834295296E-3</v>
      </c>
      <c r="G3931" s="23">
        <v>5.7758883141789403E-4</v>
      </c>
      <c r="H3931" s="23">
        <v>1.57423336859468E-2</v>
      </c>
    </row>
    <row r="3932" spans="1:8" x14ac:dyDescent="0.35">
      <c r="A3932" s="1">
        <v>42284</v>
      </c>
      <c r="B3932">
        <v>8146.2</v>
      </c>
      <c r="C3932">
        <v>8188.9</v>
      </c>
      <c r="D3932">
        <v>8132.9</v>
      </c>
      <c r="E3932">
        <v>8177.4</v>
      </c>
      <c r="F3932" s="23">
        <v>3.0050656821499098E-3</v>
      </c>
      <c r="G3932" s="23">
        <v>5.8875318370048702E-4</v>
      </c>
      <c r="H3932" s="23">
        <v>1.5734224037767398E-2</v>
      </c>
    </row>
    <row r="3933" spans="1:8" x14ac:dyDescent="0.35">
      <c r="A3933" s="1">
        <v>42285</v>
      </c>
      <c r="B3933">
        <v>8196.75</v>
      </c>
      <c r="C3933">
        <v>8196.75</v>
      </c>
      <c r="D3933">
        <v>8105.85</v>
      </c>
      <c r="E3933">
        <v>8129.3</v>
      </c>
      <c r="F3933" s="23">
        <v>-5.8820652040990299E-3</v>
      </c>
      <c r="G3933" s="23">
        <v>5.8717937023192602E-4</v>
      </c>
      <c r="H3933" s="23">
        <v>1.5734676097357E-2</v>
      </c>
    </row>
    <row r="3934" spans="1:8" x14ac:dyDescent="0.35">
      <c r="A3934" s="1">
        <v>42286</v>
      </c>
      <c r="B3934">
        <v>8186.35</v>
      </c>
      <c r="C3934">
        <v>8232.2000000000007</v>
      </c>
      <c r="D3934">
        <v>8139.65</v>
      </c>
      <c r="E3934">
        <v>8189.7</v>
      </c>
      <c r="F3934" s="23">
        <v>7.4299140147367701E-3</v>
      </c>
      <c r="G3934" s="23">
        <v>5.8993631408547399E-4</v>
      </c>
      <c r="H3934" s="23">
        <v>1.573210432536E-2</v>
      </c>
    </row>
    <row r="3935" spans="1:8" x14ac:dyDescent="0.35">
      <c r="A3935" s="1">
        <v>42289</v>
      </c>
      <c r="B3935">
        <v>8231.5</v>
      </c>
      <c r="C3935">
        <v>8244.5</v>
      </c>
      <c r="D3935">
        <v>8128.2</v>
      </c>
      <c r="E3935">
        <v>8143.6</v>
      </c>
      <c r="F3935" s="23">
        <v>-5.6290218200910199E-3</v>
      </c>
      <c r="G3935" s="23">
        <v>5.8546812418617698E-4</v>
      </c>
      <c r="H3935" s="23">
        <v>1.57347508344205E-2</v>
      </c>
    </row>
    <row r="3936" spans="1:8" x14ac:dyDescent="0.35">
      <c r="A3936" s="1">
        <v>42290</v>
      </c>
      <c r="B3936">
        <v>8121.95</v>
      </c>
      <c r="C3936">
        <v>8150.25</v>
      </c>
      <c r="D3936">
        <v>8088.6</v>
      </c>
      <c r="E3936">
        <v>8131.7</v>
      </c>
      <c r="F3936" s="23">
        <v>-1.4612701999116499E-3</v>
      </c>
      <c r="G3936" s="23">
        <v>5.8464349150120598E-4</v>
      </c>
      <c r="H3936" s="23">
        <v>1.5731633108507601E-2</v>
      </c>
    </row>
    <row r="3937" spans="1:8" x14ac:dyDescent="0.35">
      <c r="A3937" s="1">
        <v>42291</v>
      </c>
      <c r="B3937">
        <v>8102.4</v>
      </c>
      <c r="C3937">
        <v>8139.3</v>
      </c>
      <c r="D3937">
        <v>8096.35</v>
      </c>
      <c r="E3937">
        <v>8107.9</v>
      </c>
      <c r="F3937" s="23">
        <v>-2.9268172706814299E-3</v>
      </c>
      <c r="G3937" s="23">
        <v>5.9158608394825998E-4</v>
      </c>
      <c r="H3937" s="23">
        <v>1.57262765938527E-2</v>
      </c>
    </row>
    <row r="3938" spans="1:8" x14ac:dyDescent="0.35">
      <c r="A3938" s="1">
        <v>42292</v>
      </c>
      <c r="B3938">
        <v>8134.35</v>
      </c>
      <c r="C3938">
        <v>8190.55</v>
      </c>
      <c r="D3938">
        <v>8129.8</v>
      </c>
      <c r="E3938">
        <v>8179.5</v>
      </c>
      <c r="F3938" s="23">
        <v>8.8308933262620792E-3</v>
      </c>
      <c r="G3938" s="23">
        <v>6.0354411264785103E-4</v>
      </c>
      <c r="H3938" s="23">
        <v>1.5721250215730401E-2</v>
      </c>
    </row>
    <row r="3939" spans="1:8" x14ac:dyDescent="0.35">
      <c r="A3939" s="1">
        <v>42293</v>
      </c>
      <c r="B3939">
        <v>8193.65</v>
      </c>
      <c r="C3939">
        <v>8246.4</v>
      </c>
      <c r="D3939">
        <v>8147.65</v>
      </c>
      <c r="E3939">
        <v>8238.1</v>
      </c>
      <c r="F3939" s="23">
        <v>7.1642520936487999E-3</v>
      </c>
      <c r="G3939" s="23">
        <v>6.0618636314362204E-4</v>
      </c>
      <c r="H3939" s="23">
        <v>1.5718634270182299E-2</v>
      </c>
    </row>
    <row r="3940" spans="1:8" x14ac:dyDescent="0.35">
      <c r="A3940" s="1">
        <v>42296</v>
      </c>
      <c r="B3940">
        <v>8262.5499999999993</v>
      </c>
      <c r="C3940">
        <v>8283.0499999999993</v>
      </c>
      <c r="D3940">
        <v>8239.2000000000007</v>
      </c>
      <c r="E3940">
        <v>8275</v>
      </c>
      <c r="F3940" s="23">
        <v>4.4791881623189303E-3</v>
      </c>
      <c r="G3940" s="23">
        <v>6.1086168446522699E-4</v>
      </c>
      <c r="H3940" s="23">
        <v>1.5721288759079698E-2</v>
      </c>
    </row>
    <row r="3941" spans="1:8" x14ac:dyDescent="0.35">
      <c r="A3941" s="1">
        <v>42297</v>
      </c>
      <c r="B3941">
        <v>8280.2999999999993</v>
      </c>
      <c r="C3941">
        <v>8294.0499999999993</v>
      </c>
      <c r="D3941">
        <v>8229.2000000000007</v>
      </c>
      <c r="E3941">
        <v>8261.6</v>
      </c>
      <c r="F3941" s="23">
        <v>-1.6193353474319801E-3</v>
      </c>
      <c r="G3941" s="23">
        <v>6.1931786211266596E-4</v>
      </c>
      <c r="H3941" s="23">
        <v>1.57144380701787E-2</v>
      </c>
    </row>
    <row r="3942" spans="1:8" x14ac:dyDescent="0.35">
      <c r="A3942" s="1">
        <v>42298</v>
      </c>
      <c r="B3942">
        <v>8258.35</v>
      </c>
      <c r="C3942">
        <v>8294.4</v>
      </c>
      <c r="D3942">
        <v>8217.15</v>
      </c>
      <c r="E3942">
        <v>8251.7000000000007</v>
      </c>
      <c r="F3942" s="23">
        <v>-1.1983150963493299E-3</v>
      </c>
      <c r="G3942" s="23">
        <v>6.21674271914636E-4</v>
      </c>
      <c r="H3942" s="23">
        <v>1.5713726528193198E-2</v>
      </c>
    </row>
    <row r="3943" spans="1:8" x14ac:dyDescent="0.35">
      <c r="A3943" s="1">
        <v>42300</v>
      </c>
      <c r="B3943">
        <v>8308.25</v>
      </c>
      <c r="C3943">
        <v>8328.1</v>
      </c>
      <c r="D3943">
        <v>8280.75</v>
      </c>
      <c r="E3943">
        <v>8295.4</v>
      </c>
      <c r="F3943" s="23">
        <v>5.2958784250516696E-3</v>
      </c>
      <c r="G3943" s="23">
        <v>6.1568403478127001E-4</v>
      </c>
      <c r="H3943" s="23">
        <v>1.57091071164117E-2</v>
      </c>
    </row>
    <row r="3944" spans="1:8" x14ac:dyDescent="0.35">
      <c r="A3944" s="1">
        <v>42303</v>
      </c>
      <c r="B3944">
        <v>8333.65</v>
      </c>
      <c r="C3944">
        <v>8336.2999999999993</v>
      </c>
      <c r="D3944">
        <v>8252.0499999999993</v>
      </c>
      <c r="E3944">
        <v>8260.5</v>
      </c>
      <c r="F3944" s="23">
        <v>-4.2071509511294901E-3</v>
      </c>
      <c r="G3944" s="23">
        <v>6.1836360020541903E-4</v>
      </c>
      <c r="H3944" s="23">
        <v>1.5706036245394E-2</v>
      </c>
    </row>
    <row r="3945" spans="1:8" x14ac:dyDescent="0.35">
      <c r="A3945" s="1">
        <v>42304</v>
      </c>
      <c r="B3945">
        <v>8230.35</v>
      </c>
      <c r="C3945">
        <v>8241.9500000000007</v>
      </c>
      <c r="D3945">
        <v>8217.0499999999993</v>
      </c>
      <c r="E3945">
        <v>8232.9</v>
      </c>
      <c r="F3945" s="23">
        <v>-3.3412021064100602E-3</v>
      </c>
      <c r="G3945" s="23">
        <v>6.1863367111606696E-4</v>
      </c>
      <c r="H3945" s="23">
        <v>1.5705962366132101E-2</v>
      </c>
    </row>
    <row r="3946" spans="1:8" x14ac:dyDescent="0.35">
      <c r="A3946" s="1">
        <v>42305</v>
      </c>
      <c r="B3946">
        <v>8188.9</v>
      </c>
      <c r="C3946">
        <v>8209.1</v>
      </c>
      <c r="D3946">
        <v>8131.8</v>
      </c>
      <c r="E3946">
        <v>8171.2</v>
      </c>
      <c r="F3946" s="23">
        <v>-7.4943215634830701E-3</v>
      </c>
      <c r="G3946" s="23">
        <v>6.2491766388324504E-4</v>
      </c>
      <c r="H3946" s="23">
        <v>1.5699592322383101E-2</v>
      </c>
    </row>
    <row r="3947" spans="1:8" x14ac:dyDescent="0.35">
      <c r="A3947" s="1">
        <v>42306</v>
      </c>
      <c r="B3947">
        <v>8175.45</v>
      </c>
      <c r="C3947">
        <v>8179.6</v>
      </c>
      <c r="D3947">
        <v>8098</v>
      </c>
      <c r="E3947">
        <v>8111.7</v>
      </c>
      <c r="F3947" s="23">
        <v>-7.2816722146073999E-3</v>
      </c>
      <c r="G3947" s="23">
        <v>6.2830383971312995E-4</v>
      </c>
      <c r="H3947" s="23">
        <v>1.56969793508107E-2</v>
      </c>
    </row>
    <row r="3948" spans="1:8" x14ac:dyDescent="0.35">
      <c r="A3948" s="1">
        <v>42307</v>
      </c>
      <c r="B3948">
        <v>8123.55</v>
      </c>
      <c r="C3948">
        <v>8146.1</v>
      </c>
      <c r="D3948">
        <v>8044.4</v>
      </c>
      <c r="E3948">
        <v>8065.8</v>
      </c>
      <c r="F3948" s="23">
        <v>-5.6584932874736002E-3</v>
      </c>
      <c r="G3948" s="23">
        <v>6.2577088357808298E-4</v>
      </c>
      <c r="H3948" s="23">
        <v>1.5694322925161201E-2</v>
      </c>
    </row>
    <row r="3949" spans="1:8" x14ac:dyDescent="0.35">
      <c r="A3949" s="1">
        <v>42310</v>
      </c>
      <c r="B3949">
        <v>8054.55</v>
      </c>
      <c r="C3949">
        <v>8060.7</v>
      </c>
      <c r="D3949">
        <v>7995.6</v>
      </c>
      <c r="E3949">
        <v>8050.8</v>
      </c>
      <c r="F3949" s="23">
        <v>-1.85970393513352E-3</v>
      </c>
      <c r="G3949" s="23">
        <v>6.1303298263245295E-4</v>
      </c>
      <c r="H3949" s="23">
        <v>1.56902500087635E-2</v>
      </c>
    </row>
    <row r="3950" spans="1:8" x14ac:dyDescent="0.35">
      <c r="A3950" s="1">
        <v>42311</v>
      </c>
      <c r="B3950">
        <v>8086.35</v>
      </c>
      <c r="C3950">
        <v>8100.35</v>
      </c>
      <c r="D3950">
        <v>8031.75</v>
      </c>
      <c r="E3950">
        <v>8060.7</v>
      </c>
      <c r="F3950" s="23">
        <v>1.22969145923381E-3</v>
      </c>
      <c r="G3950" s="23">
        <v>6.0807383749708697E-4</v>
      </c>
      <c r="H3950" s="23">
        <v>1.56881089343348E-2</v>
      </c>
    </row>
    <row r="3951" spans="1:8" x14ac:dyDescent="0.35">
      <c r="A3951" s="1">
        <v>42312</v>
      </c>
      <c r="B3951">
        <v>8104.9</v>
      </c>
      <c r="C3951">
        <v>8116.1</v>
      </c>
      <c r="D3951">
        <v>8027.3</v>
      </c>
      <c r="E3951">
        <v>8040.2</v>
      </c>
      <c r="F3951" s="23">
        <v>-2.5432034438696298E-3</v>
      </c>
      <c r="G3951" s="23">
        <v>6.0680418508718902E-4</v>
      </c>
      <c r="H3951" s="23">
        <v>1.5685074508359501E-2</v>
      </c>
    </row>
    <row r="3952" spans="1:8" x14ac:dyDescent="0.35">
      <c r="A3952" s="1">
        <v>42313</v>
      </c>
      <c r="B3952">
        <v>8030.35</v>
      </c>
      <c r="C3952">
        <v>8031.2</v>
      </c>
      <c r="D3952">
        <v>7944.1</v>
      </c>
      <c r="E3952">
        <v>7955.4</v>
      </c>
      <c r="F3952" s="23">
        <v>-1.0547001318375099E-2</v>
      </c>
      <c r="G3952" s="23">
        <v>6.02312116821598E-4</v>
      </c>
      <c r="H3952" s="23">
        <v>1.5683511841516899E-2</v>
      </c>
    </row>
    <row r="3953" spans="1:8" x14ac:dyDescent="0.35">
      <c r="A3953" s="1">
        <v>42314</v>
      </c>
      <c r="B3953">
        <v>7956.55</v>
      </c>
      <c r="C3953">
        <v>8002.65</v>
      </c>
      <c r="D3953">
        <v>7926.15</v>
      </c>
      <c r="E3953">
        <v>7954.3</v>
      </c>
      <c r="F3953" s="23">
        <v>-1.3827086004467999E-4</v>
      </c>
      <c r="G3953" s="23">
        <v>6.0201397552656403E-4</v>
      </c>
      <c r="H3953" s="23">
        <v>1.5680360386098199E-2</v>
      </c>
    </row>
    <row r="3954" spans="1:8" x14ac:dyDescent="0.35">
      <c r="A3954" s="1">
        <v>42317</v>
      </c>
      <c r="B3954">
        <v>7788.25</v>
      </c>
      <c r="C3954">
        <v>7937.75</v>
      </c>
      <c r="D3954">
        <v>7771.7</v>
      </c>
      <c r="E3954">
        <v>7915.2</v>
      </c>
      <c r="F3954" s="23">
        <v>-4.9155802521906799E-3</v>
      </c>
      <c r="G3954" s="23">
        <v>5.8811241115835E-4</v>
      </c>
      <c r="H3954" s="23">
        <v>1.5678340043513098E-2</v>
      </c>
    </row>
    <row r="3955" spans="1:8" x14ac:dyDescent="0.35">
      <c r="A3955" s="1">
        <v>42318</v>
      </c>
      <c r="B3955">
        <v>7877.6</v>
      </c>
      <c r="C3955">
        <v>7885.1</v>
      </c>
      <c r="D3955">
        <v>7772.85</v>
      </c>
      <c r="E3955">
        <v>7783.3</v>
      </c>
      <c r="F3955" s="23">
        <v>-1.6664139882757101E-2</v>
      </c>
      <c r="G3955" s="23">
        <v>5.8196662638988295E-4</v>
      </c>
      <c r="H3955" s="23">
        <v>1.5682111754173701E-2</v>
      </c>
    </row>
    <row r="3956" spans="1:8" x14ac:dyDescent="0.35">
      <c r="A3956" s="1">
        <v>42319</v>
      </c>
      <c r="B3956">
        <v>7838.8</v>
      </c>
      <c r="C3956">
        <v>7847.95</v>
      </c>
      <c r="D3956">
        <v>7819.1</v>
      </c>
      <c r="E3956">
        <v>7825</v>
      </c>
      <c r="F3956" s="23">
        <v>5.3576246579214197E-3</v>
      </c>
      <c r="G3956" s="23">
        <v>5.82247458313815E-4</v>
      </c>
      <c r="H3956" s="23">
        <v>1.5682191061266899E-2</v>
      </c>
    </row>
    <row r="3957" spans="1:8" x14ac:dyDescent="0.35">
      <c r="A3957" s="1">
        <v>42321</v>
      </c>
      <c r="B3957">
        <v>7762.45</v>
      </c>
      <c r="C3957">
        <v>7775.1</v>
      </c>
      <c r="D3957">
        <v>7730.9</v>
      </c>
      <c r="E3957">
        <v>7762.2</v>
      </c>
      <c r="F3957" s="23">
        <v>-8.0255591054313302E-3</v>
      </c>
      <c r="G3957" s="23">
        <v>5.7130094369152104E-4</v>
      </c>
      <c r="H3957" s="23">
        <v>1.5678707702174E-2</v>
      </c>
    </row>
    <row r="3958" spans="1:8" x14ac:dyDescent="0.35">
      <c r="A3958" s="1">
        <v>42324</v>
      </c>
      <c r="B3958">
        <v>7732.95</v>
      </c>
      <c r="C3958">
        <v>7838.85</v>
      </c>
      <c r="D3958">
        <v>7714.15</v>
      </c>
      <c r="E3958">
        <v>7806.6</v>
      </c>
      <c r="F3958" s="23">
        <v>5.7200278271624704E-3</v>
      </c>
      <c r="G3958" s="23">
        <v>5.7200858274535104E-4</v>
      </c>
      <c r="H3958" s="23">
        <v>1.5678900492536299E-2</v>
      </c>
    </row>
    <row r="3959" spans="1:8" x14ac:dyDescent="0.35">
      <c r="A3959" s="1">
        <v>42325</v>
      </c>
      <c r="B3959">
        <v>7848.75</v>
      </c>
      <c r="C3959">
        <v>7860.45</v>
      </c>
      <c r="D3959">
        <v>7793</v>
      </c>
      <c r="E3959">
        <v>7837.5</v>
      </c>
      <c r="F3959" s="23">
        <v>3.95818922450229E-3</v>
      </c>
      <c r="G3959" s="23">
        <v>5.6982510552566702E-4</v>
      </c>
      <c r="H3959" s="23">
        <v>1.56780508985742E-2</v>
      </c>
    </row>
    <row r="3960" spans="1:8" x14ac:dyDescent="0.35">
      <c r="A3960" s="1">
        <v>42326</v>
      </c>
      <c r="B3960">
        <v>7823.15</v>
      </c>
      <c r="C3960">
        <v>7843.4</v>
      </c>
      <c r="D3960">
        <v>7725.05</v>
      </c>
      <c r="E3960">
        <v>7731.8</v>
      </c>
      <c r="F3960" s="23">
        <v>-1.3486443381180199E-2</v>
      </c>
      <c r="G3960" s="23">
        <v>5.6108772840455796E-4</v>
      </c>
      <c r="H3960" s="23">
        <v>1.5679837353990801E-2</v>
      </c>
    </row>
    <row r="3961" spans="1:8" x14ac:dyDescent="0.35">
      <c r="A3961" s="1">
        <v>42327</v>
      </c>
      <c r="B3961">
        <v>7788.5</v>
      </c>
      <c r="C3961">
        <v>7854.9</v>
      </c>
      <c r="D3961">
        <v>7765.45</v>
      </c>
      <c r="E3961">
        <v>7842.7</v>
      </c>
      <c r="F3961" s="23">
        <v>1.4343361183682899E-2</v>
      </c>
      <c r="G3961" s="23">
        <v>5.64374207680068E-4</v>
      </c>
      <c r="H3961" s="23">
        <v>1.5681871249921001E-2</v>
      </c>
    </row>
    <row r="3962" spans="1:8" x14ac:dyDescent="0.35">
      <c r="A3962" s="1">
        <v>42328</v>
      </c>
      <c r="B3962">
        <v>7841.9</v>
      </c>
      <c r="C3962">
        <v>7906.95</v>
      </c>
      <c r="D3962">
        <v>7817.8</v>
      </c>
      <c r="E3962">
        <v>7856.5</v>
      </c>
      <c r="F3962" s="23">
        <v>1.7595980975939601E-3</v>
      </c>
      <c r="G3962" s="23">
        <v>5.6485537671787495E-4</v>
      </c>
      <c r="H3962" s="23">
        <v>1.5678731424589702E-2</v>
      </c>
    </row>
    <row r="3963" spans="1:8" x14ac:dyDescent="0.35">
      <c r="A3963" s="1">
        <v>42331</v>
      </c>
      <c r="B3963">
        <v>7869.5</v>
      </c>
      <c r="C3963">
        <v>7877.5</v>
      </c>
      <c r="D3963">
        <v>7825.2</v>
      </c>
      <c r="E3963">
        <v>7849.2</v>
      </c>
      <c r="F3963" s="23">
        <v>-9.2916693183990096E-4</v>
      </c>
      <c r="G3963" s="23">
        <v>5.71994797380079E-4</v>
      </c>
      <c r="H3963" s="23">
        <v>1.5679399559502701E-2</v>
      </c>
    </row>
    <row r="3964" spans="1:8" x14ac:dyDescent="0.35">
      <c r="A3964" s="1">
        <v>42332</v>
      </c>
      <c r="B3964">
        <v>7837</v>
      </c>
      <c r="C3964">
        <v>7870.35</v>
      </c>
      <c r="D3964">
        <v>7812.65</v>
      </c>
      <c r="E3964">
        <v>7831.6</v>
      </c>
      <c r="F3964" s="23">
        <v>-2.2422667278193201E-3</v>
      </c>
      <c r="G3964" s="23">
        <v>5.6548772217957801E-4</v>
      </c>
      <c r="H3964" s="23">
        <v>1.5677212461173099E-2</v>
      </c>
    </row>
    <row r="3965" spans="1:8" x14ac:dyDescent="0.35">
      <c r="A3965" s="1">
        <v>42334</v>
      </c>
      <c r="B3965">
        <v>7837.15</v>
      </c>
      <c r="C3965">
        <v>7897.1</v>
      </c>
      <c r="D3965">
        <v>7832</v>
      </c>
      <c r="E3965">
        <v>7883.8</v>
      </c>
      <c r="F3965" s="23">
        <v>6.66530466315948E-3</v>
      </c>
      <c r="G3965" s="23">
        <v>5.5984343398982701E-4</v>
      </c>
      <c r="H3965" s="23">
        <v>1.56782436579419E-2</v>
      </c>
    </row>
    <row r="3966" spans="1:8" x14ac:dyDescent="0.35">
      <c r="A3966" s="1">
        <v>42335</v>
      </c>
      <c r="B3966">
        <v>7910.6</v>
      </c>
      <c r="C3966">
        <v>7959.3</v>
      </c>
      <c r="D3966">
        <v>7879.45</v>
      </c>
      <c r="E3966">
        <v>7942.7</v>
      </c>
      <c r="F3966" s="23">
        <v>7.4710165148785604E-3</v>
      </c>
      <c r="G3966" s="23">
        <v>5.5996517216449495E-4</v>
      </c>
      <c r="H3966" s="23">
        <v>1.5678296169223199E-2</v>
      </c>
    </row>
    <row r="3967" spans="1:8" x14ac:dyDescent="0.35">
      <c r="A3967" s="1">
        <v>42338</v>
      </c>
      <c r="B3967">
        <v>7936.25</v>
      </c>
      <c r="C3967">
        <v>7966</v>
      </c>
      <c r="D3967">
        <v>7922.8</v>
      </c>
      <c r="E3967">
        <v>7935.2</v>
      </c>
      <c r="F3967" s="23">
        <v>-9.4426328578443104E-4</v>
      </c>
      <c r="G3967" s="23">
        <v>5.5755050227739803E-4</v>
      </c>
      <c r="H3967" s="23">
        <v>1.5679769712982301E-2</v>
      </c>
    </row>
    <row r="3968" spans="1:8" x14ac:dyDescent="0.35">
      <c r="A3968" s="1">
        <v>42339</v>
      </c>
      <c r="B3968">
        <v>7958.15</v>
      </c>
      <c r="C3968">
        <v>7972.15</v>
      </c>
      <c r="D3968">
        <v>7934.15</v>
      </c>
      <c r="E3968">
        <v>7954.9</v>
      </c>
      <c r="F3968" s="23">
        <v>2.4826091339852502E-3</v>
      </c>
      <c r="G3968" s="23">
        <v>5.6543741897388902E-4</v>
      </c>
      <c r="H3968" s="23">
        <v>1.5675812732410001E-2</v>
      </c>
    </row>
    <row r="3969" spans="1:8" x14ac:dyDescent="0.35">
      <c r="A3969" s="1">
        <v>42340</v>
      </c>
      <c r="B3969">
        <v>7976.7</v>
      </c>
      <c r="C3969">
        <v>7979.3</v>
      </c>
      <c r="D3969">
        <v>7910.8</v>
      </c>
      <c r="E3969">
        <v>7931.3</v>
      </c>
      <c r="F3969" s="23">
        <v>-2.9667249116895802E-3</v>
      </c>
      <c r="G3969" s="23">
        <v>5.5714449336351896E-4</v>
      </c>
      <c r="H3969" s="23">
        <v>1.5672235000282701E-2</v>
      </c>
    </row>
    <row r="3970" spans="1:8" x14ac:dyDescent="0.35">
      <c r="A3970" s="1">
        <v>42341</v>
      </c>
      <c r="B3970">
        <v>7902.3</v>
      </c>
      <c r="C3970">
        <v>7912.3</v>
      </c>
      <c r="D3970">
        <v>7853.3</v>
      </c>
      <c r="E3970">
        <v>7864.1</v>
      </c>
      <c r="F3970" s="23">
        <v>-8.4727598249971399E-3</v>
      </c>
      <c r="G3970" s="23">
        <v>5.5387877853018796E-4</v>
      </c>
      <c r="H3970" s="23">
        <v>1.5673272502311701E-2</v>
      </c>
    </row>
    <row r="3971" spans="1:8" x14ac:dyDescent="0.35">
      <c r="A3971" s="1">
        <v>42342</v>
      </c>
      <c r="B3971">
        <v>7817.6</v>
      </c>
      <c r="C3971">
        <v>7821.4</v>
      </c>
      <c r="D3971">
        <v>7775.7</v>
      </c>
      <c r="E3971">
        <v>7781.9</v>
      </c>
      <c r="F3971" s="23">
        <v>-1.0452562912475699E-2</v>
      </c>
      <c r="G3971" s="23">
        <v>5.4944427341697001E-4</v>
      </c>
      <c r="H3971" s="23">
        <v>1.5671670809643701E-2</v>
      </c>
    </row>
    <row r="3972" spans="1:8" x14ac:dyDescent="0.35">
      <c r="A3972" s="1">
        <v>42345</v>
      </c>
      <c r="B3972">
        <v>7816.55</v>
      </c>
      <c r="C3972">
        <v>7825.4</v>
      </c>
      <c r="D3972">
        <v>7746.05</v>
      </c>
      <c r="E3972">
        <v>7765.4</v>
      </c>
      <c r="F3972" s="23">
        <v>-2.1203048098793302E-3</v>
      </c>
      <c r="G3972" s="23">
        <v>5.5412593758804901E-4</v>
      </c>
      <c r="H3972" s="23">
        <v>1.5672249075454499E-2</v>
      </c>
    </row>
    <row r="3973" spans="1:8" x14ac:dyDescent="0.35">
      <c r="A3973" s="1">
        <v>42346</v>
      </c>
      <c r="B3973">
        <v>7738.5</v>
      </c>
      <c r="C3973">
        <v>7771.25</v>
      </c>
      <c r="D3973">
        <v>7685.45</v>
      </c>
      <c r="E3973">
        <v>7701.7</v>
      </c>
      <c r="F3973" s="23">
        <v>-8.2030545754242894E-3</v>
      </c>
      <c r="G3973" s="23">
        <v>5.46171710576966E-4</v>
      </c>
      <c r="H3973" s="23">
        <v>1.5671683434695102E-2</v>
      </c>
    </row>
    <row r="3974" spans="1:8" x14ac:dyDescent="0.35">
      <c r="A3974" s="1">
        <v>42347</v>
      </c>
      <c r="B3974">
        <v>7695.5</v>
      </c>
      <c r="C3974">
        <v>7702.85</v>
      </c>
      <c r="D3974">
        <v>7606.9</v>
      </c>
      <c r="E3974">
        <v>7612.5</v>
      </c>
      <c r="F3974" s="23">
        <v>-1.1581858550709499E-2</v>
      </c>
      <c r="G3974" s="23">
        <v>5.3945299964352502E-4</v>
      </c>
      <c r="H3974" s="23">
        <v>1.5673308888687301E-2</v>
      </c>
    </row>
    <row r="3975" spans="1:8" x14ac:dyDescent="0.35">
      <c r="A3975" s="1">
        <v>42348</v>
      </c>
      <c r="B3975">
        <v>7643.3</v>
      </c>
      <c r="C3975">
        <v>7691.95</v>
      </c>
      <c r="D3975">
        <v>7610</v>
      </c>
      <c r="E3975">
        <v>7683.3</v>
      </c>
      <c r="F3975" s="23">
        <v>9.3004926108374592E-3</v>
      </c>
      <c r="G3975" s="23">
        <v>5.35800702092694E-4</v>
      </c>
      <c r="H3975" s="23">
        <v>1.5670209584809601E-2</v>
      </c>
    </row>
    <row r="3976" spans="1:8" x14ac:dyDescent="0.35">
      <c r="A3976" s="1">
        <v>42349</v>
      </c>
      <c r="B3976">
        <v>7699.6</v>
      </c>
      <c r="C3976">
        <v>7703.05</v>
      </c>
      <c r="D3976">
        <v>7575.3</v>
      </c>
      <c r="E3976">
        <v>7610.4</v>
      </c>
      <c r="F3976" s="23">
        <v>-9.4881105774862994E-3</v>
      </c>
      <c r="G3976" s="23">
        <v>5.3176205935313804E-4</v>
      </c>
      <c r="H3976" s="23">
        <v>1.5668343149025401E-2</v>
      </c>
    </row>
    <row r="3977" spans="1:8" x14ac:dyDescent="0.35">
      <c r="A3977" s="1">
        <v>42352</v>
      </c>
      <c r="B3977">
        <v>7558.2</v>
      </c>
      <c r="C3977">
        <v>7663.95</v>
      </c>
      <c r="D3977">
        <v>7551.05</v>
      </c>
      <c r="E3977">
        <v>7650</v>
      </c>
      <c r="F3977" s="23">
        <v>5.2034058656575599E-3</v>
      </c>
      <c r="G3977" s="23">
        <v>5.2593719013079205E-4</v>
      </c>
      <c r="H3977" s="23">
        <v>1.5669211077683601E-2</v>
      </c>
    </row>
    <row r="3978" spans="1:8" x14ac:dyDescent="0.35">
      <c r="A3978" s="1">
        <v>42353</v>
      </c>
      <c r="B3978">
        <v>7659.15</v>
      </c>
      <c r="C3978">
        <v>7705</v>
      </c>
      <c r="D3978">
        <v>7625.1</v>
      </c>
      <c r="E3978">
        <v>7700.9</v>
      </c>
      <c r="F3978" s="23">
        <v>6.6535947712417802E-3</v>
      </c>
      <c r="G3978" s="23">
        <v>5.2973691819746505E-4</v>
      </c>
      <c r="H3978" s="23">
        <v>1.5669553664311098E-2</v>
      </c>
    </row>
    <row r="3979" spans="1:8" x14ac:dyDescent="0.35">
      <c r="A3979" s="1">
        <v>42354</v>
      </c>
      <c r="B3979">
        <v>7725.25</v>
      </c>
      <c r="C3979">
        <v>7776.6</v>
      </c>
      <c r="D3979">
        <v>7715.75</v>
      </c>
      <c r="E3979">
        <v>7750.9</v>
      </c>
      <c r="F3979" s="23">
        <v>6.49274760092976E-3</v>
      </c>
      <c r="G3979" s="23">
        <v>5.3609063136268796E-4</v>
      </c>
      <c r="H3979" s="23">
        <v>1.5668774016696699E-2</v>
      </c>
    </row>
    <row r="3980" spans="1:8" x14ac:dyDescent="0.35">
      <c r="A3980" s="1">
        <v>42355</v>
      </c>
      <c r="B3980">
        <v>7783.05</v>
      </c>
      <c r="C3980">
        <v>7852.9</v>
      </c>
      <c r="D3980">
        <v>7737.55</v>
      </c>
      <c r="E3980">
        <v>7844.3</v>
      </c>
      <c r="F3980" s="23">
        <v>1.20502135235908E-2</v>
      </c>
      <c r="G3980" s="23">
        <v>5.3636357393212599E-4</v>
      </c>
      <c r="H3980" s="23">
        <v>1.56689687641401E-2</v>
      </c>
    </row>
    <row r="3981" spans="1:8" x14ac:dyDescent="0.35">
      <c r="A3981" s="1">
        <v>42356</v>
      </c>
      <c r="B3981">
        <v>7828.9</v>
      </c>
      <c r="C3981">
        <v>7836.15</v>
      </c>
      <c r="D3981">
        <v>7753.35</v>
      </c>
      <c r="E3981">
        <v>7761.9</v>
      </c>
      <c r="F3981" s="23">
        <v>-1.05044427163673E-2</v>
      </c>
      <c r="G3981" s="23">
        <v>5.3191522329139296E-4</v>
      </c>
      <c r="H3981" s="23">
        <v>1.5667378108356798E-2</v>
      </c>
    </row>
    <row r="3982" spans="1:8" x14ac:dyDescent="0.35">
      <c r="A3982" s="1">
        <v>42359</v>
      </c>
      <c r="B3982">
        <v>7745.65</v>
      </c>
      <c r="C3982">
        <v>7840.75</v>
      </c>
      <c r="D3982">
        <v>7733.45</v>
      </c>
      <c r="E3982">
        <v>7834.4</v>
      </c>
      <c r="F3982" s="23">
        <v>9.34049652791198E-3</v>
      </c>
      <c r="G3982" s="23">
        <v>5.33558251548763E-4</v>
      </c>
      <c r="H3982" s="23">
        <v>1.5669457577353298E-2</v>
      </c>
    </row>
    <row r="3983" spans="1:8" x14ac:dyDescent="0.35">
      <c r="A3983" s="1">
        <v>42360</v>
      </c>
      <c r="B3983">
        <v>7829.4</v>
      </c>
      <c r="C3983">
        <v>7846.3</v>
      </c>
      <c r="D3983">
        <v>7776.85</v>
      </c>
      <c r="E3983">
        <v>7786.1</v>
      </c>
      <c r="F3983" s="23">
        <v>-6.1651179413866096E-3</v>
      </c>
      <c r="G3983" s="23">
        <v>5.3154395395121402E-4</v>
      </c>
      <c r="H3983" s="23">
        <v>1.56699975555252E-2</v>
      </c>
    </row>
    <row r="3984" spans="1:8" x14ac:dyDescent="0.35">
      <c r="A3984" s="1">
        <v>42361</v>
      </c>
      <c r="B3984">
        <v>7830.45</v>
      </c>
      <c r="C3984">
        <v>7871.45</v>
      </c>
      <c r="D3984">
        <v>7826.1</v>
      </c>
      <c r="E3984">
        <v>7865.9</v>
      </c>
      <c r="F3984" s="23">
        <v>1.02490335341184E-2</v>
      </c>
      <c r="G3984" s="23">
        <v>5.33918727122061E-4</v>
      </c>
      <c r="H3984" s="23">
        <v>1.5671023982699098E-2</v>
      </c>
    </row>
    <row r="3985" spans="1:8" x14ac:dyDescent="0.35">
      <c r="A3985" s="1">
        <v>42362</v>
      </c>
      <c r="B3985">
        <v>7888.75</v>
      </c>
      <c r="C3985">
        <v>7888.75</v>
      </c>
      <c r="D3985">
        <v>7835.5</v>
      </c>
      <c r="E3985">
        <v>7861</v>
      </c>
      <c r="F3985" s="23">
        <v>-6.2294206638777898E-4</v>
      </c>
      <c r="G3985" s="23">
        <v>5.3798942666394203E-4</v>
      </c>
      <c r="H3985" s="23">
        <v>1.5669410505918899E-2</v>
      </c>
    </row>
    <row r="3986" spans="1:8" x14ac:dyDescent="0.35">
      <c r="A3986" s="1">
        <v>42366</v>
      </c>
      <c r="B3986">
        <v>7863.2</v>
      </c>
      <c r="C3986">
        <v>7937.2</v>
      </c>
      <c r="D3986">
        <v>7863</v>
      </c>
      <c r="E3986">
        <v>7925.1</v>
      </c>
      <c r="F3986" s="23">
        <v>8.1541788576517393E-3</v>
      </c>
      <c r="G3986" s="23">
        <v>5.4117370503481898E-4</v>
      </c>
      <c r="H3986" s="23">
        <v>1.5662937331782301E-2</v>
      </c>
    </row>
    <row r="3987" spans="1:8" x14ac:dyDescent="0.35">
      <c r="A3987" s="1">
        <v>42367</v>
      </c>
      <c r="B3987">
        <v>7929.2</v>
      </c>
      <c r="C3987">
        <v>7942.15</v>
      </c>
      <c r="D3987">
        <v>7902.75</v>
      </c>
      <c r="E3987">
        <v>7928.9</v>
      </c>
      <c r="F3987" s="23">
        <v>4.7948921780157603E-4</v>
      </c>
      <c r="G3987" s="23">
        <v>5.4307715370062405E-4</v>
      </c>
      <c r="H3987" s="23">
        <v>1.5662642764208801E-2</v>
      </c>
    </row>
    <row r="3988" spans="1:8" x14ac:dyDescent="0.35">
      <c r="A3988" s="1">
        <v>42368</v>
      </c>
      <c r="B3988">
        <v>7938.6</v>
      </c>
      <c r="C3988">
        <v>7944.75</v>
      </c>
      <c r="D3988">
        <v>7889.85</v>
      </c>
      <c r="E3988">
        <v>7896.2</v>
      </c>
      <c r="F3988" s="23">
        <v>-4.1241534134621198E-3</v>
      </c>
      <c r="G3988" s="23">
        <v>5.37387703288853E-4</v>
      </c>
      <c r="H3988" s="23">
        <v>1.5661774029535901E-2</v>
      </c>
    </row>
    <row r="3989" spans="1:8" x14ac:dyDescent="0.35">
      <c r="A3989" s="1">
        <v>42369</v>
      </c>
      <c r="B3989">
        <v>7897.8</v>
      </c>
      <c r="C3989">
        <v>7955.55</v>
      </c>
      <c r="D3989">
        <v>7891.15</v>
      </c>
      <c r="E3989">
        <v>7946.3</v>
      </c>
      <c r="F3989" s="23">
        <v>6.3448240926015503E-3</v>
      </c>
      <c r="G3989" s="23">
        <v>5.3785988273825599E-4</v>
      </c>
      <c r="H3989" s="23">
        <v>1.5661931518755501E-2</v>
      </c>
    </row>
    <row r="3990" spans="1:8" x14ac:dyDescent="0.35">
      <c r="A3990" s="1">
        <v>42370</v>
      </c>
      <c r="B3990">
        <v>7938.45</v>
      </c>
      <c r="C3990">
        <v>7972.55</v>
      </c>
      <c r="D3990">
        <v>7909.8</v>
      </c>
      <c r="E3990">
        <v>7963.2</v>
      </c>
      <c r="F3990" s="23">
        <v>2.1267759837911501E-3</v>
      </c>
      <c r="G3990" s="23">
        <v>5.3850031647507696E-4</v>
      </c>
      <c r="H3990" s="23">
        <v>1.5658806045684402E-2</v>
      </c>
    </row>
    <row r="3991" spans="1:8" x14ac:dyDescent="0.35">
      <c r="A3991" s="1">
        <v>42373</v>
      </c>
      <c r="B3991">
        <v>7924.55</v>
      </c>
      <c r="C3991">
        <v>7937.55</v>
      </c>
      <c r="D3991">
        <v>7781.1</v>
      </c>
      <c r="E3991">
        <v>7791.3</v>
      </c>
      <c r="F3991" s="23">
        <v>-2.1586799276672598E-2</v>
      </c>
      <c r="G3991" s="23">
        <v>5.23358767575797E-4</v>
      </c>
      <c r="H3991" s="23">
        <v>1.5664883724347801E-2</v>
      </c>
    </row>
    <row r="3992" spans="1:8" x14ac:dyDescent="0.35">
      <c r="A3992" s="1">
        <v>42374</v>
      </c>
      <c r="B3992">
        <v>7828.4</v>
      </c>
      <c r="C3992">
        <v>7831.2</v>
      </c>
      <c r="D3992">
        <v>7763.25</v>
      </c>
      <c r="E3992">
        <v>7784.6</v>
      </c>
      <c r="F3992" s="23">
        <v>-8.59933515587876E-4</v>
      </c>
      <c r="G3992" s="23">
        <v>5.2006121225647004E-4</v>
      </c>
      <c r="H3992" s="23">
        <v>1.5664313575330598E-2</v>
      </c>
    </row>
    <row r="3993" spans="1:8" x14ac:dyDescent="0.35">
      <c r="A3993" s="1">
        <v>42375</v>
      </c>
      <c r="B3993">
        <v>7788.05</v>
      </c>
      <c r="C3993">
        <v>7800.95</v>
      </c>
      <c r="D3993">
        <v>7721.2</v>
      </c>
      <c r="E3993">
        <v>7741</v>
      </c>
      <c r="F3993" s="23">
        <v>-5.6008015826118701E-3</v>
      </c>
      <c r="G3993" s="23">
        <v>5.1844145511983702E-4</v>
      </c>
      <c r="H3993" s="23">
        <v>1.56647388933643E-2</v>
      </c>
    </row>
    <row r="3994" spans="1:8" x14ac:dyDescent="0.35">
      <c r="A3994" s="1">
        <v>42376</v>
      </c>
      <c r="B3994">
        <v>7673.35</v>
      </c>
      <c r="C3994">
        <v>7674.95</v>
      </c>
      <c r="D3994">
        <v>7556.6</v>
      </c>
      <c r="E3994">
        <v>7568.3</v>
      </c>
      <c r="F3994" s="23">
        <v>-2.23097790983076E-2</v>
      </c>
      <c r="G3994" s="23">
        <v>5.0747102425735405E-4</v>
      </c>
      <c r="H3994" s="23">
        <v>1.56711967570883E-2</v>
      </c>
    </row>
    <row r="3995" spans="1:8" x14ac:dyDescent="0.35">
      <c r="A3995" s="1">
        <v>42377</v>
      </c>
      <c r="B3995">
        <v>7611.65</v>
      </c>
      <c r="C3995">
        <v>7634.1</v>
      </c>
      <c r="D3995">
        <v>7581.05</v>
      </c>
      <c r="E3995">
        <v>7601.3</v>
      </c>
      <c r="F3995" s="23">
        <v>4.3602922717122699E-3</v>
      </c>
      <c r="G3995" s="23">
        <v>5.0902395503021002E-4</v>
      </c>
      <c r="H3995" s="23">
        <v>1.5668227857250298E-2</v>
      </c>
    </row>
    <row r="3996" spans="1:8" x14ac:dyDescent="0.35">
      <c r="A3996" s="1">
        <v>42380</v>
      </c>
      <c r="B3996">
        <v>7527.45</v>
      </c>
      <c r="C3996">
        <v>7605.1</v>
      </c>
      <c r="D3996">
        <v>7494.35</v>
      </c>
      <c r="E3996">
        <v>7563.8</v>
      </c>
      <c r="F3996" s="23">
        <v>-4.9333666609658799E-3</v>
      </c>
      <c r="G3996" s="23">
        <v>5.1322504953063195E-4</v>
      </c>
      <c r="H3996" s="23">
        <v>1.56691967920876E-2</v>
      </c>
    </row>
    <row r="3997" spans="1:8" x14ac:dyDescent="0.35">
      <c r="A3997" s="1">
        <v>42381</v>
      </c>
      <c r="B3997">
        <v>7587.2</v>
      </c>
      <c r="C3997">
        <v>7588.3</v>
      </c>
      <c r="D3997">
        <v>7487.8</v>
      </c>
      <c r="E3997">
        <v>7510.3</v>
      </c>
      <c r="F3997" s="23">
        <v>-7.0731642825034996E-3</v>
      </c>
      <c r="G3997" s="23">
        <v>5.1016725455601099E-4</v>
      </c>
      <c r="H3997" s="23">
        <v>1.5666777723229299E-2</v>
      </c>
    </row>
    <row r="3998" spans="1:8" x14ac:dyDescent="0.35">
      <c r="A3998" s="1">
        <v>42382</v>
      </c>
      <c r="B3998">
        <v>7557.9</v>
      </c>
      <c r="C3998">
        <v>7590.95</v>
      </c>
      <c r="D3998">
        <v>7425.8</v>
      </c>
      <c r="E3998">
        <v>7562.4</v>
      </c>
      <c r="F3998" s="23">
        <v>6.9371396615314201E-3</v>
      </c>
      <c r="G3998" s="23">
        <v>5.1578542155937697E-4</v>
      </c>
      <c r="H3998" s="23">
        <v>1.56665821420898E-2</v>
      </c>
    </row>
    <row r="3999" spans="1:8" x14ac:dyDescent="0.35">
      <c r="A3999" s="1">
        <v>42383</v>
      </c>
      <c r="B3999">
        <v>7467.4</v>
      </c>
      <c r="C3999">
        <v>7604.8</v>
      </c>
      <c r="D3999">
        <v>7443.8</v>
      </c>
      <c r="E3999">
        <v>7536.8</v>
      </c>
      <c r="F3999" s="23">
        <v>-3.3851687295037799E-3</v>
      </c>
      <c r="G3999" s="23">
        <v>5.1444926254174404E-4</v>
      </c>
      <c r="H3999" s="23">
        <v>1.5666773498559199E-2</v>
      </c>
    </row>
    <row r="4000" spans="1:8" x14ac:dyDescent="0.35">
      <c r="A4000" s="1">
        <v>42384</v>
      </c>
      <c r="B4000">
        <v>7561.65</v>
      </c>
      <c r="C4000">
        <v>7566.5</v>
      </c>
      <c r="D4000">
        <v>7427.3</v>
      </c>
      <c r="E4000">
        <v>7437.8</v>
      </c>
      <c r="F4000" s="23">
        <v>-1.3135548243286201E-2</v>
      </c>
      <c r="G4000" s="23">
        <v>5.0894966644753395E-4</v>
      </c>
      <c r="H4000" s="23">
        <v>1.5666011947392498E-2</v>
      </c>
    </row>
    <row r="4001" spans="1:8" x14ac:dyDescent="0.35">
      <c r="A4001" s="1">
        <v>42387</v>
      </c>
      <c r="B4001">
        <v>7420.35</v>
      </c>
      <c r="C4001">
        <v>7463.65</v>
      </c>
      <c r="D4001">
        <v>7336.4</v>
      </c>
      <c r="E4001">
        <v>7351</v>
      </c>
      <c r="F4001" s="23">
        <v>-1.16701175078652E-2</v>
      </c>
      <c r="G4001" s="23">
        <v>5.0748046265228696E-4</v>
      </c>
      <c r="H4001" s="23">
        <v>1.5670468324834898E-2</v>
      </c>
    </row>
    <row r="4002" spans="1:8" x14ac:dyDescent="0.35">
      <c r="A4002" s="1">
        <v>42388</v>
      </c>
      <c r="B4002">
        <v>7381.8</v>
      </c>
      <c r="C4002">
        <v>7462.75</v>
      </c>
      <c r="D4002">
        <v>7364.15</v>
      </c>
      <c r="E4002">
        <v>7435.1</v>
      </c>
      <c r="F4002" s="23">
        <v>1.1440620323765501E-2</v>
      </c>
      <c r="G4002" s="23">
        <v>5.1492691949125101E-4</v>
      </c>
      <c r="H4002" s="23">
        <v>1.5671272691950702E-2</v>
      </c>
    </row>
    <row r="4003" spans="1:8" x14ac:dyDescent="0.35">
      <c r="A4003" s="1">
        <v>42389</v>
      </c>
      <c r="B4003">
        <v>7357</v>
      </c>
      <c r="C4003">
        <v>7470.9</v>
      </c>
      <c r="D4003">
        <v>7241.5</v>
      </c>
      <c r="E4003">
        <v>7309.3</v>
      </c>
      <c r="F4003" s="23">
        <v>-1.6919745531331101E-2</v>
      </c>
      <c r="G4003" s="23">
        <v>4.9926883946327198E-4</v>
      </c>
      <c r="H4003" s="23">
        <v>1.5669276436529701E-2</v>
      </c>
    </row>
    <row r="4004" spans="1:8" x14ac:dyDescent="0.35">
      <c r="A4004" s="1">
        <v>42390</v>
      </c>
      <c r="B4004">
        <v>7376.65</v>
      </c>
      <c r="C4004">
        <v>7398.7</v>
      </c>
      <c r="D4004">
        <v>7250</v>
      </c>
      <c r="E4004">
        <v>7276.8</v>
      </c>
      <c r="F4004" s="23">
        <v>-4.4463902152052804E-3</v>
      </c>
      <c r="G4004" s="23">
        <v>4.9325059178975802E-4</v>
      </c>
      <c r="H4004" s="23">
        <v>1.56683069885134E-2</v>
      </c>
    </row>
    <row r="4005" spans="1:8" x14ac:dyDescent="0.35">
      <c r="A4005" s="1">
        <v>42391</v>
      </c>
      <c r="B4005">
        <v>7355.7</v>
      </c>
      <c r="C4005">
        <v>7433.4</v>
      </c>
      <c r="D4005">
        <v>7327.6</v>
      </c>
      <c r="E4005">
        <v>7422.4</v>
      </c>
      <c r="F4005" s="23">
        <v>2.0008795074758001E-2</v>
      </c>
      <c r="G4005" s="23">
        <v>5.0111342196017196E-4</v>
      </c>
      <c r="H4005" s="23">
        <v>1.5670045977531799E-2</v>
      </c>
    </row>
    <row r="4006" spans="1:8" x14ac:dyDescent="0.35">
      <c r="A4006" s="1">
        <v>42394</v>
      </c>
      <c r="B4006">
        <v>7468.75</v>
      </c>
      <c r="C4006">
        <v>7487.15</v>
      </c>
      <c r="D4006">
        <v>7421.2</v>
      </c>
      <c r="E4006">
        <v>7436.1</v>
      </c>
      <c r="F4006" s="23">
        <v>1.8457641733133101E-3</v>
      </c>
      <c r="G4006" s="23">
        <v>5.0105331736120795E-4</v>
      </c>
      <c r="H4006" s="23">
        <v>1.56719264573487E-2</v>
      </c>
    </row>
    <row r="4007" spans="1:8" x14ac:dyDescent="0.35">
      <c r="A4007" s="1">
        <v>42396</v>
      </c>
      <c r="B4007">
        <v>7469.6</v>
      </c>
      <c r="C4007">
        <v>7477.9</v>
      </c>
      <c r="D4007">
        <v>7419.7</v>
      </c>
      <c r="E4007">
        <v>7437.7</v>
      </c>
      <c r="F4007" s="23">
        <v>2.15166552359362E-4</v>
      </c>
      <c r="G4007" s="23">
        <v>4.9666310225379999E-4</v>
      </c>
      <c r="H4007" s="23">
        <v>1.5670479660050501E-2</v>
      </c>
    </row>
    <row r="4008" spans="1:8" x14ac:dyDescent="0.35">
      <c r="A4008" s="1">
        <v>42397</v>
      </c>
      <c r="B4008">
        <v>7426.5</v>
      </c>
      <c r="C4008">
        <v>7468.85</v>
      </c>
      <c r="D4008">
        <v>7409.6</v>
      </c>
      <c r="E4008">
        <v>7424.6</v>
      </c>
      <c r="F4008" s="23">
        <v>-1.76129717520193E-3</v>
      </c>
      <c r="G4008" s="23">
        <v>4.90140895714589E-4</v>
      </c>
      <c r="H4008" s="23">
        <v>1.5668049451208699E-2</v>
      </c>
    </row>
    <row r="4009" spans="1:8" x14ac:dyDescent="0.35">
      <c r="A4009" s="1">
        <v>42398</v>
      </c>
      <c r="B4009">
        <v>7413.35</v>
      </c>
      <c r="C4009">
        <v>7575.65</v>
      </c>
      <c r="D4009">
        <v>7402.8</v>
      </c>
      <c r="E4009">
        <v>7563.5</v>
      </c>
      <c r="F4009" s="23">
        <v>1.8708078549686102E-2</v>
      </c>
      <c r="G4009" s="23">
        <v>4.9748091894342603E-4</v>
      </c>
      <c r="H4009" s="23">
        <v>1.5669159089869E-2</v>
      </c>
    </row>
    <row r="4010" spans="1:8" x14ac:dyDescent="0.35">
      <c r="A4010" s="1">
        <v>42401</v>
      </c>
      <c r="B4010">
        <v>7589.5</v>
      </c>
      <c r="C4010">
        <v>7600.45</v>
      </c>
      <c r="D4010">
        <v>7541.25</v>
      </c>
      <c r="E4010">
        <v>7555.9</v>
      </c>
      <c r="F4010" s="23">
        <v>-1.00482580815764E-3</v>
      </c>
      <c r="G4010" s="23">
        <v>4.9478005745495497E-4</v>
      </c>
      <c r="H4010" s="23">
        <v>1.56712935458297E-2</v>
      </c>
    </row>
    <row r="4011" spans="1:8" x14ac:dyDescent="0.35">
      <c r="A4011" s="1">
        <v>42402</v>
      </c>
      <c r="B4011">
        <v>7566.65</v>
      </c>
      <c r="C4011">
        <v>7576.3</v>
      </c>
      <c r="D4011">
        <v>7428.05</v>
      </c>
      <c r="E4011">
        <v>7455.5</v>
      </c>
      <c r="F4011" s="23">
        <v>-1.32876295345358E-2</v>
      </c>
      <c r="G4011" s="23">
        <v>4.9339973527856801E-4</v>
      </c>
      <c r="H4011" s="23">
        <v>1.5672357009650601E-2</v>
      </c>
    </row>
    <row r="4012" spans="1:8" x14ac:dyDescent="0.35">
      <c r="A4012" s="1">
        <v>42403</v>
      </c>
      <c r="B4012">
        <v>7392.45</v>
      </c>
      <c r="C4012">
        <v>7419.4</v>
      </c>
      <c r="D4012">
        <v>7350.3</v>
      </c>
      <c r="E4012">
        <v>7361.8</v>
      </c>
      <c r="F4012" s="23">
        <v>-1.25679028904835E-2</v>
      </c>
      <c r="G4012" s="23">
        <v>4.8889021155191299E-4</v>
      </c>
      <c r="H4012" s="23">
        <v>1.56745056836891E-2</v>
      </c>
    </row>
    <row r="4013" spans="1:8" x14ac:dyDescent="0.35">
      <c r="A4013" s="1">
        <v>42404</v>
      </c>
      <c r="B4013">
        <v>7411.45</v>
      </c>
      <c r="C4013">
        <v>7457.05</v>
      </c>
      <c r="D4013">
        <v>7365.95</v>
      </c>
      <c r="E4013">
        <v>7404</v>
      </c>
      <c r="F4013" s="23">
        <v>5.73229373251104E-3</v>
      </c>
      <c r="G4013" s="23">
        <v>4.9484094476358201E-4</v>
      </c>
      <c r="H4013" s="23">
        <v>1.5673692343536001E-2</v>
      </c>
    </row>
    <row r="4014" spans="1:8" x14ac:dyDescent="0.35">
      <c r="A4014" s="1">
        <v>42405</v>
      </c>
      <c r="B4014">
        <v>7418.25</v>
      </c>
      <c r="C4014">
        <v>7503.15</v>
      </c>
      <c r="D4014">
        <v>7406.65</v>
      </c>
      <c r="E4014">
        <v>7489.1</v>
      </c>
      <c r="F4014" s="23">
        <v>1.1493787142085401E-2</v>
      </c>
      <c r="G4014" s="23">
        <v>4.9927242993575002E-4</v>
      </c>
      <c r="H4014" s="23">
        <v>1.5672088404368699E-2</v>
      </c>
    </row>
    <row r="4015" spans="1:8" x14ac:dyDescent="0.35">
      <c r="A4015" s="1">
        <v>42408</v>
      </c>
      <c r="B4015">
        <v>7489.7</v>
      </c>
      <c r="C4015">
        <v>7512.55</v>
      </c>
      <c r="D4015">
        <v>7363.2</v>
      </c>
      <c r="E4015">
        <v>7387.2</v>
      </c>
      <c r="F4015" s="23">
        <v>-1.3606441361445299E-2</v>
      </c>
      <c r="G4015" s="23">
        <v>4.8314629288916702E-4</v>
      </c>
      <c r="H4015" s="23">
        <v>1.5672263906441299E-2</v>
      </c>
    </row>
    <row r="4016" spans="1:8" x14ac:dyDescent="0.35">
      <c r="A4016" s="1">
        <v>42409</v>
      </c>
      <c r="B4016">
        <v>7303.95</v>
      </c>
      <c r="C4016">
        <v>7323.45</v>
      </c>
      <c r="D4016">
        <v>7275.15</v>
      </c>
      <c r="E4016">
        <v>7298.2</v>
      </c>
      <c r="F4016" s="23">
        <v>-1.2047866580030301E-2</v>
      </c>
      <c r="G4016" s="23">
        <v>4.79784994982648E-4</v>
      </c>
      <c r="H4016" s="23">
        <v>1.5674057455211901E-2</v>
      </c>
    </row>
    <row r="4017" spans="1:8" x14ac:dyDescent="0.35">
      <c r="A4017" s="1">
        <v>42410</v>
      </c>
      <c r="B4017">
        <v>7264.3</v>
      </c>
      <c r="C4017">
        <v>7271.85</v>
      </c>
      <c r="D4017">
        <v>7177.75</v>
      </c>
      <c r="E4017">
        <v>7215.7</v>
      </c>
      <c r="F4017" s="23">
        <v>-1.13041571894439E-2</v>
      </c>
      <c r="G4017" s="23">
        <v>4.75037234231469E-4</v>
      </c>
      <c r="H4017" s="23">
        <v>1.5672683287867299E-2</v>
      </c>
    </row>
    <row r="4018" spans="1:8" x14ac:dyDescent="0.35">
      <c r="A4018" s="1">
        <v>42411</v>
      </c>
      <c r="B4018">
        <v>7203.6</v>
      </c>
      <c r="C4018">
        <v>7208.65</v>
      </c>
      <c r="D4018">
        <v>6959.95</v>
      </c>
      <c r="E4018">
        <v>6976.3</v>
      </c>
      <c r="F4018" s="23">
        <v>-3.3177654281635799E-2</v>
      </c>
      <c r="G4018" s="23">
        <v>4.5917933118804101E-4</v>
      </c>
      <c r="H4018" s="23">
        <v>1.56868127585875E-2</v>
      </c>
    </row>
    <row r="4019" spans="1:8" x14ac:dyDescent="0.35">
      <c r="A4019" s="1">
        <v>42412</v>
      </c>
      <c r="B4019">
        <v>7023.65</v>
      </c>
      <c r="C4019">
        <v>7034.8</v>
      </c>
      <c r="D4019">
        <v>6869</v>
      </c>
      <c r="E4019">
        <v>6980.9</v>
      </c>
      <c r="F4019" s="23">
        <v>6.5937531356155099E-4</v>
      </c>
      <c r="G4019" s="23">
        <v>4.5925995784223901E-4</v>
      </c>
      <c r="H4019" s="23">
        <v>1.5683652839422101E-2</v>
      </c>
    </row>
    <row r="4020" spans="1:8" x14ac:dyDescent="0.35">
      <c r="A4020" s="1">
        <v>42415</v>
      </c>
      <c r="B4020">
        <v>7057.35</v>
      </c>
      <c r="C4020">
        <v>7182.8</v>
      </c>
      <c r="D4020">
        <v>7056.8</v>
      </c>
      <c r="E4020">
        <v>7162.9</v>
      </c>
      <c r="F4020" s="23">
        <v>2.60711369594178E-2</v>
      </c>
      <c r="G4020" s="23">
        <v>4.7126583678948401E-4</v>
      </c>
      <c r="H4020" s="23">
        <v>1.5694157381282599E-2</v>
      </c>
    </row>
    <row r="4021" spans="1:8" x14ac:dyDescent="0.35">
      <c r="A4021" s="1">
        <v>42416</v>
      </c>
      <c r="B4021">
        <v>7201.25</v>
      </c>
      <c r="C4021">
        <v>7204.65</v>
      </c>
      <c r="D4021">
        <v>7037.7</v>
      </c>
      <c r="E4021">
        <v>7048.2</v>
      </c>
      <c r="F4021" s="23">
        <v>-1.6013067333063399E-2</v>
      </c>
      <c r="G4021" s="23">
        <v>4.64186607090912E-4</v>
      </c>
      <c r="H4021" s="23">
        <v>1.5697629624152502E-2</v>
      </c>
    </row>
    <row r="4022" spans="1:8" x14ac:dyDescent="0.35">
      <c r="A4022" s="1">
        <v>42417</v>
      </c>
      <c r="B4022">
        <v>7058.85</v>
      </c>
      <c r="C4022">
        <v>7123.7</v>
      </c>
      <c r="D4022">
        <v>6960.65</v>
      </c>
      <c r="E4022">
        <v>7108.4</v>
      </c>
      <c r="F4022" s="23">
        <v>8.5411878210039094E-3</v>
      </c>
      <c r="G4022" s="23">
        <v>4.6770784749887201E-4</v>
      </c>
      <c r="H4022" s="23">
        <v>1.56984611160263E-2</v>
      </c>
    </row>
    <row r="4023" spans="1:8" x14ac:dyDescent="0.35">
      <c r="A4023" s="1">
        <v>42418</v>
      </c>
      <c r="B4023">
        <v>7177.4</v>
      </c>
      <c r="C4023">
        <v>7215.1</v>
      </c>
      <c r="D4023">
        <v>7127.85</v>
      </c>
      <c r="E4023">
        <v>7191.7</v>
      </c>
      <c r="F4023" s="23">
        <v>1.17185301896348E-2</v>
      </c>
      <c r="G4023" s="23">
        <v>4.7777619755160503E-4</v>
      </c>
      <c r="H4023" s="23">
        <v>1.5697659693269299E-2</v>
      </c>
    </row>
    <row r="4024" spans="1:8" x14ac:dyDescent="0.35">
      <c r="A4024" s="1">
        <v>42419</v>
      </c>
      <c r="B4024">
        <v>7170.55</v>
      </c>
      <c r="C4024">
        <v>7226.85</v>
      </c>
      <c r="D4024">
        <v>7145.95</v>
      </c>
      <c r="E4024">
        <v>7210.7</v>
      </c>
      <c r="F4024" s="23">
        <v>2.64193445221574E-3</v>
      </c>
      <c r="G4024" s="23">
        <v>4.7864778766625E-4</v>
      </c>
      <c r="H4024" s="23">
        <v>1.56945571670681E-2</v>
      </c>
    </row>
    <row r="4025" spans="1:8" x14ac:dyDescent="0.35">
      <c r="A4025" s="1">
        <v>42422</v>
      </c>
      <c r="B4025">
        <v>7208.85</v>
      </c>
      <c r="C4025">
        <v>7252.4</v>
      </c>
      <c r="D4025">
        <v>7200.7</v>
      </c>
      <c r="E4025">
        <v>7234.5</v>
      </c>
      <c r="F4025" s="23">
        <v>3.3006504222891199E-3</v>
      </c>
      <c r="G4025" s="23">
        <v>4.7290570117998303E-4</v>
      </c>
      <c r="H4025" s="23">
        <v>1.5695930373814299E-2</v>
      </c>
    </row>
    <row r="4026" spans="1:8" x14ac:dyDescent="0.35">
      <c r="A4026" s="1">
        <v>42423</v>
      </c>
      <c r="B4026">
        <v>7240.3</v>
      </c>
      <c r="C4026">
        <v>7241.7</v>
      </c>
      <c r="D4026">
        <v>7090.7</v>
      </c>
      <c r="E4026">
        <v>7109.5</v>
      </c>
      <c r="F4026" s="23">
        <v>-1.7278319165111598E-2</v>
      </c>
      <c r="G4026" s="23">
        <v>4.6391348725776998E-4</v>
      </c>
      <c r="H4026" s="23">
        <v>1.5699705363920499E-2</v>
      </c>
    </row>
    <row r="4027" spans="1:8" x14ac:dyDescent="0.35">
      <c r="A4027" s="1">
        <v>42424</v>
      </c>
      <c r="B4027">
        <v>7075</v>
      </c>
      <c r="C4027">
        <v>7090.8</v>
      </c>
      <c r="D4027">
        <v>7009.75</v>
      </c>
      <c r="E4027">
        <v>7018.7</v>
      </c>
      <c r="F4027" s="23">
        <v>-1.27716435754975E-2</v>
      </c>
      <c r="G4027" s="23">
        <v>4.57275457410336E-4</v>
      </c>
      <c r="H4027" s="23">
        <v>1.57018177853121E-2</v>
      </c>
    </row>
    <row r="4028" spans="1:8" x14ac:dyDescent="0.35">
      <c r="A4028" s="1">
        <v>42425</v>
      </c>
      <c r="B4028">
        <v>7029.85</v>
      </c>
      <c r="C4028">
        <v>7034.2</v>
      </c>
      <c r="D4028">
        <v>6961.4</v>
      </c>
      <c r="E4028">
        <v>6970.6</v>
      </c>
      <c r="F4028" s="23">
        <v>-6.8531209483236799E-3</v>
      </c>
      <c r="G4028" s="23">
        <v>4.56106406475161E-4</v>
      </c>
      <c r="H4028" s="23">
        <v>1.5702254177969201E-2</v>
      </c>
    </row>
    <row r="4029" spans="1:8" x14ac:dyDescent="0.35">
      <c r="A4029" s="1">
        <v>42426</v>
      </c>
      <c r="B4029">
        <v>7039.3</v>
      </c>
      <c r="C4029">
        <v>7052.9</v>
      </c>
      <c r="D4029">
        <v>6985.1</v>
      </c>
      <c r="E4029">
        <v>7029.7</v>
      </c>
      <c r="F4029" s="23">
        <v>8.4784667030096995E-3</v>
      </c>
      <c r="G4029" s="23">
        <v>4.5933732081125997E-4</v>
      </c>
      <c r="H4029" s="23">
        <v>1.5699916122995899E-2</v>
      </c>
    </row>
    <row r="4030" spans="1:8" x14ac:dyDescent="0.35">
      <c r="A4030" s="1">
        <v>42429</v>
      </c>
      <c r="B4030">
        <v>7050.45</v>
      </c>
      <c r="C4030">
        <v>7094.6</v>
      </c>
      <c r="D4030">
        <v>6825.8</v>
      </c>
      <c r="E4030">
        <v>6987</v>
      </c>
      <c r="F4030" s="23">
        <v>-6.07422791868782E-3</v>
      </c>
      <c r="G4030" s="23">
        <v>4.5459340379496002E-4</v>
      </c>
      <c r="H4030" s="23">
        <v>1.5700110073141801E-2</v>
      </c>
    </row>
    <row r="4031" spans="1:8" x14ac:dyDescent="0.35">
      <c r="A4031" s="1">
        <v>42430</v>
      </c>
      <c r="B4031">
        <v>7038.25</v>
      </c>
      <c r="C4031">
        <v>7235.5</v>
      </c>
      <c r="D4031">
        <v>7035.1</v>
      </c>
      <c r="E4031">
        <v>7222.3</v>
      </c>
      <c r="F4031" s="23">
        <v>3.3676828395591801E-2</v>
      </c>
      <c r="G4031" s="23">
        <v>4.6719789944993302E-4</v>
      </c>
      <c r="H4031" s="23">
        <v>1.5714213071799901E-2</v>
      </c>
    </row>
    <row r="4032" spans="1:8" x14ac:dyDescent="0.35">
      <c r="A4032" s="1">
        <v>42431</v>
      </c>
      <c r="B4032">
        <v>7321.7</v>
      </c>
      <c r="C4032">
        <v>7380.35</v>
      </c>
      <c r="D4032">
        <v>7308.15</v>
      </c>
      <c r="E4032">
        <v>7368.8</v>
      </c>
      <c r="F4032" s="23">
        <v>2.02843969372637E-2</v>
      </c>
      <c r="G4032" s="23">
        <v>4.69027550595792E-4</v>
      </c>
      <c r="H4032" s="23">
        <v>1.57162565504116E-2</v>
      </c>
    </row>
    <row r="4033" spans="1:8" x14ac:dyDescent="0.35">
      <c r="A4033" s="1">
        <v>42432</v>
      </c>
      <c r="B4033">
        <v>7429.55</v>
      </c>
      <c r="C4033">
        <v>7483.95</v>
      </c>
      <c r="D4033">
        <v>7406.05</v>
      </c>
      <c r="E4033">
        <v>7475.6</v>
      </c>
      <c r="F4033" s="23">
        <v>1.4493540332211501E-2</v>
      </c>
      <c r="G4033" s="23">
        <v>4.7130550758707398E-4</v>
      </c>
      <c r="H4033" s="23">
        <v>1.5717879796186902E-2</v>
      </c>
    </row>
    <row r="4034" spans="1:8" x14ac:dyDescent="0.35">
      <c r="A4034" s="1">
        <v>42433</v>
      </c>
      <c r="B4034">
        <v>7505.4</v>
      </c>
      <c r="C4034">
        <v>7505.9</v>
      </c>
      <c r="D4034">
        <v>7444.1</v>
      </c>
      <c r="E4034">
        <v>7485.3</v>
      </c>
      <c r="F4034" s="23">
        <v>1.29755471132749E-3</v>
      </c>
      <c r="G4034" s="23">
        <v>4.72262688410705E-4</v>
      </c>
      <c r="H4034" s="23">
        <v>1.5717857707678199E-2</v>
      </c>
    </row>
    <row r="4035" spans="1:8" x14ac:dyDescent="0.35">
      <c r="A4035" s="1">
        <v>42437</v>
      </c>
      <c r="B4035">
        <v>7486.4</v>
      </c>
      <c r="C4035">
        <v>7527.15</v>
      </c>
      <c r="D4035">
        <v>7442.15</v>
      </c>
      <c r="E4035">
        <v>7485.3</v>
      </c>
      <c r="F4035" s="23">
        <v>0</v>
      </c>
      <c r="G4035" s="23">
        <v>4.67895295780943E-4</v>
      </c>
      <c r="H4035" s="23">
        <v>1.57186815834355E-2</v>
      </c>
    </row>
    <row r="4036" spans="1:8" x14ac:dyDescent="0.35">
      <c r="A4036" s="1">
        <v>42438</v>
      </c>
      <c r="B4036">
        <v>7436.1</v>
      </c>
      <c r="C4036">
        <v>7539</v>
      </c>
      <c r="D4036">
        <v>7424.3</v>
      </c>
      <c r="E4036">
        <v>7531.8</v>
      </c>
      <c r="F4036" s="23">
        <v>6.2121758646947996E-3</v>
      </c>
      <c r="G4036" s="23">
        <v>4.78765583132032E-4</v>
      </c>
      <c r="H4036" s="23">
        <v>1.5713318162175499E-2</v>
      </c>
    </row>
    <row r="4037" spans="1:8" x14ac:dyDescent="0.35">
      <c r="A4037" s="1">
        <v>42439</v>
      </c>
      <c r="B4037">
        <v>7545.35</v>
      </c>
      <c r="C4037">
        <v>7547.1</v>
      </c>
      <c r="D4037">
        <v>7447.4</v>
      </c>
      <c r="E4037">
        <v>7486.1</v>
      </c>
      <c r="F4037" s="23">
        <v>-6.06760668100584E-3</v>
      </c>
      <c r="G4037" s="23">
        <v>4.7471797082133298E-4</v>
      </c>
      <c r="H4037" s="23">
        <v>1.5713710178810798E-2</v>
      </c>
    </row>
    <row r="4038" spans="1:8" x14ac:dyDescent="0.35">
      <c r="A4038" s="1">
        <v>42440</v>
      </c>
      <c r="B4038">
        <v>7484.85</v>
      </c>
      <c r="C4038">
        <v>7543.95</v>
      </c>
      <c r="D4038">
        <v>7460.6</v>
      </c>
      <c r="E4038">
        <v>7510.2</v>
      </c>
      <c r="F4038" s="23">
        <v>3.2192997689049598E-3</v>
      </c>
      <c r="G4038" s="23">
        <v>4.6895901709650099E-4</v>
      </c>
      <c r="H4038" s="23">
        <v>1.5710082105290599E-2</v>
      </c>
    </row>
    <row r="4039" spans="1:8" x14ac:dyDescent="0.35">
      <c r="A4039" s="1">
        <v>42443</v>
      </c>
      <c r="B4039">
        <v>7542.6</v>
      </c>
      <c r="C4039">
        <v>7583.7</v>
      </c>
      <c r="D4039">
        <v>7515.05</v>
      </c>
      <c r="E4039">
        <v>7538.7</v>
      </c>
      <c r="F4039" s="23">
        <v>3.79483901893424E-3</v>
      </c>
      <c r="G4039" s="23">
        <v>4.6812160330846899E-4</v>
      </c>
      <c r="H4039" s="23">
        <v>1.57098493086105E-2</v>
      </c>
    </row>
    <row r="4040" spans="1:8" x14ac:dyDescent="0.35">
      <c r="A4040" s="1">
        <v>42444</v>
      </c>
      <c r="B4040">
        <v>7535.85</v>
      </c>
      <c r="C4040">
        <v>7545.2</v>
      </c>
      <c r="D4040">
        <v>7452.8</v>
      </c>
      <c r="E4040">
        <v>7460.6</v>
      </c>
      <c r="F4040" s="23">
        <v>-1.0359876371257499E-2</v>
      </c>
      <c r="G4040" s="23">
        <v>4.64865971405921E-4</v>
      </c>
      <c r="H4040" s="23">
        <v>1.5711256136861401E-2</v>
      </c>
    </row>
    <row r="4041" spans="1:8" x14ac:dyDescent="0.35">
      <c r="A4041" s="1">
        <v>42445</v>
      </c>
      <c r="B4041">
        <v>7457.05</v>
      </c>
      <c r="C4041">
        <v>7508</v>
      </c>
      <c r="D4041">
        <v>7405.15</v>
      </c>
      <c r="E4041">
        <v>7498.7</v>
      </c>
      <c r="F4041" s="23">
        <v>5.1068278690721098E-3</v>
      </c>
      <c r="G4041" s="23">
        <v>4.6673546874690601E-4</v>
      </c>
      <c r="H4041" s="23">
        <v>1.57083670074449E-2</v>
      </c>
    </row>
    <row r="4042" spans="1:8" x14ac:dyDescent="0.35">
      <c r="A4042" s="1">
        <v>42446</v>
      </c>
      <c r="B4042">
        <v>7557.4</v>
      </c>
      <c r="C4042">
        <v>7585.3</v>
      </c>
      <c r="D4042">
        <v>7479.4</v>
      </c>
      <c r="E4042">
        <v>7512.5</v>
      </c>
      <c r="F4042" s="23">
        <v>1.8403189886247099E-3</v>
      </c>
      <c r="G4042" s="23">
        <v>4.6353155479051398E-4</v>
      </c>
      <c r="H4042" s="23">
        <v>1.5707274751326401E-2</v>
      </c>
    </row>
    <row r="4043" spans="1:8" x14ac:dyDescent="0.35">
      <c r="A4043" s="1">
        <v>42447</v>
      </c>
      <c r="B4043">
        <v>7534.65</v>
      </c>
      <c r="C4043">
        <v>7613.6</v>
      </c>
      <c r="D4043">
        <v>7517.9</v>
      </c>
      <c r="E4043">
        <v>7604.3</v>
      </c>
      <c r="F4043" s="23">
        <v>1.2219633943427601E-2</v>
      </c>
      <c r="G4043" s="23">
        <v>4.6752921815283299E-4</v>
      </c>
      <c r="H4043" s="23">
        <v>1.5709003733190299E-2</v>
      </c>
    </row>
    <row r="4044" spans="1:8" x14ac:dyDescent="0.35">
      <c r="A4044" s="1">
        <v>42450</v>
      </c>
      <c r="B4044">
        <v>7619.2</v>
      </c>
      <c r="C4044">
        <v>7713.55</v>
      </c>
      <c r="D4044">
        <v>7617.7</v>
      </c>
      <c r="E4044">
        <v>7704.2</v>
      </c>
      <c r="F4044" s="23">
        <v>1.31373038938494E-2</v>
      </c>
      <c r="G4044" s="23">
        <v>4.6888488577026999E-4</v>
      </c>
      <c r="H4044" s="23">
        <v>1.57099521678347E-2</v>
      </c>
    </row>
    <row r="4045" spans="1:8" x14ac:dyDescent="0.35">
      <c r="A4045" s="1">
        <v>42451</v>
      </c>
      <c r="B4045">
        <v>7695.55</v>
      </c>
      <c r="C4045">
        <v>7728.2</v>
      </c>
      <c r="D4045">
        <v>7643.8</v>
      </c>
      <c r="E4045">
        <v>7714.9</v>
      </c>
      <c r="F4045" s="23">
        <v>1.38885283351935E-3</v>
      </c>
      <c r="G4045" s="23">
        <v>4.6985121153968402E-4</v>
      </c>
      <c r="H4045" s="23">
        <v>1.57099349251285E-2</v>
      </c>
    </row>
    <row r="4046" spans="1:8" x14ac:dyDescent="0.35">
      <c r="A4046" s="1">
        <v>42452</v>
      </c>
      <c r="B4046">
        <v>7717.45</v>
      </c>
      <c r="C4046">
        <v>7726.85</v>
      </c>
      <c r="D4046">
        <v>7670.6</v>
      </c>
      <c r="E4046">
        <v>7716.5</v>
      </c>
      <c r="F4046" s="23">
        <v>2.0739089294746001E-4</v>
      </c>
      <c r="G4046" s="23">
        <v>4.7267537817671898E-4</v>
      </c>
      <c r="H4046" s="23">
        <v>1.5709256893006798E-2</v>
      </c>
    </row>
    <row r="4047" spans="1:8" x14ac:dyDescent="0.35">
      <c r="A4047" s="1">
        <v>42457</v>
      </c>
      <c r="B4047">
        <v>7741</v>
      </c>
      <c r="C4047">
        <v>7749.4</v>
      </c>
      <c r="D4047">
        <v>7587.7</v>
      </c>
      <c r="E4047">
        <v>7615.1</v>
      </c>
      <c r="F4047" s="23">
        <v>-1.3140672584721E-2</v>
      </c>
      <c r="G4047" s="23">
        <v>4.5769313190614498E-4</v>
      </c>
      <c r="H4047" s="23">
        <v>1.57148099429479E-2</v>
      </c>
    </row>
    <row r="4048" spans="1:8" x14ac:dyDescent="0.35">
      <c r="A4048" s="1">
        <v>42458</v>
      </c>
      <c r="B4048">
        <v>7606.55</v>
      </c>
      <c r="C4048">
        <v>7652.9</v>
      </c>
      <c r="D4048">
        <v>7582.25</v>
      </c>
      <c r="E4048">
        <v>7597</v>
      </c>
      <c r="F4048" s="23">
        <v>-2.37685650877865E-3</v>
      </c>
      <c r="G4048" s="23">
        <v>4.56322531506455E-4</v>
      </c>
      <c r="H4048" s="23">
        <v>1.57149088548399E-2</v>
      </c>
    </row>
    <row r="4049" spans="1:8" x14ac:dyDescent="0.35">
      <c r="A4049" s="1">
        <v>42459</v>
      </c>
      <c r="B4049">
        <v>7651.1</v>
      </c>
      <c r="C4049">
        <v>7741.95</v>
      </c>
      <c r="D4049">
        <v>7643.45</v>
      </c>
      <c r="E4049">
        <v>7735.2</v>
      </c>
      <c r="F4049" s="23">
        <v>1.8191391338686299E-2</v>
      </c>
      <c r="G4049" s="23">
        <v>4.6011512983433402E-4</v>
      </c>
      <c r="H4049" s="23">
        <v>1.5718054063780299E-2</v>
      </c>
    </row>
    <row r="4050" spans="1:8" x14ac:dyDescent="0.35">
      <c r="A4050" s="1">
        <v>42460</v>
      </c>
      <c r="B4050">
        <v>7727.65</v>
      </c>
      <c r="C4050">
        <v>7777.6</v>
      </c>
      <c r="D4050">
        <v>7702</v>
      </c>
      <c r="E4050">
        <v>7738.4</v>
      </c>
      <c r="F4050" s="23">
        <v>4.13693246457728E-4</v>
      </c>
      <c r="G4050" s="23">
        <v>4.5250708628216598E-4</v>
      </c>
      <c r="H4050" s="23">
        <v>1.57135040119099E-2</v>
      </c>
    </row>
    <row r="4051" spans="1:8" x14ac:dyDescent="0.35">
      <c r="A4051" s="1">
        <v>42461</v>
      </c>
      <c r="B4051">
        <v>7718.05</v>
      </c>
      <c r="C4051">
        <v>7740.15</v>
      </c>
      <c r="D4051">
        <v>7666.1</v>
      </c>
      <c r="E4051">
        <v>7713</v>
      </c>
      <c r="F4051" s="23">
        <v>-3.2823322650676599E-3</v>
      </c>
      <c r="G4051" s="23">
        <v>4.53117538609256E-4</v>
      </c>
      <c r="H4051" s="23">
        <v>1.57133294153586E-2</v>
      </c>
    </row>
    <row r="4052" spans="1:8" x14ac:dyDescent="0.35">
      <c r="A4052" s="1">
        <v>42464</v>
      </c>
      <c r="B4052">
        <v>7733.15</v>
      </c>
      <c r="C4052">
        <v>7764.45</v>
      </c>
      <c r="D4052">
        <v>7704.4</v>
      </c>
      <c r="E4052">
        <v>7758.8</v>
      </c>
      <c r="F4052" s="23">
        <v>5.9380267081550796E-3</v>
      </c>
      <c r="G4052" s="23">
        <v>4.4712390598730998E-4</v>
      </c>
      <c r="H4052" s="23">
        <v>1.5708397350957099E-2</v>
      </c>
    </row>
    <row r="4053" spans="1:8" x14ac:dyDescent="0.35">
      <c r="A4053" s="1">
        <v>42465</v>
      </c>
      <c r="B4053">
        <v>7736.3</v>
      </c>
      <c r="C4053">
        <v>7736.3</v>
      </c>
      <c r="D4053">
        <v>7588.65</v>
      </c>
      <c r="E4053">
        <v>7603.2</v>
      </c>
      <c r="F4053" s="23">
        <v>-2.00546476259215E-2</v>
      </c>
      <c r="G4053" s="23">
        <v>4.3790336111636599E-4</v>
      </c>
      <c r="H4053" s="23">
        <v>1.57137161078976E-2</v>
      </c>
    </row>
    <row r="4054" spans="1:8" x14ac:dyDescent="0.35">
      <c r="A4054" s="1">
        <v>42466</v>
      </c>
      <c r="B4054">
        <v>7636.05</v>
      </c>
      <c r="C4054">
        <v>7638.65</v>
      </c>
      <c r="D4054">
        <v>7591.75</v>
      </c>
      <c r="E4054">
        <v>7614.3</v>
      </c>
      <c r="F4054" s="23">
        <v>1.45991161616166E-3</v>
      </c>
      <c r="G4054" s="23">
        <v>4.3527479027121699E-4</v>
      </c>
      <c r="H4054" s="23">
        <v>1.5712999169578499E-2</v>
      </c>
    </row>
    <row r="4055" spans="1:8" x14ac:dyDescent="0.35">
      <c r="A4055" s="1">
        <v>42467</v>
      </c>
      <c r="B4055">
        <v>7630.4</v>
      </c>
      <c r="C4055">
        <v>7630.75</v>
      </c>
      <c r="D4055">
        <v>7535.85</v>
      </c>
      <c r="E4055">
        <v>7546.4</v>
      </c>
      <c r="F4055" s="23">
        <v>-8.9174316746123104E-3</v>
      </c>
      <c r="G4055" s="23">
        <v>4.3150657654644498E-4</v>
      </c>
      <c r="H4055" s="23">
        <v>1.5710953829856801E-2</v>
      </c>
    </row>
    <row r="4056" spans="1:8" x14ac:dyDescent="0.35">
      <c r="A4056" s="1">
        <v>42468</v>
      </c>
      <c r="B4056">
        <v>7542.35</v>
      </c>
      <c r="C4056">
        <v>7569.35</v>
      </c>
      <c r="D4056">
        <v>7526.7</v>
      </c>
      <c r="E4056">
        <v>7555.2</v>
      </c>
      <c r="F4056" s="23">
        <v>1.1661189441323199E-3</v>
      </c>
      <c r="G4056" s="23">
        <v>4.38414283152635E-4</v>
      </c>
      <c r="H4056" s="23">
        <v>1.5707504439142799E-2</v>
      </c>
    </row>
    <row r="4057" spans="1:8" x14ac:dyDescent="0.35">
      <c r="A4057" s="1">
        <v>42471</v>
      </c>
      <c r="B4057">
        <v>7577.8</v>
      </c>
      <c r="C4057">
        <v>7678.8</v>
      </c>
      <c r="D4057">
        <v>7516.85</v>
      </c>
      <c r="E4057">
        <v>7671.4</v>
      </c>
      <c r="F4057" s="23">
        <v>1.5380135535789799E-2</v>
      </c>
      <c r="G4057" s="23">
        <v>4.4185870697650099E-4</v>
      </c>
      <c r="H4057" s="23">
        <v>1.5709843987494702E-2</v>
      </c>
    </row>
    <row r="4058" spans="1:8" x14ac:dyDescent="0.35">
      <c r="A4058" s="1">
        <v>42472</v>
      </c>
      <c r="B4058">
        <v>7669.25</v>
      </c>
      <c r="C4058">
        <v>7717.4</v>
      </c>
      <c r="D4058">
        <v>7663.35</v>
      </c>
      <c r="E4058">
        <v>7708.9</v>
      </c>
      <c r="F4058" s="23">
        <v>4.8882863623328204E-3</v>
      </c>
      <c r="G4058" s="23">
        <v>4.4364945512606E-4</v>
      </c>
      <c r="H4058" s="23">
        <v>1.57069323843914E-2</v>
      </c>
    </row>
    <row r="4059" spans="1:8" x14ac:dyDescent="0.35">
      <c r="A4059" s="1">
        <v>42473</v>
      </c>
      <c r="B4059">
        <v>7777.15</v>
      </c>
      <c r="C4059">
        <v>7864.8</v>
      </c>
      <c r="D4059">
        <v>7772.2</v>
      </c>
      <c r="E4059">
        <v>7850.4</v>
      </c>
      <c r="F4059" s="23">
        <v>1.83554073862678E-2</v>
      </c>
      <c r="G4059" s="23">
        <v>4.62434906528207E-4</v>
      </c>
      <c r="H4059" s="23">
        <v>1.57004463991673E-2</v>
      </c>
    </row>
    <row r="4060" spans="1:8" x14ac:dyDescent="0.35">
      <c r="A4060" s="1">
        <v>42478</v>
      </c>
      <c r="B4060">
        <v>7908.15</v>
      </c>
      <c r="C4060">
        <v>7920.6</v>
      </c>
      <c r="D4060">
        <v>7842.75</v>
      </c>
      <c r="E4060">
        <v>7914.7</v>
      </c>
      <c r="F4060" s="23">
        <v>8.1906654437990598E-3</v>
      </c>
      <c r="G4060" s="23">
        <v>4.6044741497209798E-4</v>
      </c>
      <c r="H4060" s="23">
        <v>1.56959282091239E-2</v>
      </c>
    </row>
    <row r="4061" spans="1:8" x14ac:dyDescent="0.35">
      <c r="A4061" s="1">
        <v>42480</v>
      </c>
      <c r="B4061">
        <v>7950.05</v>
      </c>
      <c r="C4061">
        <v>7950.4</v>
      </c>
      <c r="D4061">
        <v>7877.55</v>
      </c>
      <c r="E4061">
        <v>7914.7</v>
      </c>
      <c r="F4061" s="23">
        <v>0</v>
      </c>
      <c r="G4061" s="23">
        <v>4.4766097029740401E-4</v>
      </c>
      <c r="H4061" s="23">
        <v>1.5689669074251199E-2</v>
      </c>
    </row>
    <row r="4062" spans="1:8" x14ac:dyDescent="0.35">
      <c r="A4062" s="1">
        <v>42481</v>
      </c>
      <c r="B4062">
        <v>7953.65</v>
      </c>
      <c r="C4062">
        <v>7978.45</v>
      </c>
      <c r="D4062">
        <v>7884.1</v>
      </c>
      <c r="E4062">
        <v>7912</v>
      </c>
      <c r="F4062" s="23">
        <v>-3.4113737728528102E-4</v>
      </c>
      <c r="G4062" s="23">
        <v>4.4322586140652602E-4</v>
      </c>
      <c r="H4062" s="23">
        <v>1.5688335609430899E-2</v>
      </c>
    </row>
    <row r="4063" spans="1:8" x14ac:dyDescent="0.35">
      <c r="A4063" s="1">
        <v>42482</v>
      </c>
      <c r="B4063">
        <v>7891.8</v>
      </c>
      <c r="C4063">
        <v>7923.35</v>
      </c>
      <c r="D4063">
        <v>7873.35</v>
      </c>
      <c r="E4063">
        <v>7899.3</v>
      </c>
      <c r="F4063" s="23">
        <v>-1.60515672396357E-3</v>
      </c>
      <c r="G4063" s="23">
        <v>4.4263527782051402E-4</v>
      </c>
      <c r="H4063" s="23">
        <v>1.5688385149807499E-2</v>
      </c>
    </row>
    <row r="4064" spans="1:8" x14ac:dyDescent="0.35">
      <c r="A4064" s="1">
        <v>42485</v>
      </c>
      <c r="B4064">
        <v>7894.8</v>
      </c>
      <c r="C4064">
        <v>7911</v>
      </c>
      <c r="D4064">
        <v>7827</v>
      </c>
      <c r="E4064">
        <v>7855</v>
      </c>
      <c r="F4064" s="23">
        <v>-5.6080918562404396E-3</v>
      </c>
      <c r="G4064" s="23">
        <v>4.4309353671998999E-4</v>
      </c>
      <c r="H4064" s="23">
        <v>1.56881917167104E-2</v>
      </c>
    </row>
    <row r="4065" spans="1:8" x14ac:dyDescent="0.35">
      <c r="A4065" s="1">
        <v>42486</v>
      </c>
      <c r="B4065">
        <v>7828.15</v>
      </c>
      <c r="C4065">
        <v>7974.5</v>
      </c>
      <c r="D4065">
        <v>7822.55</v>
      </c>
      <c r="E4065">
        <v>7962.6</v>
      </c>
      <c r="F4065" s="23">
        <v>1.3698281349458901E-2</v>
      </c>
      <c r="G4065" s="23">
        <v>4.5841625960252899E-4</v>
      </c>
      <c r="H4065" s="23">
        <v>1.56825623178369E-2</v>
      </c>
    </row>
    <row r="4066" spans="1:8" x14ac:dyDescent="0.35">
      <c r="A4066" s="1">
        <v>42487</v>
      </c>
      <c r="B4066">
        <v>7942</v>
      </c>
      <c r="C4066">
        <v>7991</v>
      </c>
      <c r="D4066">
        <v>7940.55</v>
      </c>
      <c r="E4066">
        <v>7979.9</v>
      </c>
      <c r="F4066" s="23">
        <v>2.17265717228031E-3</v>
      </c>
      <c r="G4066" s="23">
        <v>4.4845469050075302E-4</v>
      </c>
      <c r="H4066" s="23">
        <v>1.5673614731579199E-2</v>
      </c>
    </row>
    <row r="4067" spans="1:8" x14ac:dyDescent="0.35">
      <c r="A4067" s="1">
        <v>42488</v>
      </c>
      <c r="B4067">
        <v>7967.4</v>
      </c>
      <c r="C4067">
        <v>7992</v>
      </c>
      <c r="D4067">
        <v>7834.45</v>
      </c>
      <c r="E4067">
        <v>7847.2</v>
      </c>
      <c r="F4067" s="23">
        <v>-1.6629281068685001E-2</v>
      </c>
      <c r="G4067" s="23">
        <v>4.47147828383148E-4</v>
      </c>
      <c r="H4067" s="23">
        <v>1.5674903908976301E-2</v>
      </c>
    </row>
    <row r="4068" spans="1:8" x14ac:dyDescent="0.35">
      <c r="A4068" s="1">
        <v>42489</v>
      </c>
      <c r="B4068">
        <v>7844.25</v>
      </c>
      <c r="C4068">
        <v>7889.05</v>
      </c>
      <c r="D4068">
        <v>7788.7</v>
      </c>
      <c r="E4068">
        <v>7849.8</v>
      </c>
      <c r="F4068" s="23">
        <v>3.3132837190339999E-4</v>
      </c>
      <c r="G4068" s="23">
        <v>4.4725839567630099E-4</v>
      </c>
      <c r="H4068" s="23">
        <v>1.5674902123414599E-2</v>
      </c>
    </row>
    <row r="4069" spans="1:8" x14ac:dyDescent="0.35">
      <c r="A4069" s="1">
        <v>42492</v>
      </c>
      <c r="B4069">
        <v>7822.7</v>
      </c>
      <c r="C4069">
        <v>7829.8</v>
      </c>
      <c r="D4069">
        <v>7777.3</v>
      </c>
      <c r="E4069">
        <v>7805.9</v>
      </c>
      <c r="F4069" s="23">
        <v>-5.5924991719534904E-3</v>
      </c>
      <c r="G4069" s="23">
        <v>4.3934026217431999E-4</v>
      </c>
      <c r="H4069" s="23">
        <v>1.5672988421479499E-2</v>
      </c>
    </row>
    <row r="4070" spans="1:8" x14ac:dyDescent="0.35">
      <c r="A4070" s="1">
        <v>42493</v>
      </c>
      <c r="B4070">
        <v>7824.8</v>
      </c>
      <c r="C4070">
        <v>7890.25</v>
      </c>
      <c r="D4070">
        <v>7735.15</v>
      </c>
      <c r="E4070">
        <v>7747</v>
      </c>
      <c r="F4070" s="23">
        <v>-7.54557450133868E-3</v>
      </c>
      <c r="G4070" s="23">
        <v>4.3088335012781602E-4</v>
      </c>
      <c r="H4070" s="23">
        <v>1.5671633396983201E-2</v>
      </c>
    </row>
    <row r="4071" spans="1:8" x14ac:dyDescent="0.35">
      <c r="A4071" s="1">
        <v>42494</v>
      </c>
      <c r="B4071">
        <v>7724.15</v>
      </c>
      <c r="C4071">
        <v>7749</v>
      </c>
      <c r="D4071">
        <v>7697.25</v>
      </c>
      <c r="E4071">
        <v>7706.5</v>
      </c>
      <c r="F4071" s="23">
        <v>-5.2278301277914E-3</v>
      </c>
      <c r="G4071" s="23">
        <v>4.2555652703195497E-4</v>
      </c>
      <c r="H4071" s="23">
        <v>1.56713097190921E-2</v>
      </c>
    </row>
    <row r="4072" spans="1:8" x14ac:dyDescent="0.35">
      <c r="A4072" s="1">
        <v>42495</v>
      </c>
      <c r="B4072">
        <v>7731</v>
      </c>
      <c r="C4072">
        <v>7777.55</v>
      </c>
      <c r="D4072">
        <v>7706.85</v>
      </c>
      <c r="E4072">
        <v>7735.5</v>
      </c>
      <c r="F4072" s="23">
        <v>3.76305715954064E-3</v>
      </c>
      <c r="G4072" s="23">
        <v>4.2549837801996398E-4</v>
      </c>
      <c r="H4072" s="23">
        <v>1.5671297062294601E-2</v>
      </c>
    </row>
    <row r="4073" spans="1:8" x14ac:dyDescent="0.35">
      <c r="A4073" s="1">
        <v>42496</v>
      </c>
      <c r="B4073">
        <v>7717.65</v>
      </c>
      <c r="C4073">
        <v>7738.9</v>
      </c>
      <c r="D4073">
        <v>7678.35</v>
      </c>
      <c r="E4073">
        <v>7733.4</v>
      </c>
      <c r="F4073" s="23">
        <v>-2.7147566414586799E-4</v>
      </c>
      <c r="G4073" s="23">
        <v>4.2367656692143401E-4</v>
      </c>
      <c r="H4073" s="23">
        <v>1.5671115183030899E-2</v>
      </c>
    </row>
    <row r="4074" spans="1:8" x14ac:dyDescent="0.35">
      <c r="A4074" s="1">
        <v>42499</v>
      </c>
      <c r="B4074">
        <v>7755.25</v>
      </c>
      <c r="C4074">
        <v>7873.65</v>
      </c>
      <c r="D4074">
        <v>7753.55</v>
      </c>
      <c r="E4074">
        <v>7866</v>
      </c>
      <c r="F4074" s="23">
        <v>1.7146403910311098E-2</v>
      </c>
      <c r="G4074" s="23">
        <v>4.2737537953071401E-4</v>
      </c>
      <c r="H4074" s="23">
        <v>1.5673979678582198E-2</v>
      </c>
    </row>
    <row r="4075" spans="1:8" x14ac:dyDescent="0.35">
      <c r="A4075" s="1">
        <v>42500</v>
      </c>
      <c r="B4075">
        <v>7873.55</v>
      </c>
      <c r="C4075">
        <v>7896.9</v>
      </c>
      <c r="D4075">
        <v>7837.7</v>
      </c>
      <c r="E4075">
        <v>7887.8</v>
      </c>
      <c r="F4075" s="23">
        <v>2.7714213068904302E-3</v>
      </c>
      <c r="G4075" s="23">
        <v>4.2550201396000998E-4</v>
      </c>
      <c r="H4075" s="23">
        <v>1.5673421414153399E-2</v>
      </c>
    </row>
    <row r="4076" spans="1:8" x14ac:dyDescent="0.35">
      <c r="A4076" s="1">
        <v>42501</v>
      </c>
      <c r="B4076">
        <v>7804.65</v>
      </c>
      <c r="C4076">
        <v>7893.1</v>
      </c>
      <c r="D4076">
        <v>7780.9</v>
      </c>
      <c r="E4076">
        <v>7848.8</v>
      </c>
      <c r="F4076" s="23">
        <v>-4.9443444306397199E-3</v>
      </c>
      <c r="G4076" s="23">
        <v>4.1985821438205503E-4</v>
      </c>
      <c r="H4076" s="23">
        <v>1.5672832744038599E-2</v>
      </c>
    </row>
    <row r="4077" spans="1:8" x14ac:dyDescent="0.35">
      <c r="A4077" s="1">
        <v>42502</v>
      </c>
      <c r="B4077">
        <v>7871.45</v>
      </c>
      <c r="C4077">
        <v>7916.05</v>
      </c>
      <c r="D4077">
        <v>7849.65</v>
      </c>
      <c r="E4077">
        <v>7900.4</v>
      </c>
      <c r="F4077" s="23">
        <v>6.5742533890530298E-3</v>
      </c>
      <c r="G4077" s="23">
        <v>4.2821978180039301E-4</v>
      </c>
      <c r="H4077" s="23">
        <v>1.5670579041357099E-2</v>
      </c>
    </row>
    <row r="4078" spans="1:8" x14ac:dyDescent="0.35">
      <c r="A4078" s="1">
        <v>42503</v>
      </c>
      <c r="B4078">
        <v>7881</v>
      </c>
      <c r="C4078">
        <v>7881</v>
      </c>
      <c r="D4078">
        <v>7784.2</v>
      </c>
      <c r="E4078">
        <v>7814.9</v>
      </c>
      <c r="F4078" s="23">
        <v>-1.0822236848767101E-2</v>
      </c>
      <c r="G4078" s="23">
        <v>4.2941197147980701E-4</v>
      </c>
      <c r="H4078" s="23">
        <v>1.56696101479528E-2</v>
      </c>
    </row>
    <row r="4079" spans="1:8" x14ac:dyDescent="0.35">
      <c r="A4079" s="1">
        <v>42506</v>
      </c>
      <c r="B4079">
        <v>7831.2</v>
      </c>
      <c r="C4079">
        <v>7873.9</v>
      </c>
      <c r="D4079">
        <v>7772.15</v>
      </c>
      <c r="E4079">
        <v>7860.7</v>
      </c>
      <c r="F4079" s="23">
        <v>5.86059962379559E-3</v>
      </c>
      <c r="G4079" s="23">
        <v>4.4801816635558703E-4</v>
      </c>
      <c r="H4079" s="23">
        <v>1.56486191050592E-2</v>
      </c>
    </row>
    <row r="4080" spans="1:8" x14ac:dyDescent="0.35">
      <c r="A4080" s="1">
        <v>42507</v>
      </c>
      <c r="B4080">
        <v>7896.85</v>
      </c>
      <c r="C4080">
        <v>7940.1</v>
      </c>
      <c r="D4080">
        <v>7879.7</v>
      </c>
      <c r="E4080">
        <v>7890.7</v>
      </c>
      <c r="F4080" s="23">
        <v>3.8164540053684699E-3</v>
      </c>
      <c r="G4080" s="23">
        <v>4.4720910064271802E-4</v>
      </c>
      <c r="H4080" s="23">
        <v>1.5648392945752002E-2</v>
      </c>
    </row>
    <row r="4081" spans="1:8" x14ac:dyDescent="0.35">
      <c r="A4081" s="1">
        <v>42508</v>
      </c>
      <c r="B4081">
        <v>7846.75</v>
      </c>
      <c r="C4081">
        <v>7882.05</v>
      </c>
      <c r="D4081">
        <v>7810.75</v>
      </c>
      <c r="E4081">
        <v>7870.1</v>
      </c>
      <c r="F4081" s="23">
        <v>-2.61066825503433E-3</v>
      </c>
      <c r="G4081" s="23">
        <v>4.3336698717955601E-4</v>
      </c>
      <c r="H4081" s="23">
        <v>1.5635892611002698E-2</v>
      </c>
    </row>
    <row r="4082" spans="1:8" x14ac:dyDescent="0.35">
      <c r="A4082" s="1">
        <v>42509</v>
      </c>
      <c r="B4082">
        <v>7875.5</v>
      </c>
      <c r="C4082">
        <v>7876.2</v>
      </c>
      <c r="D4082">
        <v>7766.8</v>
      </c>
      <c r="E4082">
        <v>7783.4</v>
      </c>
      <c r="F4082" s="23">
        <v>-1.10163784450007E-2</v>
      </c>
      <c r="G4082" s="23">
        <v>4.5622557533801799E-4</v>
      </c>
      <c r="H4082" s="23">
        <v>1.55775502357257E-2</v>
      </c>
    </row>
    <row r="4083" spans="1:8" x14ac:dyDescent="0.35">
      <c r="A4083" s="1">
        <v>42510</v>
      </c>
      <c r="B4083">
        <v>7792.2</v>
      </c>
      <c r="C4083">
        <v>7812.4</v>
      </c>
      <c r="D4083">
        <v>7735.75</v>
      </c>
      <c r="E4083">
        <v>7749.7</v>
      </c>
      <c r="F4083" s="23">
        <v>-4.32972736850217E-3</v>
      </c>
      <c r="G4083" s="23">
        <v>4.7136937807634401E-4</v>
      </c>
      <c r="H4083" s="23">
        <v>1.55546012306615E-2</v>
      </c>
    </row>
    <row r="4084" spans="1:8" x14ac:dyDescent="0.35">
      <c r="A4084" s="1">
        <v>42513</v>
      </c>
      <c r="B4084">
        <v>7813.95</v>
      </c>
      <c r="C4084">
        <v>7820.6</v>
      </c>
      <c r="D4084">
        <v>7722.2</v>
      </c>
      <c r="E4084">
        <v>7731</v>
      </c>
      <c r="F4084" s="23">
        <v>-2.4129966321276698E-3</v>
      </c>
      <c r="G4084" s="23">
        <v>4.9095402058142799E-4</v>
      </c>
      <c r="H4084" s="23">
        <v>1.5520316361467199E-2</v>
      </c>
    </row>
    <row r="4085" spans="1:8" x14ac:dyDescent="0.35">
      <c r="A4085" s="1">
        <v>42514</v>
      </c>
      <c r="B4085">
        <v>7738.05</v>
      </c>
      <c r="C4085">
        <v>7761.55</v>
      </c>
      <c r="D4085">
        <v>7715.8</v>
      </c>
      <c r="E4085">
        <v>7748.8</v>
      </c>
      <c r="F4085" s="23">
        <v>2.3024188332686798E-3</v>
      </c>
      <c r="G4085" s="23">
        <v>4.7644652127350201E-4</v>
      </c>
      <c r="H4085" s="23">
        <v>1.5501775642020699E-2</v>
      </c>
    </row>
    <row r="4086" spans="1:8" x14ac:dyDescent="0.35">
      <c r="A4086" s="1">
        <v>42515</v>
      </c>
      <c r="B4086">
        <v>7811.8</v>
      </c>
      <c r="C4086">
        <v>7941.2</v>
      </c>
      <c r="D4086">
        <v>7809.3</v>
      </c>
      <c r="E4086">
        <v>7934.9</v>
      </c>
      <c r="F4086" s="23">
        <v>2.4016621928556602E-2</v>
      </c>
      <c r="G4086" s="23">
        <v>4.9668426883398898E-4</v>
      </c>
      <c r="H4086" s="23">
        <v>1.54997186663884E-2</v>
      </c>
    </row>
    <row r="4087" spans="1:8" x14ac:dyDescent="0.35">
      <c r="A4087" s="1">
        <v>42516</v>
      </c>
      <c r="B4087">
        <v>7974.45</v>
      </c>
      <c r="C4087">
        <v>8083</v>
      </c>
      <c r="D4087">
        <v>7948.5</v>
      </c>
      <c r="E4087">
        <v>8069.6</v>
      </c>
      <c r="F4087" s="23">
        <v>1.6975639264515001E-2</v>
      </c>
      <c r="G4087" s="23">
        <v>4.9547949116321498E-4</v>
      </c>
      <c r="H4087" s="23">
        <v>1.54983209323895E-2</v>
      </c>
    </row>
    <row r="4088" spans="1:8" x14ac:dyDescent="0.35">
      <c r="A4088" s="1">
        <v>42517</v>
      </c>
      <c r="B4088">
        <v>8081.95</v>
      </c>
      <c r="C4088">
        <v>8164.2</v>
      </c>
      <c r="D4088">
        <v>8077.05</v>
      </c>
      <c r="E4088">
        <v>8156.6</v>
      </c>
      <c r="F4088" s="23">
        <v>1.07812035292951E-2</v>
      </c>
      <c r="G4088" s="23">
        <v>4.9577876415322301E-4</v>
      </c>
      <c r="H4088" s="23">
        <v>1.5498512454306199E-2</v>
      </c>
    </row>
    <row r="4089" spans="1:8" x14ac:dyDescent="0.35">
      <c r="A4089" s="1">
        <v>42520</v>
      </c>
      <c r="B4089">
        <v>8166.5</v>
      </c>
      <c r="C4089">
        <v>8200</v>
      </c>
      <c r="D4089">
        <v>8150.8</v>
      </c>
      <c r="E4089">
        <v>8178.5</v>
      </c>
      <c r="F4089" s="23">
        <v>2.6849422553514401E-3</v>
      </c>
      <c r="G4089" s="23">
        <v>4.9619538895922296E-4</v>
      </c>
      <c r="H4089" s="23">
        <v>1.5498557421951499E-2</v>
      </c>
    </row>
    <row r="4090" spans="1:8" x14ac:dyDescent="0.35">
      <c r="A4090" s="1">
        <v>42521</v>
      </c>
      <c r="B4090">
        <v>8209.85</v>
      </c>
      <c r="C4090">
        <v>8213.6</v>
      </c>
      <c r="D4090">
        <v>8134.3</v>
      </c>
      <c r="E4090">
        <v>8160.1</v>
      </c>
      <c r="F4090" s="23">
        <v>-2.2498013083083199E-3</v>
      </c>
      <c r="G4090" s="23">
        <v>4.9899963240777998E-4</v>
      </c>
      <c r="H4090" s="23">
        <v>1.54974304092531E-2</v>
      </c>
    </row>
    <row r="4091" spans="1:8" x14ac:dyDescent="0.35">
      <c r="A4091" s="1">
        <v>42522</v>
      </c>
      <c r="B4091">
        <v>8179.2</v>
      </c>
      <c r="C4091">
        <v>8215.35</v>
      </c>
      <c r="D4091">
        <v>8171.05</v>
      </c>
      <c r="E4091">
        <v>8179.9</v>
      </c>
      <c r="F4091" s="23">
        <v>2.42644085244044E-3</v>
      </c>
      <c r="G4091" s="23">
        <v>5.1444099923370404E-4</v>
      </c>
      <c r="H4091" s="23">
        <v>1.54802410071093E-2</v>
      </c>
    </row>
    <row r="4092" spans="1:8" x14ac:dyDescent="0.35">
      <c r="A4092" s="1">
        <v>42523</v>
      </c>
      <c r="B4092">
        <v>8156.9</v>
      </c>
      <c r="C4092">
        <v>8229.5</v>
      </c>
      <c r="D4092">
        <v>8154.75</v>
      </c>
      <c r="E4092">
        <v>8218.9</v>
      </c>
      <c r="F4092" s="23">
        <v>4.7677844472426298E-3</v>
      </c>
      <c r="G4092" s="23">
        <v>5.3064252431668003E-4</v>
      </c>
      <c r="H4092" s="23">
        <v>1.54636340193128E-2</v>
      </c>
    </row>
    <row r="4093" spans="1:8" x14ac:dyDescent="0.35">
      <c r="A4093" s="1">
        <v>42524</v>
      </c>
      <c r="B4093">
        <v>8246.2000000000007</v>
      </c>
      <c r="C4093">
        <v>8262</v>
      </c>
      <c r="D4093">
        <v>8209.85</v>
      </c>
      <c r="E4093">
        <v>8220.7999999999993</v>
      </c>
      <c r="F4093" s="23">
        <v>2.3117448807013501E-4</v>
      </c>
      <c r="G4093" s="23">
        <v>5.1316920791257101E-4</v>
      </c>
      <c r="H4093" s="23">
        <v>1.5439441209979501E-2</v>
      </c>
    </row>
    <row r="4094" spans="1:8" x14ac:dyDescent="0.35">
      <c r="A4094" s="1">
        <v>42527</v>
      </c>
      <c r="B4094">
        <v>8228.75</v>
      </c>
      <c r="C4094">
        <v>8234.7000000000007</v>
      </c>
      <c r="D4094">
        <v>8186.05</v>
      </c>
      <c r="E4094">
        <v>8201</v>
      </c>
      <c r="F4094" s="23">
        <v>-2.4085247177889299E-3</v>
      </c>
      <c r="G4094" s="23">
        <v>5.2193827934788001E-4</v>
      </c>
      <c r="H4094" s="23">
        <v>1.5431595794830199E-2</v>
      </c>
    </row>
    <row r="4095" spans="1:8" x14ac:dyDescent="0.35">
      <c r="A4095" s="1">
        <v>42528</v>
      </c>
      <c r="B4095">
        <v>8235.5499999999993</v>
      </c>
      <c r="C4095">
        <v>8294.9500000000007</v>
      </c>
      <c r="D4095">
        <v>8216.4</v>
      </c>
      <c r="E4095">
        <v>8266.4</v>
      </c>
      <c r="F4095" s="23">
        <v>7.9746372393610099E-3</v>
      </c>
      <c r="G4095" s="23">
        <v>5.3574823944643995E-4</v>
      </c>
      <c r="H4095" s="23">
        <v>1.5422922201486E-2</v>
      </c>
    </row>
    <row r="4096" spans="1:8" x14ac:dyDescent="0.35">
      <c r="A4096" s="1">
        <v>42529</v>
      </c>
      <c r="B4096">
        <v>8285.5</v>
      </c>
      <c r="C4096">
        <v>8288.9</v>
      </c>
      <c r="D4096">
        <v>8252.0499999999993</v>
      </c>
      <c r="E4096">
        <v>8273</v>
      </c>
      <c r="F4096" s="23">
        <v>7.9841285202752804E-4</v>
      </c>
      <c r="G4096" s="23">
        <v>5.4662245095744898E-4</v>
      </c>
      <c r="H4096" s="23">
        <v>1.5413585988225001E-2</v>
      </c>
    </row>
    <row r="4097" spans="1:8" x14ac:dyDescent="0.35">
      <c r="A4097" s="1">
        <v>42530</v>
      </c>
      <c r="B4097">
        <v>8273.35</v>
      </c>
      <c r="C4097">
        <v>8273.35</v>
      </c>
      <c r="D4097">
        <v>8184.6</v>
      </c>
      <c r="E4097">
        <v>8203.6</v>
      </c>
      <c r="F4097" s="23">
        <v>-8.3887344373261893E-3</v>
      </c>
      <c r="G4097" s="23">
        <v>5.6241931653529102E-4</v>
      </c>
      <c r="H4097" s="23">
        <v>1.53842974331571E-2</v>
      </c>
    </row>
    <row r="4098" spans="1:8" x14ac:dyDescent="0.35">
      <c r="A4098" s="1">
        <v>42531</v>
      </c>
      <c r="B4098">
        <v>8180.25</v>
      </c>
      <c r="C4098">
        <v>8265.6</v>
      </c>
      <c r="D4098">
        <v>8162.85</v>
      </c>
      <c r="E4098">
        <v>8170</v>
      </c>
      <c r="F4098" s="23">
        <v>-4.0957628358282098E-3</v>
      </c>
      <c r="G4098" s="23">
        <v>5.3975940355783397E-4</v>
      </c>
      <c r="H4098" s="23">
        <v>1.53496856679266E-2</v>
      </c>
    </row>
    <row r="4099" spans="1:8" x14ac:dyDescent="0.35">
      <c r="A4099" s="1">
        <v>42534</v>
      </c>
      <c r="B4099">
        <v>8102.25</v>
      </c>
      <c r="C4099">
        <v>8125.25</v>
      </c>
      <c r="D4099">
        <v>8063.9</v>
      </c>
      <c r="E4099">
        <v>8110.6</v>
      </c>
      <c r="F4099" s="23">
        <v>-7.2705018359852597E-3</v>
      </c>
      <c r="G4099" s="23">
        <v>5.4941455159580996E-4</v>
      </c>
      <c r="H4099" s="23">
        <v>1.53372259819384E-2</v>
      </c>
    </row>
    <row r="4100" spans="1:8" x14ac:dyDescent="0.35">
      <c r="A4100" s="1">
        <v>42535</v>
      </c>
      <c r="B4100">
        <v>8134.4</v>
      </c>
      <c r="C4100">
        <v>8134.95</v>
      </c>
      <c r="D4100">
        <v>8069.5</v>
      </c>
      <c r="E4100">
        <v>8108.8</v>
      </c>
      <c r="F4100" s="23">
        <v>-2.2193179296231799E-4</v>
      </c>
      <c r="G4100" s="23">
        <v>5.6580006388582803E-4</v>
      </c>
      <c r="H4100" s="23">
        <v>1.53146519488544E-2</v>
      </c>
    </row>
    <row r="4101" spans="1:8" x14ac:dyDescent="0.35">
      <c r="A4101" s="1">
        <v>42536</v>
      </c>
      <c r="B4101">
        <v>8139.4</v>
      </c>
      <c r="C4101">
        <v>8213.2000000000007</v>
      </c>
      <c r="D4101">
        <v>8123.15</v>
      </c>
      <c r="E4101">
        <v>8206.6</v>
      </c>
      <c r="F4101" s="23">
        <v>1.20609707971586E-2</v>
      </c>
      <c r="G4101" s="23">
        <v>5.7527726215034095E-4</v>
      </c>
      <c r="H4101" s="23">
        <v>1.5314487252250399E-2</v>
      </c>
    </row>
    <row r="4102" spans="1:8" x14ac:dyDescent="0.35">
      <c r="A4102" s="1">
        <v>42537</v>
      </c>
      <c r="B4102">
        <v>8180.65</v>
      </c>
      <c r="C4102">
        <v>8180.65</v>
      </c>
      <c r="D4102">
        <v>8074.45</v>
      </c>
      <c r="E4102">
        <v>8140.7</v>
      </c>
      <c r="F4102" s="23">
        <v>-8.0301220968489392E-3</v>
      </c>
      <c r="G4102" s="23">
        <v>5.4662717486641502E-4</v>
      </c>
      <c r="H4102" s="23">
        <v>1.52639671830075E-2</v>
      </c>
    </row>
    <row r="4103" spans="1:8" x14ac:dyDescent="0.35">
      <c r="A4103" s="1">
        <v>42538</v>
      </c>
      <c r="B4103">
        <v>8176.65</v>
      </c>
      <c r="C4103">
        <v>8195.25</v>
      </c>
      <c r="D4103">
        <v>8135.8</v>
      </c>
      <c r="E4103">
        <v>8170.2</v>
      </c>
      <c r="F4103" s="23">
        <v>3.62376699792401E-3</v>
      </c>
      <c r="G4103" s="23">
        <v>5.3491060270299405E-4</v>
      </c>
      <c r="H4103" s="23">
        <v>1.52504326655059E-2</v>
      </c>
    </row>
    <row r="4104" spans="1:8" x14ac:dyDescent="0.35">
      <c r="A4104" s="1">
        <v>42541</v>
      </c>
      <c r="B4104">
        <v>8115.75</v>
      </c>
      <c r="C4104">
        <v>8244.15</v>
      </c>
      <c r="D4104">
        <v>8107.35</v>
      </c>
      <c r="E4104">
        <v>8238.5</v>
      </c>
      <c r="F4104" s="23">
        <v>8.3596484786174294E-3</v>
      </c>
      <c r="G4104" s="23">
        <v>5.34570599308653E-4</v>
      </c>
      <c r="H4104" s="23">
        <v>1.52502487331885E-2</v>
      </c>
    </row>
    <row r="4105" spans="1:8" x14ac:dyDescent="0.35">
      <c r="A4105" s="1">
        <v>42542</v>
      </c>
      <c r="B4105">
        <v>8255.4</v>
      </c>
      <c r="C4105">
        <v>8257.25</v>
      </c>
      <c r="D4105">
        <v>8202.15</v>
      </c>
      <c r="E4105">
        <v>8219.9</v>
      </c>
      <c r="F4105" s="23">
        <v>-2.2576925411179598E-3</v>
      </c>
      <c r="G4105" s="23">
        <v>5.4134352945583596E-4</v>
      </c>
      <c r="H4105" s="23">
        <v>1.52452729036323E-2</v>
      </c>
    </row>
    <row r="4106" spans="1:8" x14ac:dyDescent="0.35">
      <c r="A4106" s="1">
        <v>42543</v>
      </c>
      <c r="B4106">
        <v>8213.65</v>
      </c>
      <c r="C4106">
        <v>8238.35</v>
      </c>
      <c r="D4106">
        <v>8153.25</v>
      </c>
      <c r="E4106">
        <v>8203.7000000000007</v>
      </c>
      <c r="F4106" s="23">
        <v>-1.9708268957041898E-3</v>
      </c>
      <c r="G4106" s="23">
        <v>5.3180130921504998E-4</v>
      </c>
      <c r="H4106" s="23">
        <v>1.52394298296028E-2</v>
      </c>
    </row>
    <row r="4107" spans="1:8" x14ac:dyDescent="0.35">
      <c r="A4107" s="1">
        <v>42544</v>
      </c>
      <c r="B4107">
        <v>8201.15</v>
      </c>
      <c r="C4107">
        <v>8285.6</v>
      </c>
      <c r="D4107">
        <v>8188.3</v>
      </c>
      <c r="E4107">
        <v>8270.4</v>
      </c>
      <c r="F4107" s="23">
        <v>8.1304777112764792E-3</v>
      </c>
      <c r="G4107" s="23">
        <v>5.2524793078687797E-4</v>
      </c>
      <c r="H4107" s="23">
        <v>1.52326606509454E-2</v>
      </c>
    </row>
    <row r="4108" spans="1:8" x14ac:dyDescent="0.35">
      <c r="A4108" s="1">
        <v>42545</v>
      </c>
      <c r="B4108">
        <v>8029.1</v>
      </c>
      <c r="C4108">
        <v>8100.7</v>
      </c>
      <c r="D4108">
        <v>7927.05</v>
      </c>
      <c r="E4108">
        <v>8088.6</v>
      </c>
      <c r="F4108" s="23">
        <v>-2.19820081253626E-2</v>
      </c>
      <c r="G4108" s="23">
        <v>5.0992736455625104E-4</v>
      </c>
      <c r="H4108" s="23">
        <v>1.52361762616871E-2</v>
      </c>
    </row>
    <row r="4109" spans="1:8" x14ac:dyDescent="0.35">
      <c r="A4109" s="1">
        <v>42548</v>
      </c>
      <c r="B4109">
        <v>8039.35</v>
      </c>
      <c r="C4109">
        <v>8120.65</v>
      </c>
      <c r="D4109">
        <v>8039.35</v>
      </c>
      <c r="E4109">
        <v>8094.7</v>
      </c>
      <c r="F4109" s="23">
        <v>7.54147812971274E-4</v>
      </c>
      <c r="G4109" s="23">
        <v>5.2358768476986803E-4</v>
      </c>
      <c r="H4109" s="23">
        <v>1.52223882881031E-2</v>
      </c>
    </row>
    <row r="4110" spans="1:8" x14ac:dyDescent="0.35">
      <c r="A4110" s="1">
        <v>42549</v>
      </c>
      <c r="B4110">
        <v>8096.05</v>
      </c>
      <c r="C4110">
        <v>8146.35</v>
      </c>
      <c r="D4110">
        <v>8086.85</v>
      </c>
      <c r="E4110">
        <v>8127.8</v>
      </c>
      <c r="F4110" s="23">
        <v>4.0890953339840098E-3</v>
      </c>
      <c r="G4110" s="23">
        <v>5.1986601488825199E-4</v>
      </c>
      <c r="H4110" s="23">
        <v>1.5220386901791E-2</v>
      </c>
    </row>
    <row r="4111" spans="1:8" x14ac:dyDescent="0.35">
      <c r="A4111" s="1">
        <v>42550</v>
      </c>
      <c r="B4111">
        <v>8173.1</v>
      </c>
      <c r="C4111">
        <v>8212.4</v>
      </c>
      <c r="D4111">
        <v>8157.65</v>
      </c>
      <c r="E4111">
        <v>8204</v>
      </c>
      <c r="F4111" s="23">
        <v>9.3752306897315098E-3</v>
      </c>
      <c r="G4111" s="23">
        <v>5.2382211216553799E-4</v>
      </c>
      <c r="H4111" s="23">
        <v>1.5221413403749299E-2</v>
      </c>
    </row>
    <row r="4112" spans="1:8" x14ac:dyDescent="0.35">
      <c r="A4112" s="1">
        <v>42551</v>
      </c>
      <c r="B4112">
        <v>8260.25</v>
      </c>
      <c r="C4112">
        <v>8308.15</v>
      </c>
      <c r="D4112">
        <v>8242.1</v>
      </c>
      <c r="E4112">
        <v>8287.7000000000007</v>
      </c>
      <c r="F4112" s="23">
        <v>1.02023403217943E-2</v>
      </c>
      <c r="G4112" s="23">
        <v>5.2566357855612499E-4</v>
      </c>
      <c r="H4112" s="23">
        <v>1.5222308276270399E-2</v>
      </c>
    </row>
    <row r="4113" spans="1:8" x14ac:dyDescent="0.35">
      <c r="A4113" s="1">
        <v>42552</v>
      </c>
      <c r="B4113">
        <v>8313.0499999999993</v>
      </c>
      <c r="C4113">
        <v>8356.75</v>
      </c>
      <c r="D4113">
        <v>8308.65</v>
      </c>
      <c r="E4113">
        <v>8328.2999999999993</v>
      </c>
      <c r="F4113" s="23">
        <v>4.8988259710171103E-3</v>
      </c>
      <c r="G4113" s="23">
        <v>5.1011320275253999E-4</v>
      </c>
      <c r="H4113" s="23">
        <v>1.5198105893412899E-2</v>
      </c>
    </row>
    <row r="4114" spans="1:8" x14ac:dyDescent="0.35">
      <c r="A4114" s="1">
        <v>42555</v>
      </c>
      <c r="B4114">
        <v>8376.75</v>
      </c>
      <c r="C4114">
        <v>8398.4500000000007</v>
      </c>
      <c r="D4114">
        <v>8364.7000000000007</v>
      </c>
      <c r="E4114">
        <v>8370.7000000000007</v>
      </c>
      <c r="F4114" s="23">
        <v>5.0910750093057901E-3</v>
      </c>
      <c r="G4114" s="23">
        <v>5.0924001958166897E-4</v>
      </c>
      <c r="H4114" s="23">
        <v>1.51977803341178E-2</v>
      </c>
    </row>
    <row r="4115" spans="1:8" x14ac:dyDescent="0.35">
      <c r="A4115" s="1">
        <v>42556</v>
      </c>
      <c r="B4115">
        <v>8379.2999999999993</v>
      </c>
      <c r="C4115">
        <v>8381.4500000000007</v>
      </c>
      <c r="D4115">
        <v>8319.9500000000007</v>
      </c>
      <c r="E4115">
        <v>8335.9</v>
      </c>
      <c r="F4115" s="23">
        <v>-4.1573584049125001E-3</v>
      </c>
      <c r="G4115" s="23">
        <v>5.0913771642532098E-4</v>
      </c>
      <c r="H4115" s="23">
        <v>1.51978109051368E-2</v>
      </c>
    </row>
    <row r="4116" spans="1:8" x14ac:dyDescent="0.35">
      <c r="A4116" s="1">
        <v>42558</v>
      </c>
      <c r="B4116">
        <v>8342</v>
      </c>
      <c r="C4116">
        <v>8361.9500000000007</v>
      </c>
      <c r="D4116">
        <v>8317.7000000000007</v>
      </c>
      <c r="E4116">
        <v>8337.9</v>
      </c>
      <c r="F4116" s="23">
        <v>2.3992610276034901E-4</v>
      </c>
      <c r="G4116" s="23">
        <v>5.07056420363583E-4</v>
      </c>
      <c r="H4116" s="23">
        <v>1.51941868195153E-2</v>
      </c>
    </row>
    <row r="4117" spans="1:8" x14ac:dyDescent="0.35">
      <c r="A4117" s="1">
        <v>42559</v>
      </c>
      <c r="B4117">
        <v>8350</v>
      </c>
      <c r="C4117">
        <v>8353.2999999999993</v>
      </c>
      <c r="D4117">
        <v>8287.5499999999993</v>
      </c>
      <c r="E4117">
        <v>8323.2000000000007</v>
      </c>
      <c r="F4117" s="23">
        <v>-1.7630338574459801E-3</v>
      </c>
      <c r="G4117" s="23">
        <v>5.1664592671348301E-4</v>
      </c>
      <c r="H4117" s="23">
        <v>1.5185243099994E-2</v>
      </c>
    </row>
    <row r="4118" spans="1:8" x14ac:dyDescent="0.35">
      <c r="A4118" s="1">
        <v>42562</v>
      </c>
      <c r="B4118">
        <v>8413.35</v>
      </c>
      <c r="C4118">
        <v>8475.25</v>
      </c>
      <c r="D4118">
        <v>8407.0499999999993</v>
      </c>
      <c r="E4118">
        <v>8467.9</v>
      </c>
      <c r="F4118" s="23">
        <v>1.73851403306419E-2</v>
      </c>
      <c r="G4118" s="23">
        <v>5.1497682001249801E-4</v>
      </c>
      <c r="H4118" s="23">
        <v>1.51831605005291E-2</v>
      </c>
    </row>
    <row r="4119" spans="1:8" x14ac:dyDescent="0.35">
      <c r="A4119" s="1">
        <v>42563</v>
      </c>
      <c r="B4119">
        <v>8502.6</v>
      </c>
      <c r="C4119">
        <v>8526.6</v>
      </c>
      <c r="D4119">
        <v>8479.2000000000007</v>
      </c>
      <c r="E4119">
        <v>8521</v>
      </c>
      <c r="F4119" s="23">
        <v>6.2707400890421898E-3</v>
      </c>
      <c r="G4119" s="23">
        <v>5.2083155874333299E-4</v>
      </c>
      <c r="H4119" s="23">
        <v>1.51825802584048E-2</v>
      </c>
    </row>
    <row r="4120" spans="1:8" x14ac:dyDescent="0.35">
      <c r="A4120" s="1">
        <v>42564</v>
      </c>
      <c r="B4120">
        <v>8540.4500000000007</v>
      </c>
      <c r="C4120">
        <v>8550.25</v>
      </c>
      <c r="D4120">
        <v>8493.5499999999993</v>
      </c>
      <c r="E4120">
        <v>8519.5</v>
      </c>
      <c r="F4120" s="23">
        <v>-1.76035676563783E-4</v>
      </c>
      <c r="G4120" s="23">
        <v>5.1043019935596205E-4</v>
      </c>
      <c r="H4120" s="23">
        <v>1.51742159824941E-2</v>
      </c>
    </row>
    <row r="4121" spans="1:8" x14ac:dyDescent="0.35">
      <c r="A4121" s="1">
        <v>42565</v>
      </c>
      <c r="B4121">
        <v>8515.75</v>
      </c>
      <c r="C4121">
        <v>8571.4</v>
      </c>
      <c r="D4121">
        <v>8500.7000000000007</v>
      </c>
      <c r="E4121">
        <v>8565</v>
      </c>
      <c r="F4121" s="23">
        <v>5.3406890075708598E-3</v>
      </c>
      <c r="G4121" s="23">
        <v>5.1594204004233395E-4</v>
      </c>
      <c r="H4121" s="23">
        <v>1.5173487589835199E-2</v>
      </c>
    </row>
    <row r="4122" spans="1:8" x14ac:dyDescent="0.35">
      <c r="A4122" s="1">
        <v>42566</v>
      </c>
      <c r="B4122">
        <v>8565.4500000000007</v>
      </c>
      <c r="C4122">
        <v>8594.7999999999993</v>
      </c>
      <c r="D4122">
        <v>8510.0499999999993</v>
      </c>
      <c r="E4122">
        <v>8541.4</v>
      </c>
      <c r="F4122" s="23">
        <v>-2.7553998832458102E-3</v>
      </c>
      <c r="G4122" s="23">
        <v>5.2068542292445404E-4</v>
      </c>
      <c r="H4122" s="23">
        <v>1.5170624803652499E-2</v>
      </c>
    </row>
    <row r="4123" spans="1:8" x14ac:dyDescent="0.35">
      <c r="A4123" s="1">
        <v>42569</v>
      </c>
      <c r="B4123">
        <v>8564.0499999999993</v>
      </c>
      <c r="C4123">
        <v>8587.1</v>
      </c>
      <c r="D4123">
        <v>8494.35</v>
      </c>
      <c r="E4123">
        <v>8508.7000000000007</v>
      </c>
      <c r="F4123" s="23">
        <v>-3.8284122040881901E-3</v>
      </c>
      <c r="G4123" s="23">
        <v>5.3409718461549301E-4</v>
      </c>
      <c r="H4123" s="23">
        <v>1.51520586337678E-2</v>
      </c>
    </row>
    <row r="4124" spans="1:8" x14ac:dyDescent="0.35">
      <c r="A4124" s="1">
        <v>42570</v>
      </c>
      <c r="B4124">
        <v>8514.2999999999993</v>
      </c>
      <c r="C4124">
        <v>8540.0499999999993</v>
      </c>
      <c r="D4124">
        <v>8476.7000000000007</v>
      </c>
      <c r="E4124">
        <v>8528.5</v>
      </c>
      <c r="F4124" s="23">
        <v>2.3270299810780998E-3</v>
      </c>
      <c r="G4124" s="23">
        <v>5.3690025394473805E-4</v>
      </c>
      <c r="H4124" s="23">
        <v>1.5151747180227101E-2</v>
      </c>
    </row>
    <row r="4125" spans="1:8" x14ac:dyDescent="0.35">
      <c r="A4125" s="1">
        <v>42571</v>
      </c>
      <c r="B4125">
        <v>8515.4500000000007</v>
      </c>
      <c r="C4125">
        <v>8569.9</v>
      </c>
      <c r="D4125">
        <v>8512.5499999999993</v>
      </c>
      <c r="E4125">
        <v>8565.7999999999993</v>
      </c>
      <c r="F4125" s="23">
        <v>4.3735709679309596E-3</v>
      </c>
      <c r="G4125" s="23">
        <v>5.4687079457388995E-4</v>
      </c>
      <c r="H4125" s="23">
        <v>1.5146132852686499E-2</v>
      </c>
    </row>
    <row r="4126" spans="1:8" x14ac:dyDescent="0.35">
      <c r="A4126" s="1">
        <v>42572</v>
      </c>
      <c r="B4126">
        <v>8582.7000000000007</v>
      </c>
      <c r="C4126">
        <v>8585.25</v>
      </c>
      <c r="D4126">
        <v>8503.4500000000007</v>
      </c>
      <c r="E4126">
        <v>8510.1</v>
      </c>
      <c r="F4126" s="23">
        <v>-6.5026033762169196E-3</v>
      </c>
      <c r="G4126" s="23">
        <v>5.3182709054575103E-4</v>
      </c>
      <c r="H4126" s="23">
        <v>1.51345975690893E-2</v>
      </c>
    </row>
    <row r="4127" spans="1:8" x14ac:dyDescent="0.35">
      <c r="A4127" s="1">
        <v>42573</v>
      </c>
      <c r="B4127">
        <v>8519.65</v>
      </c>
      <c r="C4127">
        <v>8548.9500000000007</v>
      </c>
      <c r="D4127">
        <v>8489.7999999999993</v>
      </c>
      <c r="E4127">
        <v>8541.2000000000007</v>
      </c>
      <c r="F4127" s="23">
        <v>3.6544811459325202E-3</v>
      </c>
      <c r="G4127" s="23">
        <v>5.43709569128887E-4</v>
      </c>
      <c r="H4127" s="23">
        <v>1.51254746233328E-2</v>
      </c>
    </row>
    <row r="4128" spans="1:8" x14ac:dyDescent="0.35">
      <c r="A4128" s="1">
        <v>42576</v>
      </c>
      <c r="B4128">
        <v>8519.9500000000007</v>
      </c>
      <c r="C4128">
        <v>8641.15</v>
      </c>
      <c r="D4128">
        <v>8517.2000000000007</v>
      </c>
      <c r="E4128">
        <v>8635.6</v>
      </c>
      <c r="F4128" s="23">
        <v>1.10523111506579E-2</v>
      </c>
      <c r="G4128" s="23">
        <v>5.4257940427911502E-4</v>
      </c>
      <c r="H4128" s="23">
        <v>1.51245843307178E-2</v>
      </c>
    </row>
    <row r="4129" spans="1:8" x14ac:dyDescent="0.35">
      <c r="A4129" s="1">
        <v>42577</v>
      </c>
      <c r="B4129">
        <v>8633.75</v>
      </c>
      <c r="C4129">
        <v>8644.9</v>
      </c>
      <c r="D4129">
        <v>8577.15</v>
      </c>
      <c r="E4129">
        <v>8590.6</v>
      </c>
      <c r="F4129" s="23">
        <v>-5.2109870767520399E-3</v>
      </c>
      <c r="G4129" s="23">
        <v>5.3308725611250199E-4</v>
      </c>
      <c r="H4129" s="23">
        <v>1.5120806272113801E-2</v>
      </c>
    </row>
    <row r="4130" spans="1:8" x14ac:dyDescent="0.35">
      <c r="A4130" s="1">
        <v>42578</v>
      </c>
      <c r="B4130">
        <v>8599.4</v>
      </c>
      <c r="C4130">
        <v>8665</v>
      </c>
      <c r="D4130">
        <v>8572.0499999999993</v>
      </c>
      <c r="E4130">
        <v>8615.7999999999993</v>
      </c>
      <c r="F4130" s="23">
        <v>2.9334388750493399E-3</v>
      </c>
      <c r="G4130" s="23">
        <v>5.2503661754671905E-4</v>
      </c>
      <c r="H4130" s="23">
        <v>1.51142091236249E-2</v>
      </c>
    </row>
    <row r="4131" spans="1:8" x14ac:dyDescent="0.35">
      <c r="A4131" s="1">
        <v>42579</v>
      </c>
      <c r="B4131">
        <v>8636.9500000000007</v>
      </c>
      <c r="C4131">
        <v>8674.7000000000007</v>
      </c>
      <c r="D4131">
        <v>8625.25</v>
      </c>
      <c r="E4131">
        <v>8666.2999999999993</v>
      </c>
      <c r="F4131" s="23">
        <v>5.8613245432809404E-3</v>
      </c>
      <c r="G4131" s="23">
        <v>5.2143468262867796E-4</v>
      </c>
      <c r="H4131" s="23">
        <v>1.51118718778373E-2</v>
      </c>
    </row>
    <row r="4132" spans="1:8" x14ac:dyDescent="0.35">
      <c r="A4132" s="1">
        <v>42580</v>
      </c>
      <c r="B4132">
        <v>8668.2999999999993</v>
      </c>
      <c r="C4132">
        <v>8670.35</v>
      </c>
      <c r="D4132">
        <v>8631.15</v>
      </c>
      <c r="E4132">
        <v>8638.5</v>
      </c>
      <c r="F4132" s="23">
        <v>-3.2078280234932098E-3</v>
      </c>
      <c r="G4132" s="23">
        <v>5.2337433350792696E-4</v>
      </c>
      <c r="H4132" s="23">
        <v>1.5111084168399101E-2</v>
      </c>
    </row>
    <row r="4133" spans="1:8" x14ac:dyDescent="0.35">
      <c r="A4133" s="1">
        <v>42583</v>
      </c>
      <c r="B4133">
        <v>8654.2999999999993</v>
      </c>
      <c r="C4133">
        <v>8711.2999999999993</v>
      </c>
      <c r="D4133">
        <v>8590.5</v>
      </c>
      <c r="E4133">
        <v>8636.5</v>
      </c>
      <c r="F4133" s="23">
        <v>-2.3152167621693501E-4</v>
      </c>
      <c r="G4133" s="23">
        <v>5.2168326020756101E-4</v>
      </c>
      <c r="H4133" s="23">
        <v>1.5110933920642401E-2</v>
      </c>
    </row>
    <row r="4134" spans="1:8" x14ac:dyDescent="0.35">
      <c r="A4134" s="1">
        <v>42584</v>
      </c>
      <c r="B4134">
        <v>8647.4500000000007</v>
      </c>
      <c r="C4134">
        <v>8687.2000000000007</v>
      </c>
      <c r="D4134">
        <v>8611.4</v>
      </c>
      <c r="E4134">
        <v>8622.9</v>
      </c>
      <c r="F4134" s="23">
        <v>-1.57471197823196E-3</v>
      </c>
      <c r="G4134" s="23">
        <v>5.2045768994137996E-4</v>
      </c>
      <c r="H4134" s="23">
        <v>1.5110980711656501E-2</v>
      </c>
    </row>
    <row r="4135" spans="1:8" x14ac:dyDescent="0.35">
      <c r="A4135" s="1">
        <v>42585</v>
      </c>
      <c r="B4135">
        <v>8635.2000000000007</v>
      </c>
      <c r="C4135">
        <v>8635.4500000000007</v>
      </c>
      <c r="D4135">
        <v>8529.6</v>
      </c>
      <c r="E4135">
        <v>8544.7999999999993</v>
      </c>
      <c r="F4135" s="23">
        <v>-9.0572777139941701E-3</v>
      </c>
      <c r="G4135" s="23">
        <v>5.1240856656249603E-4</v>
      </c>
      <c r="H4135" s="23">
        <v>1.51107658639978E-2</v>
      </c>
    </row>
    <row r="4136" spans="1:8" x14ac:dyDescent="0.35">
      <c r="A4136" s="1">
        <v>42586</v>
      </c>
      <c r="B4136">
        <v>8599.9500000000007</v>
      </c>
      <c r="C4136">
        <v>8601.4</v>
      </c>
      <c r="D4136">
        <v>8518.15</v>
      </c>
      <c r="E4136">
        <v>8551.1</v>
      </c>
      <c r="F4136" s="23">
        <v>7.3729051586942805E-4</v>
      </c>
      <c r="G4136" s="23">
        <v>5.1170451382499696E-4</v>
      </c>
      <c r="H4136" s="23">
        <v>1.5110714688701499E-2</v>
      </c>
    </row>
    <row r="4137" spans="1:8" x14ac:dyDescent="0.35">
      <c r="A4137" s="1">
        <v>42587</v>
      </c>
      <c r="B4137">
        <v>8600.2000000000007</v>
      </c>
      <c r="C4137">
        <v>8689.4</v>
      </c>
      <c r="D4137">
        <v>8590.15</v>
      </c>
      <c r="E4137">
        <v>8683.1</v>
      </c>
      <c r="F4137" s="23">
        <v>1.54366104945562E-2</v>
      </c>
      <c r="G4137" s="23">
        <v>5.1961330345445301E-4</v>
      </c>
      <c r="H4137" s="23">
        <v>1.51133942432355E-2</v>
      </c>
    </row>
    <row r="4138" spans="1:8" x14ac:dyDescent="0.35">
      <c r="A4138" s="1">
        <v>42590</v>
      </c>
      <c r="B4138">
        <v>8712.85</v>
      </c>
      <c r="C4138">
        <v>8723.5</v>
      </c>
      <c r="D4138">
        <v>8697.6</v>
      </c>
      <c r="E4138">
        <v>8711.2999999999993</v>
      </c>
      <c r="F4138" s="23">
        <v>3.24768803768226E-3</v>
      </c>
      <c r="G4138" s="23">
        <v>5.2417416076843597E-4</v>
      </c>
      <c r="H4138" s="23">
        <v>1.51125104458034E-2</v>
      </c>
    </row>
    <row r="4139" spans="1:8" x14ac:dyDescent="0.35">
      <c r="A4139" s="1">
        <v>42591</v>
      </c>
      <c r="B4139">
        <v>8727.7999999999993</v>
      </c>
      <c r="C4139">
        <v>8728.35</v>
      </c>
      <c r="D4139">
        <v>8638.2000000000007</v>
      </c>
      <c r="E4139">
        <v>8678.2000000000007</v>
      </c>
      <c r="F4139" s="23">
        <v>-3.79966250731791E-3</v>
      </c>
      <c r="G4139" s="23">
        <v>5.1479409353427598E-4</v>
      </c>
      <c r="H4139" s="23">
        <v>1.51079723315028E-2</v>
      </c>
    </row>
    <row r="4140" spans="1:8" x14ac:dyDescent="0.35">
      <c r="A4140" s="1">
        <v>42592</v>
      </c>
      <c r="B4140">
        <v>8686.7000000000007</v>
      </c>
      <c r="C4140">
        <v>8690.1</v>
      </c>
      <c r="D4140">
        <v>8564.6</v>
      </c>
      <c r="E4140">
        <v>8575.2999999999993</v>
      </c>
      <c r="F4140" s="23">
        <v>-1.1857297596275801E-2</v>
      </c>
      <c r="G4140" s="23">
        <v>5.0471184533420696E-4</v>
      </c>
      <c r="H4140" s="23">
        <v>1.51078856106152E-2</v>
      </c>
    </row>
    <row r="4141" spans="1:8" x14ac:dyDescent="0.35">
      <c r="A4141" s="1">
        <v>42593</v>
      </c>
      <c r="B4141">
        <v>8572.7999999999993</v>
      </c>
      <c r="C4141">
        <v>8601.15</v>
      </c>
      <c r="D4141">
        <v>8540.0499999999993</v>
      </c>
      <c r="E4141">
        <v>8592.1</v>
      </c>
      <c r="F4141" s="23">
        <v>1.9591151329983901E-3</v>
      </c>
      <c r="G4141" s="23">
        <v>5.0482043723478495E-4</v>
      </c>
      <c r="H4141" s="23">
        <v>1.5107895100485699E-2</v>
      </c>
    </row>
    <row r="4142" spans="1:8" x14ac:dyDescent="0.35">
      <c r="A4142" s="1">
        <v>42594</v>
      </c>
      <c r="B4142">
        <v>8605.4500000000007</v>
      </c>
      <c r="C4142">
        <v>8684.2999999999993</v>
      </c>
      <c r="D4142">
        <v>8604.4500000000007</v>
      </c>
      <c r="E4142">
        <v>8672.1</v>
      </c>
      <c r="F4142" s="23">
        <v>9.3108785977816799E-3</v>
      </c>
      <c r="G4142" s="23">
        <v>5.0681930128770403E-4</v>
      </c>
      <c r="H4142" s="23">
        <v>1.51087325764576E-2</v>
      </c>
    </row>
    <row r="4143" spans="1:8" x14ac:dyDescent="0.35">
      <c r="A4143" s="1">
        <v>42598</v>
      </c>
      <c r="B4143">
        <v>8670.25</v>
      </c>
      <c r="C4143">
        <v>8682.35</v>
      </c>
      <c r="D4143">
        <v>8600.4500000000007</v>
      </c>
      <c r="E4143">
        <v>8642.5</v>
      </c>
      <c r="F4143" s="23">
        <v>-3.41324477346898E-3</v>
      </c>
      <c r="G4143" s="23">
        <v>5.0066234049203195E-4</v>
      </c>
      <c r="H4143" s="23">
        <v>1.51072181660785E-2</v>
      </c>
    </row>
    <row r="4144" spans="1:8" x14ac:dyDescent="0.35">
      <c r="A4144" s="1">
        <v>42599</v>
      </c>
      <c r="B4144">
        <v>8639.7999999999993</v>
      </c>
      <c r="C4144">
        <v>8667.1</v>
      </c>
      <c r="D4144">
        <v>8603.6</v>
      </c>
      <c r="E4144">
        <v>8624</v>
      </c>
      <c r="F4144" s="23">
        <v>-2.1405843216661799E-3</v>
      </c>
      <c r="G4144" s="23">
        <v>4.9457553843012603E-4</v>
      </c>
      <c r="H4144" s="23">
        <v>1.5105240421459901E-2</v>
      </c>
    </row>
    <row r="4145" spans="1:8" x14ac:dyDescent="0.35">
      <c r="A4145" s="1">
        <v>42600</v>
      </c>
      <c r="B4145">
        <v>8648.85</v>
      </c>
      <c r="C4145">
        <v>8690.7000000000007</v>
      </c>
      <c r="D4145">
        <v>8645.0499999999993</v>
      </c>
      <c r="E4145">
        <v>8673.2000000000007</v>
      </c>
      <c r="F4145" s="23">
        <v>5.7050092764379303E-3</v>
      </c>
      <c r="G4145" s="23">
        <v>4.9712929164145503E-4</v>
      </c>
      <c r="H4145" s="23">
        <v>1.51055860866387E-2</v>
      </c>
    </row>
    <row r="4146" spans="1:8" x14ac:dyDescent="0.35">
      <c r="A4146" s="1">
        <v>42601</v>
      </c>
      <c r="B4146">
        <v>8694.2999999999993</v>
      </c>
      <c r="C4146">
        <v>8696.6</v>
      </c>
      <c r="D4146">
        <v>8647.1</v>
      </c>
      <c r="E4146">
        <v>8666.9</v>
      </c>
      <c r="F4146" s="23">
        <v>-7.2637550154511395E-4</v>
      </c>
      <c r="G4146" s="23">
        <v>4.9649951169658698E-4</v>
      </c>
      <c r="H4146" s="23">
        <v>1.5105604545958599E-2</v>
      </c>
    </row>
    <row r="4147" spans="1:8" x14ac:dyDescent="0.35">
      <c r="A4147" s="1">
        <v>42604</v>
      </c>
      <c r="B4147">
        <v>8667</v>
      </c>
      <c r="C4147">
        <v>8684.85</v>
      </c>
      <c r="D4147">
        <v>8614</v>
      </c>
      <c r="E4147">
        <v>8629.1</v>
      </c>
      <c r="F4147" s="23">
        <v>-4.36142103866426E-3</v>
      </c>
      <c r="G4147" s="23">
        <v>4.9362254546618902E-4</v>
      </c>
      <c r="H4147" s="23">
        <v>1.51058504243921E-2</v>
      </c>
    </row>
    <row r="4148" spans="1:8" x14ac:dyDescent="0.35">
      <c r="A4148" s="1">
        <v>42605</v>
      </c>
      <c r="B4148">
        <v>8628.35</v>
      </c>
      <c r="C4148">
        <v>8642.15</v>
      </c>
      <c r="D4148">
        <v>8580</v>
      </c>
      <c r="E4148">
        <v>8632.6</v>
      </c>
      <c r="F4148" s="23">
        <v>4.0560429245228299E-4</v>
      </c>
      <c r="G4148" s="23">
        <v>4.9395394047941602E-4</v>
      </c>
      <c r="H4148" s="23">
        <v>1.51058394739534E-2</v>
      </c>
    </row>
    <row r="4149" spans="1:8" x14ac:dyDescent="0.35">
      <c r="A4149" s="1">
        <v>42606</v>
      </c>
      <c r="B4149">
        <v>8648.5</v>
      </c>
      <c r="C4149">
        <v>8661.0499999999993</v>
      </c>
      <c r="D4149">
        <v>8620.9</v>
      </c>
      <c r="E4149">
        <v>8650.2999999999993</v>
      </c>
      <c r="F4149" s="23">
        <v>2.0503672126588601E-3</v>
      </c>
      <c r="G4149" s="23">
        <v>4.9823392318760497E-4</v>
      </c>
      <c r="H4149" s="23">
        <v>1.5104776292124601E-2</v>
      </c>
    </row>
    <row r="4150" spans="1:8" x14ac:dyDescent="0.35">
      <c r="A4150" s="1">
        <v>42607</v>
      </c>
      <c r="B4150">
        <v>8668.85</v>
      </c>
      <c r="C4150">
        <v>8683.0499999999993</v>
      </c>
      <c r="D4150">
        <v>8583.65</v>
      </c>
      <c r="E4150">
        <v>8592.2000000000007</v>
      </c>
      <c r="F4150" s="23">
        <v>-6.7165300625410098E-3</v>
      </c>
      <c r="G4150" s="23">
        <v>4.9134047641776705E-4</v>
      </c>
      <c r="H4150" s="23">
        <v>1.51041676358651E-2</v>
      </c>
    </row>
    <row r="4151" spans="1:8" x14ac:dyDescent="0.35">
      <c r="A4151" s="1">
        <v>42608</v>
      </c>
      <c r="B4151">
        <v>8614.35</v>
      </c>
      <c r="C4151">
        <v>8622.9500000000007</v>
      </c>
      <c r="D4151">
        <v>8547.5499999999993</v>
      </c>
      <c r="E4151">
        <v>8572.5</v>
      </c>
      <c r="F4151" s="23">
        <v>-2.2927771699914699E-3</v>
      </c>
      <c r="G4151" s="23">
        <v>4.8856046922157996E-4</v>
      </c>
      <c r="H4151" s="23">
        <v>1.5104045540432501E-2</v>
      </c>
    </row>
    <row r="4152" spans="1:8" x14ac:dyDescent="0.35">
      <c r="A4152" s="1">
        <v>42611</v>
      </c>
      <c r="B4152">
        <v>8583.75</v>
      </c>
      <c r="C4152">
        <v>8622</v>
      </c>
      <c r="D4152">
        <v>8543.75</v>
      </c>
      <c r="E4152">
        <v>8607.4</v>
      </c>
      <c r="F4152" s="23">
        <v>4.0711577719451299E-3</v>
      </c>
      <c r="G4152" s="23">
        <v>4.8839183369857797E-4</v>
      </c>
      <c r="H4152" s="23">
        <v>1.51040031891864E-2</v>
      </c>
    </row>
    <row r="4153" spans="1:8" x14ac:dyDescent="0.35">
      <c r="A4153" s="1">
        <v>42612</v>
      </c>
      <c r="B4153">
        <v>8646.75</v>
      </c>
      <c r="C4153">
        <v>8750.6</v>
      </c>
      <c r="D4153">
        <v>8642.25</v>
      </c>
      <c r="E4153">
        <v>8744.2999999999993</v>
      </c>
      <c r="F4153" s="23">
        <v>1.5904919023166E-2</v>
      </c>
      <c r="G4153" s="23">
        <v>4.9189000432338099E-4</v>
      </c>
      <c r="H4153" s="23">
        <v>1.51065699168734E-2</v>
      </c>
    </row>
    <row r="4154" spans="1:8" x14ac:dyDescent="0.35">
      <c r="A4154" s="1">
        <v>42613</v>
      </c>
      <c r="B4154">
        <v>8754.0499999999993</v>
      </c>
      <c r="C4154">
        <v>8819.2000000000007</v>
      </c>
      <c r="D4154">
        <v>8754.0499999999993</v>
      </c>
      <c r="E4154">
        <v>8786.2000000000007</v>
      </c>
      <c r="F4154" s="23">
        <v>4.79169287421536E-3</v>
      </c>
      <c r="G4154" s="23">
        <v>4.9328125144716998E-4</v>
      </c>
      <c r="H4154" s="23">
        <v>1.5106807124973001E-2</v>
      </c>
    </row>
    <row r="4155" spans="1:8" x14ac:dyDescent="0.35">
      <c r="A4155" s="1">
        <v>42614</v>
      </c>
      <c r="B4155">
        <v>8793.6</v>
      </c>
      <c r="C4155">
        <v>8813.25</v>
      </c>
      <c r="D4155">
        <v>8759.9500000000007</v>
      </c>
      <c r="E4155">
        <v>8774.6</v>
      </c>
      <c r="F4155" s="23">
        <v>-1.3202522136987901E-3</v>
      </c>
      <c r="G4155" s="23">
        <v>4.9467724609728904E-4</v>
      </c>
      <c r="H4155" s="23">
        <v>1.51064794417749E-2</v>
      </c>
    </row>
    <row r="4156" spans="1:8" x14ac:dyDescent="0.35">
      <c r="A4156" s="1">
        <v>42615</v>
      </c>
      <c r="B4156">
        <v>8796.35</v>
      </c>
      <c r="C4156">
        <v>8824.1</v>
      </c>
      <c r="D4156">
        <v>8768.2000000000007</v>
      </c>
      <c r="E4156">
        <v>8809.6</v>
      </c>
      <c r="F4156" s="23">
        <v>3.9887858135983396E-3</v>
      </c>
      <c r="G4156" s="23">
        <v>4.9374582343448604E-4</v>
      </c>
      <c r="H4156" s="23">
        <v>1.5106192674745E-2</v>
      </c>
    </row>
    <row r="4157" spans="1:8" x14ac:dyDescent="0.35">
      <c r="A4157" s="1">
        <v>42619</v>
      </c>
      <c r="B4157">
        <v>8852.7000000000007</v>
      </c>
      <c r="C4157">
        <v>8950.85</v>
      </c>
      <c r="D4157">
        <v>8848.4500000000007</v>
      </c>
      <c r="E4157">
        <v>8943</v>
      </c>
      <c r="F4157" s="23">
        <v>1.5142571739920001E-2</v>
      </c>
      <c r="G4157" s="23">
        <v>4.9555249963202696E-4</v>
      </c>
      <c r="H4157" s="23">
        <v>1.5110298261048E-2</v>
      </c>
    </row>
    <row r="4158" spans="1:8" x14ac:dyDescent="0.35">
      <c r="A4158" s="1">
        <v>42620</v>
      </c>
      <c r="B4158">
        <v>8968.7000000000007</v>
      </c>
      <c r="C4158">
        <v>8968.7000000000007</v>
      </c>
      <c r="D4158">
        <v>8913.35</v>
      </c>
      <c r="E4158">
        <v>8917.9</v>
      </c>
      <c r="F4158" s="23">
        <v>-2.8066644302806999E-3</v>
      </c>
      <c r="G4158" s="23">
        <v>4.9401326008078196E-4</v>
      </c>
      <c r="H4158" s="23">
        <v>1.51104403537748E-2</v>
      </c>
    </row>
    <row r="4159" spans="1:8" x14ac:dyDescent="0.35">
      <c r="A4159" s="1">
        <v>42621</v>
      </c>
      <c r="B4159">
        <v>8915.5</v>
      </c>
      <c r="C4159">
        <v>8960.35</v>
      </c>
      <c r="D4159">
        <v>8896</v>
      </c>
      <c r="E4159">
        <v>8952.5</v>
      </c>
      <c r="F4159" s="23">
        <v>3.8798371813992399E-3</v>
      </c>
      <c r="G4159" s="23">
        <v>4.9821345309730301E-4</v>
      </c>
      <c r="H4159" s="23">
        <v>1.5109934154728799E-2</v>
      </c>
    </row>
    <row r="4160" spans="1:8" x14ac:dyDescent="0.35">
      <c r="A4160" s="1">
        <v>42622</v>
      </c>
      <c r="B4160">
        <v>8934.2999999999993</v>
      </c>
      <c r="C4160">
        <v>8939.15</v>
      </c>
      <c r="D4160">
        <v>8858.7000000000007</v>
      </c>
      <c r="E4160">
        <v>8866.7000000000007</v>
      </c>
      <c r="F4160" s="23">
        <v>-9.5839151075117791E-3</v>
      </c>
      <c r="G4160" s="23">
        <v>4.9237161099023098E-4</v>
      </c>
      <c r="H4160" s="23">
        <v>1.5111033016952999E-2</v>
      </c>
    </row>
    <row r="4161" spans="1:8" x14ac:dyDescent="0.35">
      <c r="A4161" s="1">
        <v>42625</v>
      </c>
      <c r="B4161">
        <v>8732.9500000000007</v>
      </c>
      <c r="C4161">
        <v>8746.9500000000007</v>
      </c>
      <c r="D4161">
        <v>8699.4</v>
      </c>
      <c r="E4161">
        <v>8715.6</v>
      </c>
      <c r="F4161" s="23">
        <v>-1.70412893184612E-2</v>
      </c>
      <c r="G4161" s="23">
        <v>4.9773573273114802E-4</v>
      </c>
      <c r="H4161" s="23">
        <v>1.5102442797863399E-2</v>
      </c>
    </row>
    <row r="4162" spans="1:8" x14ac:dyDescent="0.35">
      <c r="A4162" s="1">
        <v>42627</v>
      </c>
      <c r="B4162">
        <v>8710.65</v>
      </c>
      <c r="C4162">
        <v>8739.85</v>
      </c>
      <c r="D4162">
        <v>8688.9</v>
      </c>
      <c r="E4162">
        <v>8726.6</v>
      </c>
      <c r="F4162" s="23">
        <v>1.26210473174537E-3</v>
      </c>
      <c r="G4162" s="23">
        <v>4.87898322198495E-4</v>
      </c>
      <c r="H4162" s="23">
        <v>1.51003138818353E-2</v>
      </c>
    </row>
    <row r="4163" spans="1:8" x14ac:dyDescent="0.35">
      <c r="A4163" s="1">
        <v>42628</v>
      </c>
      <c r="B4163">
        <v>8743.85</v>
      </c>
      <c r="C4163">
        <v>8751.9500000000007</v>
      </c>
      <c r="D4163">
        <v>8704.35</v>
      </c>
      <c r="E4163">
        <v>8742.5</v>
      </c>
      <c r="F4163" s="23">
        <v>1.8220154470239901E-3</v>
      </c>
      <c r="G4163" s="23">
        <v>4.8663548421488099E-4</v>
      </c>
      <c r="H4163" s="23">
        <v>1.51000713578029E-2</v>
      </c>
    </row>
    <row r="4164" spans="1:8" x14ac:dyDescent="0.35">
      <c r="A4164" s="1">
        <v>42629</v>
      </c>
      <c r="B4164">
        <v>8780.85</v>
      </c>
      <c r="C4164">
        <v>8847.65</v>
      </c>
      <c r="D4164">
        <v>8750.5</v>
      </c>
      <c r="E4164">
        <v>8779.7999999999993</v>
      </c>
      <c r="F4164" s="23">
        <v>4.2665141549899002E-3</v>
      </c>
      <c r="G4164" s="23">
        <v>4.8754390279503399E-4</v>
      </c>
      <c r="H4164" s="23">
        <v>1.5100231106728699E-2</v>
      </c>
    </row>
    <row r="4165" spans="1:8" x14ac:dyDescent="0.35">
      <c r="A4165" s="1">
        <v>42632</v>
      </c>
      <c r="B4165">
        <v>8788.4500000000007</v>
      </c>
      <c r="C4165">
        <v>8824.2999999999993</v>
      </c>
      <c r="D4165">
        <v>8774.2000000000007</v>
      </c>
      <c r="E4165">
        <v>8808.4</v>
      </c>
      <c r="F4165" s="23">
        <v>3.2574773912845802E-3</v>
      </c>
      <c r="G4165" s="23">
        <v>4.8722259580810499E-4</v>
      </c>
      <c r="H4165" s="23">
        <v>1.5100163669053999E-2</v>
      </c>
    </row>
    <row r="4166" spans="1:8" x14ac:dyDescent="0.35">
      <c r="A4166" s="1">
        <v>42633</v>
      </c>
      <c r="B4166">
        <v>8816.1</v>
      </c>
      <c r="C4166">
        <v>8816.4500000000007</v>
      </c>
      <c r="D4166">
        <v>8759.2999999999993</v>
      </c>
      <c r="E4166">
        <v>8775.9</v>
      </c>
      <c r="F4166" s="23">
        <v>-3.6896598701239699E-3</v>
      </c>
      <c r="G4166" s="23">
        <v>4.8982484265733196E-4</v>
      </c>
      <c r="H4166" s="23">
        <v>1.50988876567902E-2</v>
      </c>
    </row>
    <row r="4167" spans="1:8" x14ac:dyDescent="0.35">
      <c r="A4167" s="1">
        <v>42634</v>
      </c>
      <c r="B4167">
        <v>8790.2999999999993</v>
      </c>
      <c r="C4167">
        <v>8826.85</v>
      </c>
      <c r="D4167">
        <v>8757.2999999999993</v>
      </c>
      <c r="E4167">
        <v>8777.1</v>
      </c>
      <c r="F4167" s="23">
        <v>1.36738112330442E-4</v>
      </c>
      <c r="G4167" s="23">
        <v>4.8456694168630101E-4</v>
      </c>
      <c r="H4167" s="23">
        <v>1.5096741028751101E-2</v>
      </c>
    </row>
    <row r="4168" spans="1:8" x14ac:dyDescent="0.35">
      <c r="A4168" s="1">
        <v>42635</v>
      </c>
      <c r="B4168">
        <v>8873.35</v>
      </c>
      <c r="C4168">
        <v>8893.35</v>
      </c>
      <c r="D4168">
        <v>8837.7999999999993</v>
      </c>
      <c r="E4168">
        <v>8867.4</v>
      </c>
      <c r="F4168" s="23">
        <v>1.02881361725398E-2</v>
      </c>
      <c r="G4168" s="23">
        <v>4.8293462200253202E-4</v>
      </c>
      <c r="H4168" s="23">
        <v>1.5095461782528401E-2</v>
      </c>
    </row>
    <row r="4169" spans="1:8" x14ac:dyDescent="0.35">
      <c r="A4169" s="1">
        <v>42636</v>
      </c>
      <c r="B4169">
        <v>8880.75</v>
      </c>
      <c r="C4169">
        <v>8885.2000000000007</v>
      </c>
      <c r="D4169">
        <v>8820.2999999999993</v>
      </c>
      <c r="E4169">
        <v>8831.5</v>
      </c>
      <c r="F4169" s="23">
        <v>-4.0485373390170302E-3</v>
      </c>
      <c r="G4169" s="23">
        <v>4.8232280662324702E-4</v>
      </c>
      <c r="H4169" s="23">
        <v>1.5095614779826599E-2</v>
      </c>
    </row>
    <row r="4170" spans="1:8" x14ac:dyDescent="0.35">
      <c r="A4170" s="1">
        <v>42639</v>
      </c>
      <c r="B4170">
        <v>8807.9</v>
      </c>
      <c r="C4170">
        <v>8809.5499999999993</v>
      </c>
      <c r="D4170">
        <v>8715.1</v>
      </c>
      <c r="E4170">
        <v>8723</v>
      </c>
      <c r="F4170" s="23">
        <v>-1.22855687029383E-2</v>
      </c>
      <c r="G4170" s="23">
        <v>4.7970959401952501E-4</v>
      </c>
      <c r="H4170" s="23">
        <v>1.5097265121953E-2</v>
      </c>
    </row>
    <row r="4171" spans="1:8" x14ac:dyDescent="0.35">
      <c r="A4171" s="1">
        <v>42640</v>
      </c>
      <c r="B4171">
        <v>8748.9</v>
      </c>
      <c r="C4171">
        <v>8768.5</v>
      </c>
      <c r="D4171">
        <v>8690.5</v>
      </c>
      <c r="E4171">
        <v>8706.4</v>
      </c>
      <c r="F4171" s="23">
        <v>-1.90301501776915E-3</v>
      </c>
      <c r="G4171" s="23">
        <v>4.73407064787761E-4</v>
      </c>
      <c r="H4171" s="23">
        <v>1.5094998844526799E-2</v>
      </c>
    </row>
    <row r="4172" spans="1:8" x14ac:dyDescent="0.35">
      <c r="A4172" s="1">
        <v>42641</v>
      </c>
      <c r="B4172">
        <v>8711.2000000000007</v>
      </c>
      <c r="C4172">
        <v>8767.0499999999993</v>
      </c>
      <c r="D4172">
        <v>8703.15</v>
      </c>
      <c r="E4172">
        <v>8745.1</v>
      </c>
      <c r="F4172" s="23">
        <v>4.4450059726179204E-3</v>
      </c>
      <c r="G4172" s="23">
        <v>4.7434253821865703E-4</v>
      </c>
      <c r="H4172" s="23">
        <v>1.5095173214246801E-2</v>
      </c>
    </row>
    <row r="4173" spans="1:8" x14ac:dyDescent="0.35">
      <c r="A4173" s="1">
        <v>42642</v>
      </c>
      <c r="B4173">
        <v>8792.7000000000007</v>
      </c>
      <c r="C4173">
        <v>8800.65</v>
      </c>
      <c r="D4173">
        <v>8558.25</v>
      </c>
      <c r="E4173">
        <v>8591.2000000000007</v>
      </c>
      <c r="F4173" s="23">
        <v>-1.7598426547437901E-2</v>
      </c>
      <c r="G4173" s="23">
        <v>4.68095018499172E-4</v>
      </c>
      <c r="H4173" s="23">
        <v>1.5099450533299599E-2</v>
      </c>
    </row>
    <row r="4174" spans="1:8" x14ac:dyDescent="0.35">
      <c r="A4174" s="1">
        <v>42643</v>
      </c>
      <c r="B4174">
        <v>8581.5</v>
      </c>
      <c r="C4174">
        <v>8637.15</v>
      </c>
      <c r="D4174">
        <v>8555.2000000000007</v>
      </c>
      <c r="E4174">
        <v>8611.1</v>
      </c>
      <c r="F4174" s="23">
        <v>2.3163236800446498E-3</v>
      </c>
      <c r="G4174" s="23">
        <v>4.6714252719075002E-4</v>
      </c>
      <c r="H4174" s="23">
        <v>1.50992594220436E-2</v>
      </c>
    </row>
    <row r="4175" spans="1:8" x14ac:dyDescent="0.35">
      <c r="A4175" s="1">
        <v>42646</v>
      </c>
      <c r="B4175">
        <v>8666.15</v>
      </c>
      <c r="C4175">
        <v>8745.2000000000007</v>
      </c>
      <c r="D4175">
        <v>8635</v>
      </c>
      <c r="E4175">
        <v>8738.1</v>
      </c>
      <c r="F4175" s="23">
        <v>1.4748406126975601E-2</v>
      </c>
      <c r="G4175" s="23">
        <v>4.7290574898242998E-4</v>
      </c>
      <c r="H4175" s="23">
        <v>1.5098937026983301E-2</v>
      </c>
    </row>
    <row r="4176" spans="1:8" x14ac:dyDescent="0.35">
      <c r="A4176" s="1">
        <v>42647</v>
      </c>
      <c r="B4176">
        <v>8770</v>
      </c>
      <c r="C4176">
        <v>8783.65</v>
      </c>
      <c r="D4176">
        <v>8736.1</v>
      </c>
      <c r="E4176">
        <v>8769.1</v>
      </c>
      <c r="F4176" s="23">
        <v>3.5476819903640299E-3</v>
      </c>
      <c r="G4176" s="23">
        <v>4.7645166737194099E-4</v>
      </c>
      <c r="H4176" s="23">
        <v>1.50986268109681E-2</v>
      </c>
    </row>
    <row r="4177" spans="1:8" x14ac:dyDescent="0.35">
      <c r="A4177" s="1">
        <v>42648</v>
      </c>
      <c r="B4177">
        <v>8806.35</v>
      </c>
      <c r="C4177">
        <v>8806.9500000000007</v>
      </c>
      <c r="D4177">
        <v>8731.4</v>
      </c>
      <c r="E4177">
        <v>8743.9</v>
      </c>
      <c r="F4177" s="23">
        <v>-2.8737270643510401E-3</v>
      </c>
      <c r="G4177" s="23">
        <v>4.8143070747336399E-4</v>
      </c>
      <c r="H4177" s="23">
        <v>1.50954852673206E-2</v>
      </c>
    </row>
    <row r="4178" spans="1:8" x14ac:dyDescent="0.35">
      <c r="A4178" s="1">
        <v>42649</v>
      </c>
      <c r="B4178">
        <v>8768.7000000000007</v>
      </c>
      <c r="C4178">
        <v>8781.15</v>
      </c>
      <c r="D4178">
        <v>8684.65</v>
      </c>
      <c r="E4178">
        <v>8709.5</v>
      </c>
      <c r="F4178" s="23">
        <v>-3.9341712508148101E-3</v>
      </c>
      <c r="G4178" s="23">
        <v>4.7414906095877599E-4</v>
      </c>
      <c r="H4178" s="23">
        <v>1.50932604690649E-2</v>
      </c>
    </row>
    <row r="4179" spans="1:8" x14ac:dyDescent="0.35">
      <c r="A4179" s="1">
        <v>42650</v>
      </c>
      <c r="B4179">
        <v>8721.7000000000007</v>
      </c>
      <c r="C4179">
        <v>8723.7000000000007</v>
      </c>
      <c r="D4179">
        <v>8663.7999999999993</v>
      </c>
      <c r="E4179">
        <v>8697.6</v>
      </c>
      <c r="F4179" s="23">
        <v>-1.3663241288247999E-3</v>
      </c>
      <c r="G4179" s="23">
        <v>4.7305431299261901E-4</v>
      </c>
      <c r="H4179" s="23">
        <v>1.5093295554920101E-2</v>
      </c>
    </row>
    <row r="4180" spans="1:8" x14ac:dyDescent="0.35">
      <c r="A4180" s="1">
        <v>42653</v>
      </c>
      <c r="B4180">
        <v>8735.35</v>
      </c>
      <c r="C4180">
        <v>8745.7999999999993</v>
      </c>
      <c r="D4180">
        <v>8703.9500000000007</v>
      </c>
      <c r="E4180">
        <v>8708.7999999999993</v>
      </c>
      <c r="F4180" s="23">
        <v>1.28771155261208E-3</v>
      </c>
      <c r="G4180" s="23">
        <v>4.7386789817229299E-4</v>
      </c>
      <c r="H4180" s="23">
        <v>1.5093285105145701E-2</v>
      </c>
    </row>
    <row r="4181" spans="1:8" x14ac:dyDescent="0.35">
      <c r="A4181" s="1">
        <v>42656</v>
      </c>
      <c r="B4181">
        <v>8671.5</v>
      </c>
      <c r="C4181">
        <v>8681.5499999999993</v>
      </c>
      <c r="D4181">
        <v>8541.35</v>
      </c>
      <c r="E4181">
        <v>8573.2999999999993</v>
      </c>
      <c r="F4181" s="23">
        <v>-1.55589748300569E-2</v>
      </c>
      <c r="G4181" s="23">
        <v>4.61845392415621E-4</v>
      </c>
      <c r="H4181" s="23">
        <v>1.5098692544882599E-2</v>
      </c>
    </row>
    <row r="4182" spans="1:8" x14ac:dyDescent="0.35">
      <c r="A4182" s="1">
        <v>42657</v>
      </c>
      <c r="B4182">
        <v>8594</v>
      </c>
      <c r="C4182">
        <v>8604.4500000000007</v>
      </c>
      <c r="D4182">
        <v>8549.7999999999993</v>
      </c>
      <c r="E4182">
        <v>8583.4</v>
      </c>
      <c r="F4182" s="23">
        <v>1.1780761200471601E-3</v>
      </c>
      <c r="G4182" s="23">
        <v>4.5618662903064298E-4</v>
      </c>
      <c r="H4182" s="23">
        <v>1.5095796029726201E-2</v>
      </c>
    </row>
    <row r="4183" spans="1:8" x14ac:dyDescent="0.35">
      <c r="A4183" s="1">
        <v>42660</v>
      </c>
      <c r="B4183">
        <v>8612.9500000000007</v>
      </c>
      <c r="C4183">
        <v>8615.4</v>
      </c>
      <c r="D4183">
        <v>8506.15</v>
      </c>
      <c r="E4183">
        <v>8520.4</v>
      </c>
      <c r="F4183" s="23">
        <v>-7.3397488174849097E-3</v>
      </c>
      <c r="G4183" s="23">
        <v>4.4795956250504699E-4</v>
      </c>
      <c r="H4183" s="23">
        <v>1.50944911277792E-2</v>
      </c>
    </row>
    <row r="4184" spans="1:8" x14ac:dyDescent="0.35">
      <c r="A4184" s="1">
        <v>42661</v>
      </c>
      <c r="B4184">
        <v>8556.0499999999993</v>
      </c>
      <c r="C4184">
        <v>8685.1</v>
      </c>
      <c r="D4184">
        <v>8555.9</v>
      </c>
      <c r="E4184">
        <v>8677.9</v>
      </c>
      <c r="F4184" s="23">
        <v>1.8485047650345001E-2</v>
      </c>
      <c r="G4184" s="23">
        <v>4.5639050562198101E-4</v>
      </c>
      <c r="H4184" s="23">
        <v>1.50987345938031E-2</v>
      </c>
    </row>
    <row r="4185" spans="1:8" x14ac:dyDescent="0.35">
      <c r="A4185" s="1">
        <v>42662</v>
      </c>
      <c r="B4185">
        <v>8697.5</v>
      </c>
      <c r="C4185">
        <v>8698.75</v>
      </c>
      <c r="D4185">
        <v>8636.7000000000007</v>
      </c>
      <c r="E4185">
        <v>8659.1</v>
      </c>
      <c r="F4185" s="23">
        <v>-2.16642275204822E-3</v>
      </c>
      <c r="G4185" s="23">
        <v>4.5599388400070399E-4</v>
      </c>
      <c r="H4185" s="23">
        <v>1.5098790610261001E-2</v>
      </c>
    </row>
    <row r="4186" spans="1:8" x14ac:dyDescent="0.35">
      <c r="A4186" s="1">
        <v>42663</v>
      </c>
      <c r="B4186">
        <v>8693.35</v>
      </c>
      <c r="C4186">
        <v>8727</v>
      </c>
      <c r="D4186">
        <v>8678.2999999999993</v>
      </c>
      <c r="E4186">
        <v>8699.4</v>
      </c>
      <c r="F4186" s="23">
        <v>4.65406335531397E-3</v>
      </c>
      <c r="G4186" s="23">
        <v>4.6144364334254202E-4</v>
      </c>
      <c r="H4186" s="23">
        <v>1.50978692866867E-2</v>
      </c>
    </row>
    <row r="4187" spans="1:8" x14ac:dyDescent="0.35">
      <c r="A4187" s="1">
        <v>42664</v>
      </c>
      <c r="B4187">
        <v>8708.6</v>
      </c>
      <c r="C4187">
        <v>8709.1</v>
      </c>
      <c r="D4187">
        <v>8652.0499999999993</v>
      </c>
      <c r="E4187">
        <v>8693</v>
      </c>
      <c r="F4187" s="23">
        <v>-7.3568292066115298E-4</v>
      </c>
      <c r="G4187" s="23">
        <v>4.6125633266390299E-4</v>
      </c>
      <c r="H4187" s="23">
        <v>1.50978812654914E-2</v>
      </c>
    </row>
    <row r="4188" spans="1:8" x14ac:dyDescent="0.35">
      <c r="A4188" s="1">
        <v>42667</v>
      </c>
      <c r="B4188">
        <v>8709.85</v>
      </c>
      <c r="C4188">
        <v>8736.9500000000007</v>
      </c>
      <c r="D4188">
        <v>8684.15</v>
      </c>
      <c r="E4188">
        <v>8708.9</v>
      </c>
      <c r="F4188" s="23">
        <v>1.82905786264806E-3</v>
      </c>
      <c r="G4188" s="23">
        <v>4.6431931359057E-4</v>
      </c>
      <c r="H4188" s="23">
        <v>1.51001644291582E-2</v>
      </c>
    </row>
    <row r="4189" spans="1:8" x14ac:dyDescent="0.35">
      <c r="A4189" s="1">
        <v>42668</v>
      </c>
      <c r="B4189">
        <v>8721.7000000000007</v>
      </c>
      <c r="C4189">
        <v>8722.65</v>
      </c>
      <c r="D4189">
        <v>8663.4500000000007</v>
      </c>
      <c r="E4189">
        <v>8691.2999999999993</v>
      </c>
      <c r="F4189" s="23">
        <v>-2.02092112666357E-3</v>
      </c>
      <c r="G4189" s="23">
        <v>4.63315581587236E-4</v>
      </c>
      <c r="H4189" s="23">
        <v>1.5097196198105E-2</v>
      </c>
    </row>
    <row r="4190" spans="1:8" x14ac:dyDescent="0.35">
      <c r="A4190" s="1">
        <v>42669</v>
      </c>
      <c r="B4190">
        <v>8657.2999999999993</v>
      </c>
      <c r="C4190">
        <v>8657.2999999999993</v>
      </c>
      <c r="D4190">
        <v>8596.6</v>
      </c>
      <c r="E4190">
        <v>8615.2000000000007</v>
      </c>
      <c r="F4190" s="23">
        <v>-8.7558823191005407E-3</v>
      </c>
      <c r="G4190" s="23">
        <v>4.5959366075530703E-4</v>
      </c>
      <c r="H4190" s="23">
        <v>1.50952837773464E-2</v>
      </c>
    </row>
    <row r="4191" spans="1:8" x14ac:dyDescent="0.35">
      <c r="A4191" s="1">
        <v>42670</v>
      </c>
      <c r="B4191">
        <v>8607.1</v>
      </c>
      <c r="C4191">
        <v>8624.85</v>
      </c>
      <c r="D4191">
        <v>8550.25</v>
      </c>
      <c r="E4191">
        <v>8615.2000000000007</v>
      </c>
      <c r="F4191" s="23">
        <v>0</v>
      </c>
      <c r="G4191" s="23">
        <v>4.5736386657888701E-4</v>
      </c>
      <c r="H4191" s="23">
        <v>1.5094943431406899E-2</v>
      </c>
    </row>
    <row r="4192" spans="1:8" x14ac:dyDescent="0.35">
      <c r="A4192" s="1">
        <v>42671</v>
      </c>
      <c r="B4192">
        <v>8625</v>
      </c>
      <c r="C4192">
        <v>8653.75</v>
      </c>
      <c r="D4192">
        <v>8581.75</v>
      </c>
      <c r="E4192">
        <v>8638</v>
      </c>
      <c r="F4192" s="23">
        <v>2.6464852818273801E-3</v>
      </c>
      <c r="G4192" s="23">
        <v>4.5164791609536797E-4</v>
      </c>
      <c r="H4192" s="23">
        <v>1.5091430917360499E-2</v>
      </c>
    </row>
    <row r="4193" spans="1:8" x14ac:dyDescent="0.35">
      <c r="A4193" s="1">
        <v>42673</v>
      </c>
      <c r="B4193">
        <v>8672.35</v>
      </c>
      <c r="C4193">
        <v>8678.25</v>
      </c>
      <c r="D4193">
        <v>8616.25</v>
      </c>
      <c r="E4193">
        <v>8625.7000000000007</v>
      </c>
      <c r="F4193" s="23">
        <v>-1.4239407270200499E-3</v>
      </c>
      <c r="G4193" s="23">
        <v>4.5089101995206098E-4</v>
      </c>
      <c r="H4193" s="23">
        <v>1.50884313411746E-2</v>
      </c>
    </row>
    <row r="4194" spans="1:8" x14ac:dyDescent="0.35">
      <c r="A4194" s="1">
        <v>42675</v>
      </c>
      <c r="B4194">
        <v>8653.15</v>
      </c>
      <c r="C4194">
        <v>8669.6</v>
      </c>
      <c r="D4194">
        <v>8614.5</v>
      </c>
      <c r="E4194">
        <v>8626.2000000000007</v>
      </c>
      <c r="F4194" s="23">
        <v>5.79663099806392E-5</v>
      </c>
      <c r="G4194" s="23">
        <v>4.5055687965049899E-4</v>
      </c>
      <c r="H4194" s="23">
        <v>1.50900521097582E-2</v>
      </c>
    </row>
    <row r="4195" spans="1:8" x14ac:dyDescent="0.35">
      <c r="A4195" s="1">
        <v>42676</v>
      </c>
      <c r="B4195">
        <v>8542.7999999999993</v>
      </c>
      <c r="C4195">
        <v>8549.5</v>
      </c>
      <c r="D4195">
        <v>8504.85</v>
      </c>
      <c r="E4195">
        <v>8514</v>
      </c>
      <c r="F4195" s="23">
        <v>-1.3006885998469799E-2</v>
      </c>
      <c r="G4195" s="23">
        <v>4.4283658266725901E-4</v>
      </c>
      <c r="H4195" s="23">
        <v>1.50920439854686E-2</v>
      </c>
    </row>
    <row r="4196" spans="1:8" x14ac:dyDescent="0.35">
      <c r="A4196" s="1">
        <v>42677</v>
      </c>
      <c r="B4196">
        <v>8499.85</v>
      </c>
      <c r="C4196">
        <v>8537.65</v>
      </c>
      <c r="D4196">
        <v>8476.15</v>
      </c>
      <c r="E4196">
        <v>8484.9</v>
      </c>
      <c r="F4196" s="23">
        <v>-3.4178999295278699E-3</v>
      </c>
      <c r="G4196" s="23">
        <v>4.3886318332272598E-4</v>
      </c>
      <c r="H4196" s="23">
        <v>1.5091764188577999E-2</v>
      </c>
    </row>
    <row r="4197" spans="1:8" x14ac:dyDescent="0.35">
      <c r="A4197" s="1">
        <v>42678</v>
      </c>
      <c r="B4197">
        <v>8503.6</v>
      </c>
      <c r="C4197">
        <v>8504</v>
      </c>
      <c r="D4197">
        <v>8400.25</v>
      </c>
      <c r="E4197">
        <v>8433.7000000000007</v>
      </c>
      <c r="F4197" s="23">
        <v>-6.0342490777733201E-3</v>
      </c>
      <c r="G4197" s="23">
        <v>4.34925602322869E-4</v>
      </c>
      <c r="H4197" s="23">
        <v>1.50921803574663E-2</v>
      </c>
    </row>
    <row r="4198" spans="1:8" x14ac:dyDescent="0.35">
      <c r="A4198" s="1">
        <v>42681</v>
      </c>
      <c r="B4198">
        <v>8535.75</v>
      </c>
      <c r="C4198">
        <v>8535.85</v>
      </c>
      <c r="D4198">
        <v>8481.4500000000007</v>
      </c>
      <c r="E4198">
        <v>8497</v>
      </c>
      <c r="F4198" s="23">
        <v>7.5056025232103597E-3</v>
      </c>
      <c r="G4198" s="23">
        <v>4.3754195927905702E-4</v>
      </c>
      <c r="H4198" s="23">
        <v>1.50928444022899E-2</v>
      </c>
    </row>
    <row r="4199" spans="1:8" x14ac:dyDescent="0.35">
      <c r="A4199" s="1">
        <v>42682</v>
      </c>
      <c r="B4199">
        <v>8540</v>
      </c>
      <c r="C4199">
        <v>8559.4</v>
      </c>
      <c r="D4199">
        <v>8480.1</v>
      </c>
      <c r="E4199">
        <v>8543.5</v>
      </c>
      <c r="F4199" s="23">
        <v>5.4725197128398196E-3</v>
      </c>
      <c r="G4199" s="23">
        <v>4.4086412480752099E-4</v>
      </c>
      <c r="H4199" s="23">
        <v>1.50930467277543E-2</v>
      </c>
    </row>
    <row r="4200" spans="1:8" x14ac:dyDescent="0.35">
      <c r="A4200" s="1">
        <v>42683</v>
      </c>
      <c r="B4200">
        <v>8067.5</v>
      </c>
      <c r="C4200">
        <v>8476.2000000000007</v>
      </c>
      <c r="D4200">
        <v>8002.25</v>
      </c>
      <c r="E4200">
        <v>8432</v>
      </c>
      <c r="F4200" s="23">
        <v>-1.30508573769532E-2</v>
      </c>
      <c r="G4200" s="23">
        <v>4.37869635030587E-4</v>
      </c>
      <c r="H4200" s="23">
        <v>1.5094988064946699E-2</v>
      </c>
    </row>
    <row r="4201" spans="1:8" x14ac:dyDescent="0.35">
      <c r="A4201" s="1">
        <v>42684</v>
      </c>
      <c r="B4201">
        <v>8555.6</v>
      </c>
      <c r="C4201">
        <v>8598.4500000000007</v>
      </c>
      <c r="D4201">
        <v>8510.7000000000007</v>
      </c>
      <c r="E4201">
        <v>8525.7000000000007</v>
      </c>
      <c r="F4201" s="23">
        <v>1.1112428842504799E-2</v>
      </c>
      <c r="G4201" s="23">
        <v>4.4031449049617902E-4</v>
      </c>
      <c r="H4201" s="23">
        <v>1.5096226796572E-2</v>
      </c>
    </row>
    <row r="4202" spans="1:8" x14ac:dyDescent="0.35">
      <c r="A4202" s="1">
        <v>42685</v>
      </c>
      <c r="B4202">
        <v>8456.65</v>
      </c>
      <c r="C4202">
        <v>8460.6</v>
      </c>
      <c r="D4202">
        <v>8284.9500000000007</v>
      </c>
      <c r="E4202">
        <v>8296.2999999999993</v>
      </c>
      <c r="F4202" s="23">
        <v>-2.6906881546383401E-2</v>
      </c>
      <c r="G4202" s="23">
        <v>4.2537892874980701E-4</v>
      </c>
      <c r="H4202" s="23">
        <v>1.51049757261177E-2</v>
      </c>
    </row>
    <row r="4203" spans="1:8" x14ac:dyDescent="0.35">
      <c r="A4203" s="1">
        <v>42689</v>
      </c>
      <c r="B4203">
        <v>8284.85</v>
      </c>
      <c r="C4203">
        <v>8288.5499999999993</v>
      </c>
      <c r="D4203">
        <v>8093.2</v>
      </c>
      <c r="E4203">
        <v>8108.4</v>
      </c>
      <c r="F4203" s="23">
        <v>-2.26486506032809E-2</v>
      </c>
      <c r="G4203" s="23">
        <v>4.1312213420631699E-4</v>
      </c>
      <c r="H4203" s="23">
        <v>1.5114656998274001E-2</v>
      </c>
    </row>
    <row r="4204" spans="1:8" x14ac:dyDescent="0.35">
      <c r="A4204" s="1">
        <v>42690</v>
      </c>
      <c r="B4204">
        <v>8205.65</v>
      </c>
      <c r="C4204">
        <v>8210.0499999999993</v>
      </c>
      <c r="D4204">
        <v>8089.4</v>
      </c>
      <c r="E4204">
        <v>8111.6</v>
      </c>
      <c r="F4204" s="23">
        <v>3.9465245917822599E-4</v>
      </c>
      <c r="G4204" s="23">
        <v>4.1219501945967098E-4</v>
      </c>
      <c r="H4204" s="23">
        <v>1.51145876718873E-2</v>
      </c>
    </row>
    <row r="4205" spans="1:8" x14ac:dyDescent="0.35">
      <c r="A4205" s="1">
        <v>42691</v>
      </c>
      <c r="B4205">
        <v>8105.1</v>
      </c>
      <c r="C4205">
        <v>8151.25</v>
      </c>
      <c r="D4205">
        <v>8060.3</v>
      </c>
      <c r="E4205">
        <v>8079.9</v>
      </c>
      <c r="F4205" s="23">
        <v>-3.9079836283841297E-3</v>
      </c>
      <c r="G4205" s="23">
        <v>4.1056457817827997E-4</v>
      </c>
      <c r="H4205" s="23">
        <v>1.51148359704206E-2</v>
      </c>
    </row>
    <row r="4206" spans="1:8" x14ac:dyDescent="0.35">
      <c r="A4206" s="1">
        <v>42692</v>
      </c>
      <c r="B4206">
        <v>8097.55</v>
      </c>
      <c r="C4206">
        <v>8128.95</v>
      </c>
      <c r="D4206">
        <v>8048.3</v>
      </c>
      <c r="E4206">
        <v>8074.1</v>
      </c>
      <c r="F4206" s="23">
        <v>-7.1783066622102597E-4</v>
      </c>
      <c r="G4206" s="23">
        <v>4.1277493441961599E-4</v>
      </c>
      <c r="H4206" s="23">
        <v>1.51142703886232E-2</v>
      </c>
    </row>
    <row r="4207" spans="1:8" x14ac:dyDescent="0.35">
      <c r="A4207" s="1">
        <v>42695</v>
      </c>
      <c r="B4207">
        <v>8102.1</v>
      </c>
      <c r="C4207">
        <v>8102.45</v>
      </c>
      <c r="D4207">
        <v>7916.4</v>
      </c>
      <c r="E4207">
        <v>7929.1</v>
      </c>
      <c r="F4207" s="23">
        <v>-1.79586579309149E-2</v>
      </c>
      <c r="G4207" s="23">
        <v>4.0517591266498398E-4</v>
      </c>
      <c r="H4207" s="23">
        <v>1.51187763904903E-2</v>
      </c>
    </row>
    <row r="4208" spans="1:8" x14ac:dyDescent="0.35">
      <c r="A4208" s="1">
        <v>42696</v>
      </c>
      <c r="B4208">
        <v>7989.15</v>
      </c>
      <c r="C4208">
        <v>8019.05</v>
      </c>
      <c r="D4208">
        <v>7938.15</v>
      </c>
      <c r="E4208">
        <v>8002.3</v>
      </c>
      <c r="F4208" s="23">
        <v>9.2318169779672093E-3</v>
      </c>
      <c r="G4208" s="23">
        <v>4.0240025145245301E-4</v>
      </c>
      <c r="H4208" s="23">
        <v>1.5116523706452001E-2</v>
      </c>
    </row>
    <row r="4209" spans="1:8" x14ac:dyDescent="0.35">
      <c r="A4209" s="1">
        <v>42697</v>
      </c>
      <c r="B4209">
        <v>8051.2</v>
      </c>
      <c r="C4209">
        <v>8055.2</v>
      </c>
      <c r="D4209">
        <v>7973.1</v>
      </c>
      <c r="E4209">
        <v>8033.3</v>
      </c>
      <c r="F4209" s="23">
        <v>3.8738862577009101E-3</v>
      </c>
      <c r="G4209" s="23">
        <v>4.0020250680038101E-4</v>
      </c>
      <c r="H4209" s="23">
        <v>1.51156228775698E-2</v>
      </c>
    </row>
    <row r="4210" spans="1:8" x14ac:dyDescent="0.35">
      <c r="A4210" s="1">
        <v>42698</v>
      </c>
      <c r="B4210">
        <v>8011.8</v>
      </c>
      <c r="C4210">
        <v>8024.85</v>
      </c>
      <c r="D4210">
        <v>7952.55</v>
      </c>
      <c r="E4210">
        <v>7965.5</v>
      </c>
      <c r="F4210" s="23">
        <v>-8.4398690450997894E-3</v>
      </c>
      <c r="G4210" s="23">
        <v>3.9774360663477599E-4</v>
      </c>
      <c r="H4210" s="23">
        <v>1.51165658727465E-2</v>
      </c>
    </row>
    <row r="4211" spans="1:8" x14ac:dyDescent="0.35">
      <c r="A4211" s="1">
        <v>42699</v>
      </c>
      <c r="B4211">
        <v>8007.95</v>
      </c>
      <c r="C4211">
        <v>8122.25</v>
      </c>
      <c r="D4211">
        <v>7976.75</v>
      </c>
      <c r="E4211">
        <v>8114.3</v>
      </c>
      <c r="F4211" s="23">
        <v>1.86805599146318E-2</v>
      </c>
      <c r="G4211" s="23">
        <v>4.0473547957430901E-4</v>
      </c>
      <c r="H4211" s="23">
        <v>1.51210181231615E-2</v>
      </c>
    </row>
    <row r="4212" spans="1:8" x14ac:dyDescent="0.35">
      <c r="A4212" s="1">
        <v>42702</v>
      </c>
      <c r="B4212">
        <v>8080.65</v>
      </c>
      <c r="C4212">
        <v>8146.5</v>
      </c>
      <c r="D4212">
        <v>8066.5</v>
      </c>
      <c r="E4212">
        <v>8126.9</v>
      </c>
      <c r="F4212" s="23">
        <v>1.55281416758062E-3</v>
      </c>
      <c r="G4212" s="23">
        <v>4.0351232269024098E-4</v>
      </c>
      <c r="H4212" s="23">
        <v>1.5120802624757399E-2</v>
      </c>
    </row>
    <row r="4213" spans="1:8" x14ac:dyDescent="0.35">
      <c r="A4213" s="1">
        <v>42703</v>
      </c>
      <c r="B4213">
        <v>8131.55</v>
      </c>
      <c r="C4213">
        <v>8197.35</v>
      </c>
      <c r="D4213">
        <v>8128.7</v>
      </c>
      <c r="E4213">
        <v>8142.1</v>
      </c>
      <c r="F4213" s="23">
        <v>1.8703318608572399E-3</v>
      </c>
      <c r="G4213" s="23">
        <v>4.0907080240257297E-4</v>
      </c>
      <c r="H4213" s="23">
        <v>1.51188102421868E-2</v>
      </c>
    </row>
    <row r="4214" spans="1:8" x14ac:dyDescent="0.35">
      <c r="A4214" s="1">
        <v>42704</v>
      </c>
      <c r="B4214">
        <v>8172.15</v>
      </c>
      <c r="C4214">
        <v>8234.25</v>
      </c>
      <c r="D4214">
        <v>8139.25</v>
      </c>
      <c r="E4214">
        <v>8224.5</v>
      </c>
      <c r="F4214" s="23">
        <v>1.01202392503162E-2</v>
      </c>
      <c r="G4214" s="23">
        <v>4.1248873244082199E-4</v>
      </c>
      <c r="H4214" s="23">
        <v>1.5120049124769301E-2</v>
      </c>
    </row>
    <row r="4215" spans="1:8" x14ac:dyDescent="0.35">
      <c r="A4215" s="1">
        <v>42705</v>
      </c>
      <c r="B4215">
        <v>8244</v>
      </c>
      <c r="C4215">
        <v>8250.7999999999993</v>
      </c>
      <c r="D4215">
        <v>8185.05</v>
      </c>
      <c r="E4215">
        <v>8192.9</v>
      </c>
      <c r="F4215" s="23">
        <v>-3.8421788558575401E-3</v>
      </c>
      <c r="G4215" s="23">
        <v>4.0823293385072002E-4</v>
      </c>
      <c r="H4215" s="23">
        <v>1.5119762996666E-2</v>
      </c>
    </row>
    <row r="4216" spans="1:8" x14ac:dyDescent="0.35">
      <c r="A4216" s="1">
        <v>42706</v>
      </c>
      <c r="B4216">
        <v>8153.55</v>
      </c>
      <c r="C4216">
        <v>8159.3</v>
      </c>
      <c r="D4216">
        <v>8070.05</v>
      </c>
      <c r="E4216">
        <v>8086.8</v>
      </c>
      <c r="F4216" s="23">
        <v>-1.29502374006761E-2</v>
      </c>
      <c r="G4216" s="23">
        <v>3.9860077987213598E-4</v>
      </c>
      <c r="H4216" s="23">
        <v>1.5120673722162499E-2</v>
      </c>
    </row>
    <row r="4217" spans="1:8" x14ac:dyDescent="0.35">
      <c r="A4217" s="1">
        <v>42709</v>
      </c>
      <c r="B4217">
        <v>8088.75</v>
      </c>
      <c r="C4217">
        <v>8141.9</v>
      </c>
      <c r="D4217">
        <v>8056.85</v>
      </c>
      <c r="E4217">
        <v>8128.7</v>
      </c>
      <c r="F4217" s="23">
        <v>5.1812830785971696E-3</v>
      </c>
      <c r="G4217" s="23">
        <v>4.0034988034564701E-4</v>
      </c>
      <c r="H4217" s="23">
        <v>1.51209764988202E-2</v>
      </c>
    </row>
    <row r="4218" spans="1:8" x14ac:dyDescent="0.35">
      <c r="A4218" s="1">
        <v>42710</v>
      </c>
      <c r="B4218">
        <v>8153.15</v>
      </c>
      <c r="C4218">
        <v>8178.7</v>
      </c>
      <c r="D4218">
        <v>8130.85</v>
      </c>
      <c r="E4218">
        <v>8143.1</v>
      </c>
      <c r="F4218" s="23">
        <v>1.7715009780162299E-3</v>
      </c>
      <c r="G4218" s="23">
        <v>3.9958147141930901E-4</v>
      </c>
      <c r="H4218" s="23">
        <v>1.5120858410677901E-2</v>
      </c>
    </row>
    <row r="4219" spans="1:8" x14ac:dyDescent="0.35">
      <c r="A4219" s="1">
        <v>42711</v>
      </c>
      <c r="B4219">
        <v>8168.4</v>
      </c>
      <c r="C4219">
        <v>8190.45</v>
      </c>
      <c r="D4219">
        <v>8077.5</v>
      </c>
      <c r="E4219">
        <v>8102</v>
      </c>
      <c r="F4219" s="23">
        <v>-5.0472178899927901E-3</v>
      </c>
      <c r="G4219" s="23">
        <v>3.9752290017243402E-4</v>
      </c>
      <c r="H4219" s="23">
        <v>1.51212530010893E-2</v>
      </c>
    </row>
    <row r="4220" spans="1:8" x14ac:dyDescent="0.35">
      <c r="A4220" s="1">
        <v>42712</v>
      </c>
      <c r="B4220">
        <v>8152.1</v>
      </c>
      <c r="C4220">
        <v>8256.25</v>
      </c>
      <c r="D4220">
        <v>8151.75</v>
      </c>
      <c r="E4220">
        <v>8246.7999999999993</v>
      </c>
      <c r="F4220" s="23">
        <v>1.7872130338187998E-2</v>
      </c>
      <c r="G4220" s="23">
        <v>4.0480138823741698E-4</v>
      </c>
      <c r="H4220" s="23">
        <v>1.5125326343967901E-2</v>
      </c>
    </row>
    <row r="4221" spans="1:8" x14ac:dyDescent="0.35">
      <c r="A4221" s="1">
        <v>42713</v>
      </c>
      <c r="B4221">
        <v>8271.7000000000007</v>
      </c>
      <c r="C4221">
        <v>8274.9500000000007</v>
      </c>
      <c r="D4221">
        <v>8241.9500000000007</v>
      </c>
      <c r="E4221">
        <v>8261.7000000000007</v>
      </c>
      <c r="F4221" s="23">
        <v>1.8067614104866599E-3</v>
      </c>
      <c r="G4221" s="23">
        <v>4.1089225556201702E-4</v>
      </c>
      <c r="H4221" s="23">
        <v>1.51228519696374E-2</v>
      </c>
    </row>
    <row r="4222" spans="1:8" x14ac:dyDescent="0.35">
      <c r="A4222" s="1">
        <v>42716</v>
      </c>
      <c r="B4222">
        <v>8230.65</v>
      </c>
      <c r="C4222">
        <v>8230.65</v>
      </c>
      <c r="D4222">
        <v>8154.45</v>
      </c>
      <c r="E4222">
        <v>8170.8</v>
      </c>
      <c r="F4222" s="23">
        <v>-1.10025781618795E-2</v>
      </c>
      <c r="G4222" s="23">
        <v>4.1791655764776699E-4</v>
      </c>
      <c r="H4222" s="23">
        <v>1.5113503134315E-2</v>
      </c>
    </row>
    <row r="4223" spans="1:8" x14ac:dyDescent="0.35">
      <c r="A4223" s="1">
        <v>42717</v>
      </c>
      <c r="B4223">
        <v>8196.15</v>
      </c>
      <c r="C4223">
        <v>8228.85</v>
      </c>
      <c r="D4223">
        <v>8155.8</v>
      </c>
      <c r="E4223">
        <v>8221.7999999999993</v>
      </c>
      <c r="F4223" s="23">
        <v>6.2417388750182403E-3</v>
      </c>
      <c r="G4223" s="23">
        <v>4.3434942147136101E-4</v>
      </c>
      <c r="H4223" s="23">
        <v>1.50976919292514E-2</v>
      </c>
    </row>
    <row r="4224" spans="1:8" x14ac:dyDescent="0.35">
      <c r="A4224" s="1">
        <v>42718</v>
      </c>
      <c r="B4224">
        <v>8229.35</v>
      </c>
      <c r="C4224">
        <v>8229.4</v>
      </c>
      <c r="D4224">
        <v>8165.1</v>
      </c>
      <c r="E4224">
        <v>8182.4</v>
      </c>
      <c r="F4224" s="23">
        <v>-4.7921379746526998E-3</v>
      </c>
      <c r="G4224" s="23">
        <v>4.2716572282072902E-4</v>
      </c>
      <c r="H4224" s="23">
        <v>1.5095944634749401E-2</v>
      </c>
    </row>
    <row r="4225" spans="1:8" x14ac:dyDescent="0.35">
      <c r="A4225" s="1">
        <v>42719</v>
      </c>
      <c r="B4225">
        <v>8128.4</v>
      </c>
      <c r="C4225">
        <v>8225.9</v>
      </c>
      <c r="D4225">
        <v>8121.95</v>
      </c>
      <c r="E4225">
        <v>8153.6</v>
      </c>
      <c r="F4225" s="23">
        <v>-3.5197497066874299E-3</v>
      </c>
      <c r="G4225" s="23">
        <v>4.1739889620547998E-4</v>
      </c>
      <c r="H4225" s="23">
        <v>1.50906691207103E-2</v>
      </c>
    </row>
    <row r="4226" spans="1:8" x14ac:dyDescent="0.35">
      <c r="A4226" s="1">
        <v>42720</v>
      </c>
      <c r="B4226">
        <v>8178.2</v>
      </c>
      <c r="C4226">
        <v>8178.7</v>
      </c>
      <c r="D4226">
        <v>8127.45</v>
      </c>
      <c r="E4226">
        <v>8139.4</v>
      </c>
      <c r="F4226" s="23">
        <v>-1.74156200941924E-3</v>
      </c>
      <c r="G4226" s="23">
        <v>4.1190322095994899E-4</v>
      </c>
      <c r="H4226" s="23">
        <v>1.5088975853516699E-2</v>
      </c>
    </row>
    <row r="4227" spans="1:8" x14ac:dyDescent="0.35">
      <c r="A4227" s="1">
        <v>42723</v>
      </c>
      <c r="B4227">
        <v>8126</v>
      </c>
      <c r="C4227">
        <v>8132.5</v>
      </c>
      <c r="D4227">
        <v>8094.85</v>
      </c>
      <c r="E4227">
        <v>8104.3</v>
      </c>
      <c r="F4227" s="23">
        <v>-4.3123571762045598E-3</v>
      </c>
      <c r="G4227" s="23">
        <v>4.0599669761731E-4</v>
      </c>
      <c r="H4227" s="23">
        <v>1.50879611845502E-2</v>
      </c>
    </row>
    <row r="4228" spans="1:8" x14ac:dyDescent="0.35">
      <c r="A4228" s="1">
        <v>42724</v>
      </c>
      <c r="B4228">
        <v>8110.6</v>
      </c>
      <c r="C4228">
        <v>8124.1</v>
      </c>
      <c r="D4228">
        <v>8062.75</v>
      </c>
      <c r="E4228">
        <v>8082.4</v>
      </c>
      <c r="F4228" s="23">
        <v>-2.7022691657515802E-3</v>
      </c>
      <c r="G4228" s="23">
        <v>4.1484624153823599E-4</v>
      </c>
      <c r="H4228" s="23">
        <v>1.5079704035337701E-2</v>
      </c>
    </row>
    <row r="4229" spans="1:8" x14ac:dyDescent="0.35">
      <c r="A4229" s="1">
        <v>42725</v>
      </c>
      <c r="B4229">
        <v>8105.85</v>
      </c>
      <c r="C4229">
        <v>8112.55</v>
      </c>
      <c r="D4229">
        <v>8053.25</v>
      </c>
      <c r="E4229">
        <v>8061.3</v>
      </c>
      <c r="F4229" s="23">
        <v>-2.6106107096901198E-3</v>
      </c>
      <c r="G4229" s="23">
        <v>4.1553090825947702E-4</v>
      </c>
      <c r="H4229" s="23">
        <v>1.50795280977671E-2</v>
      </c>
    </row>
    <row r="4230" spans="1:8" x14ac:dyDescent="0.35">
      <c r="A4230" s="1">
        <v>42726</v>
      </c>
      <c r="B4230">
        <v>8043.85</v>
      </c>
      <c r="C4230">
        <v>8046.45</v>
      </c>
      <c r="D4230">
        <v>7964.95</v>
      </c>
      <c r="E4230">
        <v>7979.1</v>
      </c>
      <c r="F4230" s="23">
        <v>-1.01968665103643E-2</v>
      </c>
      <c r="G4230" s="23">
        <v>4.09507295264115E-4</v>
      </c>
      <c r="H4230" s="23">
        <v>1.5080787701273499E-2</v>
      </c>
    </row>
    <row r="4231" spans="1:8" x14ac:dyDescent="0.35">
      <c r="A4231" s="1">
        <v>42727</v>
      </c>
      <c r="B4231">
        <v>7972.5</v>
      </c>
      <c r="C4231">
        <v>8022.6</v>
      </c>
      <c r="D4231">
        <v>7942.05</v>
      </c>
      <c r="E4231">
        <v>7985.7</v>
      </c>
      <c r="F4231" s="23">
        <v>8.2716095800271304E-4</v>
      </c>
      <c r="G4231" s="23">
        <v>4.0588003022062397E-4</v>
      </c>
      <c r="H4231" s="23">
        <v>1.50796062084157E-2</v>
      </c>
    </row>
    <row r="4232" spans="1:8" x14ac:dyDescent="0.35">
      <c r="A4232" s="1">
        <v>42730</v>
      </c>
      <c r="B4232">
        <v>7965.1</v>
      </c>
      <c r="C4232">
        <v>7970.05</v>
      </c>
      <c r="D4232">
        <v>7893.8</v>
      </c>
      <c r="E4232">
        <v>7908.2</v>
      </c>
      <c r="F4232" s="23">
        <v>-9.7048474147538692E-3</v>
      </c>
      <c r="G4232" s="23">
        <v>4.0179818627836597E-4</v>
      </c>
      <c r="H4232" s="23">
        <v>1.50779293785389E-2</v>
      </c>
    </row>
    <row r="4233" spans="1:8" x14ac:dyDescent="0.35">
      <c r="A4233" s="1">
        <v>42731</v>
      </c>
      <c r="B4233">
        <v>7915.05</v>
      </c>
      <c r="C4233">
        <v>8044.65</v>
      </c>
      <c r="D4233">
        <v>7903.7</v>
      </c>
      <c r="E4233">
        <v>8032.8</v>
      </c>
      <c r="F4233" s="23">
        <v>1.5755797779519999E-2</v>
      </c>
      <c r="G4233" s="23">
        <v>4.0092135017689198E-4</v>
      </c>
      <c r="H4233" s="23">
        <v>1.5076972893400899E-2</v>
      </c>
    </row>
    <row r="4234" spans="1:8" x14ac:dyDescent="0.35">
      <c r="A4234" s="1">
        <v>42732</v>
      </c>
      <c r="B4234">
        <v>8047.55</v>
      </c>
      <c r="C4234">
        <v>8100.55</v>
      </c>
      <c r="D4234">
        <v>8028.4</v>
      </c>
      <c r="E4234">
        <v>8034.8</v>
      </c>
      <c r="F4234" s="23">
        <v>2.48979185340105E-4</v>
      </c>
      <c r="G4234" s="23">
        <v>3.9756921654722803E-4</v>
      </c>
      <c r="H4234" s="23">
        <v>1.50760828687257E-2</v>
      </c>
    </row>
    <row r="4235" spans="1:8" x14ac:dyDescent="0.35">
      <c r="A4235" s="1">
        <v>42733</v>
      </c>
      <c r="B4235">
        <v>8030.6</v>
      </c>
      <c r="C4235">
        <v>8111.1</v>
      </c>
      <c r="D4235">
        <v>8020.8</v>
      </c>
      <c r="E4235">
        <v>8103.6</v>
      </c>
      <c r="F4235" s="23">
        <v>8.5627520286752808E-3</v>
      </c>
      <c r="G4235" s="23">
        <v>4.0140198078251598E-4</v>
      </c>
      <c r="H4235" s="23">
        <v>1.50769517363588E-2</v>
      </c>
    </row>
    <row r="4236" spans="1:8" x14ac:dyDescent="0.35">
      <c r="A4236" s="1">
        <v>42734</v>
      </c>
      <c r="B4236">
        <v>8119.65</v>
      </c>
      <c r="C4236">
        <v>8197</v>
      </c>
      <c r="D4236">
        <v>8114.75</v>
      </c>
      <c r="E4236">
        <v>8185.8</v>
      </c>
      <c r="F4236" s="23">
        <v>1.01436398637642E-2</v>
      </c>
      <c r="G4236" s="23">
        <v>4.0591399346050103E-4</v>
      </c>
      <c r="H4236" s="23">
        <v>1.5078194693983801E-2</v>
      </c>
    </row>
    <row r="4237" spans="1:8" x14ac:dyDescent="0.35">
      <c r="A4237" s="1">
        <v>42737</v>
      </c>
      <c r="B4237">
        <v>8210.1</v>
      </c>
      <c r="C4237">
        <v>8212</v>
      </c>
      <c r="D4237">
        <v>8133.8</v>
      </c>
      <c r="E4237">
        <v>8179.5</v>
      </c>
      <c r="F4237" s="23">
        <v>-7.6962544894820003E-4</v>
      </c>
      <c r="G4237" s="23">
        <v>4.0543960304790703E-4</v>
      </c>
      <c r="H4237" s="23">
        <v>1.50751692424442E-2</v>
      </c>
    </row>
    <row r="4238" spans="1:8" x14ac:dyDescent="0.35">
      <c r="A4238" s="1">
        <v>42738</v>
      </c>
      <c r="B4238">
        <v>8196.0499999999993</v>
      </c>
      <c r="C4238">
        <v>8219.1</v>
      </c>
      <c r="D4238">
        <v>8148.6</v>
      </c>
      <c r="E4238">
        <v>8192.2000000000007</v>
      </c>
      <c r="F4238" s="23">
        <v>1.55266214316287E-3</v>
      </c>
      <c r="G4238" s="23">
        <v>4.0189474137578598E-4</v>
      </c>
      <c r="H4238" s="23">
        <v>1.5073865699095201E-2</v>
      </c>
    </row>
    <row r="4239" spans="1:8" x14ac:dyDescent="0.35">
      <c r="A4239" s="1">
        <v>42739</v>
      </c>
      <c r="B4239">
        <v>8202.65</v>
      </c>
      <c r="C4239">
        <v>8218.5</v>
      </c>
      <c r="D4239">
        <v>8180.9</v>
      </c>
      <c r="E4239">
        <v>8190.5</v>
      </c>
      <c r="F4239" s="23">
        <v>-2.07514464978971E-4</v>
      </c>
      <c r="G4239" s="23">
        <v>4.00139353505678E-4</v>
      </c>
      <c r="H4239" s="23">
        <v>1.50736832139982E-2</v>
      </c>
    </row>
    <row r="4240" spans="1:8" x14ac:dyDescent="0.35">
      <c r="A4240" s="1">
        <v>42740</v>
      </c>
      <c r="B4240">
        <v>8226.65</v>
      </c>
      <c r="C4240">
        <v>8282.65</v>
      </c>
      <c r="D4240">
        <v>8223.7000000000007</v>
      </c>
      <c r="E4240">
        <v>8273.7999999999993</v>
      </c>
      <c r="F4240" s="23">
        <v>1.01703192723276E-2</v>
      </c>
      <c r="G4240" s="23">
        <v>4.07773669156552E-4</v>
      </c>
      <c r="H4240" s="23">
        <v>1.5073838986989699E-2</v>
      </c>
    </row>
    <row r="4241" spans="1:8" x14ac:dyDescent="0.35">
      <c r="A4241" s="1">
        <v>42741</v>
      </c>
      <c r="B4241">
        <v>8281.85</v>
      </c>
      <c r="C4241">
        <v>8306.85</v>
      </c>
      <c r="D4241">
        <v>8233.25</v>
      </c>
      <c r="E4241">
        <v>8243.7999999999993</v>
      </c>
      <c r="F4241" s="23">
        <v>-3.6259034542773499E-3</v>
      </c>
      <c r="G4241" s="23">
        <v>4.0685675517731102E-4</v>
      </c>
      <c r="H4241" s="23">
        <v>1.50740152861707E-2</v>
      </c>
    </row>
    <row r="4242" spans="1:8" x14ac:dyDescent="0.35">
      <c r="A4242" s="1">
        <v>42744</v>
      </c>
      <c r="B4242">
        <v>8259.35</v>
      </c>
      <c r="C4242">
        <v>8263</v>
      </c>
      <c r="D4242">
        <v>8227.75</v>
      </c>
      <c r="E4242">
        <v>8236</v>
      </c>
      <c r="F4242" s="23">
        <v>-9.46165603241135E-4</v>
      </c>
      <c r="G4242" s="23">
        <v>4.11540340962278E-4</v>
      </c>
      <c r="H4242" s="23">
        <v>1.50717900894605E-2</v>
      </c>
    </row>
    <row r="4243" spans="1:8" x14ac:dyDescent="0.35">
      <c r="A4243" s="1">
        <v>42745</v>
      </c>
      <c r="B4243">
        <v>8262.7000000000007</v>
      </c>
      <c r="C4243">
        <v>8293.7999999999993</v>
      </c>
      <c r="D4243">
        <v>8261</v>
      </c>
      <c r="E4243">
        <v>8288.6</v>
      </c>
      <c r="F4243" s="23">
        <v>6.3865954346770696E-3</v>
      </c>
      <c r="G4243" s="23">
        <v>4.1637477234844497E-4</v>
      </c>
      <c r="H4243" s="23">
        <v>1.50717845629005E-2</v>
      </c>
    </row>
    <row r="4244" spans="1:8" x14ac:dyDescent="0.35">
      <c r="A4244" s="1">
        <v>42746</v>
      </c>
      <c r="B4244">
        <v>8327.7999999999993</v>
      </c>
      <c r="C4244">
        <v>8389</v>
      </c>
      <c r="D4244">
        <v>8322.25</v>
      </c>
      <c r="E4244">
        <v>8380.6</v>
      </c>
      <c r="F4244" s="23">
        <v>1.10995825591776E-2</v>
      </c>
      <c r="G4244" s="23">
        <v>4.27157898993253E-4</v>
      </c>
      <c r="H4244" s="23">
        <v>1.50698644838607E-2</v>
      </c>
    </row>
    <row r="4245" spans="1:8" x14ac:dyDescent="0.35">
      <c r="A4245" s="1">
        <v>42747</v>
      </c>
      <c r="B4245">
        <v>8391.0499999999993</v>
      </c>
      <c r="C4245">
        <v>8417.2000000000007</v>
      </c>
      <c r="D4245">
        <v>8382.2999999999993</v>
      </c>
      <c r="E4245">
        <v>8407.2000000000007</v>
      </c>
      <c r="F4245" s="23">
        <v>3.17399708851399E-3</v>
      </c>
      <c r="G4245" s="23">
        <v>4.1880669926911199E-4</v>
      </c>
      <c r="H4245" s="23">
        <v>1.5062601258978601E-2</v>
      </c>
    </row>
    <row r="4246" spans="1:8" x14ac:dyDescent="0.35">
      <c r="A4246" s="1">
        <v>42748</v>
      </c>
      <c r="B4246">
        <v>8457.65</v>
      </c>
      <c r="C4246">
        <v>8461.0499999999993</v>
      </c>
      <c r="D4246">
        <v>8373.15</v>
      </c>
      <c r="E4246">
        <v>8400.2999999999993</v>
      </c>
      <c r="F4246" s="23">
        <v>-8.2072509277779197E-4</v>
      </c>
      <c r="G4246" s="23">
        <v>4.0719464945306901E-4</v>
      </c>
      <c r="H4246" s="23">
        <v>1.5052453379810199E-2</v>
      </c>
    </row>
    <row r="4247" spans="1:8" x14ac:dyDescent="0.35">
      <c r="A4247" s="1">
        <v>42751</v>
      </c>
      <c r="B4247">
        <v>8390.9500000000007</v>
      </c>
      <c r="C4247">
        <v>8426.7000000000007</v>
      </c>
      <c r="D4247">
        <v>8374.4</v>
      </c>
      <c r="E4247">
        <v>8412.7999999999993</v>
      </c>
      <c r="F4247" s="23">
        <v>1.48804209373474E-3</v>
      </c>
      <c r="G4247" s="23">
        <v>4.0520598563239803E-4</v>
      </c>
      <c r="H4247" s="23">
        <v>1.50519847284146E-2</v>
      </c>
    </row>
    <row r="4248" spans="1:8" x14ac:dyDescent="0.35">
      <c r="A4248" s="1">
        <v>42752</v>
      </c>
      <c r="B4248">
        <v>8415.0499999999993</v>
      </c>
      <c r="C4248">
        <v>8440.9</v>
      </c>
      <c r="D4248">
        <v>8378.2999999999993</v>
      </c>
      <c r="E4248">
        <v>8398</v>
      </c>
      <c r="F4248" s="23">
        <v>-1.7592240395586801E-3</v>
      </c>
      <c r="G4248" s="23">
        <v>4.04288256880766E-4</v>
      </c>
      <c r="H4248" s="23">
        <v>1.50520473646042E-2</v>
      </c>
    </row>
    <row r="4249" spans="1:8" x14ac:dyDescent="0.35">
      <c r="A4249" s="1">
        <v>42753</v>
      </c>
      <c r="B4249">
        <v>8403.85</v>
      </c>
      <c r="C4249">
        <v>8460.2999999999993</v>
      </c>
      <c r="D4249">
        <v>8397.4</v>
      </c>
      <c r="E4249">
        <v>8417</v>
      </c>
      <c r="F4249" s="23">
        <v>2.26244343891402E-3</v>
      </c>
      <c r="G4249" s="23">
        <v>4.05606748513147E-4</v>
      </c>
      <c r="H4249" s="23">
        <v>1.50520669838103E-2</v>
      </c>
    </row>
    <row r="4250" spans="1:8" x14ac:dyDescent="0.35">
      <c r="A4250" s="1">
        <v>42754</v>
      </c>
      <c r="B4250">
        <v>8418.4</v>
      </c>
      <c r="C4250">
        <v>8445.15</v>
      </c>
      <c r="D4250">
        <v>8404.0499999999993</v>
      </c>
      <c r="E4250">
        <v>8435.1</v>
      </c>
      <c r="F4250" s="23">
        <v>2.1504098847570799E-3</v>
      </c>
      <c r="G4250" s="23">
        <v>4.03247247870322E-4</v>
      </c>
      <c r="H4250" s="23">
        <v>1.5051334713737499E-2</v>
      </c>
    </row>
    <row r="4251" spans="1:8" x14ac:dyDescent="0.35">
      <c r="A4251" s="1">
        <v>42755</v>
      </c>
      <c r="B4251">
        <v>8404.35</v>
      </c>
      <c r="C4251">
        <v>8423.65</v>
      </c>
      <c r="D4251">
        <v>8340.9500000000007</v>
      </c>
      <c r="E4251">
        <v>8349.2999999999993</v>
      </c>
      <c r="F4251" s="23">
        <v>-1.0171782195824699E-2</v>
      </c>
      <c r="G4251" s="23">
        <v>4.0099861069868098E-4</v>
      </c>
      <c r="H4251" s="23">
        <v>1.5052498625616801E-2</v>
      </c>
    </row>
    <row r="4252" spans="1:8" x14ac:dyDescent="0.35">
      <c r="A4252" s="1">
        <v>42758</v>
      </c>
      <c r="B4252">
        <v>8329.6</v>
      </c>
      <c r="C4252">
        <v>8404.15</v>
      </c>
      <c r="D4252">
        <v>8327.2000000000007</v>
      </c>
      <c r="E4252">
        <v>8391.5</v>
      </c>
      <c r="F4252" s="23">
        <v>5.0543159306769099E-3</v>
      </c>
      <c r="G4252" s="23">
        <v>4.0182470210083001E-4</v>
      </c>
      <c r="H4252" s="23">
        <v>1.50526978874001E-2</v>
      </c>
    </row>
    <row r="4253" spans="1:8" x14ac:dyDescent="0.35">
      <c r="A4253" s="1">
        <v>42759</v>
      </c>
      <c r="B4253">
        <v>8407.0499999999993</v>
      </c>
      <c r="C4253">
        <v>8480.9500000000007</v>
      </c>
      <c r="D4253">
        <v>8398.15</v>
      </c>
      <c r="E4253">
        <v>8475.7999999999993</v>
      </c>
      <c r="F4253" s="23">
        <v>1.0045879759280099E-2</v>
      </c>
      <c r="G4253" s="23">
        <v>4.0944954419059497E-4</v>
      </c>
      <c r="H4253" s="23">
        <v>1.50527957214628E-2</v>
      </c>
    </row>
    <row r="4254" spans="1:8" x14ac:dyDescent="0.35">
      <c r="A4254" s="1">
        <v>42760</v>
      </c>
      <c r="B4254">
        <v>8499.4500000000007</v>
      </c>
      <c r="C4254">
        <v>8612.6</v>
      </c>
      <c r="D4254">
        <v>8493.9500000000007</v>
      </c>
      <c r="E4254">
        <v>8602.7000000000007</v>
      </c>
      <c r="F4254" s="23">
        <v>1.49720380377075E-2</v>
      </c>
      <c r="G4254" s="23">
        <v>4.1312943256875402E-4</v>
      </c>
      <c r="H4254" s="23">
        <v>1.5055241498424301E-2</v>
      </c>
    </row>
    <row r="4255" spans="1:8" x14ac:dyDescent="0.35">
      <c r="A4255" s="1">
        <v>42762</v>
      </c>
      <c r="B4255">
        <v>8610.5</v>
      </c>
      <c r="C4255">
        <v>8672.7000000000007</v>
      </c>
      <c r="D4255">
        <v>8606.9</v>
      </c>
      <c r="E4255">
        <v>8641.2000000000007</v>
      </c>
      <c r="F4255" s="23">
        <v>4.4753391377125697E-3</v>
      </c>
      <c r="G4255" s="23">
        <v>4.0923232371605899E-4</v>
      </c>
      <c r="H4255" s="23">
        <v>1.5052938488552201E-2</v>
      </c>
    </row>
    <row r="4256" spans="1:8" x14ac:dyDescent="0.35">
      <c r="A4256" s="1">
        <v>42765</v>
      </c>
      <c r="B4256">
        <v>8635.5499999999993</v>
      </c>
      <c r="C4256">
        <v>8662.6</v>
      </c>
      <c r="D4256">
        <v>8617.75</v>
      </c>
      <c r="E4256">
        <v>8632.7000000000007</v>
      </c>
      <c r="F4256" s="23">
        <v>-9.8365967689672705E-4</v>
      </c>
      <c r="G4256" s="23">
        <v>4.1110234450182702E-4</v>
      </c>
      <c r="H4256" s="23">
        <v>1.50524773062574E-2</v>
      </c>
    </row>
    <row r="4257" spans="1:8" x14ac:dyDescent="0.35">
      <c r="A4257" s="1">
        <v>42766</v>
      </c>
      <c r="B4257">
        <v>8629.4500000000007</v>
      </c>
      <c r="C4257">
        <v>8631.75</v>
      </c>
      <c r="D4257">
        <v>8552.4</v>
      </c>
      <c r="E4257">
        <v>8561.2999999999993</v>
      </c>
      <c r="F4257" s="23">
        <v>-8.2708770141440603E-3</v>
      </c>
      <c r="G4257" s="23">
        <v>4.0760013419176402E-4</v>
      </c>
      <c r="H4257" s="23">
        <v>1.5050449950474399E-2</v>
      </c>
    </row>
    <row r="4258" spans="1:8" x14ac:dyDescent="0.35">
      <c r="A4258" s="1">
        <v>42767</v>
      </c>
      <c r="B4258">
        <v>8570.35</v>
      </c>
      <c r="C4258">
        <v>8722.4</v>
      </c>
      <c r="D4258">
        <v>8537.5</v>
      </c>
      <c r="E4258">
        <v>8716.4</v>
      </c>
      <c r="F4258" s="23">
        <v>1.81164075549274E-2</v>
      </c>
      <c r="G4258" s="23">
        <v>4.1898656787113102E-4</v>
      </c>
      <c r="H4258" s="23">
        <v>1.5053166539322401E-2</v>
      </c>
    </row>
    <row r="4259" spans="1:8" x14ac:dyDescent="0.35">
      <c r="A4259" s="1">
        <v>42768</v>
      </c>
      <c r="B4259">
        <v>8724.75</v>
      </c>
      <c r="C4259">
        <v>8757.6</v>
      </c>
      <c r="D4259">
        <v>8685.7999999999993</v>
      </c>
      <c r="E4259">
        <v>8734.2000000000007</v>
      </c>
      <c r="F4259" s="23">
        <v>2.0421274838237202E-3</v>
      </c>
      <c r="G4259" s="23">
        <v>4.14425502219553E-4</v>
      </c>
      <c r="H4259" s="23">
        <v>1.5050960013481701E-2</v>
      </c>
    </row>
    <row r="4260" spans="1:8" x14ac:dyDescent="0.35">
      <c r="A4260" s="1">
        <v>42769</v>
      </c>
      <c r="B4260">
        <v>8735.15</v>
      </c>
      <c r="C4260">
        <v>8748.25</v>
      </c>
      <c r="D4260">
        <v>8707.75</v>
      </c>
      <c r="E4260">
        <v>8740.9</v>
      </c>
      <c r="F4260" s="23">
        <v>7.6709944814624205E-4</v>
      </c>
      <c r="G4260" s="23">
        <v>4.1022056300188999E-4</v>
      </c>
      <c r="H4260" s="23">
        <v>1.5049404052501001E-2</v>
      </c>
    </row>
    <row r="4261" spans="1:8" x14ac:dyDescent="0.35">
      <c r="A4261" s="1">
        <v>42772</v>
      </c>
      <c r="B4261">
        <v>8785.4500000000007</v>
      </c>
      <c r="C4261">
        <v>8814.1</v>
      </c>
      <c r="D4261">
        <v>8770.2000000000007</v>
      </c>
      <c r="E4261">
        <v>8801</v>
      </c>
      <c r="F4261" s="23">
        <v>6.8757221796382903E-3</v>
      </c>
      <c r="G4261" s="23">
        <v>4.0992787699721501E-4</v>
      </c>
      <c r="H4261" s="23">
        <v>1.5049271196614601E-2</v>
      </c>
    </row>
    <row r="4262" spans="1:8" x14ac:dyDescent="0.35">
      <c r="A4262" s="1">
        <v>42773</v>
      </c>
      <c r="B4262">
        <v>8805.7000000000007</v>
      </c>
      <c r="C4262">
        <v>8809.2999999999993</v>
      </c>
      <c r="D4262">
        <v>8741.0499999999993</v>
      </c>
      <c r="E4262">
        <v>8768.2999999999993</v>
      </c>
      <c r="F4262" s="23">
        <v>-3.7154868764913899E-3</v>
      </c>
      <c r="G4262" s="23">
        <v>4.1028559998475299E-4</v>
      </c>
      <c r="H4262" s="23">
        <v>1.5049162546922399E-2</v>
      </c>
    </row>
    <row r="4263" spans="1:8" x14ac:dyDescent="0.35">
      <c r="A4263" s="1">
        <v>42774</v>
      </c>
      <c r="B4263">
        <v>8774.5499999999993</v>
      </c>
      <c r="C4263">
        <v>8791.25</v>
      </c>
      <c r="D4263">
        <v>8715</v>
      </c>
      <c r="E4263">
        <v>8769</v>
      </c>
      <c r="F4263" s="23">
        <v>7.9833034909928605E-5</v>
      </c>
      <c r="G4263" s="23">
        <v>4.07597077881118E-4</v>
      </c>
      <c r="H4263" s="23">
        <v>1.50486257807841E-2</v>
      </c>
    </row>
    <row r="4264" spans="1:8" x14ac:dyDescent="0.35">
      <c r="A4264" s="1">
        <v>42775</v>
      </c>
      <c r="B4264">
        <v>8795.5499999999993</v>
      </c>
      <c r="C4264">
        <v>8821.4</v>
      </c>
      <c r="D4264">
        <v>8724.1</v>
      </c>
      <c r="E4264">
        <v>8778.4</v>
      </c>
      <c r="F4264" s="23">
        <v>1.0719580339832999E-3</v>
      </c>
      <c r="G4264" s="23">
        <v>4.0810588909785298E-4</v>
      </c>
      <c r="H4264" s="23">
        <v>1.50486269117174E-2</v>
      </c>
    </row>
    <row r="4265" spans="1:8" x14ac:dyDescent="0.35">
      <c r="A4265" s="1">
        <v>42776</v>
      </c>
      <c r="B4265">
        <v>8812.35</v>
      </c>
      <c r="C4265">
        <v>8822.1</v>
      </c>
      <c r="D4265">
        <v>8771.2000000000007</v>
      </c>
      <c r="E4265">
        <v>8793.5</v>
      </c>
      <c r="F4265" s="23">
        <v>1.7201312312039E-3</v>
      </c>
      <c r="G4265" s="23">
        <v>4.1223822846476999E-4</v>
      </c>
      <c r="H4265" s="23">
        <v>1.50475796603592E-2</v>
      </c>
    </row>
    <row r="4266" spans="1:8" x14ac:dyDescent="0.35">
      <c r="A4266" s="1">
        <v>42779</v>
      </c>
      <c r="B4266">
        <v>8819.7999999999993</v>
      </c>
      <c r="C4266">
        <v>8826.9</v>
      </c>
      <c r="D4266">
        <v>8754.2000000000007</v>
      </c>
      <c r="E4266">
        <v>8805</v>
      </c>
      <c r="F4266" s="23">
        <v>1.30778415875362E-3</v>
      </c>
      <c r="G4266" s="23">
        <v>4.2520247661234802E-4</v>
      </c>
      <c r="H4266" s="23">
        <v>1.50344902496512E-2</v>
      </c>
    </row>
    <row r="4267" spans="1:8" x14ac:dyDescent="0.35">
      <c r="A4267" s="1">
        <v>42780</v>
      </c>
      <c r="B4267">
        <v>8819.9</v>
      </c>
      <c r="C4267">
        <v>8820.4500000000007</v>
      </c>
      <c r="D4267">
        <v>8772.5</v>
      </c>
      <c r="E4267">
        <v>8792.2999999999993</v>
      </c>
      <c r="F4267" s="23">
        <v>-1.4423622941511301E-3</v>
      </c>
      <c r="G4267" s="23">
        <v>4.2599234200692201E-4</v>
      </c>
      <c r="H4267" s="23">
        <v>1.5034340616126501E-2</v>
      </c>
    </row>
    <row r="4268" spans="1:8" x14ac:dyDescent="0.35">
      <c r="A4268" s="1">
        <v>42781</v>
      </c>
      <c r="B4268">
        <v>8778.9500000000007</v>
      </c>
      <c r="C4268">
        <v>8807.9</v>
      </c>
      <c r="D4268">
        <v>8712.85</v>
      </c>
      <c r="E4268">
        <v>8724.7000000000007</v>
      </c>
      <c r="F4268" s="23">
        <v>-7.6885456592698702E-3</v>
      </c>
      <c r="G4268" s="23">
        <v>4.2263155379724301E-4</v>
      </c>
      <c r="H4268" s="23">
        <v>1.50352232976482E-2</v>
      </c>
    </row>
    <row r="4269" spans="1:8" x14ac:dyDescent="0.35">
      <c r="A4269" s="1">
        <v>42782</v>
      </c>
      <c r="B4269">
        <v>8739</v>
      </c>
      <c r="C4269">
        <v>8783.9500000000007</v>
      </c>
      <c r="D4269">
        <v>8719.6</v>
      </c>
      <c r="E4269">
        <v>8778</v>
      </c>
      <c r="F4269" s="23">
        <v>6.1090925762489496E-3</v>
      </c>
      <c r="G4269" s="23">
        <v>4.1521825129995499E-4</v>
      </c>
      <c r="H4269" s="23">
        <v>1.5027882291921601E-2</v>
      </c>
    </row>
    <row r="4270" spans="1:8" x14ac:dyDescent="0.35">
      <c r="A4270" s="1">
        <v>42783</v>
      </c>
      <c r="B4270">
        <v>8883.7000000000007</v>
      </c>
      <c r="C4270">
        <v>8896.4500000000007</v>
      </c>
      <c r="D4270">
        <v>8804.25</v>
      </c>
      <c r="E4270">
        <v>8821.7000000000007</v>
      </c>
      <c r="F4270" s="23">
        <v>4.9783549783550601E-3</v>
      </c>
      <c r="G4270" s="23">
        <v>4.1705822578667098E-4</v>
      </c>
      <c r="H4270" s="23">
        <v>1.50251303520257E-2</v>
      </c>
    </row>
    <row r="4271" spans="1:8" x14ac:dyDescent="0.35">
      <c r="A4271" s="1">
        <v>42786</v>
      </c>
      <c r="B4271">
        <v>8818.5499999999993</v>
      </c>
      <c r="C4271">
        <v>8886.25</v>
      </c>
      <c r="D4271">
        <v>8809.7999999999993</v>
      </c>
      <c r="E4271">
        <v>8879.2000000000007</v>
      </c>
      <c r="F4271" s="23">
        <v>6.5180180690796504E-3</v>
      </c>
      <c r="G4271" s="23">
        <v>4.1790674920317802E-4</v>
      </c>
      <c r="H4271" s="23">
        <v>1.50254155638297E-2</v>
      </c>
    </row>
    <row r="4272" spans="1:8" x14ac:dyDescent="0.35">
      <c r="A4272" s="1">
        <v>42787</v>
      </c>
      <c r="B4272">
        <v>8890.75</v>
      </c>
      <c r="C4272">
        <v>8920.7999999999993</v>
      </c>
      <c r="D4272">
        <v>8860.9500000000007</v>
      </c>
      <c r="E4272">
        <v>8907.7999999999993</v>
      </c>
      <c r="F4272" s="23">
        <v>3.2210109018828799E-3</v>
      </c>
      <c r="G4272" s="23">
        <v>4.2478263755875803E-4</v>
      </c>
      <c r="H4272" s="23">
        <v>1.50227937627845E-2</v>
      </c>
    </row>
    <row r="4273" spans="1:8" x14ac:dyDescent="0.35">
      <c r="A4273" s="1">
        <v>42788</v>
      </c>
      <c r="B4273">
        <v>8931.6</v>
      </c>
      <c r="C4273">
        <v>8960.75</v>
      </c>
      <c r="D4273">
        <v>8905.25</v>
      </c>
      <c r="E4273">
        <v>8926.9</v>
      </c>
      <c r="F4273" s="23">
        <v>2.1441882395204599E-3</v>
      </c>
      <c r="G4273" s="23">
        <v>4.26697782594069E-4</v>
      </c>
      <c r="H4273" s="23">
        <v>1.5022710057903401E-2</v>
      </c>
    </row>
    <row r="4274" spans="1:8" x14ac:dyDescent="0.35">
      <c r="A4274" s="1">
        <v>42789</v>
      </c>
      <c r="B4274">
        <v>8956.4</v>
      </c>
      <c r="C4274">
        <v>8982.15</v>
      </c>
      <c r="D4274">
        <v>8927.5499999999993</v>
      </c>
      <c r="E4274">
        <v>8939.5</v>
      </c>
      <c r="F4274" s="23">
        <v>1.4114642261031599E-3</v>
      </c>
      <c r="G4274" s="23">
        <v>4.3279919284713598E-4</v>
      </c>
      <c r="H4274" s="23">
        <v>1.5020034663790699E-2</v>
      </c>
    </row>
    <row r="4275" spans="1:8" x14ac:dyDescent="0.35">
      <c r="A4275" s="1">
        <v>42793</v>
      </c>
      <c r="B4275">
        <v>8943.7000000000007</v>
      </c>
      <c r="C4275">
        <v>8951.7999999999993</v>
      </c>
      <c r="D4275">
        <v>8888.65</v>
      </c>
      <c r="E4275">
        <v>8896.7000000000007</v>
      </c>
      <c r="F4275" s="23">
        <v>-4.7877398064767899E-3</v>
      </c>
      <c r="G4275" s="23">
        <v>4.4081968098924E-4</v>
      </c>
      <c r="H4275" s="23">
        <v>1.5014720448906799E-2</v>
      </c>
    </row>
    <row r="4276" spans="1:8" x14ac:dyDescent="0.35">
      <c r="A4276" s="1">
        <v>42794</v>
      </c>
      <c r="B4276">
        <v>8898.9500000000007</v>
      </c>
      <c r="C4276">
        <v>8914.75</v>
      </c>
      <c r="D4276">
        <v>8867.6</v>
      </c>
      <c r="E4276">
        <v>8879.6</v>
      </c>
      <c r="F4276" s="23">
        <v>-1.9220609889060299E-3</v>
      </c>
      <c r="G4276" s="23">
        <v>4.4496646072560403E-4</v>
      </c>
      <c r="H4276" s="23">
        <v>1.5012646762304E-2</v>
      </c>
    </row>
    <row r="4277" spans="1:8" x14ac:dyDescent="0.35">
      <c r="A4277" s="1">
        <v>42795</v>
      </c>
      <c r="B4277">
        <v>8904.4</v>
      </c>
      <c r="C4277">
        <v>8960.7999999999993</v>
      </c>
      <c r="D4277">
        <v>8898.6</v>
      </c>
      <c r="E4277">
        <v>8945.7999999999993</v>
      </c>
      <c r="F4277" s="23">
        <v>7.4552907788637797E-3</v>
      </c>
      <c r="G4277" s="23">
        <v>4.6336805191576799E-4</v>
      </c>
      <c r="H4277" s="23">
        <v>1.4993250356568901E-2</v>
      </c>
    </row>
    <row r="4278" spans="1:8" x14ac:dyDescent="0.35">
      <c r="A4278" s="1">
        <v>42796</v>
      </c>
      <c r="B4278">
        <v>8982.85</v>
      </c>
      <c r="C4278">
        <v>8992.5</v>
      </c>
      <c r="D4278">
        <v>8879.7999999999993</v>
      </c>
      <c r="E4278">
        <v>8899.7000000000007</v>
      </c>
      <c r="F4278" s="23">
        <v>-5.1532562766883399E-3</v>
      </c>
      <c r="G4278" s="23">
        <v>4.5419151198269799E-4</v>
      </c>
      <c r="H4278" s="23">
        <v>1.4989721741801699E-2</v>
      </c>
    </row>
    <row r="4279" spans="1:8" x14ac:dyDescent="0.35">
      <c r="A4279" s="1">
        <v>42797</v>
      </c>
      <c r="B4279">
        <v>8883.5</v>
      </c>
      <c r="C4279">
        <v>8907.1</v>
      </c>
      <c r="D4279">
        <v>8860.1</v>
      </c>
      <c r="E4279">
        <v>8897.5</v>
      </c>
      <c r="F4279" s="23">
        <v>-2.47199343798187E-4</v>
      </c>
      <c r="G4279" s="23">
        <v>4.6303551972719302E-4</v>
      </c>
      <c r="H4279" s="23">
        <v>1.49828332282374E-2</v>
      </c>
    </row>
    <row r="4280" spans="1:8" x14ac:dyDescent="0.35">
      <c r="A4280" s="1">
        <v>42800</v>
      </c>
      <c r="B4280">
        <v>8915.1</v>
      </c>
      <c r="C4280">
        <v>8967.7999999999993</v>
      </c>
      <c r="D4280">
        <v>8914</v>
      </c>
      <c r="E4280">
        <v>8963.4</v>
      </c>
      <c r="F4280" s="23">
        <v>7.4065748805843901E-3</v>
      </c>
      <c r="G4280" s="23">
        <v>4.8228131596440599E-4</v>
      </c>
      <c r="H4280" s="23">
        <v>1.4961072920104901E-2</v>
      </c>
    </row>
    <row r="4281" spans="1:8" x14ac:dyDescent="0.35">
      <c r="A4281" s="1">
        <v>42801</v>
      </c>
      <c r="B4281">
        <v>8977.75</v>
      </c>
      <c r="C4281">
        <v>8977.85</v>
      </c>
      <c r="D4281">
        <v>8932.7999999999993</v>
      </c>
      <c r="E4281">
        <v>8946.9</v>
      </c>
      <c r="F4281" s="23">
        <v>-1.8408193319499201E-3</v>
      </c>
      <c r="G4281" s="23">
        <v>4.7261717164498299E-4</v>
      </c>
      <c r="H4281" s="23">
        <v>1.4954828913421699E-2</v>
      </c>
    </row>
    <row r="4282" spans="1:8" x14ac:dyDescent="0.35">
      <c r="A4282" s="1">
        <v>42802</v>
      </c>
      <c r="B4282">
        <v>8950.7000000000007</v>
      </c>
      <c r="C4282">
        <v>8957.0499999999993</v>
      </c>
      <c r="D4282">
        <v>8891.9500000000007</v>
      </c>
      <c r="E4282">
        <v>8924.2999999999993</v>
      </c>
      <c r="F4282" s="23">
        <v>-2.5260145972348302E-3</v>
      </c>
      <c r="G4282" s="23">
        <v>4.7477623137493901E-4</v>
      </c>
      <c r="H4282" s="23">
        <v>1.4954009123721201E-2</v>
      </c>
    </row>
    <row r="4283" spans="1:8" x14ac:dyDescent="0.35">
      <c r="A4283" s="1">
        <v>42803</v>
      </c>
      <c r="B4283">
        <v>8914.5</v>
      </c>
      <c r="C4283">
        <v>8945.7999999999993</v>
      </c>
      <c r="D4283">
        <v>8899.5</v>
      </c>
      <c r="E4283">
        <v>8927</v>
      </c>
      <c r="F4283" s="23">
        <v>3.0254473740245401E-4</v>
      </c>
      <c r="G4283" s="23">
        <v>4.599052324043E-4</v>
      </c>
      <c r="H4283" s="23">
        <v>1.4935824333776101E-2</v>
      </c>
    </row>
    <row r="4284" spans="1:8" x14ac:dyDescent="0.35">
      <c r="A4284" s="1">
        <v>42804</v>
      </c>
      <c r="B4284">
        <v>8953.7000000000007</v>
      </c>
      <c r="C4284">
        <v>8975.7000000000007</v>
      </c>
      <c r="D4284">
        <v>8903.9500000000007</v>
      </c>
      <c r="E4284">
        <v>8934.5</v>
      </c>
      <c r="F4284" s="23">
        <v>8.4014786602442E-4</v>
      </c>
      <c r="G4284" s="23">
        <v>4.6491973836891099E-4</v>
      </c>
      <c r="H4284" s="23">
        <v>1.4933863468336601E-2</v>
      </c>
    </row>
    <row r="4285" spans="1:8" x14ac:dyDescent="0.35">
      <c r="A4285" s="1">
        <v>42808</v>
      </c>
      <c r="B4285">
        <v>9091.65</v>
      </c>
      <c r="C4285">
        <v>9122.75</v>
      </c>
      <c r="D4285">
        <v>9060.5</v>
      </c>
      <c r="E4285">
        <v>9087</v>
      </c>
      <c r="F4285" s="23">
        <v>1.7068666405506701E-2</v>
      </c>
      <c r="G4285" s="23">
        <v>4.6631441560909001E-4</v>
      </c>
      <c r="H4285" s="23">
        <v>1.4939255904737599E-2</v>
      </c>
    </row>
    <row r="4286" spans="1:8" x14ac:dyDescent="0.35">
      <c r="A4286" s="1">
        <v>42809</v>
      </c>
      <c r="B4286">
        <v>9086.85</v>
      </c>
      <c r="C4286">
        <v>9106.5499999999993</v>
      </c>
      <c r="D4286">
        <v>9075.5</v>
      </c>
      <c r="E4286">
        <v>9084.7999999999993</v>
      </c>
      <c r="F4286" s="23">
        <v>-2.4210410476512901E-4</v>
      </c>
      <c r="G4286" s="23">
        <v>4.80066212107627E-4</v>
      </c>
      <c r="H4286" s="23">
        <v>1.4922897754280001E-2</v>
      </c>
    </row>
    <row r="4287" spans="1:8" x14ac:dyDescent="0.35">
      <c r="A4287" s="1">
        <v>42810</v>
      </c>
      <c r="B4287">
        <v>9129.65</v>
      </c>
      <c r="C4287">
        <v>9158.4500000000007</v>
      </c>
      <c r="D4287">
        <v>9128.5499999999993</v>
      </c>
      <c r="E4287">
        <v>9153.7000000000007</v>
      </c>
      <c r="F4287" s="23">
        <v>7.5840965128567998E-3</v>
      </c>
      <c r="G4287" s="23">
        <v>4.8284970315555899E-4</v>
      </c>
      <c r="H4287" s="23">
        <v>1.49235795556708E-2</v>
      </c>
    </row>
    <row r="4288" spans="1:8" x14ac:dyDescent="0.35">
      <c r="A4288" s="1">
        <v>42811</v>
      </c>
      <c r="B4288">
        <v>9207.7999999999993</v>
      </c>
      <c r="C4288">
        <v>9218.4</v>
      </c>
      <c r="D4288">
        <v>9147.6</v>
      </c>
      <c r="E4288">
        <v>9160</v>
      </c>
      <c r="F4288" s="23">
        <v>6.8824628292376503E-4</v>
      </c>
      <c r="G4288" s="23">
        <v>4.8701498804533801E-4</v>
      </c>
      <c r="H4288" s="23">
        <v>1.49221952640415E-2</v>
      </c>
    </row>
    <row r="4289" spans="1:8" x14ac:dyDescent="0.35">
      <c r="A4289" s="1">
        <v>42814</v>
      </c>
      <c r="B4289">
        <v>9166.9500000000007</v>
      </c>
      <c r="C4289">
        <v>9167.6</v>
      </c>
      <c r="D4289">
        <v>9116.2999999999993</v>
      </c>
      <c r="E4289">
        <v>9126.7999999999993</v>
      </c>
      <c r="F4289" s="23">
        <v>-3.6244541484716898E-3</v>
      </c>
      <c r="G4289" s="23">
        <v>4.77679255346821E-4</v>
      </c>
      <c r="H4289" s="23">
        <v>1.4917525362105701E-2</v>
      </c>
    </row>
    <row r="4290" spans="1:8" x14ac:dyDescent="0.35">
      <c r="A4290" s="1">
        <v>42815</v>
      </c>
      <c r="B4290">
        <v>9133.9500000000007</v>
      </c>
      <c r="C4290">
        <v>9147.75</v>
      </c>
      <c r="D4290">
        <v>9087.2000000000007</v>
      </c>
      <c r="E4290">
        <v>9121.5</v>
      </c>
      <c r="F4290" s="23">
        <v>-5.8070736731376498E-4</v>
      </c>
      <c r="G4290" s="23">
        <v>4.7539364255677402E-4</v>
      </c>
      <c r="H4290" s="23">
        <v>1.4917253346981201E-2</v>
      </c>
    </row>
    <row r="4291" spans="1:8" x14ac:dyDescent="0.35">
      <c r="A4291" s="1">
        <v>42816</v>
      </c>
      <c r="B4291">
        <v>9047.2000000000007</v>
      </c>
      <c r="C4291">
        <v>9072.9</v>
      </c>
      <c r="D4291">
        <v>9019.2999999999993</v>
      </c>
      <c r="E4291">
        <v>9030.4</v>
      </c>
      <c r="F4291" s="23">
        <v>-9.9873924244916201E-3</v>
      </c>
      <c r="G4291" s="23">
        <v>4.64061838930121E-4</v>
      </c>
      <c r="H4291" s="23">
        <v>1.4914530206511199E-2</v>
      </c>
    </row>
    <row r="4292" spans="1:8" x14ac:dyDescent="0.35">
      <c r="A4292" s="1">
        <v>42817</v>
      </c>
      <c r="B4292">
        <v>9048.75</v>
      </c>
      <c r="C4292">
        <v>9099.0499999999993</v>
      </c>
      <c r="D4292">
        <v>9048.6</v>
      </c>
      <c r="E4292">
        <v>9086.2999999999993</v>
      </c>
      <c r="F4292" s="23">
        <v>6.1902019844081802E-3</v>
      </c>
      <c r="G4292" s="23">
        <v>4.5461791587063897E-4</v>
      </c>
      <c r="H4292" s="23">
        <v>1.49034837416722E-2</v>
      </c>
    </row>
    <row r="4293" spans="1:8" x14ac:dyDescent="0.35">
      <c r="A4293" s="1">
        <v>42818</v>
      </c>
      <c r="B4293">
        <v>9104</v>
      </c>
      <c r="C4293">
        <v>9133.5499999999993</v>
      </c>
      <c r="D4293">
        <v>9089.4</v>
      </c>
      <c r="E4293">
        <v>9108</v>
      </c>
      <c r="F4293" s="23">
        <v>2.38821082288728E-3</v>
      </c>
      <c r="G4293" s="23">
        <v>4.5713304066921201E-4</v>
      </c>
      <c r="H4293" s="23">
        <v>1.4903283862961299E-2</v>
      </c>
    </row>
    <row r="4294" spans="1:8" x14ac:dyDescent="0.35">
      <c r="A4294" s="1">
        <v>42821</v>
      </c>
      <c r="B4294">
        <v>9093.4500000000007</v>
      </c>
      <c r="C4294">
        <v>9094.85</v>
      </c>
      <c r="D4294">
        <v>9024.65</v>
      </c>
      <c r="E4294">
        <v>9045.2000000000007</v>
      </c>
      <c r="F4294" s="23">
        <v>-6.8950373298198499E-3</v>
      </c>
      <c r="G4294" s="23">
        <v>4.58646306736642E-4</v>
      </c>
      <c r="H4294" s="23">
        <v>1.49023464662111E-2</v>
      </c>
    </row>
    <row r="4295" spans="1:8" x14ac:dyDescent="0.35">
      <c r="A4295" s="1">
        <v>42822</v>
      </c>
      <c r="B4295">
        <v>9081.5</v>
      </c>
      <c r="C4295">
        <v>9110.4</v>
      </c>
      <c r="D4295">
        <v>9079.7999999999993</v>
      </c>
      <c r="E4295">
        <v>9100.7999999999993</v>
      </c>
      <c r="F4295" s="23">
        <v>6.1469066466190402E-3</v>
      </c>
      <c r="G4295" s="23">
        <v>4.6094088533280199E-4</v>
      </c>
      <c r="H4295" s="23">
        <v>1.4899777237454399E-2</v>
      </c>
    </row>
    <row r="4296" spans="1:8" x14ac:dyDescent="0.35">
      <c r="A4296" s="1">
        <v>42823</v>
      </c>
      <c r="B4296">
        <v>9128.7000000000007</v>
      </c>
      <c r="C4296">
        <v>9153.15</v>
      </c>
      <c r="D4296">
        <v>9109.1</v>
      </c>
      <c r="E4296">
        <v>9143.7999999999993</v>
      </c>
      <c r="F4296" s="23">
        <v>4.7248593530239101E-3</v>
      </c>
      <c r="G4296" s="23">
        <v>4.6905622719247201E-4</v>
      </c>
      <c r="H4296" s="23">
        <v>1.4896617075561299E-2</v>
      </c>
    </row>
    <row r="4297" spans="1:8" x14ac:dyDescent="0.35">
      <c r="A4297" s="1">
        <v>42824</v>
      </c>
      <c r="B4297">
        <v>9142.6</v>
      </c>
      <c r="C4297">
        <v>9183.15</v>
      </c>
      <c r="D4297">
        <v>9136.35</v>
      </c>
      <c r="E4297">
        <v>9173.7000000000007</v>
      </c>
      <c r="F4297" s="23">
        <v>3.26997528379901E-3</v>
      </c>
      <c r="G4297" s="23">
        <v>4.6640694431946197E-4</v>
      </c>
      <c r="H4297" s="23">
        <v>1.4895534231888699E-2</v>
      </c>
    </row>
    <row r="4298" spans="1:8" x14ac:dyDescent="0.35">
      <c r="A4298" s="1">
        <v>42825</v>
      </c>
      <c r="B4298">
        <v>9158.9</v>
      </c>
      <c r="C4298">
        <v>9191.7000000000007</v>
      </c>
      <c r="D4298">
        <v>9152.1</v>
      </c>
      <c r="E4298">
        <v>9173.7000000000007</v>
      </c>
      <c r="F4298" s="23">
        <v>0</v>
      </c>
      <c r="G4298" s="23">
        <v>4.6392167799253397E-4</v>
      </c>
      <c r="H4298" s="23">
        <v>1.48950976921104E-2</v>
      </c>
    </row>
    <row r="4299" spans="1:8" x14ac:dyDescent="0.35">
      <c r="A4299" s="1">
        <v>42828</v>
      </c>
      <c r="B4299">
        <v>9220.6</v>
      </c>
      <c r="C4299">
        <v>9245.35</v>
      </c>
      <c r="D4299">
        <v>9192.4</v>
      </c>
      <c r="E4299">
        <v>9237.7999999999993</v>
      </c>
      <c r="F4299" s="23">
        <v>6.9873660573158596E-3</v>
      </c>
      <c r="G4299" s="23">
        <v>4.8657457854326899E-4</v>
      </c>
      <c r="H4299" s="23">
        <v>1.48622498011631E-2</v>
      </c>
    </row>
    <row r="4300" spans="1:8" x14ac:dyDescent="0.35">
      <c r="A4300" s="1">
        <v>42830</v>
      </c>
      <c r="B4300">
        <v>9264.4</v>
      </c>
      <c r="C4300">
        <v>9273.9</v>
      </c>
      <c r="D4300">
        <v>9215.4</v>
      </c>
      <c r="E4300">
        <v>9265.1</v>
      </c>
      <c r="F4300" s="23">
        <v>2.9552490852801602E-3</v>
      </c>
      <c r="G4300" s="23">
        <v>4.7697492682423001E-4</v>
      </c>
      <c r="H4300" s="23">
        <v>1.48605310650927E-2</v>
      </c>
    </row>
    <row r="4301" spans="1:8" x14ac:dyDescent="0.35">
      <c r="A4301" s="1">
        <v>42831</v>
      </c>
      <c r="B4301">
        <v>9245.7999999999993</v>
      </c>
      <c r="C4301">
        <v>9267.9500000000007</v>
      </c>
      <c r="D4301">
        <v>9218.85</v>
      </c>
      <c r="E4301">
        <v>9261.9</v>
      </c>
      <c r="F4301" s="23">
        <v>-3.4538213295061301E-4</v>
      </c>
      <c r="G4301" s="23">
        <v>4.7480330605262897E-4</v>
      </c>
      <c r="H4301" s="23">
        <v>1.48602577752495E-2</v>
      </c>
    </row>
    <row r="4302" spans="1:8" x14ac:dyDescent="0.35">
      <c r="A4302" s="1">
        <v>42832</v>
      </c>
      <c r="B4302">
        <v>9223.7000000000007</v>
      </c>
      <c r="C4302">
        <v>9250.5</v>
      </c>
      <c r="D4302">
        <v>9188.1</v>
      </c>
      <c r="E4302">
        <v>9198.2999999999993</v>
      </c>
      <c r="F4302" s="23">
        <v>-6.86684157678234E-3</v>
      </c>
      <c r="G4302" s="23">
        <v>4.7184177120679002E-4</v>
      </c>
      <c r="H4302" s="23">
        <v>1.4857990731135799E-2</v>
      </c>
    </row>
    <row r="4303" spans="1:8" x14ac:dyDescent="0.35">
      <c r="A4303" s="1">
        <v>42835</v>
      </c>
      <c r="B4303">
        <v>9225.6</v>
      </c>
      <c r="C4303">
        <v>9225.65</v>
      </c>
      <c r="D4303">
        <v>9174.85</v>
      </c>
      <c r="E4303">
        <v>9181.4</v>
      </c>
      <c r="F4303" s="23">
        <v>-1.83729602209099E-3</v>
      </c>
      <c r="G4303" s="23">
        <v>4.6126319531913403E-4</v>
      </c>
      <c r="H4303" s="23">
        <v>1.48502903513679E-2</v>
      </c>
    </row>
    <row r="4304" spans="1:8" x14ac:dyDescent="0.35">
      <c r="A4304" s="1">
        <v>42836</v>
      </c>
      <c r="B4304">
        <v>9184.5499999999993</v>
      </c>
      <c r="C4304">
        <v>9242.7000000000007</v>
      </c>
      <c r="D4304">
        <v>9172.85</v>
      </c>
      <c r="E4304">
        <v>9237</v>
      </c>
      <c r="F4304" s="23">
        <v>6.0557213496852703E-3</v>
      </c>
      <c r="G4304" s="23">
        <v>4.6322321772327899E-4</v>
      </c>
      <c r="H4304" s="23">
        <v>1.48507081200214E-2</v>
      </c>
    </row>
    <row r="4305" spans="1:8" x14ac:dyDescent="0.35">
      <c r="A4305" s="1">
        <v>42837</v>
      </c>
      <c r="B4305">
        <v>9242.5</v>
      </c>
      <c r="C4305">
        <v>9246.4</v>
      </c>
      <c r="D4305">
        <v>9161.7999999999993</v>
      </c>
      <c r="E4305">
        <v>9203.4</v>
      </c>
      <c r="F4305" s="23">
        <v>-3.6375446573563199E-3</v>
      </c>
      <c r="G4305" s="23">
        <v>4.6023586879140202E-4</v>
      </c>
      <c r="H4305" s="23">
        <v>1.4850787902397499E-2</v>
      </c>
    </row>
    <row r="4306" spans="1:8" x14ac:dyDescent="0.35">
      <c r="A4306" s="1">
        <v>42838</v>
      </c>
      <c r="B4306">
        <v>9202.5</v>
      </c>
      <c r="C4306">
        <v>9202.65</v>
      </c>
      <c r="D4306">
        <v>9144.9500000000007</v>
      </c>
      <c r="E4306">
        <v>9150.7999999999993</v>
      </c>
      <c r="F4306" s="23">
        <v>-5.7152791359715198E-3</v>
      </c>
      <c r="G4306" s="23">
        <v>4.6135584071539302E-4</v>
      </c>
      <c r="H4306" s="23">
        <v>1.48502172011565E-2</v>
      </c>
    </row>
    <row r="4307" spans="1:8" x14ac:dyDescent="0.35">
      <c r="A4307" s="1">
        <v>42842</v>
      </c>
      <c r="B4307">
        <v>9144.75</v>
      </c>
      <c r="C4307">
        <v>9160</v>
      </c>
      <c r="D4307">
        <v>9120.25</v>
      </c>
      <c r="E4307">
        <v>9139.2999999999993</v>
      </c>
      <c r="F4307" s="23">
        <v>-1.2567207238711299E-3</v>
      </c>
      <c r="G4307" s="23">
        <v>4.4192517628257498E-4</v>
      </c>
      <c r="H4307" s="23">
        <v>1.48385668597209E-2</v>
      </c>
    </row>
    <row r="4308" spans="1:8" x14ac:dyDescent="0.35">
      <c r="A4308" s="1">
        <v>42843</v>
      </c>
      <c r="B4308">
        <v>9163</v>
      </c>
      <c r="C4308">
        <v>9217.9</v>
      </c>
      <c r="D4308">
        <v>9095.4500000000007</v>
      </c>
      <c r="E4308">
        <v>9105.1</v>
      </c>
      <c r="F4308" s="23">
        <v>-3.74208090335134E-3</v>
      </c>
      <c r="G4308" s="23">
        <v>4.4327077347041001E-4</v>
      </c>
      <c r="H4308" s="23">
        <v>1.4838035973897001E-2</v>
      </c>
    </row>
    <row r="4309" spans="1:8" x14ac:dyDescent="0.35">
      <c r="A4309" s="1">
        <v>42844</v>
      </c>
      <c r="B4309">
        <v>9112.2000000000007</v>
      </c>
      <c r="C4309">
        <v>9120.5</v>
      </c>
      <c r="D4309">
        <v>9075.15</v>
      </c>
      <c r="E4309">
        <v>9103.5</v>
      </c>
      <c r="F4309" s="23">
        <v>-1.75725692194524E-4</v>
      </c>
      <c r="G4309" s="23">
        <v>4.4049594727970498E-4</v>
      </c>
      <c r="H4309" s="23">
        <v>1.4837508315102501E-2</v>
      </c>
    </row>
    <row r="4310" spans="1:8" x14ac:dyDescent="0.35">
      <c r="A4310" s="1">
        <v>42845</v>
      </c>
      <c r="B4310">
        <v>9108.1</v>
      </c>
      <c r="C4310">
        <v>9143.9</v>
      </c>
      <c r="D4310">
        <v>9102.65</v>
      </c>
      <c r="E4310">
        <v>9136.4</v>
      </c>
      <c r="F4310" s="23">
        <v>3.6139946174547802E-3</v>
      </c>
      <c r="G4310" s="23">
        <v>4.4336272450623402E-4</v>
      </c>
      <c r="H4310" s="23">
        <v>1.48374348897089E-2</v>
      </c>
    </row>
    <row r="4311" spans="1:8" x14ac:dyDescent="0.35">
      <c r="A4311" s="1">
        <v>42846</v>
      </c>
      <c r="B4311">
        <v>9179.1</v>
      </c>
      <c r="C4311">
        <v>9183.65</v>
      </c>
      <c r="D4311">
        <v>9088.75</v>
      </c>
      <c r="E4311">
        <v>9119.4</v>
      </c>
      <c r="F4311" s="23">
        <v>-1.8606891116851199E-3</v>
      </c>
      <c r="G4311" s="23">
        <v>4.3394037509246301E-4</v>
      </c>
      <c r="H4311" s="23">
        <v>1.48314778315822E-2</v>
      </c>
    </row>
    <row r="4312" spans="1:8" x14ac:dyDescent="0.35">
      <c r="A4312" s="1">
        <v>42849</v>
      </c>
      <c r="B4312">
        <v>9135.35</v>
      </c>
      <c r="C4312">
        <v>9225.4</v>
      </c>
      <c r="D4312">
        <v>9130.5499999999993</v>
      </c>
      <c r="E4312">
        <v>9217.9</v>
      </c>
      <c r="F4312" s="23">
        <v>1.08011491984121E-2</v>
      </c>
      <c r="G4312" s="23">
        <v>4.3814107261320599E-4</v>
      </c>
      <c r="H4312" s="23">
        <v>1.4832939934565199E-2</v>
      </c>
    </row>
    <row r="4313" spans="1:8" x14ac:dyDescent="0.35">
      <c r="A4313" s="1">
        <v>42850</v>
      </c>
      <c r="B4313">
        <v>9273.0499999999993</v>
      </c>
      <c r="C4313">
        <v>9309.2000000000007</v>
      </c>
      <c r="D4313">
        <v>9250.35</v>
      </c>
      <c r="E4313">
        <v>9306.6</v>
      </c>
      <c r="F4313" s="23">
        <v>9.62258214994746E-3</v>
      </c>
      <c r="G4313" s="23">
        <v>4.3642310367168101E-4</v>
      </c>
      <c r="H4313" s="23">
        <v>1.4831628962324501E-2</v>
      </c>
    </row>
    <row r="4314" spans="1:8" x14ac:dyDescent="0.35">
      <c r="A4314" s="1">
        <v>42851</v>
      </c>
      <c r="B4314">
        <v>9336.2000000000007</v>
      </c>
      <c r="C4314">
        <v>9367</v>
      </c>
      <c r="D4314">
        <v>9301.35</v>
      </c>
      <c r="E4314">
        <v>9351.7999999999993</v>
      </c>
      <c r="F4314" s="23">
        <v>4.8567683149591499E-3</v>
      </c>
      <c r="G4314" s="23">
        <v>4.3589849708172099E-4</v>
      </c>
      <c r="H4314" s="23">
        <v>1.4831449537825401E-2</v>
      </c>
    </row>
    <row r="4315" spans="1:8" x14ac:dyDescent="0.35">
      <c r="A4315" s="1">
        <v>42852</v>
      </c>
      <c r="B4315">
        <v>9359.15</v>
      </c>
      <c r="C4315">
        <v>9367.15</v>
      </c>
      <c r="D4315">
        <v>9322.65</v>
      </c>
      <c r="E4315">
        <v>9342.1</v>
      </c>
      <c r="F4315" s="23">
        <v>-1.0372334737696299E-3</v>
      </c>
      <c r="G4315" s="23">
        <v>4.3446312561603001E-4</v>
      </c>
      <c r="H4315" s="23">
        <v>1.48314199104336E-2</v>
      </c>
    </row>
    <row r="4316" spans="1:8" x14ac:dyDescent="0.35">
      <c r="A4316" s="1">
        <v>42853</v>
      </c>
      <c r="B4316">
        <v>9340.9500000000007</v>
      </c>
      <c r="C4316">
        <v>9342.65</v>
      </c>
      <c r="D4316">
        <v>9282.25</v>
      </c>
      <c r="E4316">
        <v>9304</v>
      </c>
      <c r="F4316" s="23">
        <v>-4.0783121567956196E-3</v>
      </c>
      <c r="G4316" s="23">
        <v>4.41926150753912E-4</v>
      </c>
      <c r="H4316" s="23">
        <v>1.48244899907182E-2</v>
      </c>
    </row>
    <row r="4317" spans="1:8" x14ac:dyDescent="0.35">
      <c r="A4317" s="1">
        <v>42857</v>
      </c>
      <c r="B4317">
        <v>9339.85</v>
      </c>
      <c r="C4317">
        <v>9352.5499999999993</v>
      </c>
      <c r="D4317">
        <v>9269.9</v>
      </c>
      <c r="E4317">
        <v>9313.7999999999993</v>
      </c>
      <c r="F4317" s="23">
        <v>1.0533104041271701E-3</v>
      </c>
      <c r="G4317" s="23">
        <v>4.4191638617102201E-4</v>
      </c>
      <c r="H4317" s="23">
        <v>1.48244895798742E-2</v>
      </c>
    </row>
    <row r="4318" spans="1:8" x14ac:dyDescent="0.35">
      <c r="A4318" s="1">
        <v>42858</v>
      </c>
      <c r="B4318">
        <v>9344.7000000000007</v>
      </c>
      <c r="C4318">
        <v>9346.2999999999993</v>
      </c>
      <c r="D4318">
        <v>9298.4</v>
      </c>
      <c r="E4318">
        <v>9311.9</v>
      </c>
      <c r="F4318" s="23">
        <v>-2.03998368013016E-4</v>
      </c>
      <c r="G4318" s="23">
        <v>4.41655831611045E-4</v>
      </c>
      <c r="H4318" s="23">
        <v>1.48215037348067E-2</v>
      </c>
    </row>
    <row r="4319" spans="1:8" x14ac:dyDescent="0.35">
      <c r="A4319" s="1">
        <v>42859</v>
      </c>
      <c r="B4319">
        <v>9360.9500000000007</v>
      </c>
      <c r="C4319">
        <v>9365.65</v>
      </c>
      <c r="D4319">
        <v>9323.25</v>
      </c>
      <c r="E4319">
        <v>9359.9</v>
      </c>
      <c r="F4319" s="23">
        <v>5.1546945306543204E-3</v>
      </c>
      <c r="G4319" s="23">
        <v>4.3752828868036403E-4</v>
      </c>
      <c r="H4319" s="23">
        <v>1.48187645529652E-2</v>
      </c>
    </row>
    <row r="4320" spans="1:8" x14ac:dyDescent="0.35">
      <c r="A4320" s="1">
        <v>42860</v>
      </c>
      <c r="B4320">
        <v>9374.5499999999993</v>
      </c>
      <c r="C4320">
        <v>9377.1</v>
      </c>
      <c r="D4320">
        <v>9272</v>
      </c>
      <c r="E4320">
        <v>9285.2999999999993</v>
      </c>
      <c r="F4320" s="23">
        <v>-7.9701706214810302E-3</v>
      </c>
      <c r="G4320" s="23">
        <v>4.3756885452591801E-4</v>
      </c>
      <c r="H4320" s="23">
        <v>1.4818741390125199E-2</v>
      </c>
    </row>
    <row r="4321" spans="1:8" x14ac:dyDescent="0.35">
      <c r="A4321" s="1">
        <v>42863</v>
      </c>
      <c r="B4321">
        <v>9311.4500000000007</v>
      </c>
      <c r="C4321">
        <v>9338.7000000000007</v>
      </c>
      <c r="D4321">
        <v>9297.9500000000007</v>
      </c>
      <c r="E4321">
        <v>9314</v>
      </c>
      <c r="F4321" s="23">
        <v>3.09090713277984E-3</v>
      </c>
      <c r="G4321" s="23">
        <v>4.3942312977375802E-4</v>
      </c>
      <c r="H4321" s="23">
        <v>1.48187857087293E-2</v>
      </c>
    </row>
    <row r="4322" spans="1:8" x14ac:dyDescent="0.35">
      <c r="A4322" s="1">
        <v>42864</v>
      </c>
      <c r="B4322">
        <v>9337.35</v>
      </c>
      <c r="C4322">
        <v>9338.9500000000007</v>
      </c>
      <c r="D4322">
        <v>9307.7000000000007</v>
      </c>
      <c r="E4322">
        <v>9316.7999999999993</v>
      </c>
      <c r="F4322" s="23">
        <v>3.0062271848821902E-4</v>
      </c>
      <c r="G4322" s="23">
        <v>4.4289035031872301E-4</v>
      </c>
      <c r="H4322" s="23">
        <v>1.48177468376546E-2</v>
      </c>
    </row>
    <row r="4323" spans="1:8" x14ac:dyDescent="0.35">
      <c r="A4323" s="1">
        <v>42865</v>
      </c>
      <c r="B4323">
        <v>9339.65</v>
      </c>
      <c r="C4323">
        <v>9414.75</v>
      </c>
      <c r="D4323">
        <v>9336</v>
      </c>
      <c r="E4323">
        <v>9407.2999999999993</v>
      </c>
      <c r="F4323" s="23">
        <v>9.7136355830328008E-3</v>
      </c>
      <c r="G4323" s="23">
        <v>4.4658115115930099E-4</v>
      </c>
      <c r="H4323" s="23">
        <v>1.4818916481636499E-2</v>
      </c>
    </row>
    <row r="4324" spans="1:8" x14ac:dyDescent="0.35">
      <c r="A4324" s="1">
        <v>42866</v>
      </c>
      <c r="B4324">
        <v>9448.6</v>
      </c>
      <c r="C4324">
        <v>9450.65</v>
      </c>
      <c r="D4324">
        <v>9411.2999999999993</v>
      </c>
      <c r="E4324">
        <v>9422.4</v>
      </c>
      <c r="F4324" s="23">
        <v>1.60513643659714E-3</v>
      </c>
      <c r="G4324" s="23">
        <v>4.4846472826949401E-4</v>
      </c>
      <c r="H4324" s="23">
        <v>1.4818766806220299E-2</v>
      </c>
    </row>
    <row r="4325" spans="1:8" x14ac:dyDescent="0.35">
      <c r="A4325" s="1">
        <v>42867</v>
      </c>
      <c r="B4325">
        <v>9436.65</v>
      </c>
      <c r="C4325">
        <v>9437.75</v>
      </c>
      <c r="D4325">
        <v>9372.5499999999993</v>
      </c>
      <c r="E4325">
        <v>9400.9</v>
      </c>
      <c r="F4325" s="23">
        <v>-2.28179656987604E-3</v>
      </c>
      <c r="G4325" s="23">
        <v>4.4657220966238598E-4</v>
      </c>
      <c r="H4325" s="23">
        <v>1.4818815807932499E-2</v>
      </c>
    </row>
    <row r="4326" spans="1:8" x14ac:dyDescent="0.35">
      <c r="A4326" s="1">
        <v>42870</v>
      </c>
      <c r="B4326">
        <v>9433.5499999999993</v>
      </c>
      <c r="C4326">
        <v>9449.25</v>
      </c>
      <c r="D4326">
        <v>9423.1</v>
      </c>
      <c r="E4326">
        <v>9445.4</v>
      </c>
      <c r="F4326" s="23">
        <v>4.7335893371911204E-3</v>
      </c>
      <c r="G4326" s="23">
        <v>4.4277214411764698E-4</v>
      </c>
      <c r="H4326" s="23">
        <v>1.4816507011481E-2</v>
      </c>
    </row>
    <row r="4327" spans="1:8" x14ac:dyDescent="0.35">
      <c r="A4327" s="1">
        <v>42871</v>
      </c>
      <c r="B4327">
        <v>9461</v>
      </c>
      <c r="C4327">
        <v>9517.2000000000007</v>
      </c>
      <c r="D4327">
        <v>9456.35</v>
      </c>
      <c r="E4327">
        <v>9512.2000000000007</v>
      </c>
      <c r="F4327" s="23">
        <v>7.07222563364188E-3</v>
      </c>
      <c r="G4327" s="23">
        <v>4.46990994641831E-4</v>
      </c>
      <c r="H4327" s="23">
        <v>1.48169052555882E-2</v>
      </c>
    </row>
    <row r="4328" spans="1:8" x14ac:dyDescent="0.35">
      <c r="A4328" s="1">
        <v>42872</v>
      </c>
      <c r="B4328">
        <v>9517.6</v>
      </c>
      <c r="C4328">
        <v>9532.6</v>
      </c>
      <c r="D4328">
        <v>9486.1</v>
      </c>
      <c r="E4328">
        <v>9525.7000000000007</v>
      </c>
      <c r="F4328" s="23">
        <v>1.4192300414204899E-3</v>
      </c>
      <c r="G4328" s="23">
        <v>4.42609619436553E-4</v>
      </c>
      <c r="H4328" s="23">
        <v>1.4815010361867E-2</v>
      </c>
    </row>
    <row r="4329" spans="1:8" x14ac:dyDescent="0.35">
      <c r="A4329" s="1">
        <v>42873</v>
      </c>
      <c r="B4329">
        <v>9453.2000000000007</v>
      </c>
      <c r="C4329">
        <v>9489.1</v>
      </c>
      <c r="D4329">
        <v>9418.1</v>
      </c>
      <c r="E4329">
        <v>9429.4</v>
      </c>
      <c r="F4329" s="23">
        <v>-1.01094932655868E-2</v>
      </c>
      <c r="G4329" s="23">
        <v>4.3383121900508899E-4</v>
      </c>
      <c r="H4329" s="23">
        <v>1.48148128996649E-2</v>
      </c>
    </row>
    <row r="4330" spans="1:8" x14ac:dyDescent="0.35">
      <c r="A4330" s="1">
        <v>42874</v>
      </c>
      <c r="B4330">
        <v>9469.9</v>
      </c>
      <c r="C4330">
        <v>9505.75</v>
      </c>
      <c r="D4330">
        <v>9390.75</v>
      </c>
      <c r="E4330">
        <v>9427.9</v>
      </c>
      <c r="F4330" s="23">
        <v>-1.59076929603156E-4</v>
      </c>
      <c r="G4330" s="23">
        <v>4.3424505425859598E-4</v>
      </c>
      <c r="H4330" s="23">
        <v>1.48147819905055E-2</v>
      </c>
    </row>
    <row r="4331" spans="1:8" x14ac:dyDescent="0.35">
      <c r="A4331" s="1">
        <v>42877</v>
      </c>
      <c r="B4331">
        <v>9480.25</v>
      </c>
      <c r="C4331">
        <v>9498.65</v>
      </c>
      <c r="D4331">
        <v>9427.9</v>
      </c>
      <c r="E4331">
        <v>9438.2000000000007</v>
      </c>
      <c r="F4331" s="23">
        <v>1.09250204181218E-3</v>
      </c>
      <c r="G4331" s="23">
        <v>4.3024460744978203E-4</v>
      </c>
      <c r="H4331" s="23">
        <v>1.48132640486505E-2</v>
      </c>
    </row>
    <row r="4332" spans="1:8" x14ac:dyDescent="0.35">
      <c r="A4332" s="1">
        <v>42878</v>
      </c>
      <c r="B4332">
        <v>9445.0499999999993</v>
      </c>
      <c r="C4332">
        <v>9448.0499999999993</v>
      </c>
      <c r="D4332">
        <v>9370</v>
      </c>
      <c r="E4332">
        <v>9386.1</v>
      </c>
      <c r="F4332" s="23">
        <v>-5.5201203619334501E-3</v>
      </c>
      <c r="G4332" s="23">
        <v>4.2638949400799201E-4</v>
      </c>
      <c r="H4332" s="23">
        <v>1.4813568664179599E-2</v>
      </c>
    </row>
    <row r="4333" spans="1:8" x14ac:dyDescent="0.35">
      <c r="A4333" s="1">
        <v>42879</v>
      </c>
      <c r="B4333">
        <v>9410.9</v>
      </c>
      <c r="C4333">
        <v>9431.9</v>
      </c>
      <c r="D4333">
        <v>9341.65</v>
      </c>
      <c r="E4333">
        <v>9360.5</v>
      </c>
      <c r="F4333" s="23">
        <v>-2.7274373808078198E-3</v>
      </c>
      <c r="G4333" s="23">
        <v>4.2829717606195598E-4</v>
      </c>
      <c r="H4333" s="23">
        <v>1.48128575815185E-2</v>
      </c>
    </row>
    <row r="4334" spans="1:8" x14ac:dyDescent="0.35">
      <c r="A4334" s="1">
        <v>42880</v>
      </c>
      <c r="B4334">
        <v>9384.0499999999993</v>
      </c>
      <c r="C4334">
        <v>9523.2999999999993</v>
      </c>
      <c r="D4334">
        <v>9379.2000000000007</v>
      </c>
      <c r="E4334">
        <v>9509.7000000000007</v>
      </c>
      <c r="F4334" s="23">
        <v>1.5939319480797E-2</v>
      </c>
      <c r="G4334" s="23">
        <v>4.3865040842784299E-4</v>
      </c>
      <c r="H4334" s="23">
        <v>1.4814726482120399E-2</v>
      </c>
    </row>
    <row r="4335" spans="1:8" x14ac:dyDescent="0.35">
      <c r="A4335" s="1">
        <v>42881</v>
      </c>
      <c r="B4335">
        <v>9507.75</v>
      </c>
      <c r="C4335">
        <v>9604.9</v>
      </c>
      <c r="D4335">
        <v>9495.4</v>
      </c>
      <c r="E4335">
        <v>9595.1</v>
      </c>
      <c r="F4335" s="23">
        <v>8.9803043208513001E-3</v>
      </c>
      <c r="G4335" s="23">
        <v>4.3812865612911402E-4</v>
      </c>
      <c r="H4335" s="23">
        <v>1.48144027384288E-2</v>
      </c>
    </row>
    <row r="4336" spans="1:8" x14ac:dyDescent="0.35">
      <c r="A4336" s="1">
        <v>42884</v>
      </c>
      <c r="B4336">
        <v>9560.0499999999993</v>
      </c>
      <c r="C4336">
        <v>9637.75</v>
      </c>
      <c r="D4336">
        <v>9547.7000000000007</v>
      </c>
      <c r="E4336">
        <v>9604.9</v>
      </c>
      <c r="F4336" s="23">
        <v>1.0213546497690701E-3</v>
      </c>
      <c r="G4336" s="23">
        <v>4.3774301678571798E-4</v>
      </c>
      <c r="H4336" s="23">
        <v>1.48143750970575E-2</v>
      </c>
    </row>
    <row r="4337" spans="1:8" x14ac:dyDescent="0.35">
      <c r="A4337" s="1">
        <v>42885</v>
      </c>
      <c r="B4337">
        <v>9590.65</v>
      </c>
      <c r="C4337">
        <v>9635.2999999999993</v>
      </c>
      <c r="D4337">
        <v>9581.2000000000007</v>
      </c>
      <c r="E4337">
        <v>9624.5</v>
      </c>
      <c r="F4337" s="23">
        <v>2.0406250976064601E-3</v>
      </c>
      <c r="G4337" s="23">
        <v>4.3508812276893698E-4</v>
      </c>
      <c r="H4337" s="23">
        <v>1.48134974896919E-2</v>
      </c>
    </row>
    <row r="4338" spans="1:8" x14ac:dyDescent="0.35">
      <c r="A4338" s="1">
        <v>42886</v>
      </c>
      <c r="B4338">
        <v>9636.5499999999993</v>
      </c>
      <c r="C4338">
        <v>9649.6</v>
      </c>
      <c r="D4338">
        <v>9609.25</v>
      </c>
      <c r="E4338">
        <v>9621.2000000000007</v>
      </c>
      <c r="F4338" s="23">
        <v>-3.4287495454301701E-4</v>
      </c>
      <c r="G4338" s="23">
        <v>4.3904646078414799E-4</v>
      </c>
      <c r="H4338" s="23">
        <v>1.4811977352741999E-2</v>
      </c>
    </row>
    <row r="4339" spans="1:8" x14ac:dyDescent="0.35">
      <c r="A4339" s="1">
        <v>42887</v>
      </c>
      <c r="B4339">
        <v>9603.5499999999993</v>
      </c>
      <c r="C4339">
        <v>9634.65</v>
      </c>
      <c r="D4339">
        <v>9589.9</v>
      </c>
      <c r="E4339">
        <v>9616.1</v>
      </c>
      <c r="F4339" s="23">
        <v>-5.3007940797409497E-4</v>
      </c>
      <c r="G4339" s="23">
        <v>4.3444715023402397E-4</v>
      </c>
      <c r="H4339" s="23">
        <v>1.4810506712327301E-2</v>
      </c>
    </row>
    <row r="4340" spans="1:8" x14ac:dyDescent="0.35">
      <c r="A4340" s="1">
        <v>42888</v>
      </c>
      <c r="B4340">
        <v>9657.15</v>
      </c>
      <c r="C4340">
        <v>9673.5</v>
      </c>
      <c r="D4340">
        <v>9637.4500000000007</v>
      </c>
      <c r="E4340">
        <v>9653.5</v>
      </c>
      <c r="F4340" s="23">
        <v>3.8893106352886901E-3</v>
      </c>
      <c r="G4340" s="23">
        <v>4.3590336968605002E-4</v>
      </c>
      <c r="H4340" s="23">
        <v>1.48106689270526E-2</v>
      </c>
    </row>
    <row r="4341" spans="1:8" x14ac:dyDescent="0.35">
      <c r="A4341" s="1">
        <v>42891</v>
      </c>
      <c r="B4341">
        <v>9656.2999999999993</v>
      </c>
      <c r="C4341">
        <v>9687.2000000000007</v>
      </c>
      <c r="D4341">
        <v>9640.7000000000007</v>
      </c>
      <c r="E4341">
        <v>9675.1</v>
      </c>
      <c r="F4341" s="23">
        <v>2.2375304293779799E-3</v>
      </c>
      <c r="G4341" s="23">
        <v>4.3962226662419698E-4</v>
      </c>
      <c r="H4341" s="23">
        <v>1.4809963095212399E-2</v>
      </c>
    </row>
    <row r="4342" spans="1:8" x14ac:dyDescent="0.35">
      <c r="A4342" s="1">
        <v>42892</v>
      </c>
      <c r="B4342">
        <v>9704.25</v>
      </c>
      <c r="C4342">
        <v>9709.2999999999993</v>
      </c>
      <c r="D4342">
        <v>9630.2000000000007</v>
      </c>
      <c r="E4342">
        <v>9637.1</v>
      </c>
      <c r="F4342" s="23">
        <v>-3.9276079833800099E-3</v>
      </c>
      <c r="G4342" s="23">
        <v>4.3637406745399601E-4</v>
      </c>
      <c r="H4342" s="23">
        <v>1.4810037577946401E-2</v>
      </c>
    </row>
    <row r="4343" spans="1:8" x14ac:dyDescent="0.35">
      <c r="A4343" s="1">
        <v>42893</v>
      </c>
      <c r="B4343">
        <v>9663.9500000000007</v>
      </c>
      <c r="C4343">
        <v>9678.5499999999993</v>
      </c>
      <c r="D4343">
        <v>9630.5499999999993</v>
      </c>
      <c r="E4343">
        <v>9663.9</v>
      </c>
      <c r="F4343" s="23">
        <v>2.7809195712402298E-3</v>
      </c>
      <c r="G4343" s="23">
        <v>4.4563028469256398E-4</v>
      </c>
      <c r="H4343" s="23">
        <v>1.48043259803058E-2</v>
      </c>
    </row>
    <row r="4344" spans="1:8" x14ac:dyDescent="0.35">
      <c r="A4344" s="1">
        <v>42894</v>
      </c>
      <c r="B4344">
        <v>9682.4</v>
      </c>
      <c r="C4344">
        <v>9688.7000000000007</v>
      </c>
      <c r="D4344">
        <v>9641.5</v>
      </c>
      <c r="E4344">
        <v>9647.2000000000007</v>
      </c>
      <c r="F4344" s="23">
        <v>-1.7280807955379199E-3</v>
      </c>
      <c r="G4344" s="23">
        <v>4.4673000600690098E-4</v>
      </c>
      <c r="H4344" s="23">
        <v>1.4804063103045099E-2</v>
      </c>
    </row>
    <row r="4345" spans="1:8" x14ac:dyDescent="0.35">
      <c r="A4345" s="1">
        <v>42895</v>
      </c>
      <c r="B4345">
        <v>9638.5499999999993</v>
      </c>
      <c r="C4345">
        <v>9676.25</v>
      </c>
      <c r="D4345">
        <v>9608.15</v>
      </c>
      <c r="E4345">
        <v>9668.2000000000007</v>
      </c>
      <c r="F4345" s="23">
        <v>2.1767974127207801E-3</v>
      </c>
      <c r="G4345" s="23">
        <v>4.5093790165794199E-4</v>
      </c>
      <c r="H4345" s="23">
        <v>1.48030713219706E-2</v>
      </c>
    </row>
    <row r="4346" spans="1:8" x14ac:dyDescent="0.35">
      <c r="A4346" s="1">
        <v>42898</v>
      </c>
      <c r="B4346">
        <v>9646.7000000000007</v>
      </c>
      <c r="C4346">
        <v>9647.0499999999993</v>
      </c>
      <c r="D4346">
        <v>9598.5</v>
      </c>
      <c r="E4346">
        <v>9616.4</v>
      </c>
      <c r="F4346" s="23">
        <v>-5.3577708363501996E-3</v>
      </c>
      <c r="G4346" s="23">
        <v>4.4871824713980398E-4</v>
      </c>
      <c r="H4346" s="23">
        <v>1.4803529783933501E-2</v>
      </c>
    </row>
    <row r="4347" spans="1:8" x14ac:dyDescent="0.35">
      <c r="A4347" s="1">
        <v>42899</v>
      </c>
      <c r="B4347">
        <v>9615.5499999999993</v>
      </c>
      <c r="C4347">
        <v>9654.15</v>
      </c>
      <c r="D4347">
        <v>9595.4</v>
      </c>
      <c r="E4347">
        <v>9606.9</v>
      </c>
      <c r="F4347" s="23">
        <v>-9.8789567821637989E-4</v>
      </c>
      <c r="G4347" s="23">
        <v>4.4738561144033598E-4</v>
      </c>
      <c r="H4347" s="23">
        <v>1.4803510344551201E-2</v>
      </c>
    </row>
    <row r="4348" spans="1:8" x14ac:dyDescent="0.35">
      <c r="A4348" s="1">
        <v>42900</v>
      </c>
      <c r="B4348">
        <v>9621.5499999999993</v>
      </c>
      <c r="C4348">
        <v>9627.4</v>
      </c>
      <c r="D4348">
        <v>9580.4500000000007</v>
      </c>
      <c r="E4348">
        <v>9618.1</v>
      </c>
      <c r="F4348" s="23">
        <v>1.16582872726901E-3</v>
      </c>
      <c r="G4348" s="23">
        <v>4.5195268602661799E-4</v>
      </c>
      <c r="H4348" s="23">
        <v>1.48019841372293E-2</v>
      </c>
    </row>
    <row r="4349" spans="1:8" x14ac:dyDescent="0.35">
      <c r="A4349" s="1">
        <v>42901</v>
      </c>
      <c r="B4349">
        <v>9617.9</v>
      </c>
      <c r="C4349">
        <v>9621.4</v>
      </c>
      <c r="D4349">
        <v>9560.7999999999993</v>
      </c>
      <c r="E4349">
        <v>9578</v>
      </c>
      <c r="F4349" s="23">
        <v>-4.1692226115345402E-3</v>
      </c>
      <c r="G4349" s="23">
        <v>4.44680511739141E-4</v>
      </c>
      <c r="H4349" s="23">
        <v>1.47998232074788E-2</v>
      </c>
    </row>
    <row r="4350" spans="1:8" x14ac:dyDescent="0.35">
      <c r="A4350" s="1">
        <v>42902</v>
      </c>
      <c r="B4350">
        <v>9595.4500000000007</v>
      </c>
      <c r="C4350">
        <v>9615.85</v>
      </c>
      <c r="D4350">
        <v>9565.5</v>
      </c>
      <c r="E4350">
        <v>9588</v>
      </c>
      <c r="F4350" s="23">
        <v>1.04405930256838E-3</v>
      </c>
      <c r="G4350" s="23">
        <v>4.4496624303712502E-4</v>
      </c>
      <c r="H4350" s="23">
        <v>1.4799827940845001E-2</v>
      </c>
    </row>
    <row r="4351" spans="1:8" x14ac:dyDescent="0.35">
      <c r="A4351" s="1">
        <v>42905</v>
      </c>
      <c r="B4351">
        <v>9626.4</v>
      </c>
      <c r="C4351">
        <v>9673.2999999999993</v>
      </c>
      <c r="D4351">
        <v>9614.9</v>
      </c>
      <c r="E4351">
        <v>9657.5</v>
      </c>
      <c r="F4351" s="23">
        <v>7.24864413850646E-3</v>
      </c>
      <c r="G4351" s="23">
        <v>4.5024015449502601E-4</v>
      </c>
      <c r="H4351" s="23">
        <v>1.47999220646518E-2</v>
      </c>
    </row>
    <row r="4352" spans="1:8" x14ac:dyDescent="0.35">
      <c r="A4352" s="1">
        <v>42906</v>
      </c>
      <c r="B4352">
        <v>9670.5</v>
      </c>
      <c r="C4352">
        <v>9676.5</v>
      </c>
      <c r="D4352">
        <v>9643.75</v>
      </c>
      <c r="E4352">
        <v>9653.5</v>
      </c>
      <c r="F4352" s="23">
        <v>-4.1418586590732497E-4</v>
      </c>
      <c r="G4352" s="23">
        <v>4.4353653194829901E-4</v>
      </c>
      <c r="H4352" s="23">
        <v>1.4796546717948399E-2</v>
      </c>
    </row>
    <row r="4353" spans="1:8" x14ac:dyDescent="0.35">
      <c r="A4353" s="1">
        <v>42907</v>
      </c>
      <c r="B4353">
        <v>9648.1</v>
      </c>
      <c r="C4353">
        <v>9650.4500000000007</v>
      </c>
      <c r="D4353">
        <v>9608.6</v>
      </c>
      <c r="E4353">
        <v>9633.6</v>
      </c>
      <c r="F4353" s="23">
        <v>-2.0614284974361202E-3</v>
      </c>
      <c r="G4353" s="23">
        <v>4.3942181474031E-4</v>
      </c>
      <c r="H4353" s="23">
        <v>1.47958241396002E-2</v>
      </c>
    </row>
    <row r="4354" spans="1:8" x14ac:dyDescent="0.35">
      <c r="A4354" s="1">
        <v>42908</v>
      </c>
      <c r="B4354">
        <v>9642.65</v>
      </c>
      <c r="C4354">
        <v>9698.85</v>
      </c>
      <c r="D4354">
        <v>9617.75</v>
      </c>
      <c r="E4354">
        <v>9630</v>
      </c>
      <c r="F4354" s="23">
        <v>-3.7369207772798899E-4</v>
      </c>
      <c r="G4354" s="23">
        <v>4.3748608294027499E-4</v>
      </c>
      <c r="H4354" s="23">
        <v>1.4795616402442801E-2</v>
      </c>
    </row>
    <row r="4355" spans="1:8" x14ac:dyDescent="0.35">
      <c r="A4355" s="1">
        <v>42909</v>
      </c>
      <c r="B4355">
        <v>9643.25</v>
      </c>
      <c r="C4355">
        <v>9647.65</v>
      </c>
      <c r="D4355">
        <v>9565.2999999999993</v>
      </c>
      <c r="E4355">
        <v>9574.9</v>
      </c>
      <c r="F4355" s="23">
        <v>-5.72170301142267E-3</v>
      </c>
      <c r="G4355" s="23">
        <v>4.3663374398660601E-4</v>
      </c>
      <c r="H4355" s="23">
        <v>1.4795910448404601E-2</v>
      </c>
    </row>
    <row r="4356" spans="1:8" x14ac:dyDescent="0.35">
      <c r="A4356" s="1">
        <v>42913</v>
      </c>
      <c r="B4356">
        <v>9594.0499999999993</v>
      </c>
      <c r="C4356">
        <v>9615.4</v>
      </c>
      <c r="D4356">
        <v>9473.4500000000007</v>
      </c>
      <c r="E4356">
        <v>9511.4</v>
      </c>
      <c r="F4356" s="23">
        <v>-6.6319230488046804E-3</v>
      </c>
      <c r="G4356" s="23">
        <v>4.30939544889434E-4</v>
      </c>
      <c r="H4356" s="23">
        <v>1.47991049574865E-2</v>
      </c>
    </row>
    <row r="4357" spans="1:8" x14ac:dyDescent="0.35">
      <c r="A4357" s="1">
        <v>42914</v>
      </c>
      <c r="B4357">
        <v>9520.2000000000007</v>
      </c>
      <c r="C4357">
        <v>9522.5</v>
      </c>
      <c r="D4357">
        <v>9474.35</v>
      </c>
      <c r="E4357">
        <v>9491.2000000000007</v>
      </c>
      <c r="F4357" s="23">
        <v>-2.12376726875106E-3</v>
      </c>
      <c r="G4357" s="23">
        <v>4.3213523349053398E-4</v>
      </c>
      <c r="H4357" s="23">
        <v>1.4798778673352201E-2</v>
      </c>
    </row>
    <row r="4358" spans="1:8" x14ac:dyDescent="0.35">
      <c r="A4358" s="1">
        <v>42915</v>
      </c>
      <c r="B4358">
        <v>9522.9500000000007</v>
      </c>
      <c r="C4358">
        <v>9575.7999999999993</v>
      </c>
      <c r="D4358">
        <v>9493.7999999999993</v>
      </c>
      <c r="E4358">
        <v>9504.1</v>
      </c>
      <c r="F4358" s="23">
        <v>1.35915374241398E-3</v>
      </c>
      <c r="G4358" s="23">
        <v>4.3097067080453001E-4</v>
      </c>
      <c r="H4358" s="23">
        <v>1.4798592055201201E-2</v>
      </c>
    </row>
    <row r="4359" spans="1:8" x14ac:dyDescent="0.35">
      <c r="A4359" s="1">
        <v>42916</v>
      </c>
      <c r="B4359">
        <v>9478.5</v>
      </c>
      <c r="C4359">
        <v>9535.7999999999993</v>
      </c>
      <c r="D4359">
        <v>9448.75</v>
      </c>
      <c r="E4359">
        <v>9520.9</v>
      </c>
      <c r="F4359" s="23">
        <v>1.76765816857979E-3</v>
      </c>
      <c r="G4359" s="23">
        <v>4.2826296746897098E-4</v>
      </c>
      <c r="H4359" s="23">
        <v>1.4797733024735501E-2</v>
      </c>
    </row>
    <row r="4360" spans="1:8" x14ac:dyDescent="0.35">
      <c r="A4360" s="1">
        <v>42919</v>
      </c>
      <c r="B4360">
        <v>9587.9500000000007</v>
      </c>
      <c r="C4360">
        <v>9624</v>
      </c>
      <c r="D4360">
        <v>9543.5499999999993</v>
      </c>
      <c r="E4360">
        <v>9615</v>
      </c>
      <c r="F4360" s="23">
        <v>9.8835194151813705E-3</v>
      </c>
      <c r="G4360" s="23">
        <v>4.3268135060831801E-4</v>
      </c>
      <c r="H4360" s="23">
        <v>1.4798921428505699E-2</v>
      </c>
    </row>
    <row r="4361" spans="1:8" x14ac:dyDescent="0.35">
      <c r="A4361" s="1">
        <v>42920</v>
      </c>
      <c r="B4361">
        <v>9645.9</v>
      </c>
      <c r="C4361">
        <v>9650.65</v>
      </c>
      <c r="D4361">
        <v>9595.5</v>
      </c>
      <c r="E4361">
        <v>9613.2999999999993</v>
      </c>
      <c r="F4361" s="23">
        <v>-1.7680707228296601E-4</v>
      </c>
      <c r="G4361" s="23">
        <v>4.2851246302355898E-4</v>
      </c>
      <c r="H4361" s="23">
        <v>1.47976368990225E-2</v>
      </c>
    </row>
    <row r="4362" spans="1:8" x14ac:dyDescent="0.35">
      <c r="A4362" s="1">
        <v>42921</v>
      </c>
      <c r="B4362">
        <v>9619.75</v>
      </c>
      <c r="C4362">
        <v>9643.65</v>
      </c>
      <c r="D4362">
        <v>9607.35</v>
      </c>
      <c r="E4362">
        <v>9637.6</v>
      </c>
      <c r="F4362" s="23">
        <v>2.5277480157699299E-3</v>
      </c>
      <c r="G4362" s="23">
        <v>4.2936583958560901E-4</v>
      </c>
      <c r="H4362" s="23">
        <v>1.4797696984806799E-2</v>
      </c>
    </row>
    <row r="4363" spans="1:8" x14ac:dyDescent="0.35">
      <c r="A4363" s="1">
        <v>42922</v>
      </c>
      <c r="B4363">
        <v>9653.6</v>
      </c>
      <c r="C4363">
        <v>9700.7000000000007</v>
      </c>
      <c r="D4363">
        <v>9639.9500000000007</v>
      </c>
      <c r="E4363">
        <v>9674.5</v>
      </c>
      <c r="F4363" s="23">
        <v>3.8287540466505799E-3</v>
      </c>
      <c r="G4363" s="23">
        <v>4.3141082951118301E-4</v>
      </c>
      <c r="H4363" s="23">
        <v>1.4797816520461899E-2</v>
      </c>
    </row>
    <row r="4364" spans="1:8" x14ac:dyDescent="0.35">
      <c r="A4364" s="1">
        <v>42923</v>
      </c>
      <c r="B4364">
        <v>9670.35</v>
      </c>
      <c r="C4364">
        <v>9684.25</v>
      </c>
      <c r="D4364">
        <v>9642.65</v>
      </c>
      <c r="E4364">
        <v>9665.7999999999993</v>
      </c>
      <c r="F4364" s="23">
        <v>-8.9927128016959303E-4</v>
      </c>
      <c r="G4364" s="23">
        <v>4.2818388978079299E-4</v>
      </c>
      <c r="H4364" s="23">
        <v>1.47972342249032E-2</v>
      </c>
    </row>
    <row r="4365" spans="1:8" x14ac:dyDescent="0.35">
      <c r="A4365" s="1">
        <v>42926</v>
      </c>
      <c r="B4365">
        <v>9719.2999999999993</v>
      </c>
      <c r="C4365">
        <v>9782.15</v>
      </c>
      <c r="D4365">
        <v>9646.4500000000007</v>
      </c>
      <c r="E4365">
        <v>9771</v>
      </c>
      <c r="F4365" s="23">
        <v>1.0883734403774201E-2</v>
      </c>
      <c r="G4365" s="23">
        <v>4.2939165353456403E-4</v>
      </c>
      <c r="H4365" s="23">
        <v>1.4797965705192999E-2</v>
      </c>
    </row>
    <row r="4366" spans="1:8" x14ac:dyDescent="0.35">
      <c r="A4366" s="1">
        <v>42927</v>
      </c>
      <c r="B4366">
        <v>9797.4500000000007</v>
      </c>
      <c r="C4366">
        <v>9830.0499999999993</v>
      </c>
      <c r="D4366">
        <v>9778.85</v>
      </c>
      <c r="E4366">
        <v>9786</v>
      </c>
      <c r="F4366" s="23">
        <v>1.5351550506601101E-3</v>
      </c>
      <c r="G4366" s="23">
        <v>4.3123476929491999E-4</v>
      </c>
      <c r="H4366" s="23">
        <v>1.47978188259974E-2</v>
      </c>
    </row>
    <row r="4367" spans="1:8" x14ac:dyDescent="0.35">
      <c r="A4367" s="1">
        <v>42928</v>
      </c>
      <c r="B4367">
        <v>9807.2999999999993</v>
      </c>
      <c r="C4367">
        <v>9824.9500000000007</v>
      </c>
      <c r="D4367">
        <v>9787.7000000000007</v>
      </c>
      <c r="E4367">
        <v>9816.1</v>
      </c>
      <c r="F4367" s="23">
        <v>3.07582260371963E-3</v>
      </c>
      <c r="G4367" s="23">
        <v>4.34207096852505E-4</v>
      </c>
      <c r="H4367" s="23">
        <v>1.47976099210721E-2</v>
      </c>
    </row>
    <row r="4368" spans="1:8" x14ac:dyDescent="0.35">
      <c r="A4368" s="1">
        <v>42929</v>
      </c>
      <c r="B4368">
        <v>9855.7999999999993</v>
      </c>
      <c r="C4368">
        <v>9897.25</v>
      </c>
      <c r="D4368">
        <v>9853.4500000000007</v>
      </c>
      <c r="E4368">
        <v>9891.7000000000007</v>
      </c>
      <c r="F4368" s="23">
        <v>7.7016330314483702E-3</v>
      </c>
      <c r="G4368" s="23">
        <v>4.3188793361937402E-4</v>
      </c>
      <c r="H4368" s="23">
        <v>1.47960196790976E-2</v>
      </c>
    </row>
    <row r="4369" spans="1:8" x14ac:dyDescent="0.35">
      <c r="A4369" s="1">
        <v>42930</v>
      </c>
      <c r="B4369">
        <v>9913.2999999999993</v>
      </c>
      <c r="C4369">
        <v>9913.2999999999993</v>
      </c>
      <c r="D4369">
        <v>9845.4500000000007</v>
      </c>
      <c r="E4369">
        <v>9886.2999999999993</v>
      </c>
      <c r="F4369" s="23">
        <v>-5.4591222944503498E-4</v>
      </c>
      <c r="G4369" s="23">
        <v>4.2636694112461099E-4</v>
      </c>
      <c r="H4369" s="23">
        <v>1.4793829989730301E-2</v>
      </c>
    </row>
    <row r="4370" spans="1:8" x14ac:dyDescent="0.35">
      <c r="A4370" s="1">
        <v>42933</v>
      </c>
      <c r="B4370">
        <v>9908.15</v>
      </c>
      <c r="C4370">
        <v>9928.2000000000007</v>
      </c>
      <c r="D4370">
        <v>9894.7000000000007</v>
      </c>
      <c r="E4370">
        <v>9915.9</v>
      </c>
      <c r="F4370" s="23">
        <v>2.99404226050194E-3</v>
      </c>
      <c r="G4370" s="23">
        <v>4.2689431827283499E-4</v>
      </c>
      <c r="H4370" s="23">
        <v>1.4793898247948399E-2</v>
      </c>
    </row>
    <row r="4371" spans="1:8" x14ac:dyDescent="0.35">
      <c r="A4371" s="1">
        <v>42934</v>
      </c>
      <c r="B4371">
        <v>9832.7000000000007</v>
      </c>
      <c r="C4371">
        <v>9885.35</v>
      </c>
      <c r="D4371">
        <v>9792.0499999999993</v>
      </c>
      <c r="E4371">
        <v>9827.1</v>
      </c>
      <c r="F4371" s="23">
        <v>-8.9553141923576496E-3</v>
      </c>
      <c r="G4371" s="23">
        <v>4.2465772857601999E-4</v>
      </c>
      <c r="H4371" s="23">
        <v>1.4794897932212199E-2</v>
      </c>
    </row>
    <row r="4372" spans="1:8" x14ac:dyDescent="0.35">
      <c r="A4372" s="1">
        <v>42935</v>
      </c>
      <c r="B4372">
        <v>9855.9500000000007</v>
      </c>
      <c r="C4372">
        <v>9905.0499999999993</v>
      </c>
      <c r="D4372">
        <v>9851.65</v>
      </c>
      <c r="E4372">
        <v>9899.6</v>
      </c>
      <c r="F4372" s="23">
        <v>7.3775579774297603E-3</v>
      </c>
      <c r="G4372" s="23">
        <v>4.2738366849694301E-4</v>
      </c>
      <c r="H4372" s="23">
        <v>1.47955567060677E-2</v>
      </c>
    </row>
    <row r="4373" spans="1:8" x14ac:dyDescent="0.35">
      <c r="A4373" s="1">
        <v>42936</v>
      </c>
      <c r="B4373">
        <v>9920.2000000000007</v>
      </c>
      <c r="C4373">
        <v>9922.5499999999993</v>
      </c>
      <c r="D4373">
        <v>9863.4500000000007</v>
      </c>
      <c r="E4373">
        <v>9873.2999999999993</v>
      </c>
      <c r="F4373" s="23">
        <v>-2.6566729968888702E-3</v>
      </c>
      <c r="G4373" s="23">
        <v>4.2069709466370199E-4</v>
      </c>
      <c r="H4373" s="23">
        <v>1.47932037413635E-2</v>
      </c>
    </row>
    <row r="4374" spans="1:8" x14ac:dyDescent="0.35">
      <c r="A4374" s="1">
        <v>42937</v>
      </c>
      <c r="B4374">
        <v>9899.6</v>
      </c>
      <c r="C4374">
        <v>9924.7000000000007</v>
      </c>
      <c r="D4374">
        <v>9838</v>
      </c>
      <c r="E4374">
        <v>9915.2000000000007</v>
      </c>
      <c r="F4374" s="23">
        <v>4.2437685474969299E-3</v>
      </c>
      <c r="G4374" s="23">
        <v>4.2206468912677202E-4</v>
      </c>
      <c r="H4374" s="23">
        <v>1.47934005419985E-2</v>
      </c>
    </row>
    <row r="4375" spans="1:8" x14ac:dyDescent="0.35">
      <c r="A4375" s="1">
        <v>42940</v>
      </c>
      <c r="B4375">
        <v>9936.7999999999993</v>
      </c>
      <c r="C4375">
        <v>9982.0499999999993</v>
      </c>
      <c r="D4375">
        <v>9919.6</v>
      </c>
      <c r="E4375">
        <v>9966.4</v>
      </c>
      <c r="F4375" s="23">
        <v>5.16378893012737E-3</v>
      </c>
      <c r="G4375" s="23">
        <v>4.19437793227348E-4</v>
      </c>
      <c r="H4375" s="23">
        <v>1.4791979720701299E-2</v>
      </c>
    </row>
    <row r="4376" spans="1:8" x14ac:dyDescent="0.35">
      <c r="A4376" s="1">
        <v>42941</v>
      </c>
      <c r="B4376">
        <v>10010.549999999999</v>
      </c>
      <c r="C4376">
        <v>10011.299999999999</v>
      </c>
      <c r="D4376">
        <v>9949.1</v>
      </c>
      <c r="E4376">
        <v>9964.5</v>
      </c>
      <c r="F4376" s="23">
        <v>-1.90640552255542E-4</v>
      </c>
      <c r="G4376" s="23">
        <v>4.1923855320477902E-4</v>
      </c>
      <c r="H4376" s="23">
        <v>1.4791984613710899E-2</v>
      </c>
    </row>
    <row r="4377" spans="1:8" x14ac:dyDescent="0.35">
      <c r="A4377" s="1">
        <v>42942</v>
      </c>
      <c r="B4377">
        <v>9983.65</v>
      </c>
      <c r="C4377">
        <v>10025.950000000001</v>
      </c>
      <c r="D4377">
        <v>9965.9500000000007</v>
      </c>
      <c r="E4377">
        <v>10020</v>
      </c>
      <c r="F4377" s="23">
        <v>5.5697726930603597E-3</v>
      </c>
      <c r="G4377" s="23">
        <v>4.24280978678087E-4</v>
      </c>
      <c r="H4377" s="23">
        <v>1.47916096323272E-2</v>
      </c>
    </row>
    <row r="4378" spans="1:8" x14ac:dyDescent="0.35">
      <c r="A4378" s="1">
        <v>42943</v>
      </c>
      <c r="B4378">
        <v>10063.25</v>
      </c>
      <c r="C4378">
        <v>10114.85</v>
      </c>
      <c r="D4378">
        <v>10005.5</v>
      </c>
      <c r="E4378">
        <v>10020</v>
      </c>
      <c r="F4378" s="23">
        <v>0</v>
      </c>
      <c r="G4378" s="23">
        <v>4.2154590253312701E-4</v>
      </c>
      <c r="H4378" s="23">
        <v>1.4791060994286001E-2</v>
      </c>
    </row>
    <row r="4379" spans="1:8" x14ac:dyDescent="0.35">
      <c r="A4379" s="1">
        <v>42944</v>
      </c>
      <c r="B4379">
        <v>9996.5499999999993</v>
      </c>
      <c r="C4379">
        <v>10026.049999999999</v>
      </c>
      <c r="D4379">
        <v>9944.5</v>
      </c>
      <c r="E4379">
        <v>10014</v>
      </c>
      <c r="F4379" s="23">
        <v>-5.9880239520957996E-4</v>
      </c>
      <c r="G4379" s="23">
        <v>4.36556008059413E-4</v>
      </c>
      <c r="H4379" s="23">
        <v>1.4771123505438299E-2</v>
      </c>
    </row>
    <row r="4380" spans="1:8" x14ac:dyDescent="0.35">
      <c r="A4380" s="1">
        <v>42947</v>
      </c>
      <c r="B4380">
        <v>10034.700000000001</v>
      </c>
      <c r="C4380">
        <v>10085.9</v>
      </c>
      <c r="D4380">
        <v>10016.950000000001</v>
      </c>
      <c r="E4380">
        <v>10077</v>
      </c>
      <c r="F4380" s="23">
        <v>6.2911923307369597E-3</v>
      </c>
      <c r="G4380" s="23">
        <v>4.39566901305799E-4</v>
      </c>
      <c r="H4380" s="23">
        <v>1.47715563439613E-2</v>
      </c>
    </row>
    <row r="4381" spans="1:8" x14ac:dyDescent="0.35">
      <c r="A4381" s="1">
        <v>42948</v>
      </c>
      <c r="B4381">
        <v>10101.049999999999</v>
      </c>
      <c r="C4381">
        <v>10128.6</v>
      </c>
      <c r="D4381">
        <v>10065.75</v>
      </c>
      <c r="E4381">
        <v>10114</v>
      </c>
      <c r="F4381" s="23">
        <v>3.6717276967351302E-3</v>
      </c>
      <c r="G4381" s="23">
        <v>4.3297760659100298E-4</v>
      </c>
      <c r="H4381" s="23">
        <v>1.47664682857933E-2</v>
      </c>
    </row>
    <row r="4382" spans="1:8" x14ac:dyDescent="0.35">
      <c r="A4382" s="1">
        <v>42949</v>
      </c>
      <c r="B4382">
        <v>10136.299999999999</v>
      </c>
      <c r="C4382">
        <v>10137.85</v>
      </c>
      <c r="D4382">
        <v>10054.200000000001</v>
      </c>
      <c r="E4382">
        <v>10081</v>
      </c>
      <c r="F4382" s="23">
        <v>-3.2628040340122598E-3</v>
      </c>
      <c r="G4382" s="23">
        <v>4.4796761913334601E-4</v>
      </c>
      <c r="H4382" s="23">
        <v>1.47438286722177E-2</v>
      </c>
    </row>
    <row r="4383" spans="1:8" x14ac:dyDescent="0.35">
      <c r="A4383" s="1">
        <v>42950</v>
      </c>
      <c r="B4383">
        <v>10081.15</v>
      </c>
      <c r="C4383">
        <v>10081.15</v>
      </c>
      <c r="D4383">
        <v>9998.25</v>
      </c>
      <c r="E4383">
        <v>10013</v>
      </c>
      <c r="F4383" s="23">
        <v>-6.7453625632377702E-3</v>
      </c>
      <c r="G4383" s="23">
        <v>4.4427048899697998E-4</v>
      </c>
      <c r="H4383" s="23">
        <v>1.4744483584747101E-2</v>
      </c>
    </row>
    <row r="4384" spans="1:8" x14ac:dyDescent="0.35">
      <c r="A4384" s="1">
        <v>42951</v>
      </c>
      <c r="B4384">
        <v>10008.6</v>
      </c>
      <c r="C4384">
        <v>10075.25</v>
      </c>
      <c r="D4384">
        <v>9988.35</v>
      </c>
      <c r="E4384">
        <v>10066</v>
      </c>
      <c r="F4384" s="23">
        <v>5.2931189453710101E-3</v>
      </c>
      <c r="G4384" s="23">
        <v>4.4221937573464402E-4</v>
      </c>
      <c r="H4384" s="23">
        <v>1.47434549393856E-2</v>
      </c>
    </row>
    <row r="4385" spans="1:8" x14ac:dyDescent="0.35">
      <c r="A4385" s="1">
        <v>42954</v>
      </c>
      <c r="B4385">
        <v>10074.799999999999</v>
      </c>
      <c r="C4385">
        <v>10088.1</v>
      </c>
      <c r="D4385">
        <v>10046.35</v>
      </c>
      <c r="E4385">
        <v>10057</v>
      </c>
      <c r="F4385" s="23">
        <v>-8.9409894695012895E-4</v>
      </c>
      <c r="G4385" s="23">
        <v>4.4754302709139299E-4</v>
      </c>
      <c r="H4385" s="23">
        <v>1.4740588294326701E-2</v>
      </c>
    </row>
    <row r="4386" spans="1:8" x14ac:dyDescent="0.35">
      <c r="A4386" s="1">
        <v>42955</v>
      </c>
      <c r="B4386">
        <v>10068.35</v>
      </c>
      <c r="C4386">
        <v>10083.799999999999</v>
      </c>
      <c r="D4386">
        <v>9947</v>
      </c>
      <c r="E4386">
        <v>9978.5</v>
      </c>
      <c r="F4386" s="23">
        <v>-7.8055086009744404E-3</v>
      </c>
      <c r="G4386" s="23">
        <v>4.42830790465759E-4</v>
      </c>
      <c r="H4386" s="23">
        <v>1.4741359722862E-2</v>
      </c>
    </row>
    <row r="4387" spans="1:8" x14ac:dyDescent="0.35">
      <c r="A4387" s="1">
        <v>42956</v>
      </c>
      <c r="B4387">
        <v>9961.15</v>
      </c>
      <c r="C4387">
        <v>9969.7999999999993</v>
      </c>
      <c r="D4387">
        <v>9893.0499999999993</v>
      </c>
      <c r="E4387">
        <v>9908</v>
      </c>
      <c r="F4387" s="23">
        <v>-7.0651901588414997E-3</v>
      </c>
      <c r="G4387" s="23">
        <v>4.3017870997819199E-4</v>
      </c>
      <c r="H4387" s="23">
        <v>1.4734339512537799E-2</v>
      </c>
    </row>
    <row r="4388" spans="1:8" x14ac:dyDescent="0.35">
      <c r="A4388" s="1">
        <v>42957</v>
      </c>
      <c r="B4388">
        <v>9872.85</v>
      </c>
      <c r="C4388">
        <v>9892.65</v>
      </c>
      <c r="D4388">
        <v>9776.2000000000007</v>
      </c>
      <c r="E4388">
        <v>9820.2000000000007</v>
      </c>
      <c r="F4388" s="23">
        <v>-8.8615260395639092E-3</v>
      </c>
      <c r="G4388" s="23">
        <v>4.3192953189552801E-4</v>
      </c>
      <c r="H4388" s="23">
        <v>1.47329769346303E-2</v>
      </c>
    </row>
    <row r="4389" spans="1:8" x14ac:dyDescent="0.35">
      <c r="A4389" s="1">
        <v>42958</v>
      </c>
      <c r="B4389">
        <v>9712.15</v>
      </c>
      <c r="C4389">
        <v>9771.65</v>
      </c>
      <c r="D4389">
        <v>9685.5499999999993</v>
      </c>
      <c r="E4389">
        <v>9710.7999999999993</v>
      </c>
      <c r="F4389" s="23">
        <v>-1.1140302641494199E-2</v>
      </c>
      <c r="G4389" s="23">
        <v>4.3384015161806999E-4</v>
      </c>
      <c r="H4389" s="23">
        <v>1.47311682520785E-2</v>
      </c>
    </row>
    <row r="4390" spans="1:8" x14ac:dyDescent="0.35">
      <c r="A4390" s="1">
        <v>42961</v>
      </c>
      <c r="B4390">
        <v>9755.75</v>
      </c>
      <c r="C4390">
        <v>9818.2999999999993</v>
      </c>
      <c r="D4390">
        <v>9752.1</v>
      </c>
      <c r="E4390">
        <v>9794.1</v>
      </c>
      <c r="F4390" s="23">
        <v>8.5780780162294599E-3</v>
      </c>
      <c r="G4390" s="23">
        <v>4.3354879022873099E-4</v>
      </c>
      <c r="H4390" s="23">
        <v>1.47309999589736E-2</v>
      </c>
    </row>
    <row r="4391" spans="1:8" x14ac:dyDescent="0.35">
      <c r="A4391" s="1">
        <v>42963</v>
      </c>
      <c r="B4391">
        <v>9825.85</v>
      </c>
      <c r="C4391">
        <v>9903.9500000000007</v>
      </c>
      <c r="D4391">
        <v>9773.85</v>
      </c>
      <c r="E4391">
        <v>9897.2999999999993</v>
      </c>
      <c r="F4391" s="23">
        <v>1.05369559224429E-2</v>
      </c>
      <c r="G4391" s="23">
        <v>4.3811470933482598E-4</v>
      </c>
      <c r="H4391" s="23">
        <v>1.4732377866816301E-2</v>
      </c>
    </row>
    <row r="4392" spans="1:8" x14ac:dyDescent="0.35">
      <c r="A4392" s="1">
        <v>42964</v>
      </c>
      <c r="B4392">
        <v>9945.5499999999993</v>
      </c>
      <c r="C4392">
        <v>9947.7999999999993</v>
      </c>
      <c r="D4392">
        <v>9883.75</v>
      </c>
      <c r="E4392">
        <v>9904.1</v>
      </c>
      <c r="F4392" s="23">
        <v>6.8705606579583202E-4</v>
      </c>
      <c r="G4392" s="23">
        <v>4.5608462182147001E-4</v>
      </c>
      <c r="H4392" s="23">
        <v>1.47054776134219E-2</v>
      </c>
    </row>
    <row r="4393" spans="1:8" x14ac:dyDescent="0.35">
      <c r="A4393" s="1">
        <v>42965</v>
      </c>
      <c r="B4393">
        <v>9865.9500000000007</v>
      </c>
      <c r="C4393">
        <v>9865.9500000000007</v>
      </c>
      <c r="D4393">
        <v>9783.65</v>
      </c>
      <c r="E4393">
        <v>9837.4</v>
      </c>
      <c r="F4393" s="23">
        <v>-6.7345846669561796E-3</v>
      </c>
      <c r="G4393" s="23">
        <v>4.6018511669766997E-4</v>
      </c>
      <c r="H4393" s="23">
        <v>1.47020535486865E-2</v>
      </c>
    </row>
    <row r="4394" spans="1:8" x14ac:dyDescent="0.35">
      <c r="A4394" s="1">
        <v>42968</v>
      </c>
      <c r="B4394">
        <v>9864.25</v>
      </c>
      <c r="C4394">
        <v>9884.35</v>
      </c>
      <c r="D4394">
        <v>9740.1</v>
      </c>
      <c r="E4394">
        <v>9754.2999999999993</v>
      </c>
      <c r="F4394" s="23">
        <v>-8.4473539756440008E-3</v>
      </c>
      <c r="G4394" s="23">
        <v>4.4685439543213598E-4</v>
      </c>
      <c r="H4394" s="23">
        <v>1.46951436183084E-2</v>
      </c>
    </row>
    <row r="4395" spans="1:8" x14ac:dyDescent="0.35">
      <c r="A4395" s="1">
        <v>42969</v>
      </c>
      <c r="B4395">
        <v>9815.75</v>
      </c>
      <c r="C4395">
        <v>9828.4500000000007</v>
      </c>
      <c r="D4395">
        <v>9752.6</v>
      </c>
      <c r="E4395">
        <v>9765.5</v>
      </c>
      <c r="F4395" s="23">
        <v>1.1482115579796301E-3</v>
      </c>
      <c r="G4395" s="23">
        <v>4.6017502130642901E-4</v>
      </c>
      <c r="H4395" s="23">
        <v>1.46808000290465E-2</v>
      </c>
    </row>
    <row r="4396" spans="1:8" x14ac:dyDescent="0.35">
      <c r="A4396" s="1">
        <v>42970</v>
      </c>
      <c r="B4396">
        <v>9803.0499999999993</v>
      </c>
      <c r="C4396">
        <v>9857.9</v>
      </c>
      <c r="D4396">
        <v>9786.75</v>
      </c>
      <c r="E4396">
        <v>9852.5</v>
      </c>
      <c r="F4396" s="23">
        <v>8.9089140340996298E-3</v>
      </c>
      <c r="G4396" s="23">
        <v>4.5602581188298297E-4</v>
      </c>
      <c r="H4396" s="23">
        <v>1.46769565806641E-2</v>
      </c>
    </row>
    <row r="4397" spans="1:8" x14ac:dyDescent="0.35">
      <c r="A4397" s="1">
        <v>42971</v>
      </c>
      <c r="B4397">
        <v>9881.2000000000007</v>
      </c>
      <c r="C4397">
        <v>9881.5</v>
      </c>
      <c r="D4397">
        <v>9848.85</v>
      </c>
      <c r="E4397">
        <v>9857</v>
      </c>
      <c r="F4397" s="23">
        <v>4.5673686881502102E-4</v>
      </c>
      <c r="G4397" s="23">
        <v>4.5992197224988999E-4</v>
      </c>
      <c r="H4397" s="23">
        <v>1.46756742072984E-2</v>
      </c>
    </row>
    <row r="4398" spans="1:8" x14ac:dyDescent="0.35">
      <c r="A4398" s="1">
        <v>42975</v>
      </c>
      <c r="B4398">
        <v>9907.15</v>
      </c>
      <c r="C4398">
        <v>9925.75</v>
      </c>
      <c r="D4398">
        <v>9882</v>
      </c>
      <c r="E4398">
        <v>9912.7999999999993</v>
      </c>
      <c r="F4398" s="23">
        <v>5.66095160799424E-3</v>
      </c>
      <c r="G4398" s="23">
        <v>4.44175837066882E-4</v>
      </c>
      <c r="H4398" s="23">
        <v>1.46650482543097E-2</v>
      </c>
    </row>
    <row r="4399" spans="1:8" x14ac:dyDescent="0.35">
      <c r="A4399" s="1">
        <v>42976</v>
      </c>
      <c r="B4399">
        <v>9886.4</v>
      </c>
      <c r="C4399">
        <v>9887.35</v>
      </c>
      <c r="D4399">
        <v>9783.75</v>
      </c>
      <c r="E4399">
        <v>9796</v>
      </c>
      <c r="F4399" s="23">
        <v>-1.1782745541118401E-2</v>
      </c>
      <c r="G4399" s="23">
        <v>4.3772064762596198E-4</v>
      </c>
      <c r="H4399" s="23">
        <v>1.4666910362817601E-2</v>
      </c>
    </row>
    <row r="4400" spans="1:8" x14ac:dyDescent="0.35">
      <c r="A4400" s="1">
        <v>42977</v>
      </c>
      <c r="B4400">
        <v>9859.5</v>
      </c>
      <c r="C4400">
        <v>9909.4500000000007</v>
      </c>
      <c r="D4400">
        <v>9850.7999999999993</v>
      </c>
      <c r="E4400">
        <v>9884.4</v>
      </c>
      <c r="F4400" s="23">
        <v>9.0240914659044102E-3</v>
      </c>
      <c r="G4400" s="23">
        <v>4.3775712476648999E-4</v>
      </c>
      <c r="H4400" s="23">
        <v>1.4666931613596499E-2</v>
      </c>
    </row>
    <row r="4401" spans="1:8" x14ac:dyDescent="0.35">
      <c r="A4401" s="1">
        <v>42978</v>
      </c>
      <c r="B4401">
        <v>9905.7000000000007</v>
      </c>
      <c r="C4401">
        <v>9925.1</v>
      </c>
      <c r="D4401">
        <v>9856.9500000000007</v>
      </c>
      <c r="E4401">
        <v>9917.9</v>
      </c>
      <c r="F4401" s="23">
        <v>3.3891789081785398E-3</v>
      </c>
      <c r="G4401" s="23">
        <v>4.3421706164438798E-4</v>
      </c>
      <c r="H4401" s="23">
        <v>1.4665159771549899E-2</v>
      </c>
    </row>
    <row r="4402" spans="1:8" x14ac:dyDescent="0.35">
      <c r="A4402" s="1">
        <v>42979</v>
      </c>
      <c r="B4402">
        <v>9937.65</v>
      </c>
      <c r="C4402">
        <v>9983.4500000000007</v>
      </c>
      <c r="D4402">
        <v>9909.85</v>
      </c>
      <c r="E4402">
        <v>9974.4</v>
      </c>
      <c r="F4402" s="23">
        <v>5.6967704856874897E-3</v>
      </c>
      <c r="G4402" s="23">
        <v>4.3178651078100899E-4</v>
      </c>
      <c r="H4402" s="23">
        <v>1.4663787849537599E-2</v>
      </c>
    </row>
    <row r="4403" spans="1:8" x14ac:dyDescent="0.35">
      <c r="A4403" s="1">
        <v>42982</v>
      </c>
      <c r="B4403">
        <v>9984.15</v>
      </c>
      <c r="C4403">
        <v>9988.4</v>
      </c>
      <c r="D4403">
        <v>9861</v>
      </c>
      <c r="E4403">
        <v>9912.7999999999993</v>
      </c>
      <c r="F4403" s="23">
        <v>-6.1758100737889302E-3</v>
      </c>
      <c r="G4403" s="23">
        <v>4.2832556468540701E-4</v>
      </c>
      <c r="H4403" s="23">
        <v>1.4664335504936701E-2</v>
      </c>
    </row>
    <row r="4404" spans="1:8" x14ac:dyDescent="0.35">
      <c r="A4404" s="1">
        <v>42983</v>
      </c>
      <c r="B4404">
        <v>9933.25</v>
      </c>
      <c r="C4404">
        <v>9963.1</v>
      </c>
      <c r="D4404">
        <v>9901.0499999999993</v>
      </c>
      <c r="E4404">
        <v>9952.2000000000007</v>
      </c>
      <c r="F4404" s="23">
        <v>3.9746590267130798E-3</v>
      </c>
      <c r="G4404" s="23">
        <v>4.2952419408241499E-4</v>
      </c>
      <c r="H4404" s="23">
        <v>1.46645040523947E-2</v>
      </c>
    </row>
    <row r="4405" spans="1:8" x14ac:dyDescent="0.35">
      <c r="A4405" s="1">
        <v>42984</v>
      </c>
      <c r="B4405">
        <v>9899.25</v>
      </c>
      <c r="C4405">
        <v>9931.5499999999993</v>
      </c>
      <c r="D4405">
        <v>9882.5499999999993</v>
      </c>
      <c r="E4405">
        <v>9916.2000000000007</v>
      </c>
      <c r="F4405" s="23">
        <v>-3.6172906493036699E-3</v>
      </c>
      <c r="G4405" s="23">
        <v>4.2837028752984701E-4</v>
      </c>
      <c r="H4405" s="23">
        <v>1.46647100679338E-2</v>
      </c>
    </row>
    <row r="4406" spans="1:8" x14ac:dyDescent="0.35">
      <c r="A4406" s="1">
        <v>42985</v>
      </c>
      <c r="B4406">
        <v>9945.85</v>
      </c>
      <c r="C4406">
        <v>9964.85</v>
      </c>
      <c r="D4406">
        <v>9917.2000000000007</v>
      </c>
      <c r="E4406">
        <v>9929.9</v>
      </c>
      <c r="F4406" s="23">
        <v>1.3815776204593401E-3</v>
      </c>
      <c r="G4406" s="23">
        <v>4.2506751858115897E-4</v>
      </c>
      <c r="H4406" s="23">
        <v>1.4663573259772401E-2</v>
      </c>
    </row>
    <row r="4407" spans="1:8" x14ac:dyDescent="0.35">
      <c r="A4407" s="1">
        <v>42986</v>
      </c>
      <c r="B4407">
        <v>9958.65</v>
      </c>
      <c r="C4407">
        <v>9963.6</v>
      </c>
      <c r="D4407">
        <v>9913.2999999999993</v>
      </c>
      <c r="E4407">
        <v>9934.7999999999993</v>
      </c>
      <c r="F4407" s="23">
        <v>4.93459148631873E-4</v>
      </c>
      <c r="G4407" s="23">
        <v>4.2607977423665601E-4</v>
      </c>
      <c r="H4407" s="23">
        <v>1.46634913688229E-2</v>
      </c>
    </row>
    <row r="4408" spans="1:8" x14ac:dyDescent="0.35">
      <c r="A4408" s="1">
        <v>42989</v>
      </c>
      <c r="B4408">
        <v>9971.75</v>
      </c>
      <c r="C4408">
        <v>10028.65</v>
      </c>
      <c r="D4408">
        <v>9968.7999999999993</v>
      </c>
      <c r="E4408">
        <v>10006</v>
      </c>
      <c r="F4408" s="23">
        <v>7.1667270604340999E-3</v>
      </c>
      <c r="G4408" s="23">
        <v>4.2912527645202803E-4</v>
      </c>
      <c r="H4408" s="23">
        <v>1.4664107885515899E-2</v>
      </c>
    </row>
    <row r="4409" spans="1:8" x14ac:dyDescent="0.35">
      <c r="A4409" s="1">
        <v>42990</v>
      </c>
      <c r="B4409">
        <v>10056.85</v>
      </c>
      <c r="C4409">
        <v>10097.549999999999</v>
      </c>
      <c r="D4409">
        <v>10028.049999999999</v>
      </c>
      <c r="E4409">
        <v>10093</v>
      </c>
      <c r="F4409" s="23">
        <v>8.6947831301219195E-3</v>
      </c>
      <c r="G4409" s="23">
        <v>4.33602721073874E-4</v>
      </c>
      <c r="H4409" s="23">
        <v>1.46649381256292E-2</v>
      </c>
    </row>
    <row r="4410" spans="1:8" x14ac:dyDescent="0.35">
      <c r="A4410" s="1">
        <v>42991</v>
      </c>
      <c r="B4410">
        <v>10099.25</v>
      </c>
      <c r="C4410">
        <v>10131.950000000001</v>
      </c>
      <c r="D4410">
        <v>10063.15</v>
      </c>
      <c r="E4410">
        <v>10079</v>
      </c>
      <c r="F4410" s="23">
        <v>-1.3870999702764199E-3</v>
      </c>
      <c r="G4410" s="23">
        <v>4.33060683982055E-4</v>
      </c>
      <c r="H4410" s="23">
        <v>1.4664980615793801E-2</v>
      </c>
    </row>
    <row r="4411" spans="1:8" x14ac:dyDescent="0.35">
      <c r="A4411" s="1">
        <v>42992</v>
      </c>
      <c r="B4411">
        <v>10107.4</v>
      </c>
      <c r="C4411">
        <v>10126.5</v>
      </c>
      <c r="D4411">
        <v>10070.35</v>
      </c>
      <c r="E4411">
        <v>10086</v>
      </c>
      <c r="F4411" s="23">
        <v>6.9451334457783502E-4</v>
      </c>
      <c r="G4411" s="23">
        <v>4.3045919177733501E-4</v>
      </c>
      <c r="H4411" s="23">
        <v>1.46643621849497E-2</v>
      </c>
    </row>
    <row r="4412" spans="1:8" x14ac:dyDescent="0.35">
      <c r="A4412" s="1">
        <v>42993</v>
      </c>
      <c r="B4412">
        <v>10062.35</v>
      </c>
      <c r="C4412">
        <v>10115.15</v>
      </c>
      <c r="D4412">
        <v>10043.65</v>
      </c>
      <c r="E4412">
        <v>10085</v>
      </c>
      <c r="F4412" s="23">
        <v>-9.9147332936744002E-5</v>
      </c>
      <c r="G4412" s="23">
        <v>4.3139080990684398E-4</v>
      </c>
      <c r="H4412" s="23">
        <v>1.4664255165380001E-2</v>
      </c>
    </row>
    <row r="4413" spans="1:8" x14ac:dyDescent="0.35">
      <c r="A4413" s="1">
        <v>42996</v>
      </c>
      <c r="B4413">
        <v>10133.1</v>
      </c>
      <c r="C4413">
        <v>10171.700000000001</v>
      </c>
      <c r="D4413">
        <v>10131.299999999999</v>
      </c>
      <c r="E4413">
        <v>10153</v>
      </c>
      <c r="F4413" s="23">
        <v>6.7426871591472403E-3</v>
      </c>
      <c r="G4413" s="23">
        <v>4.3620387814571101E-4</v>
      </c>
      <c r="H4413" s="23">
        <v>1.46643693995702E-2</v>
      </c>
    </row>
    <row r="4414" spans="1:8" x14ac:dyDescent="0.35">
      <c r="A4414" s="1">
        <v>42997</v>
      </c>
      <c r="B4414">
        <v>10175.6</v>
      </c>
      <c r="C4414">
        <v>10178.950000000001</v>
      </c>
      <c r="D4414">
        <v>10129.950000000001</v>
      </c>
      <c r="E4414">
        <v>10147</v>
      </c>
      <c r="F4414" s="23">
        <v>-5.9095833743721005E-4</v>
      </c>
      <c r="G4414" s="23">
        <v>4.3133048228945702E-4</v>
      </c>
      <c r="H4414" s="23">
        <v>1.46627033397416E-2</v>
      </c>
    </row>
    <row r="4415" spans="1:8" x14ac:dyDescent="0.35">
      <c r="A4415" s="1">
        <v>42998</v>
      </c>
      <c r="B4415">
        <v>10160.950000000001</v>
      </c>
      <c r="C4415">
        <v>10171.049999999999</v>
      </c>
      <c r="D4415">
        <v>10134.200000000001</v>
      </c>
      <c r="E4415">
        <v>10141</v>
      </c>
      <c r="F4415" s="23">
        <v>-5.9130777569725004E-4</v>
      </c>
      <c r="G4415" s="23">
        <v>4.1456560768764298E-4</v>
      </c>
      <c r="H4415" s="23">
        <v>1.4640096358474399E-2</v>
      </c>
    </row>
    <row r="4416" spans="1:8" x14ac:dyDescent="0.35">
      <c r="A4416" s="1">
        <v>42999</v>
      </c>
      <c r="B4416">
        <v>10139.6</v>
      </c>
      <c r="C4416">
        <v>10158.9</v>
      </c>
      <c r="D4416">
        <v>10058.6</v>
      </c>
      <c r="E4416">
        <v>10121</v>
      </c>
      <c r="F4416" s="23">
        <v>-1.9721920915097102E-3</v>
      </c>
      <c r="G4416" s="23">
        <v>4.1247268847020201E-4</v>
      </c>
      <c r="H4416" s="23">
        <v>1.4640066844395099E-2</v>
      </c>
    </row>
    <row r="4417" spans="1:8" x14ac:dyDescent="0.35">
      <c r="A4417" s="1">
        <v>43000</v>
      </c>
      <c r="B4417">
        <v>10094.35</v>
      </c>
      <c r="C4417">
        <v>10095.049999999999</v>
      </c>
      <c r="D4417">
        <v>9952.7999999999993</v>
      </c>
      <c r="E4417">
        <v>9964.4</v>
      </c>
      <c r="F4417" s="23">
        <v>-1.5472779369627499E-2</v>
      </c>
      <c r="G4417" s="23">
        <v>3.9857275898243802E-4</v>
      </c>
      <c r="H4417" s="23">
        <v>1.46387970968943E-2</v>
      </c>
    </row>
    <row r="4418" spans="1:8" x14ac:dyDescent="0.35">
      <c r="A4418" s="1">
        <v>43003</v>
      </c>
      <c r="B4418">
        <v>9960.1</v>
      </c>
      <c r="C4418">
        <v>9960.5</v>
      </c>
      <c r="D4418">
        <v>9816.0499999999993</v>
      </c>
      <c r="E4418">
        <v>9872.6</v>
      </c>
      <c r="F4418" s="23">
        <v>-9.2127975593110697E-3</v>
      </c>
      <c r="G4418" s="23">
        <v>3.8695022165926798E-4</v>
      </c>
      <c r="H4418" s="23">
        <v>1.4634992856327401E-2</v>
      </c>
    </row>
    <row r="4419" spans="1:8" x14ac:dyDescent="0.35">
      <c r="A4419" s="1">
        <v>43004</v>
      </c>
      <c r="B4419">
        <v>9875.25</v>
      </c>
      <c r="C4419">
        <v>9891.35</v>
      </c>
      <c r="D4419">
        <v>9813</v>
      </c>
      <c r="E4419">
        <v>9871.5</v>
      </c>
      <c r="F4419" s="23">
        <v>-1.11419484229115E-4</v>
      </c>
      <c r="G4419" s="23">
        <v>3.8636501183536299E-4</v>
      </c>
      <c r="H4419" s="23">
        <v>1.4634983787394199E-2</v>
      </c>
    </row>
    <row r="4420" spans="1:8" x14ac:dyDescent="0.35">
      <c r="A4420" s="1">
        <v>43005</v>
      </c>
      <c r="B4420">
        <v>9920.6</v>
      </c>
      <c r="C4420">
        <v>9921.0499999999993</v>
      </c>
      <c r="D4420">
        <v>9714.4</v>
      </c>
      <c r="E4420">
        <v>9735.7000000000007</v>
      </c>
      <c r="F4420" s="23">
        <v>-1.3756774553006E-2</v>
      </c>
      <c r="G4420" s="23">
        <v>3.8067224327573498E-4</v>
      </c>
      <c r="H4420" s="23">
        <v>1.46377424568153E-2</v>
      </c>
    </row>
    <row r="4421" spans="1:8" x14ac:dyDescent="0.35">
      <c r="A4421" s="1">
        <v>43006</v>
      </c>
      <c r="B4421">
        <v>9736.4</v>
      </c>
      <c r="C4421">
        <v>9789.2000000000007</v>
      </c>
      <c r="D4421">
        <v>9687.5499999999993</v>
      </c>
      <c r="E4421">
        <v>9768.9</v>
      </c>
      <c r="F4421" s="23">
        <v>3.4101297287302298E-3</v>
      </c>
      <c r="G4421" s="23">
        <v>3.7714604624032301E-4</v>
      </c>
      <c r="H4421" s="23">
        <v>1.46359593678289E-2</v>
      </c>
    </row>
    <row r="4422" spans="1:8" x14ac:dyDescent="0.35">
      <c r="A4422" s="1">
        <v>43007</v>
      </c>
      <c r="B4422">
        <v>9814.2999999999993</v>
      </c>
      <c r="C4422">
        <v>9854</v>
      </c>
      <c r="D4422">
        <v>9775.35</v>
      </c>
      <c r="E4422">
        <v>9788.6</v>
      </c>
      <c r="F4422" s="23">
        <v>2.0166037117792901E-3</v>
      </c>
      <c r="G4422" s="23">
        <v>3.7628089471435701E-4</v>
      </c>
      <c r="H4422" s="23">
        <v>1.4635799028824999E-2</v>
      </c>
    </row>
    <row r="4423" spans="1:8" x14ac:dyDescent="0.35">
      <c r="A4423" s="1">
        <v>43011</v>
      </c>
      <c r="B4423">
        <v>9893.2999999999993</v>
      </c>
      <c r="C4423">
        <v>9895.4</v>
      </c>
      <c r="D4423">
        <v>9831.0499999999993</v>
      </c>
      <c r="E4423">
        <v>9859.5</v>
      </c>
      <c r="F4423" s="23">
        <v>7.2431195472283704E-3</v>
      </c>
      <c r="G4423" s="23">
        <v>3.7537798906838799E-4</v>
      </c>
      <c r="H4423" s="23">
        <v>1.46353061810147E-2</v>
      </c>
    </row>
    <row r="4424" spans="1:8" x14ac:dyDescent="0.35">
      <c r="A4424" s="1">
        <v>43012</v>
      </c>
      <c r="B4424">
        <v>9884.35</v>
      </c>
      <c r="C4424">
        <v>9938.2999999999993</v>
      </c>
      <c r="D4424">
        <v>9850.65</v>
      </c>
      <c r="E4424">
        <v>9914.9</v>
      </c>
      <c r="F4424" s="23">
        <v>5.6189461940260197E-3</v>
      </c>
      <c r="G4424" s="23">
        <v>3.6634476614255099E-4</v>
      </c>
      <c r="H4424" s="23">
        <v>1.4625154079021201E-2</v>
      </c>
    </row>
    <row r="4425" spans="1:8" x14ac:dyDescent="0.35">
      <c r="A4425" s="1">
        <v>43013</v>
      </c>
      <c r="B4425">
        <v>9927</v>
      </c>
      <c r="C4425">
        <v>9945.9500000000007</v>
      </c>
      <c r="D4425">
        <v>9881.85</v>
      </c>
      <c r="E4425">
        <v>9888.7000000000007</v>
      </c>
      <c r="F4425" s="23">
        <v>-2.6424875692139002E-3</v>
      </c>
      <c r="G4425" s="23">
        <v>3.6544840460716297E-4</v>
      </c>
      <c r="H4425" s="23">
        <v>1.46252704668618E-2</v>
      </c>
    </row>
    <row r="4426" spans="1:8" x14ac:dyDescent="0.35">
      <c r="A4426" s="1">
        <v>43014</v>
      </c>
      <c r="B4426">
        <v>9908.15</v>
      </c>
      <c r="C4426">
        <v>9989.35</v>
      </c>
      <c r="D4426">
        <v>9906.6</v>
      </c>
      <c r="E4426">
        <v>9979.7000000000007</v>
      </c>
      <c r="F4426" s="23">
        <v>9.2024229676297108E-3</v>
      </c>
      <c r="G4426" s="23">
        <v>3.7093076183202498E-4</v>
      </c>
      <c r="H4426" s="23">
        <v>1.46260370852843E-2</v>
      </c>
    </row>
    <row r="4427" spans="1:8" x14ac:dyDescent="0.35">
      <c r="A4427" s="1">
        <v>43017</v>
      </c>
      <c r="B4427">
        <v>9988.2000000000007</v>
      </c>
      <c r="C4427">
        <v>10015.75</v>
      </c>
      <c r="D4427">
        <v>9959.4500000000007</v>
      </c>
      <c r="E4427">
        <v>9988.7000000000007</v>
      </c>
      <c r="F4427" s="23">
        <v>9.01830716354199E-4</v>
      </c>
      <c r="G4427" s="23">
        <v>3.7913433168799602E-4</v>
      </c>
      <c r="H4427" s="23">
        <v>1.4620630687738599E-2</v>
      </c>
    </row>
    <row r="4428" spans="1:8" x14ac:dyDescent="0.35">
      <c r="A4428" s="1">
        <v>43018</v>
      </c>
      <c r="B4428">
        <v>10013.700000000001</v>
      </c>
      <c r="C4428">
        <v>10034</v>
      </c>
      <c r="D4428">
        <v>10002.299999999999</v>
      </c>
      <c r="E4428">
        <v>10016</v>
      </c>
      <c r="F4428" s="23">
        <v>2.7330883898804901E-3</v>
      </c>
      <c r="G4428" s="23">
        <v>3.6101701444851599E-4</v>
      </c>
      <c r="H4428" s="23">
        <v>1.4589853061276199E-2</v>
      </c>
    </row>
    <row r="4429" spans="1:8" x14ac:dyDescent="0.35">
      <c r="A4429" s="1">
        <v>43019</v>
      </c>
      <c r="B4429">
        <v>10042.6</v>
      </c>
      <c r="C4429">
        <v>10067.25</v>
      </c>
      <c r="D4429">
        <v>9955.7999999999993</v>
      </c>
      <c r="E4429">
        <v>9984.7999999999993</v>
      </c>
      <c r="F4429" s="23">
        <v>-3.1150159744409598E-3</v>
      </c>
      <c r="G4429" s="23">
        <v>3.51104956031045E-4</v>
      </c>
      <c r="H4429" s="23">
        <v>1.4583867469125499E-2</v>
      </c>
    </row>
    <row r="4430" spans="1:8" x14ac:dyDescent="0.35">
      <c r="A4430" s="1">
        <v>43020</v>
      </c>
      <c r="B4430">
        <v>10011.200000000001</v>
      </c>
      <c r="C4430">
        <v>10104.450000000001</v>
      </c>
      <c r="D4430">
        <v>9977.1</v>
      </c>
      <c r="E4430">
        <v>10096</v>
      </c>
      <c r="F4430" s="23">
        <v>1.11369281307588E-2</v>
      </c>
      <c r="G4430" s="23">
        <v>3.4941338970499399E-4</v>
      </c>
      <c r="H4430" s="23">
        <v>1.45823726582631E-2</v>
      </c>
    </row>
    <row r="4431" spans="1:8" x14ac:dyDescent="0.35">
      <c r="A4431" s="1">
        <v>43021</v>
      </c>
      <c r="B4431">
        <v>10123.700000000001</v>
      </c>
      <c r="C4431">
        <v>10191.9</v>
      </c>
      <c r="D4431">
        <v>10120.1</v>
      </c>
      <c r="E4431">
        <v>10167</v>
      </c>
      <c r="F4431" s="23">
        <v>7.0324881141045903E-3</v>
      </c>
      <c r="G4431" s="23">
        <v>3.5931136465203401E-4</v>
      </c>
      <c r="H4431" s="23">
        <v>1.45785827880393E-2</v>
      </c>
    </row>
    <row r="4432" spans="1:8" x14ac:dyDescent="0.35">
      <c r="A4432" s="1">
        <v>43024</v>
      </c>
      <c r="B4432">
        <v>10207.4</v>
      </c>
      <c r="C4432">
        <v>10242.950000000001</v>
      </c>
      <c r="D4432">
        <v>10175.1</v>
      </c>
      <c r="E4432">
        <v>10230</v>
      </c>
      <c r="F4432" s="23">
        <v>6.1965181469460003E-3</v>
      </c>
      <c r="G4432" s="23">
        <v>3.4379972791610401E-4</v>
      </c>
      <c r="H4432" s="23">
        <v>1.45518878210356E-2</v>
      </c>
    </row>
    <row r="4433" spans="1:8" x14ac:dyDescent="0.35">
      <c r="A4433" s="1">
        <v>43025</v>
      </c>
      <c r="B4433">
        <v>10227.65</v>
      </c>
      <c r="C4433">
        <v>10251.85</v>
      </c>
      <c r="D4433">
        <v>10212.6</v>
      </c>
      <c r="E4433">
        <v>10234</v>
      </c>
      <c r="F4433" s="23">
        <v>3.9100684261974498E-4</v>
      </c>
      <c r="G4433" s="23">
        <v>3.44128455169618E-4</v>
      </c>
      <c r="H4433" s="23">
        <v>1.45518796834037E-2</v>
      </c>
    </row>
    <row r="4434" spans="1:8" x14ac:dyDescent="0.35">
      <c r="A4434" s="1">
        <v>43026</v>
      </c>
      <c r="B4434">
        <v>10209.4</v>
      </c>
      <c r="C4434">
        <v>10236.450000000001</v>
      </c>
      <c r="D4434">
        <v>10175.75</v>
      </c>
      <c r="E4434">
        <v>10210</v>
      </c>
      <c r="F4434" s="23">
        <v>-2.3451240961500802E-3</v>
      </c>
      <c r="G4434" s="23">
        <v>3.5092406131090402E-4</v>
      </c>
      <c r="H4434" s="23">
        <v>1.4546688848233E-2</v>
      </c>
    </row>
    <row r="4435" spans="1:8" x14ac:dyDescent="0.35">
      <c r="A4435" s="1">
        <v>43027</v>
      </c>
      <c r="B4435">
        <v>10210.35</v>
      </c>
      <c r="C4435">
        <v>10211.950000000001</v>
      </c>
      <c r="D4435">
        <v>10123.35</v>
      </c>
      <c r="E4435">
        <v>10146</v>
      </c>
      <c r="F4435" s="23">
        <v>-6.2683643486777596E-3</v>
      </c>
      <c r="G4435" s="23">
        <v>3.6352009753071602E-4</v>
      </c>
      <c r="H4435" s="23">
        <v>1.45274229276777E-2</v>
      </c>
    </row>
    <row r="4436" spans="1:8" x14ac:dyDescent="0.35">
      <c r="A4436" s="1">
        <v>43031</v>
      </c>
      <c r="B4436">
        <v>10176.65</v>
      </c>
      <c r="C4436">
        <v>10224.15</v>
      </c>
      <c r="D4436">
        <v>10124.5</v>
      </c>
      <c r="E4436">
        <v>10184</v>
      </c>
      <c r="F4436" s="23">
        <v>3.7453183520599199E-3</v>
      </c>
      <c r="G4436" s="23">
        <v>3.7784568581358498E-4</v>
      </c>
      <c r="H4436" s="23">
        <v>1.4520743302756701E-2</v>
      </c>
    </row>
    <row r="4437" spans="1:8" x14ac:dyDescent="0.35">
      <c r="A4437" s="1">
        <v>43032</v>
      </c>
      <c r="B4437">
        <v>10218.549999999999</v>
      </c>
      <c r="C4437">
        <v>10237.75</v>
      </c>
      <c r="D4437">
        <v>10182.4</v>
      </c>
      <c r="E4437">
        <v>10207</v>
      </c>
      <c r="F4437" s="23">
        <v>2.2584446190102099E-3</v>
      </c>
      <c r="G4437" s="23">
        <v>3.5618775243906602E-4</v>
      </c>
      <c r="H4437" s="23">
        <v>1.4477850229169E-2</v>
      </c>
    </row>
    <row r="4438" spans="1:8" x14ac:dyDescent="0.35">
      <c r="A4438" s="1">
        <v>43033</v>
      </c>
      <c r="B4438">
        <v>10321.15</v>
      </c>
      <c r="C4438">
        <v>10340.549999999999</v>
      </c>
      <c r="D4438">
        <v>10240.9</v>
      </c>
      <c r="E4438">
        <v>10295</v>
      </c>
      <c r="F4438" s="23">
        <v>8.6215342412070094E-3</v>
      </c>
      <c r="G4438" s="23">
        <v>3.58017008640035E-4</v>
      </c>
      <c r="H4438" s="23">
        <v>1.4478608583569299E-2</v>
      </c>
    </row>
    <row r="4439" spans="1:8" x14ac:dyDescent="0.35">
      <c r="A4439" s="1">
        <v>43034</v>
      </c>
      <c r="B4439">
        <v>10291.799999999999</v>
      </c>
      <c r="C4439">
        <v>10355.65</v>
      </c>
      <c r="D4439">
        <v>10271.85</v>
      </c>
      <c r="E4439">
        <v>10343</v>
      </c>
      <c r="F4439" s="23">
        <v>4.6624575036425401E-3</v>
      </c>
      <c r="G4439" s="23">
        <v>3.5455040986057498E-4</v>
      </c>
      <c r="H4439" s="23">
        <v>1.4476549037156001E-2</v>
      </c>
    </row>
    <row r="4440" spans="1:8" x14ac:dyDescent="0.35">
      <c r="A4440" s="1">
        <v>43035</v>
      </c>
      <c r="B4440">
        <v>10362.299999999999</v>
      </c>
      <c r="C4440">
        <v>10366.15</v>
      </c>
      <c r="D4440">
        <v>10311.299999999999</v>
      </c>
      <c r="E4440">
        <v>10323</v>
      </c>
      <c r="F4440" s="23">
        <v>-1.93367494924103E-3</v>
      </c>
      <c r="G4440" s="23">
        <v>3.4409478129312902E-4</v>
      </c>
      <c r="H4440" s="23">
        <v>1.4468843960758201E-2</v>
      </c>
    </row>
    <row r="4441" spans="1:8" x14ac:dyDescent="0.35">
      <c r="A4441" s="1">
        <v>43038</v>
      </c>
      <c r="B4441">
        <v>10353.85</v>
      </c>
      <c r="C4441">
        <v>10384.5</v>
      </c>
      <c r="D4441">
        <v>10344.299999999999</v>
      </c>
      <c r="E4441">
        <v>10363</v>
      </c>
      <c r="F4441" s="23">
        <v>3.87484258452E-3</v>
      </c>
      <c r="G4441" s="23">
        <v>3.3123934978086198E-4</v>
      </c>
      <c r="H4441" s="23">
        <v>1.44515435384626E-2</v>
      </c>
    </row>
    <row r="4442" spans="1:8" x14ac:dyDescent="0.35">
      <c r="A4442" s="1">
        <v>43039</v>
      </c>
      <c r="B4442">
        <v>10364.9</v>
      </c>
      <c r="C4442">
        <v>10367.700000000001</v>
      </c>
      <c r="D4442">
        <v>10323.950000000001</v>
      </c>
      <c r="E4442">
        <v>10335</v>
      </c>
      <c r="F4442" s="23">
        <v>-2.7019202933513402E-3</v>
      </c>
      <c r="G4442" s="23">
        <v>3.32692041891707E-4</v>
      </c>
      <c r="H4442" s="23">
        <v>1.44510575816649E-2</v>
      </c>
    </row>
    <row r="4443" spans="1:8" x14ac:dyDescent="0.35">
      <c r="A4443" s="1">
        <v>43040</v>
      </c>
      <c r="B4443">
        <v>10390.35</v>
      </c>
      <c r="C4443">
        <v>10451.65</v>
      </c>
      <c r="D4443">
        <v>10383.049999999999</v>
      </c>
      <c r="E4443">
        <v>10440</v>
      </c>
      <c r="F4443" s="23">
        <v>1.01596516690856E-2</v>
      </c>
      <c r="G4443" s="23">
        <v>3.3459997226497002E-4</v>
      </c>
      <c r="H4443" s="23">
        <v>1.4452043394433E-2</v>
      </c>
    </row>
    <row r="4444" spans="1:8" x14ac:dyDescent="0.35">
      <c r="A4444" s="1">
        <v>43041</v>
      </c>
      <c r="B4444">
        <v>10440.5</v>
      </c>
      <c r="C4444">
        <v>10453</v>
      </c>
      <c r="D4444">
        <v>10412.549999999999</v>
      </c>
      <c r="E4444">
        <v>10423</v>
      </c>
      <c r="F4444" s="23">
        <v>-1.62835249042145E-3</v>
      </c>
      <c r="G4444" s="23">
        <v>3.3628319853848903E-4</v>
      </c>
      <c r="H4444" s="23">
        <v>1.4451571769907599E-2</v>
      </c>
    </row>
    <row r="4445" spans="1:8" x14ac:dyDescent="0.35">
      <c r="A4445" s="1">
        <v>43042</v>
      </c>
      <c r="B4445">
        <v>10461.549999999999</v>
      </c>
      <c r="C4445">
        <v>10461.700000000001</v>
      </c>
      <c r="D4445">
        <v>10403.6</v>
      </c>
      <c r="E4445">
        <v>10452</v>
      </c>
      <c r="F4445" s="23">
        <v>2.7823083565192302E-3</v>
      </c>
      <c r="G4445" s="23">
        <v>3.3286308422897202E-4</v>
      </c>
      <c r="H4445" s="23">
        <v>1.4449989718445201E-2</v>
      </c>
    </row>
    <row r="4446" spans="1:8" x14ac:dyDescent="0.35">
      <c r="A4446" s="1">
        <v>43045</v>
      </c>
      <c r="B4446">
        <v>10431.75</v>
      </c>
      <c r="C4446">
        <v>10490.45</v>
      </c>
      <c r="D4446">
        <v>10413.75</v>
      </c>
      <c r="E4446">
        <v>10451</v>
      </c>
      <c r="F4446" s="23">
        <v>-9.5675468809797103E-5</v>
      </c>
      <c r="G4446" s="23">
        <v>3.3861804290017099E-4</v>
      </c>
      <c r="H4446" s="23">
        <v>1.4446978859159401E-2</v>
      </c>
    </row>
    <row r="4447" spans="1:8" x14ac:dyDescent="0.35">
      <c r="A4447" s="1">
        <v>43046</v>
      </c>
      <c r="B4447">
        <v>10477.15</v>
      </c>
      <c r="C4447">
        <v>10485.75</v>
      </c>
      <c r="D4447">
        <v>10340.799999999999</v>
      </c>
      <c r="E4447">
        <v>10350</v>
      </c>
      <c r="F4447" s="23">
        <v>-9.6641469715816608E-3</v>
      </c>
      <c r="G4447" s="23">
        <v>3.3891441385360899E-4</v>
      </c>
      <c r="H4447" s="23">
        <v>1.44467660411031E-2</v>
      </c>
    </row>
    <row r="4448" spans="1:8" x14ac:dyDescent="0.35">
      <c r="A4448" s="1">
        <v>43047</v>
      </c>
      <c r="B4448">
        <v>10361.950000000001</v>
      </c>
      <c r="C4448">
        <v>10384.25</v>
      </c>
      <c r="D4448">
        <v>10285.5</v>
      </c>
      <c r="E4448">
        <v>10303</v>
      </c>
      <c r="F4448" s="23">
        <v>-4.5410628019323602E-3</v>
      </c>
      <c r="G4448" s="23">
        <v>3.3737352716332002E-4</v>
      </c>
      <c r="H4448" s="23">
        <v>1.44470831142659E-2</v>
      </c>
    </row>
    <row r="4449" spans="1:8" x14ac:dyDescent="0.35">
      <c r="A4449" s="1">
        <v>43048</v>
      </c>
      <c r="B4449">
        <v>10358.65</v>
      </c>
      <c r="C4449">
        <v>10368.450000000001</v>
      </c>
      <c r="D4449">
        <v>10266.950000000001</v>
      </c>
      <c r="E4449">
        <v>10308</v>
      </c>
      <c r="F4449" s="23">
        <v>4.8529554498689698E-4</v>
      </c>
      <c r="G4449" s="23">
        <v>3.4340874938287597E-4</v>
      </c>
      <c r="H4449" s="23">
        <v>1.4444020847563299E-2</v>
      </c>
    </row>
    <row r="4450" spans="1:8" x14ac:dyDescent="0.35">
      <c r="A4450" s="1">
        <v>43049</v>
      </c>
      <c r="B4450">
        <v>10304.35</v>
      </c>
      <c r="C4450">
        <v>10344.950000000001</v>
      </c>
      <c r="D4450">
        <v>10254.1</v>
      </c>
      <c r="E4450">
        <v>10321</v>
      </c>
      <c r="F4450" s="23">
        <v>1.2611563833915399E-3</v>
      </c>
      <c r="G4450" s="23">
        <v>3.4643405120836899E-4</v>
      </c>
      <c r="H4450" s="23">
        <v>1.4443428043034799E-2</v>
      </c>
    </row>
    <row r="4451" spans="1:8" x14ac:dyDescent="0.35">
      <c r="A4451" s="1">
        <v>43052</v>
      </c>
      <c r="B4451">
        <v>10322</v>
      </c>
      <c r="C4451">
        <v>10334.15</v>
      </c>
      <c r="D4451">
        <v>10216.25</v>
      </c>
      <c r="E4451">
        <v>10224</v>
      </c>
      <c r="F4451" s="23">
        <v>-9.3983141168491394E-3</v>
      </c>
      <c r="G4451" s="23">
        <v>3.4592595748185798E-4</v>
      </c>
      <c r="H4451" s="23">
        <v>1.44437488349583E-2</v>
      </c>
    </row>
    <row r="4452" spans="1:8" x14ac:dyDescent="0.35">
      <c r="A4452" s="1">
        <v>43053</v>
      </c>
      <c r="B4452">
        <v>10223.4</v>
      </c>
      <c r="C4452">
        <v>10248</v>
      </c>
      <c r="D4452">
        <v>10175.549999999999</v>
      </c>
      <c r="E4452">
        <v>10186</v>
      </c>
      <c r="F4452" s="23">
        <v>-3.7167449139280098E-3</v>
      </c>
      <c r="G4452" s="23">
        <v>3.3879497110224903E-4</v>
      </c>
      <c r="H4452" s="23">
        <v>1.4441393173193399E-2</v>
      </c>
    </row>
    <row r="4453" spans="1:8" x14ac:dyDescent="0.35">
      <c r="A4453" s="1">
        <v>43054</v>
      </c>
      <c r="B4453">
        <v>10171.950000000001</v>
      </c>
      <c r="C4453">
        <v>10175.450000000001</v>
      </c>
      <c r="D4453">
        <v>10094</v>
      </c>
      <c r="E4453">
        <v>10118</v>
      </c>
      <c r="F4453" s="23">
        <v>-6.67582956999803E-3</v>
      </c>
      <c r="G4453" s="23">
        <v>3.1890238201078198E-4</v>
      </c>
      <c r="H4453" s="23">
        <v>1.4417088655112599E-2</v>
      </c>
    </row>
    <row r="4454" spans="1:8" x14ac:dyDescent="0.35">
      <c r="A4454" s="1">
        <v>43055</v>
      </c>
      <c r="B4454">
        <v>10152.9</v>
      </c>
      <c r="C4454">
        <v>10232.25</v>
      </c>
      <c r="D4454">
        <v>10139.200000000001</v>
      </c>
      <c r="E4454">
        <v>10214</v>
      </c>
      <c r="F4454" s="23">
        <v>9.4880411148448307E-3</v>
      </c>
      <c r="G4454" s="23">
        <v>3.2448922028176003E-4</v>
      </c>
      <c r="H4454" s="23">
        <v>1.44179608275846E-2</v>
      </c>
    </row>
    <row r="4455" spans="1:8" x14ac:dyDescent="0.35">
      <c r="A4455" s="1">
        <v>43056</v>
      </c>
      <c r="B4455">
        <v>10324.549999999999</v>
      </c>
      <c r="C4455">
        <v>10343.6</v>
      </c>
      <c r="D4455">
        <v>10268.049999999999</v>
      </c>
      <c r="E4455">
        <v>10283</v>
      </c>
      <c r="F4455" s="23">
        <v>6.7554337184256904E-3</v>
      </c>
      <c r="G4455" s="23">
        <v>3.2757964850752301E-4</v>
      </c>
      <c r="H4455" s="23">
        <v>1.4418519080433199E-2</v>
      </c>
    </row>
    <row r="4456" spans="1:8" x14ac:dyDescent="0.35">
      <c r="A4456" s="1">
        <v>43059</v>
      </c>
      <c r="B4456">
        <v>10287.200000000001</v>
      </c>
      <c r="C4456">
        <v>10309.85</v>
      </c>
      <c r="D4456">
        <v>10261.5</v>
      </c>
      <c r="E4456">
        <v>10298</v>
      </c>
      <c r="F4456" s="23">
        <v>1.4587182728775601E-3</v>
      </c>
      <c r="G4456" s="23">
        <v>3.2811409162123898E-4</v>
      </c>
      <c r="H4456" s="23">
        <v>1.4418536480164499E-2</v>
      </c>
    </row>
    <row r="4457" spans="1:8" x14ac:dyDescent="0.35">
      <c r="A4457" s="1">
        <v>43060</v>
      </c>
      <c r="B4457">
        <v>10329.25</v>
      </c>
      <c r="C4457">
        <v>10358.700000000001</v>
      </c>
      <c r="D4457">
        <v>10315.049999999999</v>
      </c>
      <c r="E4457">
        <v>10326</v>
      </c>
      <c r="F4457" s="23">
        <v>2.71897455816663E-3</v>
      </c>
      <c r="G4457" s="23">
        <v>3.3787415795810899E-4</v>
      </c>
      <c r="H4457" s="23">
        <v>1.4411968338202E-2</v>
      </c>
    </row>
    <row r="4458" spans="1:8" x14ac:dyDescent="0.35">
      <c r="A4458" s="1">
        <v>43061</v>
      </c>
      <c r="B4458">
        <v>10350.799999999999</v>
      </c>
      <c r="C4458">
        <v>10368.700000000001</v>
      </c>
      <c r="D4458">
        <v>10309.549999999999</v>
      </c>
      <c r="E4458">
        <v>10342</v>
      </c>
      <c r="F4458" s="23">
        <v>1.54948673251985E-3</v>
      </c>
      <c r="G4458" s="23">
        <v>3.5386307007220802E-4</v>
      </c>
      <c r="H4458" s="23">
        <v>1.4391320387076601E-2</v>
      </c>
    </row>
    <row r="4459" spans="1:8" x14ac:dyDescent="0.35">
      <c r="A4459" s="1">
        <v>43062</v>
      </c>
      <c r="B4459">
        <v>10358.450000000001</v>
      </c>
      <c r="C4459">
        <v>10374.299999999999</v>
      </c>
      <c r="D4459">
        <v>10307.299999999999</v>
      </c>
      <c r="E4459">
        <v>10348</v>
      </c>
      <c r="F4459" s="23">
        <v>5.8015857667762503E-4</v>
      </c>
      <c r="G4459" s="23">
        <v>3.5712591736557702E-4</v>
      </c>
      <c r="H4459" s="23">
        <v>1.4390455121070799E-2</v>
      </c>
    </row>
    <row r="4460" spans="1:8" x14ac:dyDescent="0.35">
      <c r="A4460" s="1">
        <v>43063</v>
      </c>
      <c r="B4460">
        <v>10366.799999999999</v>
      </c>
      <c r="C4460">
        <v>10404.5</v>
      </c>
      <c r="D4460">
        <v>10362.25</v>
      </c>
      <c r="E4460">
        <v>10389</v>
      </c>
      <c r="F4460" s="23">
        <v>3.9621182837263199E-3</v>
      </c>
      <c r="G4460" s="23">
        <v>3.5219155964849201E-4</v>
      </c>
      <c r="H4460" s="23">
        <v>1.4387121793185799E-2</v>
      </c>
    </row>
    <row r="4461" spans="1:8" x14ac:dyDescent="0.35">
      <c r="A4461" s="1">
        <v>43066</v>
      </c>
      <c r="B4461">
        <v>10361.049999999999</v>
      </c>
      <c r="C4461">
        <v>10407.15</v>
      </c>
      <c r="D4461">
        <v>10340.200000000001</v>
      </c>
      <c r="E4461">
        <v>10399</v>
      </c>
      <c r="F4461" s="23">
        <v>9.6255655019732405E-4</v>
      </c>
      <c r="G4461" s="23">
        <v>3.4371584083600198E-4</v>
      </c>
      <c r="H4461" s="23">
        <v>1.4380574000983099E-2</v>
      </c>
    </row>
    <row r="4462" spans="1:8" x14ac:dyDescent="0.35">
      <c r="A4462" s="1">
        <v>43067</v>
      </c>
      <c r="B4462">
        <v>10387.9</v>
      </c>
      <c r="C4462">
        <v>10409.549999999999</v>
      </c>
      <c r="D4462">
        <v>10355.200000000001</v>
      </c>
      <c r="E4462">
        <v>10370</v>
      </c>
      <c r="F4462" s="23">
        <v>-2.78872968554668E-3</v>
      </c>
      <c r="G4462" s="23">
        <v>3.44957119292224E-4</v>
      </c>
      <c r="H4462" s="23">
        <v>1.4380170755129301E-2</v>
      </c>
    </row>
    <row r="4463" spans="1:8" x14ac:dyDescent="0.35">
      <c r="A4463" s="1">
        <v>43068</v>
      </c>
      <c r="B4463">
        <v>10376.65</v>
      </c>
      <c r="C4463">
        <v>10392.950000000001</v>
      </c>
      <c r="D4463">
        <v>10345.9</v>
      </c>
      <c r="E4463">
        <v>10361</v>
      </c>
      <c r="F4463" s="23">
        <v>-8.6788813886210197E-4</v>
      </c>
      <c r="G4463" s="23">
        <v>3.5031946895308701E-4</v>
      </c>
      <c r="H4463" s="23">
        <v>1.43772404823721E-2</v>
      </c>
    </row>
    <row r="4464" spans="1:8" x14ac:dyDescent="0.35">
      <c r="A4464" s="1">
        <v>43069</v>
      </c>
      <c r="B4464">
        <v>10332.700000000001</v>
      </c>
      <c r="C4464">
        <v>10332.700000000001</v>
      </c>
      <c r="D4464">
        <v>10211.25</v>
      </c>
      <c r="E4464">
        <v>10226</v>
      </c>
      <c r="F4464" s="23">
        <v>-1.30296303445613E-2</v>
      </c>
      <c r="G4464" s="23">
        <v>3.4382767206716001E-4</v>
      </c>
      <c r="H4464" s="23">
        <v>1.4379652376367499E-2</v>
      </c>
    </row>
    <row r="4465" spans="1:8" x14ac:dyDescent="0.35">
      <c r="A4465" s="1">
        <v>43070</v>
      </c>
      <c r="B4465">
        <v>10263.700000000001</v>
      </c>
      <c r="C4465">
        <v>10272.700000000001</v>
      </c>
      <c r="D4465">
        <v>10108.549999999999</v>
      </c>
      <c r="E4465">
        <v>10121</v>
      </c>
      <c r="F4465" s="23">
        <v>-1.02679444553099E-2</v>
      </c>
      <c r="G4465" s="23">
        <v>3.3049872315000302E-4</v>
      </c>
      <c r="H4465" s="23">
        <v>1.43741838202406E-2</v>
      </c>
    </row>
    <row r="4466" spans="1:8" x14ac:dyDescent="0.35">
      <c r="A4466" s="1">
        <v>43073</v>
      </c>
      <c r="B4466">
        <v>10175.049999999999</v>
      </c>
      <c r="C4466">
        <v>10179.200000000001</v>
      </c>
      <c r="D4466">
        <v>10095.700000000001</v>
      </c>
      <c r="E4466">
        <v>10127</v>
      </c>
      <c r="F4466" s="23">
        <v>5.92826795771168E-4</v>
      </c>
      <c r="G4466" s="23">
        <v>3.2356848543748702E-4</v>
      </c>
      <c r="H4466" s="23">
        <v>1.4369916810189599E-2</v>
      </c>
    </row>
    <row r="4467" spans="1:8" x14ac:dyDescent="0.35">
      <c r="A4467" s="1">
        <v>43074</v>
      </c>
      <c r="B4467">
        <v>10118.25</v>
      </c>
      <c r="C4467">
        <v>10147.950000000001</v>
      </c>
      <c r="D4467">
        <v>10069.1</v>
      </c>
      <c r="E4467">
        <v>10118</v>
      </c>
      <c r="F4467" s="23">
        <v>-8.88713340574701E-4</v>
      </c>
      <c r="G4467" s="23">
        <v>3.2367093158082298E-4</v>
      </c>
      <c r="H4467" s="23">
        <v>1.4369907259167401E-2</v>
      </c>
    </row>
    <row r="4468" spans="1:8" x14ac:dyDescent="0.35">
      <c r="A4468" s="1">
        <v>43075</v>
      </c>
      <c r="B4468">
        <v>10088.799999999999</v>
      </c>
      <c r="C4468">
        <v>10104.200000000001</v>
      </c>
      <c r="D4468">
        <v>10033.35</v>
      </c>
      <c r="E4468">
        <v>10044</v>
      </c>
      <c r="F4468" s="23">
        <v>-7.3136983593595504E-3</v>
      </c>
      <c r="G4468" s="23">
        <v>3.1508461346418199E-4</v>
      </c>
      <c r="H4468" s="23">
        <v>1.4368115782294501E-2</v>
      </c>
    </row>
    <row r="4469" spans="1:8" x14ac:dyDescent="0.35">
      <c r="A4469" s="1">
        <v>43076</v>
      </c>
      <c r="B4469">
        <v>10063.450000000001</v>
      </c>
      <c r="C4469">
        <v>10182.65</v>
      </c>
      <c r="D4469">
        <v>10061.9</v>
      </c>
      <c r="E4469">
        <v>10166</v>
      </c>
      <c r="F4469" s="23">
        <v>1.21465551573078E-2</v>
      </c>
      <c r="G4469" s="23">
        <v>3.1899083627620199E-4</v>
      </c>
      <c r="H4469" s="23">
        <v>1.43700177604262E-2</v>
      </c>
    </row>
    <row r="4470" spans="1:8" x14ac:dyDescent="0.35">
      <c r="A4470" s="1">
        <v>43077</v>
      </c>
      <c r="B4470">
        <v>10198.450000000001</v>
      </c>
      <c r="C4470">
        <v>10270.85</v>
      </c>
      <c r="D4470">
        <v>10195.25</v>
      </c>
      <c r="E4470">
        <v>10265</v>
      </c>
      <c r="F4470" s="23">
        <v>9.7383434979342893E-3</v>
      </c>
      <c r="G4470" s="23">
        <v>3.2159456239623502E-4</v>
      </c>
      <c r="H4470" s="23">
        <v>1.43711405862383E-2</v>
      </c>
    </row>
    <row r="4471" spans="1:8" x14ac:dyDescent="0.35">
      <c r="A4471" s="1">
        <v>43080</v>
      </c>
      <c r="B4471">
        <v>10310.5</v>
      </c>
      <c r="C4471">
        <v>10329.200000000001</v>
      </c>
      <c r="D4471">
        <v>10282.049999999999</v>
      </c>
      <c r="E4471">
        <v>10322</v>
      </c>
      <c r="F4471" s="23">
        <v>5.5528494885533301E-3</v>
      </c>
      <c r="G4471" s="23">
        <v>3.2476338516362701E-4</v>
      </c>
      <c r="H4471" s="23">
        <v>1.4371428818789301E-2</v>
      </c>
    </row>
    <row r="4472" spans="1:8" x14ac:dyDescent="0.35">
      <c r="A4472" s="1">
        <v>43081</v>
      </c>
      <c r="B4472">
        <v>10324.9</v>
      </c>
      <c r="C4472">
        <v>10326.1</v>
      </c>
      <c r="D4472">
        <v>10230.200000000001</v>
      </c>
      <c r="E4472">
        <v>10240</v>
      </c>
      <c r="F4472" s="23">
        <v>-7.9441968610734302E-3</v>
      </c>
      <c r="G4472" s="23">
        <v>3.1229918772740701E-4</v>
      </c>
      <c r="H4472" s="23">
        <v>1.43652082704107E-2</v>
      </c>
    </row>
    <row r="4473" spans="1:8" x14ac:dyDescent="0.35">
      <c r="A4473" s="1">
        <v>43082</v>
      </c>
      <c r="B4473">
        <v>10236.6</v>
      </c>
      <c r="C4473">
        <v>10296.549999999999</v>
      </c>
      <c r="D4473">
        <v>10169.85</v>
      </c>
      <c r="E4473">
        <v>10192</v>
      </c>
      <c r="F4473" s="23">
        <v>-4.6874999999999998E-3</v>
      </c>
      <c r="G4473" s="23">
        <v>3.0629252256093902E-4</v>
      </c>
      <c r="H4473" s="23">
        <v>1.43641877885687E-2</v>
      </c>
    </row>
    <row r="4474" spans="1:8" x14ac:dyDescent="0.35">
      <c r="A4474" s="1">
        <v>43083</v>
      </c>
      <c r="B4474">
        <v>10229.299999999999</v>
      </c>
      <c r="C4474">
        <v>10276.1</v>
      </c>
      <c r="D4474">
        <v>10141.549999999999</v>
      </c>
      <c r="E4474">
        <v>10252</v>
      </c>
      <c r="F4474" s="23">
        <v>5.8869701726844501E-3</v>
      </c>
      <c r="G4474" s="23">
        <v>3.1530601557246699E-4</v>
      </c>
      <c r="H4474" s="23">
        <v>1.43606829194079E-2</v>
      </c>
    </row>
    <row r="4475" spans="1:8" x14ac:dyDescent="0.35">
      <c r="A4475" s="1">
        <v>43084</v>
      </c>
      <c r="B4475">
        <v>10345.65</v>
      </c>
      <c r="C4475">
        <v>10373.1</v>
      </c>
      <c r="D4475">
        <v>10319.65</v>
      </c>
      <c r="E4475">
        <v>10333</v>
      </c>
      <c r="F4475" s="23">
        <v>7.9008973858759202E-3</v>
      </c>
      <c r="G4475" s="23">
        <v>3.1919034806253302E-4</v>
      </c>
      <c r="H4475" s="23">
        <v>1.43614337538877E-2</v>
      </c>
    </row>
    <row r="4476" spans="1:8" x14ac:dyDescent="0.35">
      <c r="A4476" s="1">
        <v>43087</v>
      </c>
      <c r="B4476">
        <v>10263.1</v>
      </c>
      <c r="C4476">
        <v>10443.549999999999</v>
      </c>
      <c r="D4476">
        <v>10074.799999999999</v>
      </c>
      <c r="E4476">
        <v>10388</v>
      </c>
      <c r="F4476" s="23">
        <v>5.32275234684989E-3</v>
      </c>
      <c r="G4476" s="23">
        <v>3.3941796135378001E-4</v>
      </c>
      <c r="H4476" s="23">
        <v>1.43331570753907E-2</v>
      </c>
    </row>
    <row r="4477" spans="1:8" x14ac:dyDescent="0.35">
      <c r="A4477" s="1">
        <v>43088</v>
      </c>
      <c r="B4477">
        <v>10414.799999999999</v>
      </c>
      <c r="C4477">
        <v>10472.200000000001</v>
      </c>
      <c r="D4477">
        <v>10406</v>
      </c>
      <c r="E4477">
        <v>10463</v>
      </c>
      <c r="F4477" s="23">
        <v>7.2198690797073504E-3</v>
      </c>
      <c r="G4477" s="23">
        <v>3.4475982197100801E-4</v>
      </c>
      <c r="H4477" s="23">
        <v>1.43332557132121E-2</v>
      </c>
    </row>
    <row r="4478" spans="1:8" x14ac:dyDescent="0.35">
      <c r="A4478" s="1">
        <v>43089</v>
      </c>
      <c r="B4478">
        <v>10494.4</v>
      </c>
      <c r="C4478">
        <v>10494.45</v>
      </c>
      <c r="D4478">
        <v>10437.15</v>
      </c>
      <c r="E4478">
        <v>10444</v>
      </c>
      <c r="F4478" s="23">
        <v>-1.8159227754945999E-3</v>
      </c>
      <c r="G4478" s="23">
        <v>3.4340747554206601E-4</v>
      </c>
      <c r="H4478" s="23">
        <v>1.4333301567161101E-2</v>
      </c>
    </row>
    <row r="4479" spans="1:8" x14ac:dyDescent="0.35">
      <c r="A4479" s="1">
        <v>43090</v>
      </c>
      <c r="B4479">
        <v>10473.950000000001</v>
      </c>
      <c r="C4479">
        <v>10473.950000000001</v>
      </c>
      <c r="D4479">
        <v>10426.9</v>
      </c>
      <c r="E4479">
        <v>10440</v>
      </c>
      <c r="F4479" s="23">
        <v>-3.8299502106472599E-4</v>
      </c>
      <c r="G4479" s="23">
        <v>3.4217131091133899E-4</v>
      </c>
      <c r="H4479" s="23">
        <v>1.4333232147931399E-2</v>
      </c>
    </row>
    <row r="4480" spans="1:8" x14ac:dyDescent="0.35">
      <c r="A4480" s="1">
        <v>43091</v>
      </c>
      <c r="B4480">
        <v>10457.299999999999</v>
      </c>
      <c r="C4480">
        <v>10501.1</v>
      </c>
      <c r="D4480">
        <v>10448.25</v>
      </c>
      <c r="E4480">
        <v>10493</v>
      </c>
      <c r="F4480" s="23">
        <v>5.0766283524904202E-3</v>
      </c>
      <c r="G4480" s="23">
        <v>3.4408267830802E-4</v>
      </c>
      <c r="H4480" s="23">
        <v>1.43306531579502E-2</v>
      </c>
    </row>
    <row r="4481" spans="1:8" x14ac:dyDescent="0.35">
      <c r="A4481" s="1">
        <v>43095</v>
      </c>
      <c r="B4481">
        <v>10512.3</v>
      </c>
      <c r="C4481">
        <v>10545.45</v>
      </c>
      <c r="D4481">
        <v>10477.950000000001</v>
      </c>
      <c r="E4481">
        <v>10531</v>
      </c>
      <c r="F4481" s="23">
        <v>3.6214619269989501E-3</v>
      </c>
      <c r="G4481" s="23">
        <v>3.3024047073900998E-4</v>
      </c>
      <c r="H4481" s="23">
        <v>1.4310899963707701E-2</v>
      </c>
    </row>
    <row r="4482" spans="1:8" x14ac:dyDescent="0.35">
      <c r="A4482" s="1">
        <v>43096</v>
      </c>
      <c r="B4482">
        <v>10531.05</v>
      </c>
      <c r="C4482">
        <v>10552.4</v>
      </c>
      <c r="D4482">
        <v>10469.25</v>
      </c>
      <c r="E4482">
        <v>10490</v>
      </c>
      <c r="F4482" s="23">
        <v>-3.8932674959642902E-3</v>
      </c>
      <c r="G4482" s="23">
        <v>3.2289470923223002E-4</v>
      </c>
      <c r="H4482" s="23">
        <v>1.4308394920004399E-2</v>
      </c>
    </row>
    <row r="4483" spans="1:8" x14ac:dyDescent="0.35">
      <c r="A4483" s="1">
        <v>43097</v>
      </c>
      <c r="B4483">
        <v>10498.2</v>
      </c>
      <c r="C4483">
        <v>10534.55</v>
      </c>
      <c r="D4483">
        <v>10460.450000000001</v>
      </c>
      <c r="E4483">
        <v>10477</v>
      </c>
      <c r="F4483" s="23">
        <v>-1.2392755004766399E-3</v>
      </c>
      <c r="G4483" s="23">
        <v>3.2167617369959801E-4</v>
      </c>
      <c r="H4483" s="23">
        <v>1.4308399384708599E-2</v>
      </c>
    </row>
    <row r="4484" spans="1:8" x14ac:dyDescent="0.35">
      <c r="A4484" s="1">
        <v>43098</v>
      </c>
      <c r="B4484">
        <v>10492.35</v>
      </c>
      <c r="C4484">
        <v>10538.7</v>
      </c>
      <c r="D4484">
        <v>10488.65</v>
      </c>
      <c r="E4484">
        <v>10530</v>
      </c>
      <c r="F4484" s="23">
        <v>5.0587000095447098E-3</v>
      </c>
      <c r="G4484" s="23">
        <v>3.2383793373990402E-4</v>
      </c>
      <c r="H4484" s="23">
        <v>1.4308710527474001E-2</v>
      </c>
    </row>
    <row r="4485" spans="1:8" x14ac:dyDescent="0.35">
      <c r="A4485" s="1">
        <v>43101</v>
      </c>
      <c r="B4485">
        <v>10531.7</v>
      </c>
      <c r="C4485">
        <v>10537.85</v>
      </c>
      <c r="D4485">
        <v>10423.1</v>
      </c>
      <c r="E4485">
        <v>10435.549999999999</v>
      </c>
      <c r="F4485" s="23">
        <v>-8.9696106362773705E-3</v>
      </c>
      <c r="G4485" s="23">
        <v>3.1630560081236699E-4</v>
      </c>
      <c r="H4485" s="23">
        <v>1.4308689930002699E-2</v>
      </c>
    </row>
    <row r="4486" spans="1:8" x14ac:dyDescent="0.35">
      <c r="A4486" s="1">
        <v>43102</v>
      </c>
      <c r="B4486">
        <v>10477.549999999999</v>
      </c>
      <c r="C4486">
        <v>10495.2</v>
      </c>
      <c r="D4486">
        <v>10404.65</v>
      </c>
      <c r="E4486">
        <v>10442.200000000001</v>
      </c>
      <c r="F4486" s="23">
        <v>6.3724480262194604E-4</v>
      </c>
      <c r="G4486" s="23">
        <v>3.16187996580958E-4</v>
      </c>
      <c r="H4486" s="23">
        <v>1.43086860930137E-2</v>
      </c>
    </row>
    <row r="4487" spans="1:8" x14ac:dyDescent="0.35">
      <c r="A4487" s="1">
        <v>43103</v>
      </c>
      <c r="B4487">
        <v>10482.65</v>
      </c>
      <c r="C4487">
        <v>10503.6</v>
      </c>
      <c r="D4487">
        <v>10429.549999999999</v>
      </c>
      <c r="E4487">
        <v>10443.200000000001</v>
      </c>
      <c r="F4487" s="23">
        <v>9.5765260194211895E-5</v>
      </c>
      <c r="G4487" s="23">
        <v>3.1392039608491902E-4</v>
      </c>
      <c r="H4487" s="23">
        <v>1.43082756026585E-2</v>
      </c>
    </row>
    <row r="4488" spans="1:8" x14ac:dyDescent="0.35">
      <c r="A4488" s="1">
        <v>43104</v>
      </c>
      <c r="B4488">
        <v>10469.4</v>
      </c>
      <c r="C4488">
        <v>10513</v>
      </c>
      <c r="D4488">
        <v>10441.450000000001</v>
      </c>
      <c r="E4488">
        <v>10504.8</v>
      </c>
      <c r="F4488" s="23">
        <v>5.8985751493793601E-3</v>
      </c>
      <c r="G4488" s="23">
        <v>3.1636053349212598E-4</v>
      </c>
      <c r="H4488" s="23">
        <v>1.4308712581415599E-2</v>
      </c>
    </row>
    <row r="4489" spans="1:8" x14ac:dyDescent="0.35">
      <c r="A4489" s="1">
        <v>43105</v>
      </c>
      <c r="B4489">
        <v>10534.25</v>
      </c>
      <c r="C4489">
        <v>10566.1</v>
      </c>
      <c r="D4489">
        <v>10520.1</v>
      </c>
      <c r="E4489">
        <v>10558.85</v>
      </c>
      <c r="F4489" s="23">
        <v>5.1452669255960199E-3</v>
      </c>
      <c r="G4489" s="23">
        <v>3.1217800840552501E-4</v>
      </c>
      <c r="H4489" s="23">
        <v>1.43057848068022E-2</v>
      </c>
    </row>
    <row r="4490" spans="1:8" x14ac:dyDescent="0.35">
      <c r="A4490" s="1">
        <v>43108</v>
      </c>
      <c r="B4490">
        <v>10591.7</v>
      </c>
      <c r="C4490">
        <v>10631.2</v>
      </c>
      <c r="D4490">
        <v>10588.55</v>
      </c>
      <c r="E4490">
        <v>10623.6</v>
      </c>
      <c r="F4490" s="23">
        <v>6.1322966042703497E-3</v>
      </c>
      <c r="G4490" s="23">
        <v>3.1434485177400602E-4</v>
      </c>
      <c r="H4490" s="23">
        <v>1.4306259897900801E-2</v>
      </c>
    </row>
    <row r="4491" spans="1:8" x14ac:dyDescent="0.35">
      <c r="A4491" s="1">
        <v>43109</v>
      </c>
      <c r="B4491">
        <v>10645.1</v>
      </c>
      <c r="C4491">
        <v>10659.15</v>
      </c>
      <c r="D4491">
        <v>10603.6</v>
      </c>
      <c r="E4491">
        <v>10637</v>
      </c>
      <c r="F4491" s="23">
        <v>1.26134267103426E-3</v>
      </c>
      <c r="G4491" s="23">
        <v>3.1429470796562499E-4</v>
      </c>
      <c r="H4491" s="23">
        <v>1.4306256359459301E-2</v>
      </c>
    </row>
    <row r="4492" spans="1:8" x14ac:dyDescent="0.35">
      <c r="A4492" s="1">
        <v>43110</v>
      </c>
      <c r="B4492">
        <v>10652.05</v>
      </c>
      <c r="C4492">
        <v>10655.5</v>
      </c>
      <c r="D4492">
        <v>10592.7</v>
      </c>
      <c r="E4492">
        <v>10632.2</v>
      </c>
      <c r="F4492" s="23">
        <v>-4.5125505311641102E-4</v>
      </c>
      <c r="G4492" s="23">
        <v>3.1512698391109999E-4</v>
      </c>
      <c r="H4492" s="23">
        <v>1.4306151790340799E-2</v>
      </c>
    </row>
    <row r="4493" spans="1:8" x14ac:dyDescent="0.35">
      <c r="A4493" s="1">
        <v>43111</v>
      </c>
      <c r="B4493">
        <v>10637.05</v>
      </c>
      <c r="C4493">
        <v>10664.6</v>
      </c>
      <c r="D4493">
        <v>10612.35</v>
      </c>
      <c r="E4493">
        <v>10651.2</v>
      </c>
      <c r="F4493" s="23">
        <v>1.78702432234156E-3</v>
      </c>
      <c r="G4493" s="23">
        <v>3.2325715241475998E-4</v>
      </c>
      <c r="H4493" s="23">
        <v>1.43012608255548E-2</v>
      </c>
    </row>
    <row r="4494" spans="1:8" x14ac:dyDescent="0.35">
      <c r="A4494" s="1">
        <v>43112</v>
      </c>
      <c r="B4494">
        <v>10682.55</v>
      </c>
      <c r="C4494">
        <v>10690.4</v>
      </c>
      <c r="D4494">
        <v>10597.1</v>
      </c>
      <c r="E4494">
        <v>10681.25</v>
      </c>
      <c r="F4494" s="23">
        <v>2.8212783536126699E-3</v>
      </c>
      <c r="G4494" s="23">
        <v>3.2156347470006297E-4</v>
      </c>
      <c r="H4494" s="23">
        <v>1.4300716239894999E-2</v>
      </c>
    </row>
    <row r="4495" spans="1:8" x14ac:dyDescent="0.35">
      <c r="A4495" s="1">
        <v>43115</v>
      </c>
      <c r="B4495">
        <v>10718.5</v>
      </c>
      <c r="C4495">
        <v>10782.65</v>
      </c>
      <c r="D4495">
        <v>10713.8</v>
      </c>
      <c r="E4495">
        <v>10741.55</v>
      </c>
      <c r="F4495" s="23">
        <v>5.6454066705675099E-3</v>
      </c>
      <c r="G4495" s="23">
        <v>3.2340634064223402E-4</v>
      </c>
      <c r="H4495" s="23">
        <v>1.4301108211845E-2</v>
      </c>
    </row>
    <row r="4496" spans="1:8" x14ac:dyDescent="0.35">
      <c r="A4496" s="1">
        <v>43116</v>
      </c>
      <c r="B4496">
        <v>10761.5</v>
      </c>
      <c r="C4496">
        <v>10762.35</v>
      </c>
      <c r="D4496">
        <v>10687.85</v>
      </c>
      <c r="E4496">
        <v>10700.45</v>
      </c>
      <c r="F4496" s="23">
        <v>-3.8262634349789798E-3</v>
      </c>
      <c r="G4496" s="23">
        <v>3.30486438430705E-4</v>
      </c>
      <c r="H4496" s="23">
        <v>1.42947069015307E-2</v>
      </c>
    </row>
    <row r="4497" spans="1:8" x14ac:dyDescent="0.35">
      <c r="A4497" s="1">
        <v>43117</v>
      </c>
      <c r="B4497">
        <v>10702.45</v>
      </c>
      <c r="C4497">
        <v>10803</v>
      </c>
      <c r="D4497">
        <v>10666.75</v>
      </c>
      <c r="E4497">
        <v>10788.55</v>
      </c>
      <c r="F4497" s="23">
        <v>8.2332985995914702E-3</v>
      </c>
      <c r="G4497" s="23">
        <v>3.4301556848998399E-4</v>
      </c>
      <c r="H4497" s="23">
        <v>1.42880231238533E-2</v>
      </c>
    </row>
    <row r="4498" spans="1:8" x14ac:dyDescent="0.35">
      <c r="A4498" s="1">
        <v>43118</v>
      </c>
      <c r="B4498">
        <v>10873.4</v>
      </c>
      <c r="C4498">
        <v>10887.5</v>
      </c>
      <c r="D4498">
        <v>10782.4</v>
      </c>
      <c r="E4498">
        <v>10817</v>
      </c>
      <c r="F4498" s="23">
        <v>2.6370550259303301E-3</v>
      </c>
      <c r="G4498" s="23">
        <v>3.4561051312760301E-4</v>
      </c>
      <c r="H4498" s="23">
        <v>1.42878557686554E-2</v>
      </c>
    </row>
    <row r="4499" spans="1:8" x14ac:dyDescent="0.35">
      <c r="A4499" s="1">
        <v>43119</v>
      </c>
      <c r="B4499">
        <v>10829.2</v>
      </c>
      <c r="C4499">
        <v>10906.85</v>
      </c>
      <c r="D4499">
        <v>10793.9</v>
      </c>
      <c r="E4499">
        <v>10894.7</v>
      </c>
      <c r="F4499" s="23">
        <v>7.18313765369332E-3</v>
      </c>
      <c r="G4499" s="23">
        <v>3.6270448398252999E-4</v>
      </c>
      <c r="H4499" s="23">
        <v>1.4270679882247599E-2</v>
      </c>
    </row>
    <row r="4500" spans="1:8" x14ac:dyDescent="0.35">
      <c r="A4500" s="1">
        <v>43122</v>
      </c>
      <c r="B4500">
        <v>10883.2</v>
      </c>
      <c r="C4500">
        <v>10975.1</v>
      </c>
      <c r="D4500">
        <v>10881.4</v>
      </c>
      <c r="E4500">
        <v>10966.2</v>
      </c>
      <c r="F4500" s="23">
        <v>6.5628241254922096E-3</v>
      </c>
      <c r="G4500" s="23">
        <v>4.00486950639468E-4</v>
      </c>
      <c r="H4500" s="23">
        <v>1.4162704361834999E-2</v>
      </c>
    </row>
    <row r="4501" spans="1:8" x14ac:dyDescent="0.35">
      <c r="A4501" s="1">
        <v>43123</v>
      </c>
      <c r="B4501">
        <v>10997.4</v>
      </c>
      <c r="C4501">
        <v>11092.9</v>
      </c>
      <c r="D4501">
        <v>10994.55</v>
      </c>
      <c r="E4501">
        <v>11083.7</v>
      </c>
      <c r="F4501" s="23">
        <v>1.07147416607393E-2</v>
      </c>
      <c r="G4501" s="23">
        <v>4.2880080520037303E-4</v>
      </c>
      <c r="H4501" s="23">
        <v>1.4113084424166899E-2</v>
      </c>
    </row>
    <row r="4502" spans="1:8" x14ac:dyDescent="0.35">
      <c r="A4502" s="1">
        <v>43124</v>
      </c>
      <c r="B4502">
        <v>11069.35</v>
      </c>
      <c r="C4502">
        <v>11110.1</v>
      </c>
      <c r="D4502">
        <v>11046.15</v>
      </c>
      <c r="E4502">
        <v>11086</v>
      </c>
      <c r="F4502" s="23">
        <v>2.0751193193602001E-4</v>
      </c>
      <c r="G4502" s="23">
        <v>4.0382600515442699E-4</v>
      </c>
      <c r="H4502" s="23">
        <v>1.4058590120448701E-2</v>
      </c>
    </row>
    <row r="4503" spans="1:8" x14ac:dyDescent="0.35">
      <c r="A4503" s="1">
        <v>43125</v>
      </c>
      <c r="B4503">
        <v>11095.6</v>
      </c>
      <c r="C4503">
        <v>11095.6</v>
      </c>
      <c r="D4503">
        <v>11009.2</v>
      </c>
      <c r="E4503">
        <v>11069.65</v>
      </c>
      <c r="F4503" s="23">
        <v>-1.47483312285769E-3</v>
      </c>
      <c r="G4503" s="23">
        <v>4.1642031795100301E-4</v>
      </c>
      <c r="H4503" s="23">
        <v>1.40429129904524E-2</v>
      </c>
    </row>
    <row r="4504" spans="1:8" x14ac:dyDescent="0.35">
      <c r="A4504" s="1">
        <v>43129</v>
      </c>
      <c r="B4504">
        <v>11079.35</v>
      </c>
      <c r="C4504">
        <v>11171.55</v>
      </c>
      <c r="D4504">
        <v>11075.95</v>
      </c>
      <c r="E4504">
        <v>11130.4</v>
      </c>
      <c r="F4504" s="23">
        <v>5.4879783913673796E-3</v>
      </c>
      <c r="G4504" s="23">
        <v>3.9892181976021999E-4</v>
      </c>
      <c r="H4504" s="23">
        <v>1.39710717790783E-2</v>
      </c>
    </row>
    <row r="4505" spans="1:8" x14ac:dyDescent="0.35">
      <c r="A4505" s="1">
        <v>43130</v>
      </c>
      <c r="B4505">
        <v>11120.85</v>
      </c>
      <c r="C4505">
        <v>11121.1</v>
      </c>
      <c r="D4505">
        <v>11033.9</v>
      </c>
      <c r="E4505">
        <v>11049.65</v>
      </c>
      <c r="F4505" s="23">
        <v>-7.2549054840796304E-3</v>
      </c>
      <c r="G4505" s="23">
        <v>3.9547865966010898E-4</v>
      </c>
      <c r="H4505" s="23">
        <v>1.3971907424787501E-2</v>
      </c>
    </row>
    <row r="4506" spans="1:8" x14ac:dyDescent="0.35">
      <c r="A4506" s="1">
        <v>43131</v>
      </c>
      <c r="B4506">
        <v>11018.8</v>
      </c>
      <c r="C4506">
        <v>11058.5</v>
      </c>
      <c r="D4506">
        <v>10979.3</v>
      </c>
      <c r="E4506">
        <v>11027.7</v>
      </c>
      <c r="F4506" s="23">
        <v>-1.98648825980903E-3</v>
      </c>
      <c r="G4506" s="23">
        <v>4.03333933399474E-4</v>
      </c>
      <c r="H4506" s="23">
        <v>1.3965094132011699E-2</v>
      </c>
    </row>
    <row r="4507" spans="1:8" x14ac:dyDescent="0.35">
      <c r="A4507" s="1">
        <v>43132</v>
      </c>
      <c r="B4507">
        <v>11044.55</v>
      </c>
      <c r="C4507">
        <v>11117.35</v>
      </c>
      <c r="D4507">
        <v>10878.8</v>
      </c>
      <c r="E4507">
        <v>11016.9</v>
      </c>
      <c r="F4507" s="23">
        <v>-9.7935199542978899E-4</v>
      </c>
      <c r="G4507" s="23">
        <v>4.0529869656001503E-4</v>
      </c>
      <c r="H4507" s="23">
        <v>1.39645570215308E-2</v>
      </c>
    </row>
    <row r="4508" spans="1:8" x14ac:dyDescent="0.35">
      <c r="A4508" s="1">
        <v>43133</v>
      </c>
      <c r="B4508">
        <v>10938.2</v>
      </c>
      <c r="C4508">
        <v>10954.95</v>
      </c>
      <c r="D4508">
        <v>10736.1</v>
      </c>
      <c r="E4508">
        <v>10760.6</v>
      </c>
      <c r="F4508" s="23">
        <v>-2.3264257640534001E-2</v>
      </c>
      <c r="G4508" s="23">
        <v>3.8176779761752003E-4</v>
      </c>
      <c r="H4508" s="23">
        <v>1.39553272182312E-2</v>
      </c>
    </row>
    <row r="4509" spans="1:8" x14ac:dyDescent="0.35">
      <c r="A4509" s="1">
        <v>43136</v>
      </c>
      <c r="B4509">
        <v>10604.3</v>
      </c>
      <c r="C4509">
        <v>10702.75</v>
      </c>
      <c r="D4509">
        <v>10586.8</v>
      </c>
      <c r="E4509">
        <v>10666.55</v>
      </c>
      <c r="F4509" s="23">
        <v>-8.7402189468989699E-3</v>
      </c>
      <c r="G4509" s="23">
        <v>3.6712535001943899E-4</v>
      </c>
      <c r="H4509" s="23">
        <v>1.39458637453251E-2</v>
      </c>
    </row>
    <row r="4510" spans="1:8" x14ac:dyDescent="0.35">
      <c r="A4510" s="1">
        <v>43137</v>
      </c>
      <c r="B4510">
        <v>10295.15</v>
      </c>
      <c r="C4510">
        <v>10594.15</v>
      </c>
      <c r="D4510">
        <v>10276.299999999999</v>
      </c>
      <c r="E4510">
        <v>10498.25</v>
      </c>
      <c r="F4510" s="23">
        <v>-1.57782975751296E-2</v>
      </c>
      <c r="G4510" s="23">
        <v>3.5924482990440002E-4</v>
      </c>
      <c r="H4510" s="23">
        <v>1.39494729933714E-2</v>
      </c>
    </row>
    <row r="4511" spans="1:8" x14ac:dyDescent="0.35">
      <c r="A4511" s="1">
        <v>43138</v>
      </c>
      <c r="B4511">
        <v>10607.2</v>
      </c>
      <c r="C4511">
        <v>10614</v>
      </c>
      <c r="D4511">
        <v>10446.4</v>
      </c>
      <c r="E4511">
        <v>10476.700000000001</v>
      </c>
      <c r="F4511" s="23">
        <v>-2.0527230728930299E-3</v>
      </c>
      <c r="G4511" s="23">
        <v>3.7030253823177797E-4</v>
      </c>
      <c r="H4511" s="23">
        <v>1.3936694055159999E-2</v>
      </c>
    </row>
    <row r="4512" spans="1:8" x14ac:dyDescent="0.35">
      <c r="A4512" s="1">
        <v>43139</v>
      </c>
      <c r="B4512">
        <v>10518.5</v>
      </c>
      <c r="C4512">
        <v>10637.8</v>
      </c>
      <c r="D4512">
        <v>10479.549999999999</v>
      </c>
      <c r="E4512">
        <v>10576.85</v>
      </c>
      <c r="F4512" s="23">
        <v>9.5593077973025499E-3</v>
      </c>
      <c r="G4512" s="23">
        <v>3.8852761950053703E-4</v>
      </c>
      <c r="H4512" s="23">
        <v>1.3919175277089999E-2</v>
      </c>
    </row>
    <row r="4513" spans="1:8" x14ac:dyDescent="0.35">
      <c r="A4513" s="1">
        <v>43140</v>
      </c>
      <c r="B4513">
        <v>10416.5</v>
      </c>
      <c r="C4513">
        <v>10480.200000000001</v>
      </c>
      <c r="D4513">
        <v>10398.200000000001</v>
      </c>
      <c r="E4513">
        <v>10454.950000000001</v>
      </c>
      <c r="F4513" s="23">
        <v>-1.1525170537541801E-2</v>
      </c>
      <c r="G4513" s="23">
        <v>3.8488783022328703E-4</v>
      </c>
      <c r="H4513" s="23">
        <v>1.3921112506507601E-2</v>
      </c>
    </row>
    <row r="4514" spans="1:8" x14ac:dyDescent="0.35">
      <c r="A4514" s="1">
        <v>43143</v>
      </c>
      <c r="B4514">
        <v>10518.2</v>
      </c>
      <c r="C4514">
        <v>10555.5</v>
      </c>
      <c r="D4514">
        <v>10485.4</v>
      </c>
      <c r="E4514">
        <v>10539.75</v>
      </c>
      <c r="F4514" s="23">
        <v>8.1109904877593106E-3</v>
      </c>
      <c r="G4514" s="23">
        <v>4.0893215925597498E-4</v>
      </c>
      <c r="H4514" s="23">
        <v>1.3882955572751101E-2</v>
      </c>
    </row>
    <row r="4515" spans="1:8" x14ac:dyDescent="0.35">
      <c r="A4515" s="1">
        <v>43145</v>
      </c>
      <c r="B4515">
        <v>10585.75</v>
      </c>
      <c r="C4515">
        <v>10590.55</v>
      </c>
      <c r="D4515">
        <v>10456.65</v>
      </c>
      <c r="E4515">
        <v>10500.9</v>
      </c>
      <c r="F4515" s="23">
        <v>-3.6860456841955702E-3</v>
      </c>
      <c r="G4515" s="23">
        <v>4.0155583724495398E-4</v>
      </c>
      <c r="H4515" s="23">
        <v>1.3880786079151299E-2</v>
      </c>
    </row>
    <row r="4516" spans="1:8" x14ac:dyDescent="0.35">
      <c r="A4516" s="1">
        <v>43146</v>
      </c>
      <c r="B4516">
        <v>10537.9</v>
      </c>
      <c r="C4516">
        <v>10618.1</v>
      </c>
      <c r="D4516">
        <v>10511.05</v>
      </c>
      <c r="E4516">
        <v>10545.5</v>
      </c>
      <c r="F4516" s="23">
        <v>4.2472549971907499E-3</v>
      </c>
      <c r="G4516" s="23">
        <v>3.80928122911139E-4</v>
      </c>
      <c r="H4516" s="23">
        <v>1.3837034790649801E-2</v>
      </c>
    </row>
    <row r="4517" spans="1:8" x14ac:dyDescent="0.35">
      <c r="A4517" s="1">
        <v>43147</v>
      </c>
      <c r="B4517">
        <v>10596.2</v>
      </c>
      <c r="C4517">
        <v>10612.9</v>
      </c>
      <c r="D4517">
        <v>10434.049999999999</v>
      </c>
      <c r="E4517">
        <v>10452.299999999999</v>
      </c>
      <c r="F4517" s="23">
        <v>-8.8378929401166997E-3</v>
      </c>
      <c r="G4517" s="23">
        <v>3.6952033343821001E-4</v>
      </c>
      <c r="H4517" s="23">
        <v>1.38329894984426E-2</v>
      </c>
    </row>
    <row r="4518" spans="1:8" x14ac:dyDescent="0.35">
      <c r="A4518" s="1">
        <v>43150</v>
      </c>
      <c r="B4518">
        <v>10488.9</v>
      </c>
      <c r="C4518">
        <v>10489.35</v>
      </c>
      <c r="D4518">
        <v>10302.75</v>
      </c>
      <c r="E4518">
        <v>10378.4</v>
      </c>
      <c r="F4518" s="23">
        <v>-7.0702142112261997E-3</v>
      </c>
      <c r="G4518" s="23">
        <v>3.6864468228863201E-4</v>
      </c>
      <c r="H4518" s="23">
        <v>1.38333919801809E-2</v>
      </c>
    </row>
    <row r="4519" spans="1:8" x14ac:dyDescent="0.35">
      <c r="A4519" s="1">
        <v>43151</v>
      </c>
      <c r="B4519">
        <v>10391</v>
      </c>
      <c r="C4519">
        <v>10429.35</v>
      </c>
      <c r="D4519">
        <v>10347.65</v>
      </c>
      <c r="E4519">
        <v>10360.4</v>
      </c>
      <c r="F4519" s="23">
        <v>-1.7343713867262701E-3</v>
      </c>
      <c r="G4519" s="23">
        <v>3.6764531191521598E-4</v>
      </c>
      <c r="H4519" s="23">
        <v>1.38334545532794E-2</v>
      </c>
    </row>
    <row r="4520" spans="1:8" x14ac:dyDescent="0.35">
      <c r="A4520" s="1">
        <v>43152</v>
      </c>
      <c r="B4520">
        <v>10426</v>
      </c>
      <c r="C4520">
        <v>10426.1</v>
      </c>
      <c r="D4520">
        <v>10349.6</v>
      </c>
      <c r="E4520">
        <v>10397.450000000001</v>
      </c>
      <c r="F4520" s="23">
        <v>3.5761167522490498E-3</v>
      </c>
      <c r="G4520" s="23">
        <v>3.7876122466682499E-4</v>
      </c>
      <c r="H4520" s="23">
        <v>1.38249686060039E-2</v>
      </c>
    </row>
    <row r="4521" spans="1:8" x14ac:dyDescent="0.35">
      <c r="A4521" s="1">
        <v>43153</v>
      </c>
      <c r="B4521">
        <v>10354.35</v>
      </c>
      <c r="C4521">
        <v>10397.549999999999</v>
      </c>
      <c r="D4521">
        <v>10340.65</v>
      </c>
      <c r="E4521">
        <v>10382.700000000001</v>
      </c>
      <c r="F4521" s="23">
        <v>-1.41861706476107E-3</v>
      </c>
      <c r="G4521" s="23">
        <v>3.7525635446875499E-4</v>
      </c>
      <c r="H4521" s="23">
        <v>1.3824323977749299E-2</v>
      </c>
    </row>
    <row r="4522" spans="1:8" x14ac:dyDescent="0.35">
      <c r="A4522" s="1">
        <v>43154</v>
      </c>
      <c r="B4522">
        <v>10408.1</v>
      </c>
      <c r="C4522">
        <v>10499.1</v>
      </c>
      <c r="D4522">
        <v>10396.65</v>
      </c>
      <c r="E4522">
        <v>10491.05</v>
      </c>
      <c r="F4522" s="23">
        <v>1.0435628497404099E-2</v>
      </c>
      <c r="G4522" s="23">
        <v>3.8578419896268098E-4</v>
      </c>
      <c r="H4522" s="23">
        <v>1.3822058728109699E-2</v>
      </c>
    </row>
    <row r="4523" spans="1:8" x14ac:dyDescent="0.35">
      <c r="A4523" s="1">
        <v>43157</v>
      </c>
      <c r="B4523">
        <v>10526.55</v>
      </c>
      <c r="C4523">
        <v>10592.95</v>
      </c>
      <c r="D4523">
        <v>10520.2</v>
      </c>
      <c r="E4523">
        <v>10582.6</v>
      </c>
      <c r="F4523" s="23">
        <v>8.7264859094181302E-3</v>
      </c>
      <c r="G4523" s="23">
        <v>3.8219485504013801E-4</v>
      </c>
      <c r="H4523" s="23">
        <v>1.38187371282825E-2</v>
      </c>
    </row>
    <row r="4524" spans="1:8" x14ac:dyDescent="0.35">
      <c r="A4524" s="1">
        <v>43158</v>
      </c>
      <c r="B4524">
        <v>10615.2</v>
      </c>
      <c r="C4524">
        <v>10631.65</v>
      </c>
      <c r="D4524">
        <v>10537.25</v>
      </c>
      <c r="E4524">
        <v>10554.3</v>
      </c>
      <c r="F4524" s="23">
        <v>-2.6742010470017798E-3</v>
      </c>
      <c r="G4524" s="23">
        <v>3.7573047913851398E-4</v>
      </c>
      <c r="H4524" s="23">
        <v>1.3816422036156E-2</v>
      </c>
    </row>
    <row r="4525" spans="1:8" x14ac:dyDescent="0.35">
      <c r="A4525" s="1">
        <v>43159</v>
      </c>
      <c r="B4525">
        <v>10488.95</v>
      </c>
      <c r="C4525">
        <v>10535.5</v>
      </c>
      <c r="D4525">
        <v>10461.549999999999</v>
      </c>
      <c r="E4525">
        <v>10492.85</v>
      </c>
      <c r="F4525" s="23">
        <v>-5.8222714912404298E-3</v>
      </c>
      <c r="G4525" s="23">
        <v>3.7350071502613099E-4</v>
      </c>
      <c r="H4525" s="23">
        <v>1.38169770191113E-2</v>
      </c>
    </row>
    <row r="4526" spans="1:8" x14ac:dyDescent="0.35">
      <c r="A4526" s="1">
        <v>43160</v>
      </c>
      <c r="B4526">
        <v>10479.950000000001</v>
      </c>
      <c r="C4526">
        <v>10525.5</v>
      </c>
      <c r="D4526">
        <v>10447.15</v>
      </c>
      <c r="E4526">
        <v>10458.35</v>
      </c>
      <c r="F4526" s="23">
        <v>-3.2879532252915E-3</v>
      </c>
      <c r="G4526" s="23">
        <v>3.7575257972085197E-4</v>
      </c>
      <c r="H4526" s="23">
        <v>1.3817734816566901E-2</v>
      </c>
    </row>
    <row r="4527" spans="1:8" x14ac:dyDescent="0.35">
      <c r="A4527" s="1">
        <v>43164</v>
      </c>
      <c r="B4527">
        <v>10428.299999999999</v>
      </c>
      <c r="C4527">
        <v>10428.700000000001</v>
      </c>
      <c r="D4527">
        <v>10323.9</v>
      </c>
      <c r="E4527">
        <v>10358.85</v>
      </c>
      <c r="F4527" s="23">
        <v>-9.5139290614676304E-3</v>
      </c>
      <c r="G4527" s="23">
        <v>4.0024734445043303E-4</v>
      </c>
      <c r="H4527" s="23">
        <v>1.3777148755088399E-2</v>
      </c>
    </row>
    <row r="4528" spans="1:8" x14ac:dyDescent="0.35">
      <c r="A4528" s="1">
        <v>43165</v>
      </c>
      <c r="B4528">
        <v>10420.5</v>
      </c>
      <c r="C4528">
        <v>10441.35</v>
      </c>
      <c r="D4528">
        <v>10215.9</v>
      </c>
      <c r="E4528">
        <v>10249.25</v>
      </c>
      <c r="F4528" s="23">
        <v>-1.0580325036080199E-2</v>
      </c>
      <c r="G4528" s="23">
        <v>3.91213899270573E-4</v>
      </c>
      <c r="H4528" s="23">
        <v>1.3777021632145401E-2</v>
      </c>
    </row>
    <row r="4529" spans="1:8" x14ac:dyDescent="0.35">
      <c r="A4529" s="1">
        <v>43166</v>
      </c>
      <c r="B4529">
        <v>10232.950000000001</v>
      </c>
      <c r="C4529">
        <v>10243.35</v>
      </c>
      <c r="D4529">
        <v>10141.549999999999</v>
      </c>
      <c r="E4529">
        <v>10154.200000000001</v>
      </c>
      <c r="F4529" s="23">
        <v>-9.2738493060467095E-3</v>
      </c>
      <c r="G4529" s="23">
        <v>3.8730724478176201E-4</v>
      </c>
      <c r="H4529" s="23">
        <v>1.37756063993395E-2</v>
      </c>
    </row>
    <row r="4530" spans="1:8" x14ac:dyDescent="0.35">
      <c r="A4530" s="1">
        <v>43167</v>
      </c>
      <c r="B4530">
        <v>10216.25</v>
      </c>
      <c r="C4530">
        <v>10270.35</v>
      </c>
      <c r="D4530">
        <v>10146.4</v>
      </c>
      <c r="E4530">
        <v>10242.65</v>
      </c>
      <c r="F4530" s="23">
        <v>8.7106812944396303E-3</v>
      </c>
      <c r="G4530" s="23">
        <v>4.0313148665975599E-4</v>
      </c>
      <c r="H4530" s="23">
        <v>1.37626615644032E-2</v>
      </c>
    </row>
    <row r="4531" spans="1:8" x14ac:dyDescent="0.35">
      <c r="A4531" s="1">
        <v>43168</v>
      </c>
      <c r="B4531">
        <v>10271.299999999999</v>
      </c>
      <c r="C4531">
        <v>10296.700000000001</v>
      </c>
      <c r="D4531">
        <v>10211.9</v>
      </c>
      <c r="E4531">
        <v>10226.85</v>
      </c>
      <c r="F4531" s="23">
        <v>-1.54256954987227E-3</v>
      </c>
      <c r="G4531" s="23">
        <v>4.0234534482681399E-4</v>
      </c>
      <c r="H4531" s="23">
        <v>1.37599354054445E-2</v>
      </c>
    </row>
    <row r="4532" spans="1:8" x14ac:dyDescent="0.35">
      <c r="A4532" s="1">
        <v>43171</v>
      </c>
      <c r="B4532">
        <v>10301.6</v>
      </c>
      <c r="C4532">
        <v>10433.65</v>
      </c>
      <c r="D4532">
        <v>10295.450000000001</v>
      </c>
      <c r="E4532">
        <v>10421.4</v>
      </c>
      <c r="F4532" s="23">
        <v>1.9023452969389301E-2</v>
      </c>
      <c r="G4532" s="23">
        <v>4.0224243081998101E-4</v>
      </c>
      <c r="H4532" s="23">
        <v>1.37647685709484E-2</v>
      </c>
    </row>
    <row r="4533" spans="1:8" x14ac:dyDescent="0.35">
      <c r="A4533" s="1">
        <v>43172</v>
      </c>
      <c r="B4533">
        <v>10389.5</v>
      </c>
      <c r="C4533">
        <v>10478.6</v>
      </c>
      <c r="D4533">
        <v>10377.85</v>
      </c>
      <c r="E4533">
        <v>10426.85</v>
      </c>
      <c r="F4533" s="23">
        <v>5.2296236590100402E-4</v>
      </c>
      <c r="G4533" s="23">
        <v>4.01947095419797E-4</v>
      </c>
      <c r="H4533" s="23">
        <v>1.37647581349249E-2</v>
      </c>
    </row>
    <row r="4534" spans="1:8" x14ac:dyDescent="0.35">
      <c r="A4534" s="1">
        <v>43173</v>
      </c>
      <c r="B4534">
        <v>10393.049999999999</v>
      </c>
      <c r="C4534">
        <v>10420.35</v>
      </c>
      <c r="D4534">
        <v>10336.299999999999</v>
      </c>
      <c r="E4534">
        <v>10410.9</v>
      </c>
      <c r="F4534" s="23">
        <v>-1.5297045608214099E-3</v>
      </c>
      <c r="G4534" s="23">
        <v>4.2193719934625499E-4</v>
      </c>
      <c r="H4534" s="23">
        <v>1.37259566876533E-2</v>
      </c>
    </row>
    <row r="4535" spans="1:8" x14ac:dyDescent="0.35">
      <c r="A4535" s="1">
        <v>43174</v>
      </c>
      <c r="B4535">
        <v>10405.450000000001</v>
      </c>
      <c r="C4535">
        <v>10420</v>
      </c>
      <c r="D4535">
        <v>10346.200000000001</v>
      </c>
      <c r="E4535">
        <v>10360.15</v>
      </c>
      <c r="F4535" s="23">
        <v>-4.8746986331633197E-3</v>
      </c>
      <c r="G4535" s="23">
        <v>4.0928387656016802E-4</v>
      </c>
      <c r="H4535" s="23">
        <v>1.3716397386450901E-2</v>
      </c>
    </row>
    <row r="4536" spans="1:8" x14ac:dyDescent="0.35">
      <c r="A4536" s="1">
        <v>43175</v>
      </c>
      <c r="B4536">
        <v>10345.15</v>
      </c>
      <c r="C4536">
        <v>10346.299999999999</v>
      </c>
      <c r="D4536">
        <v>10180.25</v>
      </c>
      <c r="E4536">
        <v>10195.15</v>
      </c>
      <c r="F4536" s="23">
        <v>-1.59264103318967E-2</v>
      </c>
      <c r="G4536" s="23">
        <v>4.0268359607190302E-4</v>
      </c>
      <c r="H4536" s="23">
        <v>1.37175555664304E-2</v>
      </c>
    </row>
    <row r="4537" spans="1:8" x14ac:dyDescent="0.35">
      <c r="A4537" s="1">
        <v>43178</v>
      </c>
      <c r="B4537">
        <v>10215.35</v>
      </c>
      <c r="C4537">
        <v>10224.549999999999</v>
      </c>
      <c r="D4537">
        <v>10075.299999999999</v>
      </c>
      <c r="E4537">
        <v>10094.25</v>
      </c>
      <c r="F4537" s="23">
        <v>-9.8968627239422301E-3</v>
      </c>
      <c r="G4537" s="23">
        <v>4.1683311340799401E-4</v>
      </c>
      <c r="H4537" s="23">
        <v>1.36821097029483E-2</v>
      </c>
    </row>
    <row r="4538" spans="1:8" x14ac:dyDescent="0.35">
      <c r="A4538" s="1">
        <v>43179</v>
      </c>
      <c r="B4538">
        <v>10051.549999999999</v>
      </c>
      <c r="C4538">
        <v>10155.65</v>
      </c>
      <c r="D4538">
        <v>10049.1</v>
      </c>
      <c r="E4538">
        <v>10124.35</v>
      </c>
      <c r="F4538" s="23">
        <v>2.9818956336528498E-3</v>
      </c>
      <c r="G4538" s="23">
        <v>4.1439138882216702E-4</v>
      </c>
      <c r="H4538" s="23">
        <v>1.36811122552985E-2</v>
      </c>
    </row>
    <row r="4539" spans="1:8" x14ac:dyDescent="0.35">
      <c r="A4539" s="1">
        <v>43180</v>
      </c>
      <c r="B4539">
        <v>10181.950000000001</v>
      </c>
      <c r="C4539">
        <v>10227.299999999999</v>
      </c>
      <c r="D4539">
        <v>10132.950000000001</v>
      </c>
      <c r="E4539">
        <v>10155.25</v>
      </c>
      <c r="F4539" s="23">
        <v>3.0520477857837402E-3</v>
      </c>
      <c r="G4539" s="23">
        <v>4.1545710857851498E-4</v>
      </c>
      <c r="H4539" s="23">
        <v>1.36784497509646E-2</v>
      </c>
    </row>
    <row r="4540" spans="1:8" x14ac:dyDescent="0.35">
      <c r="A4540" s="1">
        <v>43181</v>
      </c>
      <c r="B4540">
        <v>10167.5</v>
      </c>
      <c r="C4540">
        <v>10207.85</v>
      </c>
      <c r="D4540">
        <v>10105.4</v>
      </c>
      <c r="E4540">
        <v>10114.75</v>
      </c>
      <c r="F4540" s="23">
        <v>-3.9880849806750197E-3</v>
      </c>
      <c r="G4540" s="23">
        <v>4.13678618235521E-4</v>
      </c>
      <c r="H4540" s="23">
        <v>1.36759724806743E-2</v>
      </c>
    </row>
    <row r="4541" spans="1:8" x14ac:dyDescent="0.35">
      <c r="A4541" s="1">
        <v>43182</v>
      </c>
      <c r="B4541">
        <v>9968.7999999999993</v>
      </c>
      <c r="C4541">
        <v>10027.700000000001</v>
      </c>
      <c r="D4541">
        <v>9951.9</v>
      </c>
      <c r="E4541">
        <v>9998.0499999999993</v>
      </c>
      <c r="F4541" s="23">
        <v>-1.1537605971477301E-2</v>
      </c>
      <c r="G4541" s="23">
        <v>4.0885371529255998E-4</v>
      </c>
      <c r="H4541" s="23">
        <v>1.36753189734539E-2</v>
      </c>
    </row>
    <row r="4542" spans="1:8" x14ac:dyDescent="0.35">
      <c r="A4542" s="1">
        <v>43185</v>
      </c>
      <c r="B4542">
        <v>9989.15</v>
      </c>
      <c r="C4542">
        <v>10143.5</v>
      </c>
      <c r="D4542">
        <v>9958.5499999999993</v>
      </c>
      <c r="E4542">
        <v>10130.65</v>
      </c>
      <c r="F4542" s="23">
        <v>1.32625862043098E-2</v>
      </c>
      <c r="G4542" s="23">
        <v>3.8775138270565399E-4</v>
      </c>
      <c r="H4542" s="23">
        <v>1.36304955071584E-2</v>
      </c>
    </row>
    <row r="4543" spans="1:8" x14ac:dyDescent="0.35">
      <c r="A4543" s="1">
        <v>43186</v>
      </c>
      <c r="B4543">
        <v>10188</v>
      </c>
      <c r="C4543">
        <v>10207.9</v>
      </c>
      <c r="D4543">
        <v>10139.65</v>
      </c>
      <c r="E4543">
        <v>10184.15</v>
      </c>
      <c r="F4543" s="23">
        <v>5.2810036868315398E-3</v>
      </c>
      <c r="G4543" s="23">
        <v>3.9391682170280602E-4</v>
      </c>
      <c r="H4543" s="23">
        <v>1.3629254377958601E-2</v>
      </c>
    </row>
    <row r="4544" spans="1:8" x14ac:dyDescent="0.35">
      <c r="A4544" s="1">
        <v>43187</v>
      </c>
      <c r="B4544">
        <v>10143.6</v>
      </c>
      <c r="C4544">
        <v>10158.35</v>
      </c>
      <c r="D4544">
        <v>10096.9</v>
      </c>
      <c r="E4544">
        <v>10113.700000000001</v>
      </c>
      <c r="F4544" s="23">
        <v>-6.9176121718551699E-3</v>
      </c>
      <c r="G4544" s="23">
        <v>3.9100586076746798E-4</v>
      </c>
      <c r="H4544" s="23">
        <v>1.36300462739127E-2</v>
      </c>
    </row>
    <row r="4545" spans="1:8" x14ac:dyDescent="0.35">
      <c r="A4545" s="1">
        <v>43192</v>
      </c>
      <c r="B4545">
        <v>10151.65</v>
      </c>
      <c r="C4545">
        <v>10220.1</v>
      </c>
      <c r="D4545">
        <v>10127.75</v>
      </c>
      <c r="E4545">
        <v>10211.799999999999</v>
      </c>
      <c r="F4545" s="23">
        <v>9.6997142489888503E-3</v>
      </c>
      <c r="G4545" s="23">
        <v>4.02431349255403E-4</v>
      </c>
      <c r="H4545" s="23">
        <v>1.36024834372974E-2</v>
      </c>
    </row>
    <row r="4546" spans="1:8" x14ac:dyDescent="0.35">
      <c r="A4546" s="1">
        <v>43193</v>
      </c>
      <c r="B4546">
        <v>10186.85</v>
      </c>
      <c r="C4546">
        <v>10255.35</v>
      </c>
      <c r="D4546">
        <v>10171.049999999999</v>
      </c>
      <c r="E4546">
        <v>10245</v>
      </c>
      <c r="F4546" s="23">
        <v>3.25114083707091E-3</v>
      </c>
      <c r="G4546" s="23">
        <v>4.0249179704927098E-4</v>
      </c>
      <c r="H4546" s="23">
        <v>1.36024957691768E-2</v>
      </c>
    </row>
    <row r="4547" spans="1:8" x14ac:dyDescent="0.35">
      <c r="A4547" s="1">
        <v>43194</v>
      </c>
      <c r="B4547">
        <v>10274.6</v>
      </c>
      <c r="C4547">
        <v>10279.85</v>
      </c>
      <c r="D4547">
        <v>10111.299999999999</v>
      </c>
      <c r="E4547">
        <v>10128.4</v>
      </c>
      <c r="F4547" s="23">
        <v>-1.13811615422157E-2</v>
      </c>
      <c r="G4547" s="23">
        <v>3.9641213524829597E-4</v>
      </c>
      <c r="H4547" s="23">
        <v>1.3604400453119799E-2</v>
      </c>
    </row>
    <row r="4548" spans="1:8" x14ac:dyDescent="0.35">
      <c r="A4548" s="1">
        <v>43195</v>
      </c>
      <c r="B4548">
        <v>10228.450000000001</v>
      </c>
      <c r="C4548">
        <v>10331.799999999999</v>
      </c>
      <c r="D4548">
        <v>10227.450000000001</v>
      </c>
      <c r="E4548">
        <v>10325.15</v>
      </c>
      <c r="F4548" s="23">
        <v>1.9425575609178101E-2</v>
      </c>
      <c r="G4548" s="23">
        <v>4.14818929863738E-4</v>
      </c>
      <c r="H4548" s="23">
        <v>1.35993247154597E-2</v>
      </c>
    </row>
    <row r="4549" spans="1:8" x14ac:dyDescent="0.35">
      <c r="A4549" s="1">
        <v>43196</v>
      </c>
      <c r="B4549">
        <v>10322.75</v>
      </c>
      <c r="C4549">
        <v>10350.450000000001</v>
      </c>
      <c r="D4549">
        <v>10290.85</v>
      </c>
      <c r="E4549">
        <v>10331.6</v>
      </c>
      <c r="F4549" s="23">
        <v>6.2468826118755897E-4</v>
      </c>
      <c r="G4549" s="23">
        <v>4.1490372555316198E-4</v>
      </c>
      <c r="H4549" s="23">
        <v>1.3596576643289501E-2</v>
      </c>
    </row>
    <row r="4550" spans="1:8" x14ac:dyDescent="0.35">
      <c r="A4550" s="1">
        <v>43199</v>
      </c>
      <c r="B4550">
        <v>10333.700000000001</v>
      </c>
      <c r="C4550">
        <v>10397.700000000001</v>
      </c>
      <c r="D4550">
        <v>10328.5</v>
      </c>
      <c r="E4550">
        <v>10379.35</v>
      </c>
      <c r="F4550" s="23">
        <v>4.62174300205195E-3</v>
      </c>
      <c r="G4550" s="23">
        <v>4.1138685250255902E-4</v>
      </c>
      <c r="H4550" s="23">
        <v>1.35890235388888E-2</v>
      </c>
    </row>
    <row r="4551" spans="1:8" x14ac:dyDescent="0.35">
      <c r="A4551" s="1">
        <v>43200</v>
      </c>
      <c r="B4551">
        <v>10412.9</v>
      </c>
      <c r="C4551">
        <v>10424.85</v>
      </c>
      <c r="D4551">
        <v>10381.5</v>
      </c>
      <c r="E4551">
        <v>10402.25</v>
      </c>
      <c r="F4551" s="23">
        <v>2.2063038629586201E-3</v>
      </c>
      <c r="G4551" s="23">
        <v>4.0906877547419902E-4</v>
      </c>
      <c r="H4551" s="23">
        <v>1.35882276666302E-2</v>
      </c>
    </row>
    <row r="4552" spans="1:8" x14ac:dyDescent="0.35">
      <c r="A4552" s="1">
        <v>43201</v>
      </c>
      <c r="B4552">
        <v>10428.15</v>
      </c>
      <c r="C4552">
        <v>10428.15</v>
      </c>
      <c r="D4552">
        <v>10355.6</v>
      </c>
      <c r="E4552">
        <v>10417.15</v>
      </c>
      <c r="F4552" s="23">
        <v>1.4323824172654601E-3</v>
      </c>
      <c r="G4552" s="23">
        <v>4.10839839948972E-4</v>
      </c>
      <c r="H4552" s="23">
        <v>1.35880753198846E-2</v>
      </c>
    </row>
    <row r="4553" spans="1:8" x14ac:dyDescent="0.35">
      <c r="A4553" s="1">
        <v>43202</v>
      </c>
      <c r="B4553">
        <v>10410.65</v>
      </c>
      <c r="C4553">
        <v>10469.9</v>
      </c>
      <c r="D4553">
        <v>10395.25</v>
      </c>
      <c r="E4553">
        <v>10458.65</v>
      </c>
      <c r="F4553" s="23">
        <v>3.9838151509769904E-3</v>
      </c>
      <c r="G4553" s="23">
        <v>4.0862414061074398E-4</v>
      </c>
      <c r="H4553" s="23">
        <v>1.35870451434165E-2</v>
      </c>
    </row>
    <row r="4554" spans="1:8" x14ac:dyDescent="0.35">
      <c r="A4554" s="1">
        <v>43203</v>
      </c>
      <c r="B4554">
        <v>10495.3</v>
      </c>
      <c r="C4554">
        <v>10519.9</v>
      </c>
      <c r="D4554">
        <v>10451.450000000001</v>
      </c>
      <c r="E4554">
        <v>10480.6</v>
      </c>
      <c r="F4554" s="23">
        <v>2.0987412333332402E-3</v>
      </c>
      <c r="G4554" s="23">
        <v>4.0930701620376303E-4</v>
      </c>
      <c r="H4554" s="23">
        <v>1.3584341379375701E-2</v>
      </c>
    </row>
    <row r="4555" spans="1:8" x14ac:dyDescent="0.35">
      <c r="A4555" s="1">
        <v>43206</v>
      </c>
      <c r="B4555">
        <v>10398.299999999999</v>
      </c>
      <c r="C4555">
        <v>10540.15</v>
      </c>
      <c r="D4555">
        <v>10396.35</v>
      </c>
      <c r="E4555">
        <v>10528.35</v>
      </c>
      <c r="F4555" s="23">
        <v>4.5560368681182304E-3</v>
      </c>
      <c r="G4555" s="23">
        <v>4.0253899972929298E-4</v>
      </c>
      <c r="H4555" s="23">
        <v>1.35780969261529E-2</v>
      </c>
    </row>
    <row r="4556" spans="1:8" x14ac:dyDescent="0.35">
      <c r="A4556" s="1">
        <v>43207</v>
      </c>
      <c r="B4556">
        <v>10557.3</v>
      </c>
      <c r="C4556">
        <v>10560.45</v>
      </c>
      <c r="D4556">
        <v>10495.65</v>
      </c>
      <c r="E4556">
        <v>10548.7</v>
      </c>
      <c r="F4556" s="23">
        <v>1.93287647162189E-3</v>
      </c>
      <c r="G4556" s="23">
        <v>4.0268238489092899E-4</v>
      </c>
      <c r="H4556" s="23">
        <v>1.35781112178148E-2</v>
      </c>
    </row>
    <row r="4557" spans="1:8" x14ac:dyDescent="0.35">
      <c r="A4557" s="1">
        <v>43208</v>
      </c>
      <c r="B4557">
        <v>10578.9</v>
      </c>
      <c r="C4557">
        <v>10594.2</v>
      </c>
      <c r="D4557">
        <v>10509.7</v>
      </c>
      <c r="E4557">
        <v>10526.2</v>
      </c>
      <c r="F4557" s="23">
        <v>-2.1329642515191399E-3</v>
      </c>
      <c r="G4557" s="23">
        <v>3.9594263776348898E-4</v>
      </c>
      <c r="H4557" s="23">
        <v>1.35752267581177E-2</v>
      </c>
    </row>
    <row r="4558" spans="1:8" x14ac:dyDescent="0.35">
      <c r="A4558" s="1">
        <v>43209</v>
      </c>
      <c r="B4558">
        <v>10563.65</v>
      </c>
      <c r="C4558">
        <v>10572.2</v>
      </c>
      <c r="D4558">
        <v>10546.2</v>
      </c>
      <c r="E4558">
        <v>10565.3</v>
      </c>
      <c r="F4558" s="23">
        <v>3.7145408599493202E-3</v>
      </c>
      <c r="G4558" s="23">
        <v>3.9728294399215901E-4</v>
      </c>
      <c r="H4558" s="23">
        <v>1.35726478686552E-2</v>
      </c>
    </row>
    <row r="4559" spans="1:8" x14ac:dyDescent="0.35">
      <c r="A4559" s="1">
        <v>43210</v>
      </c>
      <c r="B4559">
        <v>10560.35</v>
      </c>
      <c r="C4559">
        <v>10582.35</v>
      </c>
      <c r="D4559">
        <v>10527.45</v>
      </c>
      <c r="E4559">
        <v>10564.05</v>
      </c>
      <c r="F4559" s="23">
        <v>-1.18311832129707E-4</v>
      </c>
      <c r="G4559" s="23">
        <v>3.97074791074871E-4</v>
      </c>
      <c r="H4559" s="23">
        <v>1.35699107046366E-2</v>
      </c>
    </row>
    <row r="4560" spans="1:8" x14ac:dyDescent="0.35">
      <c r="A4560" s="1">
        <v>43213</v>
      </c>
      <c r="B4560">
        <v>10592.8</v>
      </c>
      <c r="C4560">
        <v>10638.35</v>
      </c>
      <c r="D4560">
        <v>10514.95</v>
      </c>
      <c r="E4560">
        <v>10584.7</v>
      </c>
      <c r="F4560" s="23">
        <v>1.95474273597734E-3</v>
      </c>
      <c r="G4560" s="23">
        <v>3.9063618045341201E-4</v>
      </c>
      <c r="H4560" s="23">
        <v>1.3569068552238E-2</v>
      </c>
    </row>
    <row r="4561" spans="1:8" x14ac:dyDescent="0.35">
      <c r="A4561" s="1">
        <v>43214</v>
      </c>
      <c r="B4561">
        <v>10578.1</v>
      </c>
      <c r="C4561">
        <v>10636.8</v>
      </c>
      <c r="D4561">
        <v>10569</v>
      </c>
      <c r="E4561">
        <v>10614.35</v>
      </c>
      <c r="F4561" s="23">
        <v>2.8012130716977899E-3</v>
      </c>
      <c r="G4561" s="23">
        <v>3.93887176133817E-4</v>
      </c>
      <c r="H4561" s="23">
        <v>1.3568681267344399E-2</v>
      </c>
    </row>
    <row r="4562" spans="1:8" x14ac:dyDescent="0.35">
      <c r="A4562" s="1">
        <v>43215</v>
      </c>
      <c r="B4562">
        <v>10612.4</v>
      </c>
      <c r="C4562">
        <v>10612.6</v>
      </c>
      <c r="D4562">
        <v>10536.45</v>
      </c>
      <c r="E4562">
        <v>10570.55</v>
      </c>
      <c r="F4562" s="23">
        <v>-4.1264891397024802E-3</v>
      </c>
      <c r="G4562" s="23">
        <v>3.9406998311146998E-4</v>
      </c>
      <c r="H4562" s="23">
        <v>1.35686172893024E-2</v>
      </c>
    </row>
    <row r="4563" spans="1:8" x14ac:dyDescent="0.35">
      <c r="A4563" s="1">
        <v>43216</v>
      </c>
      <c r="B4563">
        <v>10586.5</v>
      </c>
      <c r="C4563">
        <v>10628.4</v>
      </c>
      <c r="D4563">
        <v>10559.65</v>
      </c>
      <c r="E4563">
        <v>10617.8</v>
      </c>
      <c r="F4563" s="23">
        <v>4.4699660850192197E-3</v>
      </c>
      <c r="G4563" s="23">
        <v>3.86836166814705E-4</v>
      </c>
      <c r="H4563" s="23">
        <v>1.3561663381787501E-2</v>
      </c>
    </row>
    <row r="4564" spans="1:8" x14ac:dyDescent="0.35">
      <c r="A4564" s="1">
        <v>43217</v>
      </c>
      <c r="B4564">
        <v>10651.65</v>
      </c>
      <c r="C4564">
        <v>10719.8</v>
      </c>
      <c r="D4564">
        <v>10647.55</v>
      </c>
      <c r="E4564">
        <v>10692.3</v>
      </c>
      <c r="F4564" s="23">
        <v>7.0165194296370201E-3</v>
      </c>
      <c r="G4564" s="23">
        <v>3.8951266389295402E-4</v>
      </c>
      <c r="H4564" s="23">
        <v>1.35595788072406E-2</v>
      </c>
    </row>
    <row r="4565" spans="1:8" x14ac:dyDescent="0.35">
      <c r="A4565" s="1">
        <v>43220</v>
      </c>
      <c r="B4565">
        <v>10705.75</v>
      </c>
      <c r="C4565">
        <v>10759</v>
      </c>
      <c r="D4565">
        <v>10704.6</v>
      </c>
      <c r="E4565">
        <v>10739.35</v>
      </c>
      <c r="F4565" s="23">
        <v>4.4003628779590003E-3</v>
      </c>
      <c r="G4565" s="23">
        <v>3.84789785997973E-4</v>
      </c>
      <c r="H4565" s="23">
        <v>1.3556014610138899E-2</v>
      </c>
    </row>
    <row r="4566" spans="1:8" x14ac:dyDescent="0.35">
      <c r="A4566" s="1">
        <v>43222</v>
      </c>
      <c r="B4566">
        <v>10783.85</v>
      </c>
      <c r="C4566">
        <v>10784.65</v>
      </c>
      <c r="D4566">
        <v>10689.8</v>
      </c>
      <c r="E4566">
        <v>10718.05</v>
      </c>
      <c r="F4566" s="23">
        <v>-1.9833602592336601E-3</v>
      </c>
      <c r="G4566" s="23">
        <v>3.8628973661799902E-4</v>
      </c>
      <c r="H4566" s="23">
        <v>1.3555546831054701E-2</v>
      </c>
    </row>
    <row r="4567" spans="1:8" x14ac:dyDescent="0.35">
      <c r="A4567" s="1">
        <v>43223</v>
      </c>
      <c r="B4567">
        <v>10720.15</v>
      </c>
      <c r="C4567">
        <v>10720.6</v>
      </c>
      <c r="D4567">
        <v>10647.45</v>
      </c>
      <c r="E4567">
        <v>10679.65</v>
      </c>
      <c r="F4567" s="23">
        <v>-3.5827412635693599E-3</v>
      </c>
      <c r="G4567" s="23">
        <v>3.7997204869133201E-4</v>
      </c>
      <c r="H4567" s="23">
        <v>1.3553749129150999E-2</v>
      </c>
    </row>
    <row r="4568" spans="1:8" x14ac:dyDescent="0.35">
      <c r="A4568" s="1">
        <v>43224</v>
      </c>
      <c r="B4568">
        <v>10700.45</v>
      </c>
      <c r="C4568">
        <v>10700.45</v>
      </c>
      <c r="D4568">
        <v>10601.6</v>
      </c>
      <c r="E4568">
        <v>10618.25</v>
      </c>
      <c r="F4568" s="23">
        <v>-5.7492520822311202E-3</v>
      </c>
      <c r="G4568" s="23">
        <v>3.7749759405632097E-4</v>
      </c>
      <c r="H4568" s="23">
        <v>1.3551571423097999E-2</v>
      </c>
    </row>
    <row r="4569" spans="1:8" x14ac:dyDescent="0.35">
      <c r="A4569" s="1">
        <v>43227</v>
      </c>
      <c r="B4569">
        <v>10653.15</v>
      </c>
      <c r="C4569">
        <v>10725.65</v>
      </c>
      <c r="D4569">
        <v>10635.65</v>
      </c>
      <c r="E4569">
        <v>10715.5</v>
      </c>
      <c r="F4569" s="23">
        <v>9.1587596826219007E-3</v>
      </c>
      <c r="G4569" s="23">
        <v>3.8783264651151702E-4</v>
      </c>
      <c r="H4569" s="23">
        <v>1.3553309941696E-2</v>
      </c>
    </row>
    <row r="4570" spans="1:8" x14ac:dyDescent="0.35">
      <c r="A4570" s="1">
        <v>43228</v>
      </c>
      <c r="B4570">
        <v>10757.9</v>
      </c>
      <c r="C4570">
        <v>10758.55</v>
      </c>
      <c r="D4570">
        <v>10689.4</v>
      </c>
      <c r="E4570">
        <v>10717.8</v>
      </c>
      <c r="F4570" s="23">
        <v>2.1464234053467099E-4</v>
      </c>
      <c r="G4570" s="23">
        <v>3.88633731868166E-4</v>
      </c>
      <c r="H4570" s="23">
        <v>1.3553241035134901E-2</v>
      </c>
    </row>
    <row r="4571" spans="1:8" x14ac:dyDescent="0.35">
      <c r="A4571" s="1">
        <v>43229</v>
      </c>
      <c r="B4571">
        <v>10693.35</v>
      </c>
      <c r="C4571">
        <v>10766.25</v>
      </c>
      <c r="D4571">
        <v>10689.85</v>
      </c>
      <c r="E4571">
        <v>10741.7</v>
      </c>
      <c r="F4571" s="23">
        <v>2.2299352479054802E-3</v>
      </c>
      <c r="G4571" s="23">
        <v>3.9376540916980299E-4</v>
      </c>
      <c r="H4571" s="23">
        <v>1.35515309899563E-2</v>
      </c>
    </row>
    <row r="4572" spans="1:8" x14ac:dyDescent="0.35">
      <c r="A4572" s="1">
        <v>43230</v>
      </c>
      <c r="B4572">
        <v>10779.65</v>
      </c>
      <c r="C4572">
        <v>10785.55</v>
      </c>
      <c r="D4572">
        <v>10705</v>
      </c>
      <c r="E4572">
        <v>10716.55</v>
      </c>
      <c r="F4572" s="23">
        <v>-2.34134261802149E-3</v>
      </c>
      <c r="G4572" s="23">
        <v>4.0069594445093501E-4</v>
      </c>
      <c r="H4572" s="23">
        <v>1.35457388577589E-2</v>
      </c>
    </row>
    <row r="4573" spans="1:8" x14ac:dyDescent="0.35">
      <c r="A4573" s="1">
        <v>43231</v>
      </c>
      <c r="B4573">
        <v>10741.95</v>
      </c>
      <c r="C4573">
        <v>10812.05</v>
      </c>
      <c r="D4573">
        <v>10724.45</v>
      </c>
      <c r="E4573">
        <v>10806.5</v>
      </c>
      <c r="F4573" s="23">
        <v>8.3935594944269092E-3</v>
      </c>
      <c r="G4573" s="23">
        <v>4.0392277672787302E-4</v>
      </c>
      <c r="H4573" s="23">
        <v>1.3543955352714999E-2</v>
      </c>
    </row>
    <row r="4574" spans="1:8" x14ac:dyDescent="0.35">
      <c r="A4574" s="1">
        <v>43234</v>
      </c>
      <c r="B4574">
        <v>10815.15</v>
      </c>
      <c r="C4574">
        <v>10834.85</v>
      </c>
      <c r="D4574">
        <v>10774.75</v>
      </c>
      <c r="E4574">
        <v>10806.6</v>
      </c>
      <c r="F4574" s="23">
        <v>9.25368990888481E-6</v>
      </c>
      <c r="G4574" s="23">
        <v>4.0607329117695198E-4</v>
      </c>
      <c r="H4574" s="23">
        <v>1.3544306149997101E-2</v>
      </c>
    </row>
    <row r="4575" spans="1:8" x14ac:dyDescent="0.35">
      <c r="A4575" s="1">
        <v>43235</v>
      </c>
      <c r="B4575">
        <v>10812.6</v>
      </c>
      <c r="C4575">
        <v>10929.2</v>
      </c>
      <c r="D4575">
        <v>10781.4</v>
      </c>
      <c r="E4575">
        <v>10801.85</v>
      </c>
      <c r="F4575" s="23">
        <v>-4.3954620324616401E-4</v>
      </c>
      <c r="G4575" s="23">
        <v>4.0150491321343002E-4</v>
      </c>
      <c r="H4575" s="23">
        <v>1.35426822438272E-2</v>
      </c>
    </row>
    <row r="4576" spans="1:8" x14ac:dyDescent="0.35">
      <c r="A4576" s="1">
        <v>43236</v>
      </c>
      <c r="B4576">
        <v>10751.95</v>
      </c>
      <c r="C4576">
        <v>10790.45</v>
      </c>
      <c r="D4576">
        <v>10699.7</v>
      </c>
      <c r="E4576">
        <v>10741.1</v>
      </c>
      <c r="F4576" s="23">
        <v>-5.6240366233561798E-3</v>
      </c>
      <c r="G4576" s="23">
        <v>3.9089275178222398E-4</v>
      </c>
      <c r="H4576" s="23">
        <v>1.35371014123015E-2</v>
      </c>
    </row>
    <row r="4577" spans="1:8" x14ac:dyDescent="0.35">
      <c r="A4577" s="1">
        <v>43237</v>
      </c>
      <c r="B4577">
        <v>10775.6</v>
      </c>
      <c r="C4577">
        <v>10777.25</v>
      </c>
      <c r="D4577">
        <v>10664.5</v>
      </c>
      <c r="E4577">
        <v>10682.7</v>
      </c>
      <c r="F4577" s="23">
        <v>-5.4370595190436303E-3</v>
      </c>
      <c r="G4577" s="23">
        <v>3.8534120491068898E-4</v>
      </c>
      <c r="H4577" s="23">
        <v>1.3536671596752399E-2</v>
      </c>
    </row>
    <row r="4578" spans="1:8" x14ac:dyDescent="0.35">
      <c r="A4578" s="1">
        <v>43238</v>
      </c>
      <c r="B4578">
        <v>10671.85</v>
      </c>
      <c r="C4578">
        <v>10674.95</v>
      </c>
      <c r="D4578">
        <v>10589.1</v>
      </c>
      <c r="E4578">
        <v>10596.4</v>
      </c>
      <c r="F4578" s="23">
        <v>-8.0784820316961992E-3</v>
      </c>
      <c r="G4578" s="23">
        <v>3.8192423953458603E-4</v>
      </c>
      <c r="H4578" s="23">
        <v>1.35350061488844E-2</v>
      </c>
    </row>
    <row r="4579" spans="1:8" x14ac:dyDescent="0.35">
      <c r="A4579" s="1">
        <v>43241</v>
      </c>
      <c r="B4579">
        <v>10616.7</v>
      </c>
      <c r="C4579">
        <v>10621.7</v>
      </c>
      <c r="D4579">
        <v>10505.8</v>
      </c>
      <c r="E4579">
        <v>10516.7</v>
      </c>
      <c r="F4579" s="23">
        <v>-7.5214223698613497E-3</v>
      </c>
      <c r="G4579" s="23">
        <v>3.8302060563372701E-4</v>
      </c>
      <c r="H4579" s="23">
        <v>1.35342556028566E-2</v>
      </c>
    </row>
    <row r="4580" spans="1:8" x14ac:dyDescent="0.35">
      <c r="A4580" s="1">
        <v>43242</v>
      </c>
      <c r="B4580">
        <v>10518.45</v>
      </c>
      <c r="C4580">
        <v>10558.6</v>
      </c>
      <c r="D4580">
        <v>10490.55</v>
      </c>
      <c r="E4580">
        <v>10536.7</v>
      </c>
      <c r="F4580" s="23">
        <v>1.90173723696596E-3</v>
      </c>
      <c r="G4580" s="23">
        <v>3.8278400143645398E-4</v>
      </c>
      <c r="H4580" s="23">
        <v>1.3534223915151E-2</v>
      </c>
    </row>
    <row r="4581" spans="1:8" x14ac:dyDescent="0.35">
      <c r="A4581" s="1">
        <v>43243</v>
      </c>
      <c r="B4581">
        <v>10521.1</v>
      </c>
      <c r="C4581">
        <v>10533.55</v>
      </c>
      <c r="D4581">
        <v>10417.799999999999</v>
      </c>
      <c r="E4581">
        <v>10430.35</v>
      </c>
      <c r="F4581" s="23">
        <v>-1.0093292966488501E-2</v>
      </c>
      <c r="G4581" s="23">
        <v>3.8598261453870301E-4</v>
      </c>
      <c r="H4581" s="23">
        <v>1.353080962527E-2</v>
      </c>
    </row>
    <row r="4582" spans="1:8" x14ac:dyDescent="0.35">
      <c r="A4582" s="1">
        <v>43244</v>
      </c>
      <c r="B4582">
        <v>10464.85</v>
      </c>
      <c r="C4582">
        <v>10535.15</v>
      </c>
      <c r="D4582">
        <v>10419.799999999999</v>
      </c>
      <c r="E4582">
        <v>10513.85</v>
      </c>
      <c r="F4582" s="23">
        <v>8.00548399622256E-3</v>
      </c>
      <c r="G4582" s="23">
        <v>3.9555295235177001E-4</v>
      </c>
      <c r="H4582" s="23">
        <v>1.3527810441906801E-2</v>
      </c>
    </row>
    <row r="4583" spans="1:8" x14ac:dyDescent="0.35">
      <c r="A4583" s="1">
        <v>43245</v>
      </c>
      <c r="B4583">
        <v>10533.05</v>
      </c>
      <c r="C4583">
        <v>10628.05</v>
      </c>
      <c r="D4583">
        <v>10524</v>
      </c>
      <c r="E4583">
        <v>10605.15</v>
      </c>
      <c r="F4583" s="23">
        <v>8.6837837709306497E-3</v>
      </c>
      <c r="G4583" s="23">
        <v>3.98897678267258E-4</v>
      </c>
      <c r="H4583" s="23">
        <v>1.3526104274738901E-2</v>
      </c>
    </row>
    <row r="4584" spans="1:8" x14ac:dyDescent="0.35">
      <c r="A4584" s="1">
        <v>43248</v>
      </c>
      <c r="B4584">
        <v>10648.35</v>
      </c>
      <c r="C4584">
        <v>10709.8</v>
      </c>
      <c r="D4584">
        <v>10640.55</v>
      </c>
      <c r="E4584">
        <v>10688.65</v>
      </c>
      <c r="F4584" s="23">
        <v>7.87353314191689E-3</v>
      </c>
      <c r="G4584" s="23">
        <v>4.0933168894659501E-4</v>
      </c>
      <c r="H4584" s="23">
        <v>1.35261872749194E-2</v>
      </c>
    </row>
    <row r="4585" spans="1:8" x14ac:dyDescent="0.35">
      <c r="A4585" s="1">
        <v>43249</v>
      </c>
      <c r="B4585">
        <v>10689.4</v>
      </c>
      <c r="C4585">
        <v>10717.25</v>
      </c>
      <c r="D4585">
        <v>10616.1</v>
      </c>
      <c r="E4585">
        <v>10633.3</v>
      </c>
      <c r="F4585" s="23">
        <v>-5.1783901615265098E-3</v>
      </c>
      <c r="G4585" s="23">
        <v>4.0238137704903001E-4</v>
      </c>
      <c r="H4585" s="23">
        <v>1.3524632849051E-2</v>
      </c>
    </row>
    <row r="4586" spans="1:8" x14ac:dyDescent="0.35">
      <c r="A4586" s="1">
        <v>43250</v>
      </c>
      <c r="B4586">
        <v>10579</v>
      </c>
      <c r="C4586">
        <v>10648.7</v>
      </c>
      <c r="D4586">
        <v>10558.45</v>
      </c>
      <c r="E4586">
        <v>10614.35</v>
      </c>
      <c r="F4586" s="23">
        <v>-1.78213724807904E-3</v>
      </c>
      <c r="G4586" s="23">
        <v>4.0847488229846598E-4</v>
      </c>
      <c r="H4586" s="23">
        <v>1.3520244557672201E-2</v>
      </c>
    </row>
    <row r="4587" spans="1:8" x14ac:dyDescent="0.35">
      <c r="A4587" s="1">
        <v>43251</v>
      </c>
      <c r="B4587">
        <v>10670.1</v>
      </c>
      <c r="C4587">
        <v>10763.8</v>
      </c>
      <c r="D4587">
        <v>10620.4</v>
      </c>
      <c r="E4587">
        <v>10736.15</v>
      </c>
      <c r="F4587" s="23">
        <v>1.1475031443281899E-2</v>
      </c>
      <c r="G4587" s="23">
        <v>4.1020195533313401E-4</v>
      </c>
      <c r="H4587" s="23">
        <v>1.3521385266434399E-2</v>
      </c>
    </row>
    <row r="4588" spans="1:8" x14ac:dyDescent="0.35">
      <c r="A4588" s="1">
        <v>43252</v>
      </c>
      <c r="B4588">
        <v>10738.45</v>
      </c>
      <c r="C4588">
        <v>10764.75</v>
      </c>
      <c r="D4588">
        <v>10681.5</v>
      </c>
      <c r="E4588">
        <v>10696.2</v>
      </c>
      <c r="F4588" s="23">
        <v>-3.7210731966299702E-3</v>
      </c>
      <c r="G4588" s="23">
        <v>4.08534774077297E-4</v>
      </c>
      <c r="H4588" s="23">
        <v>1.3518910344780701E-2</v>
      </c>
    </row>
    <row r="4589" spans="1:8" x14ac:dyDescent="0.35">
      <c r="A4589" s="1">
        <v>43255</v>
      </c>
      <c r="B4589">
        <v>10765.95</v>
      </c>
      <c r="C4589">
        <v>10770.3</v>
      </c>
      <c r="D4589">
        <v>10618.35</v>
      </c>
      <c r="E4589">
        <v>10628.5</v>
      </c>
      <c r="F4589" s="23">
        <v>-6.3293506104972501E-3</v>
      </c>
      <c r="G4589" s="23">
        <v>4.18981189293254E-4</v>
      </c>
      <c r="H4589" s="23">
        <v>1.35108198286871E-2</v>
      </c>
    </row>
    <row r="4590" spans="1:8" x14ac:dyDescent="0.35">
      <c r="A4590" s="1">
        <v>43256</v>
      </c>
      <c r="B4590">
        <v>10630.7</v>
      </c>
      <c r="C4590">
        <v>10633.15</v>
      </c>
      <c r="D4590">
        <v>10550.9</v>
      </c>
      <c r="E4590">
        <v>10593.15</v>
      </c>
      <c r="F4590" s="23">
        <v>-3.32596321211839E-3</v>
      </c>
      <c r="G4590" s="23">
        <v>4.2879304620422497E-4</v>
      </c>
      <c r="H4590" s="23">
        <v>1.3499261955773599E-2</v>
      </c>
    </row>
    <row r="4591" spans="1:8" x14ac:dyDescent="0.35">
      <c r="A4591" s="1">
        <v>43257</v>
      </c>
      <c r="B4591">
        <v>10603.45</v>
      </c>
      <c r="C4591">
        <v>10698.35</v>
      </c>
      <c r="D4591">
        <v>10587.5</v>
      </c>
      <c r="E4591">
        <v>10684.65</v>
      </c>
      <c r="F4591" s="23">
        <v>8.6376573540448299E-3</v>
      </c>
      <c r="G4591" s="23">
        <v>4.2424217976497197E-4</v>
      </c>
      <c r="H4591" s="23">
        <v>1.34945910357737E-2</v>
      </c>
    </row>
    <row r="4592" spans="1:8" x14ac:dyDescent="0.35">
      <c r="A4592" s="1">
        <v>43258</v>
      </c>
      <c r="B4592">
        <v>10722.6</v>
      </c>
      <c r="C4592">
        <v>10818</v>
      </c>
      <c r="D4592">
        <v>10722.6</v>
      </c>
      <c r="E4592">
        <v>10768.35</v>
      </c>
      <c r="F4592" s="23">
        <v>7.8336679254819505E-3</v>
      </c>
      <c r="G4592" s="23">
        <v>4.3164309821066898E-4</v>
      </c>
      <c r="H4592" s="23">
        <v>1.34936251928542E-2</v>
      </c>
    </row>
    <row r="4593" spans="1:8" x14ac:dyDescent="0.35">
      <c r="A4593" s="1">
        <v>43259</v>
      </c>
      <c r="B4593">
        <v>10736.4</v>
      </c>
      <c r="C4593">
        <v>10779.45</v>
      </c>
      <c r="D4593">
        <v>10709.05</v>
      </c>
      <c r="E4593">
        <v>10767.65</v>
      </c>
      <c r="F4593" s="23">
        <v>-6.5005316506310396E-5</v>
      </c>
      <c r="G4593" s="23">
        <v>4.3144267512159798E-4</v>
      </c>
      <c r="H4593" s="23">
        <v>1.3490904823186701E-2</v>
      </c>
    </row>
    <row r="4594" spans="1:8" x14ac:dyDescent="0.35">
      <c r="A4594" s="1">
        <v>43262</v>
      </c>
      <c r="B4594">
        <v>10781.85</v>
      </c>
      <c r="C4594">
        <v>10850.55</v>
      </c>
      <c r="D4594">
        <v>10777.05</v>
      </c>
      <c r="E4594">
        <v>10786.95</v>
      </c>
      <c r="F4594" s="23">
        <v>1.7924059567315999E-3</v>
      </c>
      <c r="G4594" s="23">
        <v>4.4799429821535698E-4</v>
      </c>
      <c r="H4594" s="23">
        <v>1.34799513165636E-2</v>
      </c>
    </row>
    <row r="4595" spans="1:8" x14ac:dyDescent="0.35">
      <c r="A4595" s="1">
        <v>43263</v>
      </c>
      <c r="B4595">
        <v>10816.15</v>
      </c>
      <c r="C4595">
        <v>10856.55</v>
      </c>
      <c r="D4595">
        <v>10789.4</v>
      </c>
      <c r="E4595">
        <v>10842.85</v>
      </c>
      <c r="F4595" s="23">
        <v>5.1821877361070204E-3</v>
      </c>
      <c r="G4595" s="23">
        <v>4.4339081524371801E-4</v>
      </c>
      <c r="H4595" s="23">
        <v>1.34763847975829E-2</v>
      </c>
    </row>
    <row r="4596" spans="1:8" x14ac:dyDescent="0.35">
      <c r="A4596" s="1">
        <v>43264</v>
      </c>
      <c r="B4596">
        <v>10887.5</v>
      </c>
      <c r="C4596">
        <v>10893.25</v>
      </c>
      <c r="D4596">
        <v>10842.65</v>
      </c>
      <c r="E4596">
        <v>10856.7</v>
      </c>
      <c r="F4596" s="23">
        <v>1.2773394448876701E-3</v>
      </c>
      <c r="G4596" s="23">
        <v>4.4250532972958299E-4</v>
      </c>
      <c r="H4596" s="23">
        <v>1.3476257862286199E-2</v>
      </c>
    </row>
    <row r="4597" spans="1:8" x14ac:dyDescent="0.35">
      <c r="A4597" s="1">
        <v>43265</v>
      </c>
      <c r="B4597">
        <v>10832.9</v>
      </c>
      <c r="C4597">
        <v>10833.7</v>
      </c>
      <c r="D4597">
        <v>10773.55</v>
      </c>
      <c r="E4597">
        <v>10808.05</v>
      </c>
      <c r="F4597" s="23">
        <v>-4.4811038344986396E-3</v>
      </c>
      <c r="G4597" s="23">
        <v>4.42670657976477E-4</v>
      </c>
      <c r="H4597" s="23">
        <v>1.3476194920316801E-2</v>
      </c>
    </row>
    <row r="4598" spans="1:8" x14ac:dyDescent="0.35">
      <c r="A4598" s="1">
        <v>43266</v>
      </c>
      <c r="B4598">
        <v>10808.65</v>
      </c>
      <c r="C4598">
        <v>10834</v>
      </c>
      <c r="D4598">
        <v>10755.4</v>
      </c>
      <c r="E4598">
        <v>10817.7</v>
      </c>
      <c r="F4598" s="23">
        <v>8.9285301233815999E-4</v>
      </c>
      <c r="G4598" s="23">
        <v>4.4285232962876198E-4</v>
      </c>
      <c r="H4598" s="23">
        <v>1.34734774153339E-2</v>
      </c>
    </row>
    <row r="4599" spans="1:8" x14ac:dyDescent="0.35">
      <c r="A4599" s="1">
        <v>43269</v>
      </c>
      <c r="B4599">
        <v>10830.2</v>
      </c>
      <c r="C4599">
        <v>10830.2</v>
      </c>
      <c r="D4599">
        <v>10787.35</v>
      </c>
      <c r="E4599">
        <v>10799.85</v>
      </c>
      <c r="F4599" s="23">
        <v>-1.6500734906681001E-3</v>
      </c>
      <c r="G4599" s="23">
        <v>4.3030611407800901E-4</v>
      </c>
      <c r="H4599" s="23">
        <v>1.34697483043748E-2</v>
      </c>
    </row>
    <row r="4600" spans="1:8" x14ac:dyDescent="0.35">
      <c r="A4600" s="1">
        <v>43270</v>
      </c>
      <c r="B4600">
        <v>10789.45</v>
      </c>
      <c r="C4600">
        <v>10789.45</v>
      </c>
      <c r="D4600">
        <v>10701.2</v>
      </c>
      <c r="E4600">
        <v>10710.45</v>
      </c>
      <c r="F4600" s="23">
        <v>-8.2778927485103598E-3</v>
      </c>
      <c r="G4600" s="23">
        <v>4.3308976927133099E-4</v>
      </c>
      <c r="H4600" s="23">
        <v>1.3467234661702999E-2</v>
      </c>
    </row>
    <row r="4601" spans="1:8" x14ac:dyDescent="0.35">
      <c r="A4601" s="1">
        <v>43271</v>
      </c>
      <c r="B4601">
        <v>10734.65</v>
      </c>
      <c r="C4601">
        <v>10781.8</v>
      </c>
      <c r="D4601">
        <v>10724.05</v>
      </c>
      <c r="E4601">
        <v>10772.05</v>
      </c>
      <c r="F4601" s="23">
        <v>5.7513923317879696E-3</v>
      </c>
      <c r="G4601" s="23">
        <v>4.4230118858012198E-4</v>
      </c>
      <c r="H4601" s="23">
        <v>1.34630636709032E-2</v>
      </c>
    </row>
    <row r="4602" spans="1:8" x14ac:dyDescent="0.35">
      <c r="A4602" s="1">
        <v>43272</v>
      </c>
      <c r="B4602">
        <v>10808.45</v>
      </c>
      <c r="C4602">
        <v>10809.6</v>
      </c>
      <c r="D4602">
        <v>10725.9</v>
      </c>
      <c r="E4602">
        <v>10741.1</v>
      </c>
      <c r="F4602" s="23">
        <v>-2.8731764148884299E-3</v>
      </c>
      <c r="G4602" s="23">
        <v>4.5518636232753202E-4</v>
      </c>
      <c r="H4602" s="23">
        <v>1.3444590922767201E-2</v>
      </c>
    </row>
    <row r="4603" spans="1:8" x14ac:dyDescent="0.35">
      <c r="A4603" s="1">
        <v>43273</v>
      </c>
      <c r="B4603">
        <v>10742.7</v>
      </c>
      <c r="C4603">
        <v>10837</v>
      </c>
      <c r="D4603">
        <v>10710.45</v>
      </c>
      <c r="E4603">
        <v>10821.85</v>
      </c>
      <c r="F4603" s="23">
        <v>7.5178519890886399E-3</v>
      </c>
      <c r="G4603" s="23">
        <v>4.5803650987666898E-4</v>
      </c>
      <c r="H4603" s="23">
        <v>1.34426255079602E-2</v>
      </c>
    </row>
    <row r="4604" spans="1:8" x14ac:dyDescent="0.35">
      <c r="A4604" s="1">
        <v>43276</v>
      </c>
      <c r="B4604">
        <v>10822.9</v>
      </c>
      <c r="C4604">
        <v>10831.05</v>
      </c>
      <c r="D4604">
        <v>10753.05</v>
      </c>
      <c r="E4604">
        <v>10762.45</v>
      </c>
      <c r="F4604" s="23">
        <v>-5.4888951519379402E-3</v>
      </c>
      <c r="G4604" s="23">
        <v>4.7066189584120502E-4</v>
      </c>
      <c r="H4604" s="23">
        <v>1.3435450551293001E-2</v>
      </c>
    </row>
    <row r="4605" spans="1:8" x14ac:dyDescent="0.35">
      <c r="A4605" s="1">
        <v>43277</v>
      </c>
      <c r="B4605">
        <v>10742.7</v>
      </c>
      <c r="C4605">
        <v>10805.25</v>
      </c>
      <c r="D4605">
        <v>10732.55</v>
      </c>
      <c r="E4605">
        <v>10769.15</v>
      </c>
      <c r="F4605" s="23">
        <v>6.2253483175289095E-4</v>
      </c>
      <c r="G4605" s="23">
        <v>4.6498913963852499E-4</v>
      </c>
      <c r="H4605" s="23">
        <v>1.34324172468748E-2</v>
      </c>
    </row>
    <row r="4606" spans="1:8" x14ac:dyDescent="0.35">
      <c r="A4606" s="1">
        <v>43278</v>
      </c>
      <c r="B4606">
        <v>10785.5</v>
      </c>
      <c r="C4606">
        <v>10785.5</v>
      </c>
      <c r="D4606">
        <v>10652.4</v>
      </c>
      <c r="E4606">
        <v>10671.4</v>
      </c>
      <c r="F4606" s="23">
        <v>-9.0768537906891402E-3</v>
      </c>
      <c r="G4606" s="23">
        <v>4.55324888412466E-4</v>
      </c>
      <c r="H4606" s="23">
        <v>1.34306665513461E-2</v>
      </c>
    </row>
    <row r="4607" spans="1:8" x14ac:dyDescent="0.35">
      <c r="A4607" s="1">
        <v>43279</v>
      </c>
      <c r="B4607">
        <v>10660.8</v>
      </c>
      <c r="C4607">
        <v>10674.2</v>
      </c>
      <c r="D4607">
        <v>10557.7</v>
      </c>
      <c r="E4607">
        <v>10589.1</v>
      </c>
      <c r="F4607" s="23">
        <v>-7.71220271004734E-3</v>
      </c>
      <c r="G4607" s="23">
        <v>4.6897432209702802E-4</v>
      </c>
      <c r="H4607" s="23">
        <v>1.3405144326272499E-2</v>
      </c>
    </row>
    <row r="4608" spans="1:8" x14ac:dyDescent="0.35">
      <c r="A4608" s="1">
        <v>43280</v>
      </c>
      <c r="B4608">
        <v>10612.85</v>
      </c>
      <c r="C4608">
        <v>10723.05</v>
      </c>
      <c r="D4608">
        <v>10612.35</v>
      </c>
      <c r="E4608">
        <v>10714.3</v>
      </c>
      <c r="F4608" s="23">
        <v>1.18234788603374E-2</v>
      </c>
      <c r="G4608" s="23">
        <v>4.73556446608021E-4</v>
      </c>
      <c r="H4608" s="23">
        <v>1.34043789701497E-2</v>
      </c>
    </row>
    <row r="4609" spans="1:8" x14ac:dyDescent="0.35">
      <c r="A4609" s="1">
        <v>43283</v>
      </c>
      <c r="B4609">
        <v>10732.35</v>
      </c>
      <c r="C4609">
        <v>10736.15</v>
      </c>
      <c r="D4609">
        <v>10604.65</v>
      </c>
      <c r="E4609">
        <v>10657.3</v>
      </c>
      <c r="F4609" s="23">
        <v>-5.3199929066761204E-3</v>
      </c>
      <c r="G4609" s="23">
        <v>4.9534686154396803E-4</v>
      </c>
      <c r="H4609" s="23">
        <v>1.3379492011561999E-2</v>
      </c>
    </row>
    <row r="4610" spans="1:8" x14ac:dyDescent="0.35">
      <c r="A4610" s="1">
        <v>43284</v>
      </c>
      <c r="B4610">
        <v>10668.6</v>
      </c>
      <c r="C4610">
        <v>10713.3</v>
      </c>
      <c r="D4610">
        <v>10630.25</v>
      </c>
      <c r="E4610">
        <v>10699.9</v>
      </c>
      <c r="F4610" s="23">
        <v>3.9972600940200902E-3</v>
      </c>
      <c r="G4610" s="23">
        <v>4.7659204229822701E-4</v>
      </c>
      <c r="H4610" s="23">
        <v>1.3341942367895701E-2</v>
      </c>
    </row>
    <row r="4611" spans="1:8" x14ac:dyDescent="0.35">
      <c r="A4611" s="1">
        <v>43285</v>
      </c>
      <c r="B4611">
        <v>10715</v>
      </c>
      <c r="C4611">
        <v>10777.15</v>
      </c>
      <c r="D4611">
        <v>10677.75</v>
      </c>
      <c r="E4611">
        <v>10769.9</v>
      </c>
      <c r="F4611" s="23">
        <v>6.5421172160487397E-3</v>
      </c>
      <c r="G4611" s="23">
        <v>4.9576324780941695E-4</v>
      </c>
      <c r="H4611" s="23">
        <v>1.33164922962003E-2</v>
      </c>
    </row>
    <row r="4612" spans="1:8" x14ac:dyDescent="0.35">
      <c r="A4612" s="1">
        <v>43286</v>
      </c>
      <c r="B4612">
        <v>10786.05</v>
      </c>
      <c r="C4612">
        <v>10786.05</v>
      </c>
      <c r="D4612">
        <v>10726.25</v>
      </c>
      <c r="E4612">
        <v>10749.75</v>
      </c>
      <c r="F4612" s="23">
        <v>-1.8709551620720299E-3</v>
      </c>
      <c r="G4612" s="23">
        <v>4.8572157551483999E-4</v>
      </c>
      <c r="H4612" s="23">
        <v>1.33088897881933E-2</v>
      </c>
    </row>
    <row r="4613" spans="1:8" x14ac:dyDescent="0.35">
      <c r="A4613" s="1">
        <v>43287</v>
      </c>
      <c r="B4613">
        <v>10744.15</v>
      </c>
      <c r="C4613">
        <v>10816.35</v>
      </c>
      <c r="D4613">
        <v>10735.05</v>
      </c>
      <c r="E4613">
        <v>10772.65</v>
      </c>
      <c r="F4613" s="23">
        <v>2.1302820995836701E-3</v>
      </c>
      <c r="G4613" s="23">
        <v>4.8638523997168698E-4</v>
      </c>
      <c r="H4613" s="23">
        <v>1.33062440355463E-2</v>
      </c>
    </row>
    <row r="4614" spans="1:8" x14ac:dyDescent="0.35">
      <c r="A4614" s="1">
        <v>43290</v>
      </c>
      <c r="B4614">
        <v>10838.3</v>
      </c>
      <c r="C4614">
        <v>10860.35</v>
      </c>
      <c r="D4614">
        <v>10807.15</v>
      </c>
      <c r="E4614">
        <v>10852.9</v>
      </c>
      <c r="F4614" s="23">
        <v>7.44942052326957E-3</v>
      </c>
      <c r="G4614" s="23">
        <v>4.9233902145563095E-4</v>
      </c>
      <c r="H4614" s="23">
        <v>1.3307763942649301E-2</v>
      </c>
    </row>
    <row r="4615" spans="1:8" x14ac:dyDescent="0.35">
      <c r="A4615" s="1">
        <v>43291</v>
      </c>
      <c r="B4615">
        <v>10902.75</v>
      </c>
      <c r="C4615">
        <v>10956.9</v>
      </c>
      <c r="D4615">
        <v>10876.65</v>
      </c>
      <c r="E4615">
        <v>10947.25</v>
      </c>
      <c r="F4615" s="23">
        <v>8.6935289185379305E-3</v>
      </c>
      <c r="G4615" s="23">
        <v>4.7878310634376901E-4</v>
      </c>
      <c r="H4615" s="23">
        <v>1.32822661420459E-2</v>
      </c>
    </row>
    <row r="4616" spans="1:8" x14ac:dyDescent="0.35">
      <c r="A4616" s="1">
        <v>43292</v>
      </c>
      <c r="B4616">
        <v>10956.4</v>
      </c>
      <c r="C4616">
        <v>10976.65</v>
      </c>
      <c r="D4616">
        <v>10923</v>
      </c>
      <c r="E4616">
        <v>10948.3</v>
      </c>
      <c r="F4616" s="23">
        <v>9.5914499075043706E-5</v>
      </c>
      <c r="G4616" s="23">
        <v>4.78326545071168E-4</v>
      </c>
      <c r="H4616" s="23">
        <v>1.32822598556138E-2</v>
      </c>
    </row>
    <row r="4617" spans="1:8" x14ac:dyDescent="0.35">
      <c r="A4617" s="1">
        <v>43293</v>
      </c>
      <c r="B4617">
        <v>11006.95</v>
      </c>
      <c r="C4617">
        <v>11078.3</v>
      </c>
      <c r="D4617">
        <v>10999.65</v>
      </c>
      <c r="E4617">
        <v>11023.2</v>
      </c>
      <c r="F4617" s="23">
        <v>6.8412447594605004E-3</v>
      </c>
      <c r="G4617" s="23">
        <v>4.9206832953220796E-4</v>
      </c>
      <c r="H4617" s="23">
        <v>1.32712187465254E-2</v>
      </c>
    </row>
    <row r="4618" spans="1:8" x14ac:dyDescent="0.35">
      <c r="A4618" s="1">
        <v>43294</v>
      </c>
      <c r="B4618">
        <v>11056.9</v>
      </c>
      <c r="C4618">
        <v>11071.35</v>
      </c>
      <c r="D4618">
        <v>10999.75</v>
      </c>
      <c r="E4618">
        <v>11018.9</v>
      </c>
      <c r="F4618" s="23">
        <v>-3.9008636330657899E-4</v>
      </c>
      <c r="G4618" s="23">
        <v>4.9171233490232999E-4</v>
      </c>
      <c r="H4618" s="23">
        <v>1.32685514206518E-2</v>
      </c>
    </row>
    <row r="4619" spans="1:8" x14ac:dyDescent="0.35">
      <c r="A4619" s="1">
        <v>43297</v>
      </c>
      <c r="B4619">
        <v>11018.95</v>
      </c>
      <c r="C4619">
        <v>11019.5</v>
      </c>
      <c r="D4619">
        <v>10926.25</v>
      </c>
      <c r="E4619">
        <v>10936.85</v>
      </c>
      <c r="F4619" s="23">
        <v>-7.4462968172865898E-3</v>
      </c>
      <c r="G4619" s="23">
        <v>5.0768063637303905E-4</v>
      </c>
      <c r="H4619" s="23">
        <v>1.32416209831189E-2</v>
      </c>
    </row>
    <row r="4620" spans="1:8" x14ac:dyDescent="0.35">
      <c r="A4620" s="1">
        <v>43298</v>
      </c>
      <c r="B4620">
        <v>10939.65</v>
      </c>
      <c r="C4620">
        <v>11018.5</v>
      </c>
      <c r="D4620">
        <v>10925.6</v>
      </c>
      <c r="E4620">
        <v>11008.05</v>
      </c>
      <c r="F4620" s="23">
        <v>6.5101011717266701E-3</v>
      </c>
      <c r="G4620" s="23">
        <v>5.1495129234349298E-4</v>
      </c>
      <c r="H4620" s="23">
        <v>1.32399697338976E-2</v>
      </c>
    </row>
    <row r="4621" spans="1:8" x14ac:dyDescent="0.35">
      <c r="A4621" s="1">
        <v>43299</v>
      </c>
      <c r="B4621">
        <v>11060.2</v>
      </c>
      <c r="C4621">
        <v>11076.2</v>
      </c>
      <c r="D4621">
        <v>10956.3</v>
      </c>
      <c r="E4621">
        <v>10980.45</v>
      </c>
      <c r="F4621" s="23">
        <v>-2.5072560535243302E-3</v>
      </c>
      <c r="G4621" s="23">
        <v>5.0013534677513798E-4</v>
      </c>
      <c r="H4621" s="23">
        <v>1.3222791589312E-2</v>
      </c>
    </row>
    <row r="4622" spans="1:8" x14ac:dyDescent="0.35">
      <c r="A4622" s="1">
        <v>43300</v>
      </c>
      <c r="B4622">
        <v>10999.5</v>
      </c>
      <c r="C4622">
        <v>11006.5</v>
      </c>
      <c r="D4622">
        <v>10935.45</v>
      </c>
      <c r="E4622">
        <v>10957.1</v>
      </c>
      <c r="F4622" s="23">
        <v>-2.1265066550096101E-3</v>
      </c>
      <c r="G4622" s="23">
        <v>4.8444644594990399E-4</v>
      </c>
      <c r="H4622" s="23">
        <v>1.32028210510171E-2</v>
      </c>
    </row>
    <row r="4623" spans="1:8" x14ac:dyDescent="0.35">
      <c r="A4623" s="1">
        <v>43301</v>
      </c>
      <c r="B4623">
        <v>10963.5</v>
      </c>
      <c r="C4623">
        <v>11030.25</v>
      </c>
      <c r="D4623">
        <v>10946.2</v>
      </c>
      <c r="E4623">
        <v>11010.2</v>
      </c>
      <c r="F4623" s="23">
        <v>4.8461728011974297E-3</v>
      </c>
      <c r="G4623" s="23">
        <v>4.8620662607712199E-4</v>
      </c>
      <c r="H4623" s="23">
        <v>1.32004465038899E-2</v>
      </c>
    </row>
    <row r="4624" spans="1:8" x14ac:dyDescent="0.35">
      <c r="A4624" s="1">
        <v>43304</v>
      </c>
      <c r="B4624">
        <v>11019.85</v>
      </c>
      <c r="C4624">
        <v>11093.4</v>
      </c>
      <c r="D4624">
        <v>11010.95</v>
      </c>
      <c r="E4624">
        <v>11084.75</v>
      </c>
      <c r="F4624" s="23">
        <v>6.7709941690431803E-3</v>
      </c>
      <c r="G4624" s="23">
        <v>4.7467410701374603E-4</v>
      </c>
      <c r="H4624" s="23">
        <v>1.31943540078299E-2</v>
      </c>
    </row>
    <row r="4625" spans="1:8" x14ac:dyDescent="0.35">
      <c r="A4625" s="1">
        <v>43305</v>
      </c>
      <c r="B4625">
        <v>11109</v>
      </c>
      <c r="C4625">
        <v>11143.4</v>
      </c>
      <c r="D4625">
        <v>11092.5</v>
      </c>
      <c r="E4625">
        <v>11134.3</v>
      </c>
      <c r="F4625" s="23">
        <v>4.47010532488321E-3</v>
      </c>
      <c r="G4625" s="23">
        <v>4.5394174941754199E-4</v>
      </c>
      <c r="H4625" s="23">
        <v>1.3147611601506E-2</v>
      </c>
    </row>
    <row r="4626" spans="1:8" x14ac:dyDescent="0.35">
      <c r="A4626" s="1">
        <v>43306</v>
      </c>
      <c r="B4626">
        <v>11148.4</v>
      </c>
      <c r="C4626">
        <v>11157.15</v>
      </c>
      <c r="D4626">
        <v>11113.25</v>
      </c>
      <c r="E4626">
        <v>11132</v>
      </c>
      <c r="F4626" s="23">
        <v>-2.0656889072499099E-4</v>
      </c>
      <c r="G4626" s="23">
        <v>4.5776311329094501E-4</v>
      </c>
      <c r="H4626" s="23">
        <v>1.31460427610394E-2</v>
      </c>
    </row>
    <row r="4627" spans="1:8" x14ac:dyDescent="0.35">
      <c r="A4627" s="1">
        <v>43307</v>
      </c>
      <c r="B4627">
        <v>11132.95</v>
      </c>
      <c r="C4627">
        <v>11185.85</v>
      </c>
      <c r="D4627">
        <v>11125.7</v>
      </c>
      <c r="E4627">
        <v>11167.3</v>
      </c>
      <c r="F4627" s="23">
        <v>3.1710384477182199E-3</v>
      </c>
      <c r="G4627" s="23">
        <v>4.7012529912412098E-4</v>
      </c>
      <c r="H4627" s="23">
        <v>1.31341806548075E-2</v>
      </c>
    </row>
    <row r="4628" spans="1:8" x14ac:dyDescent="0.35">
      <c r="A4628" s="1">
        <v>43308</v>
      </c>
      <c r="B4628">
        <v>11232.75</v>
      </c>
      <c r="C4628">
        <v>11283.4</v>
      </c>
      <c r="D4628">
        <v>11210.25</v>
      </c>
      <c r="E4628">
        <v>11278.35</v>
      </c>
      <c r="F4628" s="23">
        <v>9.9442121193127307E-3</v>
      </c>
      <c r="G4628" s="23">
        <v>4.7394857871257501E-4</v>
      </c>
      <c r="H4628" s="23">
        <v>1.3132908290093699E-2</v>
      </c>
    </row>
    <row r="4629" spans="1:8" x14ac:dyDescent="0.35">
      <c r="A4629" s="1">
        <v>43311</v>
      </c>
      <c r="B4629">
        <v>11296.65</v>
      </c>
      <c r="C4629">
        <v>11328.1</v>
      </c>
      <c r="D4629">
        <v>11261.45</v>
      </c>
      <c r="E4629">
        <v>11319.55</v>
      </c>
      <c r="F4629" s="23">
        <v>3.6530166203388699E-3</v>
      </c>
      <c r="G4629" s="23">
        <v>4.86975129037206E-4</v>
      </c>
      <c r="H4629" s="23">
        <v>1.31183523696805E-2</v>
      </c>
    </row>
    <row r="4630" spans="1:8" x14ac:dyDescent="0.35">
      <c r="A4630" s="1">
        <v>43312</v>
      </c>
      <c r="B4630">
        <v>11311.05</v>
      </c>
      <c r="C4630">
        <v>11366</v>
      </c>
      <c r="D4630">
        <v>11267.75</v>
      </c>
      <c r="E4630">
        <v>11356.5</v>
      </c>
      <c r="F4630" s="23">
        <v>3.2642640387648501E-3</v>
      </c>
      <c r="G4630" s="23">
        <v>4.76373668295853E-4</v>
      </c>
      <c r="H4630" s="23">
        <v>1.31054813405841E-2</v>
      </c>
    </row>
    <row r="4631" spans="1:8" x14ac:dyDescent="0.35">
      <c r="A4631" s="1">
        <v>43313</v>
      </c>
      <c r="B4631">
        <v>11359.8</v>
      </c>
      <c r="C4631">
        <v>11390.55</v>
      </c>
      <c r="D4631">
        <v>11313.55</v>
      </c>
      <c r="E4631">
        <v>11346.2</v>
      </c>
      <c r="F4631" s="23">
        <v>-9.0696957689422497E-4</v>
      </c>
      <c r="G4631" s="23">
        <v>4.74191804185571E-4</v>
      </c>
      <c r="H4631" s="23">
        <v>1.3105261492247699E-2</v>
      </c>
    </row>
    <row r="4632" spans="1:8" x14ac:dyDescent="0.35">
      <c r="A4632" s="1">
        <v>43314</v>
      </c>
      <c r="B4632">
        <v>11328.9</v>
      </c>
      <c r="C4632">
        <v>11328.9</v>
      </c>
      <c r="D4632">
        <v>11234.95</v>
      </c>
      <c r="E4632">
        <v>11244.7</v>
      </c>
      <c r="F4632" s="23">
        <v>-8.9457263224691896E-3</v>
      </c>
      <c r="G4632" s="23">
        <v>4.6307045315267299E-4</v>
      </c>
      <c r="H4632" s="23">
        <v>1.31015599829272E-2</v>
      </c>
    </row>
    <row r="4633" spans="1:8" x14ac:dyDescent="0.35">
      <c r="A4633" s="1">
        <v>43315</v>
      </c>
      <c r="B4633">
        <v>11297.8</v>
      </c>
      <c r="C4633">
        <v>11368</v>
      </c>
      <c r="D4633">
        <v>11294.55</v>
      </c>
      <c r="E4633">
        <v>11360.8</v>
      </c>
      <c r="F4633" s="23">
        <v>1.03248641582255E-2</v>
      </c>
      <c r="G4633" s="23">
        <v>4.6705019233954701E-4</v>
      </c>
      <c r="H4633" s="23">
        <v>1.3100413102758101E-2</v>
      </c>
    </row>
    <row r="4634" spans="1:8" x14ac:dyDescent="0.35">
      <c r="A4634" s="1">
        <v>43318</v>
      </c>
      <c r="B4634">
        <v>11401.5</v>
      </c>
      <c r="C4634">
        <v>11427.65</v>
      </c>
      <c r="D4634">
        <v>11370.6</v>
      </c>
      <c r="E4634">
        <v>11387.1</v>
      </c>
      <c r="F4634" s="23">
        <v>2.3149778184635801E-3</v>
      </c>
      <c r="G4634" s="23">
        <v>4.59964118717588E-4</v>
      </c>
      <c r="H4634" s="23">
        <v>1.3093910707768599E-2</v>
      </c>
    </row>
    <row r="4635" spans="1:8" x14ac:dyDescent="0.35">
      <c r="A4635" s="1">
        <v>43319</v>
      </c>
      <c r="B4635">
        <v>11423.15</v>
      </c>
      <c r="C4635">
        <v>11428.95</v>
      </c>
      <c r="D4635">
        <v>11359.7</v>
      </c>
      <c r="E4635">
        <v>11389.45</v>
      </c>
      <c r="F4635" s="23">
        <v>2.0637387921423E-4</v>
      </c>
      <c r="G4635" s="23">
        <v>4.58729455229983E-4</v>
      </c>
      <c r="H4635" s="23">
        <v>1.3093790325928001E-2</v>
      </c>
    </row>
    <row r="4636" spans="1:8" x14ac:dyDescent="0.35">
      <c r="A4636" s="1">
        <v>43320</v>
      </c>
      <c r="B4636">
        <v>11412.5</v>
      </c>
      <c r="C4636">
        <v>11459.95</v>
      </c>
      <c r="D4636">
        <v>11379.3</v>
      </c>
      <c r="E4636">
        <v>11450</v>
      </c>
      <c r="F4636" s="23">
        <v>5.3163234396743702E-3</v>
      </c>
      <c r="G4636" s="23">
        <v>4.6031271998303E-4</v>
      </c>
      <c r="H4636" s="23">
        <v>1.3094140630351501E-2</v>
      </c>
    </row>
    <row r="4637" spans="1:8" x14ac:dyDescent="0.35">
      <c r="A4637" s="1">
        <v>43321</v>
      </c>
      <c r="B4637">
        <v>11493.25</v>
      </c>
      <c r="C4637">
        <v>11495.2</v>
      </c>
      <c r="D4637">
        <v>11454.1</v>
      </c>
      <c r="E4637">
        <v>11470.7</v>
      </c>
      <c r="F4637" s="23">
        <v>1.80786026200879E-3</v>
      </c>
      <c r="G4637" s="23">
        <v>4.60533897863277E-4</v>
      </c>
      <c r="H4637" s="23">
        <v>1.3094158770678099E-2</v>
      </c>
    </row>
    <row r="4638" spans="1:8" x14ac:dyDescent="0.35">
      <c r="A4638" s="1">
        <v>43322</v>
      </c>
      <c r="B4638">
        <v>11474.95</v>
      </c>
      <c r="C4638">
        <v>11478.75</v>
      </c>
      <c r="D4638">
        <v>11419.65</v>
      </c>
      <c r="E4638">
        <v>11429.5</v>
      </c>
      <c r="F4638" s="23">
        <v>-3.5917598751602502E-3</v>
      </c>
      <c r="G4638" s="23">
        <v>4.58898589641718E-4</v>
      </c>
      <c r="H4638" s="23">
        <v>1.30917684459739E-2</v>
      </c>
    </row>
    <row r="4639" spans="1:8" x14ac:dyDescent="0.35">
      <c r="A4639" s="1">
        <v>43325</v>
      </c>
      <c r="B4639">
        <v>11369.6</v>
      </c>
      <c r="C4639">
        <v>11406.3</v>
      </c>
      <c r="D4639">
        <v>11340.3</v>
      </c>
      <c r="E4639">
        <v>11355.75</v>
      </c>
      <c r="F4639" s="23">
        <v>-6.4526007261909903E-3</v>
      </c>
      <c r="G4639" s="23">
        <v>4.5433600765698698E-4</v>
      </c>
      <c r="H4639" s="23">
        <v>1.30856424756667E-2</v>
      </c>
    </row>
    <row r="4640" spans="1:8" x14ac:dyDescent="0.35">
      <c r="A4640" s="1">
        <v>43326</v>
      </c>
      <c r="B4640">
        <v>11381.7</v>
      </c>
      <c r="C4640">
        <v>11452.45</v>
      </c>
      <c r="D4640">
        <v>11370.8</v>
      </c>
      <c r="E4640">
        <v>11435.1</v>
      </c>
      <c r="F4640" s="23">
        <v>6.9876494287035504E-3</v>
      </c>
      <c r="G4640" s="23">
        <v>4.5921452453884497E-4</v>
      </c>
      <c r="H4640" s="23">
        <v>1.3085824791273E-2</v>
      </c>
    </row>
    <row r="4641" spans="1:8" x14ac:dyDescent="0.35">
      <c r="A4641" s="1">
        <v>43328</v>
      </c>
      <c r="B4641">
        <v>11397.15</v>
      </c>
      <c r="C4641">
        <v>11449.85</v>
      </c>
      <c r="D4641">
        <v>11366.25</v>
      </c>
      <c r="E4641">
        <v>11385.05</v>
      </c>
      <c r="F4641" s="23">
        <v>-4.3768747103218198E-3</v>
      </c>
      <c r="G4641" s="23">
        <v>4.6620996088727099E-4</v>
      </c>
      <c r="H4641" s="23">
        <v>1.30786011991807E-2</v>
      </c>
    </row>
    <row r="4642" spans="1:8" x14ac:dyDescent="0.35">
      <c r="A4642" s="1">
        <v>43329</v>
      </c>
      <c r="B4642">
        <v>11437.15</v>
      </c>
      <c r="C4642">
        <v>11486.45</v>
      </c>
      <c r="D4642">
        <v>11431.8</v>
      </c>
      <c r="E4642">
        <v>11470.75</v>
      </c>
      <c r="F4642" s="23">
        <v>7.5274153385361201E-3</v>
      </c>
      <c r="G4642" s="23">
        <v>4.6905951915105198E-4</v>
      </c>
      <c r="H4642" s="23">
        <v>1.30767303027739E-2</v>
      </c>
    </row>
    <row r="4643" spans="1:8" x14ac:dyDescent="0.35">
      <c r="A4643" s="1">
        <v>43332</v>
      </c>
      <c r="B4643">
        <v>11502.1</v>
      </c>
      <c r="C4643">
        <v>11565.3</v>
      </c>
      <c r="D4643">
        <v>11499.65</v>
      </c>
      <c r="E4643">
        <v>11551.75</v>
      </c>
      <c r="F4643" s="23">
        <v>7.0614388771440403E-3</v>
      </c>
      <c r="G4643" s="23">
        <v>4.7781392236820802E-4</v>
      </c>
      <c r="H4643" s="23">
        <v>1.3078217067452101E-2</v>
      </c>
    </row>
    <row r="4644" spans="1:8" x14ac:dyDescent="0.35">
      <c r="A4644" s="1">
        <v>43333</v>
      </c>
      <c r="B4644">
        <v>11576.2</v>
      </c>
      <c r="C4644">
        <v>11581.75</v>
      </c>
      <c r="D4644">
        <v>11539.6</v>
      </c>
      <c r="E4644">
        <v>11570.9</v>
      </c>
      <c r="F4644" s="23">
        <v>1.65775748263247E-3</v>
      </c>
      <c r="G4644" s="23">
        <v>4.7409317681063398E-4</v>
      </c>
      <c r="H4644" s="23">
        <v>1.3076569061514999E-2</v>
      </c>
    </row>
    <row r="4645" spans="1:8" x14ac:dyDescent="0.35">
      <c r="A4645" s="1">
        <v>43335</v>
      </c>
      <c r="B4645">
        <v>11620.7</v>
      </c>
      <c r="C4645">
        <v>11620.7</v>
      </c>
      <c r="D4645">
        <v>11546.7</v>
      </c>
      <c r="E4645">
        <v>11582.75</v>
      </c>
      <c r="F4645" s="23">
        <v>1.02412085490328E-3</v>
      </c>
      <c r="G4645" s="23">
        <v>4.82651748401071E-4</v>
      </c>
      <c r="H4645" s="23">
        <v>1.30635258773368E-2</v>
      </c>
    </row>
    <row r="4646" spans="1:8" x14ac:dyDescent="0.35">
      <c r="A4646" s="1">
        <v>43336</v>
      </c>
      <c r="B4646">
        <v>11566.6</v>
      </c>
      <c r="C4646">
        <v>11604.6</v>
      </c>
      <c r="D4646">
        <v>11532</v>
      </c>
      <c r="E4646">
        <v>11557.1</v>
      </c>
      <c r="F4646" s="23">
        <v>-2.2145000107918699E-3</v>
      </c>
      <c r="G4646" s="23">
        <v>4.8156287001625402E-4</v>
      </c>
      <c r="H4646" s="23">
        <v>1.30610000101373E-2</v>
      </c>
    </row>
    <row r="4647" spans="1:8" x14ac:dyDescent="0.35">
      <c r="A4647" s="1">
        <v>43339</v>
      </c>
      <c r="B4647">
        <v>11605.85</v>
      </c>
      <c r="C4647">
        <v>11700.95</v>
      </c>
      <c r="D4647">
        <v>11595.6</v>
      </c>
      <c r="E4647">
        <v>11691.95</v>
      </c>
      <c r="F4647" s="23">
        <v>1.1668152045063201E-2</v>
      </c>
      <c r="G4647" s="23">
        <v>4.85527601986525E-4</v>
      </c>
      <c r="H4647" s="23">
        <v>1.30655448446233E-2</v>
      </c>
    </row>
    <row r="4648" spans="1:8" x14ac:dyDescent="0.35">
      <c r="A4648" s="1">
        <v>43340</v>
      </c>
      <c r="B4648">
        <v>11731.95</v>
      </c>
      <c r="C4648">
        <v>11760.2</v>
      </c>
      <c r="D4648">
        <v>11710.5</v>
      </c>
      <c r="E4648">
        <v>11738.5</v>
      </c>
      <c r="F4648" s="23">
        <v>3.9813717985450903E-3</v>
      </c>
      <c r="G4648" s="23">
        <v>4.91362913209534E-4</v>
      </c>
      <c r="H4648" s="23">
        <v>1.3063877647834499E-2</v>
      </c>
    </row>
    <row r="4649" spans="1:8" x14ac:dyDescent="0.35">
      <c r="A4649" s="1">
        <v>43341</v>
      </c>
      <c r="B4649">
        <v>11744.95</v>
      </c>
      <c r="C4649">
        <v>11753.2</v>
      </c>
      <c r="D4649">
        <v>11678.85</v>
      </c>
      <c r="E4649">
        <v>11691.9</v>
      </c>
      <c r="F4649" s="23">
        <v>-3.9698428248924698E-3</v>
      </c>
      <c r="G4649" s="23">
        <v>4.9710862328191004E-4</v>
      </c>
      <c r="H4649" s="23">
        <v>1.3058782722655199E-2</v>
      </c>
    </row>
    <row r="4650" spans="1:8" x14ac:dyDescent="0.35">
      <c r="A4650" s="1">
        <v>43342</v>
      </c>
      <c r="B4650">
        <v>11694.75</v>
      </c>
      <c r="C4650">
        <v>11698.8</v>
      </c>
      <c r="D4650">
        <v>11639.7</v>
      </c>
      <c r="E4650">
        <v>11676.8</v>
      </c>
      <c r="F4650" s="23">
        <v>-1.2914924007218899E-3</v>
      </c>
      <c r="G4650" s="23">
        <v>4.8259412041157902E-4</v>
      </c>
      <c r="H4650" s="23">
        <v>1.30407709161885E-2</v>
      </c>
    </row>
    <row r="4651" spans="1:8" x14ac:dyDescent="0.35">
      <c r="A4651" s="1">
        <v>43343</v>
      </c>
      <c r="B4651">
        <v>11675.85</v>
      </c>
      <c r="C4651">
        <v>11727.65</v>
      </c>
      <c r="D4651">
        <v>11640.1</v>
      </c>
      <c r="E4651">
        <v>11680.5</v>
      </c>
      <c r="F4651" s="23">
        <v>3.1686763496854598E-4</v>
      </c>
      <c r="G4651" s="23">
        <v>4.8252721428100099E-4</v>
      </c>
      <c r="H4651" s="23">
        <v>1.30381376402965E-2</v>
      </c>
    </row>
    <row r="4652" spans="1:8" x14ac:dyDescent="0.35">
      <c r="A4652" s="1">
        <v>43346</v>
      </c>
      <c r="B4652">
        <v>11751.8</v>
      </c>
      <c r="C4652">
        <v>11751.8</v>
      </c>
      <c r="D4652">
        <v>11567.4</v>
      </c>
      <c r="E4652">
        <v>11582.35</v>
      </c>
      <c r="F4652" s="23">
        <v>-8.4028937117417608E-3</v>
      </c>
      <c r="G4652" s="23">
        <v>4.6595155731224999E-4</v>
      </c>
      <c r="H4652" s="23">
        <v>1.3022570086624099E-2</v>
      </c>
    </row>
    <row r="4653" spans="1:8" x14ac:dyDescent="0.35">
      <c r="A4653" s="1">
        <v>43347</v>
      </c>
      <c r="B4653">
        <v>11598.75</v>
      </c>
      <c r="C4653">
        <v>11602.55</v>
      </c>
      <c r="D4653">
        <v>11496.85</v>
      </c>
      <c r="E4653">
        <v>11520.3</v>
      </c>
      <c r="F4653" s="23">
        <v>-5.3572893238419701E-3</v>
      </c>
      <c r="G4653" s="23">
        <v>4.6360063245106601E-4</v>
      </c>
      <c r="H4653" s="23">
        <v>1.30204657828556E-2</v>
      </c>
    </row>
    <row r="4654" spans="1:8" x14ac:dyDescent="0.35">
      <c r="A4654" s="1">
        <v>43348</v>
      </c>
      <c r="B4654">
        <v>11514.85</v>
      </c>
      <c r="C4654">
        <v>11542.65</v>
      </c>
      <c r="D4654">
        <v>11393.85</v>
      </c>
      <c r="E4654">
        <v>11476.95</v>
      </c>
      <c r="F4654" s="23">
        <v>-3.7629228405508999E-3</v>
      </c>
      <c r="G4654" s="23">
        <v>4.6712791430792799E-4</v>
      </c>
      <c r="H4654" s="23">
        <v>1.30181357288223E-2</v>
      </c>
    </row>
    <row r="4655" spans="1:8" x14ac:dyDescent="0.35">
      <c r="A4655" s="1">
        <v>43349</v>
      </c>
      <c r="B4655">
        <v>11514.15</v>
      </c>
      <c r="C4655">
        <v>11562.25</v>
      </c>
      <c r="D4655">
        <v>11436.05</v>
      </c>
      <c r="E4655">
        <v>11536.9</v>
      </c>
      <c r="F4655" s="23">
        <v>5.2235132156190304E-3</v>
      </c>
      <c r="G4655" s="23">
        <v>4.7789610228203799E-4</v>
      </c>
      <c r="H4655" s="23">
        <v>1.3011029351452799E-2</v>
      </c>
    </row>
    <row r="4656" spans="1:8" x14ac:dyDescent="0.35">
      <c r="A4656" s="1">
        <v>43350</v>
      </c>
      <c r="B4656">
        <v>11558.25</v>
      </c>
      <c r="C4656">
        <v>11603</v>
      </c>
      <c r="D4656">
        <v>11484.4</v>
      </c>
      <c r="E4656">
        <v>11589.1</v>
      </c>
      <c r="F4656" s="23">
        <v>4.52461233086884E-3</v>
      </c>
      <c r="G4656" s="23">
        <v>4.7952915967856201E-4</v>
      </c>
      <c r="H4656" s="23">
        <v>1.30086567250424E-2</v>
      </c>
    </row>
    <row r="4657" spans="1:8" x14ac:dyDescent="0.35">
      <c r="A4657" s="1">
        <v>43353</v>
      </c>
      <c r="B4657">
        <v>11570.25</v>
      </c>
      <c r="C4657">
        <v>11573</v>
      </c>
      <c r="D4657">
        <v>11427.3</v>
      </c>
      <c r="E4657">
        <v>11438.1</v>
      </c>
      <c r="F4657" s="23">
        <v>-1.3029484601910399E-2</v>
      </c>
      <c r="G4657" s="23">
        <v>4.63628851484121E-4</v>
      </c>
      <c r="H4657" s="23">
        <v>1.3000504226514499E-2</v>
      </c>
    </row>
    <row r="4658" spans="1:8" x14ac:dyDescent="0.35">
      <c r="A4658" s="1">
        <v>43354</v>
      </c>
      <c r="B4658">
        <v>11476.85</v>
      </c>
      <c r="C4658">
        <v>11479.4</v>
      </c>
      <c r="D4658">
        <v>11274</v>
      </c>
      <c r="E4658">
        <v>11287.5</v>
      </c>
      <c r="F4658" s="23">
        <v>-1.3166522411939E-2</v>
      </c>
      <c r="G4658" s="23">
        <v>4.6450181088188402E-4</v>
      </c>
      <c r="H4658" s="23">
        <v>1.29995159237778E-2</v>
      </c>
    </row>
    <row r="4659" spans="1:8" x14ac:dyDescent="0.35">
      <c r="A4659" s="1">
        <v>43355</v>
      </c>
      <c r="B4659">
        <v>11340.1</v>
      </c>
      <c r="C4659">
        <v>11380.75</v>
      </c>
      <c r="D4659">
        <v>11250.2</v>
      </c>
      <c r="E4659">
        <v>11369.9</v>
      </c>
      <c r="F4659" s="23">
        <v>7.3001107419711697E-3</v>
      </c>
      <c r="G4659" s="23">
        <v>4.7753218964259001E-4</v>
      </c>
      <c r="H4659" s="23">
        <v>1.29901776696465E-2</v>
      </c>
    </row>
    <row r="4660" spans="1:8" x14ac:dyDescent="0.35">
      <c r="A4660" s="1">
        <v>43357</v>
      </c>
      <c r="B4660">
        <v>11443.5</v>
      </c>
      <c r="C4660">
        <v>11523.25</v>
      </c>
      <c r="D4660">
        <v>11430.55</v>
      </c>
      <c r="E4660">
        <v>11515.2</v>
      </c>
      <c r="F4660" s="23">
        <v>1.27793560189624E-2</v>
      </c>
      <c r="G4660" s="23">
        <v>4.8851614261155596E-4</v>
      </c>
      <c r="H4660" s="23">
        <v>1.29890717828805E-2</v>
      </c>
    </row>
    <row r="4661" spans="1:8" x14ac:dyDescent="0.35">
      <c r="A4661" s="1">
        <v>43360</v>
      </c>
      <c r="B4661">
        <v>11464.95</v>
      </c>
      <c r="C4661">
        <v>11464.95</v>
      </c>
      <c r="D4661">
        <v>11366.9</v>
      </c>
      <c r="E4661">
        <v>11377.75</v>
      </c>
      <c r="F4661" s="23">
        <v>-1.1936397109906899E-2</v>
      </c>
      <c r="G4661" s="23">
        <v>4.9854692127174302E-4</v>
      </c>
      <c r="H4661" s="23">
        <v>1.2972485725455399E-2</v>
      </c>
    </row>
    <row r="4662" spans="1:8" x14ac:dyDescent="0.35">
      <c r="A4662" s="1">
        <v>43361</v>
      </c>
      <c r="B4662">
        <v>11381.55</v>
      </c>
      <c r="C4662">
        <v>11411.45</v>
      </c>
      <c r="D4662">
        <v>11268.95</v>
      </c>
      <c r="E4662">
        <v>11278.9</v>
      </c>
      <c r="F4662" s="23">
        <v>-8.6880094922106993E-3</v>
      </c>
      <c r="G4662" s="23">
        <v>5.0164889637201605E-4</v>
      </c>
      <c r="H4662" s="23">
        <v>1.2969368758312699E-2</v>
      </c>
    </row>
    <row r="4663" spans="1:8" x14ac:dyDescent="0.35">
      <c r="A4663" s="1">
        <v>43362</v>
      </c>
      <c r="B4663">
        <v>11326.65</v>
      </c>
      <c r="C4663">
        <v>11332.05</v>
      </c>
      <c r="D4663">
        <v>11210.9</v>
      </c>
      <c r="E4663">
        <v>11234.35</v>
      </c>
      <c r="F4663" s="23">
        <v>-3.94985326583259E-3</v>
      </c>
      <c r="G4663" s="23">
        <v>4.9704083463322204E-4</v>
      </c>
      <c r="H4663" s="23">
        <v>1.29689224576361E-2</v>
      </c>
    </row>
    <row r="4664" spans="1:8" x14ac:dyDescent="0.35">
      <c r="A4664" s="1">
        <v>43364</v>
      </c>
      <c r="B4664">
        <v>11271.3</v>
      </c>
      <c r="C4664">
        <v>11346.8</v>
      </c>
      <c r="D4664">
        <v>10866.45</v>
      </c>
      <c r="E4664">
        <v>11143.1</v>
      </c>
      <c r="F4664" s="23">
        <v>-8.1224102863093998E-3</v>
      </c>
      <c r="G4664" s="23">
        <v>4.7304693059011899E-4</v>
      </c>
      <c r="H4664" s="23">
        <v>1.2929816004925401E-2</v>
      </c>
    </row>
    <row r="4665" spans="1:8" x14ac:dyDescent="0.35">
      <c r="A4665" s="1">
        <v>43367</v>
      </c>
      <c r="B4665">
        <v>11164.4</v>
      </c>
      <c r="C4665">
        <v>11170.15</v>
      </c>
      <c r="D4665">
        <v>10943.6</v>
      </c>
      <c r="E4665">
        <v>10967.4</v>
      </c>
      <c r="F4665" s="23">
        <v>-1.5767605065017801E-2</v>
      </c>
      <c r="G4665" s="23">
        <v>4.78174692942799E-4</v>
      </c>
      <c r="H4665" s="23">
        <v>1.29276080039417E-2</v>
      </c>
    </row>
    <row r="4666" spans="1:8" x14ac:dyDescent="0.35">
      <c r="A4666" s="1">
        <v>43368</v>
      </c>
      <c r="B4666">
        <v>10969.95</v>
      </c>
      <c r="C4666">
        <v>11080.6</v>
      </c>
      <c r="D4666">
        <v>10882.85</v>
      </c>
      <c r="E4666">
        <v>11067.45</v>
      </c>
      <c r="F4666" s="23">
        <v>9.1224902894032397E-3</v>
      </c>
      <c r="G4666" s="23">
        <v>4.7850243719335298E-4</v>
      </c>
      <c r="H4666" s="23">
        <v>1.29278169531102E-2</v>
      </c>
    </row>
    <row r="4667" spans="1:8" x14ac:dyDescent="0.35">
      <c r="A4667" s="1">
        <v>43369</v>
      </c>
      <c r="B4667">
        <v>11145.55</v>
      </c>
      <c r="C4667">
        <v>11145.55</v>
      </c>
      <c r="D4667">
        <v>10993.05</v>
      </c>
      <c r="E4667">
        <v>11053.8</v>
      </c>
      <c r="F4667" s="23">
        <v>-1.23334643481573E-3</v>
      </c>
      <c r="G4667" s="23">
        <v>4.82926937780834E-4</v>
      </c>
      <c r="H4667" s="23">
        <v>1.2925355183544599E-2</v>
      </c>
    </row>
    <row r="4668" spans="1:8" x14ac:dyDescent="0.35">
      <c r="A4668" s="1">
        <v>43370</v>
      </c>
      <c r="B4668">
        <v>11079.8</v>
      </c>
      <c r="C4668">
        <v>11089.45</v>
      </c>
      <c r="D4668">
        <v>10953.35</v>
      </c>
      <c r="E4668">
        <v>10977.55</v>
      </c>
      <c r="F4668" s="23">
        <v>-6.8980802981779997E-3</v>
      </c>
      <c r="G4668" s="23">
        <v>4.9245616174993403E-4</v>
      </c>
      <c r="H4668" s="23">
        <v>1.29112025935838E-2</v>
      </c>
    </row>
    <row r="4669" spans="1:8" x14ac:dyDescent="0.35">
      <c r="A4669" s="1">
        <v>43371</v>
      </c>
      <c r="B4669">
        <v>11008.1</v>
      </c>
      <c r="C4669">
        <v>11034.1</v>
      </c>
      <c r="D4669">
        <v>10850.3</v>
      </c>
      <c r="E4669">
        <v>10930.45</v>
      </c>
      <c r="F4669" s="23">
        <v>-4.2905748550449299E-3</v>
      </c>
      <c r="G4669" s="23">
        <v>4.9052440447336105E-4</v>
      </c>
      <c r="H4669" s="23">
        <v>1.2908951889082299E-2</v>
      </c>
    </row>
    <row r="4670" spans="1:8" x14ac:dyDescent="0.35">
      <c r="A4670" s="1">
        <v>43374</v>
      </c>
      <c r="B4670">
        <v>10930.9</v>
      </c>
      <c r="C4670">
        <v>11035.65</v>
      </c>
      <c r="D4670">
        <v>10821.55</v>
      </c>
      <c r="E4670">
        <v>11008.3</v>
      </c>
      <c r="F4670" s="23">
        <v>7.1223051201001301E-3</v>
      </c>
      <c r="G4670" s="23">
        <v>4.9983545395679404E-4</v>
      </c>
      <c r="H4670" s="23">
        <v>1.28886118661088E-2</v>
      </c>
    </row>
    <row r="4671" spans="1:8" x14ac:dyDescent="0.35">
      <c r="A4671" s="1">
        <v>43376</v>
      </c>
      <c r="B4671">
        <v>10982.7</v>
      </c>
      <c r="C4671">
        <v>10989.05</v>
      </c>
      <c r="D4671">
        <v>10843.75</v>
      </c>
      <c r="E4671">
        <v>10858.25</v>
      </c>
      <c r="F4671" s="23">
        <v>-1.3630624165402399E-2</v>
      </c>
      <c r="G4671" s="23">
        <v>4.9128845139239903E-4</v>
      </c>
      <c r="H4671" s="23">
        <v>1.2890966278985E-2</v>
      </c>
    </row>
    <row r="4672" spans="1:8" x14ac:dyDescent="0.35">
      <c r="A4672" s="1">
        <v>43377</v>
      </c>
      <c r="B4672">
        <v>10754.7</v>
      </c>
      <c r="C4672">
        <v>10754.7</v>
      </c>
      <c r="D4672">
        <v>10547.25</v>
      </c>
      <c r="E4672">
        <v>10599.25</v>
      </c>
      <c r="F4672" s="23">
        <v>-2.38528307968595E-2</v>
      </c>
      <c r="G4672" s="23">
        <v>4.9519156958378896E-4</v>
      </c>
      <c r="H4672" s="23">
        <v>1.28821257326414E-2</v>
      </c>
    </row>
    <row r="4673" spans="1:8" x14ac:dyDescent="0.35">
      <c r="A4673" s="1">
        <v>43378</v>
      </c>
      <c r="B4673">
        <v>10514.1</v>
      </c>
      <c r="C4673">
        <v>10540.65</v>
      </c>
      <c r="D4673">
        <v>10261.9</v>
      </c>
      <c r="E4673">
        <v>10316.450000000001</v>
      </c>
      <c r="F4673" s="23">
        <v>-2.6681133099039901E-2</v>
      </c>
      <c r="G4673" s="23">
        <v>4.8421567109080697E-4</v>
      </c>
      <c r="H4673" s="23">
        <v>1.28910976183384E-2</v>
      </c>
    </row>
    <row r="4674" spans="1:8" x14ac:dyDescent="0.35">
      <c r="A4674" s="1">
        <v>43381</v>
      </c>
      <c r="B4674">
        <v>10310.15</v>
      </c>
      <c r="C4674">
        <v>10398.35</v>
      </c>
      <c r="D4674">
        <v>10198.4</v>
      </c>
      <c r="E4674">
        <v>10348.049999999999</v>
      </c>
      <c r="F4674" s="23">
        <v>3.06306917592762E-3</v>
      </c>
      <c r="G4674" s="23">
        <v>5.0802305720710605E-4</v>
      </c>
      <c r="H4674" s="23">
        <v>1.2842653300676399E-2</v>
      </c>
    </row>
    <row r="4675" spans="1:8" x14ac:dyDescent="0.35">
      <c r="A4675" s="1">
        <v>43382</v>
      </c>
      <c r="B4675">
        <v>10390.299999999999</v>
      </c>
      <c r="C4675">
        <v>10397.6</v>
      </c>
      <c r="D4675">
        <v>10279.35</v>
      </c>
      <c r="E4675">
        <v>10301.049999999999</v>
      </c>
      <c r="F4675" s="23">
        <v>-4.5419185257125697E-3</v>
      </c>
      <c r="G4675" s="23">
        <v>5.1660654826420299E-4</v>
      </c>
      <c r="H4675" s="23">
        <v>1.2832167400800299E-2</v>
      </c>
    </row>
    <row r="4676" spans="1:8" x14ac:dyDescent="0.35">
      <c r="A4676" s="1">
        <v>43383</v>
      </c>
      <c r="B4676">
        <v>10331.85</v>
      </c>
      <c r="C4676">
        <v>10482.35</v>
      </c>
      <c r="D4676">
        <v>10318.25</v>
      </c>
      <c r="E4676">
        <v>10460.1</v>
      </c>
      <c r="F4676" s="23">
        <v>1.54401735745386E-2</v>
      </c>
      <c r="G4676" s="23">
        <v>5.2263383704702804E-4</v>
      </c>
      <c r="H4676" s="23">
        <v>1.28330798225143E-2</v>
      </c>
    </row>
    <row r="4677" spans="1:8" x14ac:dyDescent="0.35">
      <c r="A4677" s="1">
        <v>43384</v>
      </c>
      <c r="B4677">
        <v>10169.799999999999</v>
      </c>
      <c r="C4677">
        <v>10335.950000000001</v>
      </c>
      <c r="D4677">
        <v>10138.6</v>
      </c>
      <c r="E4677">
        <v>10234.65</v>
      </c>
      <c r="F4677" s="23">
        <v>-2.1553331230103001E-2</v>
      </c>
      <c r="G4677" s="23">
        <v>5.4079201431357605E-4</v>
      </c>
      <c r="H4677" s="23">
        <v>1.2769841435451601E-2</v>
      </c>
    </row>
    <row r="4678" spans="1:8" x14ac:dyDescent="0.35">
      <c r="A4678" s="1">
        <v>43385</v>
      </c>
      <c r="B4678">
        <v>10331.549999999999</v>
      </c>
      <c r="C4678">
        <v>10492.45</v>
      </c>
      <c r="D4678">
        <v>10322.15</v>
      </c>
      <c r="E4678">
        <v>10472.5</v>
      </c>
      <c r="F4678" s="23">
        <v>2.3239680887963899E-2</v>
      </c>
      <c r="G4678" s="23">
        <v>5.4995587740346301E-4</v>
      </c>
      <c r="H4678" s="23">
        <v>1.27754060601755E-2</v>
      </c>
    </row>
    <row r="4679" spans="1:8" x14ac:dyDescent="0.35">
      <c r="A4679" s="1">
        <v>43388</v>
      </c>
      <c r="B4679">
        <v>10524.2</v>
      </c>
      <c r="C4679">
        <v>10526.3</v>
      </c>
      <c r="D4679">
        <v>10410.15</v>
      </c>
      <c r="E4679">
        <v>10512.5</v>
      </c>
      <c r="F4679" s="23">
        <v>3.8195273334924798E-3</v>
      </c>
      <c r="G4679" s="23">
        <v>5.2253526546552301E-4</v>
      </c>
      <c r="H4679" s="23">
        <v>1.2712891640806599E-2</v>
      </c>
    </row>
    <row r="4680" spans="1:8" x14ac:dyDescent="0.35">
      <c r="A4680" s="1">
        <v>43389</v>
      </c>
      <c r="B4680">
        <v>10550.15</v>
      </c>
      <c r="C4680">
        <v>10604.9</v>
      </c>
      <c r="D4680">
        <v>10525.3</v>
      </c>
      <c r="E4680">
        <v>10584.75</v>
      </c>
      <c r="F4680" s="23">
        <v>6.87277051129607E-3</v>
      </c>
      <c r="G4680" s="23">
        <v>5.4599500753150902E-4</v>
      </c>
      <c r="H4680" s="23">
        <v>1.2670907336737701E-2</v>
      </c>
    </row>
    <row r="4681" spans="1:8" x14ac:dyDescent="0.35">
      <c r="A4681" s="1">
        <v>43390</v>
      </c>
      <c r="B4681">
        <v>10688.7</v>
      </c>
      <c r="C4681">
        <v>10710.15</v>
      </c>
      <c r="D4681">
        <v>10436.450000000001</v>
      </c>
      <c r="E4681">
        <v>10453.049999999999</v>
      </c>
      <c r="F4681" s="23">
        <v>-1.24424289662014E-2</v>
      </c>
      <c r="G4681" s="23">
        <v>5.4932946199665403E-4</v>
      </c>
      <c r="H4681" s="23">
        <v>1.26663999327202E-2</v>
      </c>
    </row>
    <row r="4682" spans="1:8" x14ac:dyDescent="0.35">
      <c r="A4682" s="1">
        <v>43392</v>
      </c>
      <c r="B4682">
        <v>10339.700000000001</v>
      </c>
      <c r="C4682">
        <v>10380.1</v>
      </c>
      <c r="D4682">
        <v>10249.6</v>
      </c>
      <c r="E4682">
        <v>10303.549999999999</v>
      </c>
      <c r="F4682" s="23">
        <v>-1.4302045814379501E-2</v>
      </c>
      <c r="G4682" s="23">
        <v>5.6764276971947797E-4</v>
      </c>
      <c r="H4682" s="23">
        <v>1.2611996146263601E-2</v>
      </c>
    </row>
    <row r="4683" spans="1:8" x14ac:dyDescent="0.35">
      <c r="A4683" s="1">
        <v>43395</v>
      </c>
      <c r="B4683">
        <v>10405.85</v>
      </c>
      <c r="C4683">
        <v>10408.549999999999</v>
      </c>
      <c r="D4683">
        <v>10224</v>
      </c>
      <c r="E4683">
        <v>10245.25</v>
      </c>
      <c r="F4683" s="23">
        <v>-5.6582440032803497E-3</v>
      </c>
      <c r="G4683" s="23">
        <v>5.4470789218034996E-4</v>
      </c>
      <c r="H4683" s="23">
        <v>1.2591420587590101E-2</v>
      </c>
    </row>
    <row r="4684" spans="1:8" x14ac:dyDescent="0.35">
      <c r="A4684" s="1">
        <v>43396</v>
      </c>
      <c r="B4684">
        <v>10152.6</v>
      </c>
      <c r="C4684">
        <v>10222.1</v>
      </c>
      <c r="D4684">
        <v>10102.35</v>
      </c>
      <c r="E4684">
        <v>10146.799999999999</v>
      </c>
      <c r="F4684" s="23">
        <v>-9.6093311534614298E-3</v>
      </c>
      <c r="G4684" s="23">
        <v>5.6203342731177004E-4</v>
      </c>
      <c r="H4684" s="23">
        <v>1.25478424527479E-2</v>
      </c>
    </row>
    <row r="4685" spans="1:8" x14ac:dyDescent="0.35">
      <c r="A4685" s="1">
        <v>43397</v>
      </c>
      <c r="B4685">
        <v>10278.15</v>
      </c>
      <c r="C4685">
        <v>10290.65</v>
      </c>
      <c r="D4685">
        <v>10126.700000000001</v>
      </c>
      <c r="E4685">
        <v>10224.75</v>
      </c>
      <c r="F4685" s="23">
        <v>7.6822249379115302E-3</v>
      </c>
      <c r="G4685" s="23">
        <v>5.8121935367364897E-4</v>
      </c>
      <c r="H4685" s="23">
        <v>1.2522375659782901E-2</v>
      </c>
    </row>
    <row r="4686" spans="1:8" x14ac:dyDescent="0.35">
      <c r="A4686" s="1">
        <v>43398</v>
      </c>
      <c r="B4686">
        <v>10135.049999999999</v>
      </c>
      <c r="C4686">
        <v>10166.6</v>
      </c>
      <c r="D4686">
        <v>10079.299999999999</v>
      </c>
      <c r="E4686">
        <v>10124.9</v>
      </c>
      <c r="F4686" s="23">
        <v>-9.7655199393628499E-3</v>
      </c>
      <c r="G4686" s="23">
        <v>6.2657235681387699E-4</v>
      </c>
      <c r="H4686" s="23">
        <v>1.2279090809208301E-2</v>
      </c>
    </row>
    <row r="4687" spans="1:8" x14ac:dyDescent="0.35">
      <c r="A4687" s="1">
        <v>43399</v>
      </c>
      <c r="B4687">
        <v>10122.35</v>
      </c>
      <c r="C4687">
        <v>10128.85</v>
      </c>
      <c r="D4687">
        <v>10004.549999999999</v>
      </c>
      <c r="E4687">
        <v>10030</v>
      </c>
      <c r="F4687" s="23">
        <v>-9.3729320783414796E-3</v>
      </c>
      <c r="G4687" s="23">
        <v>6.2253378474798197E-4</v>
      </c>
      <c r="H4687" s="23">
        <v>1.22782545663209E-2</v>
      </c>
    </row>
    <row r="4688" spans="1:8" x14ac:dyDescent="0.35">
      <c r="A4688" s="1">
        <v>43402</v>
      </c>
      <c r="B4688">
        <v>10078.1</v>
      </c>
      <c r="C4688">
        <v>10275.299999999999</v>
      </c>
      <c r="D4688">
        <v>10020.35</v>
      </c>
      <c r="E4688">
        <v>10250.85</v>
      </c>
      <c r="F4688" s="23">
        <v>2.2018943170488501E-2</v>
      </c>
      <c r="G4688" s="23">
        <v>6.1535762568036101E-4</v>
      </c>
      <c r="H4688" s="23">
        <v>1.2213633816071901E-2</v>
      </c>
    </row>
    <row r="4689" spans="1:8" x14ac:dyDescent="0.35">
      <c r="A4689" s="1">
        <v>43403</v>
      </c>
      <c r="B4689">
        <v>10239.4</v>
      </c>
      <c r="C4689">
        <v>10285.1</v>
      </c>
      <c r="D4689">
        <v>10175.35</v>
      </c>
      <c r="E4689">
        <v>10198.4</v>
      </c>
      <c r="F4689" s="23">
        <v>-5.1166488632650598E-3</v>
      </c>
      <c r="G4689" s="23">
        <v>6.11424055374257E-4</v>
      </c>
      <c r="H4689" s="23">
        <v>1.22139116235971E-2</v>
      </c>
    </row>
    <row r="4690" spans="1:8" x14ac:dyDescent="0.35">
      <c r="A4690" s="1">
        <v>43404</v>
      </c>
      <c r="B4690">
        <v>10209.549999999999</v>
      </c>
      <c r="C4690">
        <v>10396</v>
      </c>
      <c r="D4690">
        <v>10105.1</v>
      </c>
      <c r="E4690">
        <v>10386.6</v>
      </c>
      <c r="F4690" s="23">
        <v>1.84538751176655E-2</v>
      </c>
      <c r="G4690" s="23">
        <v>6.1863021493091801E-4</v>
      </c>
      <c r="H4690" s="23">
        <v>1.22167073345238E-2</v>
      </c>
    </row>
    <row r="4691" spans="1:8" x14ac:dyDescent="0.35">
      <c r="A4691" s="1">
        <v>43405</v>
      </c>
      <c r="B4691">
        <v>10441.700000000001</v>
      </c>
      <c r="C4691">
        <v>10441.9</v>
      </c>
      <c r="D4691">
        <v>10341.9</v>
      </c>
      <c r="E4691">
        <v>10380.450000000001</v>
      </c>
      <c r="F4691" s="23">
        <v>-5.9210906360114297E-4</v>
      </c>
      <c r="G4691" s="23">
        <v>5.9014812267851196E-4</v>
      </c>
      <c r="H4691" s="23">
        <v>1.2136997453519699E-2</v>
      </c>
    </row>
    <row r="4692" spans="1:8" x14ac:dyDescent="0.35">
      <c r="A4692" s="1">
        <v>43406</v>
      </c>
      <c r="B4692">
        <v>10462.299999999999</v>
      </c>
      <c r="C4692">
        <v>10606.95</v>
      </c>
      <c r="D4692">
        <v>10457.700000000001</v>
      </c>
      <c r="E4692">
        <v>10553</v>
      </c>
      <c r="F4692" s="23">
        <v>1.6622593432847201E-2</v>
      </c>
      <c r="G4692" s="23">
        <v>5.9662064803586701E-4</v>
      </c>
      <c r="H4692" s="23">
        <v>1.2138821350196E-2</v>
      </c>
    </row>
    <row r="4693" spans="1:8" x14ac:dyDescent="0.35">
      <c r="A4693" s="1">
        <v>43409</v>
      </c>
      <c r="B4693">
        <v>10558.75</v>
      </c>
      <c r="C4693">
        <v>10558.8</v>
      </c>
      <c r="D4693">
        <v>10477</v>
      </c>
      <c r="E4693">
        <v>10524</v>
      </c>
      <c r="F4693" s="23">
        <v>-2.7480337344830798E-3</v>
      </c>
      <c r="G4693" s="23">
        <v>5.6056631690524301E-4</v>
      </c>
      <c r="H4693" s="23">
        <v>1.20755802184974E-2</v>
      </c>
    </row>
    <row r="4694" spans="1:8" x14ac:dyDescent="0.35">
      <c r="A4694" s="1">
        <v>43410</v>
      </c>
      <c r="B4694">
        <v>10552</v>
      </c>
      <c r="C4694">
        <v>10600.25</v>
      </c>
      <c r="D4694">
        <v>10491.45</v>
      </c>
      <c r="E4694">
        <v>10530</v>
      </c>
      <c r="F4694" s="23">
        <v>5.7012542759406995E-4</v>
      </c>
      <c r="G4694" s="23">
        <v>5.7971727614944803E-4</v>
      </c>
      <c r="H4694" s="23">
        <v>1.20379057231958E-2</v>
      </c>
    </row>
    <row r="4695" spans="1:8" x14ac:dyDescent="0.35">
      <c r="A4695" s="1">
        <v>43411</v>
      </c>
      <c r="B4695">
        <v>10614.45</v>
      </c>
      <c r="C4695">
        <v>10616.45</v>
      </c>
      <c r="D4695">
        <v>10582.3</v>
      </c>
      <c r="E4695">
        <v>10598.4</v>
      </c>
      <c r="F4695" s="23">
        <v>6.4957264957264602E-3</v>
      </c>
      <c r="G4695" s="23">
        <v>5.9613641799619401E-4</v>
      </c>
      <c r="H4695" s="23">
        <v>1.20182146951499E-2</v>
      </c>
    </row>
    <row r="4696" spans="1:8" x14ac:dyDescent="0.35">
      <c r="A4696" s="1">
        <v>43413</v>
      </c>
      <c r="B4696">
        <v>10614.7</v>
      </c>
      <c r="C4696">
        <v>10619.55</v>
      </c>
      <c r="D4696">
        <v>10544.85</v>
      </c>
      <c r="E4696">
        <v>10585.2</v>
      </c>
      <c r="F4696" s="23">
        <v>-1.2454710144926501E-3</v>
      </c>
      <c r="G4696" s="23">
        <v>5.8440760770565501E-4</v>
      </c>
      <c r="H4696" s="23">
        <v>1.20058242317269E-2</v>
      </c>
    </row>
    <row r="4697" spans="1:8" x14ac:dyDescent="0.35">
      <c r="A4697" s="1">
        <v>43416</v>
      </c>
      <c r="B4697">
        <v>10607.8</v>
      </c>
      <c r="C4697">
        <v>10645.5</v>
      </c>
      <c r="D4697">
        <v>10464.049999999999</v>
      </c>
      <c r="E4697">
        <v>10482.200000000001</v>
      </c>
      <c r="F4697" s="23">
        <v>-9.7305672070437908E-3</v>
      </c>
      <c r="G4697" s="23">
        <v>5.8380202952202102E-4</v>
      </c>
      <c r="H4697" s="23">
        <v>1.1876102460501799E-2</v>
      </c>
    </row>
    <row r="4698" spans="1:8" x14ac:dyDescent="0.35">
      <c r="A4698" s="1">
        <v>43417</v>
      </c>
      <c r="B4698">
        <v>10451.9</v>
      </c>
      <c r="C4698">
        <v>10596.25</v>
      </c>
      <c r="D4698">
        <v>10440.549999999999</v>
      </c>
      <c r="E4698">
        <v>10582.5</v>
      </c>
      <c r="F4698" s="23">
        <v>9.5686020110281496E-3</v>
      </c>
      <c r="G4698" s="23">
        <v>6.0007010658608096E-4</v>
      </c>
      <c r="H4698" s="23">
        <v>1.18608060251328E-2</v>
      </c>
    </row>
    <row r="4699" spans="1:8" x14ac:dyDescent="0.35">
      <c r="A4699" s="1">
        <v>43418</v>
      </c>
      <c r="B4699">
        <v>10634.9</v>
      </c>
      <c r="C4699">
        <v>10651.6</v>
      </c>
      <c r="D4699">
        <v>10532.7</v>
      </c>
      <c r="E4699">
        <v>10576.3</v>
      </c>
      <c r="F4699" s="23">
        <v>-5.8587290337828698E-4</v>
      </c>
      <c r="G4699" s="23">
        <v>5.9959113121856695E-4</v>
      </c>
      <c r="H4699" s="23">
        <v>1.1858433611427001E-2</v>
      </c>
    </row>
    <row r="4700" spans="1:8" x14ac:dyDescent="0.35">
      <c r="A4700" s="1">
        <v>43419</v>
      </c>
      <c r="B4700">
        <v>10580.6</v>
      </c>
      <c r="C4700">
        <v>10646.5</v>
      </c>
      <c r="D4700">
        <v>10557.5</v>
      </c>
      <c r="E4700">
        <v>10616.7</v>
      </c>
      <c r="F4700" s="23">
        <v>3.8198613881982699E-3</v>
      </c>
      <c r="G4700" s="23">
        <v>6.0653611980300201E-4</v>
      </c>
      <c r="H4700" s="23">
        <v>1.1855280434788401E-2</v>
      </c>
    </row>
    <row r="4701" spans="1:8" x14ac:dyDescent="0.35">
      <c r="A4701" s="1">
        <v>43420</v>
      </c>
      <c r="B4701">
        <v>10644</v>
      </c>
      <c r="C4701">
        <v>10695.15</v>
      </c>
      <c r="D4701">
        <v>10631.15</v>
      </c>
      <c r="E4701">
        <v>10682.2</v>
      </c>
      <c r="F4701" s="23">
        <v>6.1695253704069997E-3</v>
      </c>
      <c r="G4701" s="23">
        <v>6.0878197739307205E-4</v>
      </c>
      <c r="H4701" s="23">
        <v>1.18534131736388E-2</v>
      </c>
    </row>
    <row r="4702" spans="1:8" x14ac:dyDescent="0.35">
      <c r="A4702" s="1">
        <v>43423</v>
      </c>
      <c r="B4702">
        <v>10731.25</v>
      </c>
      <c r="C4702">
        <v>10774.7</v>
      </c>
      <c r="D4702">
        <v>10688.8</v>
      </c>
      <c r="E4702">
        <v>10763.4</v>
      </c>
      <c r="F4702" s="23">
        <v>7.6014304169551997E-3</v>
      </c>
      <c r="G4702" s="23">
        <v>6.3044274954403301E-4</v>
      </c>
      <c r="H4702" s="23">
        <v>1.18259182639934E-2</v>
      </c>
    </row>
    <row r="4703" spans="1:8" x14ac:dyDescent="0.35">
      <c r="A4703" s="1">
        <v>43424</v>
      </c>
      <c r="B4703">
        <v>10740.1</v>
      </c>
      <c r="C4703">
        <v>10740.85</v>
      </c>
      <c r="D4703">
        <v>10640.85</v>
      </c>
      <c r="E4703">
        <v>10656.2</v>
      </c>
      <c r="F4703" s="23">
        <v>-9.95967816860833E-3</v>
      </c>
      <c r="G4703" s="23">
        <v>6.3366057932659199E-4</v>
      </c>
      <c r="H4703" s="23">
        <v>1.18219500317976E-2</v>
      </c>
    </row>
    <row r="4704" spans="1:8" x14ac:dyDescent="0.35">
      <c r="A4704" s="1">
        <v>43425</v>
      </c>
      <c r="B4704">
        <v>10670.95</v>
      </c>
      <c r="C4704">
        <v>10671.3</v>
      </c>
      <c r="D4704">
        <v>10562.35</v>
      </c>
      <c r="E4704">
        <v>10600.05</v>
      </c>
      <c r="F4704" s="23">
        <v>-5.2692329348174201E-3</v>
      </c>
      <c r="G4704" s="23">
        <v>6.44085603960306E-4</v>
      </c>
      <c r="H4704" s="23">
        <v>1.18053405396413E-2</v>
      </c>
    </row>
    <row r="4705" spans="1:8" x14ac:dyDescent="0.35">
      <c r="A4705" s="1">
        <v>43426</v>
      </c>
      <c r="B4705">
        <v>10612.65</v>
      </c>
      <c r="C4705">
        <v>10646.25</v>
      </c>
      <c r="D4705">
        <v>10512</v>
      </c>
      <c r="E4705">
        <v>10526.75</v>
      </c>
      <c r="F4705" s="23">
        <v>-6.9150617214068996E-3</v>
      </c>
      <c r="G4705" s="23">
        <v>6.1909858287919597E-4</v>
      </c>
      <c r="H4705" s="23">
        <v>1.17557150442205E-2</v>
      </c>
    </row>
    <row r="4706" spans="1:8" x14ac:dyDescent="0.35">
      <c r="A4706" s="1">
        <v>43430</v>
      </c>
      <c r="B4706">
        <v>10568.3</v>
      </c>
      <c r="C4706">
        <v>10637.8</v>
      </c>
      <c r="D4706">
        <v>10489.75</v>
      </c>
      <c r="E4706">
        <v>10628.6</v>
      </c>
      <c r="F4706" s="23">
        <v>9.6753508917757393E-3</v>
      </c>
      <c r="G4706" s="23">
        <v>6.29123968311329E-4</v>
      </c>
      <c r="H4706" s="23">
        <v>1.17517687723047E-2</v>
      </c>
    </row>
    <row r="4707" spans="1:8" x14ac:dyDescent="0.35">
      <c r="A4707" s="1">
        <v>43431</v>
      </c>
      <c r="B4707">
        <v>10621.45</v>
      </c>
      <c r="C4707">
        <v>10695.15</v>
      </c>
      <c r="D4707">
        <v>10596.35</v>
      </c>
      <c r="E4707">
        <v>10685.6</v>
      </c>
      <c r="F4707" s="23">
        <v>5.3628888094386798E-3</v>
      </c>
      <c r="G4707" s="23">
        <v>6.1634099264665698E-4</v>
      </c>
      <c r="H4707" s="23">
        <v>1.17293752673229E-2</v>
      </c>
    </row>
    <row r="4708" spans="1:8" x14ac:dyDescent="0.35">
      <c r="A4708" s="1">
        <v>43432</v>
      </c>
      <c r="B4708">
        <v>10708.75</v>
      </c>
      <c r="C4708">
        <v>10757.8</v>
      </c>
      <c r="D4708">
        <v>10699.85</v>
      </c>
      <c r="E4708">
        <v>10728.85</v>
      </c>
      <c r="F4708" s="23">
        <v>4.0475031818522104E-3</v>
      </c>
      <c r="G4708" s="23">
        <v>6.1772676089754698E-4</v>
      </c>
      <c r="H4708" s="23">
        <v>1.17272081838754E-2</v>
      </c>
    </row>
    <row r="4709" spans="1:8" x14ac:dyDescent="0.35">
      <c r="A4709" s="1">
        <v>43433</v>
      </c>
      <c r="B4709">
        <v>10808.7</v>
      </c>
      <c r="C4709">
        <v>10883.05</v>
      </c>
      <c r="D4709">
        <v>10782.35</v>
      </c>
      <c r="E4709">
        <v>10858.7</v>
      </c>
      <c r="F4709" s="23">
        <v>1.2102881483104001E-2</v>
      </c>
      <c r="G4709" s="23">
        <v>6.2218927260617102E-4</v>
      </c>
      <c r="H4709" s="23">
        <v>1.17294761837152E-2</v>
      </c>
    </row>
    <row r="4710" spans="1:8" x14ac:dyDescent="0.35">
      <c r="A4710" s="1">
        <v>43434</v>
      </c>
      <c r="B4710">
        <v>10892.1</v>
      </c>
      <c r="C4710">
        <v>10922.45</v>
      </c>
      <c r="D4710">
        <v>10835.1</v>
      </c>
      <c r="E4710">
        <v>10876.75</v>
      </c>
      <c r="F4710" s="23">
        <v>1.6622615966919801E-3</v>
      </c>
      <c r="G4710" s="23">
        <v>6.2260916454161199E-4</v>
      </c>
      <c r="H4710" s="23">
        <v>1.1727125930390001E-2</v>
      </c>
    </row>
    <row r="4711" spans="1:8" x14ac:dyDescent="0.35">
      <c r="A4711" s="1">
        <v>43437</v>
      </c>
      <c r="B4711">
        <v>10930.7</v>
      </c>
      <c r="C4711">
        <v>10941.2</v>
      </c>
      <c r="D4711">
        <v>10845.35</v>
      </c>
      <c r="E4711">
        <v>10883.75</v>
      </c>
      <c r="F4711" s="23">
        <v>6.4357459719125603E-4</v>
      </c>
      <c r="G4711" s="23">
        <v>6.37483024477155E-4</v>
      </c>
      <c r="H4711" s="23">
        <v>1.1715365246861001E-2</v>
      </c>
    </row>
    <row r="4712" spans="1:8" x14ac:dyDescent="0.35">
      <c r="A4712" s="1">
        <v>43438</v>
      </c>
      <c r="B4712">
        <v>10877.1</v>
      </c>
      <c r="C4712">
        <v>10890.95</v>
      </c>
      <c r="D4712">
        <v>10833.35</v>
      </c>
      <c r="E4712">
        <v>10869.5</v>
      </c>
      <c r="F4712" s="23">
        <v>-1.30929137475594E-3</v>
      </c>
      <c r="G4712" s="23">
        <v>6.3716697442619001E-4</v>
      </c>
      <c r="H4712" s="23">
        <v>1.1715407222935501E-2</v>
      </c>
    </row>
    <row r="4713" spans="1:8" x14ac:dyDescent="0.35">
      <c r="A4713" s="1">
        <v>43439</v>
      </c>
      <c r="B4713">
        <v>10820.45</v>
      </c>
      <c r="C4713">
        <v>10821.05</v>
      </c>
      <c r="D4713">
        <v>10747.95</v>
      </c>
      <c r="E4713">
        <v>10782.9</v>
      </c>
      <c r="F4713" s="23">
        <v>-7.9672478034868502E-3</v>
      </c>
      <c r="G4713" s="23">
        <v>6.1394081141286799E-4</v>
      </c>
      <c r="H4713" s="23">
        <v>1.16753524108799E-2</v>
      </c>
    </row>
    <row r="4714" spans="1:8" x14ac:dyDescent="0.35">
      <c r="A4714" s="1">
        <v>43440</v>
      </c>
      <c r="B4714">
        <v>10718.15</v>
      </c>
      <c r="C4714">
        <v>10722.65</v>
      </c>
      <c r="D4714">
        <v>10588.25</v>
      </c>
      <c r="E4714">
        <v>10601.15</v>
      </c>
      <c r="F4714" s="23">
        <v>-1.6855391406764401E-2</v>
      </c>
      <c r="G4714" s="23">
        <v>6.1779519784948102E-4</v>
      </c>
      <c r="H4714" s="23">
        <v>1.1668004048784099E-2</v>
      </c>
    </row>
    <row r="4715" spans="1:8" x14ac:dyDescent="0.35">
      <c r="A4715" s="1">
        <v>43441</v>
      </c>
      <c r="B4715">
        <v>10644.8</v>
      </c>
      <c r="C4715">
        <v>10704.55</v>
      </c>
      <c r="D4715">
        <v>10599.35</v>
      </c>
      <c r="E4715">
        <v>10693.7</v>
      </c>
      <c r="F4715" s="23">
        <v>8.7301849327668293E-3</v>
      </c>
      <c r="G4715" s="23">
        <v>6.2107028454101005E-4</v>
      </c>
      <c r="H4715" s="23">
        <v>1.1666786296183101E-2</v>
      </c>
    </row>
    <row r="4716" spans="1:8" x14ac:dyDescent="0.35">
      <c r="A4716" s="1">
        <v>43444</v>
      </c>
      <c r="B4716">
        <v>10508.7</v>
      </c>
      <c r="C4716">
        <v>10558.85</v>
      </c>
      <c r="D4716">
        <v>10474.950000000001</v>
      </c>
      <c r="E4716">
        <v>10488.45</v>
      </c>
      <c r="F4716" s="23">
        <v>-1.9193543862273999E-2</v>
      </c>
      <c r="G4716" s="23">
        <v>6.0296993351020595E-4</v>
      </c>
      <c r="H4716" s="23">
        <v>1.1662732019983199E-2</v>
      </c>
    </row>
    <row r="4717" spans="1:8" x14ac:dyDescent="0.35">
      <c r="A4717" s="1">
        <v>43445</v>
      </c>
      <c r="B4717">
        <v>10350.049999999999</v>
      </c>
      <c r="C4717">
        <v>10567.15</v>
      </c>
      <c r="D4717">
        <v>10333.85</v>
      </c>
      <c r="E4717">
        <v>10549.15</v>
      </c>
      <c r="F4717" s="23">
        <v>5.78731843122662E-3</v>
      </c>
      <c r="G4717" s="23">
        <v>5.8439558608175803E-4</v>
      </c>
      <c r="H4717" s="23">
        <v>1.16177182572785E-2</v>
      </c>
    </row>
    <row r="4718" spans="1:8" x14ac:dyDescent="0.35">
      <c r="A4718" s="1">
        <v>43446</v>
      </c>
      <c r="B4718">
        <v>10591</v>
      </c>
      <c r="C4718">
        <v>10752.2</v>
      </c>
      <c r="D4718">
        <v>10560.8</v>
      </c>
      <c r="E4718">
        <v>10737.6</v>
      </c>
      <c r="F4718" s="23">
        <v>1.7863998521207899E-2</v>
      </c>
      <c r="G4718" s="23">
        <v>5.9272429137664502E-4</v>
      </c>
      <c r="H4718" s="23">
        <v>1.1622709044108699E-2</v>
      </c>
    </row>
    <row r="4719" spans="1:8" x14ac:dyDescent="0.35">
      <c r="A4719" s="1">
        <v>43447</v>
      </c>
      <c r="B4719">
        <v>10810.75</v>
      </c>
      <c r="C4719">
        <v>10838.6</v>
      </c>
      <c r="D4719">
        <v>10749.5</v>
      </c>
      <c r="E4719">
        <v>10791.55</v>
      </c>
      <c r="F4719" s="23">
        <v>5.0244002384144401E-3</v>
      </c>
      <c r="G4719" s="23">
        <v>5.9458680869911497E-4</v>
      </c>
      <c r="H4719" s="23">
        <v>1.1623049546326101E-2</v>
      </c>
    </row>
    <row r="4720" spans="1:8" x14ac:dyDescent="0.35">
      <c r="A4720" s="1">
        <v>43448</v>
      </c>
      <c r="B4720">
        <v>10784.5</v>
      </c>
      <c r="C4720">
        <v>10815.75</v>
      </c>
      <c r="D4720">
        <v>10752.1</v>
      </c>
      <c r="E4720">
        <v>10805.45</v>
      </c>
      <c r="F4720" s="23">
        <v>1.2880448128398099E-3</v>
      </c>
      <c r="G4720" s="23">
        <v>5.94866654544208E-4</v>
      </c>
      <c r="H4720" s="23">
        <v>1.1620711464385499E-2</v>
      </c>
    </row>
    <row r="4721" spans="1:8" x14ac:dyDescent="0.35">
      <c r="A4721" s="1">
        <v>43451</v>
      </c>
      <c r="B4721">
        <v>10853.2</v>
      </c>
      <c r="C4721">
        <v>10900.35</v>
      </c>
      <c r="D4721">
        <v>10844.85</v>
      </c>
      <c r="E4721">
        <v>10888.35</v>
      </c>
      <c r="F4721" s="23">
        <v>7.6720543799656303E-3</v>
      </c>
      <c r="G4721" s="23">
        <v>5.8173323094513397E-4</v>
      </c>
      <c r="H4721" s="23">
        <v>1.16102847228186E-2</v>
      </c>
    </row>
    <row r="4722" spans="1:8" x14ac:dyDescent="0.35">
      <c r="A4722" s="1">
        <v>43452</v>
      </c>
      <c r="B4722">
        <v>10850.9</v>
      </c>
      <c r="C4722">
        <v>10915.4</v>
      </c>
      <c r="D4722">
        <v>10819.1</v>
      </c>
      <c r="E4722">
        <v>10908.7</v>
      </c>
      <c r="F4722" s="23">
        <v>1.8689700459665901E-3</v>
      </c>
      <c r="G4722" s="23">
        <v>5.9408805602745405E-4</v>
      </c>
      <c r="H4722" s="23">
        <v>1.15953496048162E-2</v>
      </c>
    </row>
    <row r="4723" spans="1:8" x14ac:dyDescent="0.35">
      <c r="A4723" s="1">
        <v>43453</v>
      </c>
      <c r="B4723">
        <v>10930.55</v>
      </c>
      <c r="C4723">
        <v>10985.15</v>
      </c>
      <c r="D4723">
        <v>10928</v>
      </c>
      <c r="E4723">
        <v>10967.3</v>
      </c>
      <c r="F4723" s="23">
        <v>5.3718591582863698E-3</v>
      </c>
      <c r="G4723" s="23">
        <v>5.8171686483879598E-4</v>
      </c>
      <c r="H4723" s="23">
        <v>1.15738701045191E-2</v>
      </c>
    </row>
    <row r="4724" spans="1:8" x14ac:dyDescent="0.35">
      <c r="A4724" s="1">
        <v>43454</v>
      </c>
      <c r="B4724">
        <v>10885.2</v>
      </c>
      <c r="C4724">
        <v>10962.55</v>
      </c>
      <c r="D4724">
        <v>10880.05</v>
      </c>
      <c r="E4724">
        <v>10951.7</v>
      </c>
      <c r="F4724" s="23">
        <v>-1.42241025594253E-3</v>
      </c>
      <c r="G4724" s="23">
        <v>5.7892665462708605E-4</v>
      </c>
      <c r="H4724" s="23">
        <v>1.15735196844776E-2</v>
      </c>
    </row>
    <row r="4725" spans="1:8" x14ac:dyDescent="0.35">
      <c r="A4725" s="1">
        <v>43455</v>
      </c>
      <c r="B4725">
        <v>10944.25</v>
      </c>
      <c r="C4725">
        <v>10963.65</v>
      </c>
      <c r="D4725">
        <v>10738.65</v>
      </c>
      <c r="E4725">
        <v>10754</v>
      </c>
      <c r="F4725" s="23">
        <v>-1.8051991928193799E-2</v>
      </c>
      <c r="G4725" s="23">
        <v>5.7140812412554396E-4</v>
      </c>
      <c r="H4725" s="23">
        <v>1.15772345132107E-2</v>
      </c>
    </row>
    <row r="4726" spans="1:8" x14ac:dyDescent="0.35">
      <c r="A4726" s="1">
        <v>43458</v>
      </c>
      <c r="B4726">
        <v>10780.9</v>
      </c>
      <c r="C4726">
        <v>10782.3</v>
      </c>
      <c r="D4726">
        <v>10649.25</v>
      </c>
      <c r="E4726">
        <v>10663.5</v>
      </c>
      <c r="F4726" s="23">
        <v>-8.4154733122558997E-3</v>
      </c>
      <c r="G4726" s="23">
        <v>5.8264370860265603E-4</v>
      </c>
      <c r="H4726" s="23">
        <v>1.15681235381399E-2</v>
      </c>
    </row>
    <row r="4727" spans="1:8" x14ac:dyDescent="0.35">
      <c r="A4727" s="1">
        <v>43460</v>
      </c>
      <c r="B4727">
        <v>10635.45</v>
      </c>
      <c r="C4727">
        <v>10747.5</v>
      </c>
      <c r="D4727">
        <v>10534.55</v>
      </c>
      <c r="E4727">
        <v>10729.85</v>
      </c>
      <c r="F4727" s="23">
        <v>6.2221597036620502E-3</v>
      </c>
      <c r="G4727" s="23">
        <v>5.9220021340898295E-4</v>
      </c>
      <c r="H4727" s="23">
        <v>1.1562997651070999E-2</v>
      </c>
    </row>
    <row r="4728" spans="1:8" x14ac:dyDescent="0.35">
      <c r="A4728" s="1">
        <v>43461</v>
      </c>
      <c r="B4728">
        <v>10817.9</v>
      </c>
      <c r="C4728">
        <v>10834.2</v>
      </c>
      <c r="D4728">
        <v>10764.45</v>
      </c>
      <c r="E4728">
        <v>10779.8</v>
      </c>
      <c r="F4728" s="23">
        <v>4.6552374916703299E-3</v>
      </c>
      <c r="G4728" s="23">
        <v>6.0232883234716695E-4</v>
      </c>
      <c r="H4728" s="23">
        <v>1.1555558654314501E-2</v>
      </c>
    </row>
    <row r="4729" spans="1:8" x14ac:dyDescent="0.35">
      <c r="A4729" s="1">
        <v>43462</v>
      </c>
      <c r="B4729">
        <v>10820.95</v>
      </c>
      <c r="C4729">
        <v>10893.6</v>
      </c>
      <c r="D4729">
        <v>10817.15</v>
      </c>
      <c r="E4729">
        <v>10859.9</v>
      </c>
      <c r="F4729" s="23">
        <v>7.4305645744819297E-3</v>
      </c>
      <c r="G4729" s="23">
        <v>6.0508437542308897E-4</v>
      </c>
      <c r="H4729" s="23">
        <v>1.15540401150442E-2</v>
      </c>
    </row>
    <row r="4730" spans="1:8" x14ac:dyDescent="0.35">
      <c r="A4730" s="1">
        <v>43465</v>
      </c>
      <c r="B4730">
        <v>10913.2</v>
      </c>
      <c r="C4730">
        <v>10923.55</v>
      </c>
      <c r="D4730">
        <v>10853.2</v>
      </c>
      <c r="E4730">
        <v>10862.55</v>
      </c>
      <c r="F4730" s="23">
        <v>2.44016979898492E-4</v>
      </c>
      <c r="G4730" s="23">
        <v>5.8832662096731003E-4</v>
      </c>
      <c r="H4730" s="23">
        <v>1.15414741759047E-2</v>
      </c>
    </row>
    <row r="4731" spans="1:8" x14ac:dyDescent="0.35">
      <c r="A4731" s="1">
        <v>43466</v>
      </c>
      <c r="B4731">
        <v>10881.7</v>
      </c>
      <c r="C4731">
        <v>10923.6</v>
      </c>
      <c r="D4731">
        <v>10807.1</v>
      </c>
      <c r="E4731">
        <v>10910.1</v>
      </c>
      <c r="F4731" s="23">
        <v>4.3774251902178596E-3</v>
      </c>
      <c r="G4731" s="23">
        <v>5.9285799422680496E-4</v>
      </c>
      <c r="H4731" s="23">
        <v>1.1540757231938001E-2</v>
      </c>
    </row>
    <row r="4732" spans="1:8" x14ac:dyDescent="0.35">
      <c r="A4732" s="1">
        <v>43467</v>
      </c>
      <c r="B4732">
        <v>10868.85</v>
      </c>
      <c r="C4732">
        <v>10895.35</v>
      </c>
      <c r="D4732">
        <v>10735.05</v>
      </c>
      <c r="E4732">
        <v>10792.5</v>
      </c>
      <c r="F4732" s="23">
        <v>-1.07790029422278E-2</v>
      </c>
      <c r="G4732" s="23">
        <v>5.7836950460931702E-4</v>
      </c>
      <c r="H4732" s="23">
        <v>1.15324910577099E-2</v>
      </c>
    </row>
    <row r="4733" spans="1:8" x14ac:dyDescent="0.35">
      <c r="A4733" s="1">
        <v>43468</v>
      </c>
      <c r="B4733">
        <v>10796.8</v>
      </c>
      <c r="C4733">
        <v>10814.05</v>
      </c>
      <c r="D4733">
        <v>10661.25</v>
      </c>
      <c r="E4733">
        <v>10672.25</v>
      </c>
      <c r="F4733" s="23">
        <v>-1.1141996757007101E-2</v>
      </c>
      <c r="G4733" s="23">
        <v>5.7210123017307699E-4</v>
      </c>
      <c r="H4733" s="23">
        <v>1.15346408356422E-2</v>
      </c>
    </row>
    <row r="4734" spans="1:8" x14ac:dyDescent="0.35">
      <c r="A4734" s="1">
        <v>43469</v>
      </c>
      <c r="B4734">
        <v>10699.7</v>
      </c>
      <c r="C4734">
        <v>10741.05</v>
      </c>
      <c r="D4734">
        <v>10628.65</v>
      </c>
      <c r="E4734">
        <v>10727.35</v>
      </c>
      <c r="F4734" s="23">
        <v>5.1629225327368003E-3</v>
      </c>
      <c r="G4734" s="23">
        <v>5.7395386185288505E-4</v>
      </c>
      <c r="H4734" s="23">
        <v>1.15326809966222E-2</v>
      </c>
    </row>
    <row r="4735" spans="1:8" x14ac:dyDescent="0.35">
      <c r="A4735" s="1">
        <v>43472</v>
      </c>
      <c r="B4735">
        <v>10804.85</v>
      </c>
      <c r="C4735">
        <v>10835.95</v>
      </c>
      <c r="D4735">
        <v>10750.15</v>
      </c>
      <c r="E4735">
        <v>10771.8</v>
      </c>
      <c r="F4735" s="23">
        <v>4.1436142197279697E-3</v>
      </c>
      <c r="G4735" s="23">
        <v>5.6707231592341303E-4</v>
      </c>
      <c r="H4735" s="23">
        <v>1.1524995198748399E-2</v>
      </c>
    </row>
    <row r="4736" spans="1:8" x14ac:dyDescent="0.35">
      <c r="A4736" s="1">
        <v>43473</v>
      </c>
      <c r="B4736">
        <v>10786.25</v>
      </c>
      <c r="C4736">
        <v>10818.45</v>
      </c>
      <c r="D4736">
        <v>10733.25</v>
      </c>
      <c r="E4736">
        <v>10802.15</v>
      </c>
      <c r="F4736" s="23">
        <v>2.8175421006702999E-3</v>
      </c>
      <c r="G4736" s="23">
        <v>5.9316308928700396E-4</v>
      </c>
      <c r="H4736" s="23">
        <v>1.14566778939109E-2</v>
      </c>
    </row>
    <row r="4737" spans="1:8" x14ac:dyDescent="0.35">
      <c r="A4737" s="1">
        <v>43474</v>
      </c>
      <c r="B4737">
        <v>10862.4</v>
      </c>
      <c r="C4737">
        <v>10870.4</v>
      </c>
      <c r="D4737">
        <v>10749.4</v>
      </c>
      <c r="E4737">
        <v>10855.15</v>
      </c>
      <c r="F4737" s="23">
        <v>4.9064306642659103E-3</v>
      </c>
      <c r="G4737" s="23">
        <v>5.9490371381282301E-4</v>
      </c>
      <c r="H4737" s="23">
        <v>1.14546927698493E-2</v>
      </c>
    </row>
    <row r="4738" spans="1:8" x14ac:dyDescent="0.35">
      <c r="A4738" s="1">
        <v>43475</v>
      </c>
      <c r="B4738">
        <v>10859.35</v>
      </c>
      <c r="C4738">
        <v>10859.35</v>
      </c>
      <c r="D4738">
        <v>10801.8</v>
      </c>
      <c r="E4738">
        <v>10821.6</v>
      </c>
      <c r="F4738" s="23">
        <v>-3.0906988848610302E-3</v>
      </c>
      <c r="G4738" s="23">
        <v>6.0020635886944105E-4</v>
      </c>
      <c r="H4738" s="23">
        <v>1.14499410921456E-2</v>
      </c>
    </row>
    <row r="4739" spans="1:8" x14ac:dyDescent="0.35">
      <c r="A4739" s="1">
        <v>43476</v>
      </c>
      <c r="B4739">
        <v>10834.75</v>
      </c>
      <c r="C4739">
        <v>10850.15</v>
      </c>
      <c r="D4739">
        <v>10739.4</v>
      </c>
      <c r="E4739">
        <v>10794.95</v>
      </c>
      <c r="F4739" s="23">
        <v>-2.4626672580764001E-3</v>
      </c>
      <c r="G4739" s="23">
        <v>5.9897083098846195E-4</v>
      </c>
      <c r="H4739" s="23">
        <v>1.14477958247801E-2</v>
      </c>
    </row>
    <row r="4740" spans="1:8" x14ac:dyDescent="0.35">
      <c r="A4740" s="1">
        <v>43479</v>
      </c>
      <c r="B4740">
        <v>10807</v>
      </c>
      <c r="C4740">
        <v>10808</v>
      </c>
      <c r="D4740">
        <v>10692.35</v>
      </c>
      <c r="E4740">
        <v>10737.6</v>
      </c>
      <c r="F4740" s="23">
        <v>-5.3126693500201803E-3</v>
      </c>
      <c r="G4740" s="23">
        <v>6.1520466537189403E-4</v>
      </c>
      <c r="H4740" s="23">
        <v>1.1426586588039E-2</v>
      </c>
    </row>
    <row r="4741" spans="1:8" x14ac:dyDescent="0.35">
      <c r="A4741" s="1">
        <v>43480</v>
      </c>
      <c r="B4741">
        <v>10777.55</v>
      </c>
      <c r="C4741">
        <v>10896.95</v>
      </c>
      <c r="D4741">
        <v>10777.55</v>
      </c>
      <c r="E4741">
        <v>10886.8</v>
      </c>
      <c r="F4741" s="23">
        <v>1.3895097600953501E-2</v>
      </c>
      <c r="G4741" s="23">
        <v>6.0752157138108305E-4</v>
      </c>
      <c r="H4741" s="23">
        <v>1.14112375778484E-2</v>
      </c>
    </row>
    <row r="4742" spans="1:8" x14ac:dyDescent="0.35">
      <c r="A4742" s="1">
        <v>43481</v>
      </c>
      <c r="B4742">
        <v>10899.65</v>
      </c>
      <c r="C4742">
        <v>10928.15</v>
      </c>
      <c r="D4742">
        <v>10876.9</v>
      </c>
      <c r="E4742">
        <v>10890.3</v>
      </c>
      <c r="F4742" s="23">
        <v>3.2149024506742101E-4</v>
      </c>
      <c r="G4742" s="23">
        <v>6.2168515156911205E-4</v>
      </c>
      <c r="H4742" s="23">
        <v>1.13890619368109E-2</v>
      </c>
    </row>
    <row r="4743" spans="1:8" x14ac:dyDescent="0.35">
      <c r="A4743" s="1">
        <v>43482</v>
      </c>
      <c r="B4743">
        <v>10920.85</v>
      </c>
      <c r="C4743">
        <v>10930.65</v>
      </c>
      <c r="D4743">
        <v>10844.65</v>
      </c>
      <c r="E4743">
        <v>10905.2</v>
      </c>
      <c r="F4743" s="23">
        <v>1.36819004067853E-3</v>
      </c>
      <c r="G4743" s="23">
        <v>6.0871528917885395E-4</v>
      </c>
      <c r="H4743" s="23">
        <v>1.1369880418733399E-2</v>
      </c>
    </row>
    <row r="4744" spans="1:8" x14ac:dyDescent="0.35">
      <c r="A4744" s="1">
        <v>43483</v>
      </c>
      <c r="B4744">
        <v>10914.85</v>
      </c>
      <c r="C4744">
        <v>10928.2</v>
      </c>
      <c r="D4744">
        <v>10852.2</v>
      </c>
      <c r="E4744">
        <v>10906.95</v>
      </c>
      <c r="F4744" s="23">
        <v>1.6047390235850699E-4</v>
      </c>
      <c r="G4744" s="23">
        <v>6.0853447377473102E-4</v>
      </c>
      <c r="H4744" s="23">
        <v>1.13675895874142E-2</v>
      </c>
    </row>
    <row r="4745" spans="1:8" x14ac:dyDescent="0.35">
      <c r="A4745" s="1">
        <v>43486</v>
      </c>
      <c r="B4745">
        <v>10919.35</v>
      </c>
      <c r="C4745">
        <v>10987.45</v>
      </c>
      <c r="D4745">
        <v>10885.75</v>
      </c>
      <c r="E4745">
        <v>10961.85</v>
      </c>
      <c r="F4745" s="23">
        <v>5.0334878219850301E-3</v>
      </c>
      <c r="G4745" s="23">
        <v>6.1530423003834395E-4</v>
      </c>
      <c r="H4745" s="23">
        <v>1.1363879507014301E-2</v>
      </c>
    </row>
    <row r="4746" spans="1:8" x14ac:dyDescent="0.35">
      <c r="A4746" s="1">
        <v>43487</v>
      </c>
      <c r="B4746">
        <v>10949.8</v>
      </c>
      <c r="C4746">
        <v>10949.8</v>
      </c>
      <c r="D4746">
        <v>10864.15</v>
      </c>
      <c r="E4746">
        <v>10922.75</v>
      </c>
      <c r="F4746" s="23">
        <v>-3.5669161683475198E-3</v>
      </c>
      <c r="G4746" s="23">
        <v>6.2692400710356497E-4</v>
      </c>
      <c r="H4746" s="23">
        <v>1.13448524671848E-2</v>
      </c>
    </row>
    <row r="4747" spans="1:8" x14ac:dyDescent="0.35">
      <c r="A4747" s="1">
        <v>43488</v>
      </c>
      <c r="B4747">
        <v>10931.05</v>
      </c>
      <c r="C4747">
        <v>10944.8</v>
      </c>
      <c r="D4747">
        <v>10811.95</v>
      </c>
      <c r="E4747">
        <v>10831.5</v>
      </c>
      <c r="F4747" s="23">
        <v>-8.3541232748163205E-3</v>
      </c>
      <c r="G4747" s="23">
        <v>6.2240441607139198E-4</v>
      </c>
      <c r="H4747" s="23">
        <v>1.13461990709476E-2</v>
      </c>
    </row>
    <row r="4748" spans="1:8" x14ac:dyDescent="0.35">
      <c r="A4748" s="1">
        <v>43489</v>
      </c>
      <c r="B4748">
        <v>10844.05</v>
      </c>
      <c r="C4748">
        <v>10866.6</v>
      </c>
      <c r="D4748">
        <v>10798.65</v>
      </c>
      <c r="E4748">
        <v>10849.8</v>
      </c>
      <c r="F4748" s="23">
        <v>1.6895166874393399E-3</v>
      </c>
      <c r="G4748" s="23">
        <v>6.2833545219709102E-4</v>
      </c>
      <c r="H4748" s="23">
        <v>1.1342912199796501E-2</v>
      </c>
    </row>
    <row r="4749" spans="1:8" x14ac:dyDescent="0.35">
      <c r="A4749" s="1">
        <v>43490</v>
      </c>
      <c r="B4749">
        <v>10859.75</v>
      </c>
      <c r="C4749">
        <v>10931.7</v>
      </c>
      <c r="D4749">
        <v>10756.45</v>
      </c>
      <c r="E4749">
        <v>10780.55</v>
      </c>
      <c r="F4749" s="23">
        <v>-6.3826061309885896E-3</v>
      </c>
      <c r="G4749" s="23">
        <v>6.2550731924703601E-4</v>
      </c>
      <c r="H4749" s="23">
        <v>1.13414974088295E-2</v>
      </c>
    </row>
    <row r="4750" spans="1:8" x14ac:dyDescent="0.35">
      <c r="A4750" s="1">
        <v>43493</v>
      </c>
      <c r="B4750">
        <v>10792.45</v>
      </c>
      <c r="C4750">
        <v>10804.45</v>
      </c>
      <c r="D4750">
        <v>10630.95</v>
      </c>
      <c r="E4750">
        <v>10661.55</v>
      </c>
      <c r="F4750" s="23">
        <v>-1.1038397855396899E-2</v>
      </c>
      <c r="G4750" s="23">
        <v>6.0707865644392097E-4</v>
      </c>
      <c r="H4750" s="23">
        <v>1.1323296812454101E-2</v>
      </c>
    </row>
    <row r="4751" spans="1:8" x14ac:dyDescent="0.35">
      <c r="A4751" s="1">
        <v>43494</v>
      </c>
      <c r="B4751">
        <v>10653.7</v>
      </c>
      <c r="C4751">
        <v>10690.35</v>
      </c>
      <c r="D4751">
        <v>10583.65</v>
      </c>
      <c r="E4751">
        <v>10652.2</v>
      </c>
      <c r="F4751" s="23">
        <v>-8.7698317786799704E-4</v>
      </c>
      <c r="G4751" s="23">
        <v>5.9534215499309096E-4</v>
      </c>
      <c r="H4751" s="23">
        <v>1.1309737111686599E-2</v>
      </c>
    </row>
    <row r="4752" spans="1:8" x14ac:dyDescent="0.35">
      <c r="A4752" s="1">
        <v>43495</v>
      </c>
      <c r="B4752">
        <v>10702.25</v>
      </c>
      <c r="C4752">
        <v>10710.2</v>
      </c>
      <c r="D4752">
        <v>10612.85</v>
      </c>
      <c r="E4752">
        <v>10651.8</v>
      </c>
      <c r="F4752" s="23">
        <v>-3.7550928446842402E-5</v>
      </c>
      <c r="G4752" s="23">
        <v>5.9895106235812498E-4</v>
      </c>
      <c r="H4752" s="23">
        <v>1.13081064067144E-2</v>
      </c>
    </row>
    <row r="4753" spans="1:8" x14ac:dyDescent="0.35">
      <c r="A4753" s="1">
        <v>43496</v>
      </c>
      <c r="B4753">
        <v>10690.55</v>
      </c>
      <c r="C4753">
        <v>10838.05</v>
      </c>
      <c r="D4753">
        <v>10678.55</v>
      </c>
      <c r="E4753">
        <v>10830.95</v>
      </c>
      <c r="F4753" s="23">
        <v>1.6818753637882902E-2</v>
      </c>
      <c r="G4753" s="23">
        <v>5.9846459041328201E-4</v>
      </c>
      <c r="H4753" s="23">
        <v>1.1307382368975299E-2</v>
      </c>
    </row>
    <row r="4754" spans="1:8" x14ac:dyDescent="0.35">
      <c r="A4754" s="1">
        <v>43497</v>
      </c>
      <c r="B4754">
        <v>10851.35</v>
      </c>
      <c r="C4754">
        <v>10983.45</v>
      </c>
      <c r="D4754">
        <v>10813.45</v>
      </c>
      <c r="E4754">
        <v>10893.65</v>
      </c>
      <c r="F4754" s="23">
        <v>5.7889658801858401E-3</v>
      </c>
      <c r="G4754" s="23">
        <v>6.0055753448173799E-4</v>
      </c>
      <c r="H4754" s="23">
        <v>1.1305581960709099E-2</v>
      </c>
    </row>
    <row r="4755" spans="1:8" x14ac:dyDescent="0.35">
      <c r="A4755" s="1">
        <v>43500</v>
      </c>
      <c r="B4755">
        <v>10876.75</v>
      </c>
      <c r="C4755">
        <v>10927.9</v>
      </c>
      <c r="D4755">
        <v>10814.15</v>
      </c>
      <c r="E4755">
        <v>10912.25</v>
      </c>
      <c r="F4755" s="23">
        <v>1.70741670606273E-3</v>
      </c>
      <c r="G4755" s="23">
        <v>6.1414858425035503E-4</v>
      </c>
      <c r="H4755" s="23">
        <v>1.12811847871434E-2</v>
      </c>
    </row>
    <row r="4756" spans="1:8" x14ac:dyDescent="0.35">
      <c r="A4756" s="1">
        <v>43501</v>
      </c>
      <c r="B4756">
        <v>10908.65</v>
      </c>
      <c r="C4756">
        <v>10956.7</v>
      </c>
      <c r="D4756">
        <v>10886.7</v>
      </c>
      <c r="E4756">
        <v>10934.35</v>
      </c>
      <c r="F4756" s="23">
        <v>2.0252468555980998E-3</v>
      </c>
      <c r="G4756" s="23">
        <v>6.1219794618342597E-4</v>
      </c>
      <c r="H4756" s="23">
        <v>1.12805222714035E-2</v>
      </c>
    </row>
    <row r="4757" spans="1:8" x14ac:dyDescent="0.35">
      <c r="A4757" s="1">
        <v>43502</v>
      </c>
      <c r="B4757">
        <v>10965.1</v>
      </c>
      <c r="C4757">
        <v>11072.6</v>
      </c>
      <c r="D4757">
        <v>10962.7</v>
      </c>
      <c r="E4757">
        <v>11062.45</v>
      </c>
      <c r="F4757" s="23">
        <v>1.1715374027720001E-2</v>
      </c>
      <c r="G4757" s="23">
        <v>6.2023379456631095E-4</v>
      </c>
      <c r="H4757" s="23">
        <v>1.1281333756668E-2</v>
      </c>
    </row>
    <row r="4758" spans="1:8" x14ac:dyDescent="0.35">
      <c r="A4758" s="1">
        <v>43503</v>
      </c>
      <c r="B4758">
        <v>11070.45</v>
      </c>
      <c r="C4758">
        <v>11118.1</v>
      </c>
      <c r="D4758">
        <v>11043.6</v>
      </c>
      <c r="E4758">
        <v>11069.4</v>
      </c>
      <c r="F4758" s="23">
        <v>6.2825142712499501E-4</v>
      </c>
      <c r="G4758" s="23">
        <v>6.1133117645437304E-4</v>
      </c>
      <c r="H4758" s="23">
        <v>1.12726089617433E-2</v>
      </c>
    </row>
    <row r="4759" spans="1:8" x14ac:dyDescent="0.35">
      <c r="A4759" s="1">
        <v>43504</v>
      </c>
      <c r="B4759">
        <v>11023.5</v>
      </c>
      <c r="C4759">
        <v>11041.2</v>
      </c>
      <c r="D4759">
        <v>10925.45</v>
      </c>
      <c r="E4759">
        <v>10943.6</v>
      </c>
      <c r="F4759" s="23">
        <v>-1.13646629446943E-2</v>
      </c>
      <c r="G4759" s="23">
        <v>6.0650214656681302E-4</v>
      </c>
      <c r="H4759" s="23">
        <v>1.12729005129553E-2</v>
      </c>
    </row>
    <row r="4760" spans="1:8" x14ac:dyDescent="0.35">
      <c r="A4760" s="1">
        <v>43507</v>
      </c>
      <c r="B4760">
        <v>10930.9</v>
      </c>
      <c r="C4760">
        <v>10930.9</v>
      </c>
      <c r="D4760">
        <v>10857.1</v>
      </c>
      <c r="E4760">
        <v>10888.8</v>
      </c>
      <c r="F4760" s="23">
        <v>-5.0074929639242196E-3</v>
      </c>
      <c r="G4760" s="23">
        <v>5.9181318738584995E-4</v>
      </c>
      <c r="H4760" s="23">
        <v>1.12628987626956E-2</v>
      </c>
    </row>
    <row r="4761" spans="1:8" x14ac:dyDescent="0.35">
      <c r="A4761" s="1">
        <v>43508</v>
      </c>
      <c r="B4761">
        <v>10879.7</v>
      </c>
      <c r="C4761">
        <v>10910.9</v>
      </c>
      <c r="D4761">
        <v>10823.8</v>
      </c>
      <c r="E4761">
        <v>10831.4</v>
      </c>
      <c r="F4761" s="23">
        <v>-5.2714716038497903E-3</v>
      </c>
      <c r="G4761" s="23">
        <v>5.9089642082219701E-4</v>
      </c>
      <c r="H4761" s="23">
        <v>1.1263283633992699E-2</v>
      </c>
    </row>
    <row r="4762" spans="1:8" x14ac:dyDescent="0.35">
      <c r="A4762" s="1">
        <v>43509</v>
      </c>
      <c r="B4762">
        <v>10870.55</v>
      </c>
      <c r="C4762">
        <v>10891.65</v>
      </c>
      <c r="D4762">
        <v>10772.1</v>
      </c>
      <c r="E4762">
        <v>10793.65</v>
      </c>
      <c r="F4762" s="23">
        <v>-3.4852373654375201E-3</v>
      </c>
      <c r="G4762" s="23">
        <v>5.9399911344879702E-4</v>
      </c>
      <c r="H4762" s="23">
        <v>1.12610998653588E-2</v>
      </c>
    </row>
    <row r="4763" spans="1:8" x14ac:dyDescent="0.35">
      <c r="A4763" s="1">
        <v>43510</v>
      </c>
      <c r="B4763">
        <v>10786.1</v>
      </c>
      <c r="C4763">
        <v>10792.7</v>
      </c>
      <c r="D4763">
        <v>10718.75</v>
      </c>
      <c r="E4763">
        <v>10746.05</v>
      </c>
      <c r="F4763" s="23">
        <v>-4.4100003242647599E-3</v>
      </c>
      <c r="G4763" s="23">
        <v>5.8450935719580905E-4</v>
      </c>
      <c r="H4763" s="23">
        <v>1.1255396673201599E-2</v>
      </c>
    </row>
    <row r="4764" spans="1:8" x14ac:dyDescent="0.35">
      <c r="A4764" s="1">
        <v>43511</v>
      </c>
      <c r="B4764">
        <v>10780.25</v>
      </c>
      <c r="C4764">
        <v>10785.75</v>
      </c>
      <c r="D4764">
        <v>10620.4</v>
      </c>
      <c r="E4764">
        <v>10724.4</v>
      </c>
      <c r="F4764" s="23">
        <v>-2.0146937711996099E-3</v>
      </c>
      <c r="G4764" s="23">
        <v>5.8346129141823E-4</v>
      </c>
      <c r="H4764" s="23">
        <v>1.1253247334052301E-2</v>
      </c>
    </row>
    <row r="4765" spans="1:8" x14ac:dyDescent="0.35">
      <c r="A4765" s="1">
        <v>43514</v>
      </c>
      <c r="B4765">
        <v>10738.65</v>
      </c>
      <c r="C4765">
        <v>10759.9</v>
      </c>
      <c r="D4765">
        <v>10628.4</v>
      </c>
      <c r="E4765">
        <v>10640.95</v>
      </c>
      <c r="F4765" s="23">
        <v>-7.7813210995485898E-3</v>
      </c>
      <c r="G4765" s="23">
        <v>6.0525838239238903E-4</v>
      </c>
      <c r="H4765" s="23">
        <v>1.1221423317485E-2</v>
      </c>
    </row>
    <row r="4766" spans="1:8" x14ac:dyDescent="0.35">
      <c r="A4766" s="1">
        <v>43515</v>
      </c>
      <c r="B4766">
        <v>10636.7</v>
      </c>
      <c r="C4766">
        <v>10722.85</v>
      </c>
      <c r="D4766">
        <v>10585.65</v>
      </c>
      <c r="E4766">
        <v>10604.35</v>
      </c>
      <c r="F4766" s="23">
        <v>-3.43954252204928E-3</v>
      </c>
      <c r="G4766" s="23">
        <v>6.0305554321649904E-4</v>
      </c>
      <c r="H4766" s="23">
        <v>1.1221681224121699E-2</v>
      </c>
    </row>
    <row r="4767" spans="1:8" x14ac:dyDescent="0.35">
      <c r="A4767" s="1">
        <v>43516</v>
      </c>
      <c r="B4767">
        <v>10655.45</v>
      </c>
      <c r="C4767">
        <v>10752.7</v>
      </c>
      <c r="D4767">
        <v>10646.4</v>
      </c>
      <c r="E4767">
        <v>10735.45</v>
      </c>
      <c r="F4767" s="23">
        <v>1.2362851094126499E-2</v>
      </c>
      <c r="G4767" s="23">
        <v>6.0612451423363201E-4</v>
      </c>
      <c r="H4767" s="23">
        <v>1.1223857271707299E-2</v>
      </c>
    </row>
    <row r="4768" spans="1:8" x14ac:dyDescent="0.35">
      <c r="A4768" s="1">
        <v>43517</v>
      </c>
      <c r="B4768">
        <v>10744.1</v>
      </c>
      <c r="C4768">
        <v>10808.85</v>
      </c>
      <c r="D4768">
        <v>10721.5</v>
      </c>
      <c r="E4768">
        <v>10789.85</v>
      </c>
      <c r="F4768" s="23">
        <v>5.0673236799574899E-3</v>
      </c>
      <c r="G4768" s="23">
        <v>6.15819010193146E-4</v>
      </c>
      <c r="H4768" s="23">
        <v>1.1217322879940201E-2</v>
      </c>
    </row>
    <row r="4769" spans="1:8" x14ac:dyDescent="0.35">
      <c r="A4769" s="1">
        <v>43518</v>
      </c>
      <c r="B4769">
        <v>10782.7</v>
      </c>
      <c r="C4769">
        <v>10801.55</v>
      </c>
      <c r="D4769">
        <v>10758.4</v>
      </c>
      <c r="E4769">
        <v>10791.65</v>
      </c>
      <c r="F4769" s="23">
        <v>1.6682344981619501E-4</v>
      </c>
      <c r="G4769" s="23">
        <v>6.1563796359622E-4</v>
      </c>
      <c r="H4769" s="23">
        <v>1.12150638065171E-2</v>
      </c>
    </row>
    <row r="4770" spans="1:8" x14ac:dyDescent="0.35">
      <c r="A4770" s="1">
        <v>43521</v>
      </c>
      <c r="B4770">
        <v>10813.25</v>
      </c>
      <c r="C4770">
        <v>10887.1</v>
      </c>
      <c r="D4770">
        <v>10788.05</v>
      </c>
      <c r="E4770">
        <v>10880.1</v>
      </c>
      <c r="F4770" s="23">
        <v>8.1961516542883306E-3</v>
      </c>
      <c r="G4770" s="23">
        <v>6.1931125423160798E-4</v>
      </c>
      <c r="H4770" s="23">
        <v>1.12160545519911E-2</v>
      </c>
    </row>
    <row r="4771" spans="1:8" x14ac:dyDescent="0.35">
      <c r="A4771" s="1">
        <v>43522</v>
      </c>
      <c r="B4771">
        <v>10775.3</v>
      </c>
      <c r="C4771">
        <v>10888.75</v>
      </c>
      <c r="D4771">
        <v>10729.3</v>
      </c>
      <c r="E4771">
        <v>10835.3</v>
      </c>
      <c r="F4771" s="23">
        <v>-4.1176092131507101E-3</v>
      </c>
      <c r="G4771" s="23">
        <v>6.1343268364595096E-4</v>
      </c>
      <c r="H4771" s="23">
        <v>1.12147145683746E-2</v>
      </c>
    </row>
    <row r="4772" spans="1:8" x14ac:dyDescent="0.35">
      <c r="A4772" s="1">
        <v>43523</v>
      </c>
      <c r="B4772">
        <v>10881.2</v>
      </c>
      <c r="C4772">
        <v>10939.7</v>
      </c>
      <c r="D4772">
        <v>10751.2</v>
      </c>
      <c r="E4772">
        <v>10806.65</v>
      </c>
      <c r="F4772" s="23">
        <v>-2.64413537234775E-3</v>
      </c>
      <c r="G4772" s="23">
        <v>6.0899472948362299E-4</v>
      </c>
      <c r="H4772" s="23">
        <v>1.1213824695355999E-2</v>
      </c>
    </row>
    <row r="4773" spans="1:8" x14ac:dyDescent="0.35">
      <c r="A4773" s="1">
        <v>43524</v>
      </c>
      <c r="B4773">
        <v>10865.7</v>
      </c>
      <c r="C4773">
        <v>10865.7</v>
      </c>
      <c r="D4773">
        <v>10784.85</v>
      </c>
      <c r="E4773">
        <v>10792.5</v>
      </c>
      <c r="F4773" s="23">
        <v>-1.30937894722227E-3</v>
      </c>
      <c r="G4773" s="23">
        <v>6.1165133470978295E-4</v>
      </c>
      <c r="H4773" s="23">
        <v>1.1212588934558799E-2</v>
      </c>
    </row>
    <row r="4774" spans="1:8" x14ac:dyDescent="0.35">
      <c r="A4774" s="1">
        <v>43525</v>
      </c>
      <c r="B4774">
        <v>10842.65</v>
      </c>
      <c r="C4774">
        <v>10877.9</v>
      </c>
      <c r="D4774">
        <v>10823.1</v>
      </c>
      <c r="E4774">
        <v>10863.5</v>
      </c>
      <c r="F4774" s="23">
        <v>6.57864257586286E-3</v>
      </c>
      <c r="G4774" s="23">
        <v>6.1405640977675298E-4</v>
      </c>
      <c r="H4774" s="23">
        <v>1.1210968167900501E-2</v>
      </c>
    </row>
    <row r="4775" spans="1:8" x14ac:dyDescent="0.35">
      <c r="A4775" s="1">
        <v>43529</v>
      </c>
      <c r="B4775">
        <v>10864.85</v>
      </c>
      <c r="C4775">
        <v>10994.9</v>
      </c>
      <c r="D4775">
        <v>10817</v>
      </c>
      <c r="E4775">
        <v>10987.45</v>
      </c>
      <c r="F4775" s="23">
        <v>1.14097666497906E-2</v>
      </c>
      <c r="G4775" s="23">
        <v>6.3651097285991705E-4</v>
      </c>
      <c r="H4775" s="23">
        <v>1.11896935781456E-2</v>
      </c>
    </row>
    <row r="4776" spans="1:8" x14ac:dyDescent="0.35">
      <c r="A4776" s="1">
        <v>43530</v>
      </c>
      <c r="B4776">
        <v>11024.85</v>
      </c>
      <c r="C4776">
        <v>11062.3</v>
      </c>
      <c r="D4776">
        <v>10998.85</v>
      </c>
      <c r="E4776">
        <v>11053</v>
      </c>
      <c r="F4776" s="23">
        <v>5.9658974557335199E-3</v>
      </c>
      <c r="G4776" s="23">
        <v>6.4936367957788498E-4</v>
      </c>
      <c r="H4776" s="23">
        <v>1.1177497487402399E-2</v>
      </c>
    </row>
    <row r="4777" spans="1:8" x14ac:dyDescent="0.35">
      <c r="A4777" s="1">
        <v>43531</v>
      </c>
      <c r="B4777">
        <v>11077.95</v>
      </c>
      <c r="C4777">
        <v>11089.05</v>
      </c>
      <c r="D4777">
        <v>11027.1</v>
      </c>
      <c r="E4777">
        <v>11058.2</v>
      </c>
      <c r="F4777" s="23">
        <v>4.7046050845930701E-4</v>
      </c>
      <c r="G4777" s="23">
        <v>6.4275908554455399E-4</v>
      </c>
      <c r="H4777" s="23">
        <v>1.1172761131506099E-2</v>
      </c>
    </row>
    <row r="4778" spans="1:8" x14ac:dyDescent="0.35">
      <c r="A4778" s="1">
        <v>43532</v>
      </c>
      <c r="B4778">
        <v>11038.85</v>
      </c>
      <c r="C4778">
        <v>11049</v>
      </c>
      <c r="D4778">
        <v>11008.95</v>
      </c>
      <c r="E4778">
        <v>11035.4</v>
      </c>
      <c r="F4778" s="23">
        <v>-2.0618183791214699E-3</v>
      </c>
      <c r="G4778" s="23">
        <v>6.4166853011525299E-4</v>
      </c>
      <c r="H4778" s="23">
        <v>1.11706394433336E-2</v>
      </c>
    </row>
    <row r="4779" spans="1:8" x14ac:dyDescent="0.35">
      <c r="A4779" s="1">
        <v>43535</v>
      </c>
      <c r="B4779">
        <v>11068.75</v>
      </c>
      <c r="C4779">
        <v>11180.9</v>
      </c>
      <c r="D4779">
        <v>11059.85</v>
      </c>
      <c r="E4779">
        <v>11168.05</v>
      </c>
      <c r="F4779" s="23">
        <v>1.20204070536636E-2</v>
      </c>
      <c r="G4779" s="23">
        <v>6.5374863240778196E-4</v>
      </c>
      <c r="H4779" s="23">
        <v>1.11667369246194E-2</v>
      </c>
    </row>
    <row r="4780" spans="1:8" x14ac:dyDescent="0.35">
      <c r="A4780" s="1">
        <v>43536</v>
      </c>
      <c r="B4780">
        <v>11231.35</v>
      </c>
      <c r="C4780">
        <v>11320.4</v>
      </c>
      <c r="D4780">
        <v>11227</v>
      </c>
      <c r="E4780">
        <v>11301.2</v>
      </c>
      <c r="F4780" s="23">
        <v>1.1922403642533899E-2</v>
      </c>
      <c r="G4780" s="23">
        <v>6.5829061346788897E-4</v>
      </c>
      <c r="H4780" s="23">
        <v>1.1166777284009201E-2</v>
      </c>
    </row>
    <row r="4781" spans="1:8" x14ac:dyDescent="0.35">
      <c r="A4781" s="1">
        <v>43537</v>
      </c>
      <c r="B4781">
        <v>11326.2</v>
      </c>
      <c r="C4781">
        <v>11352.3</v>
      </c>
      <c r="D4781">
        <v>11276.6</v>
      </c>
      <c r="E4781">
        <v>11341.7</v>
      </c>
      <c r="F4781" s="23">
        <v>3.5836902275864502E-3</v>
      </c>
      <c r="G4781" s="23">
        <v>6.5279569336766999E-4</v>
      </c>
      <c r="H4781" s="23">
        <v>1.11619792233135E-2</v>
      </c>
    </row>
    <row r="4782" spans="1:8" x14ac:dyDescent="0.35">
      <c r="A4782" s="1">
        <v>43538</v>
      </c>
      <c r="B4782">
        <v>11382.5</v>
      </c>
      <c r="C4782">
        <v>11383.45</v>
      </c>
      <c r="D4782">
        <v>11313.75</v>
      </c>
      <c r="E4782">
        <v>11343.25</v>
      </c>
      <c r="F4782" s="23">
        <v>1.3666381583001401E-4</v>
      </c>
      <c r="G4782" s="23">
        <v>6.3717421224016805E-4</v>
      </c>
      <c r="H4782" s="23">
        <v>1.11355279989661E-2</v>
      </c>
    </row>
    <row r="4783" spans="1:8" x14ac:dyDescent="0.35">
      <c r="A4783" s="1">
        <v>43539</v>
      </c>
      <c r="B4783">
        <v>11376.85</v>
      </c>
      <c r="C4783">
        <v>11487</v>
      </c>
      <c r="D4783">
        <v>11370.8</v>
      </c>
      <c r="E4783">
        <v>11426.85</v>
      </c>
      <c r="F4783" s="23">
        <v>7.3700218191435699E-3</v>
      </c>
      <c r="G4783" s="23">
        <v>6.3988688250886405E-4</v>
      </c>
      <c r="H4783" s="23">
        <v>1.1134103824330501E-2</v>
      </c>
    </row>
    <row r="4784" spans="1:8" x14ac:dyDescent="0.35">
      <c r="A4784" s="1">
        <v>43542</v>
      </c>
      <c r="B4784">
        <v>11473.85</v>
      </c>
      <c r="C4784">
        <v>11530.15</v>
      </c>
      <c r="D4784">
        <v>11412.5</v>
      </c>
      <c r="E4784">
        <v>11462.2</v>
      </c>
      <c r="F4784" s="23">
        <v>3.0935909721402101E-3</v>
      </c>
      <c r="G4784" s="23">
        <v>6.3566808279258002E-4</v>
      </c>
      <c r="H4784" s="23">
        <v>1.1127610487685201E-2</v>
      </c>
    </row>
    <row r="4785" spans="1:8" x14ac:dyDescent="0.35">
      <c r="A4785" s="1">
        <v>43543</v>
      </c>
      <c r="B4785">
        <v>11500.3</v>
      </c>
      <c r="C4785">
        <v>11543.85</v>
      </c>
      <c r="D4785">
        <v>11451.25</v>
      </c>
      <c r="E4785">
        <v>11532.4</v>
      </c>
      <c r="F4785" s="23">
        <v>6.1244787213622903E-3</v>
      </c>
      <c r="G4785" s="23">
        <v>6.3268430323575595E-4</v>
      </c>
      <c r="H4785" s="23">
        <v>1.112514454503E-2</v>
      </c>
    </row>
    <row r="4786" spans="1:8" x14ac:dyDescent="0.35">
      <c r="A4786" s="1">
        <v>43544</v>
      </c>
      <c r="B4786">
        <v>11553.35</v>
      </c>
      <c r="C4786">
        <v>11556.1</v>
      </c>
      <c r="D4786">
        <v>11503.1</v>
      </c>
      <c r="E4786">
        <v>11521.05</v>
      </c>
      <c r="F4786" s="23">
        <v>-9.8418369116578999E-4</v>
      </c>
      <c r="G4786" s="23">
        <v>6.3049923525105005E-4</v>
      </c>
      <c r="H4786" s="23">
        <v>1.11249294284385E-2</v>
      </c>
    </row>
    <row r="4787" spans="1:8" x14ac:dyDescent="0.35">
      <c r="A4787" s="1">
        <v>43546</v>
      </c>
      <c r="B4787">
        <v>11549.2</v>
      </c>
      <c r="C4787">
        <v>11572.8</v>
      </c>
      <c r="D4787">
        <v>11434.55</v>
      </c>
      <c r="E4787">
        <v>11456.9</v>
      </c>
      <c r="F4787" s="23">
        <v>-5.5680688826104897E-3</v>
      </c>
      <c r="G4787" s="23">
        <v>6.2826930984634898E-4</v>
      </c>
      <c r="H4787" s="23">
        <v>1.11256174541094E-2</v>
      </c>
    </row>
    <row r="4788" spans="1:8" x14ac:dyDescent="0.35">
      <c r="A4788" s="1">
        <v>43549</v>
      </c>
      <c r="B4788">
        <v>11395.65</v>
      </c>
      <c r="C4788">
        <v>11395.65</v>
      </c>
      <c r="D4788">
        <v>11311.6</v>
      </c>
      <c r="E4788">
        <v>11354.25</v>
      </c>
      <c r="F4788" s="23">
        <v>-8.9596662273389496E-3</v>
      </c>
      <c r="G4788" s="23">
        <v>6.0598336602352002E-4</v>
      </c>
      <c r="H4788" s="23">
        <v>1.10898618823071E-2</v>
      </c>
    </row>
    <row r="4789" spans="1:8" x14ac:dyDescent="0.35">
      <c r="A4789" s="1">
        <v>43550</v>
      </c>
      <c r="B4789">
        <v>11375.2</v>
      </c>
      <c r="C4789">
        <v>11496.75</v>
      </c>
      <c r="D4789">
        <v>11352.45</v>
      </c>
      <c r="E4789">
        <v>11483.25</v>
      </c>
      <c r="F4789" s="23">
        <v>1.13613845035999E-2</v>
      </c>
      <c r="G4789" s="23">
        <v>6.0430768825519697E-4</v>
      </c>
      <c r="H4789" s="23">
        <v>1.1087921701346599E-2</v>
      </c>
    </row>
    <row r="4790" spans="1:8" x14ac:dyDescent="0.35">
      <c r="A4790" s="1">
        <v>43551</v>
      </c>
      <c r="B4790">
        <v>11531.45</v>
      </c>
      <c r="C4790">
        <v>11546.2</v>
      </c>
      <c r="D4790">
        <v>11413</v>
      </c>
      <c r="E4790">
        <v>11445.05</v>
      </c>
      <c r="F4790" s="23">
        <v>-3.3265843728910098E-3</v>
      </c>
      <c r="G4790" s="23">
        <v>5.8973849580610898E-4</v>
      </c>
      <c r="H4790" s="23">
        <v>1.10693161856077E-2</v>
      </c>
    </row>
    <row r="4791" spans="1:8" x14ac:dyDescent="0.35">
      <c r="A4791" s="1">
        <v>43552</v>
      </c>
      <c r="B4791">
        <v>11463.65</v>
      </c>
      <c r="C4791">
        <v>11588.5</v>
      </c>
      <c r="D4791">
        <v>11452.45</v>
      </c>
      <c r="E4791">
        <v>11570</v>
      </c>
      <c r="F4791" s="23">
        <v>1.0917383497669301E-2</v>
      </c>
      <c r="G4791" s="23">
        <v>5.9068691234044905E-4</v>
      </c>
      <c r="H4791" s="23">
        <v>1.1070100541240999E-2</v>
      </c>
    </row>
    <row r="4792" spans="1:8" x14ac:dyDescent="0.35">
      <c r="A4792" s="1">
        <v>43553</v>
      </c>
      <c r="B4792">
        <v>11625.45</v>
      </c>
      <c r="C4792">
        <v>11630.35</v>
      </c>
      <c r="D4792">
        <v>11570.15</v>
      </c>
      <c r="E4792">
        <v>11623.9</v>
      </c>
      <c r="F4792" s="23">
        <v>4.6585998271391196E-3</v>
      </c>
      <c r="G4792" s="23">
        <v>5.9232653866644598E-4</v>
      </c>
      <c r="H4792" s="23">
        <v>1.10681697532421E-2</v>
      </c>
    </row>
    <row r="4793" spans="1:8" x14ac:dyDescent="0.35">
      <c r="A4793" s="1">
        <v>43556</v>
      </c>
      <c r="B4793">
        <v>11665.2</v>
      </c>
      <c r="C4793">
        <v>11738.1</v>
      </c>
      <c r="D4793">
        <v>11644.75</v>
      </c>
      <c r="E4793">
        <v>11669.15</v>
      </c>
      <c r="F4793" s="23">
        <v>3.89284147317165E-3</v>
      </c>
      <c r="G4793" s="23">
        <v>6.0526762798015501E-4</v>
      </c>
      <c r="H4793" s="23">
        <v>1.10340528182741E-2</v>
      </c>
    </row>
    <row r="4794" spans="1:8" x14ac:dyDescent="0.35">
      <c r="A4794" s="1">
        <v>43557</v>
      </c>
      <c r="B4794">
        <v>11711.55</v>
      </c>
      <c r="C4794">
        <v>11729.35</v>
      </c>
      <c r="D4794">
        <v>11655.85</v>
      </c>
      <c r="E4794">
        <v>11713.2</v>
      </c>
      <c r="F4794" s="23">
        <v>3.7749107689935501E-3</v>
      </c>
      <c r="G4794" s="23">
        <v>6.0153070861811598E-4</v>
      </c>
      <c r="H4794" s="23">
        <v>1.10314080050515E-2</v>
      </c>
    </row>
    <row r="4795" spans="1:8" x14ac:dyDescent="0.35">
      <c r="A4795" s="1">
        <v>43558</v>
      </c>
      <c r="B4795">
        <v>11735.3</v>
      </c>
      <c r="C4795">
        <v>11761</v>
      </c>
      <c r="D4795">
        <v>11629.15</v>
      </c>
      <c r="E4795">
        <v>11643.95</v>
      </c>
      <c r="F4795" s="23">
        <v>-5.9121333196735298E-3</v>
      </c>
      <c r="G4795" s="23">
        <v>5.7929051848308404E-4</v>
      </c>
      <c r="H4795" s="23">
        <v>1.0988819200785699E-2</v>
      </c>
    </row>
    <row r="4796" spans="1:8" x14ac:dyDescent="0.35">
      <c r="A4796" s="1">
        <v>43559</v>
      </c>
      <c r="B4796">
        <v>11660.2</v>
      </c>
      <c r="C4796">
        <v>11662.55</v>
      </c>
      <c r="D4796">
        <v>11559.2</v>
      </c>
      <c r="E4796">
        <v>11598</v>
      </c>
      <c r="F4796" s="23">
        <v>-3.9462553514915998E-3</v>
      </c>
      <c r="G4796" s="23">
        <v>5.7746643711670904E-4</v>
      </c>
      <c r="H4796" s="23">
        <v>1.0986979166402899E-2</v>
      </c>
    </row>
    <row r="4797" spans="1:8" x14ac:dyDescent="0.35">
      <c r="A4797" s="1">
        <v>43560</v>
      </c>
      <c r="B4797">
        <v>11638.4</v>
      </c>
      <c r="C4797">
        <v>11689.65</v>
      </c>
      <c r="D4797">
        <v>11609.5</v>
      </c>
      <c r="E4797">
        <v>11665.95</v>
      </c>
      <c r="F4797" s="23">
        <v>5.8587687532333701E-3</v>
      </c>
      <c r="G4797" s="23">
        <v>5.7959427850112397E-4</v>
      </c>
      <c r="H4797" s="23">
        <v>1.09852762237512E-2</v>
      </c>
    </row>
    <row r="4798" spans="1:8" x14ac:dyDescent="0.35">
      <c r="A4798" s="1">
        <v>43563</v>
      </c>
      <c r="B4798">
        <v>11704.35</v>
      </c>
      <c r="C4798">
        <v>11710.3</v>
      </c>
      <c r="D4798">
        <v>11549.1</v>
      </c>
      <c r="E4798">
        <v>11604.5</v>
      </c>
      <c r="F4798" s="23">
        <v>-5.2674664300807602E-3</v>
      </c>
      <c r="G4798" s="23">
        <v>5.7175034221505099E-4</v>
      </c>
      <c r="H4798" s="23">
        <v>1.0982496286101401E-2</v>
      </c>
    </row>
    <row r="4799" spans="1:8" x14ac:dyDescent="0.35">
      <c r="A4799" s="1">
        <v>43564</v>
      </c>
      <c r="B4799">
        <v>11612.05</v>
      </c>
      <c r="C4799">
        <v>11683.9</v>
      </c>
      <c r="D4799">
        <v>11569.7</v>
      </c>
      <c r="E4799">
        <v>11671.95</v>
      </c>
      <c r="F4799" s="23">
        <v>5.8124003619286196E-3</v>
      </c>
      <c r="G4799" s="23">
        <v>5.6341527761193198E-4</v>
      </c>
      <c r="H4799" s="23">
        <v>1.09706542836204E-2</v>
      </c>
    </row>
    <row r="4800" spans="1:8" x14ac:dyDescent="0.35">
      <c r="A4800" s="1">
        <v>43565</v>
      </c>
      <c r="B4800">
        <v>11646.85</v>
      </c>
      <c r="C4800">
        <v>11680.05</v>
      </c>
      <c r="D4800">
        <v>11571.75</v>
      </c>
      <c r="E4800">
        <v>11584.3</v>
      </c>
      <c r="F4800" s="23">
        <v>-7.5094564318731096E-3</v>
      </c>
      <c r="G4800" s="23">
        <v>5.6049818288418196E-4</v>
      </c>
      <c r="H4800" s="23">
        <v>1.09718382961809E-2</v>
      </c>
    </row>
    <row r="4801" spans="1:8" x14ac:dyDescent="0.35">
      <c r="A4801" s="1">
        <v>43566</v>
      </c>
      <c r="B4801">
        <v>11592.55</v>
      </c>
      <c r="C4801">
        <v>11606.7</v>
      </c>
      <c r="D4801">
        <v>11550.55</v>
      </c>
      <c r="E4801">
        <v>11596.7</v>
      </c>
      <c r="F4801" s="23">
        <v>1.07041426758642E-3</v>
      </c>
      <c r="G4801" s="23">
        <v>5.6070354578579402E-4</v>
      </c>
      <c r="H4801" s="23">
        <v>1.09696325648977E-2</v>
      </c>
    </row>
    <row r="4802" spans="1:8" x14ac:dyDescent="0.35">
      <c r="A4802" s="1">
        <v>43567</v>
      </c>
      <c r="B4802">
        <v>11612.85</v>
      </c>
      <c r="C4802">
        <v>11657.35</v>
      </c>
      <c r="D4802">
        <v>11578.8</v>
      </c>
      <c r="E4802">
        <v>11643.45</v>
      </c>
      <c r="F4802" s="23">
        <v>4.0313192546155303E-3</v>
      </c>
      <c r="G4802" s="23">
        <v>5.6210073407437296E-4</v>
      </c>
      <c r="H4802" s="23">
        <v>1.0967644461360299E-2</v>
      </c>
    </row>
    <row r="4803" spans="1:8" x14ac:dyDescent="0.35">
      <c r="A4803" s="1">
        <v>43570</v>
      </c>
      <c r="B4803">
        <v>11667</v>
      </c>
      <c r="C4803">
        <v>11704.6</v>
      </c>
      <c r="D4803">
        <v>11648.25</v>
      </c>
      <c r="E4803">
        <v>11690.35</v>
      </c>
      <c r="F4803" s="23">
        <v>4.02801575134514E-3</v>
      </c>
      <c r="G4803" s="23">
        <v>5.5883165260418996E-4</v>
      </c>
      <c r="H4803" s="23">
        <v>1.09653995623095E-2</v>
      </c>
    </row>
    <row r="4804" spans="1:8" x14ac:dyDescent="0.35">
      <c r="A4804" s="1">
        <v>43571</v>
      </c>
      <c r="B4804">
        <v>11736.2</v>
      </c>
      <c r="C4804">
        <v>11810.95</v>
      </c>
      <c r="D4804">
        <v>11731.55</v>
      </c>
      <c r="E4804">
        <v>11787.15</v>
      </c>
      <c r="F4804" s="23">
        <v>8.2803337795702599E-3</v>
      </c>
      <c r="G4804" s="23">
        <v>5.5008520731707601E-4</v>
      </c>
      <c r="H4804" s="23">
        <v>1.0950556239324401E-2</v>
      </c>
    </row>
    <row r="4805" spans="1:8" x14ac:dyDescent="0.35">
      <c r="A4805" s="1">
        <v>43573</v>
      </c>
      <c r="B4805">
        <v>11856.15</v>
      </c>
      <c r="C4805">
        <v>11856.15</v>
      </c>
      <c r="D4805">
        <v>11738.5</v>
      </c>
      <c r="E4805">
        <v>11752.8</v>
      </c>
      <c r="F4805" s="23">
        <v>-2.9141904531629998E-3</v>
      </c>
      <c r="G4805" s="23">
        <v>5.6059916453182995E-4</v>
      </c>
      <c r="H4805" s="23">
        <v>1.09321122865771E-2</v>
      </c>
    </row>
    <row r="4806" spans="1:8" x14ac:dyDescent="0.35">
      <c r="A4806" s="1">
        <v>43577</v>
      </c>
      <c r="B4806">
        <v>11727.05</v>
      </c>
      <c r="C4806">
        <v>11727.05</v>
      </c>
      <c r="D4806">
        <v>11583.95</v>
      </c>
      <c r="E4806">
        <v>11594.45</v>
      </c>
      <c r="F4806" s="23">
        <v>-1.3473385065686299E-2</v>
      </c>
      <c r="G4806" s="23">
        <v>5.5767341582808199E-4</v>
      </c>
      <c r="H4806" s="23">
        <v>1.09375052953011E-2</v>
      </c>
    </row>
    <row r="4807" spans="1:8" x14ac:dyDescent="0.35">
      <c r="A4807" s="1">
        <v>43578</v>
      </c>
      <c r="B4807">
        <v>11612.95</v>
      </c>
      <c r="C4807">
        <v>11645.95</v>
      </c>
      <c r="D4807">
        <v>11564.8</v>
      </c>
      <c r="E4807">
        <v>11575.95</v>
      </c>
      <c r="F4807" s="23">
        <v>-1.59559099396694E-3</v>
      </c>
      <c r="G4807" s="23">
        <v>5.6122082537615595E-4</v>
      </c>
      <c r="H4807" s="23">
        <v>1.09353774491379E-2</v>
      </c>
    </row>
    <row r="4808" spans="1:8" x14ac:dyDescent="0.35">
      <c r="A4808" s="1">
        <v>43579</v>
      </c>
      <c r="B4808">
        <v>11601.5</v>
      </c>
      <c r="C4808">
        <v>11740.85</v>
      </c>
      <c r="D4808">
        <v>11578.85</v>
      </c>
      <c r="E4808">
        <v>11726.15</v>
      </c>
      <c r="F4808" s="23">
        <v>1.29751769833144E-2</v>
      </c>
      <c r="G4808" s="23">
        <v>5.5514897024272296E-4</v>
      </c>
      <c r="H4808" s="23">
        <v>1.0924288946794199E-2</v>
      </c>
    </row>
    <row r="4809" spans="1:8" x14ac:dyDescent="0.35">
      <c r="A4809" s="1">
        <v>43580</v>
      </c>
      <c r="B4809">
        <v>11735.7</v>
      </c>
      <c r="C4809">
        <v>11796.75</v>
      </c>
      <c r="D4809">
        <v>11624.3</v>
      </c>
      <c r="E4809">
        <v>11641.8</v>
      </c>
      <c r="F4809" s="23">
        <v>-7.19332432213474E-3</v>
      </c>
      <c r="G4809" s="23">
        <v>5.4554301565526799E-4</v>
      </c>
      <c r="H4809" s="23">
        <v>1.0920613644204E-2</v>
      </c>
    </row>
    <row r="4810" spans="1:8" x14ac:dyDescent="0.35">
      <c r="A4810" s="1">
        <v>43581</v>
      </c>
      <c r="B4810">
        <v>11683.75</v>
      </c>
      <c r="C4810">
        <v>11762.9</v>
      </c>
      <c r="D4810">
        <v>11661.75</v>
      </c>
      <c r="E4810">
        <v>11754.65</v>
      </c>
      <c r="F4810" s="23">
        <v>9.6935181844732196E-3</v>
      </c>
      <c r="G4810" s="23">
        <v>5.4922725857464705E-4</v>
      </c>
      <c r="H4810" s="23">
        <v>1.0919956769540501E-2</v>
      </c>
    </row>
    <row r="4811" spans="1:8" x14ac:dyDescent="0.35">
      <c r="A4811" s="1">
        <v>43585</v>
      </c>
      <c r="B4811">
        <v>11748.75</v>
      </c>
      <c r="C4811">
        <v>11756.25</v>
      </c>
      <c r="D4811">
        <v>11655.9</v>
      </c>
      <c r="E4811">
        <v>11748.15</v>
      </c>
      <c r="F4811" s="23">
        <v>-5.5297265337547199E-4</v>
      </c>
      <c r="G4811" s="23">
        <v>5.4981793766958203E-4</v>
      </c>
      <c r="H4811" s="23">
        <v>1.08859939912525E-2</v>
      </c>
    </row>
    <row r="4812" spans="1:8" x14ac:dyDescent="0.35">
      <c r="A4812" s="1">
        <v>43587</v>
      </c>
      <c r="B4812">
        <v>11725.55</v>
      </c>
      <c r="C4812">
        <v>11789.3</v>
      </c>
      <c r="D4812">
        <v>11699.55</v>
      </c>
      <c r="E4812">
        <v>11724.75</v>
      </c>
      <c r="F4812" s="23">
        <v>-1.99180296472207E-3</v>
      </c>
      <c r="G4812" s="23">
        <v>5.4879391635516102E-4</v>
      </c>
      <c r="H4812" s="23">
        <v>1.0883919463676599E-2</v>
      </c>
    </row>
    <row r="4813" spans="1:8" x14ac:dyDescent="0.35">
      <c r="A4813" s="1">
        <v>43588</v>
      </c>
      <c r="B4813">
        <v>11722.6</v>
      </c>
      <c r="C4813">
        <v>11770.9</v>
      </c>
      <c r="D4813">
        <v>11699.35</v>
      </c>
      <c r="E4813">
        <v>11712.25</v>
      </c>
      <c r="F4813" s="23">
        <v>-1.0661208128104999E-3</v>
      </c>
      <c r="G4813" s="23">
        <v>5.4814352782146596E-4</v>
      </c>
      <c r="H4813" s="23">
        <v>1.08817749330946E-2</v>
      </c>
    </row>
    <row r="4814" spans="1:8" x14ac:dyDescent="0.35">
      <c r="A4814" s="1">
        <v>43591</v>
      </c>
      <c r="B4814">
        <v>11605.8</v>
      </c>
      <c r="C4814">
        <v>11632.55</v>
      </c>
      <c r="D4814">
        <v>11571.35</v>
      </c>
      <c r="E4814">
        <v>11598.25</v>
      </c>
      <c r="F4814" s="23">
        <v>-9.7333987918632198E-3</v>
      </c>
      <c r="G4814" s="23">
        <v>5.2268381041797895E-4</v>
      </c>
      <c r="H4814" s="23">
        <v>1.0837024838408701E-2</v>
      </c>
    </row>
    <row r="4815" spans="1:8" x14ac:dyDescent="0.35">
      <c r="A4815" s="1">
        <v>43592</v>
      </c>
      <c r="B4815">
        <v>11651.5</v>
      </c>
      <c r="C4815">
        <v>11657.05</v>
      </c>
      <c r="D4815">
        <v>11484.45</v>
      </c>
      <c r="E4815">
        <v>11497.9</v>
      </c>
      <c r="F4815" s="23">
        <v>-8.6521673528334297E-3</v>
      </c>
      <c r="G4815" s="23">
        <v>5.2325777043722103E-4</v>
      </c>
      <c r="H4815" s="23">
        <v>1.08365009483266E-2</v>
      </c>
    </row>
    <row r="4816" spans="1:8" x14ac:dyDescent="0.35">
      <c r="A4816" s="1">
        <v>43593</v>
      </c>
      <c r="B4816">
        <v>11478.7</v>
      </c>
      <c r="C4816">
        <v>11479.1</v>
      </c>
      <c r="D4816">
        <v>11346.95</v>
      </c>
      <c r="E4816">
        <v>11359.45</v>
      </c>
      <c r="F4816" s="23">
        <v>-1.20413292862173E-2</v>
      </c>
      <c r="G4816" s="23">
        <v>5.1185986344758105E-4</v>
      </c>
      <c r="H4816" s="23">
        <v>1.08348320716191E-2</v>
      </c>
    </row>
    <row r="4817" spans="1:8" x14ac:dyDescent="0.35">
      <c r="A4817" s="1">
        <v>43594</v>
      </c>
      <c r="B4817">
        <v>11322.4</v>
      </c>
      <c r="C4817">
        <v>11357.6</v>
      </c>
      <c r="D4817">
        <v>11255.05</v>
      </c>
      <c r="E4817">
        <v>11301.8</v>
      </c>
      <c r="F4817" s="23">
        <v>-5.0750696556612698E-3</v>
      </c>
      <c r="G4817" s="23">
        <v>5.1672717289227203E-4</v>
      </c>
      <c r="H4817" s="23">
        <v>1.08296043209505E-2</v>
      </c>
    </row>
    <row r="4818" spans="1:8" x14ac:dyDescent="0.35">
      <c r="A4818" s="1">
        <v>43595</v>
      </c>
      <c r="B4818">
        <v>11314.15</v>
      </c>
      <c r="C4818">
        <v>11345.8</v>
      </c>
      <c r="D4818">
        <v>11251.05</v>
      </c>
      <c r="E4818">
        <v>11278.9</v>
      </c>
      <c r="F4818" s="23">
        <v>-2.0262259109168099E-3</v>
      </c>
      <c r="G4818" s="23">
        <v>5.1570302746987604E-4</v>
      </c>
      <c r="H4818" s="23">
        <v>1.08275427384655E-2</v>
      </c>
    </row>
    <row r="4819" spans="1:8" x14ac:dyDescent="0.35">
      <c r="A4819" s="1">
        <v>43598</v>
      </c>
      <c r="B4819">
        <v>11258.7</v>
      </c>
      <c r="C4819">
        <v>11300.2</v>
      </c>
      <c r="D4819">
        <v>11125.6</v>
      </c>
      <c r="E4819">
        <v>11148.2</v>
      </c>
      <c r="F4819" s="23">
        <v>-1.15880094690084E-2</v>
      </c>
      <c r="G4819" s="23">
        <v>5.0425908818010499E-4</v>
      </c>
      <c r="H4819" s="23">
        <v>1.0802964173572601E-2</v>
      </c>
    </row>
    <row r="4820" spans="1:8" x14ac:dyDescent="0.35">
      <c r="A4820" s="1">
        <v>43599</v>
      </c>
      <c r="B4820">
        <v>11151.65</v>
      </c>
      <c r="C4820">
        <v>11294.75</v>
      </c>
      <c r="D4820">
        <v>11108.3</v>
      </c>
      <c r="E4820">
        <v>11222.05</v>
      </c>
      <c r="F4820" s="23">
        <v>6.6243877935450099E-3</v>
      </c>
      <c r="G4820" s="23">
        <v>5.1195187089734802E-4</v>
      </c>
      <c r="H4820" s="23">
        <v>1.08005200837372E-2</v>
      </c>
    </row>
    <row r="4821" spans="1:8" x14ac:dyDescent="0.35">
      <c r="A4821" s="1">
        <v>43600</v>
      </c>
      <c r="B4821">
        <v>11271.7</v>
      </c>
      <c r="C4821">
        <v>11286.8</v>
      </c>
      <c r="D4821">
        <v>11136.95</v>
      </c>
      <c r="E4821">
        <v>11157</v>
      </c>
      <c r="F4821" s="23">
        <v>-5.79662361155041E-3</v>
      </c>
      <c r="G4821" s="23">
        <v>5.1424923430021404E-4</v>
      </c>
      <c r="H4821" s="23">
        <v>1.07985705517147E-2</v>
      </c>
    </row>
    <row r="4822" spans="1:8" x14ac:dyDescent="0.35">
      <c r="A4822" s="1">
        <v>43601</v>
      </c>
      <c r="B4822">
        <v>11180.35</v>
      </c>
      <c r="C4822">
        <v>11281.55</v>
      </c>
      <c r="D4822">
        <v>11143.35</v>
      </c>
      <c r="E4822">
        <v>11257.1</v>
      </c>
      <c r="F4822" s="23">
        <v>8.9719458635834307E-3</v>
      </c>
      <c r="G4822" s="23">
        <v>5.0909606202881503E-4</v>
      </c>
      <c r="H4822" s="23">
        <v>1.0791476256336001E-2</v>
      </c>
    </row>
    <row r="4823" spans="1:8" x14ac:dyDescent="0.35">
      <c r="A4823" s="1">
        <v>43602</v>
      </c>
      <c r="B4823">
        <v>11261.9</v>
      </c>
      <c r="C4823">
        <v>11426.15</v>
      </c>
      <c r="D4823">
        <v>11259.85</v>
      </c>
      <c r="E4823">
        <v>11407.15</v>
      </c>
      <c r="F4823" s="23">
        <v>1.33293654671273E-2</v>
      </c>
      <c r="G4823" s="23">
        <v>5.1425927967082001E-4</v>
      </c>
      <c r="H4823" s="23">
        <v>1.0792369221945999E-2</v>
      </c>
    </row>
    <row r="4824" spans="1:8" x14ac:dyDescent="0.35">
      <c r="A4824" s="1">
        <v>43605</v>
      </c>
      <c r="B4824">
        <v>11651.9</v>
      </c>
      <c r="C4824">
        <v>11845.2</v>
      </c>
      <c r="D4824">
        <v>11591.7</v>
      </c>
      <c r="E4824">
        <v>11828.25</v>
      </c>
      <c r="F4824" s="23">
        <v>3.6915443384193197E-2</v>
      </c>
      <c r="G4824" s="23">
        <v>4.5828579412877002E-4</v>
      </c>
      <c r="H4824" s="23">
        <v>1.0219328494343699E-2</v>
      </c>
    </row>
    <row r="4825" spans="1:8" x14ac:dyDescent="0.35">
      <c r="A4825" s="1">
        <v>43606</v>
      </c>
      <c r="B4825">
        <v>11863.65</v>
      </c>
      <c r="C4825">
        <v>11883.55</v>
      </c>
      <c r="D4825">
        <v>11682.8</v>
      </c>
      <c r="E4825">
        <v>11709.1</v>
      </c>
      <c r="F4825" s="23">
        <v>-1.00733413649525E-2</v>
      </c>
      <c r="G4825" s="23">
        <v>4.5871490098692199E-4</v>
      </c>
      <c r="H4825" s="23">
        <v>1.02188637068715E-2</v>
      </c>
    </row>
    <row r="4826" spans="1:8" x14ac:dyDescent="0.35">
      <c r="A4826" s="1">
        <v>43607</v>
      </c>
      <c r="B4826">
        <v>11727.95</v>
      </c>
      <c r="C4826">
        <v>11784.8</v>
      </c>
      <c r="D4826">
        <v>11682.4</v>
      </c>
      <c r="E4826">
        <v>11737.9</v>
      </c>
      <c r="F4826" s="23">
        <v>2.4596254195454101E-3</v>
      </c>
      <c r="G4826" s="23">
        <v>4.6531024956059E-4</v>
      </c>
      <c r="H4826" s="23">
        <v>1.0214868030884E-2</v>
      </c>
    </row>
    <row r="4827" spans="1:8" x14ac:dyDescent="0.35">
      <c r="A4827" s="1">
        <v>43608</v>
      </c>
      <c r="B4827">
        <v>11901.3</v>
      </c>
      <c r="C4827">
        <v>12041.15</v>
      </c>
      <c r="D4827">
        <v>11614.5</v>
      </c>
      <c r="E4827">
        <v>11657.05</v>
      </c>
      <c r="F4827" s="23">
        <v>-6.8879441808160202E-3</v>
      </c>
      <c r="G4827" s="23">
        <v>4.5989430980386401E-4</v>
      </c>
      <c r="H4827" s="23">
        <v>1.02152018503993E-2</v>
      </c>
    </row>
    <row r="4828" spans="1:8" x14ac:dyDescent="0.35">
      <c r="A4828" s="1">
        <v>43609</v>
      </c>
      <c r="B4828">
        <v>11748</v>
      </c>
      <c r="C4828">
        <v>11859</v>
      </c>
      <c r="D4828">
        <v>11658.1</v>
      </c>
      <c r="E4828">
        <v>11844.1</v>
      </c>
      <c r="F4828" s="23">
        <v>1.6046083700421699E-2</v>
      </c>
      <c r="G4828" s="23">
        <v>4.6617147025115299E-4</v>
      </c>
      <c r="H4828" s="23">
        <v>1.0217932423339101E-2</v>
      </c>
    </row>
    <row r="4829" spans="1:8" x14ac:dyDescent="0.35">
      <c r="A4829" s="1">
        <v>43612</v>
      </c>
      <c r="B4829">
        <v>11855.5</v>
      </c>
      <c r="C4829">
        <v>11957.15</v>
      </c>
      <c r="D4829">
        <v>11812.4</v>
      </c>
      <c r="E4829">
        <v>11924.75</v>
      </c>
      <c r="F4829" s="23">
        <v>6.8092974561173598E-3</v>
      </c>
      <c r="G4829" s="23">
        <v>4.80683467060554E-4</v>
      </c>
      <c r="H4829" s="23">
        <v>1.0204198900327499E-2</v>
      </c>
    </row>
    <row r="4830" spans="1:8" x14ac:dyDescent="0.35">
      <c r="A4830" s="1">
        <v>43613</v>
      </c>
      <c r="B4830">
        <v>11958.35</v>
      </c>
      <c r="C4830">
        <v>11958.55</v>
      </c>
      <c r="D4830">
        <v>11864.9</v>
      </c>
      <c r="E4830">
        <v>11928.75</v>
      </c>
      <c r="F4830" s="23">
        <v>3.35436801610096E-4</v>
      </c>
      <c r="G4830" s="23">
        <v>4.6522794484241998E-4</v>
      </c>
      <c r="H4830" s="23">
        <v>1.01753037101475E-2</v>
      </c>
    </row>
    <row r="4831" spans="1:8" x14ac:dyDescent="0.35">
      <c r="A4831" s="1">
        <v>43614</v>
      </c>
      <c r="B4831">
        <v>11905.8</v>
      </c>
      <c r="C4831">
        <v>11931.9</v>
      </c>
      <c r="D4831">
        <v>11836.8</v>
      </c>
      <c r="E4831">
        <v>11861.1</v>
      </c>
      <c r="F4831" s="23">
        <v>-5.6711725872366798E-3</v>
      </c>
      <c r="G4831" s="23">
        <v>4.57185951377873E-4</v>
      </c>
      <c r="H4831" s="23">
        <v>1.0172260994505701E-2</v>
      </c>
    </row>
    <row r="4832" spans="1:8" x14ac:dyDescent="0.35">
      <c r="A4832" s="1">
        <v>43615</v>
      </c>
      <c r="B4832">
        <v>11865.3</v>
      </c>
      <c r="C4832">
        <v>11968.55</v>
      </c>
      <c r="D4832">
        <v>11859.4</v>
      </c>
      <c r="E4832">
        <v>11945.9</v>
      </c>
      <c r="F4832" s="23">
        <v>7.1494212172563401E-3</v>
      </c>
      <c r="G4832" s="23">
        <v>4.4968064432490402E-4</v>
      </c>
      <c r="H4832" s="23">
        <v>1.01604367934431E-2</v>
      </c>
    </row>
    <row r="4833" spans="1:8" x14ac:dyDescent="0.35">
      <c r="A4833" s="1">
        <v>43616</v>
      </c>
      <c r="B4833">
        <v>11999.8</v>
      </c>
      <c r="C4833">
        <v>12039.25</v>
      </c>
      <c r="D4833">
        <v>11829.45</v>
      </c>
      <c r="E4833">
        <v>11922.8</v>
      </c>
      <c r="F4833" s="23">
        <v>-1.9337178446161699E-3</v>
      </c>
      <c r="G4833" s="23">
        <v>4.4872075770028001E-4</v>
      </c>
      <c r="H4833" s="23">
        <v>1.0158502368167399E-2</v>
      </c>
    </row>
    <row r="4834" spans="1:8" x14ac:dyDescent="0.35">
      <c r="A4834" s="1">
        <v>43619</v>
      </c>
      <c r="B4834">
        <v>11953.75</v>
      </c>
      <c r="C4834">
        <v>12103.05</v>
      </c>
      <c r="D4834">
        <v>11920.1</v>
      </c>
      <c r="E4834">
        <v>12088.55</v>
      </c>
      <c r="F4834" s="23">
        <v>1.39019357868956E-2</v>
      </c>
      <c r="G4834" s="23">
        <v>4.4758516515676898E-4</v>
      </c>
      <c r="H4834" s="23">
        <v>1.01578402183388E-2</v>
      </c>
    </row>
    <row r="4835" spans="1:8" x14ac:dyDescent="0.35">
      <c r="A4835" s="1">
        <v>43620</v>
      </c>
      <c r="B4835">
        <v>12052.65</v>
      </c>
      <c r="C4835">
        <v>12095.2</v>
      </c>
      <c r="D4835">
        <v>12005.85</v>
      </c>
      <c r="E4835">
        <v>12021.65</v>
      </c>
      <c r="F4835" s="23">
        <v>-5.5341624926066096E-3</v>
      </c>
      <c r="G4835" s="23">
        <v>4.4486575404241398E-4</v>
      </c>
      <c r="H4835" s="23">
        <v>1.01585380346642E-2</v>
      </c>
    </row>
    <row r="4836" spans="1:8" x14ac:dyDescent="0.35">
      <c r="A4836" s="1">
        <v>43622</v>
      </c>
      <c r="B4836">
        <v>12039.8</v>
      </c>
      <c r="C4836">
        <v>12039.8</v>
      </c>
      <c r="D4836">
        <v>11830.25</v>
      </c>
      <c r="E4836">
        <v>11843.75</v>
      </c>
      <c r="F4836" s="23">
        <v>-1.4798301397894601E-2</v>
      </c>
      <c r="G4836" s="23">
        <v>4.3409236495048597E-4</v>
      </c>
      <c r="H4836" s="23">
        <v>1.01635098116718E-2</v>
      </c>
    </row>
    <row r="4837" spans="1:8" x14ac:dyDescent="0.35">
      <c r="A4837" s="1">
        <v>43623</v>
      </c>
      <c r="B4837">
        <v>11865.2</v>
      </c>
      <c r="C4837">
        <v>11897.5</v>
      </c>
      <c r="D4837">
        <v>11769.5</v>
      </c>
      <c r="E4837">
        <v>11870.65</v>
      </c>
      <c r="F4837" s="23">
        <v>2.2712401055408598E-3</v>
      </c>
      <c r="G4837" s="23">
        <v>4.3483255340358502E-4</v>
      </c>
      <c r="H4837" s="23">
        <v>1.0161528247625701E-2</v>
      </c>
    </row>
    <row r="4838" spans="1:8" x14ac:dyDescent="0.35">
      <c r="A4838" s="1">
        <v>43626</v>
      </c>
      <c r="B4838">
        <v>11934.9</v>
      </c>
      <c r="C4838">
        <v>11975.05</v>
      </c>
      <c r="D4838">
        <v>11871.75</v>
      </c>
      <c r="E4838">
        <v>11922.7</v>
      </c>
      <c r="F4838" s="23">
        <v>4.384764103061E-3</v>
      </c>
      <c r="G4838" s="23">
        <v>4.3956174334496901E-4</v>
      </c>
      <c r="H4838" s="23">
        <v>1.01256480217223E-2</v>
      </c>
    </row>
    <row r="4839" spans="1:8" x14ac:dyDescent="0.35">
      <c r="A4839" s="1">
        <v>43627</v>
      </c>
      <c r="B4839">
        <v>11959.85</v>
      </c>
      <c r="C4839">
        <v>12000.35</v>
      </c>
      <c r="D4839">
        <v>11904.35</v>
      </c>
      <c r="E4839">
        <v>11965.6</v>
      </c>
      <c r="F4839" s="23">
        <v>3.5981782649902802E-3</v>
      </c>
      <c r="G4839" s="23">
        <v>4.3177441351030798E-4</v>
      </c>
      <c r="H4839" s="23">
        <v>1.0115777689077E-2</v>
      </c>
    </row>
    <row r="4840" spans="1:8" x14ac:dyDescent="0.35">
      <c r="A4840" s="1">
        <v>43628</v>
      </c>
      <c r="B4840">
        <v>11962.45</v>
      </c>
      <c r="C4840">
        <v>11962.45</v>
      </c>
      <c r="D4840">
        <v>11866.35</v>
      </c>
      <c r="E4840">
        <v>11906.2</v>
      </c>
      <c r="F4840" s="23">
        <v>-4.9642307949454801E-3</v>
      </c>
      <c r="G4840" s="23">
        <v>4.3128872475067603E-4</v>
      </c>
      <c r="H4840" s="23">
        <v>1.0116007918274101E-2</v>
      </c>
    </row>
    <row r="4841" spans="1:8" x14ac:dyDescent="0.35">
      <c r="A4841" s="1">
        <v>43629</v>
      </c>
      <c r="B4841">
        <v>11873.9</v>
      </c>
      <c r="C4841">
        <v>11931.35</v>
      </c>
      <c r="D4841">
        <v>11817.05</v>
      </c>
      <c r="E4841">
        <v>11914.05</v>
      </c>
      <c r="F4841" s="23">
        <v>6.5932035410110198E-4</v>
      </c>
      <c r="G4841" s="23">
        <v>4.3627369463732199E-4</v>
      </c>
      <c r="H4841" s="23">
        <v>1.01130701667529E-2</v>
      </c>
    </row>
    <row r="4842" spans="1:8" x14ac:dyDescent="0.35">
      <c r="A4842" s="1">
        <v>43630</v>
      </c>
      <c r="B4842">
        <v>11910.1</v>
      </c>
      <c r="C4842">
        <v>11911.85</v>
      </c>
      <c r="D4842">
        <v>11797.7</v>
      </c>
      <c r="E4842">
        <v>11823.3</v>
      </c>
      <c r="F4842" s="23">
        <v>-7.61705717199441E-3</v>
      </c>
      <c r="G4842" s="23">
        <v>4.3302900049282901E-4</v>
      </c>
      <c r="H4842" s="23">
        <v>1.0112323957593801E-2</v>
      </c>
    </row>
    <row r="4843" spans="1:8" x14ac:dyDescent="0.35">
      <c r="A4843" s="1">
        <v>43633</v>
      </c>
      <c r="B4843">
        <v>11844</v>
      </c>
      <c r="C4843">
        <v>11844.05</v>
      </c>
      <c r="D4843">
        <v>11657.75</v>
      </c>
      <c r="E4843">
        <v>11672.15</v>
      </c>
      <c r="F4843" s="23">
        <v>-1.2784078895063101E-2</v>
      </c>
      <c r="G4843" s="23">
        <v>4.3375370617924398E-4</v>
      </c>
      <c r="H4843" s="23">
        <v>1.01070825975595E-2</v>
      </c>
    </row>
    <row r="4844" spans="1:8" x14ac:dyDescent="0.35">
      <c r="A4844" s="1">
        <v>43634</v>
      </c>
      <c r="B4844">
        <v>11677.05</v>
      </c>
      <c r="C4844">
        <v>11727.2</v>
      </c>
      <c r="D4844">
        <v>11641.15</v>
      </c>
      <c r="E4844">
        <v>11691.5</v>
      </c>
      <c r="F4844" s="23">
        <v>1.6577922662063399E-3</v>
      </c>
      <c r="G4844" s="23">
        <v>4.4884824439613003E-4</v>
      </c>
      <c r="H4844" s="23">
        <v>1.00808901690528E-2</v>
      </c>
    </row>
    <row r="4845" spans="1:8" x14ac:dyDescent="0.35">
      <c r="A4845" s="1">
        <v>43635</v>
      </c>
      <c r="B4845">
        <v>11744.45</v>
      </c>
      <c r="C4845">
        <v>11802.5</v>
      </c>
      <c r="D4845">
        <v>11625.1</v>
      </c>
      <c r="E4845">
        <v>11691.45</v>
      </c>
      <c r="F4845" s="23">
        <v>-4.2766112132123602E-6</v>
      </c>
      <c r="G4845" s="23">
        <v>4.5853425176706902E-4</v>
      </c>
      <c r="H4845" s="23">
        <v>1.00688933411549E-2</v>
      </c>
    </row>
    <row r="4846" spans="1:8" x14ac:dyDescent="0.35">
      <c r="A4846" s="1">
        <v>43636</v>
      </c>
      <c r="B4846">
        <v>11653.65</v>
      </c>
      <c r="C4846">
        <v>11843.5</v>
      </c>
      <c r="D4846">
        <v>11635.05</v>
      </c>
      <c r="E4846">
        <v>11831.75</v>
      </c>
      <c r="F4846" s="23">
        <v>1.2000222384733999E-2</v>
      </c>
      <c r="G4846" s="23">
        <v>4.5747409365242298E-4</v>
      </c>
      <c r="H4846" s="23">
        <v>1.0067538948872299E-2</v>
      </c>
    </row>
    <row r="4847" spans="1:8" x14ac:dyDescent="0.35">
      <c r="A4847" s="1">
        <v>43637</v>
      </c>
      <c r="B4847">
        <v>11827.6</v>
      </c>
      <c r="C4847">
        <v>11827.95</v>
      </c>
      <c r="D4847">
        <v>11705.1</v>
      </c>
      <c r="E4847">
        <v>11724.1</v>
      </c>
      <c r="F4847" s="23">
        <v>-9.0984004902063993E-3</v>
      </c>
      <c r="G4847" s="23">
        <v>4.5362402331243197E-4</v>
      </c>
      <c r="H4847" s="23">
        <v>1.0067337217968399E-2</v>
      </c>
    </row>
    <row r="4848" spans="1:8" x14ac:dyDescent="0.35">
      <c r="A4848" s="1">
        <v>43640</v>
      </c>
      <c r="B4848">
        <v>11725.8</v>
      </c>
      <c r="C4848">
        <v>11754</v>
      </c>
      <c r="D4848">
        <v>11670.2</v>
      </c>
      <c r="E4848">
        <v>11699.65</v>
      </c>
      <c r="F4848" s="23">
        <v>-2.0854479235080498E-3</v>
      </c>
      <c r="G4848" s="23">
        <v>4.5916899600800402E-4</v>
      </c>
      <c r="H4848" s="23">
        <v>1.0062434607645099E-2</v>
      </c>
    </row>
    <row r="4849" spans="1:8" x14ac:dyDescent="0.35">
      <c r="A4849" s="1">
        <v>43641</v>
      </c>
      <c r="B4849">
        <v>11681</v>
      </c>
      <c r="C4849">
        <v>11814.4</v>
      </c>
      <c r="D4849">
        <v>11651</v>
      </c>
      <c r="E4849">
        <v>11796.45</v>
      </c>
      <c r="F4849" s="23">
        <v>8.2737517788994599E-3</v>
      </c>
      <c r="G4849" s="23">
        <v>4.5814768317623098E-4</v>
      </c>
      <c r="H4849" s="23">
        <v>1.0061512389355799E-2</v>
      </c>
    </row>
    <row r="4850" spans="1:8" x14ac:dyDescent="0.35">
      <c r="A4850" s="1">
        <v>43642</v>
      </c>
      <c r="B4850">
        <v>11768.15</v>
      </c>
      <c r="C4850">
        <v>11871.85</v>
      </c>
      <c r="D4850">
        <v>11757.55</v>
      </c>
      <c r="E4850">
        <v>11847.55</v>
      </c>
      <c r="F4850" s="23">
        <v>4.3318116891097299E-3</v>
      </c>
      <c r="G4850" s="23">
        <v>4.6469149092705301E-4</v>
      </c>
      <c r="H4850" s="23">
        <v>1.00587486005221E-2</v>
      </c>
    </row>
    <row r="4851" spans="1:8" x14ac:dyDescent="0.35">
      <c r="A4851" s="1">
        <v>43643</v>
      </c>
      <c r="B4851">
        <v>11860.85</v>
      </c>
      <c r="C4851">
        <v>11911.15</v>
      </c>
      <c r="D4851">
        <v>11821.05</v>
      </c>
      <c r="E4851">
        <v>11841.55</v>
      </c>
      <c r="F4851" s="23">
        <v>-5.06433819650476E-4</v>
      </c>
      <c r="G4851" s="23">
        <v>4.5178295738846898E-4</v>
      </c>
      <c r="H4851" s="23">
        <v>1.0039410446320301E-2</v>
      </c>
    </row>
    <row r="4852" spans="1:8" x14ac:dyDescent="0.35">
      <c r="A4852" s="1">
        <v>43644</v>
      </c>
      <c r="B4852">
        <v>11861.15</v>
      </c>
      <c r="C4852">
        <v>11871.7</v>
      </c>
      <c r="D4852">
        <v>11775.5</v>
      </c>
      <c r="E4852">
        <v>11788.85</v>
      </c>
      <c r="F4852" s="23">
        <v>-4.4504308979820099E-3</v>
      </c>
      <c r="G4852" s="23">
        <v>4.4980785108090598E-4</v>
      </c>
      <c r="H4852" s="23">
        <v>1.0037869288399399E-2</v>
      </c>
    </row>
    <row r="4853" spans="1:8" x14ac:dyDescent="0.35">
      <c r="A4853" s="1">
        <v>43647</v>
      </c>
      <c r="B4853">
        <v>11839.9</v>
      </c>
      <c r="C4853">
        <v>11884.65</v>
      </c>
      <c r="D4853">
        <v>11830.8</v>
      </c>
      <c r="E4853">
        <v>11865.6</v>
      </c>
      <c r="F4853" s="23">
        <v>6.51038905406379E-3</v>
      </c>
      <c r="G4853" s="23">
        <v>4.6035578524874501E-4</v>
      </c>
      <c r="H4853" s="23">
        <v>1.00296418343362E-2</v>
      </c>
    </row>
    <row r="4854" spans="1:8" x14ac:dyDescent="0.35">
      <c r="A4854" s="1">
        <v>43648</v>
      </c>
      <c r="B4854">
        <v>11890.3</v>
      </c>
      <c r="C4854">
        <v>11917.45</v>
      </c>
      <c r="D4854">
        <v>11814.7</v>
      </c>
      <c r="E4854">
        <v>11910.3</v>
      </c>
      <c r="F4854" s="23">
        <v>3.76719255663421E-3</v>
      </c>
      <c r="G4854" s="23">
        <v>4.5719648524709201E-4</v>
      </c>
      <c r="H4854" s="23">
        <v>1.00273640131242E-2</v>
      </c>
    </row>
    <row r="4855" spans="1:8" x14ac:dyDescent="0.35">
      <c r="A4855" s="1">
        <v>43649</v>
      </c>
      <c r="B4855">
        <v>11932.15</v>
      </c>
      <c r="C4855">
        <v>11945.2</v>
      </c>
      <c r="D4855">
        <v>11887.05</v>
      </c>
      <c r="E4855">
        <v>11916.75</v>
      </c>
      <c r="F4855" s="23">
        <v>5.4154807183704205E-4</v>
      </c>
      <c r="G4855" s="23">
        <v>4.5668122888778997E-4</v>
      </c>
      <c r="H4855" s="23">
        <v>1.00273268063615E-2</v>
      </c>
    </row>
    <row r="4856" spans="1:8" x14ac:dyDescent="0.35">
      <c r="A4856" s="1">
        <v>43650</v>
      </c>
      <c r="B4856">
        <v>11928.8</v>
      </c>
      <c r="C4856">
        <v>11969.25</v>
      </c>
      <c r="D4856">
        <v>11923.65</v>
      </c>
      <c r="E4856">
        <v>11946.75</v>
      </c>
      <c r="F4856" s="23">
        <v>2.5174649128327699E-3</v>
      </c>
      <c r="G4856" s="23">
        <v>4.5070756852941702E-4</v>
      </c>
      <c r="H4856" s="23">
        <v>1.00216788600889E-2</v>
      </c>
    </row>
    <row r="4857" spans="1:8" x14ac:dyDescent="0.35">
      <c r="A4857" s="1">
        <v>43651</v>
      </c>
      <c r="B4857">
        <v>11964.75</v>
      </c>
      <c r="C4857">
        <v>11981.75</v>
      </c>
      <c r="D4857">
        <v>11797.9</v>
      </c>
      <c r="E4857">
        <v>11811.15</v>
      </c>
      <c r="F4857" s="23">
        <v>-1.1350367254692699E-2</v>
      </c>
      <c r="G4857" s="23">
        <v>4.4595290502288102E-4</v>
      </c>
      <c r="H4857" s="23">
        <v>1.00224585825027E-2</v>
      </c>
    </row>
    <row r="4858" spans="1:8" x14ac:dyDescent="0.35">
      <c r="A4858" s="1">
        <v>43654</v>
      </c>
      <c r="B4858">
        <v>11770.4</v>
      </c>
      <c r="C4858">
        <v>11771.9</v>
      </c>
      <c r="D4858">
        <v>11523.3</v>
      </c>
      <c r="E4858">
        <v>11558.6</v>
      </c>
      <c r="F4858" s="23">
        <v>-2.1382337875651299E-2</v>
      </c>
      <c r="G4858" s="23">
        <v>4.5754267941767801E-4</v>
      </c>
      <c r="H4858" s="23">
        <v>9.9627696223069506E-3</v>
      </c>
    </row>
    <row r="4859" spans="1:8" x14ac:dyDescent="0.35">
      <c r="A4859" s="1">
        <v>43655</v>
      </c>
      <c r="B4859">
        <v>11531.6</v>
      </c>
      <c r="C4859">
        <v>11582.55</v>
      </c>
      <c r="D4859">
        <v>11461</v>
      </c>
      <c r="E4859">
        <v>11555.9</v>
      </c>
      <c r="F4859" s="23">
        <v>-2.3359230356623801E-4</v>
      </c>
      <c r="G4859" s="23">
        <v>4.6926580787103002E-4</v>
      </c>
      <c r="H4859" s="23">
        <v>9.9448139430376292E-3</v>
      </c>
    </row>
    <row r="4860" spans="1:8" x14ac:dyDescent="0.35">
      <c r="A4860" s="1">
        <v>43656</v>
      </c>
      <c r="B4860">
        <v>11536.15</v>
      </c>
      <c r="C4860">
        <v>11593.7</v>
      </c>
      <c r="D4860">
        <v>11475.65</v>
      </c>
      <c r="E4860">
        <v>11498.9</v>
      </c>
      <c r="F4860" s="23">
        <v>-4.9325452799003104E-3</v>
      </c>
      <c r="G4860" s="23">
        <v>4.6708004666398499E-4</v>
      </c>
      <c r="H4860" s="23">
        <v>9.94540523840577E-3</v>
      </c>
    </row>
    <row r="4861" spans="1:8" x14ac:dyDescent="0.35">
      <c r="A4861" s="1">
        <v>43657</v>
      </c>
      <c r="B4861">
        <v>11561.45</v>
      </c>
      <c r="C4861">
        <v>11599</v>
      </c>
      <c r="D4861">
        <v>11519.5</v>
      </c>
      <c r="E4861">
        <v>11582.9</v>
      </c>
      <c r="F4861" s="23">
        <v>7.3050465696718799E-3</v>
      </c>
      <c r="G4861" s="23">
        <v>4.7762959662171002E-4</v>
      </c>
      <c r="H4861" s="23">
        <v>9.9387664149490594E-3</v>
      </c>
    </row>
    <row r="4862" spans="1:8" x14ac:dyDescent="0.35">
      <c r="A4862" s="1">
        <v>43658</v>
      </c>
      <c r="B4862">
        <v>11601.15</v>
      </c>
      <c r="C4862">
        <v>11639.55</v>
      </c>
      <c r="D4862">
        <v>11538.6</v>
      </c>
      <c r="E4862">
        <v>11552.5</v>
      </c>
      <c r="F4862" s="23">
        <v>-2.6245586165812998E-3</v>
      </c>
      <c r="G4862" s="23">
        <v>4.7637972224088702E-4</v>
      </c>
      <c r="H4862" s="23">
        <v>9.9369583362961394E-3</v>
      </c>
    </row>
    <row r="4863" spans="1:8" x14ac:dyDescent="0.35">
      <c r="A4863" s="1">
        <v>43661</v>
      </c>
      <c r="B4863">
        <v>11614.75</v>
      </c>
      <c r="C4863">
        <v>11618.4</v>
      </c>
      <c r="D4863">
        <v>11532.3</v>
      </c>
      <c r="E4863">
        <v>11588.35</v>
      </c>
      <c r="F4863" s="23">
        <v>3.1032244103008301E-3</v>
      </c>
      <c r="G4863" s="23">
        <v>4.6689668609576599E-4</v>
      </c>
      <c r="H4863" s="23">
        <v>9.9142005390817998E-3</v>
      </c>
    </row>
    <row r="4864" spans="1:8" x14ac:dyDescent="0.35">
      <c r="A4864" s="1">
        <v>43662</v>
      </c>
      <c r="B4864">
        <v>11596.65</v>
      </c>
      <c r="C4864">
        <v>11670.05</v>
      </c>
      <c r="D4864">
        <v>11573.95</v>
      </c>
      <c r="E4864">
        <v>11662.6</v>
      </c>
      <c r="F4864" s="23">
        <v>6.4072969836085304E-3</v>
      </c>
      <c r="G4864" s="23">
        <v>4.57509093940986E-4</v>
      </c>
      <c r="H4864" s="23">
        <v>9.8975237365658691E-3</v>
      </c>
    </row>
    <row r="4865" spans="1:8" x14ac:dyDescent="0.35">
      <c r="A4865" s="1">
        <v>43663</v>
      </c>
      <c r="B4865">
        <v>11670.75</v>
      </c>
      <c r="C4865">
        <v>11706.65</v>
      </c>
      <c r="D4865">
        <v>11651.15</v>
      </c>
      <c r="E4865">
        <v>11687.5</v>
      </c>
      <c r="F4865" s="23">
        <v>2.1350299247165799E-3</v>
      </c>
      <c r="G4865" s="23">
        <v>4.58569583012962E-4</v>
      </c>
      <c r="H4865" s="23">
        <v>9.89756248077364E-3</v>
      </c>
    </row>
    <row r="4866" spans="1:8" x14ac:dyDescent="0.35">
      <c r="A4866" s="1">
        <v>43664</v>
      </c>
      <c r="B4866">
        <v>11675.6</v>
      </c>
      <c r="C4866">
        <v>11677.15</v>
      </c>
      <c r="D4866">
        <v>11582.4</v>
      </c>
      <c r="E4866">
        <v>11596.9</v>
      </c>
      <c r="F4866" s="23">
        <v>-7.7518716577540401E-3</v>
      </c>
      <c r="G4866" s="23">
        <v>4.4177595248607801E-4</v>
      </c>
      <c r="H4866" s="23">
        <v>9.8760999204910299E-3</v>
      </c>
    </row>
    <row r="4867" spans="1:8" x14ac:dyDescent="0.35">
      <c r="A4867" s="1">
        <v>43665</v>
      </c>
      <c r="B4867">
        <v>11627.95</v>
      </c>
      <c r="C4867">
        <v>11640.35</v>
      </c>
      <c r="D4867">
        <v>11399.3</v>
      </c>
      <c r="E4867">
        <v>11419.25</v>
      </c>
      <c r="F4867" s="23">
        <v>-1.5318748976019401E-2</v>
      </c>
      <c r="G4867" s="23">
        <v>4.35426023022539E-4</v>
      </c>
      <c r="H4867" s="23">
        <v>9.8791757822688699E-3</v>
      </c>
    </row>
    <row r="4868" spans="1:8" x14ac:dyDescent="0.35">
      <c r="A4868" s="1">
        <v>43668</v>
      </c>
      <c r="B4868">
        <v>11392.85</v>
      </c>
      <c r="C4868">
        <v>11398.15</v>
      </c>
      <c r="D4868">
        <v>11301.25</v>
      </c>
      <c r="E4868">
        <v>11346.2</v>
      </c>
      <c r="F4868" s="23">
        <v>-6.3970926286751996E-3</v>
      </c>
      <c r="G4868" s="23">
        <v>4.2425814180844498E-4</v>
      </c>
      <c r="H4868" s="23">
        <v>9.8640991183296493E-3</v>
      </c>
    </row>
    <row r="4869" spans="1:8" x14ac:dyDescent="0.35">
      <c r="A4869" s="1">
        <v>43669</v>
      </c>
      <c r="B4869">
        <v>11372.25</v>
      </c>
      <c r="C4869">
        <v>11398.15</v>
      </c>
      <c r="D4869">
        <v>11302.8</v>
      </c>
      <c r="E4869">
        <v>11331.05</v>
      </c>
      <c r="F4869" s="23">
        <v>-1.33524880576769E-3</v>
      </c>
      <c r="G4869" s="23">
        <v>4.3005121389119998E-4</v>
      </c>
      <c r="H4869" s="23">
        <v>9.8588401230637699E-3</v>
      </c>
    </row>
    <row r="4870" spans="1:8" x14ac:dyDescent="0.35">
      <c r="A4870" s="1">
        <v>43670</v>
      </c>
      <c r="B4870">
        <v>11322.45</v>
      </c>
      <c r="C4870">
        <v>11359.75</v>
      </c>
      <c r="D4870">
        <v>11229.8</v>
      </c>
      <c r="E4870">
        <v>11271.3</v>
      </c>
      <c r="F4870" s="23">
        <v>-5.2731212023598801E-3</v>
      </c>
      <c r="G4870" s="23">
        <v>4.1649061322684798E-4</v>
      </c>
      <c r="H4870" s="23">
        <v>9.8435191411939196E-3</v>
      </c>
    </row>
    <row r="4871" spans="1:8" x14ac:dyDescent="0.35">
      <c r="A4871" s="1">
        <v>43671</v>
      </c>
      <c r="B4871">
        <v>11290.4</v>
      </c>
      <c r="C4871">
        <v>11361.4</v>
      </c>
      <c r="D4871">
        <v>11239.35</v>
      </c>
      <c r="E4871">
        <v>11252.15</v>
      </c>
      <c r="F4871" s="23">
        <v>-1.69900543859178E-3</v>
      </c>
      <c r="G4871" s="23">
        <v>4.1181411056671202E-4</v>
      </c>
      <c r="H4871" s="23">
        <v>9.8417661464420408E-3</v>
      </c>
    </row>
    <row r="4872" spans="1:8" x14ac:dyDescent="0.35">
      <c r="A4872" s="1">
        <v>43672</v>
      </c>
      <c r="B4872">
        <v>11247.45</v>
      </c>
      <c r="C4872">
        <v>11307.6</v>
      </c>
      <c r="D4872">
        <v>11210.05</v>
      </c>
      <c r="E4872">
        <v>11284.3</v>
      </c>
      <c r="F4872" s="23">
        <v>2.8572317290473E-3</v>
      </c>
      <c r="G4872" s="23">
        <v>4.1279937149277203E-4</v>
      </c>
      <c r="H4872" s="23">
        <v>9.8399049487701094E-3</v>
      </c>
    </row>
    <row r="4873" spans="1:8" x14ac:dyDescent="0.35">
      <c r="A4873" s="1">
        <v>43675</v>
      </c>
      <c r="B4873">
        <v>11307.5</v>
      </c>
      <c r="C4873">
        <v>11310.95</v>
      </c>
      <c r="D4873">
        <v>11152.4</v>
      </c>
      <c r="E4873">
        <v>11189.2</v>
      </c>
      <c r="F4873" s="23">
        <v>-8.4276384002550907E-3</v>
      </c>
      <c r="G4873" s="23">
        <v>4.0995648001430202E-4</v>
      </c>
      <c r="H4873" s="23">
        <v>9.8433857568703594E-3</v>
      </c>
    </row>
    <row r="4874" spans="1:8" x14ac:dyDescent="0.35">
      <c r="A4874" s="1">
        <v>43676</v>
      </c>
      <c r="B4874">
        <v>11213.7</v>
      </c>
      <c r="C4874">
        <v>11267.45</v>
      </c>
      <c r="D4874">
        <v>11072.65</v>
      </c>
      <c r="E4874">
        <v>11085.4</v>
      </c>
      <c r="F4874" s="23">
        <v>-9.2768026311086608E-3</v>
      </c>
      <c r="G4874" s="23">
        <v>4.1068591187694102E-4</v>
      </c>
      <c r="H4874" s="23">
        <v>9.8426005032458096E-3</v>
      </c>
    </row>
    <row r="4875" spans="1:8" x14ac:dyDescent="0.35">
      <c r="A4875" s="1">
        <v>43677</v>
      </c>
      <c r="B4875">
        <v>11034.05</v>
      </c>
      <c r="C4875">
        <v>11145.3</v>
      </c>
      <c r="D4875">
        <v>10999.4</v>
      </c>
      <c r="E4875">
        <v>11118</v>
      </c>
      <c r="F4875" s="23">
        <v>2.9408050228228399E-3</v>
      </c>
      <c r="G4875" s="23">
        <v>4.0670067322418697E-4</v>
      </c>
      <c r="H4875" s="23">
        <v>9.8395718882245808E-3</v>
      </c>
    </row>
    <row r="4876" spans="1:8" x14ac:dyDescent="0.35">
      <c r="A4876" s="1">
        <v>43678</v>
      </c>
      <c r="B4876">
        <v>11060.2</v>
      </c>
      <c r="C4876">
        <v>11076.75</v>
      </c>
      <c r="D4876">
        <v>10881</v>
      </c>
      <c r="E4876">
        <v>10980</v>
      </c>
      <c r="F4876" s="23">
        <v>-1.24123043712898E-2</v>
      </c>
      <c r="G4876" s="23">
        <v>3.9596663725521001E-4</v>
      </c>
      <c r="H4876" s="23">
        <v>9.8390240904308608E-3</v>
      </c>
    </row>
    <row r="4877" spans="1:8" x14ac:dyDescent="0.35">
      <c r="A4877" s="1">
        <v>43679</v>
      </c>
      <c r="B4877">
        <v>10930.3</v>
      </c>
      <c r="C4877">
        <v>11080.15</v>
      </c>
      <c r="D4877">
        <v>10848.95</v>
      </c>
      <c r="E4877">
        <v>10997.35</v>
      </c>
      <c r="F4877" s="23">
        <v>1.5801457194900099E-3</v>
      </c>
      <c r="G4877" s="23">
        <v>3.9644374405707698E-4</v>
      </c>
      <c r="H4877" s="23">
        <v>9.8370697328405993E-3</v>
      </c>
    </row>
    <row r="4878" spans="1:8" x14ac:dyDescent="0.35">
      <c r="A4878" s="1">
        <v>43682</v>
      </c>
      <c r="B4878">
        <v>10895.8</v>
      </c>
      <c r="C4878">
        <v>10895.8</v>
      </c>
      <c r="D4878">
        <v>10782.6</v>
      </c>
      <c r="E4878">
        <v>10862.6</v>
      </c>
      <c r="F4878" s="23">
        <v>-1.2252951847490499E-2</v>
      </c>
      <c r="G4878" s="23">
        <v>3.8778824557659001E-4</v>
      </c>
      <c r="H4878" s="23">
        <v>9.8362337374374598E-3</v>
      </c>
    </row>
    <row r="4879" spans="1:8" x14ac:dyDescent="0.35">
      <c r="A4879" s="1">
        <v>43683</v>
      </c>
      <c r="B4879">
        <v>10815.4</v>
      </c>
      <c r="C4879">
        <v>11018.55</v>
      </c>
      <c r="D4879">
        <v>10813.8</v>
      </c>
      <c r="E4879">
        <v>10948.25</v>
      </c>
      <c r="F4879" s="23">
        <v>7.8848526135547308E-3</v>
      </c>
      <c r="G4879" s="23">
        <v>3.8979517026126002E-4</v>
      </c>
      <c r="H4879" s="23">
        <v>9.8372555857929797E-3</v>
      </c>
    </row>
    <row r="4880" spans="1:8" x14ac:dyDescent="0.35">
      <c r="A4880" s="1">
        <v>43684</v>
      </c>
      <c r="B4880">
        <v>10958.1</v>
      </c>
      <c r="C4880">
        <v>10975.65</v>
      </c>
      <c r="D4880">
        <v>10835.9</v>
      </c>
      <c r="E4880">
        <v>10855.5</v>
      </c>
      <c r="F4880" s="23">
        <v>-8.4716735551343802E-3</v>
      </c>
      <c r="G4880" s="23">
        <v>3.9570559015888698E-4</v>
      </c>
      <c r="H4880" s="23">
        <v>9.8275157794656797E-3</v>
      </c>
    </row>
    <row r="4881" spans="1:8" x14ac:dyDescent="0.35">
      <c r="A4881" s="1">
        <v>43685</v>
      </c>
      <c r="B4881">
        <v>10899.2</v>
      </c>
      <c r="C4881">
        <v>11058.05</v>
      </c>
      <c r="D4881">
        <v>10842.95</v>
      </c>
      <c r="E4881">
        <v>11032.45</v>
      </c>
      <c r="F4881" s="23">
        <v>1.6300492837732002E-2</v>
      </c>
      <c r="G4881" s="23">
        <v>4.11426061040821E-4</v>
      </c>
      <c r="H4881" s="23">
        <v>9.8217461571895402E-3</v>
      </c>
    </row>
    <row r="4882" spans="1:8" x14ac:dyDescent="0.35">
      <c r="A4882" s="1">
        <v>43686</v>
      </c>
      <c r="B4882">
        <v>11087.9</v>
      </c>
      <c r="C4882">
        <v>11181.45</v>
      </c>
      <c r="D4882">
        <v>11062.8</v>
      </c>
      <c r="E4882">
        <v>11109.65</v>
      </c>
      <c r="F4882" s="23">
        <v>6.9975390779018999E-3</v>
      </c>
      <c r="G4882" s="23">
        <v>4.1407961181312602E-4</v>
      </c>
      <c r="H4882" s="23">
        <v>9.8206563924171496E-3</v>
      </c>
    </row>
    <row r="4883" spans="1:8" x14ac:dyDescent="0.35">
      <c r="A4883" s="1">
        <v>43690</v>
      </c>
      <c r="B4883">
        <v>11139.4</v>
      </c>
      <c r="C4883">
        <v>11145.9</v>
      </c>
      <c r="D4883">
        <v>10901.6</v>
      </c>
      <c r="E4883">
        <v>10925.85</v>
      </c>
      <c r="F4883" s="23">
        <v>-1.65441755590859E-2</v>
      </c>
      <c r="G4883" s="23">
        <v>4.0986585002002201E-4</v>
      </c>
      <c r="H4883" s="23">
        <v>9.8270791262603692E-3</v>
      </c>
    </row>
    <row r="4884" spans="1:8" x14ac:dyDescent="0.35">
      <c r="A4884" s="1">
        <v>43691</v>
      </c>
      <c r="B4884">
        <v>11003.25</v>
      </c>
      <c r="C4884">
        <v>11078.15</v>
      </c>
      <c r="D4884">
        <v>10935.6</v>
      </c>
      <c r="E4884">
        <v>11029.4</v>
      </c>
      <c r="F4884" s="23">
        <v>9.4775234878750093E-3</v>
      </c>
      <c r="G4884" s="23">
        <v>4.0034457027649602E-4</v>
      </c>
      <c r="H4884" s="23">
        <v>9.8068209876059995E-3</v>
      </c>
    </row>
    <row r="4885" spans="1:8" x14ac:dyDescent="0.35">
      <c r="A4885" s="1">
        <v>43693</v>
      </c>
      <c r="B4885">
        <v>11043.65</v>
      </c>
      <c r="C4885">
        <v>11068.65</v>
      </c>
      <c r="D4885">
        <v>10924.3</v>
      </c>
      <c r="E4885">
        <v>11047.8</v>
      </c>
      <c r="F4885" s="23">
        <v>1.6682684461529699E-3</v>
      </c>
      <c r="G4885" s="23">
        <v>4.0320632434767798E-4</v>
      </c>
      <c r="H4885" s="23">
        <v>9.8061547560138601E-3</v>
      </c>
    </row>
    <row r="4886" spans="1:8" x14ac:dyDescent="0.35">
      <c r="A4886" s="1">
        <v>43696</v>
      </c>
      <c r="B4886">
        <v>11094.8</v>
      </c>
      <c r="C4886">
        <v>11146.9</v>
      </c>
      <c r="D4886">
        <v>11037.85</v>
      </c>
      <c r="E4886">
        <v>11053.9</v>
      </c>
      <c r="F4886" s="23">
        <v>5.5214612864102903E-4</v>
      </c>
      <c r="G4886" s="23">
        <v>4.1398394552150298E-4</v>
      </c>
      <c r="H4886" s="23">
        <v>9.7660255646265792E-3</v>
      </c>
    </row>
    <row r="4887" spans="1:8" x14ac:dyDescent="0.35">
      <c r="A4887" s="1">
        <v>43697</v>
      </c>
      <c r="B4887">
        <v>11063.9</v>
      </c>
      <c r="C4887">
        <v>11076.3</v>
      </c>
      <c r="D4887">
        <v>10985.3</v>
      </c>
      <c r="E4887">
        <v>11017</v>
      </c>
      <c r="F4887" s="23">
        <v>-3.3381883317199902E-3</v>
      </c>
      <c r="G4887" s="23">
        <v>4.1849969540311299E-4</v>
      </c>
      <c r="H4887" s="23">
        <v>9.7616986917988102E-3</v>
      </c>
    </row>
    <row r="4888" spans="1:8" x14ac:dyDescent="0.35">
      <c r="A4888" s="1">
        <v>43698</v>
      </c>
      <c r="B4888">
        <v>11018.15</v>
      </c>
      <c r="C4888">
        <v>11034.2</v>
      </c>
      <c r="D4888">
        <v>10906.65</v>
      </c>
      <c r="E4888">
        <v>10918.7</v>
      </c>
      <c r="F4888" s="23">
        <v>-8.9225742035036106E-3</v>
      </c>
      <c r="G4888" s="23">
        <v>4.0945655583333801E-4</v>
      </c>
      <c r="H4888" s="23">
        <v>9.7599632472378291E-3</v>
      </c>
    </row>
    <row r="4889" spans="1:8" x14ac:dyDescent="0.35">
      <c r="A4889" s="1">
        <v>43699</v>
      </c>
      <c r="B4889">
        <v>10905.3</v>
      </c>
      <c r="C4889">
        <v>10908.25</v>
      </c>
      <c r="D4889">
        <v>10718.3</v>
      </c>
      <c r="E4889">
        <v>10741.35</v>
      </c>
      <c r="F4889" s="23">
        <v>-1.6242776154670398E-2</v>
      </c>
      <c r="G4889" s="23">
        <v>3.9607468394028901E-4</v>
      </c>
      <c r="H4889" s="23">
        <v>9.7600437787328902E-3</v>
      </c>
    </row>
    <row r="4890" spans="1:8" x14ac:dyDescent="0.35">
      <c r="A4890" s="1">
        <v>43700</v>
      </c>
      <c r="B4890">
        <v>10699.6</v>
      </c>
      <c r="C4890">
        <v>10862.55</v>
      </c>
      <c r="D4890">
        <v>10637.15</v>
      </c>
      <c r="E4890">
        <v>10829.35</v>
      </c>
      <c r="F4890" s="23">
        <v>8.1926387279066398E-3</v>
      </c>
      <c r="G4890" s="23">
        <v>3.9921845976446902E-4</v>
      </c>
      <c r="H4890" s="23">
        <v>9.7593308710563504E-3</v>
      </c>
    </row>
    <row r="4891" spans="1:8" x14ac:dyDescent="0.35">
      <c r="A4891" s="1">
        <v>43703</v>
      </c>
      <c r="B4891">
        <v>11000.3</v>
      </c>
      <c r="C4891">
        <v>11070.3</v>
      </c>
      <c r="D4891">
        <v>10756.55</v>
      </c>
      <c r="E4891">
        <v>11057.85</v>
      </c>
      <c r="F4891" s="23">
        <v>2.1100066024276599E-2</v>
      </c>
      <c r="G4891" s="23">
        <v>3.9630323731002198E-4</v>
      </c>
      <c r="H4891" s="23">
        <v>9.7572650903610895E-3</v>
      </c>
    </row>
    <row r="4892" spans="1:8" x14ac:dyDescent="0.35">
      <c r="A4892" s="1">
        <v>43704</v>
      </c>
      <c r="B4892">
        <v>11106.55</v>
      </c>
      <c r="C4892">
        <v>11141.75</v>
      </c>
      <c r="D4892">
        <v>11049.5</v>
      </c>
      <c r="E4892">
        <v>11105.35</v>
      </c>
      <c r="F4892" s="23">
        <v>4.2955909150512901E-3</v>
      </c>
      <c r="G4892" s="23">
        <v>3.9617462248759099E-4</v>
      </c>
      <c r="H4892" s="23">
        <v>9.7572115681826208E-3</v>
      </c>
    </row>
    <row r="4893" spans="1:8" x14ac:dyDescent="0.35">
      <c r="A4893" s="1">
        <v>43705</v>
      </c>
      <c r="B4893">
        <v>11101.3</v>
      </c>
      <c r="C4893">
        <v>11129.65</v>
      </c>
      <c r="D4893">
        <v>10987.65</v>
      </c>
      <c r="E4893">
        <v>11046.1</v>
      </c>
      <c r="F4893" s="23">
        <v>-5.3352663355949997E-3</v>
      </c>
      <c r="G4893" s="23">
        <v>3.9338471015480599E-4</v>
      </c>
      <c r="H4893" s="23">
        <v>9.75786143491034E-3</v>
      </c>
    </row>
    <row r="4894" spans="1:8" x14ac:dyDescent="0.35">
      <c r="A4894" s="1">
        <v>43706</v>
      </c>
      <c r="B4894">
        <v>10996.05</v>
      </c>
      <c r="C4894">
        <v>11021.1</v>
      </c>
      <c r="D4894">
        <v>10922.4</v>
      </c>
      <c r="E4894">
        <v>10948.3</v>
      </c>
      <c r="F4894" s="23">
        <v>-8.8538036048923206E-3</v>
      </c>
      <c r="G4894" s="23">
        <v>3.8601867591250502E-4</v>
      </c>
      <c r="H4894" s="23">
        <v>9.7579470016054201E-3</v>
      </c>
    </row>
    <row r="4895" spans="1:8" x14ac:dyDescent="0.35">
      <c r="A4895" s="1">
        <v>43707</v>
      </c>
      <c r="B4895">
        <v>10987.8</v>
      </c>
      <c r="C4895">
        <v>11042.6</v>
      </c>
      <c r="D4895">
        <v>10874.8</v>
      </c>
      <c r="E4895">
        <v>11023.25</v>
      </c>
      <c r="F4895" s="23">
        <v>6.8458116785254999E-3</v>
      </c>
      <c r="G4895" s="23">
        <v>3.8862343115549498E-4</v>
      </c>
      <c r="H4895" s="23">
        <v>9.7568409955719193E-3</v>
      </c>
    </row>
    <row r="4896" spans="1:8" x14ac:dyDescent="0.35">
      <c r="A4896" s="1">
        <v>43711</v>
      </c>
      <c r="B4896">
        <v>10960.95</v>
      </c>
      <c r="C4896">
        <v>10967.5</v>
      </c>
      <c r="D4896">
        <v>10772.7</v>
      </c>
      <c r="E4896">
        <v>10797.9</v>
      </c>
      <c r="F4896" s="23">
        <v>-2.04431542421699E-2</v>
      </c>
      <c r="G4896" s="23">
        <v>3.9134223375484202E-4</v>
      </c>
      <c r="H4896" s="23">
        <v>9.7632005619004893E-3</v>
      </c>
    </row>
    <row r="4897" spans="1:8" x14ac:dyDescent="0.35">
      <c r="A4897" s="1">
        <v>43712</v>
      </c>
      <c r="B4897">
        <v>10790.4</v>
      </c>
      <c r="C4897">
        <v>10858.75</v>
      </c>
      <c r="D4897">
        <v>10746.35</v>
      </c>
      <c r="E4897">
        <v>10844.65</v>
      </c>
      <c r="F4897" s="23">
        <v>4.3295455597847704E-3</v>
      </c>
      <c r="G4897" s="23">
        <v>3.94385471053885E-4</v>
      </c>
      <c r="H4897" s="23">
        <v>9.7632523601809702E-3</v>
      </c>
    </row>
    <row r="4898" spans="1:8" x14ac:dyDescent="0.35">
      <c r="A4898" s="1">
        <v>43713</v>
      </c>
      <c r="B4898">
        <v>10860.95</v>
      </c>
      <c r="C4898">
        <v>10920.1</v>
      </c>
      <c r="D4898">
        <v>10816</v>
      </c>
      <c r="E4898">
        <v>10847.9</v>
      </c>
      <c r="F4898" s="23">
        <v>2.9968694240939002E-4</v>
      </c>
      <c r="G4898" s="23">
        <v>3.8687201285642298E-4</v>
      </c>
      <c r="H4898" s="23">
        <v>9.7561528847305602E-3</v>
      </c>
    </row>
    <row r="4899" spans="1:8" x14ac:dyDescent="0.35">
      <c r="A4899" s="1">
        <v>43714</v>
      </c>
      <c r="B4899">
        <v>10883.8</v>
      </c>
      <c r="C4899">
        <v>10957.05</v>
      </c>
      <c r="D4899">
        <v>10867.45</v>
      </c>
      <c r="E4899">
        <v>10946.2</v>
      </c>
      <c r="F4899" s="23">
        <v>9.06166170410873E-3</v>
      </c>
      <c r="G4899" s="23">
        <v>3.90371322937606E-4</v>
      </c>
      <c r="H4899" s="23">
        <v>9.7557400469976702E-3</v>
      </c>
    </row>
    <row r="4900" spans="1:8" x14ac:dyDescent="0.35">
      <c r="A4900" s="1">
        <v>43717</v>
      </c>
      <c r="B4900">
        <v>10936.7</v>
      </c>
      <c r="C4900">
        <v>11028.85</v>
      </c>
      <c r="D4900">
        <v>10889.8</v>
      </c>
      <c r="E4900">
        <v>11003.05</v>
      </c>
      <c r="F4900" s="23">
        <v>5.1935831612795798E-3</v>
      </c>
      <c r="G4900" s="23">
        <v>3.8190549306510999E-4</v>
      </c>
      <c r="H4900" s="23">
        <v>9.7482295932515492E-3</v>
      </c>
    </row>
    <row r="4901" spans="1:8" x14ac:dyDescent="0.35">
      <c r="A4901" s="1">
        <v>43719</v>
      </c>
      <c r="B4901">
        <v>11028.5</v>
      </c>
      <c r="C4901">
        <v>11054.8</v>
      </c>
      <c r="D4901">
        <v>11011.65</v>
      </c>
      <c r="E4901">
        <v>11035.7</v>
      </c>
      <c r="F4901" s="23">
        <v>2.9673590504452302E-3</v>
      </c>
      <c r="G4901" s="23">
        <v>3.82065426722787E-4</v>
      </c>
      <c r="H4901" s="23">
        <v>9.7502802383863194E-3</v>
      </c>
    </row>
    <row r="4902" spans="1:8" x14ac:dyDescent="0.35">
      <c r="A4902" s="1">
        <v>43720</v>
      </c>
      <c r="B4902">
        <v>11058.3</v>
      </c>
      <c r="C4902">
        <v>11081.75</v>
      </c>
      <c r="D4902">
        <v>10964.95</v>
      </c>
      <c r="E4902">
        <v>10982.8</v>
      </c>
      <c r="F4902" s="23">
        <v>-4.7935337133123796E-3</v>
      </c>
      <c r="G4902" s="23">
        <v>3.7928414683863302E-4</v>
      </c>
      <c r="H4902" s="23">
        <v>9.75077379386966E-3</v>
      </c>
    </row>
    <row r="4903" spans="1:8" x14ac:dyDescent="0.35">
      <c r="A4903" s="1">
        <v>43721</v>
      </c>
      <c r="B4903">
        <v>10986.8</v>
      </c>
      <c r="C4903">
        <v>11084.45</v>
      </c>
      <c r="D4903">
        <v>10945.75</v>
      </c>
      <c r="E4903">
        <v>11075.9</v>
      </c>
      <c r="F4903" s="23">
        <v>8.47689113887172E-3</v>
      </c>
      <c r="G4903" s="23">
        <v>3.8255194627044602E-4</v>
      </c>
      <c r="H4903" s="23">
        <v>9.7501623968293902E-3</v>
      </c>
    </row>
    <row r="4904" spans="1:8" x14ac:dyDescent="0.35">
      <c r="A4904" s="1">
        <v>43724</v>
      </c>
      <c r="B4904">
        <v>10994.85</v>
      </c>
      <c r="C4904">
        <v>11052.7</v>
      </c>
      <c r="D4904">
        <v>10968.2</v>
      </c>
      <c r="E4904">
        <v>11003.5</v>
      </c>
      <c r="F4904" s="23">
        <v>-6.5367148493575798E-3</v>
      </c>
      <c r="G4904" s="23">
        <v>3.7480414073882599E-4</v>
      </c>
      <c r="H4904" s="23">
        <v>9.7466867077314299E-3</v>
      </c>
    </row>
    <row r="4905" spans="1:8" x14ac:dyDescent="0.35">
      <c r="A4905" s="1">
        <v>43725</v>
      </c>
      <c r="B4905">
        <v>11000.1</v>
      </c>
      <c r="C4905">
        <v>11000.1</v>
      </c>
      <c r="D4905">
        <v>10796.5</v>
      </c>
      <c r="E4905">
        <v>10817.6</v>
      </c>
      <c r="F4905" s="23">
        <v>-1.68946244376788E-2</v>
      </c>
      <c r="G4905" s="23">
        <v>3.6251222044391101E-4</v>
      </c>
      <c r="H4905" s="23">
        <v>9.7492598004950397E-3</v>
      </c>
    </row>
    <row r="4906" spans="1:8" x14ac:dyDescent="0.35">
      <c r="A4906" s="1">
        <v>43726</v>
      </c>
      <c r="B4906">
        <v>10872.8</v>
      </c>
      <c r="C4906">
        <v>10885.15</v>
      </c>
      <c r="D4906">
        <v>10804.85</v>
      </c>
      <c r="E4906">
        <v>10840.65</v>
      </c>
      <c r="F4906" s="23">
        <v>2.13078686584818E-3</v>
      </c>
      <c r="G4906" s="23">
        <v>3.6279436551672398E-4</v>
      </c>
      <c r="H4906" s="23">
        <v>9.7493008742963599E-3</v>
      </c>
    </row>
    <row r="4907" spans="1:8" x14ac:dyDescent="0.35">
      <c r="A4907" s="1">
        <v>43727</v>
      </c>
      <c r="B4907">
        <v>10845.2</v>
      </c>
      <c r="C4907">
        <v>10845.2</v>
      </c>
      <c r="D4907">
        <v>10670.25</v>
      </c>
      <c r="E4907">
        <v>10704.8</v>
      </c>
      <c r="F4907" s="23">
        <v>-1.2531536393112899E-2</v>
      </c>
      <c r="G4907" s="23">
        <v>3.5688151647805799E-4</v>
      </c>
      <c r="H4907" s="23">
        <v>9.7526787753340199E-3</v>
      </c>
    </row>
    <row r="4908" spans="1:8" x14ac:dyDescent="0.35">
      <c r="A4908" s="1">
        <v>43728</v>
      </c>
      <c r="B4908">
        <v>10746.8</v>
      </c>
      <c r="C4908">
        <v>11381.9</v>
      </c>
      <c r="D4908">
        <v>10691</v>
      </c>
      <c r="E4908">
        <v>11274.2</v>
      </c>
      <c r="F4908" s="23">
        <v>5.3191091846648303E-2</v>
      </c>
      <c r="G4908" s="23">
        <v>3.78202828152864E-4</v>
      </c>
      <c r="H4908" s="23">
        <v>9.8083045828886092E-3</v>
      </c>
    </row>
    <row r="4909" spans="1:8" x14ac:dyDescent="0.35">
      <c r="A4909" s="1">
        <v>43731</v>
      </c>
      <c r="B4909">
        <v>11542.7</v>
      </c>
      <c r="C4909">
        <v>11694.85</v>
      </c>
      <c r="D4909">
        <v>11471.35</v>
      </c>
      <c r="E4909">
        <v>11600.2</v>
      </c>
      <c r="F4909" s="23">
        <v>2.8915577158468E-2</v>
      </c>
      <c r="G4909" s="23">
        <v>3.8628714635404197E-4</v>
      </c>
      <c r="H4909" s="23">
        <v>9.8235610685416599E-3</v>
      </c>
    </row>
    <row r="4910" spans="1:8" x14ac:dyDescent="0.35">
      <c r="A4910" s="1">
        <v>43732</v>
      </c>
      <c r="B4910">
        <v>11590.7</v>
      </c>
      <c r="C4910">
        <v>11655.05</v>
      </c>
      <c r="D4910">
        <v>11539.2</v>
      </c>
      <c r="E4910">
        <v>11588.2</v>
      </c>
      <c r="F4910" s="23">
        <v>-1.0344649230185599E-3</v>
      </c>
      <c r="G4910" s="23">
        <v>3.89913077028618E-4</v>
      </c>
      <c r="H4910" s="23">
        <v>9.8213766506814008E-3</v>
      </c>
    </row>
    <row r="4911" spans="1:8" x14ac:dyDescent="0.35">
      <c r="A4911" s="1">
        <v>43733</v>
      </c>
      <c r="B4911">
        <v>11564.85</v>
      </c>
      <c r="C4911">
        <v>11564.95</v>
      </c>
      <c r="D4911">
        <v>11416.1</v>
      </c>
      <c r="E4911">
        <v>11440.2</v>
      </c>
      <c r="F4911" s="23">
        <v>-1.27716125023731E-2</v>
      </c>
      <c r="G4911" s="23">
        <v>3.8341117228721201E-4</v>
      </c>
      <c r="H4911" s="23">
        <v>9.8247553114244098E-3</v>
      </c>
    </row>
    <row r="4912" spans="1:8" x14ac:dyDescent="0.35">
      <c r="A4912" s="1">
        <v>43734</v>
      </c>
      <c r="B4912">
        <v>11469.85</v>
      </c>
      <c r="C4912">
        <v>11610.85</v>
      </c>
      <c r="D4912">
        <v>11466.35</v>
      </c>
      <c r="E4912">
        <v>11571.2</v>
      </c>
      <c r="F4912" s="23">
        <v>1.1450848761385199E-2</v>
      </c>
      <c r="G4912" s="23">
        <v>3.9026581034658702E-4</v>
      </c>
      <c r="H4912" s="23">
        <v>9.8265497132700406E-3</v>
      </c>
    </row>
    <row r="4913" spans="1:8" x14ac:dyDescent="0.35">
      <c r="A4913" s="1">
        <v>43735</v>
      </c>
      <c r="B4913">
        <v>11556.35</v>
      </c>
      <c r="C4913">
        <v>11593.6</v>
      </c>
      <c r="D4913">
        <v>11499.75</v>
      </c>
      <c r="E4913">
        <v>11512.4</v>
      </c>
      <c r="F4913" s="23">
        <v>-5.0815818584071699E-3</v>
      </c>
      <c r="G4913" s="23">
        <v>3.8805853012522599E-4</v>
      </c>
      <c r="H4913" s="23">
        <v>9.8251814143131208E-3</v>
      </c>
    </row>
    <row r="4914" spans="1:8" x14ac:dyDescent="0.35">
      <c r="A4914" s="1">
        <v>43738</v>
      </c>
      <c r="B4914">
        <v>11491.15</v>
      </c>
      <c r="C4914">
        <v>11508.25</v>
      </c>
      <c r="D4914">
        <v>11390.8</v>
      </c>
      <c r="E4914">
        <v>11474.45</v>
      </c>
      <c r="F4914" s="23">
        <v>-3.2964455717312499E-3</v>
      </c>
      <c r="G4914" s="23">
        <v>3.8283229138301E-4</v>
      </c>
      <c r="H4914" s="23">
        <v>9.8236934281007507E-3</v>
      </c>
    </row>
    <row r="4915" spans="1:8" x14ac:dyDescent="0.35">
      <c r="A4915" s="1">
        <v>43739</v>
      </c>
      <c r="B4915">
        <v>11515.4</v>
      </c>
      <c r="C4915">
        <v>11554.2</v>
      </c>
      <c r="D4915">
        <v>11247.9</v>
      </c>
      <c r="E4915">
        <v>11359.9</v>
      </c>
      <c r="F4915" s="23">
        <v>-9.9830492964805301E-3</v>
      </c>
      <c r="G4915" s="23">
        <v>3.7259344242029203E-4</v>
      </c>
      <c r="H4915" s="23">
        <v>9.8212633766992605E-3</v>
      </c>
    </row>
    <row r="4916" spans="1:8" x14ac:dyDescent="0.35">
      <c r="A4916" s="1">
        <v>43741</v>
      </c>
      <c r="B4916">
        <v>11322.25</v>
      </c>
      <c r="C4916">
        <v>11370.4</v>
      </c>
      <c r="D4916">
        <v>11257.35</v>
      </c>
      <c r="E4916">
        <v>11314</v>
      </c>
      <c r="F4916" s="23">
        <v>-4.0405285257792403E-3</v>
      </c>
      <c r="G4916" s="23">
        <v>3.7100321295937503E-4</v>
      </c>
      <c r="H4916" s="23">
        <v>9.8216588060854003E-3</v>
      </c>
    </row>
    <row r="4917" spans="1:8" x14ac:dyDescent="0.35">
      <c r="A4917" s="1">
        <v>43742</v>
      </c>
      <c r="B4917">
        <v>11388.45</v>
      </c>
      <c r="C4917">
        <v>11400.3</v>
      </c>
      <c r="D4917">
        <v>11158.35</v>
      </c>
      <c r="E4917">
        <v>11174.75</v>
      </c>
      <c r="F4917" s="23">
        <v>-1.23077602969771E-2</v>
      </c>
      <c r="G4917" s="23">
        <v>3.65890808318271E-4</v>
      </c>
      <c r="H4917" s="23">
        <v>9.8229775430800602E-3</v>
      </c>
    </row>
    <row r="4918" spans="1:8" x14ac:dyDescent="0.35">
      <c r="A4918" s="1">
        <v>43745</v>
      </c>
      <c r="B4918">
        <v>11196.2</v>
      </c>
      <c r="C4918">
        <v>11233.85</v>
      </c>
      <c r="D4918">
        <v>11112.65</v>
      </c>
      <c r="E4918">
        <v>11126.4</v>
      </c>
      <c r="F4918" s="23">
        <v>-4.32671871853959E-3</v>
      </c>
      <c r="G4918" s="23">
        <v>3.6870610076663901E-4</v>
      </c>
      <c r="H4918" s="23">
        <v>9.8196475403109895E-3</v>
      </c>
    </row>
    <row r="4919" spans="1:8" x14ac:dyDescent="0.35">
      <c r="A4919" s="1">
        <v>43747</v>
      </c>
      <c r="B4919">
        <v>11152.95</v>
      </c>
      <c r="C4919">
        <v>11321.6</v>
      </c>
      <c r="D4919">
        <v>11090.15</v>
      </c>
      <c r="E4919">
        <v>11313.3</v>
      </c>
      <c r="F4919" s="23">
        <v>1.6797886108714299E-2</v>
      </c>
      <c r="G4919" s="23">
        <v>3.7764543612899199E-4</v>
      </c>
      <c r="H4919" s="23">
        <v>9.8254518996283603E-3</v>
      </c>
    </row>
    <row r="4920" spans="1:8" x14ac:dyDescent="0.35">
      <c r="A4920" s="1">
        <v>43748</v>
      </c>
      <c r="B4920">
        <v>11280.5</v>
      </c>
      <c r="C4920">
        <v>11293.35</v>
      </c>
      <c r="D4920">
        <v>11208.55</v>
      </c>
      <c r="E4920">
        <v>11234.55</v>
      </c>
      <c r="F4920" s="23">
        <v>-6.96083370899737E-3</v>
      </c>
      <c r="G4920" s="23">
        <v>3.7943484391635E-4</v>
      </c>
      <c r="H4920" s="23">
        <v>9.8237106254269197E-3</v>
      </c>
    </row>
    <row r="4921" spans="1:8" x14ac:dyDescent="0.35">
      <c r="A4921" s="1">
        <v>43749</v>
      </c>
      <c r="B4921">
        <v>11257.7</v>
      </c>
      <c r="C4921">
        <v>11362.9</v>
      </c>
      <c r="D4921">
        <v>11189.4</v>
      </c>
      <c r="E4921">
        <v>11305.05</v>
      </c>
      <c r="F4921" s="23">
        <v>6.27528472435478E-3</v>
      </c>
      <c r="G4921" s="23">
        <v>3.8181316173822898E-4</v>
      </c>
      <c r="H4921" s="23">
        <v>9.8224420500342396E-3</v>
      </c>
    </row>
    <row r="4922" spans="1:8" x14ac:dyDescent="0.35">
      <c r="A4922" s="1">
        <v>43752</v>
      </c>
      <c r="B4922">
        <v>11335.9</v>
      </c>
      <c r="C4922">
        <v>11420.45</v>
      </c>
      <c r="D4922">
        <v>11290.05</v>
      </c>
      <c r="E4922">
        <v>11341.15</v>
      </c>
      <c r="F4922" s="23">
        <v>3.1932631876904799E-3</v>
      </c>
      <c r="G4922" s="23">
        <v>3.7420996993441899E-4</v>
      </c>
      <c r="H4922" s="23">
        <v>9.8129595733086206E-3</v>
      </c>
    </row>
    <row r="4923" spans="1:8" x14ac:dyDescent="0.35">
      <c r="A4923" s="1">
        <v>43753</v>
      </c>
      <c r="B4923">
        <v>11360.85</v>
      </c>
      <c r="C4923">
        <v>11462.35</v>
      </c>
      <c r="D4923">
        <v>11342.1</v>
      </c>
      <c r="E4923">
        <v>11428.3</v>
      </c>
      <c r="F4923" s="23">
        <v>7.6844059023996299E-3</v>
      </c>
      <c r="G4923" s="23">
        <v>3.7220176903083501E-4</v>
      </c>
      <c r="H4923" s="23">
        <v>9.8109529353072305E-3</v>
      </c>
    </row>
    <row r="4924" spans="1:8" x14ac:dyDescent="0.35">
      <c r="A4924" s="1">
        <v>43754</v>
      </c>
      <c r="B4924">
        <v>11464.95</v>
      </c>
      <c r="C4924">
        <v>11481.05</v>
      </c>
      <c r="D4924">
        <v>11411.1</v>
      </c>
      <c r="E4924">
        <v>11464</v>
      </c>
      <c r="F4924" s="23">
        <v>3.1238241908245899E-3</v>
      </c>
      <c r="G4924" s="23">
        <v>3.7420274013393902E-4</v>
      </c>
      <c r="H4924" s="23">
        <v>9.8110081099629896E-3</v>
      </c>
    </row>
    <row r="4925" spans="1:8" x14ac:dyDescent="0.35">
      <c r="A4925" s="1">
        <v>43755</v>
      </c>
      <c r="B4925">
        <v>11466.3</v>
      </c>
      <c r="C4925">
        <v>11599.1</v>
      </c>
      <c r="D4925">
        <v>11439.65</v>
      </c>
      <c r="E4925">
        <v>11586.35</v>
      </c>
      <c r="F4925" s="23">
        <v>1.06725401256106E-2</v>
      </c>
      <c r="G4925" s="23">
        <v>3.75878567237712E-4</v>
      </c>
      <c r="H4925" s="23">
        <v>9.8124126948887398E-3</v>
      </c>
    </row>
    <row r="4926" spans="1:8" x14ac:dyDescent="0.35">
      <c r="A4926" s="1">
        <v>43756</v>
      </c>
      <c r="B4926">
        <v>11580.3</v>
      </c>
      <c r="C4926">
        <v>11684.7</v>
      </c>
      <c r="D4926">
        <v>11553.15</v>
      </c>
      <c r="E4926">
        <v>11661.85</v>
      </c>
      <c r="F4926" s="23">
        <v>6.5162885636977997E-3</v>
      </c>
      <c r="G4926" s="23">
        <v>3.7853069732494802E-4</v>
      </c>
      <c r="H4926" s="23">
        <v>9.8131837607486408E-3</v>
      </c>
    </row>
    <row r="4927" spans="1:8" x14ac:dyDescent="0.35">
      <c r="A4927" s="1">
        <v>43760</v>
      </c>
      <c r="B4927">
        <v>11657.15</v>
      </c>
      <c r="C4927">
        <v>11714.35</v>
      </c>
      <c r="D4927">
        <v>11573.65</v>
      </c>
      <c r="E4927">
        <v>11588.35</v>
      </c>
      <c r="F4927" s="23">
        <v>-6.3026020742849497E-3</v>
      </c>
      <c r="G4927" s="23">
        <v>3.8229887356123099E-4</v>
      </c>
      <c r="H4927" s="23">
        <v>9.8132249867257503E-3</v>
      </c>
    </row>
    <row r="4928" spans="1:8" x14ac:dyDescent="0.35">
      <c r="A4928" s="1">
        <v>43761</v>
      </c>
      <c r="B4928">
        <v>11596.2</v>
      </c>
      <c r="C4928">
        <v>11651.6</v>
      </c>
      <c r="D4928">
        <v>11554.4</v>
      </c>
      <c r="E4928">
        <v>11604.1</v>
      </c>
      <c r="F4928" s="23">
        <v>1.35912360258362E-3</v>
      </c>
      <c r="G4928" s="23">
        <v>3.8882458788536199E-4</v>
      </c>
      <c r="H4928" s="23">
        <v>9.8084926487840198E-3</v>
      </c>
    </row>
    <row r="4929" spans="1:8" x14ac:dyDescent="0.35">
      <c r="A4929" s="1">
        <v>43762</v>
      </c>
      <c r="B4929">
        <v>11661.65</v>
      </c>
      <c r="C4929">
        <v>11679.6</v>
      </c>
      <c r="D4929">
        <v>11534.65</v>
      </c>
      <c r="E4929">
        <v>11582.6</v>
      </c>
      <c r="F4929" s="23">
        <v>-1.8527934092260399E-3</v>
      </c>
      <c r="G4929" s="23">
        <v>3.8739737539040902E-4</v>
      </c>
      <c r="H4929" s="23">
        <v>9.8085614415752802E-3</v>
      </c>
    </row>
    <row r="4930" spans="1:8" x14ac:dyDescent="0.35">
      <c r="A4930" s="1">
        <v>43763</v>
      </c>
      <c r="B4930">
        <v>11646.15</v>
      </c>
      <c r="C4930">
        <v>11646.9</v>
      </c>
      <c r="D4930">
        <v>11490.75</v>
      </c>
      <c r="E4930">
        <v>11583.9</v>
      </c>
      <c r="F4930" s="23">
        <v>1.12237321499427E-4</v>
      </c>
      <c r="G4930" s="23">
        <v>3.8728637899916601E-4</v>
      </c>
      <c r="H4930" s="23">
        <v>9.8065836704525709E-3</v>
      </c>
    </row>
    <row r="4931" spans="1:8" x14ac:dyDescent="0.35">
      <c r="A4931" s="1">
        <v>43765</v>
      </c>
      <c r="B4931">
        <v>11662.25</v>
      </c>
      <c r="C4931">
        <v>11672.4</v>
      </c>
      <c r="D4931">
        <v>11604.6</v>
      </c>
      <c r="E4931">
        <v>11627.15</v>
      </c>
      <c r="F4931" s="23">
        <v>3.7336302972228699E-3</v>
      </c>
      <c r="G4931" s="23">
        <v>3.9089943433500698E-4</v>
      </c>
      <c r="H4931" s="23">
        <v>9.8061657487471705E-3</v>
      </c>
    </row>
    <row r="4932" spans="1:8" x14ac:dyDescent="0.35">
      <c r="A4932" s="1">
        <v>43767</v>
      </c>
      <c r="B4932">
        <v>11643.95</v>
      </c>
      <c r="C4932">
        <v>11809.4</v>
      </c>
      <c r="D4932">
        <v>11627.35</v>
      </c>
      <c r="E4932">
        <v>11786.85</v>
      </c>
      <c r="F4932" s="23">
        <v>1.37350941546295E-2</v>
      </c>
      <c r="G4932" s="23">
        <v>4.08398112039616E-4</v>
      </c>
      <c r="H4932" s="23">
        <v>9.7980926310355793E-3</v>
      </c>
    </row>
    <row r="4933" spans="1:8" x14ac:dyDescent="0.35">
      <c r="A4933" s="1">
        <v>43768</v>
      </c>
      <c r="B4933">
        <v>11883.9</v>
      </c>
      <c r="C4933">
        <v>11883.95</v>
      </c>
      <c r="D4933">
        <v>11784.45</v>
      </c>
      <c r="E4933">
        <v>11844.1</v>
      </c>
      <c r="F4933" s="23">
        <v>4.8571077090146996E-3</v>
      </c>
      <c r="G4933" s="23">
        <v>4.16679762659681E-4</v>
      </c>
      <c r="H4933" s="23">
        <v>9.7931732134290805E-3</v>
      </c>
    </row>
    <row r="4934" spans="1:8" x14ac:dyDescent="0.35">
      <c r="A4934" s="1">
        <v>43769</v>
      </c>
      <c r="B4934">
        <v>11890.45</v>
      </c>
      <c r="C4934">
        <v>11945</v>
      </c>
      <c r="D4934">
        <v>11855.1</v>
      </c>
      <c r="E4934">
        <v>11877.45</v>
      </c>
      <c r="F4934" s="23">
        <v>2.8157479251272998E-3</v>
      </c>
      <c r="G4934" s="23">
        <v>4.2111209084146598E-4</v>
      </c>
      <c r="H4934" s="23">
        <v>9.7917718596204507E-3</v>
      </c>
    </row>
    <row r="4935" spans="1:8" x14ac:dyDescent="0.35">
      <c r="A4935" s="1">
        <v>43770</v>
      </c>
      <c r="B4935">
        <v>11886.6</v>
      </c>
      <c r="C4935">
        <v>11918.3</v>
      </c>
      <c r="D4935">
        <v>11843.35</v>
      </c>
      <c r="E4935">
        <v>11890.6</v>
      </c>
      <c r="F4935" s="23">
        <v>1.10714000058932E-3</v>
      </c>
      <c r="G4935" s="23">
        <v>4.2138882658561601E-4</v>
      </c>
      <c r="H4935" s="23">
        <v>9.7898056155966296E-3</v>
      </c>
    </row>
    <row r="4936" spans="1:8" x14ac:dyDescent="0.35">
      <c r="A4936" s="1">
        <v>43773</v>
      </c>
      <c r="B4936">
        <v>11928.9</v>
      </c>
      <c r="C4936">
        <v>11989.15</v>
      </c>
      <c r="D4936">
        <v>11905.35</v>
      </c>
      <c r="E4936">
        <v>11941.3</v>
      </c>
      <c r="F4936" s="23">
        <v>4.26387230249095E-3</v>
      </c>
      <c r="G4936" s="23">
        <v>4.3576260339960298E-4</v>
      </c>
      <c r="H4936" s="23">
        <v>9.7692482953026707E-3</v>
      </c>
    </row>
    <row r="4937" spans="1:8" x14ac:dyDescent="0.35">
      <c r="A4937" s="1">
        <v>43774</v>
      </c>
      <c r="B4937">
        <v>11974.6</v>
      </c>
      <c r="C4937">
        <v>11978.95</v>
      </c>
      <c r="D4937">
        <v>11861.9</v>
      </c>
      <c r="E4937">
        <v>11917.2</v>
      </c>
      <c r="F4937" s="23">
        <v>-2.0182057229948601E-3</v>
      </c>
      <c r="G4937" s="23">
        <v>4.2196446329457701E-4</v>
      </c>
      <c r="H4937" s="23">
        <v>9.7485181200357793E-3</v>
      </c>
    </row>
    <row r="4938" spans="1:8" x14ac:dyDescent="0.35">
      <c r="A4938" s="1">
        <v>43775</v>
      </c>
      <c r="B4938">
        <v>11911.5</v>
      </c>
      <c r="C4938">
        <v>12002.9</v>
      </c>
      <c r="D4938">
        <v>11850.25</v>
      </c>
      <c r="E4938">
        <v>11966.05</v>
      </c>
      <c r="F4938" s="23">
        <v>4.0991172423051102E-3</v>
      </c>
      <c r="G4938" s="23">
        <v>4.1893400802264498E-4</v>
      </c>
      <c r="H4938" s="23">
        <v>9.7462056710771305E-3</v>
      </c>
    </row>
    <row r="4939" spans="1:8" x14ac:dyDescent="0.35">
      <c r="A4939" s="1">
        <v>43776</v>
      </c>
      <c r="B4939">
        <v>12021.1</v>
      </c>
      <c r="C4939">
        <v>12021.4</v>
      </c>
      <c r="D4939">
        <v>11946.85</v>
      </c>
      <c r="E4939">
        <v>12012.05</v>
      </c>
      <c r="F4939" s="23">
        <v>3.84420924198043E-3</v>
      </c>
      <c r="G4939" s="23">
        <v>4.1789449903182799E-4</v>
      </c>
      <c r="H4939" s="23">
        <v>9.7457026418382494E-3</v>
      </c>
    </row>
    <row r="4940" spans="1:8" x14ac:dyDescent="0.35">
      <c r="A4940" s="1">
        <v>43777</v>
      </c>
      <c r="B4940">
        <v>11987.15</v>
      </c>
      <c r="C4940">
        <v>12034.15</v>
      </c>
      <c r="D4940">
        <v>11888.75</v>
      </c>
      <c r="E4940">
        <v>11908.15</v>
      </c>
      <c r="F4940" s="23">
        <v>-8.6496476454892904E-3</v>
      </c>
      <c r="G4940" s="23">
        <v>4.1423823203806898E-4</v>
      </c>
      <c r="H4940" s="23">
        <v>9.7454379079808407E-3</v>
      </c>
    </row>
    <row r="4941" spans="1:8" x14ac:dyDescent="0.35">
      <c r="A4941" s="1">
        <v>43780</v>
      </c>
      <c r="B4941">
        <v>11879.2</v>
      </c>
      <c r="C4941">
        <v>11932.65</v>
      </c>
      <c r="D4941">
        <v>11853.95</v>
      </c>
      <c r="E4941">
        <v>11913.45</v>
      </c>
      <c r="F4941" s="23">
        <v>4.4507333212976698E-4</v>
      </c>
      <c r="G4941" s="23">
        <v>4.0735592367798201E-4</v>
      </c>
      <c r="H4941" s="23">
        <v>9.7380389070862005E-3</v>
      </c>
    </row>
    <row r="4942" spans="1:8" x14ac:dyDescent="0.35">
      <c r="A4942" s="1">
        <v>43782</v>
      </c>
      <c r="B4942">
        <v>11908.3</v>
      </c>
      <c r="C4942">
        <v>11946.8</v>
      </c>
      <c r="D4942">
        <v>11823.2</v>
      </c>
      <c r="E4942">
        <v>11840.45</v>
      </c>
      <c r="F4942" s="23">
        <v>-6.12752812997074E-3</v>
      </c>
      <c r="G4942" s="23">
        <v>3.9908294864979201E-4</v>
      </c>
      <c r="H4942" s="23">
        <v>9.7259539542565096E-3</v>
      </c>
    </row>
    <row r="4943" spans="1:8" x14ac:dyDescent="0.35">
      <c r="A4943" s="1">
        <v>43783</v>
      </c>
      <c r="B4943">
        <v>11858.75</v>
      </c>
      <c r="C4943">
        <v>11895.65</v>
      </c>
      <c r="D4943">
        <v>11802.65</v>
      </c>
      <c r="E4943">
        <v>11872.1</v>
      </c>
      <c r="F4943" s="23">
        <v>2.6730402982994401E-3</v>
      </c>
      <c r="G4943" s="23">
        <v>3.9638900810646399E-4</v>
      </c>
      <c r="H4943" s="23">
        <v>9.7243984602451306E-3</v>
      </c>
    </row>
    <row r="4944" spans="1:8" x14ac:dyDescent="0.35">
      <c r="A4944" s="1">
        <v>43784</v>
      </c>
      <c r="B4944">
        <v>11904.2</v>
      </c>
      <c r="C4944">
        <v>11973.65</v>
      </c>
      <c r="D4944">
        <v>11879.25</v>
      </c>
      <c r="E4944">
        <v>11895.45</v>
      </c>
      <c r="F4944" s="23">
        <v>1.9667961017848798E-3</v>
      </c>
      <c r="G4944" s="23">
        <v>3.9702249221040901E-4</v>
      </c>
      <c r="H4944" s="23">
        <v>9.7224872769856203E-3</v>
      </c>
    </row>
    <row r="4945" spans="1:8" x14ac:dyDescent="0.35">
      <c r="A4945" s="1">
        <v>43787</v>
      </c>
      <c r="B4945">
        <v>11915.15</v>
      </c>
      <c r="C4945">
        <v>11946.2</v>
      </c>
      <c r="D4945">
        <v>11867.6</v>
      </c>
      <c r="E4945">
        <v>11884.5</v>
      </c>
      <c r="F4945" s="23">
        <v>-9.2052003076812695E-4</v>
      </c>
      <c r="G4945" s="23">
        <v>3.9170511277334102E-4</v>
      </c>
      <c r="H4945" s="23">
        <v>9.7217701556773402E-3</v>
      </c>
    </row>
    <row r="4946" spans="1:8" x14ac:dyDescent="0.35">
      <c r="A4946" s="1">
        <v>43788</v>
      </c>
      <c r="B4946">
        <v>11919.45</v>
      </c>
      <c r="C4946">
        <v>11958.85</v>
      </c>
      <c r="D4946">
        <v>11881.75</v>
      </c>
      <c r="E4946">
        <v>11940.1</v>
      </c>
      <c r="F4946" s="23">
        <v>4.6783625730994396E-3</v>
      </c>
      <c r="G4946" s="23">
        <v>3.9419096097805401E-4</v>
      </c>
      <c r="H4946" s="23">
        <v>9.7220785073901198E-3</v>
      </c>
    </row>
    <row r="4947" spans="1:8" x14ac:dyDescent="0.35">
      <c r="A4947" s="1">
        <v>43789</v>
      </c>
      <c r="B4947">
        <v>12004.75</v>
      </c>
      <c r="C4947">
        <v>12038.6</v>
      </c>
      <c r="D4947">
        <v>11966.05</v>
      </c>
      <c r="E4947">
        <v>11999.1</v>
      </c>
      <c r="F4947" s="23">
        <v>4.9413321496469802E-3</v>
      </c>
      <c r="G4947" s="23">
        <v>4.01430321822939E-4</v>
      </c>
      <c r="H4947" s="23">
        <v>9.7187808461681093E-3</v>
      </c>
    </row>
    <row r="4948" spans="1:8" x14ac:dyDescent="0.35">
      <c r="A4948" s="1">
        <v>43790</v>
      </c>
      <c r="B4948">
        <v>12025.65</v>
      </c>
      <c r="C4948">
        <v>12028.2</v>
      </c>
      <c r="D4948">
        <v>11956.9</v>
      </c>
      <c r="E4948">
        <v>11968.4</v>
      </c>
      <c r="F4948" s="23">
        <v>-2.55852522272509E-3</v>
      </c>
      <c r="G4948" s="23">
        <v>3.95269513619049E-4</v>
      </c>
      <c r="H4948" s="23">
        <v>9.7158148131219098E-3</v>
      </c>
    </row>
    <row r="4949" spans="1:8" x14ac:dyDescent="0.35">
      <c r="A4949" s="1">
        <v>43791</v>
      </c>
      <c r="B4949">
        <v>11967.3</v>
      </c>
      <c r="C4949">
        <v>11968.1</v>
      </c>
      <c r="D4949">
        <v>11883.5</v>
      </c>
      <c r="E4949">
        <v>11914.4</v>
      </c>
      <c r="F4949" s="23">
        <v>-4.5118812873901201E-3</v>
      </c>
      <c r="G4949" s="23">
        <v>3.9329002559927901E-4</v>
      </c>
      <c r="H4949" s="23">
        <v>9.7143541771165798E-3</v>
      </c>
    </row>
    <row r="4950" spans="1:8" x14ac:dyDescent="0.35">
      <c r="A4950" s="1">
        <v>43794</v>
      </c>
      <c r="B4950">
        <v>11922.45</v>
      </c>
      <c r="C4950">
        <v>12084.5</v>
      </c>
      <c r="D4950">
        <v>11919.75</v>
      </c>
      <c r="E4950">
        <v>12073.75</v>
      </c>
      <c r="F4950" s="23">
        <v>1.3374571946552101E-2</v>
      </c>
      <c r="G4950" s="23">
        <v>3.9579249865305999E-4</v>
      </c>
      <c r="H4950" s="23">
        <v>9.7176726322413792E-3</v>
      </c>
    </row>
    <row r="4951" spans="1:8" x14ac:dyDescent="0.35">
      <c r="A4951" s="1">
        <v>43795</v>
      </c>
      <c r="B4951">
        <v>12110.2</v>
      </c>
      <c r="C4951">
        <v>12132.45</v>
      </c>
      <c r="D4951">
        <v>12006.35</v>
      </c>
      <c r="E4951">
        <v>12037.7</v>
      </c>
      <c r="F4951" s="23">
        <v>-2.9858163370948699E-3</v>
      </c>
      <c r="G4951" s="23">
        <v>3.9319232229200802E-4</v>
      </c>
      <c r="H4951" s="23">
        <v>9.7177151103424505E-3</v>
      </c>
    </row>
    <row r="4952" spans="1:8" x14ac:dyDescent="0.35">
      <c r="A4952" s="1">
        <v>43796</v>
      </c>
      <c r="B4952">
        <v>12068.5</v>
      </c>
      <c r="C4952">
        <v>12114.9</v>
      </c>
      <c r="D4952">
        <v>12055.15</v>
      </c>
      <c r="E4952">
        <v>12100.7</v>
      </c>
      <c r="F4952" s="23">
        <v>5.2335579055799598E-3</v>
      </c>
      <c r="G4952" s="23">
        <v>4.0340995912551601E-4</v>
      </c>
      <c r="H4952" s="23">
        <v>9.7094813844913093E-3</v>
      </c>
    </row>
    <row r="4953" spans="1:8" x14ac:dyDescent="0.35">
      <c r="A4953" s="1">
        <v>43797</v>
      </c>
      <c r="B4953">
        <v>12132.1</v>
      </c>
      <c r="C4953">
        <v>12158.8</v>
      </c>
      <c r="D4953">
        <v>12099.95</v>
      </c>
      <c r="E4953">
        <v>12151.15</v>
      </c>
      <c r="F4953" s="23">
        <v>4.1691802953547196E-3</v>
      </c>
      <c r="G4953" s="23">
        <v>4.1023609299072598E-4</v>
      </c>
      <c r="H4953" s="23">
        <v>9.7061785704612106E-3</v>
      </c>
    </row>
    <row r="4954" spans="1:8" x14ac:dyDescent="0.35">
      <c r="A4954" s="1">
        <v>43798</v>
      </c>
      <c r="B4954">
        <v>12146.2</v>
      </c>
      <c r="C4954">
        <v>12147.4</v>
      </c>
      <c r="D4954">
        <v>12017.4</v>
      </c>
      <c r="E4954">
        <v>12056.05</v>
      </c>
      <c r="F4954" s="23">
        <v>-7.8264197215901603E-3</v>
      </c>
      <c r="G4954" s="23">
        <v>4.06913521060681E-4</v>
      </c>
      <c r="H4954" s="23">
        <v>9.7056298507154897E-3</v>
      </c>
    </row>
    <row r="4955" spans="1:8" x14ac:dyDescent="0.35">
      <c r="A4955" s="1">
        <v>43801</v>
      </c>
      <c r="B4955">
        <v>12137.05</v>
      </c>
      <c r="C4955">
        <v>12137.15</v>
      </c>
      <c r="D4955">
        <v>12023.7</v>
      </c>
      <c r="E4955">
        <v>12048.2</v>
      </c>
      <c r="F4955" s="23">
        <v>-6.5112536859075201E-4</v>
      </c>
      <c r="G4955" s="23">
        <v>3.9222309250193903E-4</v>
      </c>
      <c r="H4955" s="23">
        <v>9.6945992195413798E-3</v>
      </c>
    </row>
    <row r="4956" spans="1:8" x14ac:dyDescent="0.35">
      <c r="A4956" s="1">
        <v>43802</v>
      </c>
      <c r="B4956">
        <v>12067.65</v>
      </c>
      <c r="C4956">
        <v>12068.6</v>
      </c>
      <c r="D4956">
        <v>11956.4</v>
      </c>
      <c r="E4956">
        <v>11994.2</v>
      </c>
      <c r="F4956" s="23">
        <v>-4.4819973108016099E-3</v>
      </c>
      <c r="G4956" s="23">
        <v>3.9031983148748501E-4</v>
      </c>
      <c r="H4956" s="23">
        <v>9.6950931807907904E-3</v>
      </c>
    </row>
    <row r="4957" spans="1:8" x14ac:dyDescent="0.35">
      <c r="A4957" s="1">
        <v>43803</v>
      </c>
      <c r="B4957">
        <v>11969.95</v>
      </c>
      <c r="C4957">
        <v>12054.7</v>
      </c>
      <c r="D4957">
        <v>11935.3</v>
      </c>
      <c r="E4957">
        <v>12043.2</v>
      </c>
      <c r="F4957" s="23">
        <v>4.0853078988177596E-3</v>
      </c>
      <c r="G4957" s="23">
        <v>3.9129892293154498E-4</v>
      </c>
      <c r="H4957" s="23">
        <v>9.6953438716307298E-3</v>
      </c>
    </row>
    <row r="4958" spans="1:8" x14ac:dyDescent="0.35">
      <c r="A4958" s="1">
        <v>43804</v>
      </c>
      <c r="B4958">
        <v>12071.25</v>
      </c>
      <c r="C4958">
        <v>12081.2</v>
      </c>
      <c r="D4958">
        <v>11998.75</v>
      </c>
      <c r="E4958">
        <v>12018.4</v>
      </c>
      <c r="F4958" s="23">
        <v>-2.05925335459023E-3</v>
      </c>
      <c r="G4958" s="23">
        <v>3.9226087561916199E-4</v>
      </c>
      <c r="H4958" s="23">
        <v>9.6949822784255096E-3</v>
      </c>
    </row>
    <row r="4959" spans="1:8" x14ac:dyDescent="0.35">
      <c r="A4959" s="1">
        <v>43805</v>
      </c>
      <c r="B4959">
        <v>12047.35</v>
      </c>
      <c r="C4959">
        <v>12057.05</v>
      </c>
      <c r="D4959">
        <v>11888.85</v>
      </c>
      <c r="E4959">
        <v>11921.5</v>
      </c>
      <c r="F4959" s="23">
        <v>-8.0626372894894195E-3</v>
      </c>
      <c r="G4959" s="23">
        <v>3.88850267242757E-4</v>
      </c>
      <c r="H4959" s="23">
        <v>9.6945132348835398E-3</v>
      </c>
    </row>
    <row r="4960" spans="1:8" x14ac:dyDescent="0.35">
      <c r="A4960" s="1">
        <v>43808</v>
      </c>
      <c r="B4960">
        <v>11939.1</v>
      </c>
      <c r="C4960">
        <v>11981.95</v>
      </c>
      <c r="D4960">
        <v>11888.05</v>
      </c>
      <c r="E4960">
        <v>11937.5</v>
      </c>
      <c r="F4960" s="23">
        <v>1.34211298913727E-3</v>
      </c>
      <c r="G4960" s="23">
        <v>3.8641477411548001E-4</v>
      </c>
      <c r="H4960" s="23">
        <v>9.6898385810374899E-3</v>
      </c>
    </row>
    <row r="4961" spans="1:8" x14ac:dyDescent="0.35">
      <c r="A4961" s="1">
        <v>43809</v>
      </c>
      <c r="B4961">
        <v>11950.5</v>
      </c>
      <c r="C4961">
        <v>11953.2</v>
      </c>
      <c r="D4961">
        <v>11844.7</v>
      </c>
      <c r="E4961">
        <v>11856.8</v>
      </c>
      <c r="F4961" s="23">
        <v>-6.7602094240838302E-3</v>
      </c>
      <c r="G4961" s="23">
        <v>3.86500935541669E-4</v>
      </c>
      <c r="H4961" s="23">
        <v>9.6897740578252203E-3</v>
      </c>
    </row>
    <row r="4962" spans="1:8" x14ac:dyDescent="0.35">
      <c r="A4962" s="1">
        <v>43810</v>
      </c>
      <c r="B4962">
        <v>11867.35</v>
      </c>
      <c r="C4962">
        <v>11923.2</v>
      </c>
      <c r="D4962">
        <v>11832.3</v>
      </c>
      <c r="E4962">
        <v>11910.15</v>
      </c>
      <c r="F4962" s="23">
        <v>4.4995276971864498E-3</v>
      </c>
      <c r="G4962" s="23">
        <v>3.8653263749128402E-4</v>
      </c>
      <c r="H4962" s="23">
        <v>9.6897873911909894E-3</v>
      </c>
    </row>
    <row r="4963" spans="1:8" x14ac:dyDescent="0.35">
      <c r="A4963" s="1">
        <v>43811</v>
      </c>
      <c r="B4963">
        <v>11944.3</v>
      </c>
      <c r="C4963">
        <v>12005.5</v>
      </c>
      <c r="D4963">
        <v>11934</v>
      </c>
      <c r="E4963">
        <v>11971.8</v>
      </c>
      <c r="F4963" s="23">
        <v>5.1762572259794904E-3</v>
      </c>
      <c r="G4963" s="23">
        <v>3.8998120718893102E-4</v>
      </c>
      <c r="H4963" s="23">
        <v>9.6899708297884905E-3</v>
      </c>
    </row>
    <row r="4964" spans="1:8" x14ac:dyDescent="0.35">
      <c r="A4964" s="1">
        <v>43812</v>
      </c>
      <c r="B4964">
        <v>12026.4</v>
      </c>
      <c r="C4964">
        <v>12098.85</v>
      </c>
      <c r="D4964">
        <v>12023.6</v>
      </c>
      <c r="E4964">
        <v>12086.7</v>
      </c>
      <c r="F4964" s="23">
        <v>9.5975542524934804E-3</v>
      </c>
      <c r="G4964" s="23">
        <v>3.9369543592846499E-4</v>
      </c>
      <c r="H4964" s="23">
        <v>9.6897802892580102E-3</v>
      </c>
    </row>
    <row r="4965" spans="1:8" x14ac:dyDescent="0.35">
      <c r="A4965" s="1">
        <v>43815</v>
      </c>
      <c r="B4965">
        <v>12131.35</v>
      </c>
      <c r="C4965">
        <v>12134.65</v>
      </c>
      <c r="D4965">
        <v>12046.3</v>
      </c>
      <c r="E4965">
        <v>12053.95</v>
      </c>
      <c r="F4965" s="23">
        <v>-2.7095898797852101E-3</v>
      </c>
      <c r="G4965" s="23">
        <v>3.9942179337304202E-4</v>
      </c>
      <c r="H4965" s="23">
        <v>9.68732695747462E-3</v>
      </c>
    </row>
    <row r="4966" spans="1:8" x14ac:dyDescent="0.35">
      <c r="A4966" s="1">
        <v>43816</v>
      </c>
      <c r="B4966">
        <v>12082.45</v>
      </c>
      <c r="C4966">
        <v>12182.75</v>
      </c>
      <c r="D4966">
        <v>12070.35</v>
      </c>
      <c r="E4966">
        <v>12165</v>
      </c>
      <c r="F4966" s="23">
        <v>9.2127476885169798E-3</v>
      </c>
      <c r="G4966" s="23">
        <v>4.0241797973083701E-4</v>
      </c>
      <c r="H4966" s="23">
        <v>9.6889047027808994E-3</v>
      </c>
    </row>
    <row r="4967" spans="1:8" x14ac:dyDescent="0.35">
      <c r="A4967" s="1">
        <v>43817</v>
      </c>
      <c r="B4967">
        <v>12197</v>
      </c>
      <c r="C4967">
        <v>12237.7</v>
      </c>
      <c r="D4967">
        <v>12163.45</v>
      </c>
      <c r="E4967">
        <v>12221.65</v>
      </c>
      <c r="F4967" s="23">
        <v>4.6568023016851298E-3</v>
      </c>
      <c r="G4967" s="23">
        <v>4.0432124950485598E-4</v>
      </c>
      <c r="H4967" s="23">
        <v>9.6892771513615097E-3</v>
      </c>
    </row>
    <row r="4968" spans="1:8" x14ac:dyDescent="0.35">
      <c r="A4968" s="1">
        <v>43818</v>
      </c>
      <c r="B4968">
        <v>12223.4</v>
      </c>
      <c r="C4968">
        <v>12268.35</v>
      </c>
      <c r="D4968">
        <v>12191.15</v>
      </c>
      <c r="E4968">
        <v>12259.7</v>
      </c>
      <c r="F4968" s="23">
        <v>3.1133275785185299E-3</v>
      </c>
      <c r="G4968" s="23">
        <v>4.0989994222713402E-4</v>
      </c>
      <c r="H4968" s="23">
        <v>9.6868543514399604E-3</v>
      </c>
    </row>
    <row r="4969" spans="1:8" x14ac:dyDescent="0.35">
      <c r="A4969" s="1">
        <v>43819</v>
      </c>
      <c r="B4969">
        <v>12266.45</v>
      </c>
      <c r="C4969">
        <v>12293.9</v>
      </c>
      <c r="D4969">
        <v>12252.75</v>
      </c>
      <c r="E4969">
        <v>12271.8</v>
      </c>
      <c r="F4969" s="23">
        <v>9.8697358010379891E-4</v>
      </c>
      <c r="G4969" s="23">
        <v>4.1013272707500698E-4</v>
      </c>
      <c r="H4969" s="23">
        <v>9.6849065183386499E-3</v>
      </c>
    </row>
    <row r="4970" spans="1:8" x14ac:dyDescent="0.35">
      <c r="A4970" s="1">
        <v>43822</v>
      </c>
      <c r="B4970">
        <v>12235.45</v>
      </c>
      <c r="C4970">
        <v>12287.15</v>
      </c>
      <c r="D4970">
        <v>12213.25</v>
      </c>
      <c r="E4970">
        <v>12262.75</v>
      </c>
      <c r="F4970" s="23">
        <v>-7.3746312684359796E-4</v>
      </c>
      <c r="G4970" s="23">
        <v>4.1013532261033298E-4</v>
      </c>
      <c r="H4970" s="23">
        <v>9.6849074117317194E-3</v>
      </c>
    </row>
    <row r="4971" spans="1:8" x14ac:dyDescent="0.35">
      <c r="A4971" s="1">
        <v>43823</v>
      </c>
      <c r="B4971">
        <v>12269.25</v>
      </c>
      <c r="C4971">
        <v>12283.7</v>
      </c>
      <c r="D4971">
        <v>12202.1</v>
      </c>
      <c r="E4971">
        <v>12214.55</v>
      </c>
      <c r="F4971" s="23">
        <v>-3.9306028419400802E-3</v>
      </c>
      <c r="G4971" s="23">
        <v>3.9569583183754302E-4</v>
      </c>
      <c r="H4971" s="23">
        <v>9.6646655841927994E-3</v>
      </c>
    </row>
    <row r="4972" spans="1:8" x14ac:dyDescent="0.35">
      <c r="A4972" s="1">
        <v>43825</v>
      </c>
      <c r="B4972">
        <v>12211.85</v>
      </c>
      <c r="C4972">
        <v>12221.55</v>
      </c>
      <c r="D4972">
        <v>12118.85</v>
      </c>
      <c r="E4972">
        <v>12126.55</v>
      </c>
      <c r="F4972" s="23">
        <v>-7.2045224752446801E-3</v>
      </c>
      <c r="G4972" s="23">
        <v>3.9013710778632602E-4</v>
      </c>
      <c r="H4972" s="23">
        <v>9.6650742071304196E-3</v>
      </c>
    </row>
    <row r="4973" spans="1:8" x14ac:dyDescent="0.35">
      <c r="A4973" s="1">
        <v>43826</v>
      </c>
      <c r="B4973">
        <v>12172.9</v>
      </c>
      <c r="C4973">
        <v>12258.45</v>
      </c>
      <c r="D4973">
        <v>12157.9</v>
      </c>
      <c r="E4973">
        <v>12245.8</v>
      </c>
      <c r="F4973" s="23">
        <v>9.8337944427722597E-3</v>
      </c>
      <c r="G4973" s="23">
        <v>3.93946570204634E-4</v>
      </c>
      <c r="H4973" s="23">
        <v>9.6649851261097399E-3</v>
      </c>
    </row>
    <row r="4974" spans="1:8" x14ac:dyDescent="0.35">
      <c r="A4974" s="1">
        <v>43829</v>
      </c>
      <c r="B4974">
        <v>12274.9</v>
      </c>
      <c r="C4974">
        <v>12286.45</v>
      </c>
      <c r="D4974">
        <v>12213.8</v>
      </c>
      <c r="E4974">
        <v>12255.85</v>
      </c>
      <c r="F4974" s="23">
        <v>8.2068954253712199E-4</v>
      </c>
      <c r="G4974" s="23">
        <v>3.9353759321964101E-4</v>
      </c>
      <c r="H4974" s="23">
        <v>9.6649455928816599E-3</v>
      </c>
    </row>
    <row r="4975" spans="1:8" x14ac:dyDescent="0.35">
      <c r="A4975" s="1">
        <v>43830</v>
      </c>
      <c r="B4975">
        <v>12247.1</v>
      </c>
      <c r="C4975">
        <v>12247.1</v>
      </c>
      <c r="D4975">
        <v>12151.8</v>
      </c>
      <c r="E4975">
        <v>12168.45</v>
      </c>
      <c r="F4975" s="23">
        <v>-7.1312883235352597E-3</v>
      </c>
      <c r="G4975" s="23">
        <v>3.9209939304569801E-4</v>
      </c>
      <c r="H4975" s="23">
        <v>9.66580026220446E-3</v>
      </c>
    </row>
    <row r="4976" spans="1:8" x14ac:dyDescent="0.35">
      <c r="A4976" s="1">
        <v>43831</v>
      </c>
      <c r="B4976">
        <v>12202.15</v>
      </c>
      <c r="C4976">
        <v>12222.2</v>
      </c>
      <c r="D4976">
        <v>12165.3</v>
      </c>
      <c r="E4976">
        <v>12182.5</v>
      </c>
      <c r="F4976" s="23">
        <v>1.15462528095191E-3</v>
      </c>
      <c r="G4976" s="23">
        <v>3.90099284198339E-4</v>
      </c>
      <c r="H4976" s="23">
        <v>9.6651289761121705E-3</v>
      </c>
    </row>
    <row r="4977" spans="1:8" x14ac:dyDescent="0.35">
      <c r="A4977" s="1">
        <v>43832</v>
      </c>
      <c r="B4977">
        <v>12198.55</v>
      </c>
      <c r="C4977">
        <v>12289.9</v>
      </c>
      <c r="D4977">
        <v>12195.25</v>
      </c>
      <c r="E4977">
        <v>12282.2</v>
      </c>
      <c r="F4977" s="23">
        <v>8.1838703057665208E-3</v>
      </c>
      <c r="G4977" s="23">
        <v>3.9324193380381E-4</v>
      </c>
      <c r="H4977" s="23">
        <v>9.6644466368610397E-3</v>
      </c>
    </row>
    <row r="4978" spans="1:8" x14ac:dyDescent="0.35">
      <c r="A4978" s="1">
        <v>43833</v>
      </c>
      <c r="B4978">
        <v>12261.1</v>
      </c>
      <c r="C4978">
        <v>12265.6</v>
      </c>
      <c r="D4978">
        <v>12191.35</v>
      </c>
      <c r="E4978">
        <v>12226.65</v>
      </c>
      <c r="F4978" s="23">
        <v>-4.52280536060323E-3</v>
      </c>
      <c r="G4978" s="23">
        <v>3.9126045565209498E-4</v>
      </c>
      <c r="H4978" s="23">
        <v>9.6630020143984498E-3</v>
      </c>
    </row>
    <row r="4979" spans="1:8" x14ac:dyDescent="0.35">
      <c r="A4979" s="1">
        <v>43836</v>
      </c>
      <c r="B4979">
        <v>12170.6</v>
      </c>
      <c r="C4979">
        <v>12179.1</v>
      </c>
      <c r="D4979">
        <v>11974.2</v>
      </c>
      <c r="E4979">
        <v>11993.05</v>
      </c>
      <c r="F4979" s="23">
        <v>-1.9105805760367699E-2</v>
      </c>
      <c r="G4979" s="23">
        <v>3.77773452717548E-4</v>
      </c>
      <c r="H4979" s="23">
        <v>9.6707637059672696E-3</v>
      </c>
    </row>
    <row r="4980" spans="1:8" x14ac:dyDescent="0.35">
      <c r="A4980" s="1">
        <v>43837</v>
      </c>
      <c r="B4980">
        <v>12079.1</v>
      </c>
      <c r="C4980">
        <v>12152.15</v>
      </c>
      <c r="D4980">
        <v>12005.35</v>
      </c>
      <c r="E4980">
        <v>12052.95</v>
      </c>
      <c r="F4980" s="23">
        <v>4.9945593489563898E-3</v>
      </c>
      <c r="G4980" s="23">
        <v>3.7948943219037198E-4</v>
      </c>
      <c r="H4980" s="23">
        <v>9.6712053645930801E-3</v>
      </c>
    </row>
    <row r="4981" spans="1:8" x14ac:dyDescent="0.35">
      <c r="A4981" s="1">
        <v>43838</v>
      </c>
      <c r="B4981">
        <v>11939.1</v>
      </c>
      <c r="C4981">
        <v>12044.95</v>
      </c>
      <c r="D4981">
        <v>11929.6</v>
      </c>
      <c r="E4981">
        <v>12025.35</v>
      </c>
      <c r="F4981" s="23">
        <v>-2.2898958346297201E-3</v>
      </c>
      <c r="G4981" s="23">
        <v>3.7999369181018701E-4</v>
      </c>
      <c r="H4981" s="23">
        <v>9.6710334956583502E-3</v>
      </c>
    </row>
    <row r="4982" spans="1:8" x14ac:dyDescent="0.35">
      <c r="A4982" s="1">
        <v>43839</v>
      </c>
      <c r="B4982">
        <v>12153.15</v>
      </c>
      <c r="C4982">
        <v>12224.05</v>
      </c>
      <c r="D4982">
        <v>12132.55</v>
      </c>
      <c r="E4982">
        <v>12215.9</v>
      </c>
      <c r="F4982" s="23">
        <v>1.58456926409625E-2</v>
      </c>
      <c r="G4982" s="23">
        <v>3.8779277693010101E-4</v>
      </c>
      <c r="H4982" s="23">
        <v>9.6757042784270195E-3</v>
      </c>
    </row>
    <row r="4983" spans="1:8" x14ac:dyDescent="0.35">
      <c r="A4983" s="1">
        <v>43840</v>
      </c>
      <c r="B4983">
        <v>12271</v>
      </c>
      <c r="C4983">
        <v>12311.2</v>
      </c>
      <c r="D4983">
        <v>12213.2</v>
      </c>
      <c r="E4983">
        <v>12256.8</v>
      </c>
      <c r="F4983" s="23">
        <v>3.3480955148617402E-3</v>
      </c>
      <c r="G4983" s="23">
        <v>3.8898596626421301E-4</v>
      </c>
      <c r="H4983" s="23">
        <v>9.6739358994319801E-3</v>
      </c>
    </row>
    <row r="4984" spans="1:8" x14ac:dyDescent="0.35">
      <c r="A4984" s="1">
        <v>43843</v>
      </c>
      <c r="B4984">
        <v>12296.7</v>
      </c>
      <c r="C4984">
        <v>12337.75</v>
      </c>
      <c r="D4984">
        <v>12285.8</v>
      </c>
      <c r="E4984">
        <v>12329.55</v>
      </c>
      <c r="F4984" s="23">
        <v>5.9354807127472101E-3</v>
      </c>
      <c r="G4984" s="23">
        <v>3.9417054062369197E-4</v>
      </c>
      <c r="H4984" s="23">
        <v>9.6752471713896695E-3</v>
      </c>
    </row>
    <row r="4985" spans="1:8" x14ac:dyDescent="0.35">
      <c r="A4985" s="1">
        <v>43844</v>
      </c>
      <c r="B4985">
        <v>12333.1</v>
      </c>
      <c r="C4985">
        <v>12374.25</v>
      </c>
      <c r="D4985">
        <v>12308.7</v>
      </c>
      <c r="E4985">
        <v>12362.3</v>
      </c>
      <c r="F4985" s="23">
        <v>2.65622021890498E-3</v>
      </c>
      <c r="G4985" s="23">
        <v>3.9342296395851901E-4</v>
      </c>
      <c r="H4985" s="23">
        <v>9.6750006322541496E-3</v>
      </c>
    </row>
    <row r="4986" spans="1:8" x14ac:dyDescent="0.35">
      <c r="A4986" s="1">
        <v>43845</v>
      </c>
      <c r="B4986">
        <v>12349.4</v>
      </c>
      <c r="C4986">
        <v>12355.15</v>
      </c>
      <c r="D4986">
        <v>12278.75</v>
      </c>
      <c r="E4986">
        <v>12343.3</v>
      </c>
      <c r="F4986" s="23">
        <v>-1.5369308300235301E-3</v>
      </c>
      <c r="G4986" s="23">
        <v>3.9080016323204698E-4</v>
      </c>
      <c r="H4986" s="23">
        <v>9.6746417656816304E-3</v>
      </c>
    </row>
    <row r="4987" spans="1:8" x14ac:dyDescent="0.35">
      <c r="A4987" s="1">
        <v>43846</v>
      </c>
      <c r="B4987">
        <v>12347.1</v>
      </c>
      <c r="C4987">
        <v>12389.05</v>
      </c>
      <c r="D4987">
        <v>12315.8</v>
      </c>
      <c r="E4987">
        <v>12355.5</v>
      </c>
      <c r="F4987" s="23">
        <v>9.8839046284224805E-4</v>
      </c>
      <c r="G4987" s="23">
        <v>3.9178899251460898E-4</v>
      </c>
      <c r="H4987" s="23">
        <v>9.6745774451145097E-3</v>
      </c>
    </row>
    <row r="4988" spans="1:8" x14ac:dyDescent="0.35">
      <c r="A4988" s="1">
        <v>43847</v>
      </c>
      <c r="B4988">
        <v>12328.4</v>
      </c>
      <c r="C4988">
        <v>12385.45</v>
      </c>
      <c r="D4988">
        <v>12321.4</v>
      </c>
      <c r="E4988">
        <v>12352.35</v>
      </c>
      <c r="F4988" s="23">
        <v>-2.5494718951071398E-4</v>
      </c>
      <c r="G4988" s="23">
        <v>3.9152831690718299E-4</v>
      </c>
      <c r="H4988" s="23">
        <v>9.6726354435135806E-3</v>
      </c>
    </row>
    <row r="4989" spans="1:8" x14ac:dyDescent="0.35">
      <c r="A4989" s="1">
        <v>43850</v>
      </c>
      <c r="B4989">
        <v>12430.5</v>
      </c>
      <c r="C4989">
        <v>12430.5</v>
      </c>
      <c r="D4989">
        <v>12216.9</v>
      </c>
      <c r="E4989">
        <v>12224.55</v>
      </c>
      <c r="F4989" s="23">
        <v>-1.03462094257368E-2</v>
      </c>
      <c r="G4989" s="23">
        <v>3.8954030400126298E-4</v>
      </c>
      <c r="H4989" s="23">
        <v>9.6747015115661791E-3</v>
      </c>
    </row>
    <row r="4990" spans="1:8" x14ac:dyDescent="0.35">
      <c r="A4990" s="1">
        <v>43851</v>
      </c>
      <c r="B4990">
        <v>12195.3</v>
      </c>
      <c r="C4990">
        <v>12230.05</v>
      </c>
      <c r="D4990">
        <v>12162.3</v>
      </c>
      <c r="E4990">
        <v>12169.85</v>
      </c>
      <c r="F4990" s="23">
        <v>-4.4746023371002499E-3</v>
      </c>
      <c r="G4990" s="23">
        <v>3.8803696668016302E-4</v>
      </c>
      <c r="H4990" s="23">
        <v>9.6751677376978595E-3</v>
      </c>
    </row>
    <row r="4991" spans="1:8" x14ac:dyDescent="0.35">
      <c r="A4991" s="1">
        <v>43852</v>
      </c>
      <c r="B4991">
        <v>12218.35</v>
      </c>
      <c r="C4991">
        <v>12225.05</v>
      </c>
      <c r="D4991">
        <v>12087.9</v>
      </c>
      <c r="E4991">
        <v>12106.9</v>
      </c>
      <c r="F4991" s="23">
        <v>-5.1726192188071901E-3</v>
      </c>
      <c r="G4991" s="23">
        <v>3.9580465497976198E-4</v>
      </c>
      <c r="H4991" s="23">
        <v>9.6629546506399894E-3</v>
      </c>
    </row>
    <row r="4992" spans="1:8" x14ac:dyDescent="0.35">
      <c r="A4992" s="1">
        <v>43853</v>
      </c>
      <c r="B4992">
        <v>12123.75</v>
      </c>
      <c r="C4992">
        <v>12189</v>
      </c>
      <c r="D4992">
        <v>12094.1</v>
      </c>
      <c r="E4992">
        <v>12180.35</v>
      </c>
      <c r="F4992" s="23">
        <v>6.0667883603565502E-3</v>
      </c>
      <c r="G4992" s="23">
        <v>4.0284987258020697E-4</v>
      </c>
      <c r="H4992" s="23">
        <v>9.6607161797748302E-3</v>
      </c>
    </row>
    <row r="4993" spans="1:8" x14ac:dyDescent="0.35">
      <c r="A4993" s="1">
        <v>43854</v>
      </c>
      <c r="B4993">
        <v>12174.55</v>
      </c>
      <c r="C4993">
        <v>12272.15</v>
      </c>
      <c r="D4993">
        <v>12149.65</v>
      </c>
      <c r="E4993">
        <v>12248.25</v>
      </c>
      <c r="F4993" s="23">
        <v>5.5745524553891803E-3</v>
      </c>
      <c r="G4993" s="23">
        <v>4.0493439599125402E-4</v>
      </c>
      <c r="H4993" s="23">
        <v>9.6593263121052594E-3</v>
      </c>
    </row>
    <row r="4994" spans="1:8" x14ac:dyDescent="0.35">
      <c r="A4994" s="1">
        <v>43857</v>
      </c>
      <c r="B4994">
        <v>12197.1</v>
      </c>
      <c r="C4994">
        <v>12216.6</v>
      </c>
      <c r="D4994">
        <v>12107</v>
      </c>
      <c r="E4994">
        <v>12119</v>
      </c>
      <c r="F4994" s="23">
        <v>-1.05525279121507E-2</v>
      </c>
      <c r="G4994" s="23">
        <v>4.0293008214441499E-4</v>
      </c>
      <c r="H4994" s="23">
        <v>9.6610844115690604E-3</v>
      </c>
    </row>
    <row r="4995" spans="1:8" x14ac:dyDescent="0.35">
      <c r="A4995" s="1">
        <v>43858</v>
      </c>
      <c r="B4995">
        <v>12148.1</v>
      </c>
      <c r="C4995">
        <v>12163.55</v>
      </c>
      <c r="D4995">
        <v>12024.5</v>
      </c>
      <c r="E4995">
        <v>12055.8</v>
      </c>
      <c r="F4995" s="23">
        <v>-5.21495172869054E-3</v>
      </c>
      <c r="G4995" s="23">
        <v>4.1328728030561198E-4</v>
      </c>
      <c r="H4995" s="23">
        <v>9.6412540003293599E-3</v>
      </c>
    </row>
    <row r="4996" spans="1:8" x14ac:dyDescent="0.35">
      <c r="A4996" s="1">
        <v>43859</v>
      </c>
      <c r="B4996">
        <v>12114.9</v>
      </c>
      <c r="C4996">
        <v>12169.6</v>
      </c>
      <c r="D4996">
        <v>12103.8</v>
      </c>
      <c r="E4996">
        <v>12129.5</v>
      </c>
      <c r="F4996" s="23">
        <v>6.1132401002007902E-3</v>
      </c>
      <c r="G4996" s="23">
        <v>4.1458025920091101E-4</v>
      </c>
      <c r="H4996" s="23">
        <v>9.6418034315603196E-3</v>
      </c>
    </row>
    <row r="4997" spans="1:8" x14ac:dyDescent="0.35">
      <c r="A4997" s="1">
        <v>43860</v>
      </c>
      <c r="B4997">
        <v>12147.75</v>
      </c>
      <c r="C4997">
        <v>12150.3</v>
      </c>
      <c r="D4997">
        <v>12010.6</v>
      </c>
      <c r="E4997">
        <v>12035.8</v>
      </c>
      <c r="F4997" s="23">
        <v>-7.7249680530937503E-3</v>
      </c>
      <c r="G4997" s="23">
        <v>4.1024098845958098E-4</v>
      </c>
      <c r="H4997" s="23">
        <v>9.6430435138579098E-3</v>
      </c>
    </row>
    <row r="4998" spans="1:8" x14ac:dyDescent="0.35">
      <c r="A4998" s="1">
        <v>43861</v>
      </c>
      <c r="B4998">
        <v>12100.4</v>
      </c>
      <c r="C4998">
        <v>12103.55</v>
      </c>
      <c r="D4998">
        <v>11945.85</v>
      </c>
      <c r="E4998">
        <v>11962.1</v>
      </c>
      <c r="F4998" s="23">
        <v>-6.1233985277255199E-3</v>
      </c>
      <c r="G4998" s="23">
        <v>4.0760857930720898E-4</v>
      </c>
      <c r="H4998" s="23">
        <v>9.64199187191544E-3</v>
      </c>
    </row>
    <row r="4999" spans="1:8" x14ac:dyDescent="0.35">
      <c r="A4999" s="1">
        <v>43862</v>
      </c>
      <c r="B4999">
        <v>11939</v>
      </c>
      <c r="C4999">
        <v>12017.35</v>
      </c>
      <c r="D4999">
        <v>11633.3</v>
      </c>
      <c r="E4999">
        <v>11661.85</v>
      </c>
      <c r="F4999" s="23">
        <v>-2.5100107840596499E-2</v>
      </c>
      <c r="G4999" s="23">
        <v>3.9733563672972099E-4</v>
      </c>
      <c r="H4999" s="23">
        <v>9.6536309061212005E-3</v>
      </c>
    </row>
    <row r="5000" spans="1:8" x14ac:dyDescent="0.35">
      <c r="A5000" s="1">
        <v>43864</v>
      </c>
      <c r="B5000">
        <v>11627.45</v>
      </c>
      <c r="C5000">
        <v>11749.85</v>
      </c>
      <c r="D5000">
        <v>11614.5</v>
      </c>
      <c r="E5000">
        <v>11707.9</v>
      </c>
      <c r="F5000" s="23">
        <v>3.9487731363376504E-3</v>
      </c>
      <c r="G5000" s="23">
        <v>4.0334913262129503E-4</v>
      </c>
      <c r="H5000" s="23">
        <v>9.6511685993335202E-3</v>
      </c>
    </row>
    <row r="5001" spans="1:8" x14ac:dyDescent="0.35">
      <c r="A5001" s="1">
        <v>43865</v>
      </c>
      <c r="B5001">
        <v>11786.25</v>
      </c>
      <c r="C5001">
        <v>11986.15</v>
      </c>
      <c r="D5001">
        <v>11783.4</v>
      </c>
      <c r="E5001">
        <v>11979.65</v>
      </c>
      <c r="F5001" s="23">
        <v>2.32108234610818E-2</v>
      </c>
      <c r="G5001" s="23">
        <v>4.0421752858056502E-4</v>
      </c>
      <c r="H5001" s="23">
        <v>9.6531243606542208E-3</v>
      </c>
    </row>
    <row r="5002" spans="1:8" x14ac:dyDescent="0.35">
      <c r="A5002" s="1">
        <v>43866</v>
      </c>
      <c r="B5002">
        <v>12005.85</v>
      </c>
      <c r="C5002">
        <v>12098.15</v>
      </c>
      <c r="D5002">
        <v>11953.35</v>
      </c>
      <c r="E5002">
        <v>12089.15</v>
      </c>
      <c r="F5002" s="23">
        <v>9.14050076588214E-3</v>
      </c>
      <c r="G5002" s="23">
        <v>4.1496681783663702E-4</v>
      </c>
      <c r="H5002" s="23">
        <v>9.6479885939678607E-3</v>
      </c>
    </row>
    <row r="5003" spans="1:8" x14ac:dyDescent="0.35">
      <c r="A5003" s="1">
        <v>43867</v>
      </c>
      <c r="B5003">
        <v>12120</v>
      </c>
      <c r="C5003">
        <v>12160.6</v>
      </c>
      <c r="D5003">
        <v>12084.65</v>
      </c>
      <c r="E5003">
        <v>12137.95</v>
      </c>
      <c r="F5003" s="23">
        <v>4.0366775166162296E-3</v>
      </c>
      <c r="G5003" s="23">
        <v>4.2712867487729899E-4</v>
      </c>
      <c r="H5003" s="23">
        <v>9.6335041603993598E-3</v>
      </c>
    </row>
    <row r="5004" spans="1:8" x14ac:dyDescent="0.35">
      <c r="A5004" s="1">
        <v>43868</v>
      </c>
      <c r="B5004">
        <v>12151.15</v>
      </c>
      <c r="C5004">
        <v>12154.7</v>
      </c>
      <c r="D5004">
        <v>12073.95</v>
      </c>
      <c r="E5004">
        <v>12098.35</v>
      </c>
      <c r="F5004" s="23">
        <v>-3.2624949023517401E-3</v>
      </c>
      <c r="G5004" s="23">
        <v>4.2251832540443499E-4</v>
      </c>
      <c r="H5004" s="23">
        <v>9.6325302382918102E-3</v>
      </c>
    </row>
    <row r="5005" spans="1:8" x14ac:dyDescent="0.35">
      <c r="A5005" s="1">
        <v>43871</v>
      </c>
      <c r="B5005">
        <v>12102.35</v>
      </c>
      <c r="C5005">
        <v>12103.55</v>
      </c>
      <c r="D5005">
        <v>11990.75</v>
      </c>
      <c r="E5005">
        <v>12031.5</v>
      </c>
      <c r="F5005" s="23">
        <v>-5.5255468720941496E-3</v>
      </c>
      <c r="G5005" s="23">
        <v>4.1746398013770897E-4</v>
      </c>
      <c r="H5005" s="23">
        <v>9.6343682358631406E-3</v>
      </c>
    </row>
    <row r="5006" spans="1:8" x14ac:dyDescent="0.35">
      <c r="A5006" s="1">
        <v>43872</v>
      </c>
      <c r="B5006">
        <v>12108.4</v>
      </c>
      <c r="C5006">
        <v>12172.3</v>
      </c>
      <c r="D5006">
        <v>12099</v>
      </c>
      <c r="E5006">
        <v>12107.9</v>
      </c>
      <c r="F5006" s="23">
        <v>6.3499979221210597E-3</v>
      </c>
      <c r="G5006" s="23">
        <v>4.2300061265253502E-4</v>
      </c>
      <c r="H5006" s="23">
        <v>9.6338287125693998E-3</v>
      </c>
    </row>
    <row r="5007" spans="1:8" x14ac:dyDescent="0.35">
      <c r="A5007" s="1">
        <v>43873</v>
      </c>
      <c r="B5007">
        <v>12151</v>
      </c>
      <c r="C5007">
        <v>12231.75</v>
      </c>
      <c r="D5007">
        <v>12144.3</v>
      </c>
      <c r="E5007">
        <v>12201.2</v>
      </c>
      <c r="F5007" s="23">
        <v>7.7057127990816801E-3</v>
      </c>
      <c r="G5007" s="23">
        <v>4.2020950338596898E-4</v>
      </c>
      <c r="H5007" s="23">
        <v>9.6307134876336999E-3</v>
      </c>
    </row>
    <row r="5008" spans="1:8" x14ac:dyDescent="0.35">
      <c r="A5008" s="1">
        <v>43874</v>
      </c>
      <c r="B5008">
        <v>12219.55</v>
      </c>
      <c r="C5008">
        <v>12225.65</v>
      </c>
      <c r="D5008">
        <v>12139.8</v>
      </c>
      <c r="E5008">
        <v>12174.65</v>
      </c>
      <c r="F5008" s="23">
        <v>-2.1760154738879002E-3</v>
      </c>
      <c r="G5008" s="23">
        <v>4.1916348204137802E-4</v>
      </c>
      <c r="H5008" s="23">
        <v>9.6289134179015495E-3</v>
      </c>
    </row>
    <row r="5009" spans="1:8" x14ac:dyDescent="0.35">
      <c r="A5009" s="1">
        <v>43875</v>
      </c>
      <c r="B5009">
        <v>12190.15</v>
      </c>
      <c r="C5009">
        <v>12246.7</v>
      </c>
      <c r="D5009">
        <v>12091.2</v>
      </c>
      <c r="E5009">
        <v>12113.45</v>
      </c>
      <c r="F5009" s="23">
        <v>-5.0268385538802998E-3</v>
      </c>
      <c r="G5009" s="23">
        <v>4.1697016668257E-4</v>
      </c>
      <c r="H5009" s="23">
        <v>9.6275938355024591E-3</v>
      </c>
    </row>
    <row r="5010" spans="1:8" x14ac:dyDescent="0.35">
      <c r="A5010" s="1">
        <v>43878</v>
      </c>
      <c r="B5010">
        <v>12131.8</v>
      </c>
      <c r="C5010">
        <v>12159.6</v>
      </c>
      <c r="D5010">
        <v>12037</v>
      </c>
      <c r="E5010">
        <v>12045.8</v>
      </c>
      <c r="F5010" s="23">
        <v>-5.58470130309709E-3</v>
      </c>
      <c r="G5010" s="23">
        <v>4.1245246631201401E-4</v>
      </c>
      <c r="H5010" s="23">
        <v>9.6272005871821196E-3</v>
      </c>
    </row>
    <row r="5011" spans="1:8" x14ac:dyDescent="0.35">
      <c r="A5011" s="1">
        <v>43879</v>
      </c>
      <c r="B5011">
        <v>12028.25</v>
      </c>
      <c r="C5011">
        <v>12030.75</v>
      </c>
      <c r="D5011">
        <v>11908.05</v>
      </c>
      <c r="E5011">
        <v>11992.5</v>
      </c>
      <c r="F5011" s="23">
        <v>-4.4247787610618801E-3</v>
      </c>
      <c r="G5011" s="23">
        <v>4.0583228638589797E-4</v>
      </c>
      <c r="H5011" s="23">
        <v>9.6248739150388406E-3</v>
      </c>
    </row>
    <row r="5012" spans="1:8" x14ac:dyDescent="0.35">
      <c r="A5012" s="1">
        <v>43880</v>
      </c>
      <c r="B5012">
        <v>12090.6</v>
      </c>
      <c r="C5012">
        <v>12134.7</v>
      </c>
      <c r="D5012">
        <v>12042.1</v>
      </c>
      <c r="E5012">
        <v>12125.9</v>
      </c>
      <c r="F5012" s="23">
        <v>1.1123618928496899E-2</v>
      </c>
      <c r="G5012" s="23">
        <v>4.1247035015727298E-4</v>
      </c>
      <c r="H5012" s="23">
        <v>9.6265825293889405E-3</v>
      </c>
    </row>
    <row r="5013" spans="1:8" x14ac:dyDescent="0.35">
      <c r="A5013" s="1">
        <v>43881</v>
      </c>
      <c r="B5013">
        <v>12119</v>
      </c>
      <c r="C5013">
        <v>12152</v>
      </c>
      <c r="D5013">
        <v>12071.45</v>
      </c>
      <c r="E5013">
        <v>12080.85</v>
      </c>
      <c r="F5013" s="23">
        <v>-3.7151881509825402E-3</v>
      </c>
      <c r="G5013" s="23">
        <v>4.1450156964465898E-4</v>
      </c>
      <c r="H5013" s="23">
        <v>9.6251788271417092E-3</v>
      </c>
    </row>
    <row r="5014" spans="1:8" x14ac:dyDescent="0.35">
      <c r="A5014" s="1">
        <v>43885</v>
      </c>
      <c r="B5014">
        <v>12012.55</v>
      </c>
      <c r="C5014">
        <v>12012.55</v>
      </c>
      <c r="D5014">
        <v>11813.4</v>
      </c>
      <c r="E5014">
        <v>11829.4</v>
      </c>
      <c r="F5014" s="23">
        <v>-2.0813932794463998E-2</v>
      </c>
      <c r="G5014" s="23">
        <v>4.04193835050422E-4</v>
      </c>
      <c r="H5014" s="23">
        <v>9.63634717268704E-3</v>
      </c>
    </row>
    <row r="5015" spans="1:8" x14ac:dyDescent="0.35">
      <c r="A5015" s="1">
        <v>43886</v>
      </c>
      <c r="B5015">
        <v>11877.5</v>
      </c>
      <c r="C5015">
        <v>11883.05</v>
      </c>
      <c r="D5015">
        <v>11779.9</v>
      </c>
      <c r="E5015">
        <v>11797.9</v>
      </c>
      <c r="F5015" s="23">
        <v>-2.6628569496339599E-3</v>
      </c>
      <c r="G5015" s="23">
        <v>4.0406405088007298E-4</v>
      </c>
      <c r="H5015" s="23">
        <v>9.6363863268008505E-3</v>
      </c>
    </row>
    <row r="5016" spans="1:8" x14ac:dyDescent="0.35">
      <c r="A5016" s="1">
        <v>43887</v>
      </c>
      <c r="B5016">
        <v>11738.55</v>
      </c>
      <c r="C5016">
        <v>11783.25</v>
      </c>
      <c r="D5016">
        <v>11639.6</v>
      </c>
      <c r="E5016">
        <v>11678.5</v>
      </c>
      <c r="F5016" s="23">
        <v>-1.01204451639698E-2</v>
      </c>
      <c r="G5016" s="23">
        <v>3.9989361644580999E-4</v>
      </c>
      <c r="H5016" s="23">
        <v>9.6387019218180606E-3</v>
      </c>
    </row>
    <row r="5017" spans="1:8" x14ac:dyDescent="0.35">
      <c r="A5017" s="1">
        <v>43888</v>
      </c>
      <c r="B5017">
        <v>11661.25</v>
      </c>
      <c r="C5017">
        <v>11663.85</v>
      </c>
      <c r="D5017">
        <v>11536.7</v>
      </c>
      <c r="E5017">
        <v>11633.3</v>
      </c>
      <c r="F5017" s="23">
        <v>-3.87036006336436E-3</v>
      </c>
      <c r="G5017" s="23">
        <v>3.9314157547401101E-4</v>
      </c>
      <c r="H5017" s="23">
        <v>9.6358219004207407E-3</v>
      </c>
    </row>
    <row r="5018" spans="1:8" x14ac:dyDescent="0.35">
      <c r="A5018" s="1">
        <v>43889</v>
      </c>
      <c r="B5018">
        <v>11382</v>
      </c>
      <c r="C5018">
        <v>11384.8</v>
      </c>
      <c r="D5018">
        <v>11175.05</v>
      </c>
      <c r="E5018">
        <v>11201.75</v>
      </c>
      <c r="F5018" s="23">
        <v>-3.7096094831217202E-2</v>
      </c>
      <c r="G5018" s="23">
        <v>3.7803712889597198E-4</v>
      </c>
      <c r="H5018" s="23">
        <v>9.6632237797196294E-3</v>
      </c>
    </row>
    <row r="5019" spans="1:8" x14ac:dyDescent="0.35">
      <c r="A5019" s="1">
        <v>43892</v>
      </c>
      <c r="B5019">
        <v>11387.35</v>
      </c>
      <c r="C5019">
        <v>11433</v>
      </c>
      <c r="D5019">
        <v>11036.25</v>
      </c>
      <c r="E5019">
        <v>11132.75</v>
      </c>
      <c r="F5019" s="23">
        <v>-6.1597518244917004E-3</v>
      </c>
      <c r="G5019" s="23">
        <v>3.7540410877781399E-4</v>
      </c>
      <c r="H5019" s="23">
        <v>9.6621677645647702E-3</v>
      </c>
    </row>
    <row r="5020" spans="1:8" x14ac:dyDescent="0.35">
      <c r="A5020" s="1">
        <v>43893</v>
      </c>
      <c r="B5020">
        <v>11217.55</v>
      </c>
      <c r="C5020">
        <v>11342.25</v>
      </c>
      <c r="D5020">
        <v>11152.55</v>
      </c>
      <c r="E5020">
        <v>11303.3</v>
      </c>
      <c r="F5020" s="23">
        <v>1.53196649525049E-2</v>
      </c>
      <c r="G5020" s="23">
        <v>3.7382565179109402E-4</v>
      </c>
      <c r="H5020" s="23">
        <v>9.6594046251050197E-3</v>
      </c>
    </row>
    <row r="5021" spans="1:8" x14ac:dyDescent="0.35">
      <c r="A5021" s="1">
        <v>43894</v>
      </c>
      <c r="B5021">
        <v>11351.35</v>
      </c>
      <c r="C5021">
        <v>11356.6</v>
      </c>
      <c r="D5021">
        <v>11082.15</v>
      </c>
      <c r="E5021">
        <v>11251</v>
      </c>
      <c r="F5021" s="23">
        <v>-4.6269673458192899E-3</v>
      </c>
      <c r="G5021" s="23">
        <v>3.6625465574920498E-4</v>
      </c>
      <c r="H5021" s="23">
        <v>9.6559520498391196E-3</v>
      </c>
    </row>
    <row r="5022" spans="1:8" x14ac:dyDescent="0.35">
      <c r="A5022" s="1">
        <v>43895</v>
      </c>
      <c r="B5022">
        <v>11306.05</v>
      </c>
      <c r="C5022">
        <v>11389.5</v>
      </c>
      <c r="D5022">
        <v>11244.6</v>
      </c>
      <c r="E5022">
        <v>11269</v>
      </c>
      <c r="F5022" s="23">
        <v>1.59985779041862E-3</v>
      </c>
      <c r="G5022" s="23">
        <v>3.6752428934993901E-4</v>
      </c>
      <c r="H5022" s="23">
        <v>9.6559068944030799E-3</v>
      </c>
    </row>
    <row r="5023" spans="1:8" x14ac:dyDescent="0.35">
      <c r="A5023" s="1">
        <v>43896</v>
      </c>
      <c r="B5023">
        <v>10942.65</v>
      </c>
      <c r="C5023">
        <v>11035.1</v>
      </c>
      <c r="D5023">
        <v>10827.4</v>
      </c>
      <c r="E5023">
        <v>10989.45</v>
      </c>
      <c r="F5023" s="23">
        <v>-2.4806992634661299E-2</v>
      </c>
      <c r="G5023" s="23">
        <v>3.56859708154377E-4</v>
      </c>
      <c r="H5023" s="23">
        <v>9.6690784632607399E-3</v>
      </c>
    </row>
    <row r="5024" spans="1:8" x14ac:dyDescent="0.35">
      <c r="A5024" s="1">
        <v>43899</v>
      </c>
      <c r="B5024">
        <v>10742.05</v>
      </c>
      <c r="C5024">
        <v>10751.55</v>
      </c>
      <c r="D5024">
        <v>10294.450000000001</v>
      </c>
      <c r="E5024">
        <v>10451.450000000001</v>
      </c>
      <c r="F5024" s="23">
        <v>-4.8956044206033902E-2</v>
      </c>
      <c r="G5024" s="23">
        <v>3.34349445200948E-4</v>
      </c>
      <c r="H5024" s="23">
        <v>9.7186874679388198E-3</v>
      </c>
    </row>
    <row r="5025" spans="1:8" x14ac:dyDescent="0.35">
      <c r="A5025" s="1">
        <v>43901</v>
      </c>
      <c r="B5025">
        <v>10334.299999999999</v>
      </c>
      <c r="C5025">
        <v>10545.1</v>
      </c>
      <c r="D5025">
        <v>10334</v>
      </c>
      <c r="E5025">
        <v>10458.4</v>
      </c>
      <c r="F5025" s="23">
        <v>6.6497950045198595E-4</v>
      </c>
      <c r="G5025" s="23">
        <v>3.3536029298847901E-4</v>
      </c>
      <c r="H5025" s="23">
        <v>9.7200506273576893E-3</v>
      </c>
    </row>
    <row r="5026" spans="1:8" x14ac:dyDescent="0.35">
      <c r="A5026" s="1">
        <v>43902</v>
      </c>
      <c r="B5026">
        <v>10039.950000000001</v>
      </c>
      <c r="C5026">
        <v>10040.75</v>
      </c>
      <c r="D5026">
        <v>9508</v>
      </c>
      <c r="E5026">
        <v>9590.15</v>
      </c>
      <c r="F5026" s="23">
        <v>-8.3019391111450999E-2</v>
      </c>
      <c r="G5026" s="23">
        <v>3.0055720626428702E-4</v>
      </c>
      <c r="H5026" s="23">
        <v>9.8628074119370898E-3</v>
      </c>
    </row>
    <row r="5027" spans="1:8" x14ac:dyDescent="0.35">
      <c r="A5027" s="1">
        <v>43903</v>
      </c>
      <c r="B5027">
        <v>9107.6</v>
      </c>
      <c r="C5027">
        <v>10159.4</v>
      </c>
      <c r="D5027">
        <v>8555.15</v>
      </c>
      <c r="E5027">
        <v>9955.2000000000007</v>
      </c>
      <c r="F5027" s="23">
        <v>3.80650980433049E-2</v>
      </c>
      <c r="G5027" s="23">
        <v>3.1561111780726198E-4</v>
      </c>
      <c r="H5027" s="23">
        <v>9.8918912021476596E-3</v>
      </c>
    </row>
    <row r="5028" spans="1:8" x14ac:dyDescent="0.35">
      <c r="A5028" s="1">
        <v>43906</v>
      </c>
      <c r="B5028">
        <v>9587.7999999999993</v>
      </c>
      <c r="C5028">
        <v>9602.2000000000007</v>
      </c>
      <c r="D5028">
        <v>9165.1</v>
      </c>
      <c r="E5028">
        <v>9197.4</v>
      </c>
      <c r="F5028" s="23">
        <v>-7.6121022179363604E-2</v>
      </c>
      <c r="G5028" s="23">
        <v>2.8557718292242999E-4</v>
      </c>
      <c r="H5028" s="23">
        <v>1.00100992335612E-2</v>
      </c>
    </row>
    <row r="5029" spans="1:8" x14ac:dyDescent="0.35">
      <c r="A5029" s="1">
        <v>43907</v>
      </c>
      <c r="B5029">
        <v>9285.4</v>
      </c>
      <c r="C5029">
        <v>9403.7999999999993</v>
      </c>
      <c r="D5029">
        <v>8915.6</v>
      </c>
      <c r="E5029">
        <v>8967.0499999999993</v>
      </c>
      <c r="F5029" s="23">
        <v>-2.5045121447365599E-2</v>
      </c>
      <c r="G5029" s="23">
        <v>2.7005047330998602E-4</v>
      </c>
      <c r="H5029" s="23">
        <v>1.00194894484525E-2</v>
      </c>
    </row>
    <row r="5030" spans="1:8" x14ac:dyDescent="0.35">
      <c r="A5030" s="1">
        <v>43908</v>
      </c>
      <c r="B5030">
        <v>9088.4500000000007</v>
      </c>
      <c r="C5030">
        <v>9127.5499999999993</v>
      </c>
      <c r="D5030">
        <v>8407.0499999999993</v>
      </c>
      <c r="E5030">
        <v>8468.7999999999993</v>
      </c>
      <c r="F5030" s="23">
        <v>-5.5564539062456397E-2</v>
      </c>
      <c r="G5030" s="23">
        <v>2.4504365826946998E-4</v>
      </c>
      <c r="H5030" s="23">
        <v>1.00811922815359E-2</v>
      </c>
    </row>
    <row r="5031" spans="1:8" x14ac:dyDescent="0.35">
      <c r="A5031" s="1">
        <v>43909</v>
      </c>
      <c r="B5031">
        <v>8063.3</v>
      </c>
      <c r="C5031">
        <v>8575.4500000000007</v>
      </c>
      <c r="D5031">
        <v>7832.55</v>
      </c>
      <c r="E5031">
        <v>8263.4500000000007</v>
      </c>
      <c r="F5031" s="23">
        <v>-2.4247827319100499E-2</v>
      </c>
      <c r="G5031" s="23">
        <v>2.34196067841419E-4</v>
      </c>
      <c r="H5031" s="23">
        <v>1.0093053866144701E-2</v>
      </c>
    </row>
    <row r="5032" spans="1:8" x14ac:dyDescent="0.35">
      <c r="A5032" s="1">
        <v>43910</v>
      </c>
      <c r="B5032">
        <v>8284.4500000000007</v>
      </c>
      <c r="C5032">
        <v>8883</v>
      </c>
      <c r="D5032">
        <v>8178.2</v>
      </c>
      <c r="E5032">
        <v>8745.4500000000007</v>
      </c>
      <c r="F5032" s="23">
        <v>5.83291482371164E-2</v>
      </c>
      <c r="G5032" s="23">
        <v>2.5639896257565701E-4</v>
      </c>
      <c r="H5032" s="23">
        <v>1.01600193959563E-2</v>
      </c>
    </row>
    <row r="5033" spans="1:8" x14ac:dyDescent="0.35">
      <c r="A5033" s="1">
        <v>43913</v>
      </c>
      <c r="B5033">
        <v>7945.7</v>
      </c>
      <c r="C5033">
        <v>8159.25</v>
      </c>
      <c r="D5033">
        <v>7583.6</v>
      </c>
      <c r="E5033">
        <v>7610.25</v>
      </c>
      <c r="F5033" s="23">
        <v>-0.12980464127060301</v>
      </c>
      <c r="G5033" s="23">
        <v>2.0851020470781E-4</v>
      </c>
      <c r="H5033" s="23">
        <v>1.0487673576069299E-2</v>
      </c>
    </row>
    <row r="5034" spans="1:8" x14ac:dyDescent="0.35">
      <c r="A5034" s="1">
        <v>43914</v>
      </c>
      <c r="B5034">
        <v>7848.3</v>
      </c>
      <c r="C5034">
        <v>8036.95</v>
      </c>
      <c r="D5034">
        <v>7511.1</v>
      </c>
      <c r="E5034">
        <v>7801.05</v>
      </c>
      <c r="F5034" s="23">
        <v>2.5071449689563399E-2</v>
      </c>
      <c r="G5034" s="23">
        <v>2.1705570293394701E-4</v>
      </c>
      <c r="H5034" s="23">
        <v>1.04992859387342E-2</v>
      </c>
    </row>
    <row r="5035" spans="1:8" x14ac:dyDescent="0.35">
      <c r="A5035" s="1">
        <v>43915</v>
      </c>
      <c r="B5035">
        <v>7735.15</v>
      </c>
      <c r="C5035">
        <v>8376.75</v>
      </c>
      <c r="D5035">
        <v>7714.75</v>
      </c>
      <c r="E5035">
        <v>8317.85</v>
      </c>
      <c r="F5035" s="23">
        <v>6.6247492324751106E-2</v>
      </c>
      <c r="G5035" s="23">
        <v>2.4364871003093301E-4</v>
      </c>
      <c r="H5035" s="23">
        <v>1.0580479162669699E-2</v>
      </c>
    </row>
    <row r="5036" spans="1:8" x14ac:dyDescent="0.35">
      <c r="A5036" s="1">
        <v>43916</v>
      </c>
      <c r="B5036">
        <v>8451</v>
      </c>
      <c r="C5036">
        <v>8749.0499999999993</v>
      </c>
      <c r="D5036">
        <v>8304.9</v>
      </c>
      <c r="E5036">
        <v>8641.4500000000007</v>
      </c>
      <c r="F5036" s="23">
        <v>3.8904284159969202E-2</v>
      </c>
      <c r="G5036" s="23">
        <v>2.5661164458349E-4</v>
      </c>
      <c r="H5036" s="23">
        <v>1.06080950206361E-2</v>
      </c>
    </row>
    <row r="5037" spans="1:8" x14ac:dyDescent="0.35">
      <c r="A5037" s="1">
        <v>43917</v>
      </c>
      <c r="B5037">
        <v>8949.1</v>
      </c>
      <c r="C5037">
        <v>9038.9</v>
      </c>
      <c r="D5037">
        <v>8522.9</v>
      </c>
      <c r="E5037">
        <v>8660.25</v>
      </c>
      <c r="F5037" s="23">
        <v>2.1755608144465601E-3</v>
      </c>
      <c r="G5037" s="23">
        <v>2.55834121100202E-4</v>
      </c>
      <c r="H5037" s="23">
        <v>1.06078835032827E-2</v>
      </c>
    </row>
    <row r="5038" spans="1:8" x14ac:dyDescent="0.35">
      <c r="A5038" s="1">
        <v>43920</v>
      </c>
      <c r="B5038">
        <v>8385.9500000000007</v>
      </c>
      <c r="C5038">
        <v>8576</v>
      </c>
      <c r="D5038">
        <v>8244</v>
      </c>
      <c r="E5038">
        <v>8281.1</v>
      </c>
      <c r="F5038" s="23">
        <v>-4.3780491325308098E-2</v>
      </c>
      <c r="G5038" s="23">
        <v>2.36616080973323E-4</v>
      </c>
      <c r="H5038" s="23">
        <v>1.06443724631485E-2</v>
      </c>
    </row>
    <row r="5039" spans="1:8" x14ac:dyDescent="0.35">
      <c r="A5039" s="1">
        <v>43921</v>
      </c>
      <c r="B5039">
        <v>8529.35</v>
      </c>
      <c r="C5039">
        <v>8678.2999999999993</v>
      </c>
      <c r="D5039">
        <v>8358</v>
      </c>
      <c r="E5039">
        <v>8597.75</v>
      </c>
      <c r="F5039" s="23">
        <v>3.8237673738995899E-2</v>
      </c>
      <c r="G5039" s="23">
        <v>2.55084180175464E-4</v>
      </c>
      <c r="H5039" s="23">
        <v>1.0670486601939399E-2</v>
      </c>
    </row>
    <row r="5040" spans="1:8" x14ac:dyDescent="0.35">
      <c r="A5040" s="1">
        <v>43922</v>
      </c>
      <c r="B5040">
        <v>8584.1</v>
      </c>
      <c r="C5040">
        <v>8588.1</v>
      </c>
      <c r="D5040">
        <v>8198.35</v>
      </c>
      <c r="E5040">
        <v>8253.7999999999993</v>
      </c>
      <c r="F5040" s="23">
        <v>-4.0004652379983199E-2</v>
      </c>
      <c r="G5040" s="23">
        <v>2.3999062864925601E-4</v>
      </c>
      <c r="H5040" s="23">
        <v>1.07008867667929E-2</v>
      </c>
    </row>
    <row r="5041" spans="1:8" x14ac:dyDescent="0.35">
      <c r="A5041" s="1">
        <v>43924</v>
      </c>
      <c r="B5041">
        <v>8356.5499999999993</v>
      </c>
      <c r="C5041">
        <v>8356.5499999999993</v>
      </c>
      <c r="D5041">
        <v>8055.8</v>
      </c>
      <c r="E5041">
        <v>8083.8</v>
      </c>
      <c r="F5041" s="23">
        <v>-2.0596573699386798E-2</v>
      </c>
      <c r="G5041" s="23">
        <v>2.2851916668646099E-4</v>
      </c>
      <c r="H5041" s="23">
        <v>1.07079507668403E-2</v>
      </c>
    </row>
    <row r="5042" spans="1:8" x14ac:dyDescent="0.35">
      <c r="A5042" s="1">
        <v>43928</v>
      </c>
      <c r="B5042">
        <v>8446.2999999999993</v>
      </c>
      <c r="C5042">
        <v>8819.4</v>
      </c>
      <c r="D5042">
        <v>8360.9500000000007</v>
      </c>
      <c r="E5042">
        <v>8792.2000000000007</v>
      </c>
      <c r="F5042" s="23">
        <v>8.7632054231920595E-2</v>
      </c>
      <c r="G5042" s="23">
        <v>2.5816587409378301E-4</v>
      </c>
      <c r="H5042" s="23">
        <v>1.0848954663275699E-2</v>
      </c>
    </row>
    <row r="5043" spans="1:8" x14ac:dyDescent="0.35">
      <c r="A5043" s="1">
        <v>43929</v>
      </c>
      <c r="B5043">
        <v>8688.9</v>
      </c>
      <c r="C5043">
        <v>9131.7000000000007</v>
      </c>
      <c r="D5043">
        <v>8653.9</v>
      </c>
      <c r="E5043">
        <v>8748.75</v>
      </c>
      <c r="F5043" s="23">
        <v>-4.9418803029959097E-3</v>
      </c>
      <c r="G5043" s="23">
        <v>2.5552906351111997E-4</v>
      </c>
      <c r="H5043" s="23">
        <v>1.08494230596018E-2</v>
      </c>
    </row>
    <row r="5044" spans="1:8" x14ac:dyDescent="0.35">
      <c r="A5044" s="1">
        <v>43930</v>
      </c>
      <c r="B5044">
        <v>8973.0499999999993</v>
      </c>
      <c r="C5044">
        <v>9128.35</v>
      </c>
      <c r="D5044">
        <v>8904.5499999999993</v>
      </c>
      <c r="E5044">
        <v>9111.9</v>
      </c>
      <c r="F5044" s="23">
        <v>4.1508786969567002E-2</v>
      </c>
      <c r="G5044" s="23">
        <v>2.7751545517097902E-4</v>
      </c>
      <c r="H5044" s="23">
        <v>1.0877681873905601E-2</v>
      </c>
    </row>
    <row r="5045" spans="1:8" x14ac:dyDescent="0.35">
      <c r="A5045" s="1">
        <v>43934</v>
      </c>
      <c r="B5045">
        <v>9103.9500000000007</v>
      </c>
      <c r="C5045">
        <v>9112.0499999999993</v>
      </c>
      <c r="D5045">
        <v>8912.4</v>
      </c>
      <c r="E5045">
        <v>8993.85</v>
      </c>
      <c r="F5045" s="23">
        <v>-1.29555855529581E-2</v>
      </c>
      <c r="G5045" s="23">
        <v>2.6970519856875797E-4</v>
      </c>
      <c r="H5045" s="23">
        <v>1.0880708606247499E-2</v>
      </c>
    </row>
    <row r="5046" spans="1:8" x14ac:dyDescent="0.35">
      <c r="A5046" s="1">
        <v>43936</v>
      </c>
      <c r="B5046">
        <v>9196.4</v>
      </c>
      <c r="C5046">
        <v>9261.2000000000007</v>
      </c>
      <c r="D5046">
        <v>8874.1</v>
      </c>
      <c r="E5046">
        <v>8925.2999999999993</v>
      </c>
      <c r="F5046" s="23">
        <v>-7.6218749478811701E-3</v>
      </c>
      <c r="G5046" s="23">
        <v>2.6790123614358301E-4</v>
      </c>
      <c r="H5046" s="23">
        <v>1.08816461577276E-2</v>
      </c>
    </row>
    <row r="5047" spans="1:8" x14ac:dyDescent="0.35">
      <c r="A5047" s="1">
        <v>43937</v>
      </c>
      <c r="B5047">
        <v>8851.25</v>
      </c>
      <c r="C5047">
        <v>9053.75</v>
      </c>
      <c r="D5047">
        <v>8821.9</v>
      </c>
      <c r="E5047">
        <v>8992.7999999999993</v>
      </c>
      <c r="F5047" s="23">
        <v>7.5627709992941404E-3</v>
      </c>
      <c r="G5047" s="23">
        <v>2.7468263055293598E-4</v>
      </c>
      <c r="H5047" s="23">
        <v>1.0880947350601499E-2</v>
      </c>
    </row>
    <row r="5048" spans="1:8" x14ac:dyDescent="0.35">
      <c r="A5048" s="1">
        <v>43938</v>
      </c>
      <c r="B5048">
        <v>9323.4500000000007</v>
      </c>
      <c r="C5048">
        <v>9324</v>
      </c>
      <c r="D5048">
        <v>9091.35</v>
      </c>
      <c r="E5048">
        <v>9266.75</v>
      </c>
      <c r="F5048" s="23">
        <v>3.0463259496486102E-2</v>
      </c>
      <c r="G5048" s="23">
        <v>2.8780198611398899E-4</v>
      </c>
      <c r="H5048" s="23">
        <v>1.0897709673401699E-2</v>
      </c>
    </row>
    <row r="5049" spans="1:8" x14ac:dyDescent="0.35">
      <c r="A5049" s="1">
        <v>43941</v>
      </c>
      <c r="B5049">
        <v>9390.2000000000007</v>
      </c>
      <c r="C5049">
        <v>9390.85</v>
      </c>
      <c r="D5049">
        <v>9230.7999999999993</v>
      </c>
      <c r="E5049">
        <v>9261.85</v>
      </c>
      <c r="F5049" s="23">
        <v>-5.2877222327133398E-4</v>
      </c>
      <c r="G5049" s="23">
        <v>2.9210767582083999E-4</v>
      </c>
      <c r="H5049" s="23">
        <v>1.0895274627002601E-2</v>
      </c>
    </row>
    <row r="5050" spans="1:8" x14ac:dyDescent="0.35">
      <c r="A5050" s="1">
        <v>43942</v>
      </c>
      <c r="B5050">
        <v>9016.9500000000007</v>
      </c>
      <c r="C5050">
        <v>9044.4</v>
      </c>
      <c r="D5050">
        <v>8909.4</v>
      </c>
      <c r="E5050">
        <v>8981.4500000000007</v>
      </c>
      <c r="F5050" s="23">
        <v>-3.0274729130789099E-2</v>
      </c>
      <c r="G5050" s="23">
        <v>2.7785239274495199E-4</v>
      </c>
      <c r="H5050" s="23">
        <v>1.0912115291857399E-2</v>
      </c>
    </row>
    <row r="5051" spans="1:8" x14ac:dyDescent="0.35">
      <c r="A5051" s="1">
        <v>43943</v>
      </c>
      <c r="B5051">
        <v>9026.75</v>
      </c>
      <c r="C5051">
        <v>9209.75</v>
      </c>
      <c r="D5051">
        <v>8946.25</v>
      </c>
      <c r="E5051">
        <v>9187.2999999999993</v>
      </c>
      <c r="F5051" s="23">
        <v>2.2919461779556501E-2</v>
      </c>
      <c r="G5051" s="23">
        <v>2.8594980829120699E-4</v>
      </c>
      <c r="H5051" s="23">
        <v>1.0921459577147701E-2</v>
      </c>
    </row>
    <row r="5052" spans="1:8" x14ac:dyDescent="0.35">
      <c r="A5052" s="1">
        <v>43944</v>
      </c>
      <c r="B5052">
        <v>9232.35</v>
      </c>
      <c r="C5052">
        <v>9343.6</v>
      </c>
      <c r="D5052">
        <v>9170.15</v>
      </c>
      <c r="E5052">
        <v>9313.9</v>
      </c>
      <c r="F5052" s="23">
        <v>1.37798918071686E-2</v>
      </c>
      <c r="G5052" s="23">
        <v>2.8962887058041201E-4</v>
      </c>
      <c r="H5052" s="23">
        <v>1.0924467986228901E-2</v>
      </c>
    </row>
    <row r="5053" spans="1:8" x14ac:dyDescent="0.35">
      <c r="A5053" s="1">
        <v>43945</v>
      </c>
      <c r="B5053">
        <v>9163.9</v>
      </c>
      <c r="C5053">
        <v>9296.9</v>
      </c>
      <c r="D5053">
        <v>9141.2999999999993</v>
      </c>
      <c r="E5053">
        <v>9154.4</v>
      </c>
      <c r="F5053" s="23">
        <v>-1.71249422905549E-2</v>
      </c>
      <c r="G5053" s="23">
        <v>2.8006448723463698E-4</v>
      </c>
      <c r="H5053" s="23">
        <v>1.0929323668176101E-2</v>
      </c>
    </row>
    <row r="5054" spans="1:8" x14ac:dyDescent="0.35">
      <c r="A5054" s="1">
        <v>43948</v>
      </c>
      <c r="B5054">
        <v>9259.7000000000007</v>
      </c>
      <c r="C5054">
        <v>9377.1</v>
      </c>
      <c r="D5054">
        <v>9250.35</v>
      </c>
      <c r="E5054">
        <v>9282.2999999999993</v>
      </c>
      <c r="F5054" s="23">
        <v>1.3971423577733001E-2</v>
      </c>
      <c r="G5054" s="23">
        <v>2.8430522176977501E-4</v>
      </c>
      <c r="H5054" s="23">
        <v>1.09325949180988E-2</v>
      </c>
    </row>
    <row r="5055" spans="1:8" x14ac:dyDescent="0.35">
      <c r="A5055" s="1">
        <v>43949</v>
      </c>
      <c r="B5055">
        <v>9389.7999999999993</v>
      </c>
      <c r="C5055">
        <v>9404.4</v>
      </c>
      <c r="D5055">
        <v>9260</v>
      </c>
      <c r="E5055">
        <v>9380.9</v>
      </c>
      <c r="F5055" s="23">
        <v>1.06223673012077E-2</v>
      </c>
      <c r="G5055" s="23">
        <v>2.89654495498872E-4</v>
      </c>
      <c r="H5055" s="23">
        <v>1.0934405703670101E-2</v>
      </c>
    </row>
    <row r="5056" spans="1:8" x14ac:dyDescent="0.35">
      <c r="A5056" s="1">
        <v>43950</v>
      </c>
      <c r="B5056">
        <v>9408.6</v>
      </c>
      <c r="C5056">
        <v>9599.85</v>
      </c>
      <c r="D5056">
        <v>9392.35</v>
      </c>
      <c r="E5056">
        <v>9553.35</v>
      </c>
      <c r="F5056" s="23">
        <v>1.83830975705956E-2</v>
      </c>
      <c r="G5056" s="23">
        <v>3.0411801520692597E-4</v>
      </c>
      <c r="H5056" s="23">
        <v>1.0934596539927E-2</v>
      </c>
    </row>
    <row r="5057" spans="1:8" x14ac:dyDescent="0.35">
      <c r="A5057" s="1">
        <v>43951</v>
      </c>
      <c r="B5057">
        <v>9753.5</v>
      </c>
      <c r="C5057">
        <v>9889.0499999999993</v>
      </c>
      <c r="D5057">
        <v>9731.5</v>
      </c>
      <c r="E5057">
        <v>9859.9</v>
      </c>
      <c r="F5057" s="23">
        <v>3.2088220362490497E-2</v>
      </c>
      <c r="G5057" s="23">
        <v>3.140607351864E-4</v>
      </c>
      <c r="H5057" s="23">
        <v>1.09522707008371E-2</v>
      </c>
    </row>
    <row r="5058" spans="1:8" x14ac:dyDescent="0.35">
      <c r="A5058" s="1">
        <v>43955</v>
      </c>
      <c r="B5058">
        <v>9533.5</v>
      </c>
      <c r="C5058">
        <v>9533.5</v>
      </c>
      <c r="D5058">
        <v>9266.9500000000007</v>
      </c>
      <c r="E5058">
        <v>9293.5</v>
      </c>
      <c r="F5058" s="23">
        <v>-5.7444801671416502E-2</v>
      </c>
      <c r="G5058" s="23">
        <v>2.93414720714934E-4</v>
      </c>
      <c r="H5058" s="23">
        <v>1.10132520950751E-2</v>
      </c>
    </row>
    <row r="5059" spans="1:8" x14ac:dyDescent="0.35">
      <c r="A5059" s="1">
        <v>43956</v>
      </c>
      <c r="B5059">
        <v>9429.4</v>
      </c>
      <c r="C5059">
        <v>9450.9</v>
      </c>
      <c r="D5059">
        <v>9190.75</v>
      </c>
      <c r="E5059">
        <v>9205.6</v>
      </c>
      <c r="F5059" s="23">
        <v>-9.4582234895356498E-3</v>
      </c>
      <c r="G5059" s="23">
        <v>2.9532963496497902E-4</v>
      </c>
      <c r="H5059" s="23">
        <v>1.1011142461255501E-2</v>
      </c>
    </row>
    <row r="5060" spans="1:8" x14ac:dyDescent="0.35">
      <c r="A5060" s="1">
        <v>43957</v>
      </c>
      <c r="B5060">
        <v>9226.7999999999993</v>
      </c>
      <c r="C5060">
        <v>9346.9</v>
      </c>
      <c r="D5060">
        <v>9116.5</v>
      </c>
      <c r="E5060">
        <v>9270.9</v>
      </c>
      <c r="F5060" s="23">
        <v>7.0935082992960004E-3</v>
      </c>
      <c r="G5060" s="23">
        <v>3.0003825096329098E-4</v>
      </c>
      <c r="H5060" s="23">
        <v>1.1011551913893299E-2</v>
      </c>
    </row>
    <row r="5061" spans="1:8" x14ac:dyDescent="0.35">
      <c r="A5061" s="1">
        <v>43958</v>
      </c>
      <c r="B5061">
        <v>9234.0499999999993</v>
      </c>
      <c r="C5061">
        <v>9277.85</v>
      </c>
      <c r="D5061">
        <v>9175.9</v>
      </c>
      <c r="E5061">
        <v>9199.0499999999993</v>
      </c>
      <c r="F5061" s="23">
        <v>-7.7500566288063004E-3</v>
      </c>
      <c r="G5061" s="23">
        <v>2.99596207309177E-4</v>
      </c>
      <c r="H5061" s="23">
        <v>1.10118531783074E-2</v>
      </c>
    </row>
    <row r="5062" spans="1:8" x14ac:dyDescent="0.35">
      <c r="A5062" s="1">
        <v>43959</v>
      </c>
      <c r="B5062">
        <v>9376.9500000000007</v>
      </c>
      <c r="C5062">
        <v>9382.65</v>
      </c>
      <c r="D5062">
        <v>9238.2000000000007</v>
      </c>
      <c r="E5062">
        <v>9251.5</v>
      </c>
      <c r="F5062" s="23">
        <v>5.70167571651428E-3</v>
      </c>
      <c r="G5062" s="23">
        <v>3.0766152269290798E-4</v>
      </c>
      <c r="H5062" s="23">
        <v>1.1008480007518201E-2</v>
      </c>
    </row>
    <row r="5063" spans="1:8" x14ac:dyDescent="0.35">
      <c r="A5063" s="1">
        <v>43962</v>
      </c>
      <c r="B5063">
        <v>9348.15</v>
      </c>
      <c r="C5063">
        <v>9439.9</v>
      </c>
      <c r="D5063">
        <v>9219.9500000000007</v>
      </c>
      <c r="E5063">
        <v>9239.2000000000007</v>
      </c>
      <c r="F5063" s="23">
        <v>-1.3295141328432401E-3</v>
      </c>
      <c r="G5063" s="23">
        <v>2.930149357351E-4</v>
      </c>
      <c r="H5063" s="23">
        <v>1.09864536794721E-2</v>
      </c>
    </row>
    <row r="5064" spans="1:8" x14ac:dyDescent="0.35">
      <c r="A5064" s="1">
        <v>43963</v>
      </c>
      <c r="B5064">
        <v>9168.85</v>
      </c>
      <c r="C5064">
        <v>9240.85</v>
      </c>
      <c r="D5064">
        <v>9043.9500000000007</v>
      </c>
      <c r="E5064">
        <v>9196.5499999999993</v>
      </c>
      <c r="F5064" s="23">
        <v>-4.6162005368431697E-3</v>
      </c>
      <c r="G5064" s="23">
        <v>2.9561780590004301E-4</v>
      </c>
      <c r="H5064" s="23">
        <v>1.09845246893877E-2</v>
      </c>
    </row>
    <row r="5065" spans="1:8" x14ac:dyDescent="0.35">
      <c r="A5065" s="1">
        <v>43964</v>
      </c>
      <c r="B5065">
        <v>9584.2000000000007</v>
      </c>
      <c r="C5065">
        <v>9584.5</v>
      </c>
      <c r="D5065">
        <v>9351.1</v>
      </c>
      <c r="E5065">
        <v>9383.5499999999993</v>
      </c>
      <c r="F5065" s="23">
        <v>2.03337120985587E-2</v>
      </c>
      <c r="G5065" s="23">
        <v>3.0220746589603402E-4</v>
      </c>
      <c r="H5065" s="23">
        <v>1.09916422877414E-2</v>
      </c>
    </row>
    <row r="5066" spans="1:8" x14ac:dyDescent="0.35">
      <c r="A5066" s="1">
        <v>43965</v>
      </c>
      <c r="B5066">
        <v>9213.9500000000007</v>
      </c>
      <c r="C5066">
        <v>9281.1</v>
      </c>
      <c r="D5066">
        <v>9119.75</v>
      </c>
      <c r="E5066">
        <v>9142.75</v>
      </c>
      <c r="F5066" s="23">
        <v>-2.56619296534892E-2</v>
      </c>
      <c r="G5066" s="23">
        <v>2.9011614146345698E-4</v>
      </c>
      <c r="H5066" s="23">
        <v>1.10037023878738E-2</v>
      </c>
    </row>
    <row r="5067" spans="1:8" x14ac:dyDescent="0.35">
      <c r="A5067" s="1">
        <v>43966</v>
      </c>
      <c r="B5067">
        <v>9182.4</v>
      </c>
      <c r="C5067">
        <v>9182.4</v>
      </c>
      <c r="D5067">
        <v>9050</v>
      </c>
      <c r="E5067">
        <v>9136.85</v>
      </c>
      <c r="F5067" s="23">
        <v>-6.4532006234443995E-4</v>
      </c>
      <c r="G5067" s="23">
        <v>2.9650512055986599E-4</v>
      </c>
      <c r="H5067" s="23">
        <v>1.0998554247255E-2</v>
      </c>
    </row>
    <row r="5068" spans="1:8" x14ac:dyDescent="0.35">
      <c r="A5068" s="1">
        <v>43969</v>
      </c>
      <c r="B5068">
        <v>9158.2999999999993</v>
      </c>
      <c r="C5068">
        <v>9158.2999999999993</v>
      </c>
      <c r="D5068">
        <v>8806.75</v>
      </c>
      <c r="E5068">
        <v>8823.25</v>
      </c>
      <c r="F5068" s="23">
        <v>-3.4322550988579198E-2</v>
      </c>
      <c r="G5068" s="23">
        <v>2.8532531886286299E-4</v>
      </c>
      <c r="H5068" s="23">
        <v>1.1019635017191901E-2</v>
      </c>
    </row>
    <row r="5069" spans="1:8" x14ac:dyDescent="0.35">
      <c r="A5069" s="1">
        <v>43970</v>
      </c>
      <c r="B5069">
        <v>8961.7000000000007</v>
      </c>
      <c r="C5069">
        <v>9030.35</v>
      </c>
      <c r="D5069">
        <v>8855.2999999999993</v>
      </c>
      <c r="E5069">
        <v>8879.1</v>
      </c>
      <c r="F5069" s="23">
        <v>6.3298671124586E-3</v>
      </c>
      <c r="G5069" s="23">
        <v>2.8737563467637898E-4</v>
      </c>
      <c r="H5069" s="23">
        <v>1.10202866808226E-2</v>
      </c>
    </row>
    <row r="5070" spans="1:8" x14ac:dyDescent="0.35">
      <c r="A5070" s="1">
        <v>43971</v>
      </c>
      <c r="B5070">
        <v>8889.15</v>
      </c>
      <c r="C5070">
        <v>9093.7999999999993</v>
      </c>
      <c r="D5070">
        <v>8875.35</v>
      </c>
      <c r="E5070">
        <v>9066.5499999999993</v>
      </c>
      <c r="F5070" s="23">
        <v>2.11113739005078E-2</v>
      </c>
      <c r="G5070" s="23">
        <v>3.0755638050919399E-4</v>
      </c>
      <c r="H5070" s="23">
        <v>1.1012570968830701E-2</v>
      </c>
    </row>
    <row r="5071" spans="1:8" x14ac:dyDescent="0.35">
      <c r="A5071" s="1">
        <v>43972</v>
      </c>
      <c r="B5071">
        <v>9079.4500000000007</v>
      </c>
      <c r="C5071">
        <v>9178.5499999999993</v>
      </c>
      <c r="D5071">
        <v>9056.1</v>
      </c>
      <c r="E5071">
        <v>9106.25</v>
      </c>
      <c r="F5071" s="23">
        <v>4.3787328145767296E-3</v>
      </c>
      <c r="G5071" s="23">
        <v>3.0702703098453099E-4</v>
      </c>
      <c r="H5071" s="23">
        <v>1.1012343618436501E-2</v>
      </c>
    </row>
    <row r="5072" spans="1:8" x14ac:dyDescent="0.35">
      <c r="A5072" s="1">
        <v>43973</v>
      </c>
      <c r="B5072">
        <v>9067.9</v>
      </c>
      <c r="C5072">
        <v>9149.6</v>
      </c>
      <c r="D5072">
        <v>8968.5499999999993</v>
      </c>
      <c r="E5072">
        <v>9039.25</v>
      </c>
      <c r="F5072" s="23">
        <v>-7.3575840768702796E-3</v>
      </c>
      <c r="G5072" s="23">
        <v>3.05405001227294E-4</v>
      </c>
      <c r="H5072" s="23">
        <v>1.10131764881589E-2</v>
      </c>
    </row>
    <row r="5073" spans="1:8" x14ac:dyDescent="0.35">
      <c r="A5073" s="1">
        <v>43977</v>
      </c>
      <c r="B5073">
        <v>9099.75</v>
      </c>
      <c r="C5073">
        <v>9161.65</v>
      </c>
      <c r="D5073">
        <v>8996.65</v>
      </c>
      <c r="E5073">
        <v>9029.0499999999993</v>
      </c>
      <c r="F5073" s="23">
        <v>-1.12841220233987E-3</v>
      </c>
      <c r="G5073" s="23">
        <v>3.1522048870932199E-4</v>
      </c>
      <c r="H5073" s="23">
        <v>1.10009068210718E-2</v>
      </c>
    </row>
    <row r="5074" spans="1:8" x14ac:dyDescent="0.35">
      <c r="A5074" s="1">
        <v>43978</v>
      </c>
      <c r="B5074">
        <v>9082.2000000000007</v>
      </c>
      <c r="C5074">
        <v>9334</v>
      </c>
      <c r="D5074">
        <v>9004.25</v>
      </c>
      <c r="E5074">
        <v>9314.9500000000007</v>
      </c>
      <c r="F5074" s="23">
        <v>3.16644608236748E-2</v>
      </c>
      <c r="G5074" s="23">
        <v>3.1870338800690898E-4</v>
      </c>
      <c r="H5074" s="23">
        <v>1.1009464814752E-2</v>
      </c>
    </row>
    <row r="5075" spans="1:8" x14ac:dyDescent="0.35">
      <c r="A5075" s="1">
        <v>43979</v>
      </c>
      <c r="B5075">
        <v>9364.9500000000007</v>
      </c>
      <c r="C5075">
        <v>9511.25</v>
      </c>
      <c r="D5075">
        <v>9336.5</v>
      </c>
      <c r="E5075">
        <v>9490.1</v>
      </c>
      <c r="F5075" s="23">
        <v>1.8803106833638301E-2</v>
      </c>
      <c r="G5075" s="23">
        <v>3.1925812692421701E-4</v>
      </c>
      <c r="H5075" s="23">
        <v>1.10103618617996E-2</v>
      </c>
    </row>
    <row r="5076" spans="1:8" x14ac:dyDescent="0.35">
      <c r="A5076" s="1">
        <v>43980</v>
      </c>
      <c r="B5076">
        <v>9422.2000000000007</v>
      </c>
      <c r="C5076">
        <v>9598.85</v>
      </c>
      <c r="D5076">
        <v>9376.9</v>
      </c>
      <c r="E5076">
        <v>9580.2999999999993</v>
      </c>
      <c r="F5076" s="23">
        <v>9.5046416792234894E-3</v>
      </c>
      <c r="G5076" s="23">
        <v>3.17980393325206E-4</v>
      </c>
      <c r="H5076" s="23">
        <v>1.1009111472736199E-2</v>
      </c>
    </row>
    <row r="5077" spans="1:8" x14ac:dyDescent="0.35">
      <c r="A5077" s="1">
        <v>43983</v>
      </c>
      <c r="B5077">
        <v>9726.85</v>
      </c>
      <c r="C5077">
        <v>9931.6</v>
      </c>
      <c r="D5077">
        <v>9706.9500000000007</v>
      </c>
      <c r="E5077">
        <v>9826.15</v>
      </c>
      <c r="F5077" s="23">
        <v>2.5662035635627301E-2</v>
      </c>
      <c r="G5077" s="23">
        <v>3.2675571093125101E-4</v>
      </c>
      <c r="H5077" s="23">
        <v>1.10206382186658E-2</v>
      </c>
    </row>
    <row r="5078" spans="1:8" x14ac:dyDescent="0.35">
      <c r="A5078" s="1">
        <v>43984</v>
      </c>
      <c r="B5078">
        <v>9880.85</v>
      </c>
      <c r="C5078">
        <v>9995.6</v>
      </c>
      <c r="D5078">
        <v>9824.0499999999993</v>
      </c>
      <c r="E5078">
        <v>9979.1</v>
      </c>
      <c r="F5078" s="23">
        <v>1.5565608096762201E-2</v>
      </c>
      <c r="G5078" s="23">
        <v>3.4224245193264098E-4</v>
      </c>
      <c r="H5078" s="23">
        <v>1.1015063160338999E-2</v>
      </c>
    </row>
    <row r="5079" spans="1:8" x14ac:dyDescent="0.35">
      <c r="A5079" s="1">
        <v>43985</v>
      </c>
      <c r="B5079">
        <v>10108.299999999999</v>
      </c>
      <c r="C5079">
        <v>10176.200000000001</v>
      </c>
      <c r="D5079">
        <v>10035.549999999999</v>
      </c>
      <c r="E5079">
        <v>10061.549999999999</v>
      </c>
      <c r="F5079" s="23">
        <v>8.2622681404133508E-3</v>
      </c>
      <c r="G5079" s="23">
        <v>3.4154974941283498E-4</v>
      </c>
      <c r="H5079" s="23">
        <v>1.10145108415839E-2</v>
      </c>
    </row>
    <row r="5080" spans="1:8" x14ac:dyDescent="0.35">
      <c r="A5080" s="1">
        <v>43986</v>
      </c>
      <c r="B5080">
        <v>10054.25</v>
      </c>
      <c r="C5080">
        <v>10123.85</v>
      </c>
      <c r="D5080">
        <v>9944.25</v>
      </c>
      <c r="E5080">
        <v>10029.1</v>
      </c>
      <c r="F5080" s="23">
        <v>-3.2251492066330601E-3</v>
      </c>
      <c r="G5080" s="23">
        <v>3.3296015758192601E-4</v>
      </c>
      <c r="H5080" s="23">
        <v>1.10089825072145E-2</v>
      </c>
    </row>
    <row r="5081" spans="1:8" x14ac:dyDescent="0.35">
      <c r="A5081" s="1">
        <v>43987</v>
      </c>
      <c r="B5081">
        <v>10093.799999999999</v>
      </c>
      <c r="C5081">
        <v>10177.799999999999</v>
      </c>
      <c r="D5081">
        <v>10040.75</v>
      </c>
      <c r="E5081">
        <v>10142.15</v>
      </c>
      <c r="F5081" s="23">
        <v>1.1272197904098899E-2</v>
      </c>
      <c r="G5081" s="23">
        <v>3.35533900484899E-4</v>
      </c>
      <c r="H5081" s="23">
        <v>1.1010794413265799E-2</v>
      </c>
    </row>
    <row r="5082" spans="1:8" x14ac:dyDescent="0.35">
      <c r="A5082" s="1">
        <v>43990</v>
      </c>
      <c r="B5082">
        <v>10326.75</v>
      </c>
      <c r="C5082">
        <v>10328.5</v>
      </c>
      <c r="D5082">
        <v>10120.25</v>
      </c>
      <c r="E5082">
        <v>10167.450000000001</v>
      </c>
      <c r="F5082" s="23">
        <v>2.4945401123037101E-3</v>
      </c>
      <c r="G5082" s="23">
        <v>3.4451289414137801E-4</v>
      </c>
      <c r="H5082" s="23">
        <v>1.1003470207395999E-2</v>
      </c>
    </row>
    <row r="5083" spans="1:8" x14ac:dyDescent="0.35">
      <c r="A5083" s="1">
        <v>43991</v>
      </c>
      <c r="B5083">
        <v>10181.15</v>
      </c>
      <c r="C5083">
        <v>10291.15</v>
      </c>
      <c r="D5083">
        <v>10021.450000000001</v>
      </c>
      <c r="E5083">
        <v>10046.65</v>
      </c>
      <c r="F5083" s="23">
        <v>-1.18810517878131E-2</v>
      </c>
      <c r="G5083" s="23">
        <v>3.4347844275530901E-4</v>
      </c>
      <c r="H5083" s="23">
        <v>1.1004499326348401E-2</v>
      </c>
    </row>
    <row r="5084" spans="1:8" x14ac:dyDescent="0.35">
      <c r="A5084" s="1">
        <v>43992</v>
      </c>
      <c r="B5084">
        <v>10072.6</v>
      </c>
      <c r="C5084">
        <v>10148.75</v>
      </c>
      <c r="D5084">
        <v>10036.85</v>
      </c>
      <c r="E5084">
        <v>10116.15</v>
      </c>
      <c r="F5084" s="23">
        <v>6.9177287951705298E-3</v>
      </c>
      <c r="G5084" s="23">
        <v>3.4520127453296901E-4</v>
      </c>
      <c r="H5084" s="23">
        <v>1.1005194375342E-2</v>
      </c>
    </row>
    <row r="5085" spans="1:8" x14ac:dyDescent="0.35">
      <c r="A5085" s="1">
        <v>43993</v>
      </c>
      <c r="B5085">
        <v>10094.1</v>
      </c>
      <c r="C5085">
        <v>10112.049999999999</v>
      </c>
      <c r="D5085">
        <v>9885.0499999999993</v>
      </c>
      <c r="E5085">
        <v>9902</v>
      </c>
      <c r="F5085" s="23">
        <v>-2.1169120663493399E-2</v>
      </c>
      <c r="G5085" s="23">
        <v>3.30345211152628E-4</v>
      </c>
      <c r="H5085" s="23">
        <v>1.1009370285714699E-2</v>
      </c>
    </row>
    <row r="5086" spans="1:8" x14ac:dyDescent="0.35">
      <c r="A5086" s="1">
        <v>43994</v>
      </c>
      <c r="B5086">
        <v>9544.9500000000007</v>
      </c>
      <c r="C5086">
        <v>9996.0499999999993</v>
      </c>
      <c r="D5086">
        <v>9544.35</v>
      </c>
      <c r="E5086">
        <v>9972.9</v>
      </c>
      <c r="F5086" s="23">
        <v>7.1601696626943604E-3</v>
      </c>
      <c r="G5086" s="23">
        <v>3.3000077793398697E-4</v>
      </c>
      <c r="H5086" s="23">
        <v>1.1009143155616E-2</v>
      </c>
    </row>
    <row r="5087" spans="1:8" x14ac:dyDescent="0.35">
      <c r="A5087" s="1">
        <v>43997</v>
      </c>
      <c r="B5087">
        <v>9919.35</v>
      </c>
      <c r="C5087">
        <v>9943.35</v>
      </c>
      <c r="D5087">
        <v>9726.35</v>
      </c>
      <c r="E5087">
        <v>9813.7000000000007</v>
      </c>
      <c r="F5087" s="23">
        <v>-1.59632604357808E-2</v>
      </c>
      <c r="G5087" s="23">
        <v>3.17383652388243E-4</v>
      </c>
      <c r="H5087" s="23">
        <v>1.10098861056329E-2</v>
      </c>
    </row>
    <row r="5088" spans="1:8" x14ac:dyDescent="0.35">
      <c r="A5088" s="1">
        <v>43998</v>
      </c>
      <c r="B5088">
        <v>10014.799999999999</v>
      </c>
      <c r="C5088">
        <v>10046.15</v>
      </c>
      <c r="D5088">
        <v>9728.5</v>
      </c>
      <c r="E5088">
        <v>9914</v>
      </c>
      <c r="F5088" s="23">
        <v>1.0220406166889E-2</v>
      </c>
      <c r="G5088" s="23">
        <v>3.1959726414886399E-4</v>
      </c>
      <c r="H5088" s="23">
        <v>1.10113257853454E-2</v>
      </c>
    </row>
    <row r="5089" spans="1:8" x14ac:dyDescent="0.35">
      <c r="A5089" s="1">
        <v>43999</v>
      </c>
      <c r="B5089">
        <v>9876.7000000000007</v>
      </c>
      <c r="C5089">
        <v>10003.6</v>
      </c>
      <c r="D5089">
        <v>9833.7999999999993</v>
      </c>
      <c r="E5089">
        <v>9881.15</v>
      </c>
      <c r="F5089" s="23">
        <v>-3.3134960661690901E-3</v>
      </c>
      <c r="G5089" s="23">
        <v>3.1741096012558902E-4</v>
      </c>
      <c r="H5089" s="23">
        <v>1.1011508936404299E-2</v>
      </c>
    </row>
    <row r="5090" spans="1:8" x14ac:dyDescent="0.35">
      <c r="A5090" s="1">
        <v>44000</v>
      </c>
      <c r="B5090">
        <v>9863.25</v>
      </c>
      <c r="C5090">
        <v>10111.200000000001</v>
      </c>
      <c r="D5090">
        <v>9845.0499999999993</v>
      </c>
      <c r="E5090">
        <v>10091.65</v>
      </c>
      <c r="F5090" s="23">
        <v>2.1303188394063401E-2</v>
      </c>
      <c r="G5090" s="23">
        <v>3.2280555535707701E-4</v>
      </c>
      <c r="H5090" s="23">
        <v>1.10185134542679E-2</v>
      </c>
    </row>
    <row r="5091" spans="1:8" x14ac:dyDescent="0.35">
      <c r="A5091" s="1">
        <v>44001</v>
      </c>
      <c r="B5091">
        <v>10119</v>
      </c>
      <c r="C5091">
        <v>10272.4</v>
      </c>
      <c r="D5091">
        <v>10072.65</v>
      </c>
      <c r="E5091">
        <v>10244.4</v>
      </c>
      <c r="F5091" s="23">
        <v>1.5136276030183299E-2</v>
      </c>
      <c r="G5091" s="23">
        <v>3.2984434516385202E-4</v>
      </c>
      <c r="H5091" s="23">
        <v>1.1022401762291601E-2</v>
      </c>
    </row>
    <row r="5092" spans="1:8" x14ac:dyDescent="0.35">
      <c r="A5092" s="1">
        <v>44004</v>
      </c>
      <c r="B5092">
        <v>10318.75</v>
      </c>
      <c r="C5092">
        <v>10393.65</v>
      </c>
      <c r="D5092">
        <v>10277.6</v>
      </c>
      <c r="E5092">
        <v>10311.200000000001</v>
      </c>
      <c r="F5092" s="23">
        <v>6.5206356643630701E-3</v>
      </c>
      <c r="G5092" s="23">
        <v>3.2552236403142498E-4</v>
      </c>
      <c r="H5092" s="23">
        <v>1.1017870127258699E-2</v>
      </c>
    </row>
    <row r="5093" spans="1:8" x14ac:dyDescent="0.35">
      <c r="A5093" s="1">
        <v>44005</v>
      </c>
      <c r="B5093">
        <v>10347.950000000001</v>
      </c>
      <c r="C5093">
        <v>10484.700000000001</v>
      </c>
      <c r="D5093">
        <v>10301.75</v>
      </c>
      <c r="E5093">
        <v>10471</v>
      </c>
      <c r="F5093" s="23">
        <v>1.54977112266272E-2</v>
      </c>
      <c r="G5093" s="23">
        <v>3.3454696092493399E-4</v>
      </c>
      <c r="H5093" s="23">
        <v>1.10211323108868E-2</v>
      </c>
    </row>
    <row r="5094" spans="1:8" x14ac:dyDescent="0.35">
      <c r="A5094" s="1">
        <v>44006</v>
      </c>
      <c r="B5094">
        <v>10529.25</v>
      </c>
      <c r="C5094">
        <v>10553.15</v>
      </c>
      <c r="D5094">
        <v>10281.950000000001</v>
      </c>
      <c r="E5094">
        <v>10305.299999999999</v>
      </c>
      <c r="F5094" s="23">
        <v>-1.58246585808423E-2</v>
      </c>
      <c r="G5094" s="23">
        <v>3.2766270243073499E-4</v>
      </c>
      <c r="H5094" s="23">
        <v>1.10258946751283E-2</v>
      </c>
    </row>
    <row r="5095" spans="1:8" x14ac:dyDescent="0.35">
      <c r="A5095" s="1">
        <v>44007</v>
      </c>
      <c r="B5095">
        <v>10235.549999999999</v>
      </c>
      <c r="C5095">
        <v>10361.799999999999</v>
      </c>
      <c r="D5095">
        <v>10194.5</v>
      </c>
      <c r="E5095">
        <v>10288.9</v>
      </c>
      <c r="F5095" s="23">
        <v>-1.5914141267114601E-3</v>
      </c>
      <c r="G5095" s="23">
        <v>3.2721019618483702E-4</v>
      </c>
      <c r="H5095" s="23">
        <v>1.10259504289636E-2</v>
      </c>
    </row>
    <row r="5096" spans="1:8" x14ac:dyDescent="0.35">
      <c r="A5096" s="1">
        <v>44008</v>
      </c>
      <c r="B5096">
        <v>10378.9</v>
      </c>
      <c r="C5096">
        <v>10409.85</v>
      </c>
      <c r="D5096">
        <v>10311.25</v>
      </c>
      <c r="E5096">
        <v>10383</v>
      </c>
      <c r="F5096" s="23">
        <v>9.1457784602824704E-3</v>
      </c>
      <c r="G5096" s="23">
        <v>3.34811621277124E-4</v>
      </c>
      <c r="H5096" s="23">
        <v>1.10255316417652E-2</v>
      </c>
    </row>
    <row r="5097" spans="1:8" x14ac:dyDescent="0.35">
      <c r="A5097" s="1">
        <v>44011</v>
      </c>
      <c r="B5097">
        <v>10311.950000000001</v>
      </c>
      <c r="C5097">
        <v>10337.950000000001</v>
      </c>
      <c r="D5097">
        <v>10223.6</v>
      </c>
      <c r="E5097">
        <v>10312.4</v>
      </c>
      <c r="F5097" s="23">
        <v>-6.79957623037661E-3</v>
      </c>
      <c r="G5097" s="23">
        <v>3.2713070628599E-4</v>
      </c>
      <c r="H5097" s="23">
        <v>1.10238658923336E-2</v>
      </c>
    </row>
    <row r="5098" spans="1:8" x14ac:dyDescent="0.35">
      <c r="A5098" s="1">
        <v>44012</v>
      </c>
      <c r="B5098">
        <v>10382.6</v>
      </c>
      <c r="C5098">
        <v>10401.049999999999</v>
      </c>
      <c r="D5098">
        <v>10267.35</v>
      </c>
      <c r="E5098">
        <v>10302.1</v>
      </c>
      <c r="F5098" s="23">
        <v>-9.9879756409752005E-4</v>
      </c>
      <c r="G5098" s="23">
        <v>3.3258179500500901E-4</v>
      </c>
      <c r="H5098" s="23">
        <v>1.10198655391889E-2</v>
      </c>
    </row>
    <row r="5099" spans="1:8" x14ac:dyDescent="0.35">
      <c r="A5099" s="1">
        <v>44013</v>
      </c>
      <c r="B5099">
        <v>10323.799999999999</v>
      </c>
      <c r="C5099">
        <v>10447.049999999999</v>
      </c>
      <c r="D5099">
        <v>10299.6</v>
      </c>
      <c r="E5099">
        <v>10430.049999999999</v>
      </c>
      <c r="F5099" s="23">
        <v>1.2419797905281299E-2</v>
      </c>
      <c r="G5099" s="23">
        <v>3.3326328288440702E-4</v>
      </c>
      <c r="H5099" s="23">
        <v>1.10205610334538E-2</v>
      </c>
    </row>
    <row r="5100" spans="1:8" x14ac:dyDescent="0.35">
      <c r="A5100" s="1">
        <v>44014</v>
      </c>
      <c r="B5100">
        <v>10493.05</v>
      </c>
      <c r="C5100">
        <v>10598.2</v>
      </c>
      <c r="D5100">
        <v>10485.549999999999</v>
      </c>
      <c r="E5100">
        <v>10551.7</v>
      </c>
      <c r="F5100" s="23">
        <v>1.16634148446077E-2</v>
      </c>
      <c r="G5100" s="23">
        <v>3.42607611773151E-4</v>
      </c>
      <c r="H5100" s="23">
        <v>1.1020343189030699E-2</v>
      </c>
    </row>
    <row r="5101" spans="1:8" x14ac:dyDescent="0.35">
      <c r="A5101" s="1">
        <v>44015</v>
      </c>
      <c r="B5101">
        <v>10614.95</v>
      </c>
      <c r="C5101">
        <v>10631.3</v>
      </c>
      <c r="D5101">
        <v>10562.65</v>
      </c>
      <c r="E5101">
        <v>10607.35</v>
      </c>
      <c r="F5101" s="23">
        <v>5.2740316726214301E-3</v>
      </c>
      <c r="G5101" s="23">
        <v>3.45833555718639E-4</v>
      </c>
      <c r="H5101" s="23">
        <v>1.10206158980481E-2</v>
      </c>
    </row>
    <row r="5102" spans="1:8" x14ac:dyDescent="0.35">
      <c r="A5102" s="1">
        <v>44018</v>
      </c>
      <c r="B5102">
        <v>10723.85</v>
      </c>
      <c r="C5102">
        <v>10811.4</v>
      </c>
      <c r="D5102">
        <v>10695.1</v>
      </c>
      <c r="E5102">
        <v>10763.65</v>
      </c>
      <c r="F5102" s="23">
        <v>1.47350657798601E-2</v>
      </c>
      <c r="G5102" s="23">
        <v>3.5186994144856899E-4</v>
      </c>
      <c r="H5102" s="23">
        <v>1.10243984052876E-2</v>
      </c>
    </row>
    <row r="5103" spans="1:8" x14ac:dyDescent="0.35">
      <c r="A5103" s="1">
        <v>44019</v>
      </c>
      <c r="B5103">
        <v>10802.85</v>
      </c>
      <c r="C5103">
        <v>10813.8</v>
      </c>
      <c r="D5103">
        <v>10689.7</v>
      </c>
      <c r="E5103">
        <v>10799.65</v>
      </c>
      <c r="F5103" s="23">
        <v>3.3445903573601798E-3</v>
      </c>
      <c r="G5103" s="23">
        <v>3.4912813725736903E-4</v>
      </c>
      <c r="H5103" s="23">
        <v>1.10228077988231E-2</v>
      </c>
    </row>
    <row r="5104" spans="1:8" x14ac:dyDescent="0.35">
      <c r="A5104" s="1">
        <v>44020</v>
      </c>
      <c r="B5104">
        <v>10818.65</v>
      </c>
      <c r="C5104">
        <v>10847.85</v>
      </c>
      <c r="D5104">
        <v>10676.55</v>
      </c>
      <c r="E5104">
        <v>10705.75</v>
      </c>
      <c r="F5104" s="23">
        <v>-8.6947262179792508E-3</v>
      </c>
      <c r="G5104" s="23">
        <v>3.49274085707474E-4</v>
      </c>
      <c r="H5104" s="23">
        <v>1.10226856066816E-2</v>
      </c>
    </row>
    <row r="5105" spans="1:8" x14ac:dyDescent="0.35">
      <c r="A5105" s="1">
        <v>44021</v>
      </c>
      <c r="B5105">
        <v>10755.55</v>
      </c>
      <c r="C5105">
        <v>10836.85</v>
      </c>
      <c r="D5105">
        <v>10733</v>
      </c>
      <c r="E5105">
        <v>10813.45</v>
      </c>
      <c r="F5105" s="23">
        <v>1.0060014478201E-2</v>
      </c>
      <c r="G5105" s="23">
        <v>3.49045152451313E-4</v>
      </c>
      <c r="H5105" s="23">
        <v>1.1022477939932499E-2</v>
      </c>
    </row>
    <row r="5106" spans="1:8" x14ac:dyDescent="0.35">
      <c r="A5106" s="1">
        <v>44022</v>
      </c>
      <c r="B5106">
        <v>10764.1</v>
      </c>
      <c r="C5106">
        <v>10819.4</v>
      </c>
      <c r="D5106">
        <v>10713</v>
      </c>
      <c r="E5106">
        <v>10768.05</v>
      </c>
      <c r="F5106" s="23">
        <v>-4.1984750472792102E-3</v>
      </c>
      <c r="G5106" s="23">
        <v>3.43117206167227E-4</v>
      </c>
      <c r="H5106" s="23">
        <v>1.10209696886814E-2</v>
      </c>
    </row>
    <row r="5107" spans="1:8" x14ac:dyDescent="0.35">
      <c r="A5107" s="1">
        <v>44025</v>
      </c>
      <c r="B5107">
        <v>10851.85</v>
      </c>
      <c r="C5107">
        <v>10894.05</v>
      </c>
      <c r="D5107">
        <v>10756.05</v>
      </c>
      <c r="E5107">
        <v>10802.7</v>
      </c>
      <c r="F5107" s="23">
        <v>3.21785281457659E-3</v>
      </c>
      <c r="G5107" s="23">
        <v>3.4210905421460801E-4</v>
      </c>
      <c r="H5107" s="23">
        <v>1.1020592206564799E-2</v>
      </c>
    </row>
    <row r="5108" spans="1:8" x14ac:dyDescent="0.35">
      <c r="A5108" s="1">
        <v>44026</v>
      </c>
      <c r="B5108">
        <v>10750.85</v>
      </c>
      <c r="C5108">
        <v>10755.65</v>
      </c>
      <c r="D5108">
        <v>10562.9</v>
      </c>
      <c r="E5108">
        <v>10607.35</v>
      </c>
      <c r="F5108" s="23">
        <v>-1.80834421024373E-2</v>
      </c>
      <c r="G5108" s="23">
        <v>3.3349550262255599E-4</v>
      </c>
      <c r="H5108" s="23">
        <v>1.10266461802252E-2</v>
      </c>
    </row>
    <row r="5109" spans="1:8" x14ac:dyDescent="0.35">
      <c r="A5109" s="1">
        <v>44027</v>
      </c>
      <c r="B5109">
        <v>10701</v>
      </c>
      <c r="C5109">
        <v>10827.45</v>
      </c>
      <c r="D5109">
        <v>10577.75</v>
      </c>
      <c r="E5109">
        <v>10618.2</v>
      </c>
      <c r="F5109" s="23">
        <v>1.0228756475463101E-3</v>
      </c>
      <c r="G5109" s="23">
        <v>3.3499117124376199E-4</v>
      </c>
      <c r="H5109" s="23">
        <v>1.1026488059426199E-2</v>
      </c>
    </row>
    <row r="5110" spans="1:8" x14ac:dyDescent="0.35">
      <c r="A5110" s="1">
        <v>44028</v>
      </c>
      <c r="B5110">
        <v>10706.2</v>
      </c>
      <c r="C5110">
        <v>10755.3</v>
      </c>
      <c r="D5110">
        <v>10595.2</v>
      </c>
      <c r="E5110">
        <v>10739.95</v>
      </c>
      <c r="F5110" s="23">
        <v>1.1466161873010401E-2</v>
      </c>
      <c r="G5110" s="23">
        <v>3.40170706855514E-4</v>
      </c>
      <c r="H5110" s="23">
        <v>1.1028700502659E-2</v>
      </c>
    </row>
    <row r="5111" spans="1:8" x14ac:dyDescent="0.35">
      <c r="A5111" s="1">
        <v>44029</v>
      </c>
      <c r="B5111">
        <v>10752</v>
      </c>
      <c r="C5111">
        <v>10933.45</v>
      </c>
      <c r="D5111">
        <v>10749.65</v>
      </c>
      <c r="E5111">
        <v>10901.7</v>
      </c>
      <c r="F5111" s="23">
        <v>1.5060591529755699E-2</v>
      </c>
      <c r="G5111" s="23">
        <v>3.4510601539369801E-4</v>
      </c>
      <c r="H5111" s="23">
        <v>1.1032550142324699E-2</v>
      </c>
    </row>
    <row r="5112" spans="1:8" x14ac:dyDescent="0.35">
      <c r="A5112" s="1">
        <v>44032</v>
      </c>
      <c r="B5112">
        <v>10999.45</v>
      </c>
      <c r="C5112">
        <v>11037.9</v>
      </c>
      <c r="D5112">
        <v>10953</v>
      </c>
      <c r="E5112">
        <v>11022.2</v>
      </c>
      <c r="F5112" s="23">
        <v>1.1053321958960499E-2</v>
      </c>
      <c r="G5112" s="23">
        <v>3.5012569330906902E-4</v>
      </c>
      <c r="H5112" s="23">
        <v>1.10345908590294E-2</v>
      </c>
    </row>
    <row r="5113" spans="1:8" x14ac:dyDescent="0.35">
      <c r="A5113" s="1">
        <v>44033</v>
      </c>
      <c r="B5113">
        <v>11126.1</v>
      </c>
      <c r="C5113">
        <v>11179.55</v>
      </c>
      <c r="D5113">
        <v>11113.25</v>
      </c>
      <c r="E5113">
        <v>11162.25</v>
      </c>
      <c r="F5113" s="23">
        <v>1.2706174810836199E-2</v>
      </c>
      <c r="G5113" s="23">
        <v>3.5662919694135398E-4</v>
      </c>
      <c r="H5113" s="23">
        <v>1.10371210098645E-2</v>
      </c>
    </row>
    <row r="5114" spans="1:8" x14ac:dyDescent="0.35">
      <c r="A5114" s="1">
        <v>44034</v>
      </c>
      <c r="B5114">
        <v>11231.2</v>
      </c>
      <c r="C5114">
        <v>11238.1</v>
      </c>
      <c r="D5114">
        <v>11056.55</v>
      </c>
      <c r="E5114">
        <v>11132.6</v>
      </c>
      <c r="F5114" s="23">
        <v>-2.6562744966292301E-3</v>
      </c>
      <c r="G5114" s="23">
        <v>3.5320558904501702E-4</v>
      </c>
      <c r="H5114" s="23">
        <v>1.10367385797213E-2</v>
      </c>
    </row>
    <row r="5115" spans="1:8" x14ac:dyDescent="0.35">
      <c r="A5115" s="1">
        <v>44035</v>
      </c>
      <c r="B5115">
        <v>11135</v>
      </c>
      <c r="C5115">
        <v>11239.8</v>
      </c>
      <c r="D5115">
        <v>11103.15</v>
      </c>
      <c r="E5115">
        <v>11215.45</v>
      </c>
      <c r="F5115" s="23">
        <v>7.4421069651294698E-3</v>
      </c>
      <c r="G5115" s="23">
        <v>3.5302494979931901E-4</v>
      </c>
      <c r="H5115" s="23">
        <v>1.10366188400073E-2</v>
      </c>
    </row>
    <row r="5116" spans="1:8" x14ac:dyDescent="0.35">
      <c r="A5116" s="1">
        <v>44036</v>
      </c>
      <c r="B5116">
        <v>11149.95</v>
      </c>
      <c r="C5116">
        <v>11225.4</v>
      </c>
      <c r="D5116">
        <v>11090.3</v>
      </c>
      <c r="E5116">
        <v>11194.15</v>
      </c>
      <c r="F5116" s="23">
        <v>-1.8991658827778701E-3</v>
      </c>
      <c r="G5116" s="23">
        <v>3.5172513810354298E-4</v>
      </c>
      <c r="H5116" s="23">
        <v>1.10366942946486E-2</v>
      </c>
    </row>
    <row r="5117" spans="1:8" x14ac:dyDescent="0.35">
      <c r="A5117" s="1">
        <v>44039</v>
      </c>
      <c r="B5117">
        <v>11225</v>
      </c>
      <c r="C5117">
        <v>11225</v>
      </c>
      <c r="D5117">
        <v>11087.85</v>
      </c>
      <c r="E5117">
        <v>11131.8</v>
      </c>
      <c r="F5117" s="23">
        <v>-5.56987355002392E-3</v>
      </c>
      <c r="G5117" s="23">
        <v>3.5173618330018602E-4</v>
      </c>
      <c r="H5117" s="23">
        <v>1.1036688352382799E-2</v>
      </c>
    </row>
    <row r="5118" spans="1:8" x14ac:dyDescent="0.35">
      <c r="A5118" s="1">
        <v>44040</v>
      </c>
      <c r="B5118">
        <v>11154.1</v>
      </c>
      <c r="C5118">
        <v>11317.75</v>
      </c>
      <c r="D5118">
        <v>11151.4</v>
      </c>
      <c r="E5118">
        <v>11300.55</v>
      </c>
      <c r="F5118" s="23">
        <v>1.5159273432867999E-2</v>
      </c>
      <c r="G5118" s="23">
        <v>3.5695791757096098E-4</v>
      </c>
      <c r="H5118" s="23">
        <v>1.1040631594828799E-2</v>
      </c>
    </row>
    <row r="5119" spans="1:8" x14ac:dyDescent="0.35">
      <c r="A5119" s="1">
        <v>44041</v>
      </c>
      <c r="B5119">
        <v>11276.9</v>
      </c>
      <c r="C5119">
        <v>11341.4</v>
      </c>
      <c r="D5119">
        <v>11149.75</v>
      </c>
      <c r="E5119">
        <v>11202.85</v>
      </c>
      <c r="F5119" s="23">
        <v>-8.6455968957262104E-3</v>
      </c>
      <c r="G5119" s="23">
        <v>3.5592907282958899E-4</v>
      </c>
      <c r="H5119" s="23">
        <v>1.10413518990185E-2</v>
      </c>
    </row>
    <row r="5120" spans="1:8" x14ac:dyDescent="0.35">
      <c r="A5120" s="1">
        <v>44042</v>
      </c>
      <c r="B5120">
        <v>11254.3</v>
      </c>
      <c r="C5120">
        <v>11299.95</v>
      </c>
      <c r="D5120">
        <v>11084.95</v>
      </c>
      <c r="E5120">
        <v>11102.15</v>
      </c>
      <c r="F5120" s="23">
        <v>-8.9887841040450101E-3</v>
      </c>
      <c r="G5120" s="23">
        <v>3.51451108717405E-4</v>
      </c>
      <c r="H5120" s="23">
        <v>1.10428903227514E-2</v>
      </c>
    </row>
    <row r="5121" spans="1:8" x14ac:dyDescent="0.35">
      <c r="A5121" s="1">
        <v>44043</v>
      </c>
      <c r="B5121">
        <v>11139.5</v>
      </c>
      <c r="C5121">
        <v>11150.4</v>
      </c>
      <c r="D5121">
        <v>11026.65</v>
      </c>
      <c r="E5121">
        <v>11073.45</v>
      </c>
      <c r="F5121" s="23">
        <v>-2.5850848709483201E-3</v>
      </c>
      <c r="G5121" s="23">
        <v>3.5348841357306398E-4</v>
      </c>
      <c r="H5121" s="23">
        <v>1.10418820381438E-2</v>
      </c>
    </row>
    <row r="5122" spans="1:8" x14ac:dyDescent="0.35">
      <c r="A5122" s="1">
        <v>44046</v>
      </c>
      <c r="B5122">
        <v>11057.55</v>
      </c>
      <c r="C5122">
        <v>11058.05</v>
      </c>
      <c r="D5122">
        <v>10882.25</v>
      </c>
      <c r="E5122">
        <v>10891.6</v>
      </c>
      <c r="F5122" s="23">
        <v>-1.6422162921221499E-2</v>
      </c>
      <c r="G5122" s="23">
        <v>3.42054143655233E-4</v>
      </c>
      <c r="H5122" s="23">
        <v>1.10445722457903E-2</v>
      </c>
    </row>
    <row r="5123" spans="1:8" x14ac:dyDescent="0.35">
      <c r="A5123" s="1">
        <v>44047</v>
      </c>
      <c r="B5123">
        <v>10946.65</v>
      </c>
      <c r="C5123">
        <v>11112.25</v>
      </c>
      <c r="D5123">
        <v>10908.1</v>
      </c>
      <c r="E5123">
        <v>11095.25</v>
      </c>
      <c r="F5123" s="23">
        <v>1.86978956259869E-2</v>
      </c>
      <c r="G5123" s="23">
        <v>3.4900994998805101E-4</v>
      </c>
      <c r="H5123" s="23">
        <v>1.10507013188357E-2</v>
      </c>
    </row>
    <row r="5124" spans="1:8" x14ac:dyDescent="0.35">
      <c r="A5124" s="1">
        <v>44048</v>
      </c>
      <c r="B5124">
        <v>11155.75</v>
      </c>
      <c r="C5124">
        <v>11225.65</v>
      </c>
      <c r="D5124">
        <v>11064.05</v>
      </c>
      <c r="E5124">
        <v>11101.65</v>
      </c>
      <c r="F5124" s="23">
        <v>5.7682341542548705E-4</v>
      </c>
      <c r="G5124" s="23">
        <v>3.4714393116804199E-4</v>
      </c>
      <c r="H5124" s="23">
        <v>1.10502719503496E-2</v>
      </c>
    </row>
    <row r="5125" spans="1:8" x14ac:dyDescent="0.35">
      <c r="A5125" s="1">
        <v>44049</v>
      </c>
      <c r="B5125">
        <v>11185.7</v>
      </c>
      <c r="C5125">
        <v>11256.8</v>
      </c>
      <c r="D5125">
        <v>11127.3</v>
      </c>
      <c r="E5125">
        <v>11200.15</v>
      </c>
      <c r="F5125" s="23">
        <v>8.8725549805659509E-3</v>
      </c>
      <c r="G5125" s="23">
        <v>3.5225016573251899E-4</v>
      </c>
      <c r="H5125" s="23">
        <v>1.10512859934313E-2</v>
      </c>
    </row>
    <row r="5126" spans="1:8" x14ac:dyDescent="0.35">
      <c r="A5126" s="1">
        <v>44050</v>
      </c>
      <c r="B5126">
        <v>11186.65</v>
      </c>
      <c r="C5126">
        <v>11231.9</v>
      </c>
      <c r="D5126">
        <v>11142.05</v>
      </c>
      <c r="E5126">
        <v>11214.05</v>
      </c>
      <c r="F5126" s="23">
        <v>1.2410548073016499E-3</v>
      </c>
      <c r="G5126" s="23">
        <v>3.5333583246019001E-4</v>
      </c>
      <c r="H5126" s="23">
        <v>1.1051241038538899E-2</v>
      </c>
    </row>
    <row r="5127" spans="1:8" x14ac:dyDescent="0.35">
      <c r="A5127" s="1">
        <v>44053</v>
      </c>
      <c r="B5127">
        <v>11270.25</v>
      </c>
      <c r="C5127">
        <v>11337.3</v>
      </c>
      <c r="D5127">
        <v>11238</v>
      </c>
      <c r="E5127">
        <v>11270.15</v>
      </c>
      <c r="F5127" s="23">
        <v>5.0026529220041204E-3</v>
      </c>
      <c r="G5127" s="23">
        <v>3.51875590977504E-4</v>
      </c>
      <c r="H5127" s="23">
        <v>1.10503870751261E-2</v>
      </c>
    </row>
    <row r="5128" spans="1:8" x14ac:dyDescent="0.35">
      <c r="A5128" s="1">
        <v>44054</v>
      </c>
      <c r="B5128">
        <v>11322.25</v>
      </c>
      <c r="C5128">
        <v>11373.6</v>
      </c>
      <c r="D5128">
        <v>11299.15</v>
      </c>
      <c r="E5128">
        <v>11322.5</v>
      </c>
      <c r="F5128" s="23">
        <v>4.6450135978669599E-3</v>
      </c>
      <c r="G5128" s="23">
        <v>3.5561697717861998E-4</v>
      </c>
      <c r="H5128" s="23">
        <v>1.10502698189684E-2</v>
      </c>
    </row>
    <row r="5129" spans="1:8" x14ac:dyDescent="0.35">
      <c r="A5129" s="1">
        <v>44055</v>
      </c>
      <c r="B5129">
        <v>11289</v>
      </c>
      <c r="C5129">
        <v>11322</v>
      </c>
      <c r="D5129">
        <v>11242.65</v>
      </c>
      <c r="E5129">
        <v>11308.4</v>
      </c>
      <c r="F5129" s="23">
        <v>-1.24530801501438E-3</v>
      </c>
      <c r="G5129" s="23">
        <v>3.5807686942154803E-4</v>
      </c>
      <c r="H5129" s="23">
        <v>1.1049233954371599E-2</v>
      </c>
    </row>
    <row r="5130" spans="1:8" x14ac:dyDescent="0.35">
      <c r="A5130" s="1">
        <v>44056</v>
      </c>
      <c r="B5130">
        <v>11334.85</v>
      </c>
      <c r="C5130">
        <v>11359.3</v>
      </c>
      <c r="D5130">
        <v>11269.95</v>
      </c>
      <c r="E5130">
        <v>11300.45</v>
      </c>
      <c r="F5130" s="23">
        <v>-7.0301722613268897E-4</v>
      </c>
      <c r="G5130" s="23">
        <v>3.5810583462900897E-4</v>
      </c>
      <c r="H5130" s="23">
        <v>1.10492310774321E-2</v>
      </c>
    </row>
    <row r="5131" spans="1:8" x14ac:dyDescent="0.35">
      <c r="A5131" s="1">
        <v>44057</v>
      </c>
      <c r="B5131">
        <v>11353.3</v>
      </c>
      <c r="C5131">
        <v>11366.25</v>
      </c>
      <c r="D5131">
        <v>11111.45</v>
      </c>
      <c r="E5131">
        <v>11178.4</v>
      </c>
      <c r="F5131" s="23">
        <v>-1.0800454849143199E-2</v>
      </c>
      <c r="G5131" s="23">
        <v>3.5109028458280998E-4</v>
      </c>
      <c r="H5131" s="23">
        <v>1.1050793080686599E-2</v>
      </c>
    </row>
    <row r="5132" spans="1:8" x14ac:dyDescent="0.35">
      <c r="A5132" s="1">
        <v>44060</v>
      </c>
      <c r="B5132">
        <v>11248.9</v>
      </c>
      <c r="C5132">
        <v>11267.1</v>
      </c>
      <c r="D5132">
        <v>11144.5</v>
      </c>
      <c r="E5132">
        <v>11247.1</v>
      </c>
      <c r="F5132" s="23">
        <v>6.1457811493595398E-3</v>
      </c>
      <c r="G5132" s="23">
        <v>3.5607020682337299E-4</v>
      </c>
      <c r="H5132" s="23">
        <v>1.10506215812365E-2</v>
      </c>
    </row>
    <row r="5133" spans="1:8" x14ac:dyDescent="0.35">
      <c r="A5133" s="1">
        <v>44061</v>
      </c>
      <c r="B5133">
        <v>11259.8</v>
      </c>
      <c r="C5133">
        <v>11401.7</v>
      </c>
      <c r="D5133">
        <v>11253.15</v>
      </c>
      <c r="E5133">
        <v>11385.35</v>
      </c>
      <c r="F5133" s="23">
        <v>1.22920575081576E-2</v>
      </c>
      <c r="G5133" s="23">
        <v>3.6134136793097198E-4</v>
      </c>
      <c r="H5133" s="23">
        <v>1.10531980070258E-2</v>
      </c>
    </row>
    <row r="5134" spans="1:8" x14ac:dyDescent="0.35">
      <c r="A5134" s="1">
        <v>44062</v>
      </c>
      <c r="B5134">
        <v>11452.15</v>
      </c>
      <c r="C5134">
        <v>11460.35</v>
      </c>
      <c r="D5134">
        <v>11394.1</v>
      </c>
      <c r="E5134">
        <v>11408.4</v>
      </c>
      <c r="F5134" s="23">
        <v>2.0245315251616498E-3</v>
      </c>
      <c r="G5134" s="23">
        <v>3.57315084218054E-4</v>
      </c>
      <c r="H5134" s="23">
        <v>1.10507722997407E-2</v>
      </c>
    </row>
    <row r="5135" spans="1:8" x14ac:dyDescent="0.35">
      <c r="A5135" s="1">
        <v>44063</v>
      </c>
      <c r="B5135">
        <v>11317.45</v>
      </c>
      <c r="C5135">
        <v>11361.45</v>
      </c>
      <c r="D5135">
        <v>11289.8</v>
      </c>
      <c r="E5135">
        <v>11312.2</v>
      </c>
      <c r="F5135" s="23">
        <v>-8.4323831562707202E-3</v>
      </c>
      <c r="G5135" s="23">
        <v>3.494151852112E-4</v>
      </c>
      <c r="H5135" s="23">
        <v>1.10500526975847E-2</v>
      </c>
    </row>
    <row r="5136" spans="1:8" x14ac:dyDescent="0.35">
      <c r="A5136" s="1">
        <v>44064</v>
      </c>
      <c r="B5136">
        <v>11409.65</v>
      </c>
      <c r="C5136">
        <v>11418.5</v>
      </c>
      <c r="D5136">
        <v>11362.2</v>
      </c>
      <c r="E5136">
        <v>11371.6</v>
      </c>
      <c r="F5136" s="23">
        <v>5.2509679814712997E-3</v>
      </c>
      <c r="G5136" s="23">
        <v>3.5223235237999997E-4</v>
      </c>
      <c r="H5136" s="23">
        <v>1.10504118683484E-2</v>
      </c>
    </row>
    <row r="5137" spans="1:8" x14ac:dyDescent="0.35">
      <c r="A5137" s="1">
        <v>44067</v>
      </c>
      <c r="B5137">
        <v>11412</v>
      </c>
      <c r="C5137">
        <v>11497.25</v>
      </c>
      <c r="D5137">
        <v>11410.65</v>
      </c>
      <c r="E5137">
        <v>11466.45</v>
      </c>
      <c r="F5137" s="23">
        <v>8.3409546589750198E-3</v>
      </c>
      <c r="G5137" s="23">
        <v>3.5465610275115601E-4</v>
      </c>
      <c r="H5137" s="23">
        <v>1.1051505265006201E-2</v>
      </c>
    </row>
    <row r="5138" spans="1:8" x14ac:dyDescent="0.35">
      <c r="A5138" s="1">
        <v>44068</v>
      </c>
      <c r="B5138">
        <v>11513.1</v>
      </c>
      <c r="C5138">
        <v>11525.9</v>
      </c>
      <c r="D5138">
        <v>11423.35</v>
      </c>
      <c r="E5138">
        <v>11472.25</v>
      </c>
      <c r="F5138" s="23">
        <v>5.0582351120000201E-4</v>
      </c>
      <c r="G5138" s="23">
        <v>3.5765443077451198E-4</v>
      </c>
      <c r="H5138" s="23">
        <v>1.1050537152649399E-2</v>
      </c>
    </row>
    <row r="5139" spans="1:8" x14ac:dyDescent="0.35">
      <c r="A5139" s="1">
        <v>44069</v>
      </c>
      <c r="B5139">
        <v>11512.85</v>
      </c>
      <c r="C5139">
        <v>11561.75</v>
      </c>
      <c r="D5139">
        <v>11461.85</v>
      </c>
      <c r="E5139">
        <v>11549.6</v>
      </c>
      <c r="F5139" s="23">
        <v>6.7423565560374198E-3</v>
      </c>
      <c r="G5139" s="23">
        <v>3.6351040719845897E-4</v>
      </c>
      <c r="H5139" s="23">
        <v>1.10500723639339E-2</v>
      </c>
    </row>
    <row r="5140" spans="1:8" x14ac:dyDescent="0.35">
      <c r="A5140" s="1">
        <v>44070</v>
      </c>
      <c r="B5140">
        <v>11609.3</v>
      </c>
      <c r="C5140">
        <v>11617.35</v>
      </c>
      <c r="D5140">
        <v>11540.6</v>
      </c>
      <c r="E5140">
        <v>11559.25</v>
      </c>
      <c r="F5140" s="23">
        <v>8.3552677148989005E-4</v>
      </c>
      <c r="G5140" s="23">
        <v>3.6269539588983199E-4</v>
      </c>
      <c r="H5140" s="23">
        <v>1.1049962966084599E-2</v>
      </c>
    </row>
    <row r="5141" spans="1:8" x14ac:dyDescent="0.35">
      <c r="A5141" s="1">
        <v>44071</v>
      </c>
      <c r="B5141">
        <v>11602.95</v>
      </c>
      <c r="C5141">
        <v>11686.05</v>
      </c>
      <c r="D5141">
        <v>11589.4</v>
      </c>
      <c r="E5141">
        <v>11647.6</v>
      </c>
      <c r="F5141" s="23">
        <v>7.6432294482773801E-3</v>
      </c>
      <c r="G5141" s="23">
        <v>3.7087442276601001E-4</v>
      </c>
      <c r="H5141" s="23">
        <v>1.1047843896337299E-2</v>
      </c>
    </row>
    <row r="5142" spans="1:8" x14ac:dyDescent="0.35">
      <c r="A5142" s="1">
        <v>44074</v>
      </c>
      <c r="B5142">
        <v>11777.55</v>
      </c>
      <c r="C5142">
        <v>11794.25</v>
      </c>
      <c r="D5142">
        <v>11325.85</v>
      </c>
      <c r="E5142">
        <v>11387.5</v>
      </c>
      <c r="F5142" s="23">
        <v>-2.2330780589992799E-2</v>
      </c>
      <c r="G5142" s="23">
        <v>3.6136674806858202E-4</v>
      </c>
      <c r="H5142" s="23">
        <v>1.10572345827542E-2</v>
      </c>
    </row>
    <row r="5143" spans="1:8" x14ac:dyDescent="0.35">
      <c r="A5143" s="1">
        <v>44075</v>
      </c>
      <c r="B5143">
        <v>11464.3</v>
      </c>
      <c r="C5143">
        <v>11553.55</v>
      </c>
      <c r="D5143">
        <v>11366.9</v>
      </c>
      <c r="E5143">
        <v>11470.25</v>
      </c>
      <c r="F5143" s="23">
        <v>7.2667398463227197E-3</v>
      </c>
      <c r="G5143" s="23">
        <v>3.6526642584525201E-4</v>
      </c>
      <c r="H5143" s="23">
        <v>1.1057964822940599E-2</v>
      </c>
    </row>
    <row r="5144" spans="1:8" x14ac:dyDescent="0.35">
      <c r="A5144" s="1">
        <v>44076</v>
      </c>
      <c r="B5144">
        <v>11478.55</v>
      </c>
      <c r="C5144">
        <v>11554.75</v>
      </c>
      <c r="D5144">
        <v>11430.4</v>
      </c>
      <c r="E5144">
        <v>11535</v>
      </c>
      <c r="F5144" s="23">
        <v>5.6450382511279099E-3</v>
      </c>
      <c r="G5144" s="23">
        <v>3.62361583487819E-4</v>
      </c>
      <c r="H5144" s="23">
        <v>1.1055630460617199E-2</v>
      </c>
    </row>
    <row r="5145" spans="1:8" x14ac:dyDescent="0.35">
      <c r="A5145" s="1">
        <v>44077</v>
      </c>
      <c r="B5145">
        <v>11566.2</v>
      </c>
      <c r="C5145">
        <v>11584.95</v>
      </c>
      <c r="D5145">
        <v>11507.65</v>
      </c>
      <c r="E5145">
        <v>11527.45</v>
      </c>
      <c r="F5145" s="23">
        <v>-6.5452969224094203E-4</v>
      </c>
      <c r="G5145" s="23">
        <v>3.6104333850806898E-4</v>
      </c>
      <c r="H5145" s="23">
        <v>1.1055556773810701E-2</v>
      </c>
    </row>
    <row r="5146" spans="1:8" x14ac:dyDescent="0.35">
      <c r="A5146" s="1">
        <v>44078</v>
      </c>
      <c r="B5146">
        <v>11354.4</v>
      </c>
      <c r="C5146">
        <v>11452.05</v>
      </c>
      <c r="D5146">
        <v>11303.65</v>
      </c>
      <c r="E5146">
        <v>11333.85</v>
      </c>
      <c r="F5146" s="23">
        <v>-1.6794694403358901E-2</v>
      </c>
      <c r="G5146" s="23">
        <v>3.5476119808567301E-4</v>
      </c>
      <c r="H5146" s="23">
        <v>1.10608796512403E-2</v>
      </c>
    </row>
    <row r="5147" spans="1:8" x14ac:dyDescent="0.35">
      <c r="A5147" s="1">
        <v>44081</v>
      </c>
      <c r="B5147">
        <v>11359.6</v>
      </c>
      <c r="C5147">
        <v>11381.15</v>
      </c>
      <c r="D5147">
        <v>11251.7</v>
      </c>
      <c r="E5147">
        <v>11355.05</v>
      </c>
      <c r="F5147" s="23">
        <v>1.8705029623648499E-3</v>
      </c>
      <c r="G5147" s="23">
        <v>3.4833787574607402E-4</v>
      </c>
      <c r="H5147" s="23">
        <v>1.1055370406262E-2</v>
      </c>
    </row>
    <row r="5148" spans="1:8" x14ac:dyDescent="0.35">
      <c r="A5148" s="1">
        <v>44082</v>
      </c>
      <c r="B5148">
        <v>11378.55</v>
      </c>
      <c r="C5148">
        <v>11437.25</v>
      </c>
      <c r="D5148">
        <v>11290.45</v>
      </c>
      <c r="E5148">
        <v>11317.35</v>
      </c>
      <c r="F5148" s="23">
        <v>-3.3201086741140601E-3</v>
      </c>
      <c r="G5148" s="23">
        <v>3.4503838436789102E-4</v>
      </c>
      <c r="H5148" s="23">
        <v>1.1055244132691201E-2</v>
      </c>
    </row>
    <row r="5149" spans="1:8" x14ac:dyDescent="0.35">
      <c r="A5149" s="1">
        <v>44083</v>
      </c>
      <c r="B5149">
        <v>11218.6</v>
      </c>
      <c r="C5149">
        <v>11298.15</v>
      </c>
      <c r="D5149">
        <v>11185.15</v>
      </c>
      <c r="E5149">
        <v>11278</v>
      </c>
      <c r="F5149" s="23">
        <v>-3.4769623630973999E-3</v>
      </c>
      <c r="G5149" s="23">
        <v>3.4336228535871203E-4</v>
      </c>
      <c r="H5149" s="23">
        <v>1.10555085912832E-2</v>
      </c>
    </row>
    <row r="5150" spans="1:8" x14ac:dyDescent="0.35">
      <c r="A5150" s="1">
        <v>44084</v>
      </c>
      <c r="B5150">
        <v>11363.3</v>
      </c>
      <c r="C5150">
        <v>11464.05</v>
      </c>
      <c r="D5150">
        <v>11327.4</v>
      </c>
      <c r="E5150">
        <v>11449.25</v>
      </c>
      <c r="F5150" s="23">
        <v>1.51844298634509E-2</v>
      </c>
      <c r="G5150" s="23">
        <v>3.47171251737189E-4</v>
      </c>
      <c r="H5150" s="23">
        <v>1.10589953962361E-2</v>
      </c>
    </row>
    <row r="5151" spans="1:8" x14ac:dyDescent="0.35">
      <c r="A5151" s="1">
        <v>44085</v>
      </c>
      <c r="B5151">
        <v>11447.8</v>
      </c>
      <c r="C5151">
        <v>11493.5</v>
      </c>
      <c r="D5151">
        <v>11419.9</v>
      </c>
      <c r="E5151">
        <v>11464.45</v>
      </c>
      <c r="F5151" s="23">
        <v>1.32759787759029E-3</v>
      </c>
      <c r="G5151" s="23">
        <v>3.4756658505406498E-4</v>
      </c>
      <c r="H5151" s="23">
        <v>1.10567821631749E-2</v>
      </c>
    </row>
    <row r="5152" spans="1:8" x14ac:dyDescent="0.35">
      <c r="A5152" s="1">
        <v>44088</v>
      </c>
      <c r="B5152">
        <v>11540.15</v>
      </c>
      <c r="C5152">
        <v>11568.9</v>
      </c>
      <c r="D5152">
        <v>11383.55</v>
      </c>
      <c r="E5152">
        <v>11440.05</v>
      </c>
      <c r="F5152" s="23">
        <v>-2.1283184103904999E-3</v>
      </c>
      <c r="G5152" s="23">
        <v>3.3812911966895601E-4</v>
      </c>
      <c r="H5152" s="23">
        <v>1.10488968473082E-2</v>
      </c>
    </row>
    <row r="5153" spans="1:8" x14ac:dyDescent="0.35">
      <c r="A5153" s="1">
        <v>44089</v>
      </c>
      <c r="B5153">
        <v>11487.2</v>
      </c>
      <c r="C5153">
        <v>11535.95</v>
      </c>
      <c r="D5153">
        <v>11442.25</v>
      </c>
      <c r="E5153">
        <v>11521.8</v>
      </c>
      <c r="F5153" s="23">
        <v>7.1459477886897304E-3</v>
      </c>
      <c r="G5153" s="23">
        <v>3.3852539117873199E-4</v>
      </c>
      <c r="H5153" s="23">
        <v>1.10491234700658E-2</v>
      </c>
    </row>
    <row r="5154" spans="1:8" x14ac:dyDescent="0.35">
      <c r="A5154" s="1">
        <v>44090</v>
      </c>
      <c r="B5154">
        <v>11538.45</v>
      </c>
      <c r="C5154">
        <v>11618.1</v>
      </c>
      <c r="D5154">
        <v>11516.75</v>
      </c>
      <c r="E5154">
        <v>11604.55</v>
      </c>
      <c r="F5154" s="23">
        <v>7.18203752885833E-3</v>
      </c>
      <c r="G5154" s="23">
        <v>3.3687112511151802E-4</v>
      </c>
      <c r="H5154" s="23">
        <v>1.1047791005870699E-2</v>
      </c>
    </row>
    <row r="5155" spans="1:8" x14ac:dyDescent="0.35">
      <c r="A5155" s="1">
        <v>44091</v>
      </c>
      <c r="B5155">
        <v>11539.4</v>
      </c>
      <c r="C5155">
        <v>11587.2</v>
      </c>
      <c r="D5155">
        <v>11498.5</v>
      </c>
      <c r="E5155">
        <v>11516.1</v>
      </c>
      <c r="F5155" s="23">
        <v>-7.6220103321540996E-3</v>
      </c>
      <c r="G5155" s="23">
        <v>3.3601307124856599E-4</v>
      </c>
      <c r="H5155" s="23">
        <v>1.1048326684521E-2</v>
      </c>
    </row>
    <row r="5156" spans="1:8" x14ac:dyDescent="0.35">
      <c r="A5156" s="1">
        <v>44092</v>
      </c>
      <c r="B5156">
        <v>11584.1</v>
      </c>
      <c r="C5156">
        <v>11584.1</v>
      </c>
      <c r="D5156">
        <v>11446.1</v>
      </c>
      <c r="E5156">
        <v>11504.95</v>
      </c>
      <c r="F5156" s="23">
        <v>-9.6820972377798301E-4</v>
      </c>
      <c r="G5156" s="23">
        <v>3.3173478338704298E-4</v>
      </c>
      <c r="H5156" s="23">
        <v>1.10467758552351E-2</v>
      </c>
    </row>
    <row r="5157" spans="1:8" x14ac:dyDescent="0.35">
      <c r="A5157" s="1">
        <v>44095</v>
      </c>
      <c r="B5157">
        <v>11503.8</v>
      </c>
      <c r="C5157">
        <v>11535.25</v>
      </c>
      <c r="D5157">
        <v>11218.5</v>
      </c>
      <c r="E5157">
        <v>11250.55</v>
      </c>
      <c r="F5157" s="23">
        <v>-2.2112221261283298E-2</v>
      </c>
      <c r="G5157" s="23">
        <v>3.1627502752057098E-4</v>
      </c>
      <c r="H5157" s="23">
        <v>1.1051347639245101E-2</v>
      </c>
    </row>
    <row r="5158" spans="1:8" x14ac:dyDescent="0.35">
      <c r="A5158" s="1">
        <v>44096</v>
      </c>
      <c r="B5158">
        <v>11301.75</v>
      </c>
      <c r="C5158">
        <v>11302.2</v>
      </c>
      <c r="D5158">
        <v>11084.65</v>
      </c>
      <c r="E5158">
        <v>11153.65</v>
      </c>
      <c r="F5158" s="23">
        <v>-8.6129122576229199E-3</v>
      </c>
      <c r="G5158" s="23">
        <v>3.1087373676745198E-4</v>
      </c>
      <c r="H5158" s="23">
        <v>1.10524373818606E-2</v>
      </c>
    </row>
    <row r="5159" spans="1:8" x14ac:dyDescent="0.35">
      <c r="A5159" s="1">
        <v>44097</v>
      </c>
      <c r="B5159">
        <v>11258.75</v>
      </c>
      <c r="C5159">
        <v>11259.55</v>
      </c>
      <c r="D5159">
        <v>11024.4</v>
      </c>
      <c r="E5159">
        <v>11131.85</v>
      </c>
      <c r="F5159" s="23">
        <v>-1.9545171311632701E-3</v>
      </c>
      <c r="G5159" s="23">
        <v>3.11293490641939E-4</v>
      </c>
      <c r="H5159" s="23">
        <v>1.10523315272228E-2</v>
      </c>
    </row>
    <row r="5160" spans="1:8" x14ac:dyDescent="0.35">
      <c r="A5160" s="1">
        <v>44098</v>
      </c>
      <c r="B5160">
        <v>11011</v>
      </c>
      <c r="C5160">
        <v>11015.3</v>
      </c>
      <c r="D5160">
        <v>10790.2</v>
      </c>
      <c r="E5160">
        <v>10805.55</v>
      </c>
      <c r="F5160" s="23">
        <v>-2.9312288613303299E-2</v>
      </c>
      <c r="G5160" s="23">
        <v>3.0159413508425398E-4</v>
      </c>
      <c r="H5160" s="23">
        <v>1.10677650356112E-2</v>
      </c>
    </row>
    <row r="5161" spans="1:8" x14ac:dyDescent="0.35">
      <c r="A5161" s="1">
        <v>44099</v>
      </c>
      <c r="B5161">
        <v>10910.4</v>
      </c>
      <c r="C5161">
        <v>11072.6</v>
      </c>
      <c r="D5161">
        <v>10854.85</v>
      </c>
      <c r="E5161">
        <v>11050.25</v>
      </c>
      <c r="F5161" s="23">
        <v>2.2645769997825201E-2</v>
      </c>
      <c r="G5161" s="23">
        <v>3.0674702639509402E-4</v>
      </c>
      <c r="H5161" s="23">
        <v>1.10751924222737E-2</v>
      </c>
    </row>
    <row r="5162" spans="1:8" x14ac:dyDescent="0.35">
      <c r="A5162" s="1">
        <v>44102</v>
      </c>
      <c r="B5162">
        <v>11140.85</v>
      </c>
      <c r="C5162">
        <v>11239.35</v>
      </c>
      <c r="D5162">
        <v>11099.85</v>
      </c>
      <c r="E5162">
        <v>11227.55</v>
      </c>
      <c r="F5162" s="23">
        <v>1.60448858623107E-2</v>
      </c>
      <c r="G5162" s="23">
        <v>3.1205763928017201E-4</v>
      </c>
      <c r="H5162" s="23">
        <v>1.1079580950878999E-2</v>
      </c>
    </row>
    <row r="5163" spans="1:8" x14ac:dyDescent="0.35">
      <c r="A5163" s="1">
        <v>44103</v>
      </c>
      <c r="B5163">
        <v>11288.6</v>
      </c>
      <c r="C5163">
        <v>11305.4</v>
      </c>
      <c r="D5163">
        <v>11181</v>
      </c>
      <c r="E5163">
        <v>11222.4</v>
      </c>
      <c r="F5163" s="23">
        <v>-4.5869312539241702E-4</v>
      </c>
      <c r="G5163" s="23">
        <v>3.1228021061046598E-4</v>
      </c>
      <c r="H5163" s="23">
        <v>1.10795599127983E-2</v>
      </c>
    </row>
    <row r="5164" spans="1:8" x14ac:dyDescent="0.35">
      <c r="A5164" s="1">
        <v>44104</v>
      </c>
      <c r="B5164">
        <v>11244.45</v>
      </c>
      <c r="C5164">
        <v>11295.4</v>
      </c>
      <c r="D5164">
        <v>11184.55</v>
      </c>
      <c r="E5164">
        <v>11247.55</v>
      </c>
      <c r="F5164" s="23">
        <v>2.24105360707153E-3</v>
      </c>
      <c r="G5164" s="23">
        <v>3.1573850522671098E-4</v>
      </c>
      <c r="H5164" s="23">
        <v>1.10788225700504E-2</v>
      </c>
    </row>
    <row r="5165" spans="1:8" x14ac:dyDescent="0.35">
      <c r="A5165" s="1">
        <v>44105</v>
      </c>
      <c r="B5165">
        <v>11364.45</v>
      </c>
      <c r="C5165">
        <v>11428.6</v>
      </c>
      <c r="D5165">
        <v>11347.05</v>
      </c>
      <c r="E5165">
        <v>11416.95</v>
      </c>
      <c r="F5165" s="23">
        <v>1.5061057741463799E-2</v>
      </c>
      <c r="G5165" s="23">
        <v>3.1921365947230402E-4</v>
      </c>
      <c r="H5165" s="23">
        <v>1.1082096418343E-2</v>
      </c>
    </row>
    <row r="5166" spans="1:8" x14ac:dyDescent="0.35">
      <c r="A5166" s="1">
        <v>44109</v>
      </c>
      <c r="B5166">
        <v>11487.8</v>
      </c>
      <c r="C5166">
        <v>11578.05</v>
      </c>
      <c r="D5166">
        <v>11452.3</v>
      </c>
      <c r="E5166">
        <v>11503.35</v>
      </c>
      <c r="F5166" s="23">
        <v>7.5676954002601004E-3</v>
      </c>
      <c r="G5166" s="23">
        <v>3.1375162720293398E-4</v>
      </c>
      <c r="H5166" s="23">
        <v>1.10789583387684E-2</v>
      </c>
    </row>
    <row r="5167" spans="1:8" x14ac:dyDescent="0.35">
      <c r="A5167" s="1">
        <v>44110</v>
      </c>
      <c r="B5167">
        <v>11603.45</v>
      </c>
      <c r="C5167">
        <v>11680.3</v>
      </c>
      <c r="D5167">
        <v>11564.3</v>
      </c>
      <c r="E5167">
        <v>11662.4</v>
      </c>
      <c r="F5167" s="23">
        <v>1.3826407090108401E-2</v>
      </c>
      <c r="G5167" s="23">
        <v>3.2021972496959201E-4</v>
      </c>
      <c r="H5167" s="23">
        <v>1.10821656232452E-2</v>
      </c>
    </row>
    <row r="5168" spans="1:8" x14ac:dyDescent="0.35">
      <c r="A5168" s="1">
        <v>44111</v>
      </c>
      <c r="B5168">
        <v>11679.25</v>
      </c>
      <c r="C5168">
        <v>11763.05</v>
      </c>
      <c r="D5168">
        <v>11629.35</v>
      </c>
      <c r="E5168">
        <v>11738.85</v>
      </c>
      <c r="F5168" s="23">
        <v>6.5552544930718099E-3</v>
      </c>
      <c r="G5168" s="23">
        <v>3.2019919934161999E-4</v>
      </c>
      <c r="H5168" s="23">
        <v>1.1082154023315499E-2</v>
      </c>
    </row>
    <row r="5169" spans="1:8" x14ac:dyDescent="0.35">
      <c r="A5169" s="1">
        <v>44112</v>
      </c>
      <c r="B5169">
        <v>11835.4</v>
      </c>
      <c r="C5169">
        <v>11905.7</v>
      </c>
      <c r="D5169">
        <v>11791.15</v>
      </c>
      <c r="E5169">
        <v>11834.6</v>
      </c>
      <c r="F5169" s="23">
        <v>8.15667633541616E-3</v>
      </c>
      <c r="G5169" s="23">
        <v>3.27799604394224E-4</v>
      </c>
      <c r="H5169" s="23">
        <v>1.1081064424802599E-2</v>
      </c>
    </row>
    <row r="5170" spans="1:8" x14ac:dyDescent="0.35">
      <c r="A5170" s="1">
        <v>44113</v>
      </c>
      <c r="B5170">
        <v>11852.05</v>
      </c>
      <c r="C5170">
        <v>11938.6</v>
      </c>
      <c r="D5170">
        <v>11805.2</v>
      </c>
      <c r="E5170">
        <v>11914.2</v>
      </c>
      <c r="F5170" s="23">
        <v>6.7260405928379801E-3</v>
      </c>
      <c r="G5170" s="23">
        <v>3.31626689163634E-4</v>
      </c>
      <c r="H5170" s="23">
        <v>1.1081635420807E-2</v>
      </c>
    </row>
    <row r="5171" spans="1:8" x14ac:dyDescent="0.35">
      <c r="A5171" s="1">
        <v>44116</v>
      </c>
      <c r="B5171">
        <v>11973.55</v>
      </c>
      <c r="C5171">
        <v>12022.05</v>
      </c>
      <c r="D5171">
        <v>11867.2</v>
      </c>
      <c r="E5171">
        <v>11930.95</v>
      </c>
      <c r="F5171" s="23">
        <v>1.40588541404374E-3</v>
      </c>
      <c r="G5171" s="23">
        <v>3.3005241278182901E-4</v>
      </c>
      <c r="H5171" s="23">
        <v>1.1081205308797E-2</v>
      </c>
    </row>
    <row r="5172" spans="1:8" x14ac:dyDescent="0.35">
      <c r="A5172" s="1">
        <v>44117</v>
      </c>
      <c r="B5172">
        <v>11934.65</v>
      </c>
      <c r="C5172">
        <v>11988.2</v>
      </c>
      <c r="D5172">
        <v>11888.9</v>
      </c>
      <c r="E5172">
        <v>11934.5</v>
      </c>
      <c r="F5172" s="23">
        <v>2.9754545949813401E-4</v>
      </c>
      <c r="G5172" s="23">
        <v>3.3312431864777301E-4</v>
      </c>
      <c r="H5172" s="23">
        <v>1.10801398489497E-2</v>
      </c>
    </row>
    <row r="5173" spans="1:8" x14ac:dyDescent="0.35">
      <c r="A5173" s="1">
        <v>44118</v>
      </c>
      <c r="B5173">
        <v>11917.4</v>
      </c>
      <c r="C5173">
        <v>11997.2</v>
      </c>
      <c r="D5173">
        <v>11822.15</v>
      </c>
      <c r="E5173">
        <v>11971.05</v>
      </c>
      <c r="F5173" s="23">
        <v>3.0625497507226298E-3</v>
      </c>
      <c r="G5173" s="23">
        <v>3.2488910395199298E-4</v>
      </c>
      <c r="H5173" s="23">
        <v>1.10705134352868E-2</v>
      </c>
    </row>
    <row r="5174" spans="1:8" x14ac:dyDescent="0.35">
      <c r="A5174" s="1">
        <v>44119</v>
      </c>
      <c r="B5174">
        <v>12023.45</v>
      </c>
      <c r="C5174">
        <v>12025.45</v>
      </c>
      <c r="D5174">
        <v>11661.3</v>
      </c>
      <c r="E5174">
        <v>11680.35</v>
      </c>
      <c r="F5174" s="23">
        <v>-2.4283584146753901E-2</v>
      </c>
      <c r="G5174" s="23">
        <v>3.1875590683946099E-4</v>
      </c>
      <c r="H5174" s="23">
        <v>1.1079933265977501E-2</v>
      </c>
    </row>
    <row r="5175" spans="1:8" x14ac:dyDescent="0.35">
      <c r="A5175" s="1">
        <v>44120</v>
      </c>
      <c r="B5175">
        <v>11727.4</v>
      </c>
      <c r="C5175">
        <v>11789.75</v>
      </c>
      <c r="D5175">
        <v>11667.85</v>
      </c>
      <c r="E5175">
        <v>11762.45</v>
      </c>
      <c r="F5175" s="23">
        <v>7.02889896278796E-3</v>
      </c>
      <c r="G5175" s="23">
        <v>3.2908139362382299E-4</v>
      </c>
      <c r="H5175" s="23">
        <v>1.10742509680965E-2</v>
      </c>
    </row>
    <row r="5176" spans="1:8" x14ac:dyDescent="0.35">
      <c r="A5176" s="1">
        <v>44123</v>
      </c>
      <c r="B5176">
        <v>11879.2</v>
      </c>
      <c r="C5176">
        <v>11898.25</v>
      </c>
      <c r="D5176">
        <v>11820.4</v>
      </c>
      <c r="E5176">
        <v>11873.05</v>
      </c>
      <c r="F5176" s="23">
        <v>9.4028029874727199E-3</v>
      </c>
      <c r="G5176" s="23">
        <v>3.3198943103427802E-4</v>
      </c>
      <c r="H5176" s="23">
        <v>1.10756872568271E-2</v>
      </c>
    </row>
    <row r="5177" spans="1:8" x14ac:dyDescent="0.35">
      <c r="A5177" s="1">
        <v>44124</v>
      </c>
      <c r="B5177">
        <v>11861</v>
      </c>
      <c r="C5177">
        <v>11949.25</v>
      </c>
      <c r="D5177">
        <v>11837.25</v>
      </c>
      <c r="E5177">
        <v>11896.8</v>
      </c>
      <c r="F5177" s="23">
        <v>2.0003284749916801E-3</v>
      </c>
      <c r="G5177" s="23">
        <v>3.3602297014898703E-4</v>
      </c>
      <c r="H5177" s="23">
        <v>1.10744727989904E-2</v>
      </c>
    </row>
    <row r="5178" spans="1:8" x14ac:dyDescent="0.35">
      <c r="A5178" s="1">
        <v>44125</v>
      </c>
      <c r="B5178">
        <v>11958.55</v>
      </c>
      <c r="C5178">
        <v>12018.65</v>
      </c>
      <c r="D5178">
        <v>11775.75</v>
      </c>
      <c r="E5178">
        <v>11937.65</v>
      </c>
      <c r="F5178" s="23">
        <v>3.43369645618993E-3</v>
      </c>
      <c r="G5178" s="23">
        <v>3.4043317925559898E-4</v>
      </c>
      <c r="H5178" s="23">
        <v>1.1073528175323699E-2</v>
      </c>
    </row>
    <row r="5179" spans="1:8" x14ac:dyDescent="0.35">
      <c r="A5179" s="1">
        <v>44126</v>
      </c>
      <c r="B5179">
        <v>11890</v>
      </c>
      <c r="C5179">
        <v>11939.55</v>
      </c>
      <c r="D5179">
        <v>11823.45</v>
      </c>
      <c r="E5179">
        <v>11896.45</v>
      </c>
      <c r="F5179" s="23">
        <v>-3.4512655338361301E-3</v>
      </c>
      <c r="G5179" s="23">
        <v>3.3098952797981299E-4</v>
      </c>
      <c r="H5179" s="23">
        <v>1.10667704473205E-2</v>
      </c>
    </row>
    <row r="5180" spans="1:8" x14ac:dyDescent="0.35">
      <c r="A5180" s="1">
        <v>44127</v>
      </c>
      <c r="B5180">
        <v>11957.9</v>
      </c>
      <c r="C5180">
        <v>11974.55</v>
      </c>
      <c r="D5180">
        <v>11908.75</v>
      </c>
      <c r="E5180">
        <v>11930.35</v>
      </c>
      <c r="F5180" s="23">
        <v>2.84958958344713E-3</v>
      </c>
      <c r="G5180" s="23">
        <v>3.34486031005022E-4</v>
      </c>
      <c r="H5180" s="23">
        <v>1.1066196106542201E-2</v>
      </c>
    </row>
    <row r="5181" spans="1:8" x14ac:dyDescent="0.35">
      <c r="A5181" s="1">
        <v>44130</v>
      </c>
      <c r="B5181">
        <v>11937.4</v>
      </c>
      <c r="C5181">
        <v>11942.85</v>
      </c>
      <c r="D5181">
        <v>11711.7</v>
      </c>
      <c r="E5181">
        <v>11767.75</v>
      </c>
      <c r="F5181" s="23">
        <v>-1.36291056004224E-2</v>
      </c>
      <c r="G5181" s="23">
        <v>3.2634151056632897E-4</v>
      </c>
      <c r="H5181" s="23">
        <v>1.10690410071086E-2</v>
      </c>
    </row>
    <row r="5182" spans="1:8" x14ac:dyDescent="0.35">
      <c r="A5182" s="1">
        <v>44131</v>
      </c>
      <c r="B5182">
        <v>11807.1</v>
      </c>
      <c r="C5182">
        <v>11899.05</v>
      </c>
      <c r="D5182">
        <v>11723</v>
      </c>
      <c r="E5182">
        <v>11889.4</v>
      </c>
      <c r="F5182" s="23">
        <v>1.0337575152429199E-2</v>
      </c>
      <c r="G5182" s="23">
        <v>3.3208395036673599E-4</v>
      </c>
      <c r="H5182" s="23">
        <v>1.10705411115464E-2</v>
      </c>
    </row>
    <row r="5183" spans="1:8" x14ac:dyDescent="0.35">
      <c r="A5183" s="1">
        <v>44132</v>
      </c>
      <c r="B5183">
        <v>11922.6</v>
      </c>
      <c r="C5183">
        <v>11929.4</v>
      </c>
      <c r="D5183">
        <v>11684.85</v>
      </c>
      <c r="E5183">
        <v>11729.6</v>
      </c>
      <c r="F5183" s="23">
        <v>-1.34405436775614E-2</v>
      </c>
      <c r="G5183" s="23">
        <v>3.3126514297677302E-4</v>
      </c>
      <c r="H5183" s="23">
        <v>1.10714850172354E-2</v>
      </c>
    </row>
    <row r="5184" spans="1:8" x14ac:dyDescent="0.35">
      <c r="A5184" s="1">
        <v>44133</v>
      </c>
      <c r="B5184">
        <v>11633.3</v>
      </c>
      <c r="C5184">
        <v>11744.15</v>
      </c>
      <c r="D5184">
        <v>11606.45</v>
      </c>
      <c r="E5184">
        <v>11670.8</v>
      </c>
      <c r="F5184" s="23">
        <v>-5.0129586686673902E-3</v>
      </c>
      <c r="G5184" s="23">
        <v>3.3091352724239602E-4</v>
      </c>
      <c r="H5184" s="23">
        <v>1.10716409576333E-2</v>
      </c>
    </row>
    <row r="5185" spans="1:8" x14ac:dyDescent="0.35">
      <c r="A5185" s="1">
        <v>44134</v>
      </c>
      <c r="B5185">
        <v>11678.45</v>
      </c>
      <c r="C5185">
        <v>11748.95</v>
      </c>
      <c r="D5185">
        <v>11535.45</v>
      </c>
      <c r="E5185">
        <v>11642.4</v>
      </c>
      <c r="F5185" s="23">
        <v>-2.4334235870719701E-3</v>
      </c>
      <c r="G5185" s="23">
        <v>3.2791082670075201E-4</v>
      </c>
      <c r="H5185" s="23">
        <v>1.10713807594873E-2</v>
      </c>
    </row>
    <row r="5186" spans="1:8" x14ac:dyDescent="0.35">
      <c r="A5186" s="1">
        <v>44137</v>
      </c>
      <c r="B5186">
        <v>11697.35</v>
      </c>
      <c r="C5186">
        <v>11725.65</v>
      </c>
      <c r="D5186">
        <v>11557.4</v>
      </c>
      <c r="E5186">
        <v>11669.15</v>
      </c>
      <c r="F5186" s="23">
        <v>2.2976362262076499E-3</v>
      </c>
      <c r="G5186" s="23">
        <v>3.2214770725758302E-4</v>
      </c>
      <c r="H5186" s="23">
        <v>1.10666325682335E-2</v>
      </c>
    </row>
    <row r="5187" spans="1:8" x14ac:dyDescent="0.35">
      <c r="A5187" s="1">
        <v>44138</v>
      </c>
      <c r="B5187">
        <v>11734.45</v>
      </c>
      <c r="C5187">
        <v>11836.2</v>
      </c>
      <c r="D5187">
        <v>11723.3</v>
      </c>
      <c r="E5187">
        <v>11813.5</v>
      </c>
      <c r="F5187" s="23">
        <v>1.23702240523088E-2</v>
      </c>
      <c r="G5187" s="23">
        <v>3.27038802800314E-4</v>
      </c>
      <c r="H5187" s="23">
        <v>1.10692776648545E-2</v>
      </c>
    </row>
    <row r="5188" spans="1:8" x14ac:dyDescent="0.35">
      <c r="A5188" s="1">
        <v>44139</v>
      </c>
      <c r="B5188">
        <v>11783.35</v>
      </c>
      <c r="C5188">
        <v>11929.65</v>
      </c>
      <c r="D5188">
        <v>11756.4</v>
      </c>
      <c r="E5188">
        <v>11908.5</v>
      </c>
      <c r="F5188" s="23">
        <v>8.0416472679561493E-3</v>
      </c>
      <c r="G5188" s="23">
        <v>3.2754686787543798E-4</v>
      </c>
      <c r="H5188" s="23">
        <v>1.1069602965342699E-2</v>
      </c>
    </row>
    <row r="5189" spans="1:8" x14ac:dyDescent="0.35">
      <c r="A5189" s="1">
        <v>44140</v>
      </c>
      <c r="B5189">
        <v>12062.4</v>
      </c>
      <c r="C5189">
        <v>12131.1</v>
      </c>
      <c r="D5189">
        <v>12027.6</v>
      </c>
      <c r="E5189">
        <v>12120.3</v>
      </c>
      <c r="F5189" s="23">
        <v>1.7785615316790401E-2</v>
      </c>
      <c r="G5189" s="23">
        <v>3.26778677107503E-4</v>
      </c>
      <c r="H5189" s="23">
        <v>1.106832474457E-2</v>
      </c>
    </row>
    <row r="5190" spans="1:8" x14ac:dyDescent="0.35">
      <c r="A5190" s="1">
        <v>44141</v>
      </c>
      <c r="B5190">
        <v>12156.65</v>
      </c>
      <c r="C5190">
        <v>12280.4</v>
      </c>
      <c r="D5190">
        <v>12131.85</v>
      </c>
      <c r="E5190">
        <v>12263.55</v>
      </c>
      <c r="F5190" s="23">
        <v>1.1819014380832099E-2</v>
      </c>
      <c r="G5190" s="23">
        <v>3.2958133911801499E-4</v>
      </c>
      <c r="H5190" s="23">
        <v>1.10703553828737E-2</v>
      </c>
    </row>
    <row r="5191" spans="1:8" x14ac:dyDescent="0.35">
      <c r="A5191" s="1">
        <v>44144</v>
      </c>
      <c r="B5191">
        <v>12399.4</v>
      </c>
      <c r="C5191">
        <v>12474.05</v>
      </c>
      <c r="D5191">
        <v>12367.35</v>
      </c>
      <c r="E5191">
        <v>12461.05</v>
      </c>
      <c r="F5191" s="23">
        <v>1.6104635280974899E-2</v>
      </c>
      <c r="G5191" s="23">
        <v>3.3858280529280399E-4</v>
      </c>
      <c r="H5191" s="23">
        <v>1.1074107349683801E-2</v>
      </c>
    </row>
    <row r="5192" spans="1:8" x14ac:dyDescent="0.35">
      <c r="A5192" s="1">
        <v>44145</v>
      </c>
      <c r="B5192">
        <v>12556.4</v>
      </c>
      <c r="C5192">
        <v>12643.9</v>
      </c>
      <c r="D5192">
        <v>12475.25</v>
      </c>
      <c r="E5192">
        <v>12631.1</v>
      </c>
      <c r="F5192" s="23">
        <v>1.36465225643104E-2</v>
      </c>
      <c r="G5192" s="23">
        <v>3.42267867148387E-4</v>
      </c>
      <c r="H5192" s="23">
        <v>1.1077015985193801E-2</v>
      </c>
    </row>
    <row r="5193" spans="1:8" x14ac:dyDescent="0.35">
      <c r="A5193" s="1">
        <v>44146</v>
      </c>
      <c r="B5193">
        <v>12680.6</v>
      </c>
      <c r="C5193">
        <v>12769.75</v>
      </c>
      <c r="D5193">
        <v>12571.1</v>
      </c>
      <c r="E5193">
        <v>12749.15</v>
      </c>
      <c r="F5193" s="23">
        <v>9.3459793683843204E-3</v>
      </c>
      <c r="G5193" s="23">
        <v>3.4768950597010298E-4</v>
      </c>
      <c r="H5193" s="23">
        <v>1.10781327544469E-2</v>
      </c>
    </row>
    <row r="5194" spans="1:8" x14ac:dyDescent="0.35">
      <c r="A5194" s="1">
        <v>44147</v>
      </c>
      <c r="B5194">
        <v>12702.15</v>
      </c>
      <c r="C5194">
        <v>12741.15</v>
      </c>
      <c r="D5194">
        <v>12624.85</v>
      </c>
      <c r="E5194">
        <v>12690.8</v>
      </c>
      <c r="F5194" s="23">
        <v>-4.5767757066157598E-3</v>
      </c>
      <c r="G5194" s="23">
        <v>3.51081931705427E-4</v>
      </c>
      <c r="H5194" s="23">
        <v>1.1075335089695101E-2</v>
      </c>
    </row>
    <row r="5195" spans="1:8" x14ac:dyDescent="0.35">
      <c r="A5195" s="1">
        <v>44148</v>
      </c>
      <c r="B5195">
        <v>12659.7</v>
      </c>
      <c r="C5195">
        <v>12735.95</v>
      </c>
      <c r="D5195">
        <v>12607.7</v>
      </c>
      <c r="E5195">
        <v>12719.95</v>
      </c>
      <c r="F5195" s="23">
        <v>2.2969395152394999E-3</v>
      </c>
      <c r="G5195" s="23">
        <v>3.5999264119471598E-4</v>
      </c>
      <c r="H5195" s="23">
        <v>1.10680055103739E-2</v>
      </c>
    </row>
    <row r="5196" spans="1:8" x14ac:dyDescent="0.35">
      <c r="A5196" s="1">
        <v>44149</v>
      </c>
      <c r="B5196">
        <v>12823.35</v>
      </c>
      <c r="C5196">
        <v>12828.7</v>
      </c>
      <c r="D5196">
        <v>12749.45</v>
      </c>
      <c r="E5196">
        <v>12780.25</v>
      </c>
      <c r="F5196" s="23">
        <v>4.7405846721094999E-3</v>
      </c>
      <c r="G5196" s="23">
        <v>3.6175900894911702E-4</v>
      </c>
      <c r="H5196" s="23">
        <v>1.1066122551577301E-2</v>
      </c>
    </row>
    <row r="5197" spans="1:8" x14ac:dyDescent="0.35">
      <c r="A5197" s="1">
        <v>44152</v>
      </c>
      <c r="B5197">
        <v>12932.5</v>
      </c>
      <c r="C5197">
        <v>12934.05</v>
      </c>
      <c r="D5197">
        <v>12797.1</v>
      </c>
      <c r="E5197">
        <v>12874.2</v>
      </c>
      <c r="F5197" s="23">
        <v>7.3511864008920496E-3</v>
      </c>
      <c r="G5197" s="23">
        <v>3.7030596105333801E-4</v>
      </c>
      <c r="H5197" s="23">
        <v>1.1059227692041901E-2</v>
      </c>
    </row>
    <row r="5198" spans="1:8" x14ac:dyDescent="0.35">
      <c r="A5198" s="1">
        <v>44153</v>
      </c>
      <c r="B5198">
        <v>12860.1</v>
      </c>
      <c r="C5198">
        <v>12948.85</v>
      </c>
      <c r="D5198">
        <v>12819.35</v>
      </c>
      <c r="E5198">
        <v>12938.25</v>
      </c>
      <c r="F5198" s="23">
        <v>4.97506641189349E-3</v>
      </c>
      <c r="G5198" s="23">
        <v>3.7216271929964398E-4</v>
      </c>
      <c r="H5198" s="23">
        <v>1.1057383507565801E-2</v>
      </c>
    </row>
    <row r="5199" spans="1:8" x14ac:dyDescent="0.35">
      <c r="A5199" s="1">
        <v>44154</v>
      </c>
      <c r="B5199">
        <v>12839.5</v>
      </c>
      <c r="C5199">
        <v>12963</v>
      </c>
      <c r="D5199">
        <v>12745.75</v>
      </c>
      <c r="E5199">
        <v>12771.7</v>
      </c>
      <c r="F5199" s="23">
        <v>-1.2872683709156899E-2</v>
      </c>
      <c r="G5199" s="23">
        <v>3.6629207683906999E-4</v>
      </c>
      <c r="H5199" s="23">
        <v>1.10605498735601E-2</v>
      </c>
    </row>
    <row r="5200" spans="1:8" x14ac:dyDescent="0.35">
      <c r="A5200" s="1">
        <v>44155</v>
      </c>
      <c r="B5200">
        <v>12813.4</v>
      </c>
      <c r="C5200">
        <v>12892.45</v>
      </c>
      <c r="D5200">
        <v>12730.25</v>
      </c>
      <c r="E5200">
        <v>12859.05</v>
      </c>
      <c r="F5200" s="23">
        <v>6.8393401035099898E-3</v>
      </c>
      <c r="G5200" s="23">
        <v>3.7634300055962999E-4</v>
      </c>
      <c r="H5200" s="23">
        <v>1.10550984548779E-2</v>
      </c>
    </row>
    <row r="5201" spans="1:8" x14ac:dyDescent="0.35">
      <c r="A5201" s="1">
        <v>44158</v>
      </c>
      <c r="B5201">
        <v>12960.3</v>
      </c>
      <c r="C5201">
        <v>12968.85</v>
      </c>
      <c r="D5201">
        <v>12825.7</v>
      </c>
      <c r="E5201">
        <v>12926.45</v>
      </c>
      <c r="F5201" s="23">
        <v>5.2414447412523803E-3</v>
      </c>
      <c r="G5201" s="23">
        <v>3.7026231473275299E-4</v>
      </c>
      <c r="H5201" s="23">
        <v>1.1048268657795001E-2</v>
      </c>
    </row>
    <row r="5202" spans="1:8" x14ac:dyDescent="0.35">
      <c r="A5202" s="1">
        <v>44159</v>
      </c>
      <c r="B5202">
        <v>13002.6</v>
      </c>
      <c r="C5202">
        <v>13079.1</v>
      </c>
      <c r="D5202">
        <v>12978</v>
      </c>
      <c r="E5202">
        <v>13055.15</v>
      </c>
      <c r="F5202" s="23">
        <v>9.9563298508096795E-3</v>
      </c>
      <c r="G5202" s="23">
        <v>3.7932902763083802E-4</v>
      </c>
      <c r="H5202" s="23">
        <v>1.1046904775605401E-2</v>
      </c>
    </row>
    <row r="5203" spans="1:8" x14ac:dyDescent="0.35">
      <c r="A5203" s="1">
        <v>44160</v>
      </c>
      <c r="B5203">
        <v>13130</v>
      </c>
      <c r="C5203">
        <v>13145.85</v>
      </c>
      <c r="D5203">
        <v>12833.65</v>
      </c>
      <c r="E5203">
        <v>12858.4</v>
      </c>
      <c r="F5203" s="23">
        <v>-1.50706809190242E-2</v>
      </c>
      <c r="G5203" s="23">
        <v>3.77940259300962E-4</v>
      </c>
      <c r="H5203" s="23">
        <v>1.1048631065514999E-2</v>
      </c>
    </row>
    <row r="5204" spans="1:8" x14ac:dyDescent="0.35">
      <c r="A5204" s="1">
        <v>44161</v>
      </c>
      <c r="B5204">
        <v>12906.45</v>
      </c>
      <c r="C5204">
        <v>13018</v>
      </c>
      <c r="D5204">
        <v>12790.4</v>
      </c>
      <c r="E5204">
        <v>12987</v>
      </c>
      <c r="F5204" s="23">
        <v>1.0001244322777301E-2</v>
      </c>
      <c r="G5204" s="23">
        <v>3.8651005701122399E-4</v>
      </c>
      <c r="H5204" s="23">
        <v>1.10478492386247E-2</v>
      </c>
    </row>
    <row r="5205" spans="1:8" x14ac:dyDescent="0.35">
      <c r="A5205" s="1">
        <v>44162</v>
      </c>
      <c r="B5205">
        <v>13012.05</v>
      </c>
      <c r="C5205">
        <v>13035.3</v>
      </c>
      <c r="D5205">
        <v>12914.3</v>
      </c>
      <c r="E5205">
        <v>12968.95</v>
      </c>
      <c r="F5205" s="23">
        <v>-1.3898513898513299E-3</v>
      </c>
      <c r="G5205" s="23">
        <v>3.89272941777669E-4</v>
      </c>
      <c r="H5205" s="23">
        <v>1.10465472724599E-2</v>
      </c>
    </row>
    <row r="5206" spans="1:8" x14ac:dyDescent="0.35">
      <c r="A5206" s="1">
        <v>44166</v>
      </c>
      <c r="B5206">
        <v>13062.2</v>
      </c>
      <c r="C5206">
        <v>13128.4</v>
      </c>
      <c r="D5206">
        <v>12962.8</v>
      </c>
      <c r="E5206">
        <v>13109.05</v>
      </c>
      <c r="F5206" s="23">
        <v>1.0802724970024401E-2</v>
      </c>
      <c r="G5206" s="23">
        <v>3.8604783347490198E-4</v>
      </c>
      <c r="H5206" s="23">
        <v>1.10470815376318E-2</v>
      </c>
    </row>
    <row r="5207" spans="1:8" x14ac:dyDescent="0.35">
      <c r="A5207" s="1">
        <v>44167</v>
      </c>
      <c r="B5207">
        <v>13121.4</v>
      </c>
      <c r="C5207">
        <v>13128.5</v>
      </c>
      <c r="D5207">
        <v>12983.55</v>
      </c>
      <c r="E5207">
        <v>13113.75</v>
      </c>
      <c r="F5207" s="23">
        <v>3.58530938550141E-4</v>
      </c>
      <c r="G5207" s="23">
        <v>3.79435719443749E-4</v>
      </c>
      <c r="H5207" s="23">
        <v>1.1042187512056901E-2</v>
      </c>
    </row>
    <row r="5208" spans="1:8" x14ac:dyDescent="0.35">
      <c r="A5208" s="1">
        <v>44168</v>
      </c>
      <c r="B5208">
        <v>13215.3</v>
      </c>
      <c r="C5208">
        <v>13216.6</v>
      </c>
      <c r="D5208">
        <v>13107.9</v>
      </c>
      <c r="E5208">
        <v>13133.9</v>
      </c>
      <c r="F5208" s="23">
        <v>1.5365551425030701E-3</v>
      </c>
      <c r="G5208" s="23">
        <v>3.7661778968153402E-4</v>
      </c>
      <c r="H5208" s="23">
        <v>1.10409999594359E-2</v>
      </c>
    </row>
    <row r="5209" spans="1:8" x14ac:dyDescent="0.35">
      <c r="A5209" s="1">
        <v>44169</v>
      </c>
      <c r="B5209">
        <v>13177.4</v>
      </c>
      <c r="C5209">
        <v>13280.05</v>
      </c>
      <c r="D5209">
        <v>13152.85</v>
      </c>
      <c r="E5209">
        <v>13258.55</v>
      </c>
      <c r="F5209" s="23">
        <v>9.4907072537479004E-3</v>
      </c>
      <c r="G5209" s="23">
        <v>3.8171443216169202E-4</v>
      </c>
      <c r="H5209" s="23">
        <v>1.1042290261235901E-2</v>
      </c>
    </row>
    <row r="5210" spans="1:8" x14ac:dyDescent="0.35">
      <c r="A5210" s="1">
        <v>44172</v>
      </c>
      <c r="B5210">
        <v>13264.85</v>
      </c>
      <c r="C5210">
        <v>13366.65</v>
      </c>
      <c r="D5210">
        <v>13241.95</v>
      </c>
      <c r="E5210">
        <v>13355.75</v>
      </c>
      <c r="F5210" s="23">
        <v>7.3311184103842901E-3</v>
      </c>
      <c r="G5210" s="23">
        <v>3.8471210806106899E-4</v>
      </c>
      <c r="H5210" s="23">
        <v>1.104316805652E-2</v>
      </c>
    </row>
    <row r="5211" spans="1:8" x14ac:dyDescent="0.35">
      <c r="A5211" s="1">
        <v>44173</v>
      </c>
      <c r="B5211">
        <v>13393.85</v>
      </c>
      <c r="C5211">
        <v>13435.45</v>
      </c>
      <c r="D5211">
        <v>13311.05</v>
      </c>
      <c r="E5211">
        <v>13392.95</v>
      </c>
      <c r="F5211" s="23">
        <v>2.7853171854819599E-3</v>
      </c>
      <c r="G5211" s="23">
        <v>3.86892580004086E-4</v>
      </c>
      <c r="H5211" s="23">
        <v>1.10431081693265E-2</v>
      </c>
    </row>
    <row r="5212" spans="1:8" x14ac:dyDescent="0.35">
      <c r="A5212" s="1">
        <v>44174</v>
      </c>
      <c r="B5212">
        <v>13458.1</v>
      </c>
      <c r="C5212">
        <v>13548.9</v>
      </c>
      <c r="D5212">
        <v>13449.6</v>
      </c>
      <c r="E5212">
        <v>13529.1</v>
      </c>
      <c r="F5212" s="23">
        <v>1.0165796183813001E-2</v>
      </c>
      <c r="G5212" s="23">
        <v>3.9590703688183599E-4</v>
      </c>
      <c r="H5212" s="23">
        <v>1.10419656310404E-2</v>
      </c>
    </row>
    <row r="5213" spans="1:8" x14ac:dyDescent="0.35">
      <c r="A5213" s="1">
        <v>44175</v>
      </c>
      <c r="B5213">
        <v>13488.5</v>
      </c>
      <c r="C5213">
        <v>13503.55</v>
      </c>
      <c r="D5213">
        <v>13399.3</v>
      </c>
      <c r="E5213">
        <v>13478.3</v>
      </c>
      <c r="F5213" s="23">
        <v>-3.7548691339409899E-3</v>
      </c>
      <c r="G5213" s="23">
        <v>4.0376697803878701E-4</v>
      </c>
      <c r="H5213" s="23">
        <v>1.10320649023673E-2</v>
      </c>
    </row>
    <row r="5214" spans="1:8" x14ac:dyDescent="0.35">
      <c r="A5214" s="1">
        <v>44176</v>
      </c>
      <c r="B5214">
        <v>13512.3</v>
      </c>
      <c r="C5214">
        <v>13579.35</v>
      </c>
      <c r="D5214">
        <v>13402.85</v>
      </c>
      <c r="E5214">
        <v>13513.85</v>
      </c>
      <c r="F5214" s="23">
        <v>2.6375729876913999E-3</v>
      </c>
      <c r="G5214" s="23">
        <v>3.98479141474704E-4</v>
      </c>
      <c r="H5214" s="23">
        <v>1.10278488689347E-2</v>
      </c>
    </row>
    <row r="5215" spans="1:8" x14ac:dyDescent="0.35">
      <c r="A5215" s="1">
        <v>44179</v>
      </c>
      <c r="B5215">
        <v>13571.45</v>
      </c>
      <c r="C5215">
        <v>13597.5</v>
      </c>
      <c r="D5215">
        <v>13472.45</v>
      </c>
      <c r="E5215">
        <v>13558.15</v>
      </c>
      <c r="F5215" s="23">
        <v>3.27811837485241E-3</v>
      </c>
      <c r="G5215" s="23">
        <v>3.9633736813672301E-4</v>
      </c>
      <c r="H5215" s="23">
        <v>1.10267733176824E-2</v>
      </c>
    </row>
    <row r="5216" spans="1:8" x14ac:dyDescent="0.35">
      <c r="A5216" s="1">
        <v>44180</v>
      </c>
      <c r="B5216">
        <v>13547.2</v>
      </c>
      <c r="C5216">
        <v>13589.65</v>
      </c>
      <c r="D5216">
        <v>13447.05</v>
      </c>
      <c r="E5216">
        <v>13567.85</v>
      </c>
      <c r="F5216" s="23">
        <v>7.1543684057195998E-4</v>
      </c>
      <c r="G5216" s="23">
        <v>3.94133638764042E-4</v>
      </c>
      <c r="H5216" s="23">
        <v>1.1026163159707E-2</v>
      </c>
    </row>
    <row r="5217" spans="1:8" x14ac:dyDescent="0.35">
      <c r="A5217" s="1">
        <v>44181</v>
      </c>
      <c r="B5217">
        <v>13663.1</v>
      </c>
      <c r="C5217">
        <v>13692.35</v>
      </c>
      <c r="D5217">
        <v>13606.45</v>
      </c>
      <c r="E5217">
        <v>13682.7</v>
      </c>
      <c r="F5217" s="23">
        <v>8.4648636298308398E-3</v>
      </c>
      <c r="G5217" s="23">
        <v>4.0106360539378199E-4</v>
      </c>
      <c r="H5217" s="23">
        <v>1.10258346748214E-2</v>
      </c>
    </row>
    <row r="5218" spans="1:8" x14ac:dyDescent="0.35">
      <c r="A5218" s="1">
        <v>44182</v>
      </c>
      <c r="B5218">
        <v>13713.55</v>
      </c>
      <c r="C5218">
        <v>13773.25</v>
      </c>
      <c r="D5218">
        <v>13673.55</v>
      </c>
      <c r="E5218">
        <v>13740.7</v>
      </c>
      <c r="F5218" s="23">
        <v>4.2389294510586303E-3</v>
      </c>
      <c r="G5218" s="23">
        <v>3.9891238126656901E-4</v>
      </c>
      <c r="H5218" s="23">
        <v>1.1024564839686401E-2</v>
      </c>
    </row>
    <row r="5219" spans="1:8" x14ac:dyDescent="0.35">
      <c r="A5219" s="1">
        <v>44183</v>
      </c>
      <c r="B5219">
        <v>13764.4</v>
      </c>
      <c r="C5219">
        <v>13772.85</v>
      </c>
      <c r="D5219">
        <v>13658.6</v>
      </c>
      <c r="E5219">
        <v>13760.55</v>
      </c>
      <c r="F5219" s="23">
        <v>1.44461344764084E-3</v>
      </c>
      <c r="G5219" s="23">
        <v>3.9933403492236502E-4</v>
      </c>
      <c r="H5219" s="23">
        <v>1.1022361025609301E-2</v>
      </c>
    </row>
    <row r="5220" spans="1:8" x14ac:dyDescent="0.35">
      <c r="A5220" s="1">
        <v>44186</v>
      </c>
      <c r="B5220">
        <v>13741.9</v>
      </c>
      <c r="C5220">
        <v>13777.5</v>
      </c>
      <c r="D5220">
        <v>13131.45</v>
      </c>
      <c r="E5220">
        <v>13328.4</v>
      </c>
      <c r="F5220" s="23">
        <v>-3.1404994713147297E-2</v>
      </c>
      <c r="G5220" s="23">
        <v>3.8678596315267898E-4</v>
      </c>
      <c r="H5220" s="23">
        <v>1.10408391589264E-2</v>
      </c>
    </row>
    <row r="5221" spans="1:8" x14ac:dyDescent="0.35">
      <c r="A5221" s="1">
        <v>44187</v>
      </c>
      <c r="B5221">
        <v>13373.65</v>
      </c>
      <c r="C5221">
        <v>13492.05</v>
      </c>
      <c r="D5221">
        <v>13192.9</v>
      </c>
      <c r="E5221">
        <v>13466.3</v>
      </c>
      <c r="F5221" s="23">
        <v>1.03463281414122E-2</v>
      </c>
      <c r="G5221" s="23">
        <v>3.8732361655456897E-4</v>
      </c>
      <c r="H5221" s="23">
        <v>1.10412918511359E-2</v>
      </c>
    </row>
    <row r="5222" spans="1:8" x14ac:dyDescent="0.35">
      <c r="A5222" s="1">
        <v>44188</v>
      </c>
      <c r="B5222">
        <v>13473.5</v>
      </c>
      <c r="C5222">
        <v>13619.45</v>
      </c>
      <c r="D5222">
        <v>13432.2</v>
      </c>
      <c r="E5222">
        <v>13601.1</v>
      </c>
      <c r="F5222" s="23">
        <v>1.00101735443292E-2</v>
      </c>
      <c r="G5222" s="23">
        <v>3.92448577672039E-4</v>
      </c>
      <c r="H5222" s="23">
        <v>1.10428080070128E-2</v>
      </c>
    </row>
    <row r="5223" spans="1:8" x14ac:dyDescent="0.35">
      <c r="A5223" s="1">
        <v>44189</v>
      </c>
      <c r="B5223">
        <v>13672.15</v>
      </c>
      <c r="C5223">
        <v>13771.75</v>
      </c>
      <c r="D5223">
        <v>13626.9</v>
      </c>
      <c r="E5223">
        <v>13749.25</v>
      </c>
      <c r="F5223" s="23">
        <v>1.0892501341803199E-2</v>
      </c>
      <c r="G5223" s="23">
        <v>3.97137185055934E-4</v>
      </c>
      <c r="H5223" s="23">
        <v>1.10447973148759E-2</v>
      </c>
    </row>
    <row r="5224" spans="1:8" x14ac:dyDescent="0.35">
      <c r="A5224" s="1">
        <v>44193</v>
      </c>
      <c r="B5224">
        <v>13815.15</v>
      </c>
      <c r="C5224">
        <v>13885.3</v>
      </c>
      <c r="D5224">
        <v>13811.55</v>
      </c>
      <c r="E5224">
        <v>13873.2</v>
      </c>
      <c r="F5224" s="23">
        <v>9.0150371838464399E-3</v>
      </c>
      <c r="G5224" s="23">
        <v>3.9970820233153703E-4</v>
      </c>
      <c r="H5224" s="23">
        <v>1.1047818034689599E-2</v>
      </c>
    </row>
    <row r="5225" spans="1:8" x14ac:dyDescent="0.35">
      <c r="A5225" s="1">
        <v>44194</v>
      </c>
      <c r="B5225">
        <v>13910.35</v>
      </c>
      <c r="C5225">
        <v>13967.6</v>
      </c>
      <c r="D5225">
        <v>13859.9</v>
      </c>
      <c r="E5225">
        <v>13932.6</v>
      </c>
      <c r="F5225" s="23">
        <v>4.2816365366317496E-3</v>
      </c>
      <c r="G5225" s="23">
        <v>4.0157659579869099E-4</v>
      </c>
      <c r="H5225" s="23">
        <v>1.1048082829585601E-2</v>
      </c>
    </row>
    <row r="5226" spans="1:8" x14ac:dyDescent="0.35">
      <c r="A5226" s="1">
        <v>44195</v>
      </c>
      <c r="B5226">
        <v>13980.9</v>
      </c>
      <c r="C5226">
        <v>13997</v>
      </c>
      <c r="D5226">
        <v>13864.95</v>
      </c>
      <c r="E5226">
        <v>13981.95</v>
      </c>
      <c r="F5226" s="23">
        <v>3.54205245252145E-3</v>
      </c>
      <c r="G5226" s="23">
        <v>3.9867955528851302E-4</v>
      </c>
      <c r="H5226" s="23">
        <v>1.1046316492057499E-2</v>
      </c>
    </row>
    <row r="5227" spans="1:8" x14ac:dyDescent="0.35">
      <c r="A5227" s="1">
        <v>44196</v>
      </c>
      <c r="B5227">
        <v>13970</v>
      </c>
      <c r="C5227">
        <v>14024.85</v>
      </c>
      <c r="D5227">
        <v>13936.45</v>
      </c>
      <c r="E5227">
        <v>13981.75</v>
      </c>
      <c r="F5227" s="23">
        <v>-1.43041564303067E-5</v>
      </c>
      <c r="G5227" s="23">
        <v>3.9591144315755502E-4</v>
      </c>
      <c r="H5227" s="23">
        <v>1.10455595061616E-2</v>
      </c>
    </row>
    <row r="5228" spans="1:8" x14ac:dyDescent="0.35">
      <c r="A5228" s="1">
        <v>44197</v>
      </c>
      <c r="B5228">
        <v>13996.1</v>
      </c>
      <c r="C5228">
        <v>14049.85</v>
      </c>
      <c r="D5228">
        <v>13991.35</v>
      </c>
      <c r="E5228">
        <v>14018.5</v>
      </c>
      <c r="F5228" s="23">
        <v>2.6284263414808498E-3</v>
      </c>
      <c r="G5228" s="23">
        <v>3.9480993124548798E-4</v>
      </c>
      <c r="H5228" s="23">
        <v>1.10452005082252E-2</v>
      </c>
    </row>
    <row r="5229" spans="1:8" x14ac:dyDescent="0.35">
      <c r="A5229" s="1">
        <v>44200</v>
      </c>
      <c r="B5229">
        <v>14104.35</v>
      </c>
      <c r="C5229">
        <v>14147.95</v>
      </c>
      <c r="D5229">
        <v>13953.75</v>
      </c>
      <c r="E5229">
        <v>14132.9</v>
      </c>
      <c r="F5229" s="23">
        <v>8.1606448621464201E-3</v>
      </c>
      <c r="G5229" s="23">
        <v>3.9658284645107799E-4</v>
      </c>
      <c r="H5229" s="23">
        <v>1.1046094484516799E-2</v>
      </c>
    </row>
    <row r="5230" spans="1:8" x14ac:dyDescent="0.35">
      <c r="A5230" s="1">
        <v>44201</v>
      </c>
      <c r="B5230">
        <v>14075.15</v>
      </c>
      <c r="C5230">
        <v>14215.6</v>
      </c>
      <c r="D5230">
        <v>14048.15</v>
      </c>
      <c r="E5230">
        <v>14199.5</v>
      </c>
      <c r="F5230" s="23">
        <v>4.7124086351704401E-3</v>
      </c>
      <c r="G5230" s="23">
        <v>3.9922404822821499E-4</v>
      </c>
      <c r="H5230" s="23">
        <v>1.1046343429605299E-2</v>
      </c>
    </row>
    <row r="5231" spans="1:8" x14ac:dyDescent="0.35">
      <c r="A5231" s="1">
        <v>44202</v>
      </c>
      <c r="B5231">
        <v>14240.95</v>
      </c>
      <c r="C5231">
        <v>14244.15</v>
      </c>
      <c r="D5231">
        <v>14039.9</v>
      </c>
      <c r="E5231">
        <v>14146.25</v>
      </c>
      <c r="F5231" s="23">
        <v>-3.7501320469030498E-3</v>
      </c>
      <c r="G5231" s="23">
        <v>4.0207575673420498E-4</v>
      </c>
      <c r="H5231" s="23">
        <v>1.1044358379232001E-2</v>
      </c>
    </row>
    <row r="5232" spans="1:8" x14ac:dyDescent="0.35">
      <c r="A5232" s="1">
        <v>44203</v>
      </c>
      <c r="B5232">
        <v>14253.75</v>
      </c>
      <c r="C5232">
        <v>14256.25</v>
      </c>
      <c r="D5232">
        <v>14123.1</v>
      </c>
      <c r="E5232">
        <v>14137.35</v>
      </c>
      <c r="F5232" s="23">
        <v>-6.2914199876289698E-4</v>
      </c>
      <c r="G5232" s="23">
        <v>4.0391859553774701E-4</v>
      </c>
      <c r="H5232" s="23">
        <v>1.1043804784769301E-2</v>
      </c>
    </row>
    <row r="5233" spans="1:8" x14ac:dyDescent="0.35">
      <c r="A5233" s="1">
        <v>44204</v>
      </c>
      <c r="B5233">
        <v>14258.4</v>
      </c>
      <c r="C5233">
        <v>14367.3</v>
      </c>
      <c r="D5233">
        <v>14221.65</v>
      </c>
      <c r="E5233">
        <v>14347.25</v>
      </c>
      <c r="F5233" s="23">
        <v>1.4847195549378E-2</v>
      </c>
      <c r="G5233" s="23">
        <v>4.1948527430089302E-4</v>
      </c>
      <c r="H5233" s="23">
        <v>1.10369503707643E-2</v>
      </c>
    </row>
    <row r="5234" spans="1:8" x14ac:dyDescent="0.35">
      <c r="A5234" s="1">
        <v>44207</v>
      </c>
      <c r="B5234">
        <v>14474.05</v>
      </c>
      <c r="C5234">
        <v>14498.2</v>
      </c>
      <c r="D5234">
        <v>14383.1</v>
      </c>
      <c r="E5234">
        <v>14484.75</v>
      </c>
      <c r="F5234" s="23">
        <v>9.5837181341371994E-3</v>
      </c>
      <c r="G5234" s="23">
        <v>4.3303868000632399E-4</v>
      </c>
      <c r="H5234" s="23">
        <v>1.1027558202227601E-2</v>
      </c>
    </row>
    <row r="5235" spans="1:8" x14ac:dyDescent="0.35">
      <c r="A5235" s="1">
        <v>44208</v>
      </c>
      <c r="B5235">
        <v>14473.8</v>
      </c>
      <c r="C5235">
        <v>14590.65</v>
      </c>
      <c r="D5235">
        <v>14432.85</v>
      </c>
      <c r="E5235">
        <v>14563.45</v>
      </c>
      <c r="F5235" s="23">
        <v>5.4333005402233802E-3</v>
      </c>
      <c r="G5235" s="23">
        <v>4.3583939938240701E-4</v>
      </c>
      <c r="H5235" s="23">
        <v>1.10279462650425E-2</v>
      </c>
    </row>
    <row r="5236" spans="1:8" x14ac:dyDescent="0.35">
      <c r="A5236" s="1">
        <v>44209</v>
      </c>
      <c r="B5236">
        <v>14639.8</v>
      </c>
      <c r="C5236">
        <v>14653.35</v>
      </c>
      <c r="D5236">
        <v>14435.7</v>
      </c>
      <c r="E5236">
        <v>14564.85</v>
      </c>
      <c r="F5236" s="23">
        <v>9.6131067844476095E-5</v>
      </c>
      <c r="G5236" s="23">
        <v>4.2822977356928401E-4</v>
      </c>
      <c r="H5236" s="23">
        <v>1.10216652634738E-2</v>
      </c>
    </row>
    <row r="5237" spans="1:8" x14ac:dyDescent="0.35">
      <c r="A5237" s="1">
        <v>44210</v>
      </c>
      <c r="B5237">
        <v>14550.05</v>
      </c>
      <c r="C5237">
        <v>14617.8</v>
      </c>
      <c r="D5237">
        <v>14471.5</v>
      </c>
      <c r="E5237">
        <v>14595.6</v>
      </c>
      <c r="F5237" s="23">
        <v>2.1112472837001399E-3</v>
      </c>
      <c r="G5237" s="23">
        <v>4.3673887211975699E-4</v>
      </c>
      <c r="H5237" s="23">
        <v>1.10148137705035E-2</v>
      </c>
    </row>
    <row r="5238" spans="1:8" x14ac:dyDescent="0.35">
      <c r="A5238" s="1">
        <v>44211</v>
      </c>
      <c r="B5238">
        <v>14594.35</v>
      </c>
      <c r="C5238">
        <v>14617.45</v>
      </c>
      <c r="D5238">
        <v>14357.85</v>
      </c>
      <c r="E5238">
        <v>14433.7</v>
      </c>
      <c r="F5238" s="23">
        <v>-1.10923840061388E-2</v>
      </c>
      <c r="G5238" s="23">
        <v>4.3909512504419703E-4</v>
      </c>
      <c r="H5238" s="23">
        <v>1.10117208045358E-2</v>
      </c>
    </row>
    <row r="5239" spans="1:8" x14ac:dyDescent="0.35">
      <c r="A5239" s="1">
        <v>44214</v>
      </c>
      <c r="B5239">
        <v>14453.3</v>
      </c>
      <c r="C5239">
        <v>14459.15</v>
      </c>
      <c r="D5239">
        <v>14222.8</v>
      </c>
      <c r="E5239">
        <v>14281.3</v>
      </c>
      <c r="F5239" s="23">
        <v>-1.0558623222042899E-2</v>
      </c>
      <c r="G5239" s="23">
        <v>4.3482163037647297E-4</v>
      </c>
      <c r="H5239" s="23">
        <v>1.10139330158297E-2</v>
      </c>
    </row>
    <row r="5240" spans="1:8" x14ac:dyDescent="0.35">
      <c r="A5240" s="1">
        <v>44215</v>
      </c>
      <c r="B5240">
        <v>14371.65</v>
      </c>
      <c r="C5240">
        <v>14546.05</v>
      </c>
      <c r="D5240">
        <v>14350.85</v>
      </c>
      <c r="E5240">
        <v>14521.15</v>
      </c>
      <c r="F5240" s="23">
        <v>1.6794689559073699E-2</v>
      </c>
      <c r="G5240" s="23">
        <v>4.3665277095781201E-4</v>
      </c>
      <c r="H5240" s="23">
        <v>1.10162761452331E-2</v>
      </c>
    </row>
    <row r="5241" spans="1:8" x14ac:dyDescent="0.35">
      <c r="A5241" s="1">
        <v>44216</v>
      </c>
      <c r="B5241">
        <v>14538.3</v>
      </c>
      <c r="C5241">
        <v>14666.45</v>
      </c>
      <c r="D5241">
        <v>14517.55</v>
      </c>
      <c r="E5241">
        <v>14644.7</v>
      </c>
      <c r="F5241" s="23">
        <v>8.5082793029478392E-3</v>
      </c>
      <c r="G5241" s="23">
        <v>4.4241052749850301E-4</v>
      </c>
      <c r="H5241" s="23">
        <v>1.101676345368E-2</v>
      </c>
    </row>
    <row r="5242" spans="1:8" x14ac:dyDescent="0.35">
      <c r="A5242" s="1">
        <v>44217</v>
      </c>
      <c r="B5242">
        <v>14730.95</v>
      </c>
      <c r="C5242">
        <v>14753.55</v>
      </c>
      <c r="D5242">
        <v>14517.25</v>
      </c>
      <c r="E5242">
        <v>14590.35</v>
      </c>
      <c r="F5242" s="23">
        <v>-3.7112402439107902E-3</v>
      </c>
      <c r="G5242" s="23">
        <v>4.3945329041615903E-4</v>
      </c>
      <c r="H5242" s="23">
        <v>1.1016894144595901E-2</v>
      </c>
    </row>
    <row r="5243" spans="1:8" x14ac:dyDescent="0.35">
      <c r="A5243" s="1">
        <v>44218</v>
      </c>
      <c r="B5243">
        <v>14583.4</v>
      </c>
      <c r="C5243">
        <v>14619.9</v>
      </c>
      <c r="D5243">
        <v>14357.75</v>
      </c>
      <c r="E5243">
        <v>14371.9</v>
      </c>
      <c r="F5243" s="23">
        <v>-1.4972224792414199E-2</v>
      </c>
      <c r="G5243" s="23">
        <v>4.3448012291579202E-4</v>
      </c>
      <c r="H5243" s="23">
        <v>1.10210683272857E-2</v>
      </c>
    </row>
    <row r="5244" spans="1:8" x14ac:dyDescent="0.35">
      <c r="A5244" s="1">
        <v>44221</v>
      </c>
      <c r="B5244">
        <v>14477.8</v>
      </c>
      <c r="C5244">
        <v>14491.1</v>
      </c>
      <c r="D5244">
        <v>14218.6</v>
      </c>
      <c r="E5244">
        <v>14238.9</v>
      </c>
      <c r="F5244" s="23">
        <v>-9.2541695948343602E-3</v>
      </c>
      <c r="G5244" s="23">
        <v>4.2744011245970102E-4</v>
      </c>
      <c r="H5244" s="23">
        <v>1.1021681168564199E-2</v>
      </c>
    </row>
    <row r="5245" spans="1:8" x14ac:dyDescent="0.35">
      <c r="A5245" s="1">
        <v>44223</v>
      </c>
      <c r="B5245">
        <v>14237.95</v>
      </c>
      <c r="C5245">
        <v>14237.95</v>
      </c>
      <c r="D5245">
        <v>13929.3</v>
      </c>
      <c r="E5245">
        <v>13967.5</v>
      </c>
      <c r="F5245" s="23">
        <v>-1.90604611311266E-2</v>
      </c>
      <c r="G5245" s="23">
        <v>4.2367059924037901E-4</v>
      </c>
      <c r="H5245" s="23">
        <v>1.1026748467385401E-2</v>
      </c>
    </row>
    <row r="5246" spans="1:8" x14ac:dyDescent="0.35">
      <c r="A5246" s="1">
        <v>44224</v>
      </c>
      <c r="B5246">
        <v>13810.4</v>
      </c>
      <c r="C5246">
        <v>13898.25</v>
      </c>
      <c r="D5246">
        <v>13713.25</v>
      </c>
      <c r="E5246">
        <v>13817.55</v>
      </c>
      <c r="F5246" s="23">
        <v>-1.07356362985502E-2</v>
      </c>
      <c r="G5246" s="23">
        <v>4.2523397544589199E-4</v>
      </c>
      <c r="H5246" s="23">
        <v>1.10248905376088E-2</v>
      </c>
    </row>
    <row r="5247" spans="1:8" x14ac:dyDescent="0.35">
      <c r="A5247" s="1">
        <v>44225</v>
      </c>
      <c r="B5247">
        <v>13946.6</v>
      </c>
      <c r="C5247">
        <v>13966.85</v>
      </c>
      <c r="D5247">
        <v>13596.75</v>
      </c>
      <c r="E5247">
        <v>13634.6</v>
      </c>
      <c r="F5247" s="23">
        <v>-1.3240408031814499E-2</v>
      </c>
      <c r="G5247" s="23">
        <v>4.26529354696821E-4</v>
      </c>
      <c r="H5247" s="23">
        <v>1.10230952804935E-2</v>
      </c>
    </row>
    <row r="5248" spans="1:8" x14ac:dyDescent="0.35">
      <c r="A5248" s="1">
        <v>44228</v>
      </c>
      <c r="B5248">
        <v>13758.6</v>
      </c>
      <c r="C5248">
        <v>14336.35</v>
      </c>
      <c r="D5248">
        <v>13661.75</v>
      </c>
      <c r="E5248">
        <v>14281.2</v>
      </c>
      <c r="F5248" s="23">
        <v>4.7423466768368699E-2</v>
      </c>
      <c r="G5248" s="23">
        <v>4.4611316467651601E-4</v>
      </c>
      <c r="H5248" s="23">
        <v>1.10633902231995E-2</v>
      </c>
    </row>
    <row r="5249" spans="1:8" x14ac:dyDescent="0.35">
      <c r="A5249" s="1">
        <v>44229</v>
      </c>
      <c r="B5249">
        <v>14481.1</v>
      </c>
      <c r="C5249">
        <v>14731.7</v>
      </c>
      <c r="D5249">
        <v>14469.15</v>
      </c>
      <c r="E5249">
        <v>14647.85</v>
      </c>
      <c r="F5249" s="23">
        <v>2.56736128616642E-2</v>
      </c>
      <c r="G5249" s="23">
        <v>4.6296818846115501E-4</v>
      </c>
      <c r="H5249" s="23">
        <v>1.10699834951201E-2</v>
      </c>
    </row>
    <row r="5250" spans="1:8" x14ac:dyDescent="0.35">
      <c r="A5250" s="1">
        <v>44230</v>
      </c>
      <c r="B5250">
        <v>14754.9</v>
      </c>
      <c r="C5250">
        <v>14868.85</v>
      </c>
      <c r="D5250">
        <v>14574.15</v>
      </c>
      <c r="E5250">
        <v>14789.95</v>
      </c>
      <c r="F5250" s="23">
        <v>9.7010824114119303E-3</v>
      </c>
      <c r="G5250" s="23">
        <v>4.65779420296507E-4</v>
      </c>
      <c r="H5250" s="23">
        <v>1.10714447609462E-2</v>
      </c>
    </row>
    <row r="5251" spans="1:8" x14ac:dyDescent="0.35">
      <c r="A5251" s="1">
        <v>44231</v>
      </c>
      <c r="B5251">
        <v>14789.05</v>
      </c>
      <c r="C5251">
        <v>14913.7</v>
      </c>
      <c r="D5251">
        <v>14714.75</v>
      </c>
      <c r="E5251">
        <v>14895.65</v>
      </c>
      <c r="F5251" s="23">
        <v>7.1467449180016704E-3</v>
      </c>
      <c r="G5251" s="23">
        <v>4.6162977078067601E-4</v>
      </c>
      <c r="H5251" s="23">
        <v>1.10670094230072E-2</v>
      </c>
    </row>
    <row r="5252" spans="1:8" x14ac:dyDescent="0.35">
      <c r="A5252" s="1">
        <v>44232</v>
      </c>
      <c r="B5252">
        <v>14952.6</v>
      </c>
      <c r="C5252">
        <v>15014.65</v>
      </c>
      <c r="D5252">
        <v>14864.75</v>
      </c>
      <c r="E5252">
        <v>14924.25</v>
      </c>
      <c r="F5252" s="23">
        <v>1.9200236310600899E-3</v>
      </c>
      <c r="G5252" s="23">
        <v>4.7196584887871599E-4</v>
      </c>
      <c r="H5252" s="23">
        <v>1.10563918786499E-2</v>
      </c>
    </row>
    <row r="5253" spans="1:8" x14ac:dyDescent="0.35">
      <c r="A5253" s="1">
        <v>44235</v>
      </c>
      <c r="B5253">
        <v>15064.3</v>
      </c>
      <c r="C5253">
        <v>15159.9</v>
      </c>
      <c r="D5253">
        <v>15041.05</v>
      </c>
      <c r="E5253">
        <v>15115.8</v>
      </c>
      <c r="F5253" s="23">
        <v>1.2834815819890299E-2</v>
      </c>
      <c r="G5253" s="23">
        <v>4.7712083717657702E-4</v>
      </c>
      <c r="H5253" s="23">
        <v>1.1059176444334099E-2</v>
      </c>
    </row>
    <row r="5254" spans="1:8" x14ac:dyDescent="0.35">
      <c r="A5254" s="1">
        <v>44236</v>
      </c>
      <c r="B5254">
        <v>15164.15</v>
      </c>
      <c r="C5254">
        <v>15257.1</v>
      </c>
      <c r="D5254">
        <v>15064.3</v>
      </c>
      <c r="E5254">
        <v>15109.3</v>
      </c>
      <c r="F5254" s="23">
        <v>-4.3001362812421402E-4</v>
      </c>
      <c r="G5254" s="23">
        <v>4.8318957935981498E-4</v>
      </c>
      <c r="H5254" s="23">
        <v>1.10545463275229E-2</v>
      </c>
    </row>
    <row r="5255" spans="1:8" x14ac:dyDescent="0.35">
      <c r="A5255" s="1">
        <v>44237</v>
      </c>
      <c r="B5255">
        <v>15119.05</v>
      </c>
      <c r="C5255">
        <v>15168.25</v>
      </c>
      <c r="D5255">
        <v>14977.2</v>
      </c>
      <c r="E5255">
        <v>15106.5</v>
      </c>
      <c r="F5255" s="23">
        <v>-1.8531632835401101E-4</v>
      </c>
      <c r="G5255" s="23">
        <v>4.87594809704545E-4</v>
      </c>
      <c r="H5255" s="23">
        <v>1.10521018747056E-2</v>
      </c>
    </row>
    <row r="5256" spans="1:8" x14ac:dyDescent="0.35">
      <c r="A5256" s="1">
        <v>44238</v>
      </c>
      <c r="B5256">
        <v>15073.25</v>
      </c>
      <c r="C5256">
        <v>15188.5</v>
      </c>
      <c r="D5256">
        <v>15065.4</v>
      </c>
      <c r="E5256">
        <v>15173.3</v>
      </c>
      <c r="F5256" s="23">
        <v>4.4219375765398496E-3</v>
      </c>
      <c r="G5256" s="23">
        <v>4.9150550471697898E-4</v>
      </c>
      <c r="H5256" s="23">
        <v>1.10517780027633E-2</v>
      </c>
    </row>
    <row r="5257" spans="1:8" x14ac:dyDescent="0.35">
      <c r="A5257" s="1">
        <v>44239</v>
      </c>
      <c r="B5257">
        <v>15186.2</v>
      </c>
      <c r="C5257">
        <v>15243.5</v>
      </c>
      <c r="D5257">
        <v>15081</v>
      </c>
      <c r="E5257">
        <v>15163.3</v>
      </c>
      <c r="F5257" s="23">
        <v>-6.5905241443851999E-4</v>
      </c>
      <c r="G5257" s="23">
        <v>4.8474010819206598E-4</v>
      </c>
      <c r="H5257" s="23">
        <v>1.10473442236065E-2</v>
      </c>
    </row>
    <row r="5258" spans="1:8" x14ac:dyDescent="0.35">
      <c r="A5258" s="1">
        <v>44242</v>
      </c>
      <c r="B5258">
        <v>15270.3</v>
      </c>
      <c r="C5258">
        <v>15340.15</v>
      </c>
      <c r="D5258">
        <v>15243.4</v>
      </c>
      <c r="E5258">
        <v>15314.7</v>
      </c>
      <c r="F5258" s="23">
        <v>9.9846339517124499E-3</v>
      </c>
      <c r="G5258" s="23">
        <v>4.7767651079377599E-4</v>
      </c>
      <c r="H5258" s="23">
        <v>1.10356588075931E-2</v>
      </c>
    </row>
    <row r="5259" spans="1:8" x14ac:dyDescent="0.35">
      <c r="A5259" s="1">
        <v>44243</v>
      </c>
      <c r="B5259">
        <v>15371.45</v>
      </c>
      <c r="C5259">
        <v>15431.75</v>
      </c>
      <c r="D5259">
        <v>15242.2</v>
      </c>
      <c r="E5259">
        <v>15313.45</v>
      </c>
      <c r="F5259" s="23">
        <v>-8.1620926299568293E-5</v>
      </c>
      <c r="G5259" s="23">
        <v>4.7579521496350202E-4</v>
      </c>
      <c r="H5259" s="23">
        <v>1.1035356343728301E-2</v>
      </c>
    </row>
    <row r="5260" spans="1:8" x14ac:dyDescent="0.35">
      <c r="A5260" s="1">
        <v>44244</v>
      </c>
      <c r="B5260">
        <v>15279.9</v>
      </c>
      <c r="C5260">
        <v>15314.3</v>
      </c>
      <c r="D5260">
        <v>15170.75</v>
      </c>
      <c r="E5260">
        <v>15208.9</v>
      </c>
      <c r="F5260" s="23">
        <v>-6.8273315288195002E-3</v>
      </c>
      <c r="G5260" s="23">
        <v>4.72989629868852E-4</v>
      </c>
      <c r="H5260" s="23">
        <v>1.1036328942926801E-2</v>
      </c>
    </row>
    <row r="5261" spans="1:8" x14ac:dyDescent="0.35">
      <c r="A5261" s="1">
        <v>44245</v>
      </c>
      <c r="B5261">
        <v>15238.7</v>
      </c>
      <c r="C5261">
        <v>15250.75</v>
      </c>
      <c r="D5261">
        <v>15078.05</v>
      </c>
      <c r="E5261">
        <v>15118.95</v>
      </c>
      <c r="F5261" s="23">
        <v>-5.9143001795000797E-3</v>
      </c>
      <c r="G5261" s="23">
        <v>4.6584271254874299E-4</v>
      </c>
      <c r="H5261" s="23">
        <v>1.10347254893599E-2</v>
      </c>
    </row>
    <row r="5262" spans="1:8" x14ac:dyDescent="0.35">
      <c r="A5262" s="1">
        <v>44246</v>
      </c>
      <c r="B5262">
        <v>15074.8</v>
      </c>
      <c r="C5262">
        <v>15144.05</v>
      </c>
      <c r="D5262">
        <v>14898.2</v>
      </c>
      <c r="E5262">
        <v>14981.75</v>
      </c>
      <c r="F5262" s="23">
        <v>-9.0747042618700806E-3</v>
      </c>
      <c r="G5262" s="23">
        <v>4.6854593747178798E-4</v>
      </c>
      <c r="H5262" s="23">
        <v>1.1031565419021601E-2</v>
      </c>
    </row>
    <row r="5263" spans="1:8" x14ac:dyDescent="0.35">
      <c r="A5263" s="1">
        <v>44249</v>
      </c>
      <c r="B5263">
        <v>14999.05</v>
      </c>
      <c r="C5263">
        <v>15010.1</v>
      </c>
      <c r="D5263">
        <v>14635.05</v>
      </c>
      <c r="E5263">
        <v>14675.7</v>
      </c>
      <c r="F5263" s="23">
        <v>-2.0428187628281001E-2</v>
      </c>
      <c r="G5263" s="23">
        <v>4.5589387743143802E-4</v>
      </c>
      <c r="H5263" s="23">
        <v>1.1037539452580399E-2</v>
      </c>
    </row>
    <row r="5264" spans="1:8" x14ac:dyDescent="0.35">
      <c r="A5264" s="1">
        <v>44250</v>
      </c>
      <c r="B5264">
        <v>14782.25</v>
      </c>
      <c r="C5264">
        <v>14854.5</v>
      </c>
      <c r="D5264">
        <v>14651.85</v>
      </c>
      <c r="E5264">
        <v>14707.8</v>
      </c>
      <c r="F5264" s="23">
        <v>2.1872891923382502E-3</v>
      </c>
      <c r="G5264" s="23">
        <v>4.6038715491195998E-4</v>
      </c>
      <c r="H5264" s="23">
        <v>1.1035975373935599E-2</v>
      </c>
    </row>
    <row r="5265" spans="1:8" x14ac:dyDescent="0.35">
      <c r="A5265" s="1">
        <v>44251</v>
      </c>
      <c r="B5265">
        <v>14729.15</v>
      </c>
      <c r="C5265">
        <v>15008.8</v>
      </c>
      <c r="D5265">
        <v>14723.05</v>
      </c>
      <c r="E5265">
        <v>14982</v>
      </c>
      <c r="F5265" s="23">
        <v>1.8643168930771399E-2</v>
      </c>
      <c r="G5265" s="23">
        <v>4.7026042310198798E-4</v>
      </c>
      <c r="H5265" s="23">
        <v>1.1041290360112E-2</v>
      </c>
    </row>
    <row r="5266" spans="1:8" x14ac:dyDescent="0.35">
      <c r="A5266" s="1">
        <v>44252</v>
      </c>
      <c r="B5266">
        <v>15079.85</v>
      </c>
      <c r="C5266">
        <v>15176.5</v>
      </c>
      <c r="D5266">
        <v>15065.35</v>
      </c>
      <c r="E5266">
        <v>15097.35</v>
      </c>
      <c r="F5266" s="23">
        <v>7.6992390869042998E-3</v>
      </c>
      <c r="G5266" s="23">
        <v>4.8631962642110398E-4</v>
      </c>
      <c r="H5266" s="23">
        <v>1.1022818360855301E-2</v>
      </c>
    </row>
    <row r="5267" spans="1:8" x14ac:dyDescent="0.35">
      <c r="A5267" s="1">
        <v>44253</v>
      </c>
      <c r="B5267">
        <v>14888.6</v>
      </c>
      <c r="C5267">
        <v>14919.45</v>
      </c>
      <c r="D5267">
        <v>14467.75</v>
      </c>
      <c r="E5267">
        <v>14529.15</v>
      </c>
      <c r="F5267" s="23">
        <v>-3.7635744021301799E-2</v>
      </c>
      <c r="G5267" s="23">
        <v>4.6801046203869998E-4</v>
      </c>
      <c r="H5267" s="23">
        <v>1.1048409816945401E-2</v>
      </c>
    </row>
    <row r="5268" spans="1:8" x14ac:dyDescent="0.35">
      <c r="A5268" s="1">
        <v>44256</v>
      </c>
      <c r="B5268">
        <v>14702.5</v>
      </c>
      <c r="C5268">
        <v>14806.8</v>
      </c>
      <c r="D5268">
        <v>14638.55</v>
      </c>
      <c r="E5268">
        <v>14761.55</v>
      </c>
      <c r="F5268" s="23">
        <v>1.5995429877177898E-2</v>
      </c>
      <c r="G5268" s="23">
        <v>4.7220382809569302E-4</v>
      </c>
      <c r="H5268" s="23">
        <v>1.1052330506868701E-2</v>
      </c>
    </row>
    <row r="5269" spans="1:8" x14ac:dyDescent="0.35">
      <c r="A5269" s="1">
        <v>44257</v>
      </c>
      <c r="B5269">
        <v>14865.3</v>
      </c>
      <c r="C5269">
        <v>14959.1</v>
      </c>
      <c r="D5269">
        <v>14760.8</v>
      </c>
      <c r="E5269">
        <v>14919.1</v>
      </c>
      <c r="F5269" s="23">
        <v>1.06729984317365E-2</v>
      </c>
      <c r="G5269" s="23">
        <v>4.6220619276020499E-4</v>
      </c>
      <c r="H5269" s="23">
        <v>1.1031861896915201E-2</v>
      </c>
    </row>
    <row r="5270" spans="1:8" x14ac:dyDescent="0.35">
      <c r="A5270" s="1">
        <v>44258</v>
      </c>
      <c r="B5270">
        <v>15064.4</v>
      </c>
      <c r="C5270">
        <v>15273.15</v>
      </c>
      <c r="D5270">
        <v>14995.8</v>
      </c>
      <c r="E5270">
        <v>15245.6</v>
      </c>
      <c r="F5270" s="23">
        <v>2.18846981386276E-2</v>
      </c>
      <c r="G5270" s="23">
        <v>4.7084429435128E-4</v>
      </c>
      <c r="H5270" s="23">
        <v>1.1038022168892001E-2</v>
      </c>
    </row>
    <row r="5271" spans="1:8" x14ac:dyDescent="0.35">
      <c r="A5271" s="1">
        <v>44259</v>
      </c>
      <c r="B5271">
        <v>15026.75</v>
      </c>
      <c r="C5271">
        <v>15202.35</v>
      </c>
      <c r="D5271">
        <v>14980.2</v>
      </c>
      <c r="E5271">
        <v>15080.75</v>
      </c>
      <c r="F5271" s="23">
        <v>-1.0812955869234401E-2</v>
      </c>
      <c r="G5271" s="23">
        <v>4.6546928506366802E-4</v>
      </c>
      <c r="H5271" s="23">
        <v>1.1040270675639801E-2</v>
      </c>
    </row>
    <row r="5272" spans="1:8" x14ac:dyDescent="0.35">
      <c r="A5272" s="1">
        <v>44260</v>
      </c>
      <c r="B5272">
        <v>14977.95</v>
      </c>
      <c r="C5272">
        <v>15092.35</v>
      </c>
      <c r="D5272">
        <v>14862.1</v>
      </c>
      <c r="E5272">
        <v>14938.1</v>
      </c>
      <c r="F5272" s="23">
        <v>-9.4590786267261008E-3</v>
      </c>
      <c r="G5272" s="23">
        <v>4.6147305445558799E-4</v>
      </c>
      <c r="H5272" s="23">
        <v>1.1042069233162999E-2</v>
      </c>
    </row>
    <row r="5273" spans="1:8" x14ac:dyDescent="0.35">
      <c r="A5273" s="1">
        <v>44263</v>
      </c>
      <c r="B5273">
        <v>15002.45</v>
      </c>
      <c r="C5273">
        <v>15111.15</v>
      </c>
      <c r="D5273">
        <v>14919.9</v>
      </c>
      <c r="E5273">
        <v>14956.2</v>
      </c>
      <c r="F5273" s="23">
        <v>1.2116668117096701E-3</v>
      </c>
      <c r="G5273" s="23">
        <v>4.6746542507199098E-4</v>
      </c>
      <c r="H5273" s="23">
        <v>1.10384402211072E-2</v>
      </c>
    </row>
    <row r="5274" spans="1:8" x14ac:dyDescent="0.35">
      <c r="A5274" s="1">
        <v>44264</v>
      </c>
      <c r="B5274">
        <v>15049.9</v>
      </c>
      <c r="C5274">
        <v>15126.85</v>
      </c>
      <c r="D5274">
        <v>14925.45</v>
      </c>
      <c r="E5274">
        <v>15098.4</v>
      </c>
      <c r="F5274" s="23">
        <v>9.5077626669875306E-3</v>
      </c>
      <c r="G5274" s="23">
        <v>4.6704042253488301E-4</v>
      </c>
      <c r="H5274" s="23">
        <v>1.1038071697535E-2</v>
      </c>
    </row>
    <row r="5275" spans="1:8" x14ac:dyDescent="0.35">
      <c r="A5275" s="1">
        <v>44265</v>
      </c>
      <c r="B5275">
        <v>15202.15</v>
      </c>
      <c r="C5275">
        <v>15218.45</v>
      </c>
      <c r="D5275">
        <v>15100.85</v>
      </c>
      <c r="E5275">
        <v>15174.8</v>
      </c>
      <c r="F5275" s="23">
        <v>5.0601388226566802E-3</v>
      </c>
      <c r="G5275" s="23">
        <v>4.6833581789688998E-4</v>
      </c>
      <c r="H5275" s="23">
        <v>1.1038422280269401E-2</v>
      </c>
    </row>
    <row r="5276" spans="1:8" x14ac:dyDescent="0.35">
      <c r="A5276" s="1">
        <v>44267</v>
      </c>
      <c r="B5276">
        <v>15321.15</v>
      </c>
      <c r="C5276">
        <v>15336.3</v>
      </c>
      <c r="D5276">
        <v>14953.6</v>
      </c>
      <c r="E5276">
        <v>15030.95</v>
      </c>
      <c r="F5276" s="23">
        <v>-9.4795318554444508E-3</v>
      </c>
      <c r="G5276" s="23">
        <v>4.7096761435858699E-4</v>
      </c>
      <c r="H5276" s="23">
        <v>1.10399298184778E-2</v>
      </c>
    </row>
    <row r="5277" spans="1:8" x14ac:dyDescent="0.35">
      <c r="A5277" s="1">
        <v>44270</v>
      </c>
      <c r="B5277">
        <v>15048.4</v>
      </c>
      <c r="C5277">
        <v>15048.4</v>
      </c>
      <c r="D5277">
        <v>14745.85</v>
      </c>
      <c r="E5277">
        <v>14929.5</v>
      </c>
      <c r="F5277" s="23">
        <v>-6.7494070567729004E-3</v>
      </c>
      <c r="G5277" s="23">
        <v>4.6186680044588E-4</v>
      </c>
      <c r="H5277" s="23">
        <v>1.103657725815E-2</v>
      </c>
    </row>
    <row r="5278" spans="1:8" x14ac:dyDescent="0.35">
      <c r="A5278" s="1">
        <v>44271</v>
      </c>
      <c r="B5278">
        <v>14996.1</v>
      </c>
      <c r="C5278">
        <v>15051.6</v>
      </c>
      <c r="D5278">
        <v>14890.65</v>
      </c>
      <c r="E5278">
        <v>14910.45</v>
      </c>
      <c r="F5278" s="23">
        <v>-1.2759971867777999E-3</v>
      </c>
      <c r="G5278" s="23">
        <v>4.6732469204390599E-4</v>
      </c>
      <c r="H5278" s="23">
        <v>1.1032368480087601E-2</v>
      </c>
    </row>
    <row r="5279" spans="1:8" x14ac:dyDescent="0.35">
      <c r="A5279" s="1">
        <v>44272</v>
      </c>
      <c r="B5279">
        <v>14946.55</v>
      </c>
      <c r="C5279">
        <v>14956.55</v>
      </c>
      <c r="D5279">
        <v>14696.05</v>
      </c>
      <c r="E5279">
        <v>14721.3</v>
      </c>
      <c r="F5279" s="23">
        <v>-1.2685733830970901E-2</v>
      </c>
      <c r="G5279" s="23">
        <v>4.5765508100130902E-4</v>
      </c>
      <c r="H5279" s="23">
        <v>1.10333879591914E-2</v>
      </c>
    </row>
    <row r="5280" spans="1:8" x14ac:dyDescent="0.35">
      <c r="A5280" s="1">
        <v>44273</v>
      </c>
      <c r="B5280">
        <v>14855.5</v>
      </c>
      <c r="C5280">
        <v>14875.2</v>
      </c>
      <c r="D5280">
        <v>14478.6</v>
      </c>
      <c r="E5280">
        <v>14557.85</v>
      </c>
      <c r="F5280" s="23">
        <v>-1.11029596570954E-2</v>
      </c>
      <c r="G5280" s="23">
        <v>4.5789739361576501E-4</v>
      </c>
      <c r="H5280" s="23">
        <v>1.10331273607523E-2</v>
      </c>
    </row>
    <row r="5281" spans="1:8" x14ac:dyDescent="0.35">
      <c r="A5281" s="1">
        <v>44274</v>
      </c>
      <c r="B5281">
        <v>14471.15</v>
      </c>
      <c r="C5281">
        <v>14788.25</v>
      </c>
      <c r="D5281">
        <v>14350.1</v>
      </c>
      <c r="E5281">
        <v>14744</v>
      </c>
      <c r="F5281" s="23">
        <v>1.2786915650319201E-2</v>
      </c>
      <c r="G5281" s="23">
        <v>4.6845463944092999E-4</v>
      </c>
      <c r="H5281" s="23">
        <v>1.1032397941033801E-2</v>
      </c>
    </row>
    <row r="5282" spans="1:8" x14ac:dyDescent="0.35">
      <c r="A5282" s="1">
        <v>44277</v>
      </c>
      <c r="B5282">
        <v>14736.3</v>
      </c>
      <c r="C5282">
        <v>14763.9</v>
      </c>
      <c r="D5282">
        <v>14597.85</v>
      </c>
      <c r="E5282">
        <v>14736.4</v>
      </c>
      <c r="F5282" s="23">
        <v>-5.1546391752579695E-4</v>
      </c>
      <c r="G5282" s="23">
        <v>4.6892231179299098E-4</v>
      </c>
      <c r="H5282" s="23">
        <v>1.1032331621955899E-2</v>
      </c>
    </row>
    <row r="5283" spans="1:8" x14ac:dyDescent="0.35">
      <c r="A5283" s="1">
        <v>44278</v>
      </c>
      <c r="B5283">
        <v>14768.55</v>
      </c>
      <c r="C5283">
        <v>14878.6</v>
      </c>
      <c r="D5283">
        <v>14707</v>
      </c>
      <c r="E5283">
        <v>14814.75</v>
      </c>
      <c r="F5283" s="23">
        <v>5.3167666458565398E-3</v>
      </c>
      <c r="G5283" s="23">
        <v>4.6737505254716802E-4</v>
      </c>
      <c r="H5283" s="23">
        <v>1.1031382219615299E-2</v>
      </c>
    </row>
    <row r="5284" spans="1:8" x14ac:dyDescent="0.35">
      <c r="A5284" s="1">
        <v>44279</v>
      </c>
      <c r="B5284">
        <v>14712.45</v>
      </c>
      <c r="C5284">
        <v>14752.35</v>
      </c>
      <c r="D5284">
        <v>14535</v>
      </c>
      <c r="E5284">
        <v>14549.4</v>
      </c>
      <c r="F5284" s="23">
        <v>-1.7911203361514701E-2</v>
      </c>
      <c r="G5284" s="23">
        <v>4.5520233940064201E-4</v>
      </c>
      <c r="H5284" s="23">
        <v>1.10350073133223E-2</v>
      </c>
    </row>
    <row r="5285" spans="1:8" x14ac:dyDescent="0.35">
      <c r="A5285" s="1">
        <v>44280</v>
      </c>
      <c r="B5285">
        <v>14570.9</v>
      </c>
      <c r="C5285">
        <v>14575.6</v>
      </c>
      <c r="D5285">
        <v>14264.4</v>
      </c>
      <c r="E5285">
        <v>14324.9</v>
      </c>
      <c r="F5285" s="23">
        <v>-1.5430189561081499E-2</v>
      </c>
      <c r="G5285" s="23">
        <v>4.4587170670608398E-4</v>
      </c>
      <c r="H5285" s="23">
        <v>1.1038657068024199E-2</v>
      </c>
    </row>
    <row r="5286" spans="1:8" x14ac:dyDescent="0.35">
      <c r="A5286" s="1">
        <v>44281</v>
      </c>
      <c r="B5286">
        <v>14506.3</v>
      </c>
      <c r="C5286">
        <v>14572.9</v>
      </c>
      <c r="D5286">
        <v>14414.25</v>
      </c>
      <c r="E5286">
        <v>14507.3</v>
      </c>
      <c r="F5286" s="23">
        <v>1.2733073180266501E-2</v>
      </c>
      <c r="G5286" s="23">
        <v>4.4138063703963898E-4</v>
      </c>
      <c r="H5286" s="23">
        <v>1.1031386989539999E-2</v>
      </c>
    </row>
    <row r="5287" spans="1:8" x14ac:dyDescent="0.35">
      <c r="A5287" s="1">
        <v>44285</v>
      </c>
      <c r="B5287">
        <v>14628.5</v>
      </c>
      <c r="C5287">
        <v>14876.3</v>
      </c>
      <c r="D5287">
        <v>14617.6</v>
      </c>
      <c r="E5287">
        <v>14845.1</v>
      </c>
      <c r="F5287" s="23">
        <v>2.32848290171155E-2</v>
      </c>
      <c r="G5287" s="23">
        <v>4.4511607602566603E-4</v>
      </c>
      <c r="H5287" s="23">
        <v>1.10413965325191E-2</v>
      </c>
    </row>
    <row r="5288" spans="1:8" x14ac:dyDescent="0.35">
      <c r="A5288" s="1">
        <v>44286</v>
      </c>
      <c r="B5288">
        <v>14811.85</v>
      </c>
      <c r="C5288">
        <v>14813.75</v>
      </c>
      <c r="D5288">
        <v>14670.25</v>
      </c>
      <c r="E5288">
        <v>14690.7</v>
      </c>
      <c r="F5288" s="23">
        <v>-1.04007382907491E-2</v>
      </c>
      <c r="G5288" s="23">
        <v>4.3730986730794197E-4</v>
      </c>
      <c r="H5288" s="23">
        <v>1.1042224060731199E-2</v>
      </c>
    </row>
    <row r="5289" spans="1:8" x14ac:dyDescent="0.35">
      <c r="A5289" s="1">
        <v>44287</v>
      </c>
      <c r="B5289">
        <v>14798.4</v>
      </c>
      <c r="C5289">
        <v>14883.2</v>
      </c>
      <c r="D5289">
        <v>14692.45</v>
      </c>
      <c r="E5289">
        <v>14867.35</v>
      </c>
      <c r="F5289" s="23">
        <v>1.20246142117121E-2</v>
      </c>
      <c r="G5289" s="23">
        <v>4.3894800656403299E-4</v>
      </c>
      <c r="H5289" s="23">
        <v>1.1043642319778699E-2</v>
      </c>
    </row>
    <row r="5290" spans="1:8" x14ac:dyDescent="0.35">
      <c r="A5290" s="1">
        <v>44291</v>
      </c>
      <c r="B5290">
        <v>14837.7</v>
      </c>
      <c r="C5290">
        <v>14849.85</v>
      </c>
      <c r="D5290">
        <v>14459.5</v>
      </c>
      <c r="E5290">
        <v>14637.8</v>
      </c>
      <c r="F5290" s="23">
        <v>-1.5439873279367199E-2</v>
      </c>
      <c r="G5290" s="23">
        <v>4.2771486045259101E-4</v>
      </c>
      <c r="H5290" s="23">
        <v>1.1046985835153801E-2</v>
      </c>
    </row>
    <row r="5291" spans="1:8" x14ac:dyDescent="0.35">
      <c r="A5291" s="1">
        <v>44292</v>
      </c>
      <c r="B5291">
        <v>14737</v>
      </c>
      <c r="C5291">
        <v>14779.1</v>
      </c>
      <c r="D5291">
        <v>14573.9</v>
      </c>
      <c r="E5291">
        <v>14683.5</v>
      </c>
      <c r="F5291" s="23">
        <v>3.1220538605528599E-3</v>
      </c>
      <c r="G5291" s="23">
        <v>4.2886595167863499E-4</v>
      </c>
      <c r="H5291" s="23">
        <v>1.1047118027064E-2</v>
      </c>
    </row>
    <row r="5292" spans="1:8" x14ac:dyDescent="0.35">
      <c r="A5292" s="1">
        <v>44293</v>
      </c>
      <c r="B5292">
        <v>14716.45</v>
      </c>
      <c r="C5292">
        <v>14879.8</v>
      </c>
      <c r="D5292">
        <v>14649.85</v>
      </c>
      <c r="E5292">
        <v>14819.05</v>
      </c>
      <c r="F5292" s="23">
        <v>9.23145026730679E-3</v>
      </c>
      <c r="G5292" s="23">
        <v>4.3384289837537099E-4</v>
      </c>
      <c r="H5292" s="23">
        <v>1.10483060797286E-2</v>
      </c>
    </row>
    <row r="5293" spans="1:8" x14ac:dyDescent="0.35">
      <c r="A5293" s="1">
        <v>44294</v>
      </c>
      <c r="B5293">
        <v>14875.65</v>
      </c>
      <c r="C5293">
        <v>14984.15</v>
      </c>
      <c r="D5293">
        <v>14821.1</v>
      </c>
      <c r="E5293">
        <v>14873.8</v>
      </c>
      <c r="F5293" s="23">
        <v>3.6945688151399699E-3</v>
      </c>
      <c r="G5293" s="23">
        <v>4.3574558331944599E-4</v>
      </c>
      <c r="H5293" s="23">
        <v>1.1048461703218901E-2</v>
      </c>
    </row>
    <row r="5294" spans="1:8" x14ac:dyDescent="0.35">
      <c r="A5294" s="1">
        <v>44295</v>
      </c>
      <c r="B5294">
        <v>14882.65</v>
      </c>
      <c r="C5294">
        <v>14918.45</v>
      </c>
      <c r="D5294">
        <v>14785.65</v>
      </c>
      <c r="E5294">
        <v>14834.85</v>
      </c>
      <c r="F5294" s="23">
        <v>-2.6186986513196901E-3</v>
      </c>
      <c r="G5294" s="23">
        <v>4.3768586456754098E-4</v>
      </c>
      <c r="H5294" s="23">
        <v>1.10475026854843E-2</v>
      </c>
    </row>
    <row r="5295" spans="1:8" x14ac:dyDescent="0.35">
      <c r="A5295" s="1">
        <v>44298</v>
      </c>
      <c r="B5295">
        <v>14644.65</v>
      </c>
      <c r="C5295">
        <v>14652.5</v>
      </c>
      <c r="D5295">
        <v>14248.7</v>
      </c>
      <c r="E5295">
        <v>14310.8</v>
      </c>
      <c r="F5295" s="23">
        <v>-3.5325601539617897E-2</v>
      </c>
      <c r="G5295" s="23">
        <v>4.2731505675121202E-4</v>
      </c>
      <c r="H5295" s="23">
        <v>1.10690007652574E-2</v>
      </c>
    </row>
    <row r="5296" spans="1:8" x14ac:dyDescent="0.35">
      <c r="A5296" s="1">
        <v>44299</v>
      </c>
      <c r="B5296">
        <v>14364.9</v>
      </c>
      <c r="C5296">
        <v>14528.9</v>
      </c>
      <c r="D5296">
        <v>14274.9</v>
      </c>
      <c r="E5296">
        <v>14504.8</v>
      </c>
      <c r="F5296" s="23">
        <v>1.35561953210162E-2</v>
      </c>
      <c r="G5296" s="23">
        <v>4.3261323280620198E-4</v>
      </c>
      <c r="H5296" s="23">
        <v>1.10699084403922E-2</v>
      </c>
    </row>
    <row r="5297" spans="1:8" x14ac:dyDescent="0.35">
      <c r="A5297" s="1">
        <v>44301</v>
      </c>
      <c r="B5297">
        <v>14522.4</v>
      </c>
      <c r="C5297">
        <v>14597.55</v>
      </c>
      <c r="D5297">
        <v>14353.2</v>
      </c>
      <c r="E5297">
        <v>14581.45</v>
      </c>
      <c r="F5297" s="23">
        <v>5.28445755887716E-3</v>
      </c>
      <c r="G5297" s="23">
        <v>4.2597126105287699E-4</v>
      </c>
      <c r="H5297" s="23">
        <v>1.1062051710280799E-2</v>
      </c>
    </row>
    <row r="5298" spans="1:8" x14ac:dyDescent="0.35">
      <c r="A5298" s="1">
        <v>44302</v>
      </c>
      <c r="B5298">
        <v>14599.6</v>
      </c>
      <c r="C5298">
        <v>14697.7</v>
      </c>
      <c r="D5298">
        <v>14559</v>
      </c>
      <c r="E5298">
        <v>14617.85</v>
      </c>
      <c r="F5298" s="23">
        <v>2.4963223822047601E-3</v>
      </c>
      <c r="G5298" s="23">
        <v>4.3291774986088601E-4</v>
      </c>
      <c r="H5298" s="23">
        <v>1.1057942564652401E-2</v>
      </c>
    </row>
    <row r="5299" spans="1:8" x14ac:dyDescent="0.35">
      <c r="A5299" s="1">
        <v>44305</v>
      </c>
      <c r="B5299">
        <v>14306.6</v>
      </c>
      <c r="C5299">
        <v>14382.3</v>
      </c>
      <c r="D5299">
        <v>14191.4</v>
      </c>
      <c r="E5299">
        <v>14359.45</v>
      </c>
      <c r="F5299" s="23">
        <v>-1.76770181661461E-2</v>
      </c>
      <c r="G5299" s="23">
        <v>4.32393968653306E-4</v>
      </c>
      <c r="H5299" s="23">
        <v>1.1058769928439899E-2</v>
      </c>
    </row>
    <row r="5300" spans="1:8" x14ac:dyDescent="0.35">
      <c r="A5300" s="1">
        <v>44306</v>
      </c>
      <c r="B5300">
        <v>14526.7</v>
      </c>
      <c r="C5300">
        <v>14526.95</v>
      </c>
      <c r="D5300">
        <v>14207.3</v>
      </c>
      <c r="E5300">
        <v>14296.4</v>
      </c>
      <c r="F5300" s="23">
        <v>-4.3908366963916496E-3</v>
      </c>
      <c r="G5300" s="23">
        <v>4.2980495027967601E-4</v>
      </c>
      <c r="H5300" s="23">
        <v>1.10591479686756E-2</v>
      </c>
    </row>
    <row r="5301" spans="1:8" x14ac:dyDescent="0.35">
      <c r="A5301" s="1">
        <v>44308</v>
      </c>
      <c r="B5301">
        <v>14219.15</v>
      </c>
      <c r="C5301">
        <v>14424.75</v>
      </c>
      <c r="D5301">
        <v>14151.4</v>
      </c>
      <c r="E5301">
        <v>14406.15</v>
      </c>
      <c r="F5301" s="23">
        <v>7.6767577851766799E-3</v>
      </c>
      <c r="G5301" s="23">
        <v>4.2299501429302299E-4</v>
      </c>
      <c r="H5301" s="23">
        <v>1.10553240116657E-2</v>
      </c>
    </row>
    <row r="5302" spans="1:8" x14ac:dyDescent="0.35">
      <c r="A5302" s="1">
        <v>44309</v>
      </c>
      <c r="B5302">
        <v>14326.35</v>
      </c>
      <c r="C5302">
        <v>14461.15</v>
      </c>
      <c r="D5302">
        <v>14273.3</v>
      </c>
      <c r="E5302">
        <v>14341.35</v>
      </c>
      <c r="F5302" s="23">
        <v>-4.49807894545033E-3</v>
      </c>
      <c r="G5302" s="23">
        <v>4.2100910874026101E-4</v>
      </c>
      <c r="H5302" s="23">
        <v>1.1053534265962599E-2</v>
      </c>
    </row>
    <row r="5303" spans="1:8" x14ac:dyDescent="0.35">
      <c r="A5303" s="1">
        <v>44312</v>
      </c>
      <c r="B5303">
        <v>14449.45</v>
      </c>
      <c r="C5303">
        <v>14557.5</v>
      </c>
      <c r="D5303">
        <v>14421.3</v>
      </c>
      <c r="E5303">
        <v>14485</v>
      </c>
      <c r="F5303" s="23">
        <v>1.00164907766702E-2</v>
      </c>
      <c r="G5303" s="23">
        <v>4.2575075490112303E-4</v>
      </c>
      <c r="H5303" s="23">
        <v>1.10551297997057E-2</v>
      </c>
    </row>
    <row r="5304" spans="1:8" x14ac:dyDescent="0.35">
      <c r="A5304" s="1">
        <v>44313</v>
      </c>
      <c r="B5304">
        <v>14493.8</v>
      </c>
      <c r="C5304">
        <v>14667.55</v>
      </c>
      <c r="D5304">
        <v>14484.85</v>
      </c>
      <c r="E5304">
        <v>14653.05</v>
      </c>
      <c r="F5304" s="23">
        <v>1.16016568864341E-2</v>
      </c>
      <c r="G5304" s="23">
        <v>4.30851660119877E-4</v>
      </c>
      <c r="H5304" s="23">
        <v>1.10573698351808E-2</v>
      </c>
    </row>
    <row r="5305" spans="1:8" x14ac:dyDescent="0.35">
      <c r="A5305" s="1">
        <v>44315</v>
      </c>
      <c r="B5305">
        <v>14979</v>
      </c>
      <c r="C5305">
        <v>15044.35</v>
      </c>
      <c r="D5305">
        <v>14814.45</v>
      </c>
      <c r="E5305">
        <v>14894.9</v>
      </c>
      <c r="F5305" s="23">
        <v>1.6505096208639099E-2</v>
      </c>
      <c r="G5305" s="23">
        <v>4.4341862453054599E-4</v>
      </c>
      <c r="H5305" s="23">
        <v>1.10621897774517E-2</v>
      </c>
    </row>
    <row r="5306" spans="1:8" x14ac:dyDescent="0.35">
      <c r="A5306" s="1">
        <v>44316</v>
      </c>
      <c r="B5306">
        <v>14747.35</v>
      </c>
      <c r="C5306">
        <v>14855.45</v>
      </c>
      <c r="D5306">
        <v>14601.7</v>
      </c>
      <c r="E5306">
        <v>14631.1</v>
      </c>
      <c r="F5306" s="23">
        <v>-1.7710760058811999E-2</v>
      </c>
      <c r="G5306" s="23">
        <v>4.3877369731596403E-4</v>
      </c>
      <c r="H5306" s="23">
        <v>1.1067396945813201E-2</v>
      </c>
    </row>
    <row r="5307" spans="1:8" x14ac:dyDescent="0.35">
      <c r="A5307" s="1">
        <v>44319</v>
      </c>
      <c r="B5307">
        <v>14481.05</v>
      </c>
      <c r="C5307">
        <v>14673.85</v>
      </c>
      <c r="D5307">
        <v>14416.25</v>
      </c>
      <c r="E5307">
        <v>14634.15</v>
      </c>
      <c r="F5307" s="23">
        <v>2.0846006110266901E-4</v>
      </c>
      <c r="G5307" s="23">
        <v>4.4224232781359802E-4</v>
      </c>
      <c r="H5307" s="23">
        <v>1.1065977178763099E-2</v>
      </c>
    </row>
    <row r="5308" spans="1:8" x14ac:dyDescent="0.35">
      <c r="A5308" s="1">
        <v>44320</v>
      </c>
      <c r="B5308">
        <v>14687.25</v>
      </c>
      <c r="C5308">
        <v>14723.4</v>
      </c>
      <c r="D5308">
        <v>14461.5</v>
      </c>
      <c r="E5308">
        <v>14496.5</v>
      </c>
      <c r="F5308" s="23">
        <v>-9.4060809818130604E-3</v>
      </c>
      <c r="G5308" s="23">
        <v>4.4808232279412399E-4</v>
      </c>
      <c r="H5308" s="23">
        <v>1.1056953851834E-2</v>
      </c>
    </row>
    <row r="5309" spans="1:8" x14ac:dyDescent="0.35">
      <c r="A5309" s="1">
        <v>44321</v>
      </c>
      <c r="B5309">
        <v>14604.15</v>
      </c>
      <c r="C5309">
        <v>14637.9</v>
      </c>
      <c r="D5309">
        <v>14506.6</v>
      </c>
      <c r="E5309">
        <v>14617.85</v>
      </c>
      <c r="F5309" s="23">
        <v>8.3709861000931494E-3</v>
      </c>
      <c r="G5309" s="23">
        <v>4.5350025603148802E-4</v>
      </c>
      <c r="H5309" s="23">
        <v>1.1057547019632101E-2</v>
      </c>
    </row>
    <row r="5310" spans="1:8" x14ac:dyDescent="0.35">
      <c r="A5310" s="1">
        <v>44322</v>
      </c>
      <c r="B5310">
        <v>14668.35</v>
      </c>
      <c r="C5310">
        <v>14743.9</v>
      </c>
      <c r="D5310">
        <v>14611.5</v>
      </c>
      <c r="E5310">
        <v>14724.8</v>
      </c>
      <c r="F5310" s="23">
        <v>7.3163974182248997E-3</v>
      </c>
      <c r="G5310" s="23">
        <v>4.6208999110961799E-4</v>
      </c>
      <c r="H5310" s="23">
        <v>1.10546092273316E-2</v>
      </c>
    </row>
    <row r="5311" spans="1:8" x14ac:dyDescent="0.35">
      <c r="A5311" s="1">
        <v>44323</v>
      </c>
      <c r="B5311">
        <v>14816.85</v>
      </c>
      <c r="C5311">
        <v>14863.05</v>
      </c>
      <c r="D5311">
        <v>14765.5</v>
      </c>
      <c r="E5311">
        <v>14823.15</v>
      </c>
      <c r="F5311" s="23">
        <v>6.6792078669999097E-3</v>
      </c>
      <c r="G5311" s="23">
        <v>4.5801330016978899E-4</v>
      </c>
      <c r="H5311" s="23">
        <v>1.10504513315808E-2</v>
      </c>
    </row>
    <row r="5312" spans="1:8" x14ac:dyDescent="0.35">
      <c r="A5312" s="1">
        <v>44326</v>
      </c>
      <c r="B5312">
        <v>14928.25</v>
      </c>
      <c r="C5312">
        <v>14966.9</v>
      </c>
      <c r="D5312">
        <v>14892.5</v>
      </c>
      <c r="E5312">
        <v>14942.35</v>
      </c>
      <c r="F5312" s="23">
        <v>8.0414756647541608E-3</v>
      </c>
      <c r="G5312" s="23">
        <v>4.6128157473054399E-4</v>
      </c>
      <c r="H5312" s="23">
        <v>1.10514969386417E-2</v>
      </c>
    </row>
    <row r="5313" spans="1:8" x14ac:dyDescent="0.35">
      <c r="A5313" s="1">
        <v>44327</v>
      </c>
      <c r="B5313">
        <v>14789.7</v>
      </c>
      <c r="C5313">
        <v>14900</v>
      </c>
      <c r="D5313">
        <v>14771.4</v>
      </c>
      <c r="E5313">
        <v>14850.75</v>
      </c>
      <c r="F5313" s="23">
        <v>-6.1302271731019696E-3</v>
      </c>
      <c r="G5313" s="23">
        <v>4.59526711241649E-4</v>
      </c>
      <c r="H5313" s="23">
        <v>1.10521986105776E-2</v>
      </c>
    </row>
    <row r="5314" spans="1:8" x14ac:dyDescent="0.35">
      <c r="A5314" s="1">
        <v>44328</v>
      </c>
      <c r="B5314">
        <v>14823.55</v>
      </c>
      <c r="C5314">
        <v>14824.05</v>
      </c>
      <c r="D5314">
        <v>14649.7</v>
      </c>
      <c r="E5314">
        <v>14696.5</v>
      </c>
      <c r="F5314" s="23">
        <v>-1.0386680807366599E-2</v>
      </c>
      <c r="G5314" s="23">
        <v>4.53599468875084E-4</v>
      </c>
      <c r="H5314" s="23">
        <v>1.10540775056438E-2</v>
      </c>
    </row>
    <row r="5315" spans="1:8" x14ac:dyDescent="0.35">
      <c r="A5315" s="1">
        <v>44330</v>
      </c>
      <c r="B5315">
        <v>14749.4</v>
      </c>
      <c r="C5315">
        <v>14749.65</v>
      </c>
      <c r="D5315">
        <v>14591.9</v>
      </c>
      <c r="E5315">
        <v>14677.8</v>
      </c>
      <c r="F5315" s="23">
        <v>-1.27241179872763E-3</v>
      </c>
      <c r="G5315" s="23">
        <v>4.5468086815756797E-4</v>
      </c>
      <c r="H5315" s="23">
        <v>1.10505401920596E-2</v>
      </c>
    </row>
    <row r="5316" spans="1:8" x14ac:dyDescent="0.35">
      <c r="A5316" s="1">
        <v>44333</v>
      </c>
      <c r="B5316">
        <v>14756.25</v>
      </c>
      <c r="C5316">
        <v>14938</v>
      </c>
      <c r="D5316">
        <v>14725.35</v>
      </c>
      <c r="E5316">
        <v>14923.15</v>
      </c>
      <c r="F5316" s="23">
        <v>1.6715720339560401E-2</v>
      </c>
      <c r="G5316" s="23">
        <v>4.64760765335627E-4</v>
      </c>
      <c r="H5316" s="23">
        <v>1.10539863667178E-2</v>
      </c>
    </row>
    <row r="5317" spans="1:8" x14ac:dyDescent="0.35">
      <c r="A5317" s="1">
        <v>44334</v>
      </c>
      <c r="B5317">
        <v>15067.2</v>
      </c>
      <c r="C5317">
        <v>15137.25</v>
      </c>
      <c r="D5317">
        <v>15043.7</v>
      </c>
      <c r="E5317">
        <v>15108.1</v>
      </c>
      <c r="F5317" s="23">
        <v>1.23934960112309E-2</v>
      </c>
      <c r="G5317" s="23">
        <v>4.7418029517272799E-4</v>
      </c>
      <c r="H5317" s="23">
        <v>1.10542102670212E-2</v>
      </c>
    </row>
    <row r="5318" spans="1:8" x14ac:dyDescent="0.35">
      <c r="A5318" s="1">
        <v>44335</v>
      </c>
      <c r="B5318">
        <v>15058.6</v>
      </c>
      <c r="C5318">
        <v>15133.4</v>
      </c>
      <c r="D5318">
        <v>15008.85</v>
      </c>
      <c r="E5318">
        <v>15030.15</v>
      </c>
      <c r="F5318" s="23">
        <v>-5.1594839854118401E-3</v>
      </c>
      <c r="G5318" s="23">
        <v>4.7345540298978598E-4</v>
      </c>
      <c r="H5318" s="23">
        <v>1.10545209491026E-2</v>
      </c>
    </row>
    <row r="5319" spans="1:8" x14ac:dyDescent="0.35">
      <c r="A5319" s="1">
        <v>44336</v>
      </c>
      <c r="B5319">
        <v>15042.6</v>
      </c>
      <c r="C5319">
        <v>15069.8</v>
      </c>
      <c r="D5319">
        <v>14884.9</v>
      </c>
      <c r="E5319">
        <v>14906.05</v>
      </c>
      <c r="F5319" s="23">
        <v>-8.2567372913776894E-3</v>
      </c>
      <c r="G5319" s="23">
        <v>4.6956188604237701E-4</v>
      </c>
      <c r="H5319" s="23">
        <v>1.10558978829763E-2</v>
      </c>
    </row>
    <row r="5320" spans="1:8" x14ac:dyDescent="0.35">
      <c r="A5320" s="1">
        <v>44337</v>
      </c>
      <c r="B5320">
        <v>14987.8</v>
      </c>
      <c r="C5320">
        <v>15190</v>
      </c>
      <c r="D5320">
        <v>14985.85</v>
      </c>
      <c r="E5320">
        <v>15175.3</v>
      </c>
      <c r="F5320" s="23">
        <v>1.8063135438295099E-2</v>
      </c>
      <c r="G5320" s="23">
        <v>4.7252680998707602E-4</v>
      </c>
      <c r="H5320" s="23">
        <v>1.1059632173862501E-2</v>
      </c>
    </row>
    <row r="5321" spans="1:8" x14ac:dyDescent="0.35">
      <c r="A5321" s="1">
        <v>44340</v>
      </c>
      <c r="B5321">
        <v>15211.35</v>
      </c>
      <c r="C5321">
        <v>15256.25</v>
      </c>
      <c r="D5321">
        <v>15145.45</v>
      </c>
      <c r="E5321">
        <v>15197.7</v>
      </c>
      <c r="F5321" s="23">
        <v>1.4760828451497799E-3</v>
      </c>
      <c r="G5321" s="23">
        <v>4.8046980228724898E-4</v>
      </c>
      <c r="H5321" s="23">
        <v>1.1053283352713E-2</v>
      </c>
    </row>
    <row r="5322" spans="1:8" x14ac:dyDescent="0.35">
      <c r="A5322" s="1">
        <v>44341</v>
      </c>
      <c r="B5322">
        <v>15291.75</v>
      </c>
      <c r="C5322">
        <v>15293.85</v>
      </c>
      <c r="D5322">
        <v>15163.4</v>
      </c>
      <c r="E5322">
        <v>15208.45</v>
      </c>
      <c r="F5322" s="23">
        <v>7.0734387440204701E-4</v>
      </c>
      <c r="G5322" s="23">
        <v>4.8013315229299001E-4</v>
      </c>
      <c r="H5322" s="23">
        <v>1.10532637360883E-2</v>
      </c>
    </row>
    <row r="5323" spans="1:8" x14ac:dyDescent="0.35">
      <c r="A5323" s="1">
        <v>44342</v>
      </c>
      <c r="B5323">
        <v>15257.05</v>
      </c>
      <c r="C5323">
        <v>15319.9</v>
      </c>
      <c r="D5323">
        <v>15194.95</v>
      </c>
      <c r="E5323">
        <v>15301.45</v>
      </c>
      <c r="F5323" s="23">
        <v>6.1150215833960702E-3</v>
      </c>
      <c r="G5323" s="23">
        <v>4.8603913559598302E-4</v>
      </c>
      <c r="H5323" s="23">
        <v>1.10523658541962E-2</v>
      </c>
    </row>
    <row r="5324" spans="1:8" x14ac:dyDescent="0.35">
      <c r="A5324" s="1">
        <v>44343</v>
      </c>
      <c r="B5324">
        <v>15323.95</v>
      </c>
      <c r="C5324">
        <v>15384.55</v>
      </c>
      <c r="D5324">
        <v>15272.5</v>
      </c>
      <c r="E5324">
        <v>15337.85</v>
      </c>
      <c r="F5324" s="23">
        <v>2.3788595198494002E-3</v>
      </c>
      <c r="G5324" s="23">
        <v>4.82212784701144E-4</v>
      </c>
      <c r="H5324" s="23">
        <v>1.1050068760819799E-2</v>
      </c>
    </row>
    <row r="5325" spans="1:8" x14ac:dyDescent="0.35">
      <c r="A5325" s="1">
        <v>44344</v>
      </c>
      <c r="B5325">
        <v>15421.2</v>
      </c>
      <c r="C5325">
        <v>15469.65</v>
      </c>
      <c r="D5325">
        <v>15394.75</v>
      </c>
      <c r="E5325">
        <v>15435.65</v>
      </c>
      <c r="F5325" s="23">
        <v>6.3763826090357601E-3</v>
      </c>
      <c r="G5325" s="23">
        <v>4.8002717006370103E-4</v>
      </c>
      <c r="H5325" s="23">
        <v>1.1048366723230301E-2</v>
      </c>
    </row>
    <row r="5326" spans="1:8" x14ac:dyDescent="0.35">
      <c r="A5326" s="1">
        <v>44347</v>
      </c>
      <c r="B5326">
        <v>15437.75</v>
      </c>
      <c r="C5326">
        <v>15606.35</v>
      </c>
      <c r="D5326">
        <v>15374</v>
      </c>
      <c r="E5326">
        <v>15582.8</v>
      </c>
      <c r="F5326" s="23">
        <v>9.5331262369903191E-3</v>
      </c>
      <c r="G5326" s="23">
        <v>4.8409864073217302E-4</v>
      </c>
      <c r="H5326" s="23">
        <v>1.10498451747211E-2</v>
      </c>
    </row>
    <row r="5327" spans="1:8" x14ac:dyDescent="0.35">
      <c r="A5327" s="1">
        <v>44348</v>
      </c>
      <c r="B5327">
        <v>15629.65</v>
      </c>
      <c r="C5327">
        <v>15660.75</v>
      </c>
      <c r="D5327">
        <v>15528.3</v>
      </c>
      <c r="E5327">
        <v>15574.85</v>
      </c>
      <c r="F5327" s="23">
        <v>-5.1017788844103103E-4</v>
      </c>
      <c r="G5327" s="23">
        <v>4.77472588534182E-4</v>
      </c>
      <c r="H5327" s="23">
        <v>1.10455178425955E-2</v>
      </c>
    </row>
    <row r="5328" spans="1:8" x14ac:dyDescent="0.35">
      <c r="A5328" s="1">
        <v>44349</v>
      </c>
      <c r="B5328">
        <v>15520.35</v>
      </c>
      <c r="C5328">
        <v>15597.45</v>
      </c>
      <c r="D5328">
        <v>15459.85</v>
      </c>
      <c r="E5328">
        <v>15576.2</v>
      </c>
      <c r="F5328" s="23">
        <v>8.6678202358312506E-5</v>
      </c>
      <c r="G5328" s="23">
        <v>4.7519042832391899E-4</v>
      </c>
      <c r="H5328" s="23">
        <v>1.1045014385772701E-2</v>
      </c>
    </row>
    <row r="5329" spans="1:8" x14ac:dyDescent="0.35">
      <c r="A5329" s="1">
        <v>44350</v>
      </c>
      <c r="B5329">
        <v>15655.55</v>
      </c>
      <c r="C5329">
        <v>15705.1</v>
      </c>
      <c r="D5329">
        <v>15611</v>
      </c>
      <c r="E5329">
        <v>15690.35</v>
      </c>
      <c r="F5329" s="23">
        <v>7.3284883347671196E-3</v>
      </c>
      <c r="G5329" s="23">
        <v>4.8116198320268802E-4</v>
      </c>
      <c r="H5329" s="23">
        <v>1.1044720972116199E-2</v>
      </c>
    </row>
    <row r="5330" spans="1:8" x14ac:dyDescent="0.35">
      <c r="A5330" s="1">
        <v>44351</v>
      </c>
      <c r="B5330">
        <v>15712.5</v>
      </c>
      <c r="C5330">
        <v>15733.6</v>
      </c>
      <c r="D5330">
        <v>15622.35</v>
      </c>
      <c r="E5330">
        <v>15670.25</v>
      </c>
      <c r="F5330" s="23">
        <v>-1.2810421692314199E-3</v>
      </c>
      <c r="G5330" s="23">
        <v>4.8308956181995202E-4</v>
      </c>
      <c r="H5330" s="23">
        <v>1.10439964629624E-2</v>
      </c>
    </row>
    <row r="5331" spans="1:8" x14ac:dyDescent="0.35">
      <c r="A5331" s="1">
        <v>44354</v>
      </c>
      <c r="B5331">
        <v>15725.1</v>
      </c>
      <c r="C5331">
        <v>15773.45</v>
      </c>
      <c r="D5331">
        <v>15678.1</v>
      </c>
      <c r="E5331">
        <v>15751.65</v>
      </c>
      <c r="F5331" s="23">
        <v>5.1945565641900804E-3</v>
      </c>
      <c r="G5331" s="23">
        <v>4.8406741296074202E-4</v>
      </c>
      <c r="H5331" s="23">
        <v>1.1044306514079999E-2</v>
      </c>
    </row>
    <row r="5332" spans="1:8" x14ac:dyDescent="0.35">
      <c r="A5332" s="1">
        <v>44355</v>
      </c>
      <c r="B5332">
        <v>15773.9</v>
      </c>
      <c r="C5332">
        <v>15778.8</v>
      </c>
      <c r="D5332">
        <v>15680</v>
      </c>
      <c r="E5332">
        <v>15740.1</v>
      </c>
      <c r="F5332" s="23">
        <v>-7.33256515983993E-4</v>
      </c>
      <c r="G5332" s="23">
        <v>4.8201178777702402E-4</v>
      </c>
      <c r="H5332" s="23">
        <v>1.1044059131267899E-2</v>
      </c>
    </row>
    <row r="5333" spans="1:8" x14ac:dyDescent="0.35">
      <c r="A5333" s="1">
        <v>44356</v>
      </c>
      <c r="B5333">
        <v>15766.3</v>
      </c>
      <c r="C5333">
        <v>15800.45</v>
      </c>
      <c r="D5333">
        <v>15566.9</v>
      </c>
      <c r="E5333">
        <v>15635.35</v>
      </c>
      <c r="F5333" s="23">
        <v>-6.6549767790547703E-3</v>
      </c>
      <c r="G5333" s="23">
        <v>4.8145383398849102E-4</v>
      </c>
      <c r="H5333" s="23">
        <v>1.10443849127045E-2</v>
      </c>
    </row>
    <row r="5334" spans="1:8" x14ac:dyDescent="0.35">
      <c r="A5334" s="1">
        <v>44357</v>
      </c>
      <c r="B5334">
        <v>15692.1</v>
      </c>
      <c r="C5334">
        <v>15751.25</v>
      </c>
      <c r="D5334">
        <v>15648.5</v>
      </c>
      <c r="E5334">
        <v>15737.75</v>
      </c>
      <c r="F5334" s="23">
        <v>6.5492617690041796E-3</v>
      </c>
      <c r="G5334" s="23">
        <v>4.8452277325678898E-4</v>
      </c>
      <c r="H5334" s="23">
        <v>1.1045015067544199E-2</v>
      </c>
    </row>
    <row r="5335" spans="1:8" x14ac:dyDescent="0.35">
      <c r="A5335" s="1">
        <v>44358</v>
      </c>
      <c r="B5335">
        <v>15796.45</v>
      </c>
      <c r="C5335">
        <v>15835.55</v>
      </c>
      <c r="D5335">
        <v>15749.8</v>
      </c>
      <c r="E5335">
        <v>15799.35</v>
      </c>
      <c r="F5335" s="23">
        <v>3.9141554542422097E-3</v>
      </c>
      <c r="G5335" s="23">
        <v>4.8867859395072897E-4</v>
      </c>
      <c r="H5335" s="23">
        <v>1.10443686133381E-2</v>
      </c>
    </row>
    <row r="5336" spans="1:8" x14ac:dyDescent="0.35">
      <c r="A5336" s="1">
        <v>44361</v>
      </c>
      <c r="B5336">
        <v>15791.4</v>
      </c>
      <c r="C5336">
        <v>15823.05</v>
      </c>
      <c r="D5336">
        <v>15606.5</v>
      </c>
      <c r="E5336">
        <v>15811.85</v>
      </c>
      <c r="F5336" s="23">
        <v>7.9117178871282597E-4</v>
      </c>
      <c r="G5336" s="23">
        <v>4.8921899711871098E-4</v>
      </c>
      <c r="H5336" s="23">
        <v>1.1044350658664E-2</v>
      </c>
    </row>
    <row r="5337" spans="1:8" x14ac:dyDescent="0.35">
      <c r="A5337" s="1">
        <v>44362</v>
      </c>
      <c r="B5337">
        <v>15866.95</v>
      </c>
      <c r="C5337">
        <v>15901.6</v>
      </c>
      <c r="D5337">
        <v>15842.4</v>
      </c>
      <c r="E5337">
        <v>15869.25</v>
      </c>
      <c r="F5337" s="23">
        <v>3.6301887508418998E-3</v>
      </c>
      <c r="G5337" s="23">
        <v>4.8938131990886003E-4</v>
      </c>
      <c r="H5337" s="23">
        <v>1.10443938852891E-2</v>
      </c>
    </row>
    <row r="5338" spans="1:8" x14ac:dyDescent="0.35">
      <c r="A5338" s="1">
        <v>44363</v>
      </c>
      <c r="B5338">
        <v>15847.5</v>
      </c>
      <c r="C5338">
        <v>15880.85</v>
      </c>
      <c r="D5338">
        <v>15742.6</v>
      </c>
      <c r="E5338">
        <v>15767.55</v>
      </c>
      <c r="F5338" s="23">
        <v>-6.40862044520067E-3</v>
      </c>
      <c r="G5338" s="23">
        <v>4.9068457808242104E-4</v>
      </c>
      <c r="H5338" s="23">
        <v>1.10433889922914E-2</v>
      </c>
    </row>
    <row r="5339" spans="1:8" x14ac:dyDescent="0.35">
      <c r="A5339" s="1">
        <v>44364</v>
      </c>
      <c r="B5339">
        <v>15648.3</v>
      </c>
      <c r="C5339">
        <v>15769.35</v>
      </c>
      <c r="D5339">
        <v>15616.75</v>
      </c>
      <c r="E5339">
        <v>15691.4</v>
      </c>
      <c r="F5339" s="23">
        <v>-4.82953914844092E-3</v>
      </c>
      <c r="G5339" s="23">
        <v>4.9250034523331101E-4</v>
      </c>
      <c r="H5339" s="23">
        <v>1.1042143906846699E-2</v>
      </c>
    </row>
    <row r="5340" spans="1:8" x14ac:dyDescent="0.35">
      <c r="A5340" s="1">
        <v>44365</v>
      </c>
      <c r="B5340">
        <v>15756.5</v>
      </c>
      <c r="C5340">
        <v>15761.5</v>
      </c>
      <c r="D5340">
        <v>15450.9</v>
      </c>
      <c r="E5340">
        <v>15683.35</v>
      </c>
      <c r="F5340" s="23">
        <v>-5.1301987075718302E-4</v>
      </c>
      <c r="G5340" s="23">
        <v>4.94560733904348E-4</v>
      </c>
      <c r="H5340" s="23">
        <v>1.10414798486321E-2</v>
      </c>
    </row>
    <row r="5341" spans="1:8" x14ac:dyDescent="0.35">
      <c r="A5341" s="1">
        <v>44368</v>
      </c>
      <c r="B5341">
        <v>15525.85</v>
      </c>
      <c r="C5341">
        <v>15765.15</v>
      </c>
      <c r="D5341">
        <v>15505.65</v>
      </c>
      <c r="E5341">
        <v>15746.5</v>
      </c>
      <c r="F5341" s="23">
        <v>4.02656320237702E-3</v>
      </c>
      <c r="G5341" s="23">
        <v>5.0435272063597896E-4</v>
      </c>
      <c r="H5341" s="23">
        <v>1.1033851443459201E-2</v>
      </c>
    </row>
    <row r="5342" spans="1:8" x14ac:dyDescent="0.35">
      <c r="A5342" s="1">
        <v>44369</v>
      </c>
      <c r="B5342">
        <v>15840.5</v>
      </c>
      <c r="C5342">
        <v>15895.75</v>
      </c>
      <c r="D5342">
        <v>15752.1</v>
      </c>
      <c r="E5342">
        <v>15772.75</v>
      </c>
      <c r="F5342" s="23">
        <v>1.66703711935985E-3</v>
      </c>
      <c r="G5342" s="23">
        <v>5.03651038940811E-4</v>
      </c>
      <c r="H5342" s="23">
        <v>1.10337221864067E-2</v>
      </c>
    </row>
    <row r="5343" spans="1:8" x14ac:dyDescent="0.35">
      <c r="A5343" s="1">
        <v>44370</v>
      </c>
      <c r="B5343">
        <v>15862.8</v>
      </c>
      <c r="C5343">
        <v>15862.95</v>
      </c>
      <c r="D5343">
        <v>15673.95</v>
      </c>
      <c r="E5343">
        <v>15686.95</v>
      </c>
      <c r="F5343" s="23">
        <v>-5.4397616141762997E-3</v>
      </c>
      <c r="G5343" s="23">
        <v>5.0126266115479697E-4</v>
      </c>
      <c r="H5343" s="23">
        <v>1.10343686546647E-2</v>
      </c>
    </row>
    <row r="5344" spans="1:8" x14ac:dyDescent="0.35">
      <c r="A5344" s="1">
        <v>44371</v>
      </c>
      <c r="B5344">
        <v>15737.3</v>
      </c>
      <c r="C5344">
        <v>15821.4</v>
      </c>
      <c r="D5344">
        <v>15702.7</v>
      </c>
      <c r="E5344">
        <v>15790.45</v>
      </c>
      <c r="F5344" s="23">
        <v>6.5978408804770799E-3</v>
      </c>
      <c r="G5344" s="23">
        <v>5.0073663932923701E-4</v>
      </c>
      <c r="H5344" s="23">
        <v>1.10340468319165E-2</v>
      </c>
    </row>
    <row r="5345" spans="1:8" x14ac:dyDescent="0.35">
      <c r="A5345" s="1">
        <v>44372</v>
      </c>
      <c r="B5345">
        <v>15839.35</v>
      </c>
      <c r="C5345">
        <v>15870.8</v>
      </c>
      <c r="D5345">
        <v>15772.3</v>
      </c>
      <c r="E5345">
        <v>15860.35</v>
      </c>
      <c r="F5345" s="23">
        <v>4.4267262807582801E-3</v>
      </c>
      <c r="G5345" s="23">
        <v>4.9104587747510902E-4</v>
      </c>
      <c r="H5345" s="23">
        <v>1.1020043370303699E-2</v>
      </c>
    </row>
    <row r="5346" spans="1:8" x14ac:dyDescent="0.35">
      <c r="A5346" s="1">
        <v>44375</v>
      </c>
      <c r="B5346">
        <v>15915.35</v>
      </c>
      <c r="C5346">
        <v>15915.65</v>
      </c>
      <c r="D5346">
        <v>15792.15</v>
      </c>
      <c r="E5346">
        <v>15814.7</v>
      </c>
      <c r="F5346" s="23">
        <v>-2.8782466969518002E-3</v>
      </c>
      <c r="G5346" s="23">
        <v>4.8579385967401198E-4</v>
      </c>
      <c r="H5346" s="23">
        <v>1.10185484045516E-2</v>
      </c>
    </row>
    <row r="5347" spans="1:8" x14ac:dyDescent="0.35">
      <c r="A5347" s="1">
        <v>44376</v>
      </c>
      <c r="B5347">
        <v>15807.5</v>
      </c>
      <c r="C5347">
        <v>15835.9</v>
      </c>
      <c r="D5347">
        <v>15724.05</v>
      </c>
      <c r="E5347">
        <v>15748.45</v>
      </c>
      <c r="F5347" s="23">
        <v>-4.1891404832212998E-3</v>
      </c>
      <c r="G5347" s="23">
        <v>4.8273538794885499E-4</v>
      </c>
      <c r="H5347" s="23">
        <v>1.10187947149047E-2</v>
      </c>
    </row>
    <row r="5348" spans="1:8" x14ac:dyDescent="0.35">
      <c r="A5348" s="1">
        <v>44377</v>
      </c>
      <c r="B5348">
        <v>15776.9</v>
      </c>
      <c r="C5348">
        <v>15839.1</v>
      </c>
      <c r="D5348">
        <v>15708.75</v>
      </c>
      <c r="E5348">
        <v>15721.5</v>
      </c>
      <c r="F5348" s="23">
        <v>-1.7112795227467201E-3</v>
      </c>
      <c r="G5348" s="23">
        <v>4.78031178736019E-4</v>
      </c>
      <c r="H5348" s="23">
        <v>1.10172433209033E-2</v>
      </c>
    </row>
    <row r="5349" spans="1:8" x14ac:dyDescent="0.35">
      <c r="A5349" s="1">
        <v>44378</v>
      </c>
      <c r="B5349">
        <v>15755.05</v>
      </c>
      <c r="C5349">
        <v>15755.55</v>
      </c>
      <c r="D5349">
        <v>15667.05</v>
      </c>
      <c r="E5349">
        <v>15680</v>
      </c>
      <c r="F5349" s="23">
        <v>-2.6396972299080799E-3</v>
      </c>
      <c r="G5349" s="23">
        <v>4.73575623434813E-4</v>
      </c>
      <c r="H5349" s="23">
        <v>1.1016272093346499E-2</v>
      </c>
    </row>
    <row r="5350" spans="1:8" x14ac:dyDescent="0.35">
      <c r="A5350" s="1">
        <v>44379</v>
      </c>
      <c r="B5350">
        <v>15705.85</v>
      </c>
      <c r="C5350">
        <v>15738.35</v>
      </c>
      <c r="D5350">
        <v>15635.95</v>
      </c>
      <c r="E5350">
        <v>15722.2</v>
      </c>
      <c r="F5350" s="23">
        <v>2.6913265306122902E-3</v>
      </c>
      <c r="G5350" s="23">
        <v>4.7610720411395298E-4</v>
      </c>
      <c r="H5350" s="23">
        <v>1.1016061135498601E-2</v>
      </c>
    </row>
    <row r="5351" spans="1:8" x14ac:dyDescent="0.35">
      <c r="A5351" s="1">
        <v>44382</v>
      </c>
      <c r="B5351">
        <v>15793.4</v>
      </c>
      <c r="C5351">
        <v>15845.95</v>
      </c>
      <c r="D5351">
        <v>15762.05</v>
      </c>
      <c r="E5351">
        <v>15834.35</v>
      </c>
      <c r="F5351" s="23">
        <v>7.1332256300008596E-3</v>
      </c>
      <c r="G5351" s="23">
        <v>4.7731585631247299E-4</v>
      </c>
      <c r="H5351" s="23">
        <v>1.1016627513062999E-2</v>
      </c>
    </row>
    <row r="5352" spans="1:8" x14ac:dyDescent="0.35">
      <c r="A5352" s="1">
        <v>44383</v>
      </c>
      <c r="B5352">
        <v>15813.75</v>
      </c>
      <c r="C5352">
        <v>15914.2</v>
      </c>
      <c r="D5352">
        <v>15801</v>
      </c>
      <c r="E5352">
        <v>15818.25</v>
      </c>
      <c r="F5352" s="23">
        <v>-1.0167768174885799E-3</v>
      </c>
      <c r="G5352" s="23">
        <v>4.7822036850075E-4</v>
      </c>
      <c r="H5352" s="23">
        <v>1.10164127764972E-2</v>
      </c>
    </row>
    <row r="5353" spans="1:8" x14ac:dyDescent="0.35">
      <c r="A5353" s="1">
        <v>44384</v>
      </c>
      <c r="B5353">
        <v>15819.6</v>
      </c>
      <c r="C5353">
        <v>15893.55</v>
      </c>
      <c r="D5353">
        <v>15779.7</v>
      </c>
      <c r="E5353">
        <v>15879.65</v>
      </c>
      <c r="F5353" s="23">
        <v>3.8815924644002701E-3</v>
      </c>
      <c r="G5353" s="23">
        <v>4.80268511482935E-4</v>
      </c>
      <c r="H5353" s="23">
        <v>1.10165739837899E-2</v>
      </c>
    </row>
    <row r="5354" spans="1:8" x14ac:dyDescent="0.35">
      <c r="A5354" s="1">
        <v>44385</v>
      </c>
      <c r="B5354">
        <v>15855.4</v>
      </c>
      <c r="C5354">
        <v>15885.75</v>
      </c>
      <c r="D5354">
        <v>15682.9</v>
      </c>
      <c r="E5354">
        <v>15727.9</v>
      </c>
      <c r="F5354" s="23">
        <v>-9.55625596282033E-3</v>
      </c>
      <c r="G5354" s="23">
        <v>4.6897814491935901E-4</v>
      </c>
      <c r="H5354" s="23">
        <v>1.1012526927819601E-2</v>
      </c>
    </row>
    <row r="5355" spans="1:8" x14ac:dyDescent="0.35">
      <c r="A5355" s="1">
        <v>44386</v>
      </c>
      <c r="B5355">
        <v>15688.25</v>
      </c>
      <c r="C5355">
        <v>15730.85</v>
      </c>
      <c r="D5355">
        <v>15632.75</v>
      </c>
      <c r="E5355">
        <v>15689.8</v>
      </c>
      <c r="F5355" s="23">
        <v>-2.4224467347834298E-3</v>
      </c>
      <c r="G5355" s="23">
        <v>4.7281480191694398E-4</v>
      </c>
      <c r="H5355" s="23">
        <v>1.10098627396082E-2</v>
      </c>
    </row>
    <row r="5356" spans="1:8" x14ac:dyDescent="0.35">
      <c r="A5356" s="1">
        <v>44389</v>
      </c>
      <c r="B5356">
        <v>15766.8</v>
      </c>
      <c r="C5356">
        <v>15789.2</v>
      </c>
      <c r="D5356">
        <v>15644.75</v>
      </c>
      <c r="E5356">
        <v>15692.6</v>
      </c>
      <c r="F5356" s="23">
        <v>1.78459891139535E-4</v>
      </c>
      <c r="G5356" s="23">
        <v>4.7606190100596402E-4</v>
      </c>
      <c r="H5356" s="23">
        <v>1.1008589282652101E-2</v>
      </c>
    </row>
    <row r="5357" spans="1:8" x14ac:dyDescent="0.35">
      <c r="A5357" s="1">
        <v>44390</v>
      </c>
      <c r="B5357">
        <v>15794</v>
      </c>
      <c r="C5357">
        <v>15820.8</v>
      </c>
      <c r="D5357">
        <v>15744.6</v>
      </c>
      <c r="E5357">
        <v>15812.35</v>
      </c>
      <c r="F5357" s="23">
        <v>7.6309853051756797E-3</v>
      </c>
      <c r="G5357" s="23">
        <v>4.8561615826728997E-4</v>
      </c>
      <c r="H5357" s="23">
        <v>1.10045268768486E-2</v>
      </c>
    </row>
    <row r="5358" spans="1:8" x14ac:dyDescent="0.35">
      <c r="A5358" s="1">
        <v>44391</v>
      </c>
      <c r="B5358">
        <v>15808.7</v>
      </c>
      <c r="C5358">
        <v>15877.35</v>
      </c>
      <c r="D5358">
        <v>15764.2</v>
      </c>
      <c r="E5358">
        <v>15853.95</v>
      </c>
      <c r="F5358" s="23">
        <v>2.6308549962529501E-3</v>
      </c>
      <c r="G5358" s="23">
        <v>4.82344736534603E-4</v>
      </c>
      <c r="H5358" s="23">
        <v>1.10026837675927E-2</v>
      </c>
    </row>
    <row r="5359" spans="1:8" x14ac:dyDescent="0.35">
      <c r="A5359" s="1">
        <v>44392</v>
      </c>
      <c r="B5359">
        <v>15872.15</v>
      </c>
      <c r="C5359">
        <v>15952.35</v>
      </c>
      <c r="D5359">
        <v>15855</v>
      </c>
      <c r="E5359">
        <v>15924.2</v>
      </c>
      <c r="F5359" s="23">
        <v>4.4310723825923496E-3</v>
      </c>
      <c r="G5359" s="23">
        <v>4.8309308960622899E-4</v>
      </c>
      <c r="H5359" s="23">
        <v>1.1002889384245601E-2</v>
      </c>
    </row>
    <row r="5360" spans="1:8" x14ac:dyDescent="0.35">
      <c r="A5360" s="1">
        <v>44393</v>
      </c>
      <c r="B5360">
        <v>15958.35</v>
      </c>
      <c r="C5360">
        <v>15962.25</v>
      </c>
      <c r="D5360">
        <v>15882.6</v>
      </c>
      <c r="E5360">
        <v>15923.4</v>
      </c>
      <c r="F5360" s="23">
        <v>-5.0238002537087601E-5</v>
      </c>
      <c r="G5360" s="23">
        <v>4.8442150922505401E-4</v>
      </c>
      <c r="H5360" s="23">
        <v>1.10026262469328E-2</v>
      </c>
    </row>
    <row r="5361" spans="1:8" x14ac:dyDescent="0.35">
      <c r="A5361" s="1">
        <v>44396</v>
      </c>
      <c r="B5361">
        <v>15754.5</v>
      </c>
      <c r="C5361">
        <v>15836.9</v>
      </c>
      <c r="D5361">
        <v>15707.5</v>
      </c>
      <c r="E5361">
        <v>15752.4</v>
      </c>
      <c r="F5361" s="23">
        <v>-1.07389125438034E-2</v>
      </c>
      <c r="G5361" s="23">
        <v>4.8110465589064398E-4</v>
      </c>
      <c r="H5361" s="23">
        <v>1.10047719172978E-2</v>
      </c>
    </row>
    <row r="5362" spans="1:8" x14ac:dyDescent="0.35">
      <c r="A5362" s="1">
        <v>44397</v>
      </c>
      <c r="B5362">
        <v>15703.95</v>
      </c>
      <c r="C5362">
        <v>15728.45</v>
      </c>
      <c r="D5362">
        <v>15578.55</v>
      </c>
      <c r="E5362">
        <v>15632.1</v>
      </c>
      <c r="F5362" s="23">
        <v>-7.6369315151976298E-3</v>
      </c>
      <c r="G5362" s="23">
        <v>4.7464677028437899E-4</v>
      </c>
      <c r="H5362" s="23">
        <v>1.10048423322594E-2</v>
      </c>
    </row>
    <row r="5363" spans="1:8" x14ac:dyDescent="0.35">
      <c r="A5363" s="1">
        <v>44399</v>
      </c>
      <c r="B5363">
        <v>15736.6</v>
      </c>
      <c r="C5363">
        <v>15834.8</v>
      </c>
      <c r="D5363">
        <v>15726.4</v>
      </c>
      <c r="E5363">
        <v>15824.05</v>
      </c>
      <c r="F5363" s="23">
        <v>1.22792203222854E-2</v>
      </c>
      <c r="G5363" s="23">
        <v>4.8499023297740601E-4</v>
      </c>
      <c r="H5363" s="23">
        <v>1.10077455900639E-2</v>
      </c>
    </row>
    <row r="5364" spans="1:8" x14ac:dyDescent="0.35">
      <c r="A5364" s="1">
        <v>44400</v>
      </c>
      <c r="B5364">
        <v>15856.8</v>
      </c>
      <c r="C5364">
        <v>15899.8</v>
      </c>
      <c r="D5364">
        <v>15768.4</v>
      </c>
      <c r="E5364">
        <v>15856.05</v>
      </c>
      <c r="F5364" s="23">
        <v>2.0222383018253802E-3</v>
      </c>
      <c r="G5364" s="23">
        <v>4.7907766684935802E-4</v>
      </c>
      <c r="H5364" s="23">
        <v>1.1002985294293499E-2</v>
      </c>
    </row>
    <row r="5365" spans="1:8" x14ac:dyDescent="0.35">
      <c r="A5365" s="1">
        <v>44403</v>
      </c>
      <c r="B5365">
        <v>15849.3</v>
      </c>
      <c r="C5365">
        <v>15893.35</v>
      </c>
      <c r="D5365">
        <v>15797</v>
      </c>
      <c r="E5365">
        <v>15824.45</v>
      </c>
      <c r="F5365" s="23">
        <v>-1.9929301433836599E-3</v>
      </c>
      <c r="G5365" s="23">
        <v>4.74944823182758E-4</v>
      </c>
      <c r="H5365" s="23">
        <v>1.1001991562099101E-2</v>
      </c>
    </row>
    <row r="5366" spans="1:8" x14ac:dyDescent="0.35">
      <c r="A5366" s="1">
        <v>44404</v>
      </c>
      <c r="B5366">
        <v>15860.5</v>
      </c>
      <c r="C5366">
        <v>15881.55</v>
      </c>
      <c r="D5366">
        <v>15701</v>
      </c>
      <c r="E5366">
        <v>15746.45</v>
      </c>
      <c r="F5366" s="23">
        <v>-4.9290812634878297E-3</v>
      </c>
      <c r="G5366" s="23">
        <v>4.80457502549281E-4</v>
      </c>
      <c r="H5366" s="23">
        <v>1.09958600289297E-2</v>
      </c>
    </row>
    <row r="5367" spans="1:8" x14ac:dyDescent="0.35">
      <c r="A5367" s="1">
        <v>44405</v>
      </c>
      <c r="B5367">
        <v>15761.55</v>
      </c>
      <c r="C5367">
        <v>15767.5</v>
      </c>
      <c r="D5367">
        <v>15513.45</v>
      </c>
      <c r="E5367">
        <v>15709.4</v>
      </c>
      <c r="F5367" s="23">
        <v>-2.35291129111647E-3</v>
      </c>
      <c r="G5367" s="23">
        <v>4.8153616534385402E-4</v>
      </c>
      <c r="H5367" s="23">
        <v>1.0995450913101499E-2</v>
      </c>
    </row>
    <row r="5368" spans="1:8" x14ac:dyDescent="0.35">
      <c r="A5368" s="1">
        <v>44406</v>
      </c>
      <c r="B5368">
        <v>15762.7</v>
      </c>
      <c r="C5368">
        <v>15817.35</v>
      </c>
      <c r="D5368">
        <v>15737.8</v>
      </c>
      <c r="E5368">
        <v>15778.45</v>
      </c>
      <c r="F5368" s="23">
        <v>4.3954574967854298E-3</v>
      </c>
      <c r="G5368" s="23">
        <v>4.87617074212097E-4</v>
      </c>
      <c r="H5368" s="23">
        <v>1.0993451106927701E-2</v>
      </c>
    </row>
    <row r="5369" spans="1:8" x14ac:dyDescent="0.35">
      <c r="A5369" s="1">
        <v>44407</v>
      </c>
      <c r="B5369">
        <v>15800.6</v>
      </c>
      <c r="C5369">
        <v>15862.8</v>
      </c>
      <c r="D5369">
        <v>15744.85</v>
      </c>
      <c r="E5369">
        <v>15763.05</v>
      </c>
      <c r="F5369" s="23">
        <v>-9.7601475430105303E-4</v>
      </c>
      <c r="G5369" s="23">
        <v>4.87642396136469E-4</v>
      </c>
      <c r="H5369" s="23">
        <v>1.09934476620506E-2</v>
      </c>
    </row>
    <row r="5370" spans="1:8" x14ac:dyDescent="0.35">
      <c r="A5370" s="1">
        <v>44410</v>
      </c>
      <c r="B5370">
        <v>15874.9</v>
      </c>
      <c r="C5370">
        <v>15892.9</v>
      </c>
      <c r="D5370">
        <v>15834.65</v>
      </c>
      <c r="E5370">
        <v>15885.15</v>
      </c>
      <c r="F5370" s="23">
        <v>7.7459628688610598E-3</v>
      </c>
      <c r="G5370" s="23">
        <v>4.8820721016121801E-4</v>
      </c>
      <c r="H5370" s="23">
        <v>1.0993784781169301E-2</v>
      </c>
    </row>
    <row r="5371" spans="1:8" x14ac:dyDescent="0.35">
      <c r="A5371" s="1">
        <v>44411</v>
      </c>
      <c r="B5371">
        <v>15951.55</v>
      </c>
      <c r="C5371">
        <v>16146.9</v>
      </c>
      <c r="D5371">
        <v>15914.35</v>
      </c>
      <c r="E5371">
        <v>16130.75</v>
      </c>
      <c r="F5371" s="23">
        <v>1.54609808531868E-2</v>
      </c>
      <c r="G5371" s="23">
        <v>4.9887033350390104E-4</v>
      </c>
      <c r="H5371" s="23">
        <v>1.0995503876884799E-2</v>
      </c>
    </row>
    <row r="5372" spans="1:8" x14ac:dyDescent="0.35">
      <c r="A5372" s="1">
        <v>44412</v>
      </c>
      <c r="B5372">
        <v>16195.25</v>
      </c>
      <c r="C5372">
        <v>16290.2</v>
      </c>
      <c r="D5372">
        <v>16176.15</v>
      </c>
      <c r="E5372">
        <v>16258.8</v>
      </c>
      <c r="F5372" s="23">
        <v>7.9382545758876193E-3</v>
      </c>
      <c r="G5372" s="23">
        <v>5.0590596692735596E-4</v>
      </c>
      <c r="H5372" s="23">
        <v>1.09946904230676E-2</v>
      </c>
    </row>
    <row r="5373" spans="1:8" x14ac:dyDescent="0.35">
      <c r="A5373" s="1">
        <v>44413</v>
      </c>
      <c r="B5373">
        <v>16288.95</v>
      </c>
      <c r="C5373">
        <v>16349.45</v>
      </c>
      <c r="D5373">
        <v>16210.3</v>
      </c>
      <c r="E5373">
        <v>16294.6</v>
      </c>
      <c r="F5373" s="23">
        <v>2.2018845179226599E-3</v>
      </c>
      <c r="G5373" s="23">
        <v>5.1225279409800202E-4</v>
      </c>
      <c r="H5373" s="23">
        <v>1.09911316654339E-2</v>
      </c>
    </row>
    <row r="5374" spans="1:8" x14ac:dyDescent="0.35">
      <c r="A5374" s="1">
        <v>44414</v>
      </c>
      <c r="B5374">
        <v>16304.4</v>
      </c>
      <c r="C5374">
        <v>16336.75</v>
      </c>
      <c r="D5374">
        <v>16223.3</v>
      </c>
      <c r="E5374">
        <v>16238.2</v>
      </c>
      <c r="F5374" s="23">
        <v>-3.46126937758519E-3</v>
      </c>
      <c r="G5374" s="23">
        <v>5.1999329251649405E-4</v>
      </c>
      <c r="H5374" s="23">
        <v>1.0981576665166101E-2</v>
      </c>
    </row>
    <row r="5375" spans="1:8" x14ac:dyDescent="0.35">
      <c r="A5375" s="1">
        <v>44417</v>
      </c>
      <c r="B5375">
        <v>16281.35</v>
      </c>
      <c r="C5375">
        <v>16320.75</v>
      </c>
      <c r="D5375">
        <v>16179.05</v>
      </c>
      <c r="E5375">
        <v>16258.25</v>
      </c>
      <c r="F5375" s="23">
        <v>1.2347427670554099E-3</v>
      </c>
      <c r="G5375" s="23">
        <v>5.2767949531107197E-4</v>
      </c>
      <c r="H5375" s="23">
        <v>1.0975412628646101E-2</v>
      </c>
    </row>
    <row r="5376" spans="1:8" x14ac:dyDescent="0.35">
      <c r="A5376" s="1">
        <v>44418</v>
      </c>
      <c r="B5376">
        <v>16274.8</v>
      </c>
      <c r="C5376">
        <v>16359.25</v>
      </c>
      <c r="D5376">
        <v>16202.25</v>
      </c>
      <c r="E5376">
        <v>16280.1</v>
      </c>
      <c r="F5376" s="23">
        <v>1.3439330801285701E-3</v>
      </c>
      <c r="G5376" s="23">
        <v>5.31829931703571E-4</v>
      </c>
      <c r="H5376" s="23">
        <v>1.09737774538309E-2</v>
      </c>
    </row>
    <row r="5377" spans="1:8" x14ac:dyDescent="0.35">
      <c r="A5377" s="1">
        <v>44419</v>
      </c>
      <c r="B5377">
        <v>16327.3</v>
      </c>
      <c r="C5377">
        <v>16338.75</v>
      </c>
      <c r="D5377">
        <v>16162.55</v>
      </c>
      <c r="E5377">
        <v>16282.25</v>
      </c>
      <c r="F5377" s="23">
        <v>1.32063070865635E-4</v>
      </c>
      <c r="G5377" s="23">
        <v>5.2485830163103396E-4</v>
      </c>
      <c r="H5377" s="23">
        <v>1.09685448757815E-2</v>
      </c>
    </row>
    <row r="5378" spans="1:8" x14ac:dyDescent="0.35">
      <c r="A5378" s="1">
        <v>44420</v>
      </c>
      <c r="B5378">
        <v>16303.65</v>
      </c>
      <c r="C5378">
        <v>16375.5</v>
      </c>
      <c r="D5378">
        <v>16286.9</v>
      </c>
      <c r="E5378">
        <v>16364.4</v>
      </c>
      <c r="F5378" s="23">
        <v>5.0453714934974902E-3</v>
      </c>
      <c r="G5378" s="23">
        <v>5.2867395573283002E-4</v>
      </c>
      <c r="H5378" s="23">
        <v>1.09684741361353E-2</v>
      </c>
    </row>
    <row r="5379" spans="1:8" x14ac:dyDescent="0.35">
      <c r="A5379" s="1">
        <v>44421</v>
      </c>
      <c r="B5379">
        <v>16385.7</v>
      </c>
      <c r="C5379">
        <v>16543.599999999999</v>
      </c>
      <c r="D5379">
        <v>16376.3</v>
      </c>
      <c r="E5379">
        <v>16529.099999999999</v>
      </c>
      <c r="F5379" s="23">
        <v>1.0064530321918201E-2</v>
      </c>
      <c r="G5379" s="23">
        <v>5.3788303668721605E-4</v>
      </c>
      <c r="H5379" s="23">
        <v>1.09669075577113E-2</v>
      </c>
    </row>
    <row r="5380" spans="1:8" x14ac:dyDescent="0.35">
      <c r="A5380" s="1">
        <v>44424</v>
      </c>
      <c r="B5380">
        <v>16518.400000000001</v>
      </c>
      <c r="C5380">
        <v>16589.400000000001</v>
      </c>
      <c r="D5380">
        <v>16480.75</v>
      </c>
      <c r="E5380">
        <v>16563.05</v>
      </c>
      <c r="F5380" s="23">
        <v>2.0539533307923998E-3</v>
      </c>
      <c r="G5380" s="23">
        <v>5.3849534294493303E-4</v>
      </c>
      <c r="H5380" s="23">
        <v>1.0964734128213E-2</v>
      </c>
    </row>
    <row r="5381" spans="1:8" x14ac:dyDescent="0.35">
      <c r="A5381" s="1">
        <v>44425</v>
      </c>
      <c r="B5381">
        <v>16545.25</v>
      </c>
      <c r="C5381">
        <v>16628.55</v>
      </c>
      <c r="D5381">
        <v>16495.400000000001</v>
      </c>
      <c r="E5381">
        <v>16614.599999999999</v>
      </c>
      <c r="F5381" s="23">
        <v>3.1123494766965702E-3</v>
      </c>
      <c r="G5381" s="23">
        <v>5.4270605398159903E-4</v>
      </c>
      <c r="H5381" s="23">
        <v>1.0963719423681399E-2</v>
      </c>
    </row>
    <row r="5382" spans="1:8" x14ac:dyDescent="0.35">
      <c r="A5382" s="1">
        <v>44426</v>
      </c>
      <c r="B5382">
        <v>16691.95</v>
      </c>
      <c r="C5382">
        <v>16701.849999999999</v>
      </c>
      <c r="D5382">
        <v>16535.849999999999</v>
      </c>
      <c r="E5382">
        <v>16568.849999999999</v>
      </c>
      <c r="F5382" s="23">
        <v>-2.7536022534397401E-3</v>
      </c>
      <c r="G5382" s="23">
        <v>5.3992575171899198E-4</v>
      </c>
      <c r="H5382" s="23">
        <v>1.09636821062905E-2</v>
      </c>
    </row>
    <row r="5383" spans="1:8" x14ac:dyDescent="0.35">
      <c r="A5383" s="1">
        <v>44428</v>
      </c>
      <c r="B5383">
        <v>16382.5</v>
      </c>
      <c r="C5383">
        <v>16509.55</v>
      </c>
      <c r="D5383">
        <v>16376.05</v>
      </c>
      <c r="E5383">
        <v>16450.5</v>
      </c>
      <c r="F5383" s="23">
        <v>-7.1429218080915997E-3</v>
      </c>
      <c r="G5383" s="23">
        <v>5.5429661679604004E-4</v>
      </c>
      <c r="H5383" s="23">
        <v>1.0949676414802E-2</v>
      </c>
    </row>
    <row r="5384" spans="1:8" x14ac:dyDescent="0.35">
      <c r="A5384" s="1">
        <v>44431</v>
      </c>
      <c r="B5384">
        <v>16592.25</v>
      </c>
      <c r="C5384">
        <v>16592.5</v>
      </c>
      <c r="D5384">
        <v>16395.7</v>
      </c>
      <c r="E5384">
        <v>16496.45</v>
      </c>
      <c r="F5384" s="23">
        <v>2.79322816935659E-3</v>
      </c>
      <c r="G5384" s="23">
        <v>5.5098922109705298E-4</v>
      </c>
      <c r="H5384" s="23">
        <v>1.09477624178058E-2</v>
      </c>
    </row>
    <row r="5385" spans="1:8" x14ac:dyDescent="0.35">
      <c r="A5385" s="1">
        <v>44432</v>
      </c>
      <c r="B5385">
        <v>16561.400000000001</v>
      </c>
      <c r="C5385">
        <v>16647.099999999999</v>
      </c>
      <c r="D5385">
        <v>16495.3</v>
      </c>
      <c r="E5385">
        <v>16624.599999999999</v>
      </c>
      <c r="F5385" s="23">
        <v>7.7683380363652603E-3</v>
      </c>
      <c r="G5385" s="23">
        <v>5.4999582460024405E-4</v>
      </c>
      <c r="H5385" s="23">
        <v>1.0946995587264001E-2</v>
      </c>
    </row>
    <row r="5386" spans="1:8" x14ac:dyDescent="0.35">
      <c r="A5386" s="1">
        <v>44433</v>
      </c>
      <c r="B5386">
        <v>16654</v>
      </c>
      <c r="C5386">
        <v>16712.45</v>
      </c>
      <c r="D5386">
        <v>16617.5</v>
      </c>
      <c r="E5386">
        <v>16634.650000000001</v>
      </c>
      <c r="F5386" s="23">
        <v>6.04525823177875E-4</v>
      </c>
      <c r="G5386" s="23">
        <v>5.5513862546723199E-4</v>
      </c>
      <c r="H5386" s="23">
        <v>1.09440285442827E-2</v>
      </c>
    </row>
    <row r="5387" spans="1:8" x14ac:dyDescent="0.35">
      <c r="A5387" s="1">
        <v>44434</v>
      </c>
      <c r="B5387">
        <v>16627.95</v>
      </c>
      <c r="C5387">
        <v>16683.7</v>
      </c>
      <c r="D5387">
        <v>16603.400000000001</v>
      </c>
      <c r="E5387">
        <v>16636.900000000001</v>
      </c>
      <c r="F5387" s="23">
        <v>1.3525983414138499E-4</v>
      </c>
      <c r="G5387" s="23">
        <v>5.5926764681062395E-4</v>
      </c>
      <c r="H5387" s="23">
        <v>1.0941940507306999E-2</v>
      </c>
    </row>
    <row r="5388" spans="1:8" x14ac:dyDescent="0.35">
      <c r="A5388" s="1">
        <v>44435</v>
      </c>
      <c r="B5388">
        <v>16642.55</v>
      </c>
      <c r="C5388">
        <v>16722.05</v>
      </c>
      <c r="D5388">
        <v>16565.599999999999</v>
      </c>
      <c r="E5388">
        <v>16705.2</v>
      </c>
      <c r="F5388" s="23">
        <v>4.1053321231719403E-3</v>
      </c>
      <c r="G5388" s="23">
        <v>5.6859041122168301E-4</v>
      </c>
      <c r="H5388" s="23">
        <v>1.09351232799497E-2</v>
      </c>
    </row>
    <row r="5389" spans="1:8" x14ac:dyDescent="0.35">
      <c r="A5389" s="1">
        <v>44438</v>
      </c>
      <c r="B5389">
        <v>16775.849999999999</v>
      </c>
      <c r="C5389">
        <v>16951.5</v>
      </c>
      <c r="D5389">
        <v>16764.849999999999</v>
      </c>
      <c r="E5389">
        <v>16931.05</v>
      </c>
      <c r="F5389" s="23">
        <v>1.3519742355673501E-2</v>
      </c>
      <c r="G5389" s="23">
        <v>5.5943265843421503E-4</v>
      </c>
      <c r="H5389" s="23">
        <v>1.09147554299714E-2</v>
      </c>
    </row>
    <row r="5390" spans="1:8" x14ac:dyDescent="0.35">
      <c r="A5390" s="1">
        <v>44439</v>
      </c>
      <c r="B5390">
        <v>16947.5</v>
      </c>
      <c r="C5390">
        <v>17153.5</v>
      </c>
      <c r="D5390">
        <v>16915.849999999999</v>
      </c>
      <c r="E5390">
        <v>17132.2</v>
      </c>
      <c r="F5390" s="23">
        <v>1.18805390096893E-2</v>
      </c>
      <c r="G5390" s="23">
        <v>5.5754759918344801E-4</v>
      </c>
      <c r="H5390" s="23">
        <v>1.09123959347562E-2</v>
      </c>
    </row>
    <row r="5391" spans="1:8" x14ac:dyDescent="0.35">
      <c r="A5391" s="1">
        <v>44440</v>
      </c>
      <c r="B5391">
        <v>17185.599999999999</v>
      </c>
      <c r="C5391">
        <v>17225.75</v>
      </c>
      <c r="D5391">
        <v>17055.05</v>
      </c>
      <c r="E5391">
        <v>17076.25</v>
      </c>
      <c r="F5391" s="23">
        <v>-3.2657802267076399E-3</v>
      </c>
      <c r="G5391" s="23">
        <v>5.5600344416491395E-4</v>
      </c>
      <c r="H5391" s="23">
        <v>1.0910461748287701E-2</v>
      </c>
    </row>
    <row r="5392" spans="1:8" x14ac:dyDescent="0.35">
      <c r="A5392" s="1">
        <v>44441</v>
      </c>
      <c r="B5392">
        <v>17095.400000000001</v>
      </c>
      <c r="C5392">
        <v>17245.5</v>
      </c>
      <c r="D5392">
        <v>17059.7</v>
      </c>
      <c r="E5392">
        <v>17234.150000000001</v>
      </c>
      <c r="F5392" s="23">
        <v>9.2467608520606908E-3</v>
      </c>
      <c r="G5392" s="23">
        <v>5.5951202608170696E-4</v>
      </c>
      <c r="H5392" s="23">
        <v>1.09096558601799E-2</v>
      </c>
    </row>
    <row r="5393" spans="1:8" x14ac:dyDescent="0.35">
      <c r="A5393" s="1">
        <v>44442</v>
      </c>
      <c r="B5393">
        <v>17262.45</v>
      </c>
      <c r="C5393">
        <v>17340.099999999999</v>
      </c>
      <c r="D5393">
        <v>17212.2</v>
      </c>
      <c r="E5393">
        <v>17323.599999999999</v>
      </c>
      <c r="F5393" s="23">
        <v>5.1902762828452201E-3</v>
      </c>
      <c r="G5393" s="23">
        <v>5.5845907330451998E-4</v>
      </c>
      <c r="H5393" s="23">
        <v>1.0909082757268099E-2</v>
      </c>
    </row>
    <row r="5394" spans="1:8" x14ac:dyDescent="0.35">
      <c r="A5394" s="1">
        <v>44445</v>
      </c>
      <c r="B5394">
        <v>17399.349999999999</v>
      </c>
      <c r="C5394">
        <v>17429.55</v>
      </c>
      <c r="D5394">
        <v>17345.55</v>
      </c>
      <c r="E5394">
        <v>17377.8</v>
      </c>
      <c r="F5394" s="23">
        <v>3.1286799510494702E-3</v>
      </c>
      <c r="G5394" s="23">
        <v>5.6154849174410695E-4</v>
      </c>
      <c r="H5394" s="23">
        <v>1.09087264680906E-2</v>
      </c>
    </row>
    <row r="5395" spans="1:8" x14ac:dyDescent="0.35">
      <c r="A5395" s="1">
        <v>44446</v>
      </c>
      <c r="B5395">
        <v>17401.55</v>
      </c>
      <c r="C5395">
        <v>17436.5</v>
      </c>
      <c r="D5395">
        <v>17287</v>
      </c>
      <c r="E5395">
        <v>17362.099999999999</v>
      </c>
      <c r="F5395" s="23">
        <v>-9.0345153011317395E-4</v>
      </c>
      <c r="G5395" s="23">
        <v>5.5739380550249499E-4</v>
      </c>
      <c r="H5395" s="23">
        <v>1.09073232387417E-2</v>
      </c>
    </row>
    <row r="5396" spans="1:8" x14ac:dyDescent="0.35">
      <c r="A5396" s="1">
        <v>44447</v>
      </c>
      <c r="B5396">
        <v>17375.75</v>
      </c>
      <c r="C5396">
        <v>17383.400000000001</v>
      </c>
      <c r="D5396">
        <v>17254.2</v>
      </c>
      <c r="E5396">
        <v>17353.5</v>
      </c>
      <c r="F5396" s="23">
        <v>-4.9533178590139095E-4</v>
      </c>
      <c r="G5396" s="23">
        <v>5.5238685784785198E-4</v>
      </c>
      <c r="H5396" s="23">
        <v>1.0904957542494801E-2</v>
      </c>
    </row>
    <row r="5397" spans="1:8" x14ac:dyDescent="0.35">
      <c r="A5397" s="1">
        <v>44448</v>
      </c>
      <c r="B5397">
        <v>17312.849999999999</v>
      </c>
      <c r="C5397">
        <v>17379.650000000001</v>
      </c>
      <c r="D5397">
        <v>17302.7</v>
      </c>
      <c r="E5397">
        <v>17369.25</v>
      </c>
      <c r="F5397" s="23">
        <v>9.0759789091537696E-4</v>
      </c>
      <c r="G5397" s="23">
        <v>5.5050017012147896E-4</v>
      </c>
      <c r="H5397" s="23">
        <v>1.09044914548901E-2</v>
      </c>
    </row>
    <row r="5398" spans="1:8" x14ac:dyDescent="0.35">
      <c r="A5398" s="1">
        <v>44452</v>
      </c>
      <c r="B5398">
        <v>17363.55</v>
      </c>
      <c r="C5398">
        <v>17378.349999999999</v>
      </c>
      <c r="D5398">
        <v>17269.150000000001</v>
      </c>
      <c r="E5398">
        <v>17355.3</v>
      </c>
      <c r="F5398" s="23">
        <v>-8.0314348633364803E-4</v>
      </c>
      <c r="G5398" s="23">
        <v>5.6673815162074396E-4</v>
      </c>
      <c r="H5398" s="23">
        <v>1.08905563502923E-2</v>
      </c>
    </row>
    <row r="5399" spans="1:8" x14ac:dyDescent="0.35">
      <c r="A5399" s="1">
        <v>44453</v>
      </c>
      <c r="B5399">
        <v>17420.349999999999</v>
      </c>
      <c r="C5399">
        <v>17438.55</v>
      </c>
      <c r="D5399">
        <v>17367.05</v>
      </c>
      <c r="E5399">
        <v>17380</v>
      </c>
      <c r="F5399" s="23">
        <v>1.42319637228977E-3</v>
      </c>
      <c r="G5399" s="23">
        <v>5.6779464863054797E-4</v>
      </c>
      <c r="H5399" s="23">
        <v>1.0890512482502199E-2</v>
      </c>
    </row>
    <row r="5400" spans="1:8" x14ac:dyDescent="0.35">
      <c r="A5400" s="1">
        <v>44454</v>
      </c>
      <c r="B5400">
        <v>17387.650000000001</v>
      </c>
      <c r="C5400">
        <v>17532.7</v>
      </c>
      <c r="D5400">
        <v>17386.900000000001</v>
      </c>
      <c r="E5400">
        <v>17519.45</v>
      </c>
      <c r="F5400" s="23">
        <v>8.0235903337169505E-3</v>
      </c>
      <c r="G5400" s="23">
        <v>5.6518249326755496E-4</v>
      </c>
      <c r="H5400" s="23">
        <v>1.0887946855098101E-2</v>
      </c>
    </row>
    <row r="5401" spans="1:8" x14ac:dyDescent="0.35">
      <c r="A5401" s="1">
        <v>44455</v>
      </c>
      <c r="B5401">
        <v>17539.2</v>
      </c>
      <c r="C5401">
        <v>17644.599999999999</v>
      </c>
      <c r="D5401">
        <v>17510.45</v>
      </c>
      <c r="E5401">
        <v>17629.5</v>
      </c>
      <c r="F5401" s="23">
        <v>6.2815898900935403E-3</v>
      </c>
      <c r="G5401" s="23">
        <v>5.62627206953783E-4</v>
      </c>
      <c r="H5401" s="23">
        <v>1.08858615058105E-2</v>
      </c>
    </row>
    <row r="5402" spans="1:8" x14ac:dyDescent="0.35">
      <c r="A5402" s="1">
        <v>44456</v>
      </c>
      <c r="B5402">
        <v>17709.650000000001</v>
      </c>
      <c r="C5402">
        <v>17792.95</v>
      </c>
      <c r="D5402">
        <v>17537.650000000001</v>
      </c>
      <c r="E5402">
        <v>17585.150000000001</v>
      </c>
      <c r="F5402" s="23">
        <v>-2.5156697580758598E-3</v>
      </c>
      <c r="G5402" s="23">
        <v>5.6093483392481301E-4</v>
      </c>
      <c r="H5402" s="23">
        <v>1.0886014278848799E-2</v>
      </c>
    </row>
    <row r="5403" spans="1:8" x14ac:dyDescent="0.35">
      <c r="A5403" s="1">
        <v>44459</v>
      </c>
      <c r="B5403">
        <v>17443.849999999999</v>
      </c>
      <c r="C5403">
        <v>17622.75</v>
      </c>
      <c r="D5403">
        <v>17361.8</v>
      </c>
      <c r="E5403">
        <v>17396.900000000001</v>
      </c>
      <c r="F5403" s="23">
        <v>-1.07050551175281E-2</v>
      </c>
      <c r="G5403" s="23">
        <v>5.6076589840887395E-4</v>
      </c>
      <c r="H5403" s="23">
        <v>1.08861859321219E-2</v>
      </c>
    </row>
    <row r="5404" spans="1:8" x14ac:dyDescent="0.35">
      <c r="A5404" s="1">
        <v>44460</v>
      </c>
      <c r="B5404">
        <v>17450.5</v>
      </c>
      <c r="C5404">
        <v>17578.349999999999</v>
      </c>
      <c r="D5404">
        <v>17326.099999999999</v>
      </c>
      <c r="E5404">
        <v>17562</v>
      </c>
      <c r="F5404" s="23">
        <v>9.4901965292666195E-3</v>
      </c>
      <c r="G5404" s="23">
        <v>5.5590625029145705E-4</v>
      </c>
      <c r="H5404" s="23">
        <v>1.0879508278812801E-2</v>
      </c>
    </row>
    <row r="5405" spans="1:8" x14ac:dyDescent="0.35">
      <c r="A5405" s="1">
        <v>44461</v>
      </c>
      <c r="B5405">
        <v>17580.900000000001</v>
      </c>
      <c r="C5405">
        <v>17610.45</v>
      </c>
      <c r="D5405">
        <v>17524</v>
      </c>
      <c r="E5405">
        <v>17546.650000000001</v>
      </c>
      <c r="F5405" s="23">
        <v>-8.7404623619169398E-4</v>
      </c>
      <c r="G5405" s="23">
        <v>5.5610324886948195E-4</v>
      </c>
      <c r="H5405" s="23">
        <v>1.0879477956067699E-2</v>
      </c>
    </row>
    <row r="5406" spans="1:8" x14ac:dyDescent="0.35">
      <c r="A5406" s="1">
        <v>44462</v>
      </c>
      <c r="B5406">
        <v>17670.849999999999</v>
      </c>
      <c r="C5406">
        <v>17843.900000000001</v>
      </c>
      <c r="D5406">
        <v>17646.55</v>
      </c>
      <c r="E5406">
        <v>17822.95</v>
      </c>
      <c r="F5406" s="23">
        <v>1.5746595503985002E-2</v>
      </c>
      <c r="G5406" s="23">
        <v>5.7895414746097704E-4</v>
      </c>
      <c r="H5406" s="23">
        <v>1.0851895325298301E-2</v>
      </c>
    </row>
    <row r="5407" spans="1:8" x14ac:dyDescent="0.35">
      <c r="A5407" s="1">
        <v>44463</v>
      </c>
      <c r="B5407">
        <v>17897.45</v>
      </c>
      <c r="C5407">
        <v>17947.650000000001</v>
      </c>
      <c r="D5407">
        <v>17819.400000000001</v>
      </c>
      <c r="E5407">
        <v>17853.2</v>
      </c>
      <c r="F5407" s="23">
        <v>1.69724989409721E-3</v>
      </c>
      <c r="G5407" s="23">
        <v>5.8422504046853798E-4</v>
      </c>
      <c r="H5407" s="23">
        <v>1.0849266387850999E-2</v>
      </c>
    </row>
    <row r="5408" spans="1:8" x14ac:dyDescent="0.35">
      <c r="A5408" s="1">
        <v>44466</v>
      </c>
      <c r="B5408">
        <v>17932.2</v>
      </c>
      <c r="C5408">
        <v>17943.5</v>
      </c>
      <c r="D5408">
        <v>17802.900000000001</v>
      </c>
      <c r="E5408">
        <v>17855.099999999999</v>
      </c>
      <c r="F5408" s="23">
        <v>1.06423498308304E-4</v>
      </c>
      <c r="G5408" s="23">
        <v>5.8694798104838998E-4</v>
      </c>
      <c r="H5408" s="23">
        <v>1.0848299643272601E-2</v>
      </c>
    </row>
    <row r="5409" spans="1:8" x14ac:dyDescent="0.35">
      <c r="A5409" s="1">
        <v>44467</v>
      </c>
      <c r="B5409">
        <v>17906.45</v>
      </c>
      <c r="C5409">
        <v>17912.849999999999</v>
      </c>
      <c r="D5409">
        <v>17576.099999999999</v>
      </c>
      <c r="E5409">
        <v>17748.599999999999</v>
      </c>
      <c r="F5409" s="23">
        <v>-5.9646823596619398E-3</v>
      </c>
      <c r="G5409" s="23">
        <v>5.73196274456905E-4</v>
      </c>
      <c r="H5409" s="23">
        <v>1.0835001468423E-2</v>
      </c>
    </row>
    <row r="5410" spans="1:8" x14ac:dyDescent="0.35">
      <c r="A5410" s="1">
        <v>44468</v>
      </c>
      <c r="B5410">
        <v>17657.95</v>
      </c>
      <c r="C5410">
        <v>17781.75</v>
      </c>
      <c r="D5410">
        <v>17608.150000000001</v>
      </c>
      <c r="E5410">
        <v>17711.3</v>
      </c>
      <c r="F5410" s="23">
        <v>-2.10157420866993E-3</v>
      </c>
      <c r="G5410" s="23">
        <v>5.74402954684114E-4</v>
      </c>
      <c r="H5410" s="23">
        <v>1.0834536947505399E-2</v>
      </c>
    </row>
    <row r="5411" spans="1:8" x14ac:dyDescent="0.35">
      <c r="A5411" s="1">
        <v>44469</v>
      </c>
      <c r="B5411">
        <v>17718.900000000001</v>
      </c>
      <c r="C5411">
        <v>17742.150000000001</v>
      </c>
      <c r="D5411">
        <v>17585.349999999999</v>
      </c>
      <c r="E5411">
        <v>17618.150000000001</v>
      </c>
      <c r="F5411" s="23">
        <v>-5.2593541976025298E-3</v>
      </c>
      <c r="G5411" s="23">
        <v>5.6660352120107096E-4</v>
      </c>
      <c r="H5411" s="23">
        <v>1.0831781384705299E-2</v>
      </c>
    </row>
    <row r="5412" spans="1:8" x14ac:dyDescent="0.35">
      <c r="A5412" s="1">
        <v>44470</v>
      </c>
      <c r="B5412">
        <v>17531.900000000001</v>
      </c>
      <c r="C5412">
        <v>17557.150000000001</v>
      </c>
      <c r="D5412">
        <v>17452.900000000001</v>
      </c>
      <c r="E5412">
        <v>17532.05</v>
      </c>
      <c r="F5412" s="23">
        <v>-4.8870057298866301E-3</v>
      </c>
      <c r="G5412" s="23">
        <v>5.7044385061670697E-4</v>
      </c>
      <c r="H5412" s="23">
        <v>1.08281594858829E-2</v>
      </c>
    </row>
    <row r="5413" spans="1:8" x14ac:dyDescent="0.35">
      <c r="A5413" s="1">
        <v>44473</v>
      </c>
      <c r="B5413">
        <v>17615.55</v>
      </c>
      <c r="C5413">
        <v>17750.900000000001</v>
      </c>
      <c r="D5413">
        <v>17581.349999999999</v>
      </c>
      <c r="E5413">
        <v>17691.25</v>
      </c>
      <c r="F5413" s="23">
        <v>9.0805125470210697E-3</v>
      </c>
      <c r="G5413" s="23">
        <v>5.8176688984332603E-4</v>
      </c>
      <c r="H5413" s="23">
        <v>1.08223901196295E-2</v>
      </c>
    </row>
    <row r="5414" spans="1:8" x14ac:dyDescent="0.35">
      <c r="A5414" s="1">
        <v>44474</v>
      </c>
      <c r="B5414">
        <v>17661.349999999999</v>
      </c>
      <c r="C5414">
        <v>17833.45</v>
      </c>
      <c r="D5414">
        <v>17640.900000000001</v>
      </c>
      <c r="E5414">
        <v>17822.3</v>
      </c>
      <c r="F5414" s="23">
        <v>7.4076167596975398E-3</v>
      </c>
      <c r="G5414" s="23">
        <v>5.9120470286804796E-4</v>
      </c>
      <c r="H5414" s="23">
        <v>1.08181468320937E-2</v>
      </c>
    </row>
    <row r="5415" spans="1:8" x14ac:dyDescent="0.35">
      <c r="A5415" s="1">
        <v>44475</v>
      </c>
      <c r="B5415">
        <v>17861.5</v>
      </c>
      <c r="C5415">
        <v>17884.599999999999</v>
      </c>
      <c r="D5415">
        <v>17613.150000000001</v>
      </c>
      <c r="E5415">
        <v>17646</v>
      </c>
      <c r="F5415" s="23">
        <v>-9.8921014683850707E-3</v>
      </c>
      <c r="G5415" s="23">
        <v>5.8896987517145305E-4</v>
      </c>
      <c r="H5415" s="23">
        <v>1.0819741231453701E-2</v>
      </c>
    </row>
    <row r="5416" spans="1:8" x14ac:dyDescent="0.35">
      <c r="A5416" s="1">
        <v>44476</v>
      </c>
      <c r="B5416">
        <v>17810.55</v>
      </c>
      <c r="C5416">
        <v>17857.55</v>
      </c>
      <c r="D5416">
        <v>17763.8</v>
      </c>
      <c r="E5416">
        <v>17790.349999999999</v>
      </c>
      <c r="F5416" s="23">
        <v>8.1803241527824092E-3</v>
      </c>
      <c r="G5416" s="23">
        <v>5.9203461246560402E-4</v>
      </c>
      <c r="H5416" s="23">
        <v>1.0818631392563701E-2</v>
      </c>
    </row>
    <row r="5417" spans="1:8" x14ac:dyDescent="0.35">
      <c r="A5417" s="1">
        <v>44477</v>
      </c>
      <c r="B5417">
        <v>17886.849999999999</v>
      </c>
      <c r="C5417">
        <v>17941.849999999999</v>
      </c>
      <c r="D5417">
        <v>17840.349999999999</v>
      </c>
      <c r="E5417">
        <v>17895.2</v>
      </c>
      <c r="F5417" s="23">
        <v>5.8936445882178902E-3</v>
      </c>
      <c r="G5417" s="23">
        <v>5.8279867036154496E-4</v>
      </c>
      <c r="H5417" s="23">
        <v>1.0804320878725701E-2</v>
      </c>
    </row>
    <row r="5418" spans="1:8" x14ac:dyDescent="0.35">
      <c r="A5418" s="1">
        <v>44480</v>
      </c>
      <c r="B5418">
        <v>17867.55</v>
      </c>
      <c r="C5418">
        <v>18041.95</v>
      </c>
      <c r="D5418">
        <v>17839.099999999999</v>
      </c>
      <c r="E5418">
        <v>17945.95</v>
      </c>
      <c r="F5418" s="23">
        <v>2.8359560105503099E-3</v>
      </c>
      <c r="G5418" s="23">
        <v>5.7637807494092304E-4</v>
      </c>
      <c r="H5418" s="23">
        <v>1.0798250335094401E-2</v>
      </c>
    </row>
    <row r="5419" spans="1:8" x14ac:dyDescent="0.35">
      <c r="A5419" s="1">
        <v>44481</v>
      </c>
      <c r="B5419">
        <v>17915.8</v>
      </c>
      <c r="C5419">
        <v>18008.650000000001</v>
      </c>
      <c r="D5419">
        <v>17864.95</v>
      </c>
      <c r="E5419">
        <v>17991.95</v>
      </c>
      <c r="F5419" s="23">
        <v>2.5632524330002002E-3</v>
      </c>
      <c r="G5419" s="23">
        <v>5.7784258642678101E-4</v>
      </c>
      <c r="H5419" s="23">
        <v>1.07982737187301E-2</v>
      </c>
    </row>
    <row r="5420" spans="1:8" x14ac:dyDescent="0.35">
      <c r="A5420" s="1">
        <v>44482</v>
      </c>
      <c r="B5420">
        <v>18097.849999999999</v>
      </c>
      <c r="C5420">
        <v>18197.8</v>
      </c>
      <c r="D5420">
        <v>18050.75</v>
      </c>
      <c r="E5420">
        <v>18161.75</v>
      </c>
      <c r="F5420" s="23">
        <v>9.4375540172132108E-3</v>
      </c>
      <c r="G5420" s="23">
        <v>5.7149954516058502E-4</v>
      </c>
      <c r="H5420" s="23">
        <v>1.0788444481678599E-2</v>
      </c>
    </row>
    <row r="5421" spans="1:8" x14ac:dyDescent="0.35">
      <c r="A5421" s="1">
        <v>44483</v>
      </c>
      <c r="B5421">
        <v>18272.849999999999</v>
      </c>
      <c r="C5421">
        <v>18350.75</v>
      </c>
      <c r="D5421">
        <v>18248.7</v>
      </c>
      <c r="E5421">
        <v>18338.55</v>
      </c>
      <c r="F5421" s="23">
        <v>9.7347447244896107E-3</v>
      </c>
      <c r="G5421" s="23">
        <v>5.77139648984025E-4</v>
      </c>
      <c r="H5421" s="23">
        <v>1.0789582033672101E-2</v>
      </c>
    </row>
    <row r="5422" spans="1:8" x14ac:dyDescent="0.35">
      <c r="A5422" s="1">
        <v>44487</v>
      </c>
      <c r="B5422">
        <v>18500.099999999999</v>
      </c>
      <c r="C5422">
        <v>18543.150000000001</v>
      </c>
      <c r="D5422">
        <v>18445.3</v>
      </c>
      <c r="E5422">
        <v>18477.05</v>
      </c>
      <c r="F5422" s="23">
        <v>7.5523964544634099E-3</v>
      </c>
      <c r="G5422" s="23">
        <v>5.7719774582385699E-4</v>
      </c>
      <c r="H5422" s="23">
        <v>1.07905345743546E-2</v>
      </c>
    </row>
    <row r="5423" spans="1:8" x14ac:dyDescent="0.35">
      <c r="A5423" s="1">
        <v>44488</v>
      </c>
      <c r="B5423">
        <v>18602.349999999999</v>
      </c>
      <c r="C5423">
        <v>18604.45</v>
      </c>
      <c r="D5423">
        <v>18377.7</v>
      </c>
      <c r="E5423">
        <v>18418.75</v>
      </c>
      <c r="F5423" s="23">
        <v>-3.15526558622719E-3</v>
      </c>
      <c r="G5423" s="23">
        <v>5.8229144386173803E-4</v>
      </c>
      <c r="H5423" s="23">
        <v>1.07857917345584E-2</v>
      </c>
    </row>
    <row r="5424" spans="1:8" x14ac:dyDescent="0.35">
      <c r="A5424" s="1">
        <v>44489</v>
      </c>
      <c r="B5424">
        <v>18439.900000000001</v>
      </c>
      <c r="C5424">
        <v>18458.3</v>
      </c>
      <c r="D5424">
        <v>18209.349999999999</v>
      </c>
      <c r="E5424">
        <v>18266.599999999999</v>
      </c>
      <c r="F5424" s="23">
        <v>-8.2606040040720096E-3</v>
      </c>
      <c r="G5424" s="23">
        <v>5.7080948162612096E-4</v>
      </c>
      <c r="H5424" s="23">
        <v>1.07800632931127E-2</v>
      </c>
    </row>
    <row r="5425" spans="1:8" x14ac:dyDescent="0.35">
      <c r="A5425" s="1">
        <v>44490</v>
      </c>
      <c r="B5425">
        <v>18382.7</v>
      </c>
      <c r="C5425">
        <v>18384.2</v>
      </c>
      <c r="D5425">
        <v>18048</v>
      </c>
      <c r="E5425">
        <v>18178.099999999999</v>
      </c>
      <c r="F5425" s="23">
        <v>-4.8449081930955901E-3</v>
      </c>
      <c r="G5425" s="23">
        <v>5.7256213888100499E-4</v>
      </c>
      <c r="H5425" s="23">
        <v>1.07788293055507E-2</v>
      </c>
    </row>
    <row r="5426" spans="1:8" x14ac:dyDescent="0.35">
      <c r="A5426" s="1">
        <v>44491</v>
      </c>
      <c r="B5426">
        <v>18230.7</v>
      </c>
      <c r="C5426">
        <v>18314.25</v>
      </c>
      <c r="D5426">
        <v>18034.349999999999</v>
      </c>
      <c r="E5426">
        <v>18114.900000000001</v>
      </c>
      <c r="F5426" s="23">
        <v>-3.4767109873967599E-3</v>
      </c>
      <c r="G5426" s="23">
        <v>5.7448931316272098E-4</v>
      </c>
      <c r="H5426" s="23">
        <v>1.0777678056306601E-2</v>
      </c>
    </row>
    <row r="5427" spans="1:8" x14ac:dyDescent="0.35">
      <c r="A5427" s="1">
        <v>44494</v>
      </c>
      <c r="B5427">
        <v>18229.5</v>
      </c>
      <c r="C5427">
        <v>18241.400000000001</v>
      </c>
      <c r="D5427">
        <v>17968.5</v>
      </c>
      <c r="E5427">
        <v>18125.400000000001</v>
      </c>
      <c r="F5427" s="23">
        <v>5.7963334050974602E-4</v>
      </c>
      <c r="G5427" s="23">
        <v>5.70852513944463E-4</v>
      </c>
      <c r="H5427" s="23">
        <v>1.0776155717666699E-2</v>
      </c>
    </row>
    <row r="5428" spans="1:8" x14ac:dyDescent="0.35">
      <c r="A5428" s="1">
        <v>44495</v>
      </c>
      <c r="B5428">
        <v>18154.5</v>
      </c>
      <c r="C5428">
        <v>18310.45</v>
      </c>
      <c r="D5428">
        <v>18099.3</v>
      </c>
      <c r="E5428">
        <v>18268.400000000001</v>
      </c>
      <c r="F5428" s="23">
        <v>7.8894810597283302E-3</v>
      </c>
      <c r="G5428" s="23">
        <v>5.6664785455031797E-4</v>
      </c>
      <c r="H5428" s="23">
        <v>1.0771265177778501E-2</v>
      </c>
    </row>
    <row r="5429" spans="1:8" x14ac:dyDescent="0.35">
      <c r="A5429" s="1">
        <v>44496</v>
      </c>
      <c r="B5429">
        <v>18295.849999999999</v>
      </c>
      <c r="C5429">
        <v>18342.05</v>
      </c>
      <c r="D5429">
        <v>18167.900000000001</v>
      </c>
      <c r="E5429">
        <v>18210.95</v>
      </c>
      <c r="F5429" s="23">
        <v>-3.1447745834337201E-3</v>
      </c>
      <c r="G5429" s="23">
        <v>5.6458424921474501E-4</v>
      </c>
      <c r="H5429" s="23">
        <v>1.07714866688268E-2</v>
      </c>
    </row>
    <row r="5430" spans="1:8" x14ac:dyDescent="0.35">
      <c r="A5430" s="1">
        <v>44497</v>
      </c>
      <c r="B5430">
        <v>18187.650000000001</v>
      </c>
      <c r="C5430">
        <v>18190.7</v>
      </c>
      <c r="D5430">
        <v>17799.45</v>
      </c>
      <c r="E5430">
        <v>17857.25</v>
      </c>
      <c r="F5430" s="23">
        <v>-1.9422380490858499E-2</v>
      </c>
      <c r="G5430" s="23">
        <v>5.5651522832654403E-4</v>
      </c>
      <c r="H5430" s="23">
        <v>1.07767963917093E-2</v>
      </c>
    </row>
    <row r="5431" spans="1:8" x14ac:dyDescent="0.35">
      <c r="A5431" s="1">
        <v>44498</v>
      </c>
      <c r="B5431">
        <v>17833.05</v>
      </c>
      <c r="C5431">
        <v>17915.849999999999</v>
      </c>
      <c r="D5431">
        <v>17613.099999999999</v>
      </c>
      <c r="E5431">
        <v>17671.650000000001</v>
      </c>
      <c r="F5431" s="23">
        <v>-1.0393537638774E-2</v>
      </c>
      <c r="G5431" s="23">
        <v>5.3998690537782599E-4</v>
      </c>
      <c r="H5431" s="23">
        <v>1.07621666826916E-2</v>
      </c>
    </row>
    <row r="5432" spans="1:8" x14ac:dyDescent="0.35">
      <c r="A5432" s="1">
        <v>44501</v>
      </c>
      <c r="B5432">
        <v>17783.150000000001</v>
      </c>
      <c r="C5432">
        <v>17954.099999999999</v>
      </c>
      <c r="D5432">
        <v>17697.099999999999</v>
      </c>
      <c r="E5432">
        <v>17929.650000000001</v>
      </c>
      <c r="F5432" s="23">
        <v>1.4599655380227601E-2</v>
      </c>
      <c r="G5432" s="23">
        <v>5.4844906320455802E-4</v>
      </c>
      <c r="H5432" s="23">
        <v>1.0764978471917401E-2</v>
      </c>
    </row>
    <row r="5433" spans="1:8" x14ac:dyDescent="0.35">
      <c r="A5433" s="1">
        <v>44502</v>
      </c>
      <c r="B5433">
        <v>17970.900000000001</v>
      </c>
      <c r="C5433">
        <v>18012.25</v>
      </c>
      <c r="D5433">
        <v>17847.599999999999</v>
      </c>
      <c r="E5433">
        <v>17888.95</v>
      </c>
      <c r="F5433" s="23">
        <v>-2.26998296118444E-3</v>
      </c>
      <c r="G5433" s="23">
        <v>5.5273955580625303E-4</v>
      </c>
      <c r="H5433" s="23">
        <v>1.07617346442238E-2</v>
      </c>
    </row>
    <row r="5434" spans="1:8" x14ac:dyDescent="0.35">
      <c r="A5434" s="1">
        <v>44503</v>
      </c>
      <c r="B5434">
        <v>17947.95</v>
      </c>
      <c r="C5434">
        <v>17988.75</v>
      </c>
      <c r="D5434">
        <v>17757.95</v>
      </c>
      <c r="E5434">
        <v>17829.2</v>
      </c>
      <c r="F5434" s="23">
        <v>-3.3400507016901398E-3</v>
      </c>
      <c r="G5434" s="23">
        <v>5.5135273880924302E-4</v>
      </c>
      <c r="H5434" s="23">
        <v>1.0762014975007599E-2</v>
      </c>
    </row>
    <row r="5435" spans="1:8" x14ac:dyDescent="0.35">
      <c r="A5435" s="1">
        <v>44504</v>
      </c>
      <c r="B5435">
        <v>17935.05</v>
      </c>
      <c r="C5435">
        <v>17947.55</v>
      </c>
      <c r="D5435">
        <v>17900.599999999999</v>
      </c>
      <c r="E5435">
        <v>17916.8</v>
      </c>
      <c r="F5435" s="23">
        <v>4.9132883135529597E-3</v>
      </c>
      <c r="G5435" s="23">
        <v>5.5277584471600399E-4</v>
      </c>
      <c r="H5435" s="23">
        <v>1.0762358746163899E-2</v>
      </c>
    </row>
    <row r="5436" spans="1:8" x14ac:dyDescent="0.35">
      <c r="A5436" s="1">
        <v>44508</v>
      </c>
      <c r="B5436">
        <v>18040.2</v>
      </c>
      <c r="C5436">
        <v>18087.8</v>
      </c>
      <c r="D5436">
        <v>17836.099999999999</v>
      </c>
      <c r="E5436">
        <v>18068.55</v>
      </c>
      <c r="F5436" s="23">
        <v>8.4697044115020492E-3</v>
      </c>
      <c r="G5436" s="23">
        <v>5.5477681416973303E-4</v>
      </c>
      <c r="H5436" s="23">
        <v>1.07633701052687E-2</v>
      </c>
    </row>
    <row r="5437" spans="1:8" x14ac:dyDescent="0.35">
      <c r="A5437" s="1">
        <v>44509</v>
      </c>
      <c r="B5437">
        <v>18084.349999999999</v>
      </c>
      <c r="C5437">
        <v>18112.599999999999</v>
      </c>
      <c r="D5437">
        <v>17983.05</v>
      </c>
      <c r="E5437">
        <v>18044.25</v>
      </c>
      <c r="F5437" s="23">
        <v>-1.3448782553109799E-3</v>
      </c>
      <c r="G5437" s="23">
        <v>5.5384422651525897E-4</v>
      </c>
      <c r="H5437" s="23">
        <v>1.0763434610189001E-2</v>
      </c>
    </row>
    <row r="5438" spans="1:8" x14ac:dyDescent="0.35">
      <c r="A5438" s="1">
        <v>44510</v>
      </c>
      <c r="B5438">
        <v>17973.45</v>
      </c>
      <c r="C5438">
        <v>18061.25</v>
      </c>
      <c r="D5438">
        <v>17915</v>
      </c>
      <c r="E5438">
        <v>18017.2</v>
      </c>
      <c r="F5438" s="23">
        <v>-1.4990925086938601E-3</v>
      </c>
      <c r="G5438" s="23">
        <v>5.5845212692166499E-4</v>
      </c>
      <c r="H5438" s="23">
        <v>1.0760109735303501E-2</v>
      </c>
    </row>
    <row r="5439" spans="1:8" x14ac:dyDescent="0.35">
      <c r="A5439" s="1">
        <v>44511</v>
      </c>
      <c r="B5439">
        <v>17967.45</v>
      </c>
      <c r="C5439">
        <v>17971.349999999999</v>
      </c>
      <c r="D5439">
        <v>17798.2</v>
      </c>
      <c r="E5439">
        <v>17873.599999999999</v>
      </c>
      <c r="F5439" s="23">
        <v>-7.9701618453478992E-3</v>
      </c>
      <c r="G5439" s="23">
        <v>5.5501039408378404E-4</v>
      </c>
      <c r="H5439" s="23">
        <v>1.0759301683447501E-2</v>
      </c>
    </row>
    <row r="5440" spans="1:8" x14ac:dyDescent="0.35">
      <c r="A5440" s="1">
        <v>44512</v>
      </c>
      <c r="B5440">
        <v>17977.599999999999</v>
      </c>
      <c r="C5440">
        <v>18123</v>
      </c>
      <c r="D5440">
        <v>17905.900000000001</v>
      </c>
      <c r="E5440">
        <v>18102.75</v>
      </c>
      <c r="F5440" s="23">
        <v>1.2820584549279399E-2</v>
      </c>
      <c r="G5440" s="23">
        <v>5.6421889658878402E-4</v>
      </c>
      <c r="H5440" s="23">
        <v>1.07600308372751E-2</v>
      </c>
    </row>
    <row r="5441" spans="1:8" x14ac:dyDescent="0.35">
      <c r="A5441" s="1">
        <v>44515</v>
      </c>
      <c r="B5441">
        <v>18140.95</v>
      </c>
      <c r="C5441">
        <v>18210.150000000001</v>
      </c>
      <c r="D5441">
        <v>18071.3</v>
      </c>
      <c r="E5441">
        <v>18109.45</v>
      </c>
      <c r="F5441" s="23">
        <v>3.70109513747951E-4</v>
      </c>
      <c r="G5441" s="23">
        <v>5.6596878110531598E-4</v>
      </c>
      <c r="H5441" s="23">
        <v>1.0759646369966701E-2</v>
      </c>
    </row>
    <row r="5442" spans="1:8" x14ac:dyDescent="0.35">
      <c r="A5442" s="1">
        <v>44516</v>
      </c>
      <c r="B5442">
        <v>18127.05</v>
      </c>
      <c r="C5442">
        <v>18132.650000000001</v>
      </c>
      <c r="D5442">
        <v>17958.8</v>
      </c>
      <c r="E5442">
        <v>17999.2</v>
      </c>
      <c r="F5442" s="23">
        <v>-6.0879816891181099E-3</v>
      </c>
      <c r="G5442" s="23">
        <v>5.6976711868940097E-4</v>
      </c>
      <c r="H5442" s="23">
        <v>1.0755633027127599E-2</v>
      </c>
    </row>
    <row r="5443" spans="1:8" x14ac:dyDescent="0.35">
      <c r="A5443" s="1">
        <v>44517</v>
      </c>
      <c r="B5443">
        <v>17939.349999999999</v>
      </c>
      <c r="C5443">
        <v>18022.650000000001</v>
      </c>
      <c r="D5443">
        <v>17879.25</v>
      </c>
      <c r="E5443">
        <v>17898.650000000001</v>
      </c>
      <c r="F5443" s="23">
        <v>-5.5863593937507897E-3</v>
      </c>
      <c r="G5443" s="23">
        <v>5.70546237928766E-4</v>
      </c>
      <c r="H5443" s="23">
        <v>1.0755116912492599E-2</v>
      </c>
    </row>
    <row r="5444" spans="1:8" x14ac:dyDescent="0.35">
      <c r="A5444" s="1">
        <v>44518</v>
      </c>
      <c r="B5444">
        <v>17890.55</v>
      </c>
      <c r="C5444">
        <v>17945.599999999999</v>
      </c>
      <c r="D5444">
        <v>17688.5</v>
      </c>
      <c r="E5444">
        <v>17764.8</v>
      </c>
      <c r="F5444" s="23">
        <v>-7.4782176309387601E-3</v>
      </c>
      <c r="G5444" s="23">
        <v>5.7520568685133695E-4</v>
      </c>
      <c r="H5444" s="23">
        <v>1.0749123775609999E-2</v>
      </c>
    </row>
    <row r="5445" spans="1:8" x14ac:dyDescent="0.35">
      <c r="A5445" s="1">
        <v>44522</v>
      </c>
      <c r="B5445">
        <v>17796.25</v>
      </c>
      <c r="C5445">
        <v>17805.25</v>
      </c>
      <c r="D5445">
        <v>17280.45</v>
      </c>
      <c r="E5445">
        <v>17416.55</v>
      </c>
      <c r="F5445" s="23">
        <v>-1.9603372962262399E-2</v>
      </c>
      <c r="G5445" s="23">
        <v>5.8038048028612903E-4</v>
      </c>
      <c r="H5445" s="23">
        <v>1.07449071491535E-2</v>
      </c>
    </row>
    <row r="5446" spans="1:8" x14ac:dyDescent="0.35">
      <c r="A5446" s="1">
        <v>44523</v>
      </c>
      <c r="B5446">
        <v>17281.75</v>
      </c>
      <c r="C5446">
        <v>17553.7</v>
      </c>
      <c r="D5446">
        <v>17216.099999999999</v>
      </c>
      <c r="E5446">
        <v>17503.349999999999</v>
      </c>
      <c r="F5446" s="23">
        <v>4.9837654414909499E-3</v>
      </c>
      <c r="G5446" s="23">
        <v>5.7951986830089095E-4</v>
      </c>
      <c r="H5446" s="23">
        <v>1.07444688696908E-2</v>
      </c>
    </row>
    <row r="5447" spans="1:8" x14ac:dyDescent="0.35">
      <c r="A5447" s="1">
        <v>44524</v>
      </c>
      <c r="B5447">
        <v>17550.05</v>
      </c>
      <c r="C5447">
        <v>17600.599999999999</v>
      </c>
      <c r="D5447">
        <v>17354</v>
      </c>
      <c r="E5447">
        <v>17415.05</v>
      </c>
      <c r="F5447" s="23">
        <v>-5.0447485767009899E-3</v>
      </c>
      <c r="G5447" s="23">
        <v>5.8636740999168803E-4</v>
      </c>
      <c r="H5447" s="23">
        <v>1.07354700836688E-2</v>
      </c>
    </row>
    <row r="5448" spans="1:8" x14ac:dyDescent="0.35">
      <c r="A5448" s="1">
        <v>44525</v>
      </c>
      <c r="B5448">
        <v>17417.3</v>
      </c>
      <c r="C5448">
        <v>17564.349999999999</v>
      </c>
      <c r="D5448">
        <v>17351.7</v>
      </c>
      <c r="E5448">
        <v>17536.25</v>
      </c>
      <c r="F5448" s="23">
        <v>6.9594976758608597E-3</v>
      </c>
      <c r="G5448" s="23">
        <v>5.8488806655095798E-4</v>
      </c>
      <c r="H5448" s="23">
        <v>1.0734338778806E-2</v>
      </c>
    </row>
    <row r="5449" spans="1:8" x14ac:dyDescent="0.35">
      <c r="A5449" s="1">
        <v>44526</v>
      </c>
      <c r="B5449">
        <v>17338.75</v>
      </c>
      <c r="C5449">
        <v>17355.400000000001</v>
      </c>
      <c r="D5449">
        <v>16985.7</v>
      </c>
      <c r="E5449">
        <v>17026.45</v>
      </c>
      <c r="F5449" s="23">
        <v>-2.907120963718E-2</v>
      </c>
      <c r="G5449" s="23">
        <v>5.7708995087197104E-4</v>
      </c>
      <c r="H5449" s="23">
        <v>1.07488599225724E-2</v>
      </c>
    </row>
    <row r="5450" spans="1:8" x14ac:dyDescent="0.35">
      <c r="A5450" s="1">
        <v>44529</v>
      </c>
      <c r="B5450">
        <v>17055.8</v>
      </c>
      <c r="C5450">
        <v>17160.7</v>
      </c>
      <c r="D5450">
        <v>16782.400000000001</v>
      </c>
      <c r="E5450">
        <v>17053.95</v>
      </c>
      <c r="F5450" s="23">
        <v>1.6151341001794199E-3</v>
      </c>
      <c r="G5450" s="23">
        <v>5.6563057828423497E-4</v>
      </c>
      <c r="H5450" s="23">
        <v>1.07325977220114E-2</v>
      </c>
    </row>
    <row r="5451" spans="1:8" x14ac:dyDescent="0.35">
      <c r="A5451" s="1">
        <v>44530</v>
      </c>
      <c r="B5451">
        <v>17051.150000000001</v>
      </c>
      <c r="C5451">
        <v>17324.650000000001</v>
      </c>
      <c r="D5451">
        <v>16931.400000000001</v>
      </c>
      <c r="E5451">
        <v>16983.2</v>
      </c>
      <c r="F5451" s="23">
        <v>-4.1485990049226103E-3</v>
      </c>
      <c r="G5451" s="23">
        <v>5.6780038917447599E-4</v>
      </c>
      <c r="H5451" s="23">
        <v>1.0731100423267401E-2</v>
      </c>
    </row>
    <row r="5452" spans="1:8" x14ac:dyDescent="0.35">
      <c r="A5452" s="1">
        <v>44531</v>
      </c>
      <c r="B5452">
        <v>17104.400000000001</v>
      </c>
      <c r="C5452">
        <v>17213.05</v>
      </c>
      <c r="D5452">
        <v>17064.25</v>
      </c>
      <c r="E5452">
        <v>17166.900000000001</v>
      </c>
      <c r="F5452" s="23">
        <v>1.0816571670827601E-2</v>
      </c>
      <c r="G5452" s="23">
        <v>5.6990711227152197E-4</v>
      </c>
      <c r="H5452" s="23">
        <v>1.0732600517857301E-2</v>
      </c>
    </row>
    <row r="5453" spans="1:8" x14ac:dyDescent="0.35">
      <c r="A5453" s="1">
        <v>44532</v>
      </c>
      <c r="B5453">
        <v>17183.2</v>
      </c>
      <c r="C5453">
        <v>17420.349999999999</v>
      </c>
      <c r="D5453">
        <v>17149.3</v>
      </c>
      <c r="E5453">
        <v>17401.650000000001</v>
      </c>
      <c r="F5453" s="23">
        <v>1.36745714135924E-2</v>
      </c>
      <c r="G5453" s="23">
        <v>5.6667167815433904E-4</v>
      </c>
      <c r="H5453" s="23">
        <v>1.0727438222017299E-2</v>
      </c>
    </row>
    <row r="5454" spans="1:8" x14ac:dyDescent="0.35">
      <c r="A5454" s="1">
        <v>44533</v>
      </c>
      <c r="B5454">
        <v>17424.900000000001</v>
      </c>
      <c r="C5454">
        <v>17489.8</v>
      </c>
      <c r="D5454">
        <v>17180.8</v>
      </c>
      <c r="E5454">
        <v>17196.7</v>
      </c>
      <c r="F5454" s="23">
        <v>-1.1777618789022899E-2</v>
      </c>
      <c r="G5454" s="23">
        <v>5.5265161036443795E-4</v>
      </c>
      <c r="H5454" s="23">
        <v>1.07208641479719E-2</v>
      </c>
    </row>
    <row r="5455" spans="1:8" x14ac:dyDescent="0.35">
      <c r="A5455" s="1">
        <v>44536</v>
      </c>
      <c r="B5455">
        <v>17209.05</v>
      </c>
      <c r="C5455">
        <v>17216.75</v>
      </c>
      <c r="D5455">
        <v>16891.7</v>
      </c>
      <c r="E5455">
        <v>16912.25</v>
      </c>
      <c r="F5455" s="23">
        <v>-1.6540964254769801E-2</v>
      </c>
      <c r="G5455" s="23">
        <v>5.4685314869097905E-4</v>
      </c>
      <c r="H5455" s="23">
        <v>1.07262245052871E-2</v>
      </c>
    </row>
    <row r="5456" spans="1:8" x14ac:dyDescent="0.35">
      <c r="A5456" s="1">
        <v>44537</v>
      </c>
      <c r="B5456">
        <v>17044.099999999999</v>
      </c>
      <c r="C5456">
        <v>17251.650000000001</v>
      </c>
      <c r="D5456">
        <v>16987.75</v>
      </c>
      <c r="E5456">
        <v>17176.7</v>
      </c>
      <c r="F5456" s="23">
        <v>1.5636594775975999E-2</v>
      </c>
      <c r="G5456" s="23">
        <v>5.5294263280207003E-4</v>
      </c>
      <c r="H5456" s="23">
        <v>1.07283425001497E-2</v>
      </c>
    </row>
    <row r="5457" spans="1:8" x14ac:dyDescent="0.35">
      <c r="A5457" s="1">
        <v>44538</v>
      </c>
      <c r="B5457">
        <v>17315.25</v>
      </c>
      <c r="C5457">
        <v>17484.599999999999</v>
      </c>
      <c r="D5457">
        <v>17308.95</v>
      </c>
      <c r="E5457">
        <v>17469.75</v>
      </c>
      <c r="F5457" s="23">
        <v>1.7060902268771001E-2</v>
      </c>
      <c r="G5457" s="23">
        <v>5.5794560741169398E-4</v>
      </c>
      <c r="H5457" s="23">
        <v>1.0733149746393099E-2</v>
      </c>
    </row>
    <row r="5458" spans="1:8" x14ac:dyDescent="0.35">
      <c r="A5458" s="1">
        <v>44539</v>
      </c>
      <c r="B5458">
        <v>17524.400000000001</v>
      </c>
      <c r="C5458">
        <v>17543.25</v>
      </c>
      <c r="D5458">
        <v>17379.599999999999</v>
      </c>
      <c r="E5458">
        <v>17516.849999999999</v>
      </c>
      <c r="F5458" s="23">
        <v>2.6960889537628401E-3</v>
      </c>
      <c r="G5458" s="23">
        <v>5.6851937556463101E-4</v>
      </c>
      <c r="H5458" s="23">
        <v>1.0722334762815099E-2</v>
      </c>
    </row>
    <row r="5459" spans="1:8" x14ac:dyDescent="0.35">
      <c r="A5459" s="1">
        <v>44540</v>
      </c>
      <c r="B5459">
        <v>17476.05</v>
      </c>
      <c r="C5459">
        <v>17534.349999999999</v>
      </c>
      <c r="D5459">
        <v>17405.25</v>
      </c>
      <c r="E5459">
        <v>17511.3</v>
      </c>
      <c r="F5459" s="23">
        <v>-3.1683778761588201E-4</v>
      </c>
      <c r="G5459" s="23">
        <v>5.74668942903188E-4</v>
      </c>
      <c r="H5459" s="23">
        <v>1.0717452244339501E-2</v>
      </c>
    </row>
    <row r="5460" spans="1:8" x14ac:dyDescent="0.35">
      <c r="A5460" s="1">
        <v>44543</v>
      </c>
      <c r="B5460">
        <v>17619.099999999999</v>
      </c>
      <c r="C5460">
        <v>17639.5</v>
      </c>
      <c r="D5460">
        <v>17355.95</v>
      </c>
      <c r="E5460">
        <v>17368.25</v>
      </c>
      <c r="F5460" s="23">
        <v>-8.16901086726852E-3</v>
      </c>
      <c r="G5460" s="23">
        <v>5.7983855448254002E-4</v>
      </c>
      <c r="H5460" s="23">
        <v>1.0710138445528801E-2</v>
      </c>
    </row>
    <row r="5461" spans="1:8" x14ac:dyDescent="0.35">
      <c r="A5461" s="1">
        <v>44544</v>
      </c>
      <c r="B5461">
        <v>17283.2</v>
      </c>
      <c r="C5461">
        <v>17376.2</v>
      </c>
      <c r="D5461">
        <v>17225.8</v>
      </c>
      <c r="E5461">
        <v>17324.900000000001</v>
      </c>
      <c r="F5461" s="23">
        <v>-2.49593367207395E-3</v>
      </c>
      <c r="G5461" s="23">
        <v>5.7578219567196805E-4</v>
      </c>
      <c r="H5461" s="23">
        <v>1.07093987888402E-2</v>
      </c>
    </row>
    <row r="5462" spans="1:8" x14ac:dyDescent="0.35">
      <c r="A5462" s="1">
        <v>44545</v>
      </c>
      <c r="B5462">
        <v>17323.650000000001</v>
      </c>
      <c r="C5462">
        <v>17351.2</v>
      </c>
      <c r="D5462">
        <v>17192.2</v>
      </c>
      <c r="E5462">
        <v>17221.400000000001</v>
      </c>
      <c r="F5462" s="23">
        <v>-5.9740604563373999E-3</v>
      </c>
      <c r="G5462" s="23">
        <v>5.7651529993900895E-4</v>
      </c>
      <c r="H5462" s="23">
        <v>1.07088880024918E-2</v>
      </c>
    </row>
    <row r="5463" spans="1:8" x14ac:dyDescent="0.35">
      <c r="A5463" s="1">
        <v>44546</v>
      </c>
      <c r="B5463">
        <v>17373</v>
      </c>
      <c r="C5463">
        <v>17379.349999999999</v>
      </c>
      <c r="D5463">
        <v>17184.95</v>
      </c>
      <c r="E5463">
        <v>17248.400000000001</v>
      </c>
      <c r="F5463" s="23">
        <v>1.56781678609172E-3</v>
      </c>
      <c r="G5463" s="23">
        <v>5.7857980830082804E-4</v>
      </c>
      <c r="H5463" s="23">
        <v>1.07085856562053E-2</v>
      </c>
    </row>
    <row r="5464" spans="1:8" x14ac:dyDescent="0.35">
      <c r="A5464" s="1">
        <v>44547</v>
      </c>
      <c r="B5464">
        <v>17276</v>
      </c>
      <c r="C5464">
        <v>17298.150000000001</v>
      </c>
      <c r="D5464">
        <v>16966.45</v>
      </c>
      <c r="E5464">
        <v>16985.2</v>
      </c>
      <c r="F5464" s="23">
        <v>-1.5259386377866901E-2</v>
      </c>
      <c r="G5464" s="23">
        <v>5.8047367334698599E-4</v>
      </c>
      <c r="H5464" s="23">
        <v>1.0705367696438E-2</v>
      </c>
    </row>
    <row r="5465" spans="1:8" x14ac:dyDescent="0.35">
      <c r="A5465" s="1">
        <v>44550</v>
      </c>
      <c r="B5465">
        <v>16824.25</v>
      </c>
      <c r="C5465">
        <v>16840.099999999999</v>
      </c>
      <c r="D5465">
        <v>16410.2</v>
      </c>
      <c r="E5465">
        <v>16614.2</v>
      </c>
      <c r="F5465" s="23">
        <v>-2.1842545274709701E-2</v>
      </c>
      <c r="G5465" s="23">
        <v>5.7499916838872297E-4</v>
      </c>
      <c r="H5465" s="23">
        <v>1.07133645675444E-2</v>
      </c>
    </row>
    <row r="5466" spans="1:8" x14ac:dyDescent="0.35">
      <c r="A5466" s="1">
        <v>44551</v>
      </c>
      <c r="B5466">
        <v>16773.150000000001</v>
      </c>
      <c r="C5466">
        <v>16936.400000000001</v>
      </c>
      <c r="D5466">
        <v>16688.25</v>
      </c>
      <c r="E5466">
        <v>16770.849999999999</v>
      </c>
      <c r="F5466" s="23">
        <v>9.4286814893282701E-3</v>
      </c>
      <c r="G5466" s="23">
        <v>5.8483145572015395E-4</v>
      </c>
      <c r="H5466" s="23">
        <v>1.07103036024369E-2</v>
      </c>
    </row>
    <row r="5467" spans="1:8" x14ac:dyDescent="0.35">
      <c r="A5467" s="1">
        <v>44552</v>
      </c>
      <c r="B5467">
        <v>16865.55</v>
      </c>
      <c r="C5467">
        <v>16971</v>
      </c>
      <c r="D5467">
        <v>16819.5</v>
      </c>
      <c r="E5467">
        <v>16955.45</v>
      </c>
      <c r="F5467" s="23">
        <v>1.10071940301178E-2</v>
      </c>
      <c r="G5467" s="23">
        <v>5.7605024116246905E-4</v>
      </c>
      <c r="H5467" s="23">
        <v>1.0692813248408799E-2</v>
      </c>
    </row>
    <row r="5468" spans="1:8" x14ac:dyDescent="0.35">
      <c r="A5468" s="1">
        <v>44553</v>
      </c>
      <c r="B5468">
        <v>17066.8</v>
      </c>
      <c r="C5468">
        <v>17118.650000000001</v>
      </c>
      <c r="D5468">
        <v>17015.55</v>
      </c>
      <c r="E5468">
        <v>17072.599999999999</v>
      </c>
      <c r="F5468" s="23">
        <v>6.9092828559547403E-3</v>
      </c>
      <c r="G5468" s="23">
        <v>5.7533877090595897E-4</v>
      </c>
      <c r="H5468" s="23">
        <v>1.06923329709871E-2</v>
      </c>
    </row>
    <row r="5469" spans="1:8" x14ac:dyDescent="0.35">
      <c r="A5469" s="1">
        <v>44554</v>
      </c>
      <c r="B5469">
        <v>17149.5</v>
      </c>
      <c r="C5469">
        <v>17155.599999999999</v>
      </c>
      <c r="D5469">
        <v>16909.599999999999</v>
      </c>
      <c r="E5469">
        <v>17003.75</v>
      </c>
      <c r="F5469" s="23">
        <v>-4.0327776671390701E-3</v>
      </c>
      <c r="G5469" s="23">
        <v>5.7539926668759701E-4</v>
      </c>
      <c r="H5469" s="23">
        <v>1.0692306463902001E-2</v>
      </c>
    </row>
    <row r="5470" spans="1:8" x14ac:dyDescent="0.35">
      <c r="A5470" s="1">
        <v>44557</v>
      </c>
      <c r="B5470">
        <v>16937.75</v>
      </c>
      <c r="C5470">
        <v>17112.05</v>
      </c>
      <c r="D5470">
        <v>16833.2</v>
      </c>
      <c r="E5470">
        <v>17086.25</v>
      </c>
      <c r="F5470" s="23">
        <v>4.8518709108284902E-3</v>
      </c>
      <c r="G5470" s="23">
        <v>5.7179279229021304E-4</v>
      </c>
      <c r="H5470" s="23">
        <v>1.06893546378047E-2</v>
      </c>
    </row>
    <row r="5471" spans="1:8" x14ac:dyDescent="0.35">
      <c r="A5471" s="1">
        <v>44558</v>
      </c>
      <c r="B5471">
        <v>17177.599999999999</v>
      </c>
      <c r="C5471">
        <v>17250.25</v>
      </c>
      <c r="D5471">
        <v>17161.150000000001</v>
      </c>
      <c r="E5471">
        <v>17233.25</v>
      </c>
      <c r="F5471" s="23">
        <v>8.6034091740434492E-3</v>
      </c>
      <c r="G5471" s="23">
        <v>5.7767132331660405E-4</v>
      </c>
      <c r="H5471" s="23">
        <v>1.06897646000282E-2</v>
      </c>
    </row>
    <row r="5472" spans="1:8" x14ac:dyDescent="0.35">
      <c r="A5472" s="1">
        <v>44559</v>
      </c>
      <c r="B5472">
        <v>17220.099999999999</v>
      </c>
      <c r="C5472">
        <v>17285.95</v>
      </c>
      <c r="D5472">
        <v>17176.650000000001</v>
      </c>
      <c r="E5472">
        <v>17213.599999999999</v>
      </c>
      <c r="F5472" s="23">
        <v>-1.14023762203887E-3</v>
      </c>
      <c r="G5472" s="23">
        <v>5.8100840895675598E-4</v>
      </c>
      <c r="H5472" s="23">
        <v>1.06879361580725E-2</v>
      </c>
    </row>
    <row r="5473" spans="1:8" x14ac:dyDescent="0.35">
      <c r="A5473" s="1">
        <v>44560</v>
      </c>
      <c r="B5473">
        <v>17201.45</v>
      </c>
      <c r="C5473">
        <v>17264.05</v>
      </c>
      <c r="D5473">
        <v>17146.349999999999</v>
      </c>
      <c r="E5473">
        <v>17203.95</v>
      </c>
      <c r="F5473" s="23">
        <v>-5.6060324394652001E-4</v>
      </c>
      <c r="G5473" s="23">
        <v>5.8589324285402398E-4</v>
      </c>
      <c r="H5473" s="23">
        <v>1.0684645284566601E-2</v>
      </c>
    </row>
    <row r="5474" spans="1:8" x14ac:dyDescent="0.35">
      <c r="A5474" s="1">
        <v>44561</v>
      </c>
      <c r="B5474">
        <v>17244.5</v>
      </c>
      <c r="C5474">
        <v>17400.8</v>
      </c>
      <c r="D5474">
        <v>17238.5</v>
      </c>
      <c r="E5474">
        <v>17354.05</v>
      </c>
      <c r="F5474" s="23">
        <v>8.7247405392365408E-3</v>
      </c>
      <c r="G5474" s="23">
        <v>5.9131627347349097E-4</v>
      </c>
      <c r="H5474" s="23">
        <v>1.0685364754633799E-2</v>
      </c>
    </row>
    <row r="5475" spans="1:8" x14ac:dyDescent="0.35">
      <c r="A5475" s="1">
        <v>44564</v>
      </c>
      <c r="B5475">
        <v>17387.150000000001</v>
      </c>
      <c r="C5475">
        <v>17646.650000000001</v>
      </c>
      <c r="D5475">
        <v>17383.3</v>
      </c>
      <c r="E5475">
        <v>17625.7</v>
      </c>
      <c r="F5475" s="23">
        <v>1.5653406553513501E-2</v>
      </c>
      <c r="G5475" s="23">
        <v>5.9655110786645401E-4</v>
      </c>
      <c r="H5475" s="23">
        <v>1.0689565848043699E-2</v>
      </c>
    </row>
    <row r="5476" spans="1:8" x14ac:dyDescent="0.35">
      <c r="A5476" s="1">
        <v>44565</v>
      </c>
      <c r="B5476">
        <v>17681.400000000001</v>
      </c>
      <c r="C5476">
        <v>17827.599999999999</v>
      </c>
      <c r="D5476">
        <v>17593.55</v>
      </c>
      <c r="E5476">
        <v>17805.25</v>
      </c>
      <c r="F5476" s="23">
        <v>1.0186829459255401E-2</v>
      </c>
      <c r="G5476" s="23">
        <v>5.8946942373488097E-4</v>
      </c>
      <c r="H5476" s="23">
        <v>1.0677385442046701E-2</v>
      </c>
    </row>
    <row r="5477" spans="1:8" x14ac:dyDescent="0.35">
      <c r="A5477" s="1">
        <v>44566</v>
      </c>
      <c r="B5477">
        <v>17820.099999999999</v>
      </c>
      <c r="C5477">
        <v>17944.7</v>
      </c>
      <c r="D5477">
        <v>17748.849999999999</v>
      </c>
      <c r="E5477">
        <v>17925.25</v>
      </c>
      <c r="F5477" s="23">
        <v>6.7395852346920099E-3</v>
      </c>
      <c r="G5477" s="23">
        <v>5.9351875228556296E-4</v>
      </c>
      <c r="H5477" s="23">
        <v>1.0677814520720001E-2</v>
      </c>
    </row>
    <row r="5478" spans="1:8" x14ac:dyDescent="0.35">
      <c r="A5478" s="1">
        <v>44567</v>
      </c>
      <c r="B5478">
        <v>17768.5</v>
      </c>
      <c r="C5478">
        <v>17797.95</v>
      </c>
      <c r="D5478">
        <v>17655.55</v>
      </c>
      <c r="E5478">
        <v>17745.900000000001</v>
      </c>
      <c r="F5478" s="23">
        <v>-1.00054392546825E-2</v>
      </c>
      <c r="G5478" s="23">
        <v>5.8945555516351901E-4</v>
      </c>
      <c r="H5478" s="23">
        <v>1.06799318946156E-2</v>
      </c>
    </row>
    <row r="5479" spans="1:8" x14ac:dyDescent="0.35">
      <c r="A5479" s="1">
        <v>44568</v>
      </c>
      <c r="B5479">
        <v>17797.599999999999</v>
      </c>
      <c r="C5479">
        <v>17905</v>
      </c>
      <c r="D5479">
        <v>17704.55</v>
      </c>
      <c r="E5479">
        <v>17812.7</v>
      </c>
      <c r="F5479" s="23">
        <v>3.76424977036945E-3</v>
      </c>
      <c r="G5479" s="23">
        <v>5.9061779109116305E-4</v>
      </c>
      <c r="H5479" s="23">
        <v>1.0680120692510999E-2</v>
      </c>
    </row>
    <row r="5480" spans="1:8" x14ac:dyDescent="0.35">
      <c r="A5480" s="1">
        <v>44571</v>
      </c>
      <c r="B5480">
        <v>17913.3</v>
      </c>
      <c r="C5480">
        <v>18017.45</v>
      </c>
      <c r="D5480">
        <v>17879.150000000001</v>
      </c>
      <c r="E5480">
        <v>18003.3</v>
      </c>
      <c r="F5480" s="23">
        <v>1.07002307342513E-2</v>
      </c>
      <c r="G5480" s="23">
        <v>5.9613618121972503E-4</v>
      </c>
      <c r="H5480" s="23">
        <v>1.0684083945949399E-2</v>
      </c>
    </row>
    <row r="5481" spans="1:8" x14ac:dyDescent="0.35">
      <c r="A5481" s="1">
        <v>44572</v>
      </c>
      <c r="B5481">
        <v>17997.75</v>
      </c>
      <c r="C5481">
        <v>18081.25</v>
      </c>
      <c r="D5481">
        <v>17964.400000000001</v>
      </c>
      <c r="E5481">
        <v>18055.75</v>
      </c>
      <c r="F5481" s="23">
        <v>2.9133547738470502E-3</v>
      </c>
      <c r="G5481" s="23">
        <v>5.8822988157125004E-4</v>
      </c>
      <c r="H5481" s="23">
        <v>1.0675112759670299E-2</v>
      </c>
    </row>
    <row r="5482" spans="1:8" x14ac:dyDescent="0.35">
      <c r="A5482" s="1">
        <v>44573</v>
      </c>
      <c r="B5482">
        <v>18170.400000000001</v>
      </c>
      <c r="C5482">
        <v>18227.95</v>
      </c>
      <c r="D5482">
        <v>18128.8</v>
      </c>
      <c r="E5482">
        <v>18212.349999999999</v>
      </c>
      <c r="F5482" s="23">
        <v>8.6731373662128994E-3</v>
      </c>
      <c r="G5482" s="23">
        <v>5.9078231578850004E-4</v>
      </c>
      <c r="H5482" s="23">
        <v>1.0676290132656099E-2</v>
      </c>
    </row>
    <row r="5483" spans="1:8" x14ac:dyDescent="0.35">
      <c r="A5483" s="1">
        <v>44574</v>
      </c>
      <c r="B5483">
        <v>18257</v>
      </c>
      <c r="C5483">
        <v>18272.25</v>
      </c>
      <c r="D5483">
        <v>18163.8</v>
      </c>
      <c r="E5483">
        <v>18257.8</v>
      </c>
      <c r="F5483" s="23">
        <v>2.49555933199179E-3</v>
      </c>
      <c r="G5483" s="23">
        <v>5.9425649381247803E-4</v>
      </c>
      <c r="H5483" s="23">
        <v>1.06755088912408E-2</v>
      </c>
    </row>
    <row r="5484" spans="1:8" x14ac:dyDescent="0.35">
      <c r="A5484" s="1">
        <v>44575</v>
      </c>
      <c r="B5484">
        <v>18185</v>
      </c>
      <c r="C5484">
        <v>18286.95</v>
      </c>
      <c r="D5484">
        <v>18119.650000000001</v>
      </c>
      <c r="E5484">
        <v>18255.75</v>
      </c>
      <c r="F5484" s="23">
        <v>-1.12280778626081E-4</v>
      </c>
      <c r="G5484" s="23">
        <v>5.9130313890212098E-4</v>
      </c>
      <c r="H5484" s="23">
        <v>1.06746916808594E-2</v>
      </c>
    </row>
    <row r="5485" spans="1:8" x14ac:dyDescent="0.35">
      <c r="A5485" s="1">
        <v>44578</v>
      </c>
      <c r="B5485">
        <v>18235.650000000001</v>
      </c>
      <c r="C5485">
        <v>18321.55</v>
      </c>
      <c r="D5485">
        <v>18228.75</v>
      </c>
      <c r="E5485">
        <v>18308.099999999999</v>
      </c>
      <c r="F5485" s="23">
        <v>2.8675896635305801E-3</v>
      </c>
      <c r="G5485" s="23">
        <v>5.9180539146314601E-4</v>
      </c>
      <c r="H5485" s="23">
        <v>1.0674769533787799E-2</v>
      </c>
    </row>
    <row r="5486" spans="1:8" x14ac:dyDescent="0.35">
      <c r="A5486" s="1">
        <v>44579</v>
      </c>
      <c r="B5486">
        <v>18337.2</v>
      </c>
      <c r="C5486">
        <v>18350.95</v>
      </c>
      <c r="D5486">
        <v>18085.900000000001</v>
      </c>
      <c r="E5486">
        <v>18113.05</v>
      </c>
      <c r="F5486" s="23">
        <v>-1.06537543491678E-2</v>
      </c>
      <c r="G5486" s="23">
        <v>5.7976782475565897E-4</v>
      </c>
      <c r="H5486" s="23">
        <v>1.0670629672668601E-2</v>
      </c>
    </row>
    <row r="5487" spans="1:8" x14ac:dyDescent="0.35">
      <c r="A5487" s="1">
        <v>44580</v>
      </c>
      <c r="B5487">
        <v>18129.2</v>
      </c>
      <c r="C5487">
        <v>18129.2</v>
      </c>
      <c r="D5487">
        <v>17884.900000000001</v>
      </c>
      <c r="E5487">
        <v>17938.400000000001</v>
      </c>
      <c r="F5487" s="23">
        <v>-9.6422192838863593E-3</v>
      </c>
      <c r="G5487" s="23">
        <v>5.7680977943406E-4</v>
      </c>
      <c r="H5487" s="23">
        <v>1.06724479338609E-2</v>
      </c>
    </row>
    <row r="5488" spans="1:8" x14ac:dyDescent="0.35">
      <c r="A5488" s="1">
        <v>44581</v>
      </c>
      <c r="B5488">
        <v>17921</v>
      </c>
      <c r="C5488">
        <v>17943.7</v>
      </c>
      <c r="D5488">
        <v>17648.45</v>
      </c>
      <c r="E5488">
        <v>17757</v>
      </c>
      <c r="F5488" s="23">
        <v>-1.0112384605093E-2</v>
      </c>
      <c r="G5488" s="23">
        <v>5.6762768475741604E-4</v>
      </c>
      <c r="H5488" s="23">
        <v>1.0671856252523201E-2</v>
      </c>
    </row>
    <row r="5489" spans="1:8" x14ac:dyDescent="0.35">
      <c r="A5489" s="1">
        <v>44582</v>
      </c>
      <c r="B5489">
        <v>17613.7</v>
      </c>
      <c r="C5489">
        <v>17707.599999999999</v>
      </c>
      <c r="D5489">
        <v>17485.849999999999</v>
      </c>
      <c r="E5489">
        <v>17617.150000000001</v>
      </c>
      <c r="F5489" s="23">
        <v>-7.8757673030353404E-3</v>
      </c>
      <c r="G5489" s="23">
        <v>5.6201863284008596E-4</v>
      </c>
      <c r="H5489" s="23">
        <v>1.0672641660704099E-2</v>
      </c>
    </row>
    <row r="5490" spans="1:8" x14ac:dyDescent="0.35">
      <c r="A5490" s="1">
        <v>44585</v>
      </c>
      <c r="B5490">
        <v>17575.150000000001</v>
      </c>
      <c r="C5490">
        <v>17599.400000000001</v>
      </c>
      <c r="D5490">
        <v>16997.849999999999</v>
      </c>
      <c r="E5490">
        <v>17149.099999999999</v>
      </c>
      <c r="F5490" s="23">
        <v>-2.6567861430481201E-2</v>
      </c>
      <c r="G5490" s="23">
        <v>5.5148472806923303E-4</v>
      </c>
      <c r="H5490" s="23">
        <v>1.0686533594623701E-2</v>
      </c>
    </row>
    <row r="5491" spans="1:8" x14ac:dyDescent="0.35">
      <c r="A5491" s="1">
        <v>44586</v>
      </c>
      <c r="B5491">
        <v>17001.55</v>
      </c>
      <c r="C5491">
        <v>17309.150000000001</v>
      </c>
      <c r="D5491">
        <v>16836.8</v>
      </c>
      <c r="E5491">
        <v>17277.95</v>
      </c>
      <c r="F5491" s="23">
        <v>7.5135138287141696E-3</v>
      </c>
      <c r="G5491" s="23">
        <v>5.4802974804608797E-4</v>
      </c>
      <c r="H5491" s="23">
        <v>1.06828967019352E-2</v>
      </c>
    </row>
    <row r="5492" spans="1:8" x14ac:dyDescent="0.35">
      <c r="A5492" s="1">
        <v>44588</v>
      </c>
      <c r="B5492">
        <v>17062</v>
      </c>
      <c r="C5492">
        <v>17182.5</v>
      </c>
      <c r="D5492">
        <v>16866.75</v>
      </c>
      <c r="E5492">
        <v>17110.150000000001</v>
      </c>
      <c r="F5492" s="23">
        <v>-9.7118003003828102E-3</v>
      </c>
      <c r="G5492" s="23">
        <v>5.4166807366932902E-4</v>
      </c>
      <c r="H5492" s="23">
        <v>1.0684313111567E-2</v>
      </c>
    </row>
    <row r="5493" spans="1:8" x14ac:dyDescent="0.35">
      <c r="A5493" s="1">
        <v>44589</v>
      </c>
      <c r="B5493">
        <v>17208.3</v>
      </c>
      <c r="C5493">
        <v>17373.5</v>
      </c>
      <c r="D5493">
        <v>17077.099999999999</v>
      </c>
      <c r="E5493">
        <v>17101.95</v>
      </c>
      <c r="F5493" s="23">
        <v>-4.7924769800385797E-4</v>
      </c>
      <c r="G5493" s="23">
        <v>5.3784310019386501E-4</v>
      </c>
      <c r="H5493" s="23">
        <v>1.06829813696171E-2</v>
      </c>
    </row>
    <row r="5494" spans="1:8" x14ac:dyDescent="0.35">
      <c r="A5494" s="1">
        <v>44592</v>
      </c>
      <c r="B5494">
        <v>17301.05</v>
      </c>
      <c r="C5494">
        <v>17410</v>
      </c>
      <c r="D5494">
        <v>17264.150000000001</v>
      </c>
      <c r="E5494">
        <v>17339.849999999999</v>
      </c>
      <c r="F5494" s="23">
        <v>1.3910694394498701E-2</v>
      </c>
      <c r="G5494" s="23">
        <v>5.5256543763174202E-4</v>
      </c>
      <c r="H5494" s="23">
        <v>1.0676267732684E-2</v>
      </c>
    </row>
    <row r="5495" spans="1:8" x14ac:dyDescent="0.35">
      <c r="A5495" s="1">
        <v>44593</v>
      </c>
      <c r="B5495">
        <v>17529.45</v>
      </c>
      <c r="C5495">
        <v>17622.400000000001</v>
      </c>
      <c r="D5495">
        <v>17244.55</v>
      </c>
      <c r="E5495">
        <v>17576.849999999999</v>
      </c>
      <c r="F5495" s="23">
        <v>1.36679383039645E-2</v>
      </c>
      <c r="G5495" s="23">
        <v>5.49203301016159E-4</v>
      </c>
      <c r="H5495" s="23">
        <v>1.06708220488545E-2</v>
      </c>
    </row>
    <row r="5496" spans="1:8" x14ac:dyDescent="0.35">
      <c r="A5496" s="1">
        <v>44594</v>
      </c>
      <c r="B5496">
        <v>17706.2</v>
      </c>
      <c r="C5496">
        <v>17794.599999999999</v>
      </c>
      <c r="D5496">
        <v>17674.8</v>
      </c>
      <c r="E5496">
        <v>17780</v>
      </c>
      <c r="F5496" s="23">
        <v>1.15578161047059E-2</v>
      </c>
      <c r="G5496" s="23">
        <v>5.5103515619890305E-4</v>
      </c>
      <c r="H5496" s="23">
        <v>1.06723227598217E-2</v>
      </c>
    </row>
    <row r="5497" spans="1:8" x14ac:dyDescent="0.35">
      <c r="A5497" s="1">
        <v>44595</v>
      </c>
      <c r="B5497">
        <v>17767.75</v>
      </c>
      <c r="C5497">
        <v>17781.150000000001</v>
      </c>
      <c r="D5497">
        <v>17511.150000000001</v>
      </c>
      <c r="E5497">
        <v>17560.2</v>
      </c>
      <c r="F5497" s="23">
        <v>-1.23622047244094E-2</v>
      </c>
      <c r="G5497" s="23">
        <v>5.4340726658463E-4</v>
      </c>
      <c r="H5497" s="23">
        <v>1.0674798090491801E-2</v>
      </c>
    </row>
    <row r="5498" spans="1:8" x14ac:dyDescent="0.35">
      <c r="A5498" s="1">
        <v>44596</v>
      </c>
      <c r="B5498">
        <v>17590.2</v>
      </c>
      <c r="C5498">
        <v>17617.8</v>
      </c>
      <c r="D5498">
        <v>17462.55</v>
      </c>
      <c r="E5498">
        <v>17516.3</v>
      </c>
      <c r="F5498" s="23">
        <v>-2.4999715265202802E-3</v>
      </c>
      <c r="G5498" s="23">
        <v>5.3811563015674496E-4</v>
      </c>
      <c r="H5498" s="23">
        <v>1.0673055825596E-2</v>
      </c>
    </row>
    <row r="5499" spans="1:8" x14ac:dyDescent="0.35">
      <c r="A5499" s="1">
        <v>44599</v>
      </c>
      <c r="B5499">
        <v>17456.3</v>
      </c>
      <c r="C5499">
        <v>17536.75</v>
      </c>
      <c r="D5499">
        <v>17119.400000000001</v>
      </c>
      <c r="E5499">
        <v>17213.599999999999</v>
      </c>
      <c r="F5499" s="23">
        <v>-1.72810467964125E-2</v>
      </c>
      <c r="G5499" s="23">
        <v>5.2842526212521803E-4</v>
      </c>
      <c r="H5499" s="23">
        <v>1.06783342534825E-2</v>
      </c>
    </row>
    <row r="5500" spans="1:8" x14ac:dyDescent="0.35">
      <c r="A5500" s="1">
        <v>44600</v>
      </c>
      <c r="B5500">
        <v>17279.849999999999</v>
      </c>
      <c r="C5500">
        <v>17306.45</v>
      </c>
      <c r="D5500">
        <v>17043.650000000001</v>
      </c>
      <c r="E5500">
        <v>17266.75</v>
      </c>
      <c r="F5500" s="23">
        <v>3.0876748617373099E-3</v>
      </c>
      <c r="G5500" s="23">
        <v>5.3166717949424997E-4</v>
      </c>
      <c r="H5500" s="23">
        <v>1.0677891576239501E-2</v>
      </c>
    </row>
    <row r="5501" spans="1:8" x14ac:dyDescent="0.35">
      <c r="A5501" s="1">
        <v>44601</v>
      </c>
      <c r="B5501">
        <v>17370.099999999999</v>
      </c>
      <c r="C5501">
        <v>17477.150000000001</v>
      </c>
      <c r="D5501">
        <v>17339</v>
      </c>
      <c r="E5501">
        <v>17463.8</v>
      </c>
      <c r="F5501" s="23">
        <v>1.1412107084425201E-2</v>
      </c>
      <c r="G5501" s="23">
        <v>5.3377725459117901E-4</v>
      </c>
      <c r="H5501" s="23">
        <v>1.0679525579548901E-2</v>
      </c>
    </row>
    <row r="5502" spans="1:8" x14ac:dyDescent="0.35">
      <c r="A5502" s="1">
        <v>44602</v>
      </c>
      <c r="B5502">
        <v>17554.099999999999</v>
      </c>
      <c r="C5502">
        <v>17639.45</v>
      </c>
      <c r="D5502">
        <v>17427.150000000001</v>
      </c>
      <c r="E5502">
        <v>17605.849999999999</v>
      </c>
      <c r="F5502" s="23">
        <v>8.1339685520905695E-3</v>
      </c>
      <c r="G5502" s="23">
        <v>5.3373694082601403E-4</v>
      </c>
      <c r="H5502" s="23">
        <v>1.06794966896022E-2</v>
      </c>
    </row>
    <row r="5503" spans="1:8" x14ac:dyDescent="0.35">
      <c r="A5503" s="1">
        <v>44603</v>
      </c>
      <c r="B5503">
        <v>17451</v>
      </c>
      <c r="C5503">
        <v>17454.75</v>
      </c>
      <c r="D5503">
        <v>17303</v>
      </c>
      <c r="E5503">
        <v>17374.75</v>
      </c>
      <c r="F5503" s="23">
        <v>-1.3126318808804899E-2</v>
      </c>
      <c r="G5503" s="23">
        <v>5.30727633687199E-4</v>
      </c>
      <c r="H5503" s="23">
        <v>1.0682295993744199E-2</v>
      </c>
    </row>
    <row r="5504" spans="1:8" x14ac:dyDescent="0.35">
      <c r="A5504" s="1">
        <v>44606</v>
      </c>
      <c r="B5504">
        <v>17076.150000000001</v>
      </c>
      <c r="C5504">
        <v>17099.5</v>
      </c>
      <c r="D5504">
        <v>16809.650000000001</v>
      </c>
      <c r="E5504">
        <v>16842.8</v>
      </c>
      <c r="F5504" s="23">
        <v>-3.0616267859969199E-2</v>
      </c>
      <c r="G5504" s="23">
        <v>5.1772226202056299E-4</v>
      </c>
      <c r="H5504" s="23">
        <v>1.070059035631E-2</v>
      </c>
    </row>
    <row r="5505" spans="1:8" x14ac:dyDescent="0.35">
      <c r="A5505" s="1">
        <v>44607</v>
      </c>
      <c r="B5505">
        <v>16933.25</v>
      </c>
      <c r="C5505">
        <v>17375</v>
      </c>
      <c r="D5505">
        <v>16839.25</v>
      </c>
      <c r="E5505">
        <v>17352.45</v>
      </c>
      <c r="F5505" s="23">
        <v>3.0259220557152099E-2</v>
      </c>
      <c r="G5505" s="23">
        <v>5.28005974670143E-4</v>
      </c>
      <c r="H5505" s="23">
        <v>1.07169221781141E-2</v>
      </c>
    </row>
    <row r="5506" spans="1:8" x14ac:dyDescent="0.35">
      <c r="A5506" s="1">
        <v>44608</v>
      </c>
      <c r="B5506">
        <v>17408.45</v>
      </c>
      <c r="C5506">
        <v>17490.599999999999</v>
      </c>
      <c r="D5506">
        <v>17257.7</v>
      </c>
      <c r="E5506">
        <v>17322.2</v>
      </c>
      <c r="F5506" s="23">
        <v>-1.7432696823791399E-3</v>
      </c>
      <c r="G5506" s="23">
        <v>5.1866288764918303E-4</v>
      </c>
      <c r="H5506" s="23">
        <v>1.0708803829825E-2</v>
      </c>
    </row>
    <row r="5507" spans="1:8" x14ac:dyDescent="0.35">
      <c r="A5507" s="1">
        <v>44609</v>
      </c>
      <c r="B5507">
        <v>17396.55</v>
      </c>
      <c r="C5507">
        <v>17442.900000000001</v>
      </c>
      <c r="D5507">
        <v>17235.849999999999</v>
      </c>
      <c r="E5507">
        <v>17304.599999999999</v>
      </c>
      <c r="F5507" s="23">
        <v>-1.0160372239093199E-3</v>
      </c>
      <c r="G5507" s="23">
        <v>5.1898249198937705E-4</v>
      </c>
      <c r="H5507" s="23">
        <v>1.0708746184942001E-2</v>
      </c>
    </row>
    <row r="5508" spans="1:8" x14ac:dyDescent="0.35">
      <c r="A5508" s="1">
        <v>44610</v>
      </c>
      <c r="B5508">
        <v>17236.05</v>
      </c>
      <c r="C5508">
        <v>17380.8</v>
      </c>
      <c r="D5508">
        <v>17219.2</v>
      </c>
      <c r="E5508">
        <v>17276.3</v>
      </c>
      <c r="F5508" s="23">
        <v>-1.6354033031679E-3</v>
      </c>
      <c r="G5508" s="23">
        <v>5.1522233060228E-4</v>
      </c>
      <c r="H5508" s="23">
        <v>1.0707866404801701E-2</v>
      </c>
    </row>
    <row r="5509" spans="1:8" x14ac:dyDescent="0.35">
      <c r="A5509" s="1">
        <v>44613</v>
      </c>
      <c r="B5509">
        <v>17192.25</v>
      </c>
      <c r="C5509">
        <v>17351.05</v>
      </c>
      <c r="D5509">
        <v>17070.7</v>
      </c>
      <c r="E5509">
        <v>17206.650000000001</v>
      </c>
      <c r="F5509" s="23">
        <v>-4.0315345299628798E-3</v>
      </c>
      <c r="G5509" s="23">
        <v>5.1338748118316603E-4</v>
      </c>
      <c r="H5509" s="23">
        <v>1.07060943548637E-2</v>
      </c>
    </row>
    <row r="5510" spans="1:8" x14ac:dyDescent="0.35">
      <c r="A5510" s="1">
        <v>44614</v>
      </c>
      <c r="B5510">
        <v>16847.95</v>
      </c>
      <c r="C5510">
        <v>17148.55</v>
      </c>
      <c r="D5510">
        <v>16843.8</v>
      </c>
      <c r="E5510">
        <v>17092.2</v>
      </c>
      <c r="F5510" s="23">
        <v>-6.6514981126483399E-3</v>
      </c>
      <c r="G5510" s="23">
        <v>5.07599187771895E-4</v>
      </c>
      <c r="H5510" s="23">
        <v>1.07060891061889E-2</v>
      </c>
    </row>
    <row r="5511" spans="1:8" x14ac:dyDescent="0.35">
      <c r="A5511" s="1">
        <v>44615</v>
      </c>
      <c r="B5511">
        <v>17194.5</v>
      </c>
      <c r="C5511">
        <v>17220.7</v>
      </c>
      <c r="D5511">
        <v>17027.849999999999</v>
      </c>
      <c r="E5511">
        <v>17063.25</v>
      </c>
      <c r="F5511" s="23">
        <v>-1.69375504616144E-3</v>
      </c>
      <c r="G5511" s="23">
        <v>5.1424236684176404E-4</v>
      </c>
      <c r="H5511" s="23">
        <v>1.06996092074259E-2</v>
      </c>
    </row>
    <row r="5512" spans="1:8" x14ac:dyDescent="0.35">
      <c r="A5512" s="1">
        <v>44616</v>
      </c>
      <c r="B5512">
        <v>16548.900000000001</v>
      </c>
      <c r="C5512">
        <v>16705.25</v>
      </c>
      <c r="D5512">
        <v>16203.25</v>
      </c>
      <c r="E5512">
        <v>16247.95</v>
      </c>
      <c r="F5512" s="23">
        <v>-4.7781049917219702E-2</v>
      </c>
      <c r="G5512" s="23">
        <v>4.9657291536804701E-4</v>
      </c>
      <c r="H5512" s="23">
        <v>1.0743125662873301E-2</v>
      </c>
    </row>
    <row r="5513" spans="1:8" x14ac:dyDescent="0.35">
      <c r="A5513" s="1">
        <v>44617</v>
      </c>
      <c r="B5513">
        <v>16515.650000000001</v>
      </c>
      <c r="C5513">
        <v>16748.8</v>
      </c>
      <c r="D5513">
        <v>16478.3</v>
      </c>
      <c r="E5513">
        <v>16658.400000000001</v>
      </c>
      <c r="F5513" s="23">
        <v>2.5261648392566401E-2</v>
      </c>
      <c r="G5513" s="23">
        <v>5.1074149187145697E-4</v>
      </c>
      <c r="H5513" s="23">
        <v>1.07526251429724E-2</v>
      </c>
    </row>
    <row r="5514" spans="1:8" x14ac:dyDescent="0.35">
      <c r="A5514" s="1">
        <v>44620</v>
      </c>
      <c r="B5514">
        <v>16481.599999999999</v>
      </c>
      <c r="C5514">
        <v>16815.900000000001</v>
      </c>
      <c r="D5514">
        <v>16356.3</v>
      </c>
      <c r="E5514">
        <v>16793.900000000001</v>
      </c>
      <c r="F5514" s="23">
        <v>8.1340344811026196E-3</v>
      </c>
      <c r="G5514" s="23">
        <v>5.2503202958120005E-4</v>
      </c>
      <c r="H5514" s="23">
        <v>1.0739201687907299E-2</v>
      </c>
    </row>
    <row r="5515" spans="1:8" x14ac:dyDescent="0.35">
      <c r="A5515" s="1">
        <v>44622</v>
      </c>
      <c r="B5515">
        <v>16593.099999999999</v>
      </c>
      <c r="C5515">
        <v>16678.5</v>
      </c>
      <c r="D5515">
        <v>16478.650000000001</v>
      </c>
      <c r="E5515">
        <v>16605.95</v>
      </c>
      <c r="F5515" s="23">
        <v>-1.11915636034512E-2</v>
      </c>
      <c r="G5515" s="23">
        <v>5.1640816426301703E-4</v>
      </c>
      <c r="H5515" s="23">
        <v>1.0738923809926301E-2</v>
      </c>
    </row>
    <row r="5516" spans="1:8" x14ac:dyDescent="0.35">
      <c r="A5516" s="1">
        <v>44623</v>
      </c>
      <c r="B5516">
        <v>16723.2</v>
      </c>
      <c r="C5516">
        <v>16768.95</v>
      </c>
      <c r="D5516">
        <v>16442.95</v>
      </c>
      <c r="E5516">
        <v>16498.05</v>
      </c>
      <c r="F5516" s="23">
        <v>-6.4976710155095797E-3</v>
      </c>
      <c r="G5516" s="23">
        <v>5.1230142386922298E-4</v>
      </c>
      <c r="H5516" s="23">
        <v>1.0739661335835499E-2</v>
      </c>
    </row>
    <row r="5517" spans="1:8" x14ac:dyDescent="0.35">
      <c r="A5517" s="1">
        <v>44624</v>
      </c>
      <c r="B5517">
        <v>16339.45</v>
      </c>
      <c r="C5517">
        <v>16456</v>
      </c>
      <c r="D5517">
        <v>16133.8</v>
      </c>
      <c r="E5517">
        <v>16245.35</v>
      </c>
      <c r="F5517" s="23">
        <v>-1.53169617015343E-2</v>
      </c>
      <c r="G5517" s="23">
        <v>5.0610771593110498E-4</v>
      </c>
      <c r="H5517" s="23">
        <v>1.07443672399938E-2</v>
      </c>
    </row>
    <row r="5518" spans="1:8" x14ac:dyDescent="0.35">
      <c r="A5518" s="1">
        <v>44627</v>
      </c>
      <c r="B5518">
        <v>15867.95</v>
      </c>
      <c r="C5518">
        <v>15944.6</v>
      </c>
      <c r="D5518">
        <v>15711.45</v>
      </c>
      <c r="E5518">
        <v>15863.15</v>
      </c>
      <c r="F5518" s="23">
        <v>-2.3526732264925E-2</v>
      </c>
      <c r="G5518" s="23">
        <v>5.0720015081619002E-4</v>
      </c>
      <c r="H5518" s="23">
        <v>1.07505426031827E-2</v>
      </c>
    </row>
    <row r="5519" spans="1:8" x14ac:dyDescent="0.35">
      <c r="A5519" s="1">
        <v>44628</v>
      </c>
      <c r="B5519">
        <v>15747.75</v>
      </c>
      <c r="C5519">
        <v>16028.75</v>
      </c>
      <c r="D5519">
        <v>15671.45</v>
      </c>
      <c r="E5519">
        <v>16013.45</v>
      </c>
      <c r="F5519" s="23">
        <v>9.4747890551372897E-3</v>
      </c>
      <c r="G5519" s="23">
        <v>5.1118308202484104E-4</v>
      </c>
      <c r="H5519" s="23">
        <v>1.0752038653998699E-2</v>
      </c>
    </row>
    <row r="5520" spans="1:8" x14ac:dyDescent="0.35">
      <c r="A5520" s="1">
        <v>44629</v>
      </c>
      <c r="B5520">
        <v>16078</v>
      </c>
      <c r="C5520">
        <v>16418.05</v>
      </c>
      <c r="D5520">
        <v>15990</v>
      </c>
      <c r="E5520">
        <v>16345.35</v>
      </c>
      <c r="F5520" s="23">
        <v>2.0726326931423199E-2</v>
      </c>
      <c r="G5520" s="23">
        <v>5.1934751815141498E-4</v>
      </c>
      <c r="H5520" s="23">
        <v>1.07575401852579E-2</v>
      </c>
    </row>
    <row r="5521" spans="1:8" x14ac:dyDescent="0.35">
      <c r="A5521" s="1">
        <v>44630</v>
      </c>
      <c r="B5521">
        <v>16757.099999999999</v>
      </c>
      <c r="C5521">
        <v>16757.3</v>
      </c>
      <c r="D5521">
        <v>16447.900000000001</v>
      </c>
      <c r="E5521">
        <v>16594.900000000001</v>
      </c>
      <c r="F5521" s="23">
        <v>1.5267339029142899E-2</v>
      </c>
      <c r="G5521" s="23">
        <v>5.1676364598511105E-4</v>
      </c>
      <c r="H5521" s="23">
        <v>1.07532265893214E-2</v>
      </c>
    </row>
    <row r="5522" spans="1:8" x14ac:dyDescent="0.35">
      <c r="A5522" s="1">
        <v>44631</v>
      </c>
      <c r="B5522">
        <v>16528.8</v>
      </c>
      <c r="C5522">
        <v>16694.400000000001</v>
      </c>
      <c r="D5522">
        <v>16470.900000000001</v>
      </c>
      <c r="E5522">
        <v>16630.45</v>
      </c>
      <c r="F5522" s="23">
        <v>2.14222441834535E-3</v>
      </c>
      <c r="G5522" s="23">
        <v>5.1741986753228904E-4</v>
      </c>
      <c r="H5522" s="23">
        <v>1.0751104485607101E-2</v>
      </c>
    </row>
    <row r="5523" spans="1:8" x14ac:dyDescent="0.35">
      <c r="A5523" s="1">
        <v>44634</v>
      </c>
      <c r="B5523">
        <v>16633.7</v>
      </c>
      <c r="C5523">
        <v>16887.95</v>
      </c>
      <c r="D5523">
        <v>16606.5</v>
      </c>
      <c r="E5523">
        <v>16871.3</v>
      </c>
      <c r="F5523" s="23">
        <v>1.4482470408196901E-2</v>
      </c>
      <c r="G5523" s="23">
        <v>5.1623413358753596E-4</v>
      </c>
      <c r="H5523" s="23">
        <v>1.07536273756713E-2</v>
      </c>
    </row>
    <row r="5524" spans="1:8" x14ac:dyDescent="0.35">
      <c r="A5524" s="1">
        <v>44635</v>
      </c>
      <c r="B5524">
        <v>16900.650000000001</v>
      </c>
      <c r="C5524">
        <v>16927.75</v>
      </c>
      <c r="D5524">
        <v>16555</v>
      </c>
      <c r="E5524">
        <v>16663</v>
      </c>
      <c r="F5524" s="23">
        <v>-1.2346410768583199E-2</v>
      </c>
      <c r="G5524" s="23">
        <v>5.0868883103272699E-4</v>
      </c>
      <c r="H5524" s="23">
        <v>1.07560963517604E-2</v>
      </c>
    </row>
    <row r="5525" spans="1:8" x14ac:dyDescent="0.35">
      <c r="A5525" s="1">
        <v>44636</v>
      </c>
      <c r="B5525">
        <v>16876.650000000001</v>
      </c>
      <c r="C5525">
        <v>16987.900000000001</v>
      </c>
      <c r="D5525">
        <v>16837.849999999999</v>
      </c>
      <c r="E5525">
        <v>16975.349999999999</v>
      </c>
      <c r="F5525" s="23">
        <v>1.87451239272639E-2</v>
      </c>
      <c r="G5525" s="23">
        <v>5.2242426983385899E-4</v>
      </c>
      <c r="H5525" s="23">
        <v>1.0757661304265699E-2</v>
      </c>
    </row>
    <row r="5526" spans="1:8" x14ac:dyDescent="0.35">
      <c r="A5526" s="1">
        <v>44637</v>
      </c>
      <c r="B5526">
        <v>17202.900000000001</v>
      </c>
      <c r="C5526">
        <v>17344.599999999999</v>
      </c>
      <c r="D5526">
        <v>17175.75</v>
      </c>
      <c r="E5526">
        <v>17287.05</v>
      </c>
      <c r="F5526" s="23">
        <v>1.83619189000521E-2</v>
      </c>
      <c r="G5526" s="23">
        <v>5.34539183141317E-4</v>
      </c>
      <c r="H5526" s="23">
        <v>1.0760854997615201E-2</v>
      </c>
    </row>
    <row r="5527" spans="1:8" x14ac:dyDescent="0.35">
      <c r="A5527" s="1">
        <v>44641</v>
      </c>
      <c r="B5527">
        <v>17329.5</v>
      </c>
      <c r="C5527">
        <v>17353.349999999999</v>
      </c>
      <c r="D5527">
        <v>17096.400000000001</v>
      </c>
      <c r="E5527">
        <v>17117.599999999999</v>
      </c>
      <c r="F5527" s="23">
        <v>-9.8021351242693604E-3</v>
      </c>
      <c r="G5527" s="23">
        <v>5.3405366046953696E-4</v>
      </c>
      <c r="H5527" s="23">
        <v>1.0762185323304699E-2</v>
      </c>
    </row>
    <row r="5528" spans="1:8" x14ac:dyDescent="0.35">
      <c r="A5528" s="1">
        <v>44642</v>
      </c>
      <c r="B5528">
        <v>17120.400000000001</v>
      </c>
      <c r="C5528">
        <v>17334.400000000001</v>
      </c>
      <c r="D5528">
        <v>17006.3</v>
      </c>
      <c r="E5528">
        <v>17315.5</v>
      </c>
      <c r="F5528" s="23">
        <v>1.1561200168247901E-2</v>
      </c>
      <c r="G5528" s="23">
        <v>5.3182335090137995E-4</v>
      </c>
      <c r="H5528" s="23">
        <v>1.07593263661347E-2</v>
      </c>
    </row>
    <row r="5529" spans="1:8" x14ac:dyDescent="0.35">
      <c r="A5529" s="1">
        <v>44643</v>
      </c>
      <c r="B5529">
        <v>17405.05</v>
      </c>
      <c r="C5529">
        <v>17442.400000000001</v>
      </c>
      <c r="D5529">
        <v>17199.599999999999</v>
      </c>
      <c r="E5529">
        <v>17245.650000000001</v>
      </c>
      <c r="F5529" s="23">
        <v>-4.0339580144955903E-3</v>
      </c>
      <c r="G5529" s="23">
        <v>5.4047353283765299E-4</v>
      </c>
      <c r="H5529" s="23">
        <v>1.07470339655494E-2</v>
      </c>
    </row>
    <row r="5530" spans="1:8" x14ac:dyDescent="0.35">
      <c r="A5530" s="1">
        <v>44644</v>
      </c>
      <c r="B5530">
        <v>17094.95</v>
      </c>
      <c r="C5530">
        <v>17291.75</v>
      </c>
      <c r="D5530">
        <v>17091.150000000001</v>
      </c>
      <c r="E5530">
        <v>17222.75</v>
      </c>
      <c r="F5530" s="23">
        <v>-1.3278710863319999E-3</v>
      </c>
      <c r="G5530" s="23">
        <v>5.3608857383072403E-4</v>
      </c>
      <c r="H5530" s="23">
        <v>1.07455806483599E-2</v>
      </c>
    </row>
    <row r="5531" spans="1:8" x14ac:dyDescent="0.35">
      <c r="A5531" s="1">
        <v>44645</v>
      </c>
      <c r="B5531">
        <v>17289</v>
      </c>
      <c r="C5531">
        <v>17294.900000000001</v>
      </c>
      <c r="D5531">
        <v>17076.55</v>
      </c>
      <c r="E5531">
        <v>17153</v>
      </c>
      <c r="F5531" s="23">
        <v>-4.0498758909001103E-3</v>
      </c>
      <c r="G5531" s="23">
        <v>5.3423640724561397E-4</v>
      </c>
      <c r="H5531" s="23">
        <v>1.07438049081223E-2</v>
      </c>
    </row>
    <row r="5532" spans="1:8" x14ac:dyDescent="0.35">
      <c r="A5532" s="1">
        <v>44648</v>
      </c>
      <c r="B5532">
        <v>17181.849999999999</v>
      </c>
      <c r="C5532">
        <v>17235.099999999999</v>
      </c>
      <c r="D5532">
        <v>17003.900000000001</v>
      </c>
      <c r="E5532">
        <v>17222</v>
      </c>
      <c r="F5532" s="23">
        <v>4.0226199498629902E-3</v>
      </c>
      <c r="G5532" s="23">
        <v>5.3868267534907003E-4</v>
      </c>
      <c r="H5532" s="23">
        <v>1.07376678069191E-2</v>
      </c>
    </row>
    <row r="5533" spans="1:8" x14ac:dyDescent="0.35">
      <c r="A5533" s="1">
        <v>44649</v>
      </c>
      <c r="B5533">
        <v>17297.2</v>
      </c>
      <c r="C5533">
        <v>17343.650000000001</v>
      </c>
      <c r="D5533">
        <v>17235.7</v>
      </c>
      <c r="E5533">
        <v>17325.3</v>
      </c>
      <c r="F5533" s="23">
        <v>5.9981419115084896E-3</v>
      </c>
      <c r="G5533" s="23">
        <v>5.4483593673839998E-4</v>
      </c>
      <c r="H5533" s="23">
        <v>1.0736430426072001E-2</v>
      </c>
    </row>
    <row r="5534" spans="1:8" x14ac:dyDescent="0.35">
      <c r="A5534" s="1">
        <v>44650</v>
      </c>
      <c r="B5534">
        <v>17468.150000000001</v>
      </c>
      <c r="C5534">
        <v>17522.5</v>
      </c>
      <c r="D5534">
        <v>17387.2</v>
      </c>
      <c r="E5534">
        <v>17498.25</v>
      </c>
      <c r="F5534" s="23">
        <v>9.9825111253485192E-3</v>
      </c>
      <c r="G5534" s="23">
        <v>5.5010596627649703E-4</v>
      </c>
      <c r="H5534" s="23">
        <v>1.0737860954986E-2</v>
      </c>
    </row>
    <row r="5535" spans="1:8" x14ac:dyDescent="0.35">
      <c r="A5535" s="1">
        <v>44651</v>
      </c>
      <c r="B5535">
        <v>17519.2</v>
      </c>
      <c r="C5535">
        <v>17559.8</v>
      </c>
      <c r="D5535">
        <v>17435.2</v>
      </c>
      <c r="E5535">
        <v>17464.75</v>
      </c>
      <c r="F5535" s="23">
        <v>-1.9144771620019101E-3</v>
      </c>
      <c r="G5535" s="23">
        <v>5.4022772184667499E-4</v>
      </c>
      <c r="H5535" s="23">
        <v>1.07288705859935E-2</v>
      </c>
    </row>
    <row r="5536" spans="1:8" x14ac:dyDescent="0.35">
      <c r="A5536" s="1">
        <v>44652</v>
      </c>
      <c r="B5536">
        <v>17436.900000000001</v>
      </c>
      <c r="C5536">
        <v>17703.7</v>
      </c>
      <c r="D5536">
        <v>17422.7</v>
      </c>
      <c r="E5536">
        <v>17670.45</v>
      </c>
      <c r="F5536" s="23">
        <v>1.17780099915544E-2</v>
      </c>
      <c r="G5536" s="23">
        <v>5.4476640612361696E-4</v>
      </c>
      <c r="H5536" s="23">
        <v>1.07290801211269E-2</v>
      </c>
    </row>
    <row r="5537" spans="1:8" x14ac:dyDescent="0.35">
      <c r="A5537" s="1">
        <v>44655</v>
      </c>
      <c r="B5537">
        <v>17809.099999999999</v>
      </c>
      <c r="C5537">
        <v>18114.650000000001</v>
      </c>
      <c r="D5537">
        <v>17791.400000000001</v>
      </c>
      <c r="E5537">
        <v>18053.400000000001</v>
      </c>
      <c r="F5537" s="23">
        <v>2.1671774063478901E-2</v>
      </c>
      <c r="G5537" s="23">
        <v>5.4894900865205105E-4</v>
      </c>
      <c r="H5537" s="23">
        <v>1.07384487417366E-2</v>
      </c>
    </row>
    <row r="5538" spans="1:8" x14ac:dyDescent="0.35">
      <c r="A5538" s="1">
        <v>44656</v>
      </c>
      <c r="B5538">
        <v>18080.599999999999</v>
      </c>
      <c r="C5538">
        <v>18095.45</v>
      </c>
      <c r="D5538">
        <v>17921.55</v>
      </c>
      <c r="E5538">
        <v>17957.400000000001</v>
      </c>
      <c r="F5538" s="23">
        <v>-5.3175579115291296E-3</v>
      </c>
      <c r="G5538" s="23">
        <v>5.4948480354648904E-4</v>
      </c>
      <c r="H5538" s="23">
        <v>1.07381227996828E-2</v>
      </c>
    </row>
    <row r="5539" spans="1:8" x14ac:dyDescent="0.35">
      <c r="A5539" s="1">
        <v>44657</v>
      </c>
      <c r="B5539">
        <v>17842.75</v>
      </c>
      <c r="C5539">
        <v>17901</v>
      </c>
      <c r="D5539">
        <v>17779.849999999999</v>
      </c>
      <c r="E5539">
        <v>17807.650000000001</v>
      </c>
      <c r="F5539" s="23">
        <v>-8.3391805049728793E-3</v>
      </c>
      <c r="G5539" s="23">
        <v>5.4589487410039905E-4</v>
      </c>
      <c r="H5539" s="23">
        <v>1.07374392730244E-2</v>
      </c>
    </row>
    <row r="5540" spans="1:8" x14ac:dyDescent="0.35">
      <c r="A5540" s="1">
        <v>44658</v>
      </c>
      <c r="B5540">
        <v>17723.3</v>
      </c>
      <c r="C5540">
        <v>17787.5</v>
      </c>
      <c r="D5540">
        <v>17623.7</v>
      </c>
      <c r="E5540">
        <v>17639.55</v>
      </c>
      <c r="F5540" s="23">
        <v>-9.4397632478177701E-3</v>
      </c>
      <c r="G5540" s="23">
        <v>5.4186352241613603E-4</v>
      </c>
      <c r="H5540" s="23">
        <v>1.0737145513859001E-2</v>
      </c>
    </row>
    <row r="5541" spans="1:8" x14ac:dyDescent="0.35">
      <c r="A5541" s="1">
        <v>44659</v>
      </c>
      <c r="B5541">
        <v>17698.150000000001</v>
      </c>
      <c r="C5541">
        <v>17842.75</v>
      </c>
      <c r="D5541">
        <v>17600.55</v>
      </c>
      <c r="E5541">
        <v>17784.349999999999</v>
      </c>
      <c r="F5541" s="23">
        <v>8.2088261888766598E-3</v>
      </c>
      <c r="G5541" s="23">
        <v>5.4495753479162504E-4</v>
      </c>
      <c r="H5541" s="23">
        <v>1.0736082747105901E-2</v>
      </c>
    </row>
    <row r="5542" spans="1:8" x14ac:dyDescent="0.35">
      <c r="A5542" s="1">
        <v>44662</v>
      </c>
      <c r="B5542">
        <v>17740.900000000001</v>
      </c>
      <c r="C5542">
        <v>17779.05</v>
      </c>
      <c r="D5542">
        <v>17650.95</v>
      </c>
      <c r="E5542">
        <v>17674.95</v>
      </c>
      <c r="F5542" s="23">
        <v>-6.1514758762618704E-3</v>
      </c>
      <c r="G5542" s="23">
        <v>5.4869679731222199E-4</v>
      </c>
      <c r="H5542" s="23">
        <v>1.07335196559916E-2</v>
      </c>
    </row>
    <row r="5543" spans="1:8" x14ac:dyDescent="0.35">
      <c r="A5543" s="1">
        <v>44663</v>
      </c>
      <c r="B5543">
        <v>17584.849999999999</v>
      </c>
      <c r="C5543">
        <v>17595.3</v>
      </c>
      <c r="D5543">
        <v>17442.349999999999</v>
      </c>
      <c r="E5543">
        <v>17530.3</v>
      </c>
      <c r="F5543" s="23">
        <v>-8.1838986814673498E-3</v>
      </c>
      <c r="G5543" s="23">
        <v>5.4668630358277698E-4</v>
      </c>
      <c r="H5543" s="23">
        <v>1.07346891763106E-2</v>
      </c>
    </row>
    <row r="5544" spans="1:8" x14ac:dyDescent="0.35">
      <c r="A5544" s="1">
        <v>44664</v>
      </c>
      <c r="B5544">
        <v>17599.900000000001</v>
      </c>
      <c r="C5544">
        <v>17663.650000000001</v>
      </c>
      <c r="D5544">
        <v>17457.400000000001</v>
      </c>
      <c r="E5544">
        <v>17475.650000000001</v>
      </c>
      <c r="F5544" s="23">
        <v>-3.1174594844353902E-3</v>
      </c>
      <c r="G5544" s="23">
        <v>5.4156577795406004E-4</v>
      </c>
      <c r="H5544" s="23">
        <v>1.07334101156005E-2</v>
      </c>
    </row>
    <row r="5545" spans="1:8" x14ac:dyDescent="0.35">
      <c r="A5545" s="1">
        <v>44669</v>
      </c>
      <c r="B5545">
        <v>17183.45</v>
      </c>
      <c r="C5545">
        <v>17237.75</v>
      </c>
      <c r="D5545">
        <v>17067.849999999999</v>
      </c>
      <c r="E5545">
        <v>17173.650000000001</v>
      </c>
      <c r="F5545" s="23">
        <v>-1.7281188396425801E-2</v>
      </c>
      <c r="G5545" s="23">
        <v>5.3396710599770702E-4</v>
      </c>
      <c r="H5545" s="23">
        <v>1.07374807618265E-2</v>
      </c>
    </row>
    <row r="5546" spans="1:8" x14ac:dyDescent="0.35">
      <c r="A5546" s="1">
        <v>44670</v>
      </c>
      <c r="B5546">
        <v>17258.95</v>
      </c>
      <c r="C5546">
        <v>17275.650000000001</v>
      </c>
      <c r="D5546">
        <v>16824.7</v>
      </c>
      <c r="E5546">
        <v>16958.650000000001</v>
      </c>
      <c r="F5546" s="23">
        <v>-1.2519179091224001E-2</v>
      </c>
      <c r="G5546" s="23">
        <v>5.2812211227624398E-4</v>
      </c>
      <c r="H5546" s="23">
        <v>1.07406481074414E-2</v>
      </c>
    </row>
    <row r="5547" spans="1:8" x14ac:dyDescent="0.35">
      <c r="A5547" s="1">
        <v>44671</v>
      </c>
      <c r="B5547">
        <v>17045.25</v>
      </c>
      <c r="C5547">
        <v>17186.900000000001</v>
      </c>
      <c r="D5547">
        <v>16978.95</v>
      </c>
      <c r="E5547">
        <v>17136.55</v>
      </c>
      <c r="F5547" s="23">
        <v>1.0490221804211801E-2</v>
      </c>
      <c r="G5547" s="23">
        <v>5.2989060288514999E-4</v>
      </c>
      <c r="H5547" s="23">
        <v>1.07419283559124E-2</v>
      </c>
    </row>
    <row r="5548" spans="1:8" x14ac:dyDescent="0.35">
      <c r="A5548" s="1">
        <v>44672</v>
      </c>
      <c r="B5548">
        <v>17234.599999999999</v>
      </c>
      <c r="C5548">
        <v>17414.7</v>
      </c>
      <c r="D5548">
        <v>17215.5</v>
      </c>
      <c r="E5548">
        <v>17392.599999999999</v>
      </c>
      <c r="F5548" s="23">
        <v>1.49417473178673E-2</v>
      </c>
      <c r="G5548" s="23">
        <v>5.3907973927173002E-4</v>
      </c>
      <c r="H5548" s="23">
        <v>1.07445259730249E-2</v>
      </c>
    </row>
    <row r="5549" spans="1:8" x14ac:dyDescent="0.35">
      <c r="A5549" s="1">
        <v>44673</v>
      </c>
      <c r="B5549">
        <v>17242.75</v>
      </c>
      <c r="C5549">
        <v>17315.3</v>
      </c>
      <c r="D5549">
        <v>17149.2</v>
      </c>
      <c r="E5549">
        <v>17171.95</v>
      </c>
      <c r="F5549" s="23">
        <v>-1.26864298609752E-2</v>
      </c>
      <c r="G5549" s="23">
        <v>5.3373825720377896E-4</v>
      </c>
      <c r="H5549" s="23">
        <v>1.0745642736859899E-2</v>
      </c>
    </row>
    <row r="5550" spans="1:8" x14ac:dyDescent="0.35">
      <c r="A5550" s="1">
        <v>44676</v>
      </c>
      <c r="B5550">
        <v>17009.05</v>
      </c>
      <c r="C5550">
        <v>17054.3</v>
      </c>
      <c r="D5550">
        <v>16888.7</v>
      </c>
      <c r="E5550">
        <v>16953.95</v>
      </c>
      <c r="F5550" s="23">
        <v>-1.26951219867283E-2</v>
      </c>
      <c r="G5550" s="23">
        <v>5.3400362957928195E-4</v>
      </c>
      <c r="H5550" s="23">
        <v>1.07450347243569E-2</v>
      </c>
    </row>
    <row r="5551" spans="1:8" x14ac:dyDescent="0.35">
      <c r="A5551" s="1">
        <v>44677</v>
      </c>
      <c r="B5551">
        <v>17121.3</v>
      </c>
      <c r="C5551">
        <v>17223.849999999999</v>
      </c>
      <c r="D5551">
        <v>17064.45</v>
      </c>
      <c r="E5551">
        <v>17200.8</v>
      </c>
      <c r="F5551" s="23">
        <v>1.45600287838526E-2</v>
      </c>
      <c r="G5551" s="23">
        <v>5.4148016464823905E-4</v>
      </c>
      <c r="H5551" s="23">
        <v>1.07483546331759E-2</v>
      </c>
    </row>
    <row r="5552" spans="1:8" x14ac:dyDescent="0.35">
      <c r="A5552" s="1">
        <v>44678</v>
      </c>
      <c r="B5552">
        <v>17073.349999999999</v>
      </c>
      <c r="C5552">
        <v>17110.7</v>
      </c>
      <c r="D5552">
        <v>16958.45</v>
      </c>
      <c r="E5552">
        <v>17038.400000000001</v>
      </c>
      <c r="F5552" s="23">
        <v>-9.4414213292403695E-3</v>
      </c>
      <c r="G5552" s="23">
        <v>5.3867516161873496E-4</v>
      </c>
      <c r="H5552" s="23">
        <v>1.07500541835415E-2</v>
      </c>
    </row>
    <row r="5553" spans="1:8" x14ac:dyDescent="0.35">
      <c r="A5553" s="1">
        <v>44679</v>
      </c>
      <c r="B5553">
        <v>17189.5</v>
      </c>
      <c r="C5553">
        <v>17322.5</v>
      </c>
      <c r="D5553">
        <v>17071.05</v>
      </c>
      <c r="E5553">
        <v>17245.05</v>
      </c>
      <c r="F5553" s="23">
        <v>1.2128486242839499E-2</v>
      </c>
      <c r="G5553" s="23">
        <v>5.4345097643399801E-4</v>
      </c>
      <c r="H5553" s="23">
        <v>1.0752577125278299E-2</v>
      </c>
    </row>
    <row r="5554" spans="1:8" x14ac:dyDescent="0.35">
      <c r="A5554" s="1">
        <v>44680</v>
      </c>
      <c r="B5554">
        <v>17329.25</v>
      </c>
      <c r="C5554">
        <v>17377.650000000001</v>
      </c>
      <c r="D5554">
        <v>17053.25</v>
      </c>
      <c r="E5554">
        <v>17102.55</v>
      </c>
      <c r="F5554" s="23">
        <v>-8.2632407560430301E-3</v>
      </c>
      <c r="G5554" s="23">
        <v>5.3868002276613505E-4</v>
      </c>
      <c r="H5554" s="23">
        <v>1.0753864419273999E-2</v>
      </c>
    </row>
    <row r="5555" spans="1:8" x14ac:dyDescent="0.35">
      <c r="A5555" s="1">
        <v>44683</v>
      </c>
      <c r="B5555">
        <v>16924.45</v>
      </c>
      <c r="C5555">
        <v>17092.25</v>
      </c>
      <c r="D5555">
        <v>16917.25</v>
      </c>
      <c r="E5555">
        <v>17069.099999999999</v>
      </c>
      <c r="F5555" s="23">
        <v>-1.9558486892305902E-3</v>
      </c>
      <c r="G5555" s="23">
        <v>5.3485695695174604E-4</v>
      </c>
      <c r="H5555" s="23">
        <v>1.0753068293485501E-2</v>
      </c>
    </row>
    <row r="5556" spans="1:8" x14ac:dyDescent="0.35">
      <c r="A5556" s="1">
        <v>44685</v>
      </c>
      <c r="B5556">
        <v>17096.599999999999</v>
      </c>
      <c r="C5556">
        <v>17132.849999999999</v>
      </c>
      <c r="D5556">
        <v>16623.95</v>
      </c>
      <c r="E5556">
        <v>16677.599999999999</v>
      </c>
      <c r="F5556" s="23">
        <v>-2.2936182927043601E-2</v>
      </c>
      <c r="G5556" s="23">
        <v>5.30407003441845E-4</v>
      </c>
      <c r="H5556" s="23">
        <v>1.0763538411881801E-2</v>
      </c>
    </row>
    <row r="5557" spans="1:8" x14ac:dyDescent="0.35">
      <c r="A5557" s="1">
        <v>44686</v>
      </c>
      <c r="B5557">
        <v>16854.75</v>
      </c>
      <c r="C5557">
        <v>16945.7</v>
      </c>
      <c r="D5557">
        <v>16651.849999999999</v>
      </c>
      <c r="E5557">
        <v>16682.650000000001</v>
      </c>
      <c r="F5557" s="23">
        <v>3.0280136230650099E-4</v>
      </c>
      <c r="G5557" s="23">
        <v>5.3844457262002801E-4</v>
      </c>
      <c r="H5557" s="23">
        <v>1.0755935244545E-2</v>
      </c>
    </row>
    <row r="5558" spans="1:8" x14ac:dyDescent="0.35">
      <c r="A5558" s="1">
        <v>44687</v>
      </c>
      <c r="B5558">
        <v>16415.55</v>
      </c>
      <c r="C5558">
        <v>16484.2</v>
      </c>
      <c r="D5558">
        <v>16340.9</v>
      </c>
      <c r="E5558">
        <v>16411.25</v>
      </c>
      <c r="F5558" s="23">
        <v>-1.6268398605737099E-2</v>
      </c>
      <c r="G5558" s="23">
        <v>5.3165392891160095E-4</v>
      </c>
      <c r="H5558" s="23">
        <v>1.0759066403862601E-2</v>
      </c>
    </row>
    <row r="5559" spans="1:8" x14ac:dyDescent="0.35">
      <c r="A5559" s="1">
        <v>44690</v>
      </c>
      <c r="B5559">
        <v>16227.7</v>
      </c>
      <c r="C5559">
        <v>16403.7</v>
      </c>
      <c r="D5559">
        <v>16142.1</v>
      </c>
      <c r="E5559">
        <v>16301.85</v>
      </c>
      <c r="F5559" s="23">
        <v>-6.6661588849112399E-3</v>
      </c>
      <c r="G5559" s="23">
        <v>5.3603108455580601E-4</v>
      </c>
      <c r="H5559" s="23">
        <v>1.0751950653806399E-2</v>
      </c>
    </row>
    <row r="5560" spans="1:8" x14ac:dyDescent="0.35">
      <c r="A5560" s="1">
        <v>44691</v>
      </c>
      <c r="B5560">
        <v>16248.9</v>
      </c>
      <c r="C5560">
        <v>16404.55</v>
      </c>
      <c r="D5560">
        <v>16197.3</v>
      </c>
      <c r="E5560">
        <v>16240.05</v>
      </c>
      <c r="F5560" s="23">
        <v>-3.7909807782552899E-3</v>
      </c>
      <c r="G5560" s="23">
        <v>5.3652789927842199E-4</v>
      </c>
      <c r="H5560" s="23">
        <v>1.07517222126672E-2</v>
      </c>
    </row>
    <row r="5561" spans="1:8" x14ac:dyDescent="0.35">
      <c r="A5561" s="1">
        <v>44692</v>
      </c>
      <c r="B5561">
        <v>16270.05</v>
      </c>
      <c r="C5561">
        <v>16318.75</v>
      </c>
      <c r="D5561">
        <v>15992.6</v>
      </c>
      <c r="E5561">
        <v>16167.1</v>
      </c>
      <c r="F5561" s="23">
        <v>-4.4919812439000398E-3</v>
      </c>
      <c r="G5561" s="23">
        <v>5.3545160098464502E-4</v>
      </c>
      <c r="H5561" s="23">
        <v>1.0752092402088499E-2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52EEE-AF54-4BFA-A460-C0CE8BFDBE17}">
  <sheetPr>
    <tabColor theme="1"/>
  </sheetPr>
  <dimension ref="A1:H5567"/>
  <sheetViews>
    <sheetView workbookViewId="0">
      <selection activeCell="E5" sqref="E5"/>
    </sheetView>
  </sheetViews>
  <sheetFormatPr defaultRowHeight="14.5" x14ac:dyDescent="0.35"/>
  <cols>
    <col min="1" max="1" width="9.36328125" style="1" bestFit="1" customWidth="1"/>
    <col min="6" max="8" width="8.7265625" style="23"/>
  </cols>
  <sheetData>
    <row r="1" spans="1:8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s="23" t="s">
        <v>48</v>
      </c>
      <c r="G1" s="23" t="s">
        <v>49</v>
      </c>
      <c r="H1" s="23" t="s">
        <v>50</v>
      </c>
    </row>
    <row r="2" spans="1:8" x14ac:dyDescent="0.35">
      <c r="A2" s="1">
        <v>36521</v>
      </c>
      <c r="B2">
        <v>1178.8900000000001</v>
      </c>
      <c r="C2">
        <v>1181</v>
      </c>
      <c r="D2">
        <v>1150.9100000000001</v>
      </c>
      <c r="E2">
        <v>1152.4000000000001</v>
      </c>
    </row>
    <row r="3" spans="1:8" x14ac:dyDescent="0.35">
      <c r="A3" s="1">
        <v>36522</v>
      </c>
      <c r="B3">
        <v>1153.04</v>
      </c>
      <c r="C3">
        <v>1168.05</v>
      </c>
      <c r="D3">
        <v>1143.4000000000001</v>
      </c>
      <c r="E3">
        <v>1167.9000000000001</v>
      </c>
      <c r="F3" s="23">
        <v>1.34501909059354E-2</v>
      </c>
      <c r="G3" s="23">
        <v>1.34501909059354E-2</v>
      </c>
    </row>
    <row r="4" spans="1:8" x14ac:dyDescent="0.35">
      <c r="A4" s="1">
        <v>36523</v>
      </c>
      <c r="B4">
        <v>1168.07</v>
      </c>
      <c r="C4">
        <v>1199.6199999999999</v>
      </c>
      <c r="D4">
        <v>1168.07</v>
      </c>
      <c r="E4">
        <v>1192.8</v>
      </c>
      <c r="F4" s="23">
        <v>2.13203185204211E-2</v>
      </c>
      <c r="G4" s="23">
        <v>1.73852547131782E-2</v>
      </c>
      <c r="H4" s="23">
        <v>5.5650206050063501E-3</v>
      </c>
    </row>
    <row r="5" spans="1:8" x14ac:dyDescent="0.35">
      <c r="A5" s="1">
        <v>36524</v>
      </c>
      <c r="B5">
        <v>1192.8900000000001</v>
      </c>
      <c r="C5">
        <v>1213.1099999999999</v>
      </c>
      <c r="D5">
        <v>1192.8900000000001</v>
      </c>
      <c r="E5">
        <v>1205</v>
      </c>
      <c r="F5" s="23">
        <v>1.02280348759222E-2</v>
      </c>
      <c r="G5" s="23">
        <v>1.4999514767426199E-2</v>
      </c>
      <c r="H5" s="23">
        <v>5.70613638404684E-3</v>
      </c>
    </row>
    <row r="6" spans="1:8" x14ac:dyDescent="0.35">
      <c r="A6" s="1">
        <v>36528</v>
      </c>
      <c r="B6">
        <v>1205.69</v>
      </c>
      <c r="C6">
        <v>1291.6500000000001</v>
      </c>
      <c r="D6">
        <v>1205.69</v>
      </c>
      <c r="E6">
        <v>1291.5</v>
      </c>
      <c r="F6" s="23">
        <v>7.1784232365145195E-2</v>
      </c>
      <c r="G6" s="23">
        <v>2.9195694166855999E-2</v>
      </c>
      <c r="H6" s="23">
        <v>2.8772081950832099E-2</v>
      </c>
    </row>
    <row r="7" spans="1:8" x14ac:dyDescent="0.35">
      <c r="A7" s="1">
        <v>36529</v>
      </c>
      <c r="B7">
        <v>1292.49</v>
      </c>
      <c r="C7">
        <v>1335.77</v>
      </c>
      <c r="D7">
        <v>1292.49</v>
      </c>
      <c r="E7">
        <v>1335.4</v>
      </c>
      <c r="F7" s="23">
        <v>3.3991482771970602E-2</v>
      </c>
      <c r="G7" s="23">
        <v>3.0154851887878899E-2</v>
      </c>
      <c r="H7" s="23">
        <v>2.50094870500784E-2</v>
      </c>
    </row>
    <row r="8" spans="1:8" x14ac:dyDescent="0.35">
      <c r="A8" s="1">
        <v>36530</v>
      </c>
      <c r="B8">
        <v>1335.36</v>
      </c>
      <c r="C8">
        <v>1347.63</v>
      </c>
      <c r="D8">
        <v>1279.01</v>
      </c>
      <c r="E8">
        <v>1303.7</v>
      </c>
      <c r="F8" s="23">
        <v>-2.3738205781039402E-2</v>
      </c>
      <c r="G8" s="23">
        <v>2.11726756097258E-2</v>
      </c>
      <c r="H8" s="23">
        <v>3.1376049753869997E-2</v>
      </c>
    </row>
    <row r="9" spans="1:8" x14ac:dyDescent="0.35">
      <c r="A9" s="1">
        <v>36531</v>
      </c>
      <c r="B9">
        <v>1321.33</v>
      </c>
      <c r="C9">
        <v>1331.54</v>
      </c>
      <c r="D9">
        <v>1299.79</v>
      </c>
      <c r="E9">
        <v>1306.5999999999999</v>
      </c>
      <c r="F9" s="23">
        <v>2.2244381376082399E-3</v>
      </c>
      <c r="G9" s="23">
        <v>1.8465784542280501E-2</v>
      </c>
      <c r="H9" s="23">
        <v>2.9524078815235E-2</v>
      </c>
    </row>
    <row r="10" spans="1:8" x14ac:dyDescent="0.35">
      <c r="A10" s="1">
        <v>36532</v>
      </c>
      <c r="B10">
        <v>1306.53</v>
      </c>
      <c r="C10">
        <v>1306.53</v>
      </c>
      <c r="D10">
        <v>1270.46</v>
      </c>
      <c r="E10">
        <v>1276.2</v>
      </c>
      <c r="F10" s="23">
        <v>-2.32664931884278E-2</v>
      </c>
      <c r="G10" s="23">
        <v>1.3249249825941899E-2</v>
      </c>
      <c r="H10" s="23">
        <v>3.1061948490874298E-2</v>
      </c>
    </row>
    <row r="11" spans="1:8" x14ac:dyDescent="0.35">
      <c r="A11" s="1">
        <v>36535</v>
      </c>
      <c r="B11">
        <v>1276.51</v>
      </c>
      <c r="C11">
        <v>1311.67</v>
      </c>
      <c r="D11">
        <v>1272.6400000000001</v>
      </c>
      <c r="E11">
        <v>1283.5</v>
      </c>
      <c r="F11" s="23">
        <v>5.7201065663688702E-3</v>
      </c>
      <c r="G11" s="23">
        <v>1.2412678352656E-2</v>
      </c>
      <c r="H11" s="23">
        <v>2.9163980009812698E-2</v>
      </c>
    </row>
    <row r="12" spans="1:8" x14ac:dyDescent="0.35">
      <c r="A12" s="1">
        <v>36536</v>
      </c>
      <c r="B12">
        <v>1283.67</v>
      </c>
      <c r="C12">
        <v>1295.33</v>
      </c>
      <c r="D12">
        <v>1217.1199999999999</v>
      </c>
      <c r="E12">
        <v>1236.8</v>
      </c>
      <c r="F12" s="23">
        <v>-3.6384885079859701E-2</v>
      </c>
      <c r="G12" s="23">
        <v>7.5329220094044703E-3</v>
      </c>
      <c r="H12" s="23">
        <v>3.1530203892207197E-2</v>
      </c>
    </row>
    <row r="13" spans="1:8" x14ac:dyDescent="0.35">
      <c r="A13" s="1">
        <v>36537</v>
      </c>
      <c r="B13">
        <v>1236.69</v>
      </c>
      <c r="C13">
        <v>1277.0999999999999</v>
      </c>
      <c r="D13">
        <v>1236.69</v>
      </c>
      <c r="E13">
        <v>1277</v>
      </c>
      <c r="F13" s="23">
        <v>3.2503234152652001E-2</v>
      </c>
      <c r="G13" s="23">
        <v>9.8029503860633405E-3</v>
      </c>
      <c r="H13" s="23">
        <v>3.08451243938964E-2</v>
      </c>
    </row>
    <row r="14" spans="1:8" x14ac:dyDescent="0.35">
      <c r="A14" s="1">
        <v>36538</v>
      </c>
      <c r="B14">
        <v>1278.44</v>
      </c>
      <c r="C14">
        <v>1302.3499999999999</v>
      </c>
      <c r="D14">
        <v>1259.04</v>
      </c>
      <c r="E14">
        <v>1262.7</v>
      </c>
      <c r="F14" s="23">
        <v>-1.11981205951448E-2</v>
      </c>
      <c r="G14" s="23">
        <v>8.0528611376293295E-3</v>
      </c>
      <c r="H14" s="23">
        <v>3.0028029667110202E-2</v>
      </c>
    </row>
    <row r="15" spans="1:8" x14ac:dyDescent="0.35">
      <c r="A15" s="1">
        <v>36539</v>
      </c>
      <c r="B15">
        <v>1263.1099999999999</v>
      </c>
      <c r="C15">
        <v>1272.96</v>
      </c>
      <c r="D15">
        <v>1240.46</v>
      </c>
      <c r="E15">
        <v>1262</v>
      </c>
      <c r="F15" s="23">
        <v>-5.5436762493074002E-4</v>
      </c>
      <c r="G15" s="23">
        <v>7.3907666174324003E-3</v>
      </c>
      <c r="H15" s="23">
        <v>2.88485901021041E-2</v>
      </c>
    </row>
    <row r="16" spans="1:8" x14ac:dyDescent="0.35">
      <c r="A16" s="1">
        <v>36542</v>
      </c>
      <c r="B16">
        <v>1262.26</v>
      </c>
      <c r="C16">
        <v>1293.67</v>
      </c>
      <c r="D16">
        <v>1262.26</v>
      </c>
      <c r="E16">
        <v>1269.3</v>
      </c>
      <c r="F16" s="23">
        <v>5.7844690966719096E-3</v>
      </c>
      <c r="G16" s="23">
        <v>7.27603108023522E-3</v>
      </c>
      <c r="H16" s="23">
        <v>2.77201533224571E-2</v>
      </c>
    </row>
    <row r="17" spans="1:8" x14ac:dyDescent="0.35">
      <c r="A17" s="1">
        <v>36543</v>
      </c>
      <c r="B17">
        <v>1269.8399999999999</v>
      </c>
      <c r="C17">
        <v>1278.01</v>
      </c>
      <c r="D17">
        <v>1251.75</v>
      </c>
      <c r="E17">
        <v>1267.0999999999999</v>
      </c>
      <c r="F17" s="23">
        <v>-1.73323879303556E-3</v>
      </c>
      <c r="G17" s="23">
        <v>6.6754130886838301E-3</v>
      </c>
      <c r="H17" s="23">
        <v>2.6812904032173498E-2</v>
      </c>
    </row>
    <row r="18" spans="1:8" x14ac:dyDescent="0.35">
      <c r="A18" s="1">
        <v>36544</v>
      </c>
      <c r="B18">
        <v>1267.19</v>
      </c>
      <c r="C18">
        <v>1303.31</v>
      </c>
      <c r="D18">
        <v>1267.19</v>
      </c>
      <c r="E18">
        <v>1293.3</v>
      </c>
      <c r="F18" s="23">
        <v>2.0677136769000098E-2</v>
      </c>
      <c r="G18" s="23">
        <v>7.5505208187036004E-3</v>
      </c>
      <c r="H18" s="23">
        <v>2.6139166993018201E-2</v>
      </c>
    </row>
    <row r="19" spans="1:8" x14ac:dyDescent="0.35">
      <c r="A19" s="1">
        <v>36545</v>
      </c>
      <c r="B19">
        <v>1293.3599999999999</v>
      </c>
      <c r="C19">
        <v>1313.78</v>
      </c>
      <c r="D19">
        <v>1282.4000000000001</v>
      </c>
      <c r="E19">
        <v>1284.0999999999999</v>
      </c>
      <c r="F19" s="23">
        <v>-7.11358540168564E-3</v>
      </c>
      <c r="G19" s="23">
        <v>6.6879263351512898E-3</v>
      </c>
      <c r="H19" s="23">
        <v>2.55578114287544E-2</v>
      </c>
    </row>
    <row r="20" spans="1:8" x14ac:dyDescent="0.35">
      <c r="A20" s="1">
        <v>36546</v>
      </c>
      <c r="B20">
        <v>1284.0999999999999</v>
      </c>
      <c r="C20">
        <v>1311.19</v>
      </c>
      <c r="D20">
        <v>1280.95</v>
      </c>
      <c r="E20">
        <v>1311</v>
      </c>
      <c r="F20" s="23">
        <v>2.0948524258235401E-2</v>
      </c>
      <c r="G20" s="23">
        <v>7.4801817753226297E-3</v>
      </c>
      <c r="H20" s="23">
        <v>2.5021513352082501E-2</v>
      </c>
    </row>
    <row r="21" spans="1:8" x14ac:dyDescent="0.35">
      <c r="A21" s="1">
        <v>36549</v>
      </c>
      <c r="B21">
        <v>1311.38</v>
      </c>
      <c r="C21">
        <v>1334.86</v>
      </c>
      <c r="D21">
        <v>1309.1199999999999</v>
      </c>
      <c r="E21">
        <v>1312.5</v>
      </c>
      <c r="F21" s="23">
        <v>1.1441647597254E-3</v>
      </c>
      <c r="G21" s="23">
        <v>7.1467071955543596E-3</v>
      </c>
      <c r="H21" s="23">
        <v>2.43599471221531E-2</v>
      </c>
    </row>
    <row r="22" spans="1:8" x14ac:dyDescent="0.35">
      <c r="A22" s="1">
        <v>36550</v>
      </c>
      <c r="B22">
        <v>1312.6</v>
      </c>
      <c r="C22">
        <v>1322.96</v>
      </c>
      <c r="D22">
        <v>1302.55</v>
      </c>
      <c r="E22">
        <v>1313.3</v>
      </c>
      <c r="F22" s="23">
        <v>6.0952380952377402E-4</v>
      </c>
      <c r="G22" s="23">
        <v>6.8198480262528297E-3</v>
      </c>
      <c r="H22" s="23">
        <v>2.37552481255087E-2</v>
      </c>
    </row>
    <row r="23" spans="1:8" x14ac:dyDescent="0.35">
      <c r="A23" s="1">
        <v>36552</v>
      </c>
      <c r="B23">
        <v>1319.11</v>
      </c>
      <c r="C23">
        <v>1355.61</v>
      </c>
      <c r="D23">
        <v>1318.99</v>
      </c>
      <c r="E23">
        <v>1337.5</v>
      </c>
      <c r="F23" s="23">
        <v>1.8426863625980301E-2</v>
      </c>
      <c r="G23" s="23">
        <v>7.37256305481128E-3</v>
      </c>
      <c r="H23" s="23">
        <v>2.3291878300985999E-2</v>
      </c>
    </row>
    <row r="24" spans="1:8" x14ac:dyDescent="0.35">
      <c r="A24" s="1">
        <v>36553</v>
      </c>
      <c r="B24">
        <v>1337.52</v>
      </c>
      <c r="C24">
        <v>1366.25</v>
      </c>
      <c r="D24">
        <v>1337.43</v>
      </c>
      <c r="E24">
        <v>1360</v>
      </c>
      <c r="F24" s="23">
        <v>1.6822429906542001E-2</v>
      </c>
      <c r="G24" s="23">
        <v>7.8021024571626801E-3</v>
      </c>
      <c r="H24" s="23">
        <v>2.28196581806486E-2</v>
      </c>
    </row>
    <row r="25" spans="1:8" x14ac:dyDescent="0.35">
      <c r="A25" s="1">
        <v>36556</v>
      </c>
      <c r="B25">
        <v>1359.98</v>
      </c>
      <c r="C25">
        <v>1366.92</v>
      </c>
      <c r="D25">
        <v>1306.8699999999999</v>
      </c>
      <c r="E25">
        <v>1316.2</v>
      </c>
      <c r="F25" s="23">
        <v>-3.2205882352941098E-2</v>
      </c>
      <c r="G25" s="23">
        <v>6.0626248567233797E-3</v>
      </c>
      <c r="H25" s="23">
        <v>2.3804620105677798E-2</v>
      </c>
    </row>
    <row r="26" spans="1:8" x14ac:dyDescent="0.35">
      <c r="A26" s="1">
        <v>36557</v>
      </c>
      <c r="B26">
        <v>1316.33</v>
      </c>
      <c r="C26">
        <v>1336.52</v>
      </c>
      <c r="D26">
        <v>1309.9000000000001</v>
      </c>
      <c r="E26">
        <v>1335.1</v>
      </c>
      <c r="F26" s="23">
        <v>1.43595198298129E-2</v>
      </c>
      <c r="G26" s="23">
        <v>6.4083288139354499E-3</v>
      </c>
      <c r="H26" s="23">
        <v>2.33428965463882E-2</v>
      </c>
    </row>
    <row r="27" spans="1:8" x14ac:dyDescent="0.35">
      <c r="A27" s="1">
        <v>36558</v>
      </c>
      <c r="B27">
        <v>1335.87</v>
      </c>
      <c r="C27">
        <v>1389.09</v>
      </c>
      <c r="D27">
        <v>1335.87</v>
      </c>
      <c r="E27">
        <v>1376.3</v>
      </c>
      <c r="F27" s="23">
        <v>3.0859111677027901E-2</v>
      </c>
      <c r="G27" s="23">
        <v>7.3863601284591502E-3</v>
      </c>
      <c r="H27" s="23">
        <v>2.3368796852807801E-2</v>
      </c>
    </row>
    <row r="28" spans="1:8" x14ac:dyDescent="0.35">
      <c r="A28" s="1">
        <v>36559</v>
      </c>
      <c r="B28">
        <v>1376.38</v>
      </c>
      <c r="C28">
        <v>1410.37</v>
      </c>
      <c r="D28">
        <v>1376.38</v>
      </c>
      <c r="E28">
        <v>1407.7</v>
      </c>
      <c r="F28" s="23">
        <v>2.2814793286347501E-2</v>
      </c>
      <c r="G28" s="23">
        <v>7.9797614037625496E-3</v>
      </c>
      <c r="H28" s="23">
        <v>2.3095711541446601E-2</v>
      </c>
    </row>
    <row r="29" spans="1:8" x14ac:dyDescent="0.35">
      <c r="A29" s="1">
        <v>36560</v>
      </c>
      <c r="B29">
        <v>1407.76</v>
      </c>
      <c r="C29">
        <v>1444.45</v>
      </c>
      <c r="D29">
        <v>1407.76</v>
      </c>
      <c r="E29">
        <v>1428.3</v>
      </c>
      <c r="F29" s="23">
        <v>1.46337998153014E-2</v>
      </c>
      <c r="G29" s="23">
        <v>8.2262072708565899E-3</v>
      </c>
      <c r="H29" s="23">
        <v>2.2683384004307802E-2</v>
      </c>
    </row>
    <row r="30" spans="1:8" x14ac:dyDescent="0.35">
      <c r="A30" s="1">
        <v>36563</v>
      </c>
      <c r="B30">
        <v>1428.83</v>
      </c>
      <c r="C30">
        <v>1455.5</v>
      </c>
      <c r="D30">
        <v>1428.83</v>
      </c>
      <c r="E30">
        <v>1438.3</v>
      </c>
      <c r="F30" s="23">
        <v>7.0013302527480196E-3</v>
      </c>
      <c r="G30" s="23">
        <v>8.1824616630669905E-3</v>
      </c>
      <c r="H30" s="23">
        <v>2.2260561702822E-2</v>
      </c>
    </row>
    <row r="31" spans="1:8" x14ac:dyDescent="0.35">
      <c r="A31" s="1">
        <v>36564</v>
      </c>
      <c r="B31">
        <v>1438.57</v>
      </c>
      <c r="C31">
        <v>1465.47</v>
      </c>
      <c r="D31">
        <v>1435.19</v>
      </c>
      <c r="E31">
        <v>1437.9</v>
      </c>
      <c r="F31" s="23">
        <v>-2.78106097476092E-4</v>
      </c>
      <c r="G31" s="23">
        <v>7.8907179471861995E-3</v>
      </c>
      <c r="H31" s="23">
        <v>2.19158237737784E-2</v>
      </c>
    </row>
    <row r="32" spans="1:8" x14ac:dyDescent="0.35">
      <c r="A32" s="1">
        <v>36565</v>
      </c>
      <c r="B32">
        <v>1438.44</v>
      </c>
      <c r="C32">
        <v>1494.76</v>
      </c>
      <c r="D32">
        <v>1438.44</v>
      </c>
      <c r="E32">
        <v>1468.2</v>
      </c>
      <c r="F32" s="23">
        <v>2.1072397245983601E-2</v>
      </c>
      <c r="G32" s="23">
        <v>8.3301072571461098E-3</v>
      </c>
      <c r="H32" s="23">
        <v>2.16687110092726E-2</v>
      </c>
    </row>
    <row r="33" spans="1:8" x14ac:dyDescent="0.35">
      <c r="A33" s="1">
        <v>36566</v>
      </c>
      <c r="B33">
        <v>1469.87</v>
      </c>
      <c r="C33">
        <v>1509.07</v>
      </c>
      <c r="D33">
        <v>1469.87</v>
      </c>
      <c r="E33">
        <v>1508.4</v>
      </c>
      <c r="F33" s="23">
        <v>2.7380465876583601E-2</v>
      </c>
      <c r="G33" s="23">
        <v>8.9446349545473196E-3</v>
      </c>
      <c r="H33" s="23">
        <v>2.15775093232204E-2</v>
      </c>
    </row>
    <row r="34" spans="1:8" x14ac:dyDescent="0.35">
      <c r="A34" s="1">
        <v>36567</v>
      </c>
      <c r="B34">
        <v>1509.51</v>
      </c>
      <c r="C34">
        <v>1562.71</v>
      </c>
      <c r="D34">
        <v>1509.51</v>
      </c>
      <c r="E34">
        <v>1541.9</v>
      </c>
      <c r="F34" s="23">
        <v>2.2208963139750699E-2</v>
      </c>
      <c r="G34" s="23">
        <v>9.3591452103349293E-3</v>
      </c>
      <c r="H34" s="23">
        <v>2.13557512537292E-2</v>
      </c>
    </row>
    <row r="35" spans="1:8" x14ac:dyDescent="0.35">
      <c r="A35" s="1">
        <v>36570</v>
      </c>
      <c r="B35">
        <v>1551.5</v>
      </c>
      <c r="C35">
        <v>1577.25</v>
      </c>
      <c r="D35">
        <v>1531.62</v>
      </c>
      <c r="E35">
        <v>1543.9</v>
      </c>
      <c r="F35" s="23">
        <v>1.29710097931123E-3</v>
      </c>
      <c r="G35" s="23">
        <v>9.1148408396978502E-3</v>
      </c>
      <c r="H35" s="23">
        <v>2.1066218829329901E-2</v>
      </c>
    </row>
    <row r="36" spans="1:8" x14ac:dyDescent="0.35">
      <c r="A36" s="1">
        <v>36571</v>
      </c>
      <c r="B36">
        <v>1543.92</v>
      </c>
      <c r="C36">
        <v>1563.06</v>
      </c>
      <c r="D36">
        <v>1508.6</v>
      </c>
      <c r="E36">
        <v>1541.3</v>
      </c>
      <c r="F36" s="23">
        <v>-1.68404689422898E-3</v>
      </c>
      <c r="G36" s="23">
        <v>8.7972264945823508E-3</v>
      </c>
      <c r="H36" s="23">
        <v>2.0827083561323199E-2</v>
      </c>
    </row>
    <row r="37" spans="1:8" x14ac:dyDescent="0.35">
      <c r="A37" s="1">
        <v>36572</v>
      </c>
      <c r="B37">
        <v>1541.68</v>
      </c>
      <c r="C37">
        <v>1597.65</v>
      </c>
      <c r="D37">
        <v>1541.68</v>
      </c>
      <c r="E37">
        <v>1575.7</v>
      </c>
      <c r="F37" s="23">
        <v>2.23188217738273E-2</v>
      </c>
      <c r="G37" s="23">
        <v>9.1835577882750704E-3</v>
      </c>
      <c r="H37" s="23">
        <v>2.0645419832908601E-2</v>
      </c>
    </row>
    <row r="38" spans="1:8" x14ac:dyDescent="0.35">
      <c r="A38" s="1">
        <v>36573</v>
      </c>
      <c r="B38">
        <v>1575.78</v>
      </c>
      <c r="C38">
        <v>1637.69</v>
      </c>
      <c r="D38">
        <v>1575.78</v>
      </c>
      <c r="E38">
        <v>1633.2</v>
      </c>
      <c r="F38" s="23">
        <v>3.6491717966618001E-2</v>
      </c>
      <c r="G38" s="23">
        <v>9.9421177932290401E-3</v>
      </c>
      <c r="H38" s="23">
        <v>2.0851142467381099E-2</v>
      </c>
    </row>
    <row r="39" spans="1:8" x14ac:dyDescent="0.35">
      <c r="A39" s="1">
        <v>36574</v>
      </c>
      <c r="B39">
        <v>1633.42</v>
      </c>
      <c r="C39">
        <v>1680.36</v>
      </c>
      <c r="D39">
        <v>1633.42</v>
      </c>
      <c r="E39">
        <v>1653.8</v>
      </c>
      <c r="F39" s="23">
        <v>1.2613274553024601E-2</v>
      </c>
      <c r="G39" s="23">
        <v>1.0014311219169399E-2</v>
      </c>
      <c r="H39" s="23">
        <v>2.0564193000417699E-2</v>
      </c>
    </row>
    <row r="40" spans="1:8" x14ac:dyDescent="0.35">
      <c r="A40" s="1">
        <v>36577</v>
      </c>
      <c r="B40">
        <v>1653.88</v>
      </c>
      <c r="C40">
        <v>1714.02</v>
      </c>
      <c r="D40">
        <v>1653.88</v>
      </c>
      <c r="E40">
        <v>1706.9</v>
      </c>
      <c r="F40" s="23">
        <v>3.2107872777844999E-2</v>
      </c>
      <c r="G40" s="23">
        <v>1.0595720733871401E-2</v>
      </c>
      <c r="H40" s="23">
        <v>2.05985943306469E-2</v>
      </c>
    </row>
    <row r="41" spans="1:8" x14ac:dyDescent="0.35">
      <c r="A41" s="1">
        <v>36578</v>
      </c>
      <c r="B41">
        <v>1707.03</v>
      </c>
      <c r="C41">
        <v>1759.14</v>
      </c>
      <c r="D41">
        <v>1664.23</v>
      </c>
      <c r="E41">
        <v>1667.2</v>
      </c>
      <c r="F41" s="23">
        <v>-2.32585388716386E-2</v>
      </c>
      <c r="G41" s="23">
        <v>9.7276627952686302E-3</v>
      </c>
      <c r="H41" s="23">
        <v>2.1036247354818301E-2</v>
      </c>
    </row>
    <row r="42" spans="1:8" x14ac:dyDescent="0.35">
      <c r="A42" s="1">
        <v>36579</v>
      </c>
      <c r="B42">
        <v>1674.97</v>
      </c>
      <c r="C42">
        <v>1703.8</v>
      </c>
      <c r="D42">
        <v>1607.29</v>
      </c>
      <c r="E42">
        <v>1612.6</v>
      </c>
      <c r="F42" s="23">
        <v>-3.2749520153550898E-2</v>
      </c>
      <c r="G42" s="23">
        <v>8.6657332215481393E-3</v>
      </c>
      <c r="H42" s="23">
        <v>2.18239482666455E-2</v>
      </c>
    </row>
    <row r="43" spans="1:8" x14ac:dyDescent="0.35">
      <c r="A43" s="1">
        <v>36580</v>
      </c>
      <c r="B43">
        <v>1612.72</v>
      </c>
      <c r="C43">
        <v>1627.51</v>
      </c>
      <c r="D43">
        <v>1581.17</v>
      </c>
      <c r="E43">
        <v>1614.4</v>
      </c>
      <c r="F43" s="23">
        <v>1.1162098474514299E-3</v>
      </c>
      <c r="G43" s="23">
        <v>8.4815985051067497E-3</v>
      </c>
      <c r="H43" s="23">
        <v>2.1581652609157301E-2</v>
      </c>
    </row>
    <row r="44" spans="1:8" x14ac:dyDescent="0.35">
      <c r="A44" s="1">
        <v>36581</v>
      </c>
      <c r="B44">
        <v>1614.73</v>
      </c>
      <c r="C44">
        <v>1621.44</v>
      </c>
      <c r="D44">
        <v>1548.14</v>
      </c>
      <c r="E44">
        <v>1556.8</v>
      </c>
      <c r="F44" s="23">
        <v>-3.5678889990089203E-2</v>
      </c>
      <c r="G44" s="23">
        <v>7.4301583028401801E-3</v>
      </c>
      <c r="H44" s="23">
        <v>2.2379447128501199E-2</v>
      </c>
    </row>
    <row r="45" spans="1:8" x14ac:dyDescent="0.35">
      <c r="A45" s="1">
        <v>36584</v>
      </c>
      <c r="B45">
        <v>1557.09</v>
      </c>
      <c r="C45">
        <v>1569.19</v>
      </c>
      <c r="D45">
        <v>1498.68</v>
      </c>
      <c r="E45">
        <v>1558.8</v>
      </c>
      <c r="F45" s="23">
        <v>1.28468653648509E-3</v>
      </c>
      <c r="G45" s="23">
        <v>7.2872403547854098E-3</v>
      </c>
      <c r="H45" s="23">
        <v>2.2131271954650301E-2</v>
      </c>
    </row>
    <row r="46" spans="1:8" x14ac:dyDescent="0.35">
      <c r="A46" s="1">
        <v>36585</v>
      </c>
      <c r="B46">
        <v>1559.01</v>
      </c>
      <c r="C46">
        <v>1620.08</v>
      </c>
      <c r="D46">
        <v>1466.31</v>
      </c>
      <c r="E46">
        <v>1486.6</v>
      </c>
      <c r="F46" s="23">
        <v>-4.63176802668719E-2</v>
      </c>
      <c r="G46" s="23">
        <v>6.0689467042931997E-3</v>
      </c>
      <c r="H46" s="23">
        <v>2.33175726280231E-2</v>
      </c>
    </row>
    <row r="47" spans="1:8" x14ac:dyDescent="0.35">
      <c r="A47" s="1">
        <v>36586</v>
      </c>
      <c r="B47">
        <v>1486.97</v>
      </c>
      <c r="C47">
        <v>1568.8</v>
      </c>
      <c r="D47">
        <v>1483.11</v>
      </c>
      <c r="E47">
        <v>1563.4</v>
      </c>
      <c r="F47" s="23">
        <v>5.1661509484730299E-2</v>
      </c>
      <c r="G47" s="23">
        <v>7.0821147660806898E-3</v>
      </c>
      <c r="H47" s="23">
        <v>2.4032167913188698E-2</v>
      </c>
    </row>
    <row r="48" spans="1:8" x14ac:dyDescent="0.35">
      <c r="A48" s="1">
        <v>36587</v>
      </c>
      <c r="B48">
        <v>1563.56</v>
      </c>
      <c r="C48">
        <v>1633.82</v>
      </c>
      <c r="D48">
        <v>1563.56</v>
      </c>
      <c r="E48">
        <v>1583.2</v>
      </c>
      <c r="F48" s="23">
        <v>1.26647051298451E-2</v>
      </c>
      <c r="G48" s="23">
        <v>7.2034754261625297E-3</v>
      </c>
      <c r="H48" s="23">
        <v>2.3777894482554199E-2</v>
      </c>
    </row>
    <row r="49" spans="1:8" x14ac:dyDescent="0.35">
      <c r="A49" s="1">
        <v>36588</v>
      </c>
      <c r="B49">
        <v>1582.89</v>
      </c>
      <c r="C49">
        <v>1607.4</v>
      </c>
      <c r="D49">
        <v>1517.85</v>
      </c>
      <c r="E49">
        <v>1531.5</v>
      </c>
      <c r="F49" s="23">
        <v>-3.2655381505811001E-2</v>
      </c>
      <c r="G49" s="23">
        <v>6.3554146403758602E-3</v>
      </c>
      <c r="H49" s="23">
        <v>2.4226018044499E-2</v>
      </c>
    </row>
    <row r="50" spans="1:8" x14ac:dyDescent="0.35">
      <c r="A50" s="1">
        <v>36591</v>
      </c>
      <c r="B50">
        <v>1531.62</v>
      </c>
      <c r="C50">
        <v>1585.39</v>
      </c>
      <c r="D50">
        <v>1531.48</v>
      </c>
      <c r="E50">
        <v>1552</v>
      </c>
      <c r="F50" s="23">
        <v>1.33855697029056E-2</v>
      </c>
      <c r="G50" s="23">
        <v>6.5018762041785597E-3</v>
      </c>
      <c r="H50" s="23">
        <v>2.3988379787131899E-2</v>
      </c>
    </row>
    <row r="51" spans="1:8" x14ac:dyDescent="0.35">
      <c r="A51" s="1">
        <v>36592</v>
      </c>
      <c r="B51">
        <v>1552.32</v>
      </c>
      <c r="C51">
        <v>1579.75</v>
      </c>
      <c r="D51">
        <v>1519.65</v>
      </c>
      <c r="E51">
        <v>1530.2</v>
      </c>
      <c r="F51" s="23">
        <v>-1.40463917525772E-2</v>
      </c>
      <c r="G51" s="23">
        <v>6.0825237968978301E-3</v>
      </c>
      <c r="H51" s="23">
        <v>2.39180046794157E-2</v>
      </c>
    </row>
    <row r="52" spans="1:8" x14ac:dyDescent="0.35">
      <c r="A52" s="1">
        <v>36593</v>
      </c>
      <c r="B52">
        <v>1531.83</v>
      </c>
      <c r="C52">
        <v>1584.77</v>
      </c>
      <c r="D52">
        <v>1510.34</v>
      </c>
      <c r="E52">
        <v>1523.9</v>
      </c>
      <c r="F52" s="23">
        <v>-4.1171088746568699E-3</v>
      </c>
      <c r="G52" s="23">
        <v>5.87853114346673E-3</v>
      </c>
      <c r="H52" s="23">
        <v>2.3716590831616001E-2</v>
      </c>
    </row>
    <row r="53" spans="1:8" x14ac:dyDescent="0.35">
      <c r="A53" s="1">
        <v>36594</v>
      </c>
      <c r="B53">
        <v>1524.13</v>
      </c>
      <c r="C53">
        <v>1549.28</v>
      </c>
      <c r="D53">
        <v>1449.04</v>
      </c>
      <c r="E53">
        <v>1471.4</v>
      </c>
      <c r="F53" s="23">
        <v>-3.4451079467156601E-2</v>
      </c>
      <c r="G53" s="23">
        <v>5.0877544648270604E-3</v>
      </c>
      <c r="H53" s="23">
        <v>2.41478542026058E-2</v>
      </c>
    </row>
    <row r="54" spans="1:8" x14ac:dyDescent="0.35">
      <c r="A54" s="1">
        <v>36595</v>
      </c>
      <c r="B54">
        <v>1472.33</v>
      </c>
      <c r="C54">
        <v>1517.25</v>
      </c>
      <c r="D54">
        <v>1431.22</v>
      </c>
      <c r="E54">
        <v>1446.1</v>
      </c>
      <c r="F54" s="23">
        <v>-1.7194508631235599E-2</v>
      </c>
      <c r="G54" s="23">
        <v>4.6592494052873903E-3</v>
      </c>
      <c r="H54" s="23">
        <v>2.4108778937908099E-2</v>
      </c>
    </row>
    <row r="55" spans="1:8" x14ac:dyDescent="0.35">
      <c r="A55" s="1">
        <v>36598</v>
      </c>
      <c r="B55">
        <v>1446.16</v>
      </c>
      <c r="C55">
        <v>1485.78</v>
      </c>
      <c r="D55">
        <v>1384.39</v>
      </c>
      <c r="E55">
        <v>1388.6</v>
      </c>
      <c r="F55" s="23">
        <v>-3.9762118802295798E-2</v>
      </c>
      <c r="G55" s="23">
        <v>3.8211103825027998E-3</v>
      </c>
      <c r="H55" s="23">
        <v>2.4643192610901799E-2</v>
      </c>
    </row>
    <row r="56" spans="1:8" x14ac:dyDescent="0.35">
      <c r="A56" s="1">
        <v>36599</v>
      </c>
      <c r="B56">
        <v>1388.72</v>
      </c>
      <c r="C56">
        <v>1389.32</v>
      </c>
      <c r="D56">
        <v>1327.61</v>
      </c>
      <c r="E56">
        <v>1368.3</v>
      </c>
      <c r="F56" s="23">
        <v>-1.46190407604781E-2</v>
      </c>
      <c r="G56" s="23">
        <v>3.4796261020772299E-3</v>
      </c>
      <c r="H56" s="23">
        <v>2.4538250133459599E-2</v>
      </c>
    </row>
    <row r="57" spans="1:8" x14ac:dyDescent="0.35">
      <c r="A57" s="1">
        <v>36600</v>
      </c>
      <c r="B57">
        <v>1370.01</v>
      </c>
      <c r="C57">
        <v>1386.73</v>
      </c>
      <c r="D57">
        <v>1330.94</v>
      </c>
      <c r="E57">
        <v>1371.5</v>
      </c>
      <c r="F57" s="23">
        <v>2.3386684206680099E-3</v>
      </c>
      <c r="G57" s="23">
        <v>3.4588814169606999E-3</v>
      </c>
      <c r="H57" s="23">
        <v>2.4310469187799499E-2</v>
      </c>
    </row>
    <row r="58" spans="1:8" x14ac:dyDescent="0.35">
      <c r="A58" s="1">
        <v>36601</v>
      </c>
      <c r="B58">
        <v>1371.63</v>
      </c>
      <c r="C58">
        <v>1371.63</v>
      </c>
      <c r="D58">
        <v>1319.59</v>
      </c>
      <c r="E58">
        <v>1326.7</v>
      </c>
      <c r="F58" s="23">
        <v>-3.2664965366387098E-2</v>
      </c>
      <c r="G58" s="23">
        <v>2.8138127244009201E-3</v>
      </c>
      <c r="H58" s="23">
        <v>2.4567373485574199E-2</v>
      </c>
    </row>
    <row r="59" spans="1:8" x14ac:dyDescent="0.35">
      <c r="A59" s="1">
        <v>36606</v>
      </c>
      <c r="B59">
        <v>1327.19</v>
      </c>
      <c r="C59">
        <v>1341.4</v>
      </c>
      <c r="D59">
        <v>1291.8</v>
      </c>
      <c r="E59">
        <v>1300.0999999999999</v>
      </c>
      <c r="F59" s="23">
        <v>-2.0049747493781599E-2</v>
      </c>
      <c r="G59" s="23">
        <v>2.4126976328538502E-3</v>
      </c>
      <c r="H59" s="23">
        <v>2.45346484827666E-2</v>
      </c>
    </row>
    <row r="60" spans="1:8" x14ac:dyDescent="0.35">
      <c r="A60" s="1">
        <v>36607</v>
      </c>
      <c r="B60">
        <v>1298.27</v>
      </c>
      <c r="C60">
        <v>1355.43</v>
      </c>
      <c r="D60">
        <v>1293.05</v>
      </c>
      <c r="E60">
        <v>1334.8</v>
      </c>
      <c r="F60" s="23">
        <v>2.6690254595800302E-2</v>
      </c>
      <c r="G60" s="23">
        <v>2.8312762011805199E-3</v>
      </c>
      <c r="H60" s="23">
        <v>2.45265271258495E-2</v>
      </c>
    </row>
    <row r="61" spans="1:8" x14ac:dyDescent="0.35">
      <c r="A61" s="1">
        <v>36608</v>
      </c>
      <c r="B61">
        <v>1335.12</v>
      </c>
      <c r="C61">
        <v>1379.71</v>
      </c>
      <c r="D61">
        <v>1319.68</v>
      </c>
      <c r="E61">
        <v>1332.7</v>
      </c>
      <c r="F61" s="23">
        <v>-1.5732694036559101E-3</v>
      </c>
      <c r="G61" s="23">
        <v>2.75662288584431E-3</v>
      </c>
      <c r="H61" s="23">
        <v>2.43209330798736E-2</v>
      </c>
    </row>
    <row r="62" spans="1:8" x14ac:dyDescent="0.35">
      <c r="A62" s="1">
        <v>36609</v>
      </c>
      <c r="B62">
        <v>1332.87</v>
      </c>
      <c r="C62">
        <v>1364.93</v>
      </c>
      <c r="D62">
        <v>1326.75</v>
      </c>
      <c r="E62">
        <v>1362.3</v>
      </c>
      <c r="F62" s="23">
        <v>2.2210550011255201E-2</v>
      </c>
      <c r="G62" s="23">
        <v>3.0808550046011502E-3</v>
      </c>
      <c r="H62" s="23">
        <v>2.42443770427886E-2</v>
      </c>
    </row>
    <row r="63" spans="1:8" x14ac:dyDescent="0.35">
      <c r="A63" s="1">
        <v>36612</v>
      </c>
      <c r="B63">
        <v>1362.36</v>
      </c>
      <c r="C63">
        <v>1390.79</v>
      </c>
      <c r="D63">
        <v>1357.83</v>
      </c>
      <c r="E63">
        <v>1371.9</v>
      </c>
      <c r="F63" s="23">
        <v>7.0469059678485903E-3</v>
      </c>
      <c r="G63" s="23">
        <v>3.1458722335068498E-3</v>
      </c>
      <c r="H63" s="23">
        <v>2.4046853907867899E-2</v>
      </c>
    </row>
    <row r="64" spans="1:8" x14ac:dyDescent="0.35">
      <c r="A64" s="1">
        <v>36613</v>
      </c>
      <c r="B64">
        <v>1372.03</v>
      </c>
      <c r="C64">
        <v>1387.48</v>
      </c>
      <c r="D64">
        <v>1345.1</v>
      </c>
      <c r="E64">
        <v>1386</v>
      </c>
      <c r="F64" s="23">
        <v>1.02777170347692E-2</v>
      </c>
      <c r="G64" s="23">
        <v>3.26090198836592E-3</v>
      </c>
      <c r="H64" s="23">
        <v>2.38661272442252E-2</v>
      </c>
    </row>
    <row r="65" spans="1:8" x14ac:dyDescent="0.35">
      <c r="A65" s="1">
        <v>36614</v>
      </c>
      <c r="B65">
        <v>1386.17</v>
      </c>
      <c r="C65">
        <v>1425.38</v>
      </c>
      <c r="D65">
        <v>1386.17</v>
      </c>
      <c r="E65">
        <v>1396.4</v>
      </c>
      <c r="F65" s="23">
        <v>7.50360750360756E-3</v>
      </c>
      <c r="G65" s="23">
        <v>3.3282465203538802E-3</v>
      </c>
      <c r="H65" s="23">
        <v>2.3678910119236399E-2</v>
      </c>
    </row>
    <row r="66" spans="1:8" x14ac:dyDescent="0.35">
      <c r="A66" s="1">
        <v>36615</v>
      </c>
      <c r="B66">
        <v>1396.36</v>
      </c>
      <c r="C66">
        <v>1396.36</v>
      </c>
      <c r="D66">
        <v>1326.21</v>
      </c>
      <c r="E66">
        <v>1358.6</v>
      </c>
      <c r="F66" s="23">
        <v>-2.7069607562303099E-2</v>
      </c>
      <c r="G66" s="23">
        <v>2.8532800503123699E-3</v>
      </c>
      <c r="H66" s="23">
        <v>2.3795564548128801E-2</v>
      </c>
    </row>
    <row r="67" spans="1:8" x14ac:dyDescent="0.35">
      <c r="A67" s="1">
        <v>36616</v>
      </c>
      <c r="B67">
        <v>1357.17</v>
      </c>
      <c r="C67">
        <v>1357.17</v>
      </c>
      <c r="D67">
        <v>1301.32</v>
      </c>
      <c r="E67">
        <v>1322.9</v>
      </c>
      <c r="F67" s="23">
        <v>-2.62770499043131E-2</v>
      </c>
      <c r="G67" s="23">
        <v>2.4051211279335098E-3</v>
      </c>
      <c r="H67" s="23">
        <v>2.3883814247416701E-2</v>
      </c>
    </row>
    <row r="68" spans="1:8" x14ac:dyDescent="0.35">
      <c r="A68" s="1">
        <v>36619</v>
      </c>
      <c r="B68">
        <v>1322.94</v>
      </c>
      <c r="C68">
        <v>1337.95</v>
      </c>
      <c r="D68">
        <v>1283.72</v>
      </c>
      <c r="E68">
        <v>1287.9000000000001</v>
      </c>
      <c r="F68" s="23">
        <v>-2.6457026230251701E-2</v>
      </c>
      <c r="G68" s="23">
        <v>1.9678158649307099E-3</v>
      </c>
      <c r="H68" s="23">
        <v>2.3964185872162501E-2</v>
      </c>
    </row>
    <row r="69" spans="1:8" x14ac:dyDescent="0.35">
      <c r="A69" s="1">
        <v>36620</v>
      </c>
      <c r="B69">
        <v>1287.82</v>
      </c>
      <c r="C69">
        <v>1287.82</v>
      </c>
      <c r="D69">
        <v>1193.22</v>
      </c>
      <c r="E69">
        <v>1197.2</v>
      </c>
      <c r="F69" s="23">
        <v>-7.0424722416336696E-2</v>
      </c>
      <c r="G69" s="23">
        <v>8.8733021894164496E-4</v>
      </c>
      <c r="H69" s="23">
        <v>2.5373215355611E-2</v>
      </c>
    </row>
    <row r="70" spans="1:8" x14ac:dyDescent="0.35">
      <c r="A70" s="1">
        <v>36621</v>
      </c>
      <c r="B70">
        <v>1196.69</v>
      </c>
      <c r="C70">
        <v>1224.74</v>
      </c>
      <c r="D70">
        <v>1154.6400000000001</v>
      </c>
      <c r="E70">
        <v>1194.8</v>
      </c>
      <c r="F70" s="23">
        <v>-2.00467758102246E-3</v>
      </c>
      <c r="G70" s="23">
        <v>8.4480069247158402E-4</v>
      </c>
      <c r="H70" s="23">
        <v>2.5185593046872502E-2</v>
      </c>
    </row>
    <row r="71" spans="1:8" x14ac:dyDescent="0.35">
      <c r="A71" s="1">
        <v>36622</v>
      </c>
      <c r="B71">
        <v>1195.1500000000001</v>
      </c>
      <c r="C71">
        <v>1225.0899999999999</v>
      </c>
      <c r="D71">
        <v>1134.53</v>
      </c>
      <c r="E71">
        <v>1205.3</v>
      </c>
      <c r="F71" s="23">
        <v>8.7880816873116795E-3</v>
      </c>
      <c r="G71" s="23">
        <v>9.5992070688955705E-4</v>
      </c>
      <c r="H71" s="23">
        <v>2.5018001104369299E-2</v>
      </c>
    </row>
    <row r="72" spans="1:8" x14ac:dyDescent="0.35">
      <c r="A72" s="1">
        <v>36623</v>
      </c>
      <c r="B72">
        <v>1205.54</v>
      </c>
      <c r="C72">
        <v>1284.93</v>
      </c>
      <c r="D72">
        <v>1205.54</v>
      </c>
      <c r="E72">
        <v>1284.7</v>
      </c>
      <c r="F72" s="23">
        <v>6.58757155894798E-2</v>
      </c>
      <c r="G72" s="23">
        <v>1.88728920521227E-3</v>
      </c>
      <c r="H72" s="23">
        <v>2.6019804428294002E-2</v>
      </c>
    </row>
    <row r="73" spans="1:8" x14ac:dyDescent="0.35">
      <c r="A73" s="1">
        <v>36626</v>
      </c>
      <c r="B73">
        <v>1285.02</v>
      </c>
      <c r="C73">
        <v>1356.14</v>
      </c>
      <c r="D73">
        <v>1285.02</v>
      </c>
      <c r="E73">
        <v>1344.1</v>
      </c>
      <c r="F73" s="23">
        <v>4.6236475441737201E-2</v>
      </c>
      <c r="G73" s="23">
        <v>2.5119256310788202E-3</v>
      </c>
      <c r="H73" s="23">
        <v>2.6363999684158399E-2</v>
      </c>
    </row>
    <row r="74" spans="1:8" x14ac:dyDescent="0.35">
      <c r="A74" s="1">
        <v>36627</v>
      </c>
      <c r="B74">
        <v>1343.95</v>
      </c>
      <c r="C74">
        <v>1364.28</v>
      </c>
      <c r="D74">
        <v>1284.8499999999999</v>
      </c>
      <c r="E74">
        <v>1355.3</v>
      </c>
      <c r="F74" s="23">
        <v>8.3327133397813006E-3</v>
      </c>
      <c r="G74" s="23">
        <v>2.5927699048108E-3</v>
      </c>
      <c r="H74" s="23">
        <v>2.61866659291521E-2</v>
      </c>
    </row>
    <row r="75" spans="1:8" x14ac:dyDescent="0.35">
      <c r="A75" s="1">
        <v>36628</v>
      </c>
      <c r="B75">
        <v>1355.24</v>
      </c>
      <c r="C75">
        <v>1363.2</v>
      </c>
      <c r="D75">
        <v>1330.48</v>
      </c>
      <c r="E75">
        <v>1334.2</v>
      </c>
      <c r="F75" s="23">
        <v>-1.55685088172359E-2</v>
      </c>
      <c r="G75" s="23">
        <v>2.3439852647827602E-3</v>
      </c>
      <c r="H75" s="23">
        <v>2.60909090021119E-2</v>
      </c>
    </row>
    <row r="76" spans="1:8" x14ac:dyDescent="0.35">
      <c r="A76" s="1">
        <v>36629</v>
      </c>
      <c r="B76">
        <v>1331.99</v>
      </c>
      <c r="C76">
        <v>1331.99</v>
      </c>
      <c r="D76">
        <v>1260.99</v>
      </c>
      <c r="E76">
        <v>1275.2</v>
      </c>
      <c r="F76" s="23">
        <v>-4.4221256183480703E-2</v>
      </c>
      <c r="G76" s="23">
        <v>1.7147252452116299E-3</v>
      </c>
      <c r="H76" s="23">
        <v>2.6470965849774999E-2</v>
      </c>
    </row>
    <row r="77" spans="1:8" x14ac:dyDescent="0.35">
      <c r="A77" s="1">
        <v>36633</v>
      </c>
      <c r="B77">
        <v>1275.2</v>
      </c>
      <c r="C77">
        <v>1275.2</v>
      </c>
      <c r="D77">
        <v>1186.7</v>
      </c>
      <c r="E77">
        <v>1196.0999999999999</v>
      </c>
      <c r="F77" s="23">
        <v>-6.2029485570890899E-2</v>
      </c>
      <c r="G77" s="23">
        <v>8.6480243433026903E-4</v>
      </c>
      <c r="H77" s="23">
        <v>2.73023920257346E-2</v>
      </c>
    </row>
    <row r="78" spans="1:8" x14ac:dyDescent="0.35">
      <c r="A78" s="1">
        <v>36634</v>
      </c>
      <c r="B78">
        <v>1196.3399999999999</v>
      </c>
      <c r="C78">
        <v>1215.19</v>
      </c>
      <c r="D78">
        <v>1153.3699999999999</v>
      </c>
      <c r="E78">
        <v>1158</v>
      </c>
      <c r="F78" s="23">
        <v>-3.1853523952846602E-2</v>
      </c>
      <c r="G78" s="23">
        <v>4.3429813976215103E-4</v>
      </c>
      <c r="H78" s="23">
        <v>2.7378222164279199E-2</v>
      </c>
    </row>
    <row r="79" spans="1:8" x14ac:dyDescent="0.35">
      <c r="A79" s="1">
        <v>36635</v>
      </c>
      <c r="B79">
        <v>1159.54</v>
      </c>
      <c r="C79">
        <v>1199.77</v>
      </c>
      <c r="D79">
        <v>1107.1400000000001</v>
      </c>
      <c r="E79">
        <v>1127.5999999999999</v>
      </c>
      <c r="F79" s="23">
        <v>-2.6252158894646001E-2</v>
      </c>
      <c r="G79" s="23">
        <v>8.7720775678928797E-5</v>
      </c>
      <c r="H79" s="23">
        <v>2.7367010185349299E-2</v>
      </c>
    </row>
    <row r="80" spans="1:8" x14ac:dyDescent="0.35">
      <c r="A80" s="1">
        <v>36636</v>
      </c>
      <c r="B80">
        <v>1127.3599999999999</v>
      </c>
      <c r="C80">
        <v>1128.6199999999999</v>
      </c>
      <c r="D80">
        <v>1064.8499999999999</v>
      </c>
      <c r="E80">
        <v>1122.9000000000001</v>
      </c>
      <c r="F80" s="23">
        <v>-4.1681447321743597E-3</v>
      </c>
      <c r="G80" s="23">
        <v>3.3158397373117298E-5</v>
      </c>
      <c r="H80" s="23">
        <v>2.7192991580370501E-2</v>
      </c>
    </row>
    <row r="81" spans="1:8" x14ac:dyDescent="0.35">
      <c r="A81" s="1">
        <v>36640</v>
      </c>
      <c r="B81">
        <v>1123.08</v>
      </c>
      <c r="C81">
        <v>1129.43</v>
      </c>
      <c r="D81">
        <v>1080.96</v>
      </c>
      <c r="E81">
        <v>1081</v>
      </c>
      <c r="F81" s="23">
        <v>-3.7314097426306897E-2</v>
      </c>
      <c r="G81" s="23">
        <v>-4.3959167634435099E-4</v>
      </c>
      <c r="H81" s="23">
        <v>2.7342905261191298E-2</v>
      </c>
    </row>
    <row r="82" spans="1:8" x14ac:dyDescent="0.35">
      <c r="A82" s="1">
        <v>36641</v>
      </c>
      <c r="B82">
        <v>1080.6300000000001</v>
      </c>
      <c r="C82">
        <v>1080.6300000000001</v>
      </c>
      <c r="D82">
        <v>1028.92</v>
      </c>
      <c r="E82">
        <v>1065.9000000000001</v>
      </c>
      <c r="F82" s="23">
        <v>-1.3968547641072899E-2</v>
      </c>
      <c r="G82" s="23">
        <v>-6.0870362590345996E-4</v>
      </c>
      <c r="H82" s="23">
        <v>2.7211369844176998E-2</v>
      </c>
    </row>
    <row r="83" spans="1:8" x14ac:dyDescent="0.35">
      <c r="A83" s="1">
        <v>36642</v>
      </c>
      <c r="B83">
        <v>1066.05</v>
      </c>
      <c r="C83">
        <v>1124.3900000000001</v>
      </c>
      <c r="D83">
        <v>1066.05</v>
      </c>
      <c r="E83">
        <v>1118.8</v>
      </c>
      <c r="F83" s="23">
        <v>4.9629421146448797E-2</v>
      </c>
      <c r="G83" s="23">
        <v>1.15201367181737E-5</v>
      </c>
      <c r="H83" s="23">
        <v>2.76108999212266E-2</v>
      </c>
    </row>
    <row r="84" spans="1:8" x14ac:dyDescent="0.35">
      <c r="A84" s="1">
        <v>36643</v>
      </c>
      <c r="B84">
        <v>1118.8</v>
      </c>
      <c r="C84">
        <v>1123.5899999999999</v>
      </c>
      <c r="D84">
        <v>1081.32</v>
      </c>
      <c r="E84">
        <v>1087.4000000000001</v>
      </c>
      <c r="F84" s="23">
        <v>-2.8065784769395599E-2</v>
      </c>
      <c r="G84" s="23">
        <v>-3.3088602067345802E-4</v>
      </c>
      <c r="H84" s="23">
        <v>2.7614557076606001E-2</v>
      </c>
    </row>
    <row r="85" spans="1:8" x14ac:dyDescent="0.35">
      <c r="A85" s="1">
        <v>36644</v>
      </c>
      <c r="B85">
        <v>1087.44</v>
      </c>
      <c r="C85">
        <v>1097.69</v>
      </c>
      <c r="D85">
        <v>1059.6199999999999</v>
      </c>
      <c r="E85">
        <v>1067.5999999999999</v>
      </c>
      <c r="F85" s="23">
        <v>-1.8208570903071701E-2</v>
      </c>
      <c r="G85" s="23">
        <v>-5.4627981443729201E-4</v>
      </c>
      <c r="H85" s="23">
        <v>2.7515721811864999E-2</v>
      </c>
    </row>
    <row r="86" spans="1:8" x14ac:dyDescent="0.35">
      <c r="A86" s="1">
        <v>36648</v>
      </c>
      <c r="B86">
        <v>1069.17</v>
      </c>
      <c r="C86">
        <v>1072.8800000000001</v>
      </c>
      <c r="D86">
        <v>990.71</v>
      </c>
      <c r="E86">
        <v>994.9</v>
      </c>
      <c r="F86" s="23">
        <v>-6.8096665417759397E-2</v>
      </c>
      <c r="G86" s="23">
        <v>-1.3504510716196899E-3</v>
      </c>
      <c r="H86" s="23">
        <v>2.83251682874519E-2</v>
      </c>
    </row>
    <row r="87" spans="1:8" x14ac:dyDescent="0.35">
      <c r="A87" s="1">
        <v>36649</v>
      </c>
      <c r="B87">
        <v>993.63</v>
      </c>
      <c r="C87">
        <v>993.63</v>
      </c>
      <c r="D87">
        <v>928.71</v>
      </c>
      <c r="E87">
        <v>969.63</v>
      </c>
      <c r="F87" s="23">
        <v>-2.5399537641974002E-2</v>
      </c>
      <c r="G87" s="23">
        <v>-1.6333815018591601E-3</v>
      </c>
      <c r="H87" s="23">
        <v>2.8276633568867698E-2</v>
      </c>
    </row>
    <row r="88" spans="1:8" x14ac:dyDescent="0.35">
      <c r="A88" s="1">
        <v>36650</v>
      </c>
      <c r="B88">
        <v>969.67</v>
      </c>
      <c r="C88">
        <v>1023.36</v>
      </c>
      <c r="D88">
        <v>968.19</v>
      </c>
      <c r="E88">
        <v>1022.3</v>
      </c>
      <c r="F88" s="23">
        <v>5.4319688953518297E-2</v>
      </c>
      <c r="G88" s="23">
        <v>-9.8276440354081894E-4</v>
      </c>
      <c r="H88" s="23">
        <v>2.8750049528762599E-2</v>
      </c>
    </row>
    <row r="89" spans="1:8" x14ac:dyDescent="0.35">
      <c r="A89" s="1">
        <v>36651</v>
      </c>
      <c r="B89">
        <v>1023.16</v>
      </c>
      <c r="C89">
        <v>1073.27</v>
      </c>
      <c r="D89">
        <v>1023.16</v>
      </c>
      <c r="E89">
        <v>1066</v>
      </c>
      <c r="F89" s="23">
        <v>4.2746747530079197E-2</v>
      </c>
      <c r="G89" s="23">
        <v>-4.8012633533828897E-4</v>
      </c>
      <c r="H89" s="23">
        <v>2.8964361555753399E-2</v>
      </c>
    </row>
    <row r="90" spans="1:8" x14ac:dyDescent="0.35">
      <c r="A90" s="1">
        <v>36654</v>
      </c>
      <c r="B90">
        <v>1066.03</v>
      </c>
      <c r="C90">
        <v>1094.6500000000001</v>
      </c>
      <c r="D90">
        <v>1015.84</v>
      </c>
      <c r="E90">
        <v>1018.7</v>
      </c>
      <c r="F90" s="23">
        <v>-4.4371482176360097E-2</v>
      </c>
      <c r="G90" s="23">
        <v>-9.7889174262262893E-4</v>
      </c>
      <c r="H90" s="23">
        <v>2.9175037412179E-2</v>
      </c>
    </row>
    <row r="91" spans="1:8" x14ac:dyDescent="0.35">
      <c r="A91" s="1">
        <v>36655</v>
      </c>
      <c r="B91">
        <v>1018.69</v>
      </c>
      <c r="C91">
        <v>1041.52</v>
      </c>
      <c r="D91">
        <v>985.65</v>
      </c>
      <c r="E91">
        <v>1040.3</v>
      </c>
      <c r="F91" s="23">
        <v>2.1203494650044001E-2</v>
      </c>
      <c r="G91" s="23">
        <v>-7.2965144607581105E-4</v>
      </c>
      <c r="H91" s="23">
        <v>2.9103934796785701E-2</v>
      </c>
    </row>
    <row r="92" spans="1:8" x14ac:dyDescent="0.35">
      <c r="A92" s="1">
        <v>36656</v>
      </c>
      <c r="B92">
        <v>1042.4000000000001</v>
      </c>
      <c r="C92">
        <v>1048.72</v>
      </c>
      <c r="D92">
        <v>1011.14</v>
      </c>
      <c r="E92">
        <v>1014.2</v>
      </c>
      <c r="F92" s="23">
        <v>-2.5088916658656001E-2</v>
      </c>
      <c r="G92" s="23">
        <v>-1.0003099484378101E-3</v>
      </c>
      <c r="H92" s="23">
        <v>2.90536533077978E-2</v>
      </c>
    </row>
    <row r="93" spans="1:8" x14ac:dyDescent="0.35">
      <c r="A93" s="1">
        <v>36657</v>
      </c>
      <c r="B93">
        <v>1014.17</v>
      </c>
      <c r="C93">
        <v>1014.17</v>
      </c>
      <c r="D93">
        <v>951.71</v>
      </c>
      <c r="E93">
        <v>962.76</v>
      </c>
      <c r="F93" s="23">
        <v>-5.0719779136264999E-2</v>
      </c>
      <c r="G93" s="23">
        <v>-1.5466777417106399E-3</v>
      </c>
      <c r="H93" s="23">
        <v>2.9358147662730299E-2</v>
      </c>
    </row>
    <row r="94" spans="1:8" x14ac:dyDescent="0.35">
      <c r="A94" s="1">
        <v>36658</v>
      </c>
      <c r="B94">
        <v>962.79</v>
      </c>
      <c r="C94">
        <v>974.1</v>
      </c>
      <c r="D94">
        <v>924.06</v>
      </c>
      <c r="E94">
        <v>926.38</v>
      </c>
      <c r="F94" s="23">
        <v>-3.7787195147284798E-2</v>
      </c>
      <c r="G94" s="23">
        <v>-1.94059640916253E-3</v>
      </c>
      <c r="H94" s="23">
        <v>2.9439857553536699E-2</v>
      </c>
    </row>
    <row r="95" spans="1:8" x14ac:dyDescent="0.35">
      <c r="A95" s="1">
        <v>36661</v>
      </c>
      <c r="B95">
        <v>925.62</v>
      </c>
      <c r="C95">
        <v>952.68</v>
      </c>
      <c r="D95">
        <v>872.93</v>
      </c>
      <c r="E95">
        <v>935.77</v>
      </c>
      <c r="F95" s="23">
        <v>1.0136229193203601E-2</v>
      </c>
      <c r="G95" s="23">
        <v>-1.81073806935214E-3</v>
      </c>
      <c r="H95" s="23">
        <v>2.93061901389613E-2</v>
      </c>
    </row>
    <row r="96" spans="1:8" x14ac:dyDescent="0.35">
      <c r="A96" s="1">
        <v>36662</v>
      </c>
      <c r="B96">
        <v>935.93</v>
      </c>
      <c r="C96">
        <v>945.76</v>
      </c>
      <c r="D96">
        <v>925.71</v>
      </c>
      <c r="E96">
        <v>938.77</v>
      </c>
      <c r="F96" s="23">
        <v>3.2059159836284501E-3</v>
      </c>
      <c r="G96" s="23">
        <v>-1.75736940921405E-3</v>
      </c>
      <c r="H96" s="23">
        <v>2.9152796374141299E-2</v>
      </c>
    </row>
    <row r="97" spans="1:8" x14ac:dyDescent="0.35">
      <c r="A97" s="1">
        <v>36663</v>
      </c>
      <c r="B97">
        <v>940.54</v>
      </c>
      <c r="C97">
        <v>975.13</v>
      </c>
      <c r="D97">
        <v>928.07</v>
      </c>
      <c r="E97">
        <v>937.24</v>
      </c>
      <c r="F97" s="23">
        <v>-1.6297921748670799E-3</v>
      </c>
      <c r="G97" s="23">
        <v>-1.75602649095777E-3</v>
      </c>
      <c r="H97" s="23">
        <v>2.89973166390269E-2</v>
      </c>
    </row>
    <row r="98" spans="1:8" x14ac:dyDescent="0.35">
      <c r="A98" s="1">
        <v>36664</v>
      </c>
      <c r="B98">
        <v>936.88</v>
      </c>
      <c r="C98">
        <v>939.43</v>
      </c>
      <c r="D98">
        <v>918.23</v>
      </c>
      <c r="E98">
        <v>927.66</v>
      </c>
      <c r="F98" s="23">
        <v>-1.02215014297298E-2</v>
      </c>
      <c r="G98" s="23">
        <v>-1.8442085215699801E-3</v>
      </c>
      <c r="H98" s="23">
        <v>2.8857232744009399E-2</v>
      </c>
    </row>
    <row r="99" spans="1:8" x14ac:dyDescent="0.35">
      <c r="A99" s="1">
        <v>36665</v>
      </c>
      <c r="B99">
        <v>927.09</v>
      </c>
      <c r="C99">
        <v>927.09</v>
      </c>
      <c r="D99">
        <v>893.88</v>
      </c>
      <c r="E99">
        <v>906.75</v>
      </c>
      <c r="F99" s="23">
        <v>-2.2540585990556802E-2</v>
      </c>
      <c r="G99" s="23">
        <v>-2.0575732377451001E-3</v>
      </c>
      <c r="H99" s="23">
        <v>2.8783352559758401E-2</v>
      </c>
    </row>
    <row r="100" spans="1:8" x14ac:dyDescent="0.35">
      <c r="A100" s="1">
        <v>36668</v>
      </c>
      <c r="B100">
        <v>906.71</v>
      </c>
      <c r="C100">
        <v>906.71</v>
      </c>
      <c r="D100">
        <v>869.22</v>
      </c>
      <c r="E100">
        <v>869.96</v>
      </c>
      <c r="F100" s="23">
        <v>-4.0573476702508902E-2</v>
      </c>
      <c r="G100" s="23">
        <v>-2.4505926608549299E-3</v>
      </c>
      <c r="H100" s="23">
        <v>2.8897713361748501E-2</v>
      </c>
    </row>
    <row r="101" spans="1:8" x14ac:dyDescent="0.35">
      <c r="A101" s="1">
        <v>36669</v>
      </c>
      <c r="B101">
        <v>868.77</v>
      </c>
      <c r="C101">
        <v>872.83</v>
      </c>
      <c r="D101">
        <v>849.78</v>
      </c>
      <c r="E101">
        <v>871.41</v>
      </c>
      <c r="F101" s="23">
        <v>1.6667432985423801E-3</v>
      </c>
      <c r="G101" s="23">
        <v>-2.4090034087398101E-3</v>
      </c>
      <c r="H101" s="23">
        <v>2.875287589159E-2</v>
      </c>
    </row>
    <row r="102" spans="1:8" x14ac:dyDescent="0.35">
      <c r="A102" s="1">
        <v>36670</v>
      </c>
      <c r="B102">
        <v>871.34</v>
      </c>
      <c r="C102">
        <v>882.85</v>
      </c>
      <c r="D102">
        <v>851.3</v>
      </c>
      <c r="E102">
        <v>876.19</v>
      </c>
      <c r="F102" s="23">
        <v>5.4853628028139296E-3</v>
      </c>
      <c r="G102" s="23">
        <v>-2.33005974662427E-3</v>
      </c>
      <c r="H102" s="23">
        <v>2.8618181207577899E-2</v>
      </c>
    </row>
    <row r="103" spans="1:8" x14ac:dyDescent="0.35">
      <c r="A103" s="1">
        <v>36671</v>
      </c>
      <c r="B103">
        <v>876.88</v>
      </c>
      <c r="C103">
        <v>900.25</v>
      </c>
      <c r="D103">
        <v>876.88</v>
      </c>
      <c r="E103">
        <v>884.61</v>
      </c>
      <c r="F103" s="23">
        <v>9.6097878314063793E-3</v>
      </c>
      <c r="G103" s="23">
        <v>-2.2118434339705E-3</v>
      </c>
      <c r="H103" s="23">
        <v>2.8499504862853201E-2</v>
      </c>
    </row>
    <row r="104" spans="1:8" x14ac:dyDescent="0.35">
      <c r="A104" s="1">
        <v>36672</v>
      </c>
      <c r="B104">
        <v>884.51</v>
      </c>
      <c r="C104">
        <v>890.71</v>
      </c>
      <c r="D104">
        <v>868.54</v>
      </c>
      <c r="E104">
        <v>888.33</v>
      </c>
      <c r="F104" s="23">
        <v>4.2052429884356099E-3</v>
      </c>
      <c r="G104" s="23">
        <v>-2.1489308219861301E-3</v>
      </c>
      <c r="H104" s="23">
        <v>2.8365184528210699E-2</v>
      </c>
    </row>
    <row r="105" spans="1:8" x14ac:dyDescent="0.35">
      <c r="A105" s="1">
        <v>36675</v>
      </c>
      <c r="B105">
        <v>887.56</v>
      </c>
      <c r="C105">
        <v>915.24</v>
      </c>
      <c r="D105">
        <v>881.84</v>
      </c>
      <c r="E105">
        <v>908.66</v>
      </c>
      <c r="F105" s="23">
        <v>2.28856393457385E-2</v>
      </c>
      <c r="G105" s="23">
        <v>-1.90587674268783E-3</v>
      </c>
      <c r="H105" s="23">
        <v>2.8333379118938198E-2</v>
      </c>
    </row>
    <row r="106" spans="1:8" x14ac:dyDescent="0.35">
      <c r="A106" s="1">
        <v>36676</v>
      </c>
      <c r="B106">
        <v>908.8</v>
      </c>
      <c r="C106">
        <v>941.61</v>
      </c>
      <c r="D106">
        <v>908.8</v>
      </c>
      <c r="E106">
        <v>941.3</v>
      </c>
      <c r="F106" s="23">
        <v>3.5921026566592497E-2</v>
      </c>
      <c r="G106" s="23">
        <v>-1.54215651856013E-3</v>
      </c>
      <c r="H106" s="23">
        <v>2.8438438737914799E-2</v>
      </c>
    </row>
    <row r="107" spans="1:8" x14ac:dyDescent="0.35">
      <c r="A107" s="1">
        <v>36677</v>
      </c>
      <c r="B107">
        <v>945.76</v>
      </c>
      <c r="C107">
        <v>991.35</v>
      </c>
      <c r="D107">
        <v>945.76</v>
      </c>
      <c r="E107">
        <v>967.6</v>
      </c>
      <c r="F107" s="23">
        <v>2.79400828641241E-2</v>
      </c>
      <c r="G107" s="23">
        <v>-1.26137328634409E-3</v>
      </c>
      <c r="H107" s="23">
        <v>2.8447258638222901E-2</v>
      </c>
    </row>
    <row r="108" spans="1:8" x14ac:dyDescent="0.35">
      <c r="A108" s="1">
        <v>36678</v>
      </c>
      <c r="B108">
        <v>967.58</v>
      </c>
      <c r="C108">
        <v>967.58</v>
      </c>
      <c r="D108">
        <v>947.25</v>
      </c>
      <c r="E108">
        <v>949.11</v>
      </c>
      <c r="F108" s="23">
        <v>-1.9109136006614302E-2</v>
      </c>
      <c r="G108" s="23">
        <v>-1.4297484063466399E-3</v>
      </c>
      <c r="H108" s="23">
        <v>2.83644942395785E-2</v>
      </c>
    </row>
    <row r="109" spans="1:8" x14ac:dyDescent="0.35">
      <c r="A109" s="1">
        <v>36679</v>
      </c>
      <c r="B109">
        <v>949.34</v>
      </c>
      <c r="C109">
        <v>985.65</v>
      </c>
      <c r="D109">
        <v>949.34</v>
      </c>
      <c r="E109">
        <v>979</v>
      </c>
      <c r="F109" s="23">
        <v>3.1492661546079999E-2</v>
      </c>
      <c r="G109" s="23">
        <v>-1.1220623320249E-3</v>
      </c>
      <c r="H109" s="23">
        <v>2.8409228391035199E-2</v>
      </c>
    </row>
    <row r="110" spans="1:8" x14ac:dyDescent="0.35">
      <c r="A110" s="1">
        <v>36682</v>
      </c>
      <c r="B110">
        <v>980.21</v>
      </c>
      <c r="C110">
        <v>1037.49</v>
      </c>
      <c r="D110">
        <v>980.21</v>
      </c>
      <c r="E110">
        <v>1001.3</v>
      </c>
      <c r="F110" s="23">
        <v>2.2778345250255301E-2</v>
      </c>
      <c r="G110" s="23">
        <v>-9.0076226181860504E-4</v>
      </c>
      <c r="H110" s="23">
        <v>2.8369536057526901E-2</v>
      </c>
    </row>
    <row r="111" spans="1:8" x14ac:dyDescent="0.35">
      <c r="A111" s="1">
        <v>36683</v>
      </c>
      <c r="B111">
        <v>1001.38</v>
      </c>
      <c r="C111">
        <v>1021.37</v>
      </c>
      <c r="D111">
        <v>991.33</v>
      </c>
      <c r="E111">
        <v>1020.6</v>
      </c>
      <c r="F111" s="23">
        <v>1.9274942574652999E-2</v>
      </c>
      <c r="G111" s="23">
        <v>-7.1566405230969095E-4</v>
      </c>
      <c r="H111" s="23">
        <v>2.8303938383130799E-2</v>
      </c>
    </row>
    <row r="112" spans="1:8" x14ac:dyDescent="0.35">
      <c r="A112" s="1">
        <v>36684</v>
      </c>
      <c r="B112">
        <v>1021.37</v>
      </c>
      <c r="C112">
        <v>1046.48</v>
      </c>
      <c r="D112">
        <v>1018.12</v>
      </c>
      <c r="E112">
        <v>1027.8</v>
      </c>
      <c r="F112" s="23">
        <v>7.05467372134032E-3</v>
      </c>
      <c r="G112" s="23">
        <v>-6.4502461800378195E-4</v>
      </c>
      <c r="H112" s="23">
        <v>2.8183544141411401E-2</v>
      </c>
    </row>
    <row r="113" spans="1:8" x14ac:dyDescent="0.35">
      <c r="A113" s="1">
        <v>36685</v>
      </c>
      <c r="B113">
        <v>1028.18</v>
      </c>
      <c r="C113">
        <v>1056.5899999999999</v>
      </c>
      <c r="D113">
        <v>1028.18</v>
      </c>
      <c r="E113">
        <v>1051.5</v>
      </c>
      <c r="F113" s="23">
        <v>2.3058960887332201E-2</v>
      </c>
      <c r="G113" s="23">
        <v>-4.3147519903679102E-4</v>
      </c>
      <c r="H113" s="23">
        <v>2.81452147453705E-2</v>
      </c>
    </row>
    <row r="114" spans="1:8" x14ac:dyDescent="0.35">
      <c r="A114" s="1">
        <v>36686</v>
      </c>
      <c r="B114">
        <v>1051.8900000000001</v>
      </c>
      <c r="C114">
        <v>1062.27</v>
      </c>
      <c r="D114">
        <v>1042.55</v>
      </c>
      <c r="E114">
        <v>1046.8</v>
      </c>
      <c r="F114" s="23">
        <v>-4.46980504041849E-3</v>
      </c>
      <c r="G114" s="23">
        <v>-4.6753171547769899E-4</v>
      </c>
      <c r="H114" s="23">
        <v>2.80207460042954E-2</v>
      </c>
    </row>
    <row r="115" spans="1:8" x14ac:dyDescent="0.35">
      <c r="A115" s="1">
        <v>36689</v>
      </c>
      <c r="B115">
        <v>1046.25</v>
      </c>
      <c r="C115">
        <v>1054.57</v>
      </c>
      <c r="D115">
        <v>1029.3399999999999</v>
      </c>
      <c r="E115">
        <v>1029.9000000000001</v>
      </c>
      <c r="F115" s="23">
        <v>-1.6144440198700601E-2</v>
      </c>
      <c r="G115" s="23">
        <v>-6.0626541886905298E-4</v>
      </c>
      <c r="H115" s="23">
        <v>2.7934329155429299E-2</v>
      </c>
    </row>
    <row r="116" spans="1:8" x14ac:dyDescent="0.35">
      <c r="A116" s="1">
        <v>36690</v>
      </c>
      <c r="B116">
        <v>1030.3800000000001</v>
      </c>
      <c r="C116">
        <v>1033.99</v>
      </c>
      <c r="D116">
        <v>1005.73</v>
      </c>
      <c r="E116">
        <v>1027.5</v>
      </c>
      <c r="F116" s="23">
        <v>-2.3303233323624501E-3</v>
      </c>
      <c r="G116" s="23">
        <v>-6.2138873389969596E-4</v>
      </c>
      <c r="H116" s="23">
        <v>2.7810920021021899E-2</v>
      </c>
    </row>
    <row r="117" spans="1:8" x14ac:dyDescent="0.35">
      <c r="A117" s="1">
        <v>36691</v>
      </c>
      <c r="B117">
        <v>1029.01</v>
      </c>
      <c r="C117">
        <v>1052.05</v>
      </c>
      <c r="D117">
        <v>1025.95</v>
      </c>
      <c r="E117">
        <v>1039.9000000000001</v>
      </c>
      <c r="F117" s="23">
        <v>1.20681265206813E-2</v>
      </c>
      <c r="G117" s="23">
        <v>-5.1104512299029602E-4</v>
      </c>
      <c r="H117" s="23">
        <v>2.7713946924841401E-2</v>
      </c>
    </row>
    <row r="118" spans="1:8" x14ac:dyDescent="0.35">
      <c r="A118" s="1">
        <v>36692</v>
      </c>
      <c r="B118">
        <v>1040.01</v>
      </c>
      <c r="C118">
        <v>1054.54</v>
      </c>
      <c r="D118">
        <v>1028.54</v>
      </c>
      <c r="E118">
        <v>1049.9000000000001</v>
      </c>
      <c r="F118" s="23">
        <v>9.6163092605058096E-3</v>
      </c>
      <c r="G118" s="23">
        <v>-4.2374034382222598E-4</v>
      </c>
      <c r="H118" s="23">
        <v>2.7609205225133101E-2</v>
      </c>
    </row>
    <row r="119" spans="1:8" x14ac:dyDescent="0.35">
      <c r="A119" s="1">
        <v>36693</v>
      </c>
      <c r="B119">
        <v>1048.3499999999999</v>
      </c>
      <c r="C119">
        <v>1080.8599999999999</v>
      </c>
      <c r="D119">
        <v>1047.71</v>
      </c>
      <c r="E119">
        <v>1079.7</v>
      </c>
      <c r="F119" s="23">
        <v>2.8383655586246202E-2</v>
      </c>
      <c r="G119" s="23">
        <v>-1.7752328459087101E-4</v>
      </c>
      <c r="H119" s="23">
        <v>2.7618649637044999E-2</v>
      </c>
    </row>
    <row r="120" spans="1:8" x14ac:dyDescent="0.35">
      <c r="A120" s="1">
        <v>36696</v>
      </c>
      <c r="B120">
        <v>1079.83</v>
      </c>
      <c r="C120">
        <v>1107.54</v>
      </c>
      <c r="D120">
        <v>1079.83</v>
      </c>
      <c r="E120">
        <v>1097.0999999999999</v>
      </c>
      <c r="F120" s="23">
        <v>1.6115587663239599E-2</v>
      </c>
      <c r="G120" s="23">
        <v>-3.94460731685791E-5</v>
      </c>
      <c r="H120" s="23">
        <v>2.7541240787087001E-2</v>
      </c>
    </row>
    <row r="121" spans="1:8" x14ac:dyDescent="0.35">
      <c r="A121" s="1">
        <v>36697</v>
      </c>
      <c r="B121">
        <v>1097.3900000000001</v>
      </c>
      <c r="C121">
        <v>1115.6400000000001</v>
      </c>
      <c r="D121">
        <v>1097.3900000000001</v>
      </c>
      <c r="E121">
        <v>1109.4000000000001</v>
      </c>
      <c r="F121" s="23">
        <v>1.12113754443534E-2</v>
      </c>
      <c r="G121" s="23">
        <v>5.5098645466059799E-5</v>
      </c>
      <c r="H121" s="23">
        <v>2.7443678957597101E-2</v>
      </c>
    </row>
    <row r="122" spans="1:8" x14ac:dyDescent="0.35">
      <c r="A122" s="1">
        <v>36698</v>
      </c>
      <c r="B122">
        <v>1109.27</v>
      </c>
      <c r="C122">
        <v>1130.43</v>
      </c>
      <c r="D122">
        <v>1076.17</v>
      </c>
      <c r="E122">
        <v>1077.3</v>
      </c>
      <c r="F122" s="23">
        <v>-2.8934559221200699E-2</v>
      </c>
      <c r="G122" s="23">
        <v>-1.8648183675616301E-4</v>
      </c>
      <c r="H122" s="23">
        <v>2.7455961325651299E-2</v>
      </c>
    </row>
    <row r="123" spans="1:8" x14ac:dyDescent="0.35">
      <c r="A123" s="1">
        <v>36699</v>
      </c>
      <c r="B123">
        <v>1077.69</v>
      </c>
      <c r="C123">
        <v>1090.82</v>
      </c>
      <c r="D123">
        <v>1069.48</v>
      </c>
      <c r="E123">
        <v>1088.5999999999999</v>
      </c>
      <c r="F123" s="23">
        <v>1.04891859277823E-2</v>
      </c>
      <c r="G123" s="23">
        <v>-9.8253177545101406E-5</v>
      </c>
      <c r="H123" s="23">
        <v>2.7358541574178899E-2</v>
      </c>
    </row>
    <row r="124" spans="1:8" x14ac:dyDescent="0.35">
      <c r="A124" s="1">
        <v>36700</v>
      </c>
      <c r="B124">
        <v>1088.54</v>
      </c>
      <c r="C124">
        <v>1089.3900000000001</v>
      </c>
      <c r="D124">
        <v>1060.02</v>
      </c>
      <c r="E124">
        <v>1066.4000000000001</v>
      </c>
      <c r="F124" s="23">
        <v>-2.0393165533712801E-2</v>
      </c>
      <c r="G124" s="23">
        <v>-2.6460491816942698E-4</v>
      </c>
      <c r="H124" s="23">
        <v>2.73071423801702E-2</v>
      </c>
    </row>
    <row r="125" spans="1:8" x14ac:dyDescent="0.35">
      <c r="A125" s="1">
        <v>36703</v>
      </c>
      <c r="B125">
        <v>1066.45</v>
      </c>
      <c r="C125">
        <v>1066.78</v>
      </c>
      <c r="D125">
        <v>1031.8399999999999</v>
      </c>
      <c r="E125">
        <v>1061.8</v>
      </c>
      <c r="F125" s="23">
        <v>-4.3135783945987697E-3</v>
      </c>
      <c r="G125" s="23">
        <v>-2.9752340171763301E-4</v>
      </c>
      <c r="H125" s="23">
        <v>2.7197448036266898E-2</v>
      </c>
    </row>
    <row r="126" spans="1:8" x14ac:dyDescent="0.35">
      <c r="A126" s="1">
        <v>36704</v>
      </c>
      <c r="B126">
        <v>1061.9000000000001</v>
      </c>
      <c r="C126">
        <v>1073.8399999999999</v>
      </c>
      <c r="D126">
        <v>1055.1199999999999</v>
      </c>
      <c r="E126">
        <v>1058.5</v>
      </c>
      <c r="F126" s="23">
        <v>-3.10792993030698E-3</v>
      </c>
      <c r="G126" s="23">
        <v>-3.2018797049657898E-4</v>
      </c>
      <c r="H126" s="23">
        <v>2.7087839441497601E-2</v>
      </c>
    </row>
    <row r="127" spans="1:8" x14ac:dyDescent="0.35">
      <c r="A127" s="1">
        <v>36705</v>
      </c>
      <c r="B127">
        <v>1056.42</v>
      </c>
      <c r="C127">
        <v>1073.67</v>
      </c>
      <c r="D127">
        <v>1046.3399999999999</v>
      </c>
      <c r="E127">
        <v>1073.2</v>
      </c>
      <c r="F127" s="23">
        <v>1.3887576759565401E-2</v>
      </c>
      <c r="G127" s="23">
        <v>-2.0652585265608299E-4</v>
      </c>
      <c r="H127" s="23">
        <v>2.7008305816828799E-2</v>
      </c>
    </row>
    <row r="128" spans="1:8" x14ac:dyDescent="0.35">
      <c r="A128" s="1">
        <v>36706</v>
      </c>
      <c r="B128">
        <v>1073.42</v>
      </c>
      <c r="C128">
        <v>1095.47</v>
      </c>
      <c r="D128">
        <v>1073.42</v>
      </c>
      <c r="E128">
        <v>1079.7</v>
      </c>
      <c r="F128" s="23">
        <v>6.0566530003727101E-3</v>
      </c>
      <c r="G128" s="23">
        <v>-1.5681808398125099E-4</v>
      </c>
      <c r="H128" s="23">
        <v>2.6905841802035899E-2</v>
      </c>
    </row>
    <row r="129" spans="1:8" x14ac:dyDescent="0.35">
      <c r="A129" s="1">
        <v>36707</v>
      </c>
      <c r="B129">
        <v>1079.77</v>
      </c>
      <c r="C129">
        <v>1080.72</v>
      </c>
      <c r="D129">
        <v>1063.46</v>
      </c>
      <c r="E129">
        <v>1073.7</v>
      </c>
      <c r="F129" s="23">
        <v>-5.5570991942206103E-3</v>
      </c>
      <c r="G129" s="23">
        <v>-1.9933998248707299E-4</v>
      </c>
      <c r="H129" s="23">
        <v>2.68031438854834E-2</v>
      </c>
    </row>
    <row r="130" spans="1:8" x14ac:dyDescent="0.35">
      <c r="A130" s="1">
        <v>36710</v>
      </c>
      <c r="B130">
        <v>1073.82</v>
      </c>
      <c r="C130">
        <v>1096.49</v>
      </c>
      <c r="D130">
        <v>1073.82</v>
      </c>
      <c r="E130">
        <v>1096.0999999999999</v>
      </c>
      <c r="F130" s="23">
        <v>2.0862438297475801E-2</v>
      </c>
      <c r="G130" s="23">
        <v>-3.4794839674862802E-5</v>
      </c>
      <c r="H130" s="23">
        <v>2.6762237863153099E-2</v>
      </c>
    </row>
    <row r="131" spans="1:8" x14ac:dyDescent="0.35">
      <c r="A131" s="1">
        <v>36711</v>
      </c>
      <c r="B131">
        <v>1096.06</v>
      </c>
      <c r="C131">
        <v>1110.53</v>
      </c>
      <c r="D131">
        <v>1095.1300000000001</v>
      </c>
      <c r="E131">
        <v>1104.8</v>
      </c>
      <c r="F131" s="23">
        <v>7.9372320043792008E-3</v>
      </c>
      <c r="G131" s="23">
        <v>2.7003818030982602E-5</v>
      </c>
      <c r="H131" s="23">
        <v>2.66667318536878E-2</v>
      </c>
    </row>
    <row r="132" spans="1:8" x14ac:dyDescent="0.35">
      <c r="A132" s="1">
        <v>36712</v>
      </c>
      <c r="B132">
        <v>1104.98</v>
      </c>
      <c r="C132">
        <v>1121.8599999999999</v>
      </c>
      <c r="D132">
        <v>1104.98</v>
      </c>
      <c r="E132">
        <v>1110.0999999999999</v>
      </c>
      <c r="F132" s="23">
        <v>4.7972483707457896E-3</v>
      </c>
      <c r="G132" s="23">
        <v>6.3698006898019603E-5</v>
      </c>
      <c r="H132" s="23">
        <v>2.6566465926556499E-2</v>
      </c>
    </row>
    <row r="133" spans="1:8" x14ac:dyDescent="0.35">
      <c r="A133" s="1">
        <v>36713</v>
      </c>
      <c r="B133">
        <v>1110.05</v>
      </c>
      <c r="C133">
        <v>1110.05</v>
      </c>
      <c r="D133">
        <v>1093.3</v>
      </c>
      <c r="E133">
        <v>1101.8</v>
      </c>
      <c r="F133" s="23">
        <v>-7.4768038915412598E-3</v>
      </c>
      <c r="G133" s="23">
        <v>6.13692370382667E-6</v>
      </c>
      <c r="H133" s="23">
        <v>2.64722892205723E-2</v>
      </c>
    </row>
    <row r="134" spans="1:8" x14ac:dyDescent="0.35">
      <c r="A134" s="1">
        <v>36714</v>
      </c>
      <c r="B134">
        <v>1101.8399999999999</v>
      </c>
      <c r="C134">
        <v>1107.5899999999999</v>
      </c>
      <c r="D134">
        <v>1094.74</v>
      </c>
      <c r="E134">
        <v>1097.8</v>
      </c>
      <c r="F134" s="23">
        <v>-3.630422944273E-3</v>
      </c>
      <c r="G134" s="23">
        <v>-2.1412772265694699E-5</v>
      </c>
      <c r="H134" s="23">
        <v>2.6372955864732001E-2</v>
      </c>
    </row>
    <row r="135" spans="1:8" x14ac:dyDescent="0.35">
      <c r="A135" s="1">
        <v>36717</v>
      </c>
      <c r="B135">
        <v>1098.04</v>
      </c>
      <c r="C135">
        <v>1103.6400000000001</v>
      </c>
      <c r="D135">
        <v>1087.81</v>
      </c>
      <c r="E135">
        <v>1091.3</v>
      </c>
      <c r="F135" s="23">
        <v>-5.9209327746401899E-3</v>
      </c>
      <c r="G135" s="23">
        <v>-6.5770065516630805E-5</v>
      </c>
      <c r="H135" s="23">
        <v>2.6277848083418098E-2</v>
      </c>
    </row>
    <row r="136" spans="1:8" x14ac:dyDescent="0.35">
      <c r="A136" s="1">
        <v>36718</v>
      </c>
      <c r="B136">
        <v>1091.53</v>
      </c>
      <c r="C136">
        <v>1096.97</v>
      </c>
      <c r="D136">
        <v>1085.6600000000001</v>
      </c>
      <c r="E136">
        <v>1086.8</v>
      </c>
      <c r="F136" s="23">
        <v>-4.1235224044717297E-3</v>
      </c>
      <c r="G136" s="23">
        <v>-9.6051799389430104E-5</v>
      </c>
      <c r="H136" s="23">
        <v>2.6181219530869101E-2</v>
      </c>
    </row>
    <row r="137" spans="1:8" x14ac:dyDescent="0.35">
      <c r="A137" s="1">
        <v>36719</v>
      </c>
      <c r="B137">
        <v>1087.05</v>
      </c>
      <c r="C137">
        <v>1109.31</v>
      </c>
      <c r="D137">
        <v>1083.57</v>
      </c>
      <c r="E137">
        <v>1108.8</v>
      </c>
      <c r="F137" s="23">
        <v>2.0242914979756998E-2</v>
      </c>
      <c r="G137" s="23">
        <v>5.4607213789432901E-5</v>
      </c>
      <c r="H137" s="23">
        <v>2.6142019042006599E-2</v>
      </c>
    </row>
    <row r="138" spans="1:8" x14ac:dyDescent="0.35">
      <c r="A138" s="1">
        <v>36720</v>
      </c>
      <c r="B138">
        <v>1108.8900000000001</v>
      </c>
      <c r="C138">
        <v>1126.6600000000001</v>
      </c>
      <c r="D138">
        <v>1087.8399999999999</v>
      </c>
      <c r="E138">
        <v>1091</v>
      </c>
      <c r="F138" s="23">
        <v>-1.6053391053391E-2</v>
      </c>
      <c r="G138" s="23">
        <v>-6.3833949939835001E-5</v>
      </c>
      <c r="H138" s="23">
        <v>2.6081617074317401E-2</v>
      </c>
    </row>
    <row r="139" spans="1:8" x14ac:dyDescent="0.35">
      <c r="A139" s="1">
        <v>36721</v>
      </c>
      <c r="B139">
        <v>1091.67</v>
      </c>
      <c r="C139">
        <v>1103.68</v>
      </c>
      <c r="D139">
        <v>1081.99</v>
      </c>
      <c r="E139">
        <v>1084.9000000000001</v>
      </c>
      <c r="F139" s="23">
        <v>-5.5912007332721402E-3</v>
      </c>
      <c r="G139" s="23">
        <v>-1.04179692883866E-4</v>
      </c>
      <c r="H139" s="23">
        <v>2.5989842461748801E-2</v>
      </c>
    </row>
    <row r="140" spans="1:8" x14ac:dyDescent="0.35">
      <c r="A140" s="1">
        <v>36724</v>
      </c>
      <c r="B140">
        <v>1084.5899999999999</v>
      </c>
      <c r="C140">
        <v>1088.1300000000001</v>
      </c>
      <c r="D140">
        <v>1064.71</v>
      </c>
      <c r="E140">
        <v>1065.5</v>
      </c>
      <c r="F140" s="23">
        <v>-1.7881832426951801E-2</v>
      </c>
      <c r="G140" s="23">
        <v>-2.33003263420591E-4</v>
      </c>
      <c r="H140" s="23">
        <v>2.5938998438278502E-2</v>
      </c>
    </row>
    <row r="141" spans="1:8" x14ac:dyDescent="0.35">
      <c r="A141" s="1">
        <v>36725</v>
      </c>
      <c r="B141">
        <v>1065.57</v>
      </c>
      <c r="C141">
        <v>1068.31</v>
      </c>
      <c r="D141">
        <v>1049.29</v>
      </c>
      <c r="E141">
        <v>1054.2</v>
      </c>
      <c r="F141" s="23">
        <v>-1.06053496011261E-2</v>
      </c>
      <c r="G141" s="23">
        <v>-3.07624460094732E-4</v>
      </c>
      <c r="H141" s="23">
        <v>2.5859815260032001E-2</v>
      </c>
    </row>
    <row r="142" spans="1:8" x14ac:dyDescent="0.35">
      <c r="A142" s="1">
        <v>36726</v>
      </c>
      <c r="B142">
        <v>1054.79</v>
      </c>
      <c r="C142">
        <v>1057.32</v>
      </c>
      <c r="D142">
        <v>1032.47</v>
      </c>
      <c r="E142">
        <v>1035.2</v>
      </c>
      <c r="F142" s="23">
        <v>-1.8023145513185301E-2</v>
      </c>
      <c r="G142" s="23">
        <v>-4.3416389618823598E-4</v>
      </c>
      <c r="H142" s="23">
        <v>2.5810090077470201E-2</v>
      </c>
    </row>
    <row r="143" spans="1:8" x14ac:dyDescent="0.35">
      <c r="A143" s="1">
        <v>36727</v>
      </c>
      <c r="B143">
        <v>1035.22</v>
      </c>
      <c r="C143">
        <v>1037.43</v>
      </c>
      <c r="D143">
        <v>1019.24</v>
      </c>
      <c r="E143">
        <v>1026.5</v>
      </c>
      <c r="F143" s="23">
        <v>-8.4041731066461008E-3</v>
      </c>
      <c r="G143" s="23">
        <v>-4.9068878420566804E-4</v>
      </c>
      <c r="H143" s="23">
        <v>2.5726503116731501E-2</v>
      </c>
    </row>
    <row r="144" spans="1:8" x14ac:dyDescent="0.35">
      <c r="A144" s="1">
        <v>36728</v>
      </c>
      <c r="B144">
        <v>1026.58</v>
      </c>
      <c r="C144">
        <v>1036.82</v>
      </c>
      <c r="D144">
        <v>1004.51</v>
      </c>
      <c r="E144">
        <v>1005.3</v>
      </c>
      <c r="F144" s="23">
        <v>-2.06527033609352E-2</v>
      </c>
      <c r="G144" s="23">
        <v>-6.32674802351651E-4</v>
      </c>
      <c r="H144" s="23">
        <v>2.56908873754895E-2</v>
      </c>
    </row>
    <row r="145" spans="1:8" x14ac:dyDescent="0.35">
      <c r="A145" s="1">
        <v>36731</v>
      </c>
      <c r="B145">
        <v>1005.31</v>
      </c>
      <c r="C145">
        <v>1005.31</v>
      </c>
      <c r="D145">
        <v>938.64</v>
      </c>
      <c r="E145">
        <v>938.93</v>
      </c>
      <c r="F145" s="23">
        <v>-6.6020093504426502E-2</v>
      </c>
      <c r="G145" s="23">
        <v>-1.08992947858993E-3</v>
      </c>
      <c r="H145" s="23">
        <v>2.6177707252721401E-2</v>
      </c>
    </row>
    <row r="146" spans="1:8" x14ac:dyDescent="0.35">
      <c r="A146" s="1">
        <v>36732</v>
      </c>
      <c r="B146">
        <v>939.33</v>
      </c>
      <c r="C146">
        <v>979.97</v>
      </c>
      <c r="D146">
        <v>908.46</v>
      </c>
      <c r="E146">
        <v>977.58</v>
      </c>
      <c r="F146" s="23">
        <v>4.1163878031376201E-2</v>
      </c>
      <c r="G146" s="23">
        <v>-7.9650025977072696E-4</v>
      </c>
      <c r="H146" s="23">
        <v>2.6322590000877302E-2</v>
      </c>
    </row>
    <row r="147" spans="1:8" x14ac:dyDescent="0.35">
      <c r="A147" s="1">
        <v>36733</v>
      </c>
      <c r="B147">
        <v>978.38</v>
      </c>
      <c r="C147">
        <v>991.17</v>
      </c>
      <c r="D147">
        <v>949.07</v>
      </c>
      <c r="E147">
        <v>949.15</v>
      </c>
      <c r="F147" s="23">
        <v>-2.90820188629064E-2</v>
      </c>
      <c r="G147" s="23">
        <v>-9.9157280186131804E-4</v>
      </c>
      <c r="H147" s="23">
        <v>2.6335998451276699E-2</v>
      </c>
    </row>
    <row r="148" spans="1:8" x14ac:dyDescent="0.35">
      <c r="A148" s="1">
        <v>36734</v>
      </c>
      <c r="B148">
        <v>949.13</v>
      </c>
      <c r="C148">
        <v>969.36</v>
      </c>
      <c r="D148">
        <v>928.15</v>
      </c>
      <c r="E148">
        <v>968.67</v>
      </c>
      <c r="F148" s="23">
        <v>2.05657693725965E-2</v>
      </c>
      <c r="G148" s="23">
        <v>-8.4391977326914104E-4</v>
      </c>
      <c r="H148" s="23">
        <v>2.6305597840352201E-2</v>
      </c>
    </row>
    <row r="149" spans="1:8" x14ac:dyDescent="0.35">
      <c r="A149" s="1">
        <v>36735</v>
      </c>
      <c r="B149">
        <v>968.63</v>
      </c>
      <c r="C149">
        <v>982.51</v>
      </c>
      <c r="D149">
        <v>958.32</v>
      </c>
      <c r="E149">
        <v>965.53</v>
      </c>
      <c r="F149" s="23">
        <v>-3.2415580125326302E-3</v>
      </c>
      <c r="G149" s="23">
        <v>-8.6023023748181798E-4</v>
      </c>
      <c r="H149" s="23">
        <v>2.6216101247525301E-2</v>
      </c>
    </row>
    <row r="150" spans="1:8" x14ac:dyDescent="0.35">
      <c r="A150" s="1">
        <v>36738</v>
      </c>
      <c r="B150">
        <v>965.47</v>
      </c>
      <c r="C150">
        <v>965.47</v>
      </c>
      <c r="D150">
        <v>948.62</v>
      </c>
      <c r="E150">
        <v>959.72</v>
      </c>
      <c r="F150" s="23">
        <v>-6.0174204840864002E-3</v>
      </c>
      <c r="G150" s="23">
        <v>-8.9507611752644395E-4</v>
      </c>
      <c r="H150" s="23">
        <v>2.61302175714886E-2</v>
      </c>
    </row>
    <row r="151" spans="1:8" x14ac:dyDescent="0.35">
      <c r="A151" s="1">
        <v>36739</v>
      </c>
      <c r="B151">
        <v>959.78</v>
      </c>
      <c r="C151">
        <v>965.7</v>
      </c>
      <c r="D151">
        <v>947.9</v>
      </c>
      <c r="E151">
        <v>951.95</v>
      </c>
      <c r="F151" s="23">
        <v>-8.0961113658150098E-3</v>
      </c>
      <c r="G151" s="23">
        <v>-9.43405213152541E-4</v>
      </c>
      <c r="H151" s="23">
        <v>2.6048471271755001E-2</v>
      </c>
    </row>
    <row r="152" spans="1:8" x14ac:dyDescent="0.35">
      <c r="A152" s="1">
        <v>36740</v>
      </c>
      <c r="B152">
        <v>951.95</v>
      </c>
      <c r="C152">
        <v>957.45</v>
      </c>
      <c r="D152">
        <v>941.95</v>
      </c>
      <c r="E152">
        <v>955.76</v>
      </c>
      <c r="F152" s="23">
        <v>4.0023110457481402E-3</v>
      </c>
      <c r="G152" s="23">
        <v>-9.10433771426537E-4</v>
      </c>
      <c r="H152" s="23">
        <v>2.5964053580333799E-2</v>
      </c>
    </row>
    <row r="153" spans="1:8" x14ac:dyDescent="0.35">
      <c r="A153" s="1">
        <v>36741</v>
      </c>
      <c r="B153">
        <v>955.73</v>
      </c>
      <c r="C153">
        <v>959.9</v>
      </c>
      <c r="D153">
        <v>942.52</v>
      </c>
      <c r="E153">
        <v>942.94</v>
      </c>
      <c r="F153" s="23">
        <v>-1.34134092240729E-2</v>
      </c>
      <c r="G153" s="23">
        <v>-9.9323493336459195E-4</v>
      </c>
      <c r="H153" s="23">
        <v>2.5897357497669998E-2</v>
      </c>
    </row>
    <row r="154" spans="1:8" x14ac:dyDescent="0.35">
      <c r="A154" s="1">
        <v>36742</v>
      </c>
      <c r="B154">
        <v>943.03</v>
      </c>
      <c r="C154">
        <v>950.85</v>
      </c>
      <c r="D154">
        <v>918.47</v>
      </c>
      <c r="E154">
        <v>925.12</v>
      </c>
      <c r="F154" s="23">
        <v>-1.88983392368549E-2</v>
      </c>
      <c r="G154" s="23">
        <v>-1.11103167220334E-3</v>
      </c>
      <c r="H154" s="23">
        <v>2.5852287024189399E-2</v>
      </c>
    </row>
    <row r="155" spans="1:8" x14ac:dyDescent="0.35">
      <c r="A155" s="1">
        <v>36745</v>
      </c>
      <c r="B155">
        <v>925.75</v>
      </c>
      <c r="C155">
        <v>931.03</v>
      </c>
      <c r="D155">
        <v>913.93</v>
      </c>
      <c r="E155">
        <v>921.68</v>
      </c>
      <c r="F155" s="23">
        <v>-3.7184365271532901E-3</v>
      </c>
      <c r="G155" s="23">
        <v>-1.1280735340003999E-3</v>
      </c>
      <c r="H155" s="23">
        <v>2.57679685041876E-2</v>
      </c>
    </row>
    <row r="156" spans="1:8" x14ac:dyDescent="0.35">
      <c r="A156" s="1">
        <v>36746</v>
      </c>
      <c r="B156">
        <v>921.79</v>
      </c>
      <c r="C156">
        <v>949.57</v>
      </c>
      <c r="D156">
        <v>921.79</v>
      </c>
      <c r="E156">
        <v>948.85</v>
      </c>
      <c r="F156" s="23">
        <v>2.9478777883864299E-2</v>
      </c>
      <c r="G156" s="23">
        <v>-9.2932774557270999E-4</v>
      </c>
      <c r="H156" s="23">
        <v>2.58017710920555E-2</v>
      </c>
    </row>
    <row r="157" spans="1:8" x14ac:dyDescent="0.35">
      <c r="A157" s="1">
        <v>36747</v>
      </c>
      <c r="B157">
        <v>948.97</v>
      </c>
      <c r="C157">
        <v>968.87</v>
      </c>
      <c r="D157">
        <v>948.97</v>
      </c>
      <c r="E157">
        <v>957.24</v>
      </c>
      <c r="F157" s="23">
        <v>8.8422827633450798E-3</v>
      </c>
      <c r="G157" s="23">
        <v>-8.6628509712807897E-4</v>
      </c>
      <c r="H157" s="23">
        <v>2.5729836543968401E-2</v>
      </c>
    </row>
    <row r="158" spans="1:8" x14ac:dyDescent="0.35">
      <c r="A158" s="1">
        <v>36748</v>
      </c>
      <c r="B158">
        <v>957.29</v>
      </c>
      <c r="C158">
        <v>968.39</v>
      </c>
      <c r="D158">
        <v>935.71</v>
      </c>
      <c r="E158">
        <v>940.44</v>
      </c>
      <c r="F158" s="23">
        <v>-1.75504575655007E-2</v>
      </c>
      <c r="G158" s="23">
        <v>-9.7323492064328905E-4</v>
      </c>
      <c r="H158" s="23">
        <v>2.5681466705535901E-2</v>
      </c>
    </row>
    <row r="159" spans="1:8" x14ac:dyDescent="0.35">
      <c r="A159" s="1">
        <v>36749</v>
      </c>
      <c r="B159">
        <v>940.54</v>
      </c>
      <c r="C159">
        <v>940.68</v>
      </c>
      <c r="D159">
        <v>925.14</v>
      </c>
      <c r="E159">
        <v>931.54</v>
      </c>
      <c r="F159" s="23">
        <v>-9.4636553102803896E-3</v>
      </c>
      <c r="G159" s="23">
        <v>-1.0273140314052999E-3</v>
      </c>
      <c r="H159" s="23">
        <v>2.5607988608184602E-2</v>
      </c>
    </row>
    <row r="160" spans="1:8" x14ac:dyDescent="0.35">
      <c r="A160" s="1">
        <v>36752</v>
      </c>
      <c r="B160">
        <v>932.05</v>
      </c>
      <c r="C160">
        <v>937.47</v>
      </c>
      <c r="D160">
        <v>918.28</v>
      </c>
      <c r="E160">
        <v>936.83</v>
      </c>
      <c r="F160" s="23">
        <v>5.6787684908861397E-3</v>
      </c>
      <c r="G160" s="23">
        <v>-9.8487047113764202E-4</v>
      </c>
      <c r="H160" s="23">
        <v>2.5531878846846399E-2</v>
      </c>
    </row>
    <row r="161" spans="1:8" x14ac:dyDescent="0.35">
      <c r="A161" s="1">
        <v>36754</v>
      </c>
      <c r="B161">
        <v>937.28</v>
      </c>
      <c r="C161">
        <v>966.52</v>
      </c>
      <c r="D161">
        <v>937.28</v>
      </c>
      <c r="E161">
        <v>964.66</v>
      </c>
      <c r="F161" s="23">
        <v>2.9706563624136598E-2</v>
      </c>
      <c r="G161" s="23">
        <v>-7.9184258374597903E-4</v>
      </c>
      <c r="H161" s="23">
        <v>2.55670752602992E-2</v>
      </c>
    </row>
    <row r="162" spans="1:8" x14ac:dyDescent="0.35">
      <c r="A162" s="1">
        <v>36755</v>
      </c>
      <c r="B162">
        <v>964.74</v>
      </c>
      <c r="C162">
        <v>972.96</v>
      </c>
      <c r="D162">
        <v>953.79</v>
      </c>
      <c r="E162">
        <v>957.67</v>
      </c>
      <c r="F162" s="23">
        <v>-7.24607633777705E-3</v>
      </c>
      <c r="G162" s="23">
        <v>-8.3218154470867398E-4</v>
      </c>
      <c r="H162" s="23">
        <v>2.5491656062434202E-2</v>
      </c>
    </row>
    <row r="163" spans="1:8" x14ac:dyDescent="0.35">
      <c r="A163" s="1">
        <v>36756</v>
      </c>
      <c r="B163">
        <v>957.77</v>
      </c>
      <c r="C163">
        <v>976.1</v>
      </c>
      <c r="D163">
        <v>955.17</v>
      </c>
      <c r="E163">
        <v>972.68</v>
      </c>
      <c r="F163" s="23">
        <v>1.5673457454029E-2</v>
      </c>
      <c r="G163" s="23">
        <v>-7.2966204782210398E-4</v>
      </c>
      <c r="H163" s="23">
        <v>2.5445142469759301E-2</v>
      </c>
    </row>
    <row r="164" spans="1:8" x14ac:dyDescent="0.35">
      <c r="A164" s="1">
        <v>36759</v>
      </c>
      <c r="B164">
        <v>972.68</v>
      </c>
      <c r="C164">
        <v>988.78</v>
      </c>
      <c r="D164">
        <v>972.68</v>
      </c>
      <c r="E164">
        <v>985.84</v>
      </c>
      <c r="F164" s="23">
        <v>1.35296294773204E-2</v>
      </c>
      <c r="G164" s="23">
        <v>-6.4164172976566801E-4</v>
      </c>
      <c r="H164" s="23">
        <v>2.5390725104737399E-2</v>
      </c>
    </row>
    <row r="165" spans="1:8" x14ac:dyDescent="0.35">
      <c r="A165" s="1">
        <v>36760</v>
      </c>
      <c r="B165">
        <v>986.07</v>
      </c>
      <c r="C165">
        <v>1002.93</v>
      </c>
      <c r="D165">
        <v>986.07</v>
      </c>
      <c r="E165">
        <v>993.6</v>
      </c>
      <c r="F165" s="23">
        <v>7.8714598717844492E-3</v>
      </c>
      <c r="G165" s="23">
        <v>-5.8941411257824395E-4</v>
      </c>
      <c r="H165" s="23">
        <v>2.5321018524399899E-2</v>
      </c>
    </row>
    <row r="166" spans="1:8" x14ac:dyDescent="0.35">
      <c r="A166" s="1">
        <v>36761</v>
      </c>
      <c r="B166">
        <v>993.59</v>
      </c>
      <c r="C166">
        <v>1005</v>
      </c>
      <c r="D166">
        <v>990.3</v>
      </c>
      <c r="E166">
        <v>992.59</v>
      </c>
      <c r="F166" s="23">
        <v>-1.0165056360708399E-3</v>
      </c>
      <c r="G166" s="23">
        <v>-5.9201832918490604E-4</v>
      </c>
      <c r="H166" s="23">
        <v>2.5243249223451399E-2</v>
      </c>
    </row>
    <row r="167" spans="1:8" x14ac:dyDescent="0.35">
      <c r="A167" s="1">
        <v>36762</v>
      </c>
      <c r="B167">
        <v>992.97</v>
      </c>
      <c r="C167">
        <v>1009.02</v>
      </c>
      <c r="D167">
        <v>990.68</v>
      </c>
      <c r="E167">
        <v>1007.9</v>
      </c>
      <c r="F167" s="23">
        <v>1.54242940186783E-2</v>
      </c>
      <c r="G167" s="23">
        <v>-4.9494976950088701E-4</v>
      </c>
      <c r="H167" s="23">
        <v>2.5197039785977999E-2</v>
      </c>
    </row>
    <row r="168" spans="1:8" x14ac:dyDescent="0.35">
      <c r="A168" s="1">
        <v>36763</v>
      </c>
      <c r="B168">
        <v>1007.98</v>
      </c>
      <c r="C168">
        <v>1019.12</v>
      </c>
      <c r="D168">
        <v>1005.82</v>
      </c>
      <c r="E168">
        <v>1009.6</v>
      </c>
      <c r="F168" s="23">
        <v>1.68667526540335E-3</v>
      </c>
      <c r="G168" s="23">
        <v>-4.8180745001351203E-4</v>
      </c>
      <c r="H168" s="23">
        <v>2.5121139752693599E-2</v>
      </c>
    </row>
    <row r="169" spans="1:8" x14ac:dyDescent="0.35">
      <c r="A169" s="1">
        <v>36766</v>
      </c>
      <c r="B169">
        <v>1009.69</v>
      </c>
      <c r="C169">
        <v>1014.04</v>
      </c>
      <c r="D169">
        <v>1000.66</v>
      </c>
      <c r="E169">
        <v>1002</v>
      </c>
      <c r="F169" s="23">
        <v>-7.5277337559429697E-3</v>
      </c>
      <c r="G169" s="23">
        <v>-5.2399862549811903E-4</v>
      </c>
      <c r="H169" s="23">
        <v>2.5051293417040502E-2</v>
      </c>
    </row>
    <row r="170" spans="1:8" x14ac:dyDescent="0.35">
      <c r="A170" s="1">
        <v>36767</v>
      </c>
      <c r="B170">
        <v>1001.59</v>
      </c>
      <c r="C170">
        <v>1005.85</v>
      </c>
      <c r="D170">
        <v>994.52</v>
      </c>
      <c r="E170">
        <v>1004</v>
      </c>
      <c r="F170" s="23">
        <v>1.9960079840319299E-3</v>
      </c>
      <c r="G170" s="23">
        <v>-5.0899858615567801E-4</v>
      </c>
      <c r="H170" s="23">
        <v>2.4976933639456501E-2</v>
      </c>
    </row>
    <row r="171" spans="1:8" x14ac:dyDescent="0.35">
      <c r="A171" s="1">
        <v>36768</v>
      </c>
      <c r="B171">
        <v>1004.52</v>
      </c>
      <c r="C171">
        <v>1019.68</v>
      </c>
      <c r="D171">
        <v>1004.52</v>
      </c>
      <c r="E171">
        <v>1013.7</v>
      </c>
      <c r="F171" s="23">
        <v>9.6613545816733506E-3</v>
      </c>
      <c r="G171" s="23">
        <v>-4.4881898161231099E-4</v>
      </c>
      <c r="H171" s="23">
        <v>2.4914772437000798E-2</v>
      </c>
    </row>
    <row r="172" spans="1:8" x14ac:dyDescent="0.35">
      <c r="A172" s="1">
        <v>36769</v>
      </c>
      <c r="B172">
        <v>1013.68</v>
      </c>
      <c r="C172">
        <v>1027.1400000000001</v>
      </c>
      <c r="D172">
        <v>1010.28</v>
      </c>
      <c r="E172">
        <v>1026.4000000000001</v>
      </c>
      <c r="F172" s="23">
        <v>1.25283614481602E-2</v>
      </c>
      <c r="G172" s="23">
        <v>-3.72482626143061E-4</v>
      </c>
      <c r="H172" s="23">
        <v>2.4860882198111299E-2</v>
      </c>
    </row>
    <row r="173" spans="1:8" x14ac:dyDescent="0.35">
      <c r="A173" s="1">
        <v>36773</v>
      </c>
      <c r="B173">
        <v>1026.83</v>
      </c>
      <c r="C173">
        <v>1053.8599999999999</v>
      </c>
      <c r="D173">
        <v>1026.83</v>
      </c>
      <c r="E173">
        <v>1051.5999999999999</v>
      </c>
      <c r="F173" s="23">
        <v>2.45518316445828E-2</v>
      </c>
      <c r="G173" s="23">
        <v>-2.2672640233764601E-4</v>
      </c>
      <c r="H173" s="23">
        <v>2.4860826015321101E-2</v>
      </c>
    </row>
    <row r="174" spans="1:8" x14ac:dyDescent="0.35">
      <c r="A174" s="1">
        <v>36774</v>
      </c>
      <c r="B174">
        <v>1051.7</v>
      </c>
      <c r="C174">
        <v>1056.32</v>
      </c>
      <c r="D174">
        <v>1045.8900000000001</v>
      </c>
      <c r="E174">
        <v>1051.8</v>
      </c>
      <c r="F174" s="23">
        <v>1.90186382655045E-4</v>
      </c>
      <c r="G174" s="23">
        <v>-2.24302490796991E-4</v>
      </c>
      <c r="H174" s="23">
        <v>2.4788047338178399E-2</v>
      </c>
    </row>
    <row r="175" spans="1:8" x14ac:dyDescent="0.35">
      <c r="A175" s="1">
        <v>36775</v>
      </c>
      <c r="B175">
        <v>1052.74</v>
      </c>
      <c r="C175">
        <v>1063.3900000000001</v>
      </c>
      <c r="D175">
        <v>1044.6199999999999</v>
      </c>
      <c r="E175">
        <v>1059.2</v>
      </c>
      <c r="F175" s="23">
        <v>7.0355580908918903E-3</v>
      </c>
      <c r="G175" s="23">
        <v>-1.8233797876410701E-4</v>
      </c>
      <c r="H175" s="23">
        <v>2.4722046423718901E-2</v>
      </c>
    </row>
    <row r="176" spans="1:8" x14ac:dyDescent="0.35">
      <c r="A176" s="1">
        <v>36776</v>
      </c>
      <c r="B176">
        <v>1059.19</v>
      </c>
      <c r="C176">
        <v>1070.5999999999999</v>
      </c>
      <c r="D176">
        <v>1051.21</v>
      </c>
      <c r="E176">
        <v>1062.5</v>
      </c>
      <c r="F176" s="23">
        <v>3.1155589123866602E-3</v>
      </c>
      <c r="G176" s="23">
        <v>-1.63384548355195E-4</v>
      </c>
      <c r="H176" s="23">
        <v>2.46517596916963E-2</v>
      </c>
    </row>
    <row r="177" spans="1:8" x14ac:dyDescent="0.35">
      <c r="A177" s="1">
        <v>36777</v>
      </c>
      <c r="B177">
        <v>1062.5999999999999</v>
      </c>
      <c r="C177">
        <v>1073.79</v>
      </c>
      <c r="D177">
        <v>1062.5999999999999</v>
      </c>
      <c r="E177">
        <v>1070.4000000000001</v>
      </c>
      <c r="F177" s="23">
        <v>7.4352941176471397E-3</v>
      </c>
      <c r="G177" s="23">
        <v>-1.1996352740661001E-4</v>
      </c>
      <c r="H177" s="23">
        <v>2.45875296919442E-2</v>
      </c>
    </row>
    <row r="178" spans="1:8" x14ac:dyDescent="0.35">
      <c r="A178" s="1">
        <v>36780</v>
      </c>
      <c r="B178">
        <v>1070.46</v>
      </c>
      <c r="C178">
        <v>1084.75</v>
      </c>
      <c r="D178">
        <v>1068.67</v>
      </c>
      <c r="E178">
        <v>1069.4000000000001</v>
      </c>
      <c r="F178" s="23">
        <v>-9.3423019431988004E-4</v>
      </c>
      <c r="G178" s="23">
        <v>-1.24590042559526E-4</v>
      </c>
      <c r="H178" s="23">
        <v>2.4517255790072998E-2</v>
      </c>
    </row>
    <row r="179" spans="1:8" x14ac:dyDescent="0.35">
      <c r="A179" s="1">
        <v>36781</v>
      </c>
      <c r="B179">
        <v>1069.6400000000001</v>
      </c>
      <c r="C179">
        <v>1078.07</v>
      </c>
      <c r="D179">
        <v>1063.92</v>
      </c>
      <c r="E179">
        <v>1074.8</v>
      </c>
      <c r="F179" s="23">
        <v>5.0495605012155003E-3</v>
      </c>
      <c r="G179" s="23">
        <v>-9.5357553611645298E-5</v>
      </c>
      <c r="H179" s="23">
        <v>2.4450598511082701E-2</v>
      </c>
    </row>
    <row r="180" spans="1:8" x14ac:dyDescent="0.35">
      <c r="A180" s="1">
        <v>36782</v>
      </c>
      <c r="B180">
        <v>1074.9000000000001</v>
      </c>
      <c r="C180">
        <v>1089.81</v>
      </c>
      <c r="D180">
        <v>1064.5999999999999</v>
      </c>
      <c r="E180">
        <v>1067.7</v>
      </c>
      <c r="F180" s="23">
        <v>-6.60588016375131E-3</v>
      </c>
      <c r="G180" s="23">
        <v>-1.3193352333153101E-4</v>
      </c>
      <c r="H180" s="23">
        <v>2.43863141048495E-2</v>
      </c>
    </row>
    <row r="181" spans="1:8" x14ac:dyDescent="0.35">
      <c r="A181" s="1">
        <v>36783</v>
      </c>
      <c r="B181">
        <v>1067.77</v>
      </c>
      <c r="C181">
        <v>1076.29</v>
      </c>
      <c r="D181">
        <v>1053.92</v>
      </c>
      <c r="E181">
        <v>1060.7</v>
      </c>
      <c r="F181" s="23">
        <v>-6.5561487309169202E-3</v>
      </c>
      <c r="G181" s="23">
        <v>-1.67822993764969E-4</v>
      </c>
      <c r="H181" s="23">
        <v>2.4322456891458299E-2</v>
      </c>
    </row>
    <row r="182" spans="1:8" x14ac:dyDescent="0.35">
      <c r="A182" s="1">
        <v>36784</v>
      </c>
      <c r="B182">
        <v>1059.75</v>
      </c>
      <c r="C182">
        <v>1061.8800000000001</v>
      </c>
      <c r="D182">
        <v>1024.95</v>
      </c>
      <c r="E182">
        <v>1028.3</v>
      </c>
      <c r="F182" s="23">
        <v>-3.0545865937588401E-2</v>
      </c>
      <c r="G182" s="23">
        <v>-3.36589899008433E-4</v>
      </c>
      <c r="H182" s="23">
        <v>2.4359880760475499E-2</v>
      </c>
    </row>
    <row r="183" spans="1:8" x14ac:dyDescent="0.35">
      <c r="A183" s="1">
        <v>36787</v>
      </c>
      <c r="B183">
        <v>1027.52</v>
      </c>
      <c r="C183">
        <v>1027.52</v>
      </c>
      <c r="D183">
        <v>978.82</v>
      </c>
      <c r="E183">
        <v>981.56</v>
      </c>
      <c r="F183" s="23">
        <v>-4.5453661382864899E-2</v>
      </c>
      <c r="G183" s="23">
        <v>-5.8585548731703203E-4</v>
      </c>
      <c r="H183" s="23">
        <v>2.4522504690688899E-2</v>
      </c>
    </row>
    <row r="184" spans="1:8" x14ac:dyDescent="0.35">
      <c r="A184" s="1">
        <v>36788</v>
      </c>
      <c r="B184">
        <v>980.62</v>
      </c>
      <c r="C184">
        <v>988.95</v>
      </c>
      <c r="D184">
        <v>933.8</v>
      </c>
      <c r="E184">
        <v>958.97</v>
      </c>
      <c r="F184" s="23">
        <v>-2.3014385264273102E-2</v>
      </c>
      <c r="G184" s="23">
        <v>-7.0908916741019702E-4</v>
      </c>
      <c r="H184" s="23">
        <v>2.45111157028318E-2</v>
      </c>
    </row>
    <row r="185" spans="1:8" x14ac:dyDescent="0.35">
      <c r="A185" s="1">
        <v>36789</v>
      </c>
      <c r="B185">
        <v>959.15</v>
      </c>
      <c r="C185">
        <v>981.99</v>
      </c>
      <c r="D185">
        <v>948.97</v>
      </c>
      <c r="E185">
        <v>978.57</v>
      </c>
      <c r="F185" s="23">
        <v>2.0438595576503901E-2</v>
      </c>
      <c r="G185" s="23">
        <v>-5.9352804859099403E-4</v>
      </c>
      <c r="H185" s="23">
        <v>2.4493623105123801E-2</v>
      </c>
    </row>
    <row r="186" spans="1:8" x14ac:dyDescent="0.35">
      <c r="A186" s="1">
        <v>36790</v>
      </c>
      <c r="B186">
        <v>978.61</v>
      </c>
      <c r="C186">
        <v>978.69</v>
      </c>
      <c r="D186">
        <v>960.56</v>
      </c>
      <c r="E186">
        <v>961.12</v>
      </c>
      <c r="F186" s="23">
        <v>-1.78321428206464E-2</v>
      </c>
      <c r="G186" s="23">
        <v>-6.8721617235216503E-4</v>
      </c>
      <c r="H186" s="23">
        <v>2.44596459274792E-2</v>
      </c>
    </row>
    <row r="187" spans="1:8" x14ac:dyDescent="0.35">
      <c r="A187" s="1">
        <v>36791</v>
      </c>
      <c r="B187">
        <v>961.03</v>
      </c>
      <c r="C187">
        <v>961.03</v>
      </c>
      <c r="D187">
        <v>910.46</v>
      </c>
      <c r="E187">
        <v>914.27</v>
      </c>
      <c r="F187" s="23">
        <v>-4.87452139170967E-2</v>
      </c>
      <c r="G187" s="23">
        <v>-9.4698913313456801E-4</v>
      </c>
      <c r="H187" s="23">
        <v>2.46476562093619E-2</v>
      </c>
    </row>
    <row r="188" spans="1:8" x14ac:dyDescent="0.35">
      <c r="A188" s="1">
        <v>36794</v>
      </c>
      <c r="B188">
        <v>915.01</v>
      </c>
      <c r="C188">
        <v>952.24</v>
      </c>
      <c r="D188">
        <v>915.01</v>
      </c>
      <c r="E188">
        <v>951.64</v>
      </c>
      <c r="F188" s="23">
        <v>4.0874140024281601E-2</v>
      </c>
      <c r="G188" s="23">
        <v>-7.2214435271835201E-4</v>
      </c>
      <c r="H188" s="23">
        <v>2.4771483561344201E-2</v>
      </c>
    </row>
    <row r="189" spans="1:8" x14ac:dyDescent="0.35">
      <c r="A189" s="1">
        <v>36795</v>
      </c>
      <c r="B189">
        <v>951.57</v>
      </c>
      <c r="C189">
        <v>953.03</v>
      </c>
      <c r="D189">
        <v>918.39</v>
      </c>
      <c r="E189">
        <v>929.25</v>
      </c>
      <c r="F189" s="23">
        <v>-2.3527804632003602E-2</v>
      </c>
      <c r="G189" s="23">
        <v>-8.4409975528137505E-4</v>
      </c>
      <c r="H189" s="23">
        <v>2.4761029959495199E-2</v>
      </c>
    </row>
    <row r="190" spans="1:8" x14ac:dyDescent="0.35">
      <c r="A190" s="1">
        <v>36796</v>
      </c>
      <c r="B190">
        <v>928.95</v>
      </c>
      <c r="C190">
        <v>945.82</v>
      </c>
      <c r="D190">
        <v>910.32</v>
      </c>
      <c r="E190">
        <v>942.76</v>
      </c>
      <c r="F190" s="23">
        <v>1.4538606403013099E-2</v>
      </c>
      <c r="G190" s="23">
        <v>-7.6227685018406398E-4</v>
      </c>
      <c r="H190" s="23">
        <v>2.4720206445765901E-2</v>
      </c>
    </row>
    <row r="191" spans="1:8" x14ac:dyDescent="0.35">
      <c r="A191" s="1">
        <v>36797</v>
      </c>
      <c r="B191">
        <v>942.65</v>
      </c>
      <c r="C191">
        <v>947.8</v>
      </c>
      <c r="D191">
        <v>919.49</v>
      </c>
      <c r="E191">
        <v>922.96</v>
      </c>
      <c r="F191" s="23">
        <v>-2.1002163859306599E-2</v>
      </c>
      <c r="G191" s="23">
        <v>-8.6936619943868095E-4</v>
      </c>
      <c r="H191" s="23">
        <v>2.46982916765053E-2</v>
      </c>
    </row>
    <row r="192" spans="1:8" x14ac:dyDescent="0.35">
      <c r="A192" s="1">
        <v>36798</v>
      </c>
      <c r="B192">
        <v>922.99</v>
      </c>
      <c r="C192">
        <v>935.58</v>
      </c>
      <c r="D192">
        <v>920.24</v>
      </c>
      <c r="E192">
        <v>925.39</v>
      </c>
      <c r="F192" s="23">
        <v>2.6328334922422901E-3</v>
      </c>
      <c r="G192" s="23">
        <v>-8.5093356948246499E-4</v>
      </c>
      <c r="H192" s="23">
        <v>2.46341759263311E-2</v>
      </c>
    </row>
    <row r="193" spans="1:8" x14ac:dyDescent="0.35">
      <c r="A193" s="1">
        <v>36802</v>
      </c>
      <c r="B193">
        <v>925.28</v>
      </c>
      <c r="C193">
        <v>928.9</v>
      </c>
      <c r="D193">
        <v>908.01</v>
      </c>
      <c r="E193">
        <v>927.38</v>
      </c>
      <c r="F193" s="23">
        <v>2.1504446773792699E-3</v>
      </c>
      <c r="G193" s="23">
        <v>-8.3521954724758698E-4</v>
      </c>
      <c r="H193" s="23">
        <v>2.4570223416746501E-2</v>
      </c>
    </row>
    <row r="194" spans="1:8" x14ac:dyDescent="0.35">
      <c r="A194" s="1">
        <v>36803</v>
      </c>
      <c r="B194">
        <v>927.36</v>
      </c>
      <c r="C194">
        <v>939.13</v>
      </c>
      <c r="D194">
        <v>922.37</v>
      </c>
      <c r="E194">
        <v>936.17</v>
      </c>
      <c r="F194" s="23">
        <v>9.4783152537255104E-3</v>
      </c>
      <c r="G194" s="23">
        <v>-7.8150322015918495E-4</v>
      </c>
      <c r="H194" s="23">
        <v>2.4517119988909399E-2</v>
      </c>
    </row>
    <row r="195" spans="1:8" x14ac:dyDescent="0.35">
      <c r="A195" s="1">
        <v>36804</v>
      </c>
      <c r="B195">
        <v>936.25</v>
      </c>
      <c r="C195">
        <v>944.89</v>
      </c>
      <c r="D195">
        <v>924.64</v>
      </c>
      <c r="E195">
        <v>924.79</v>
      </c>
      <c r="F195" s="23">
        <v>-1.2155911853616299E-2</v>
      </c>
      <c r="G195" s="23">
        <v>-8.4043797991803103E-4</v>
      </c>
      <c r="H195" s="23">
        <v>2.44668928925823E-2</v>
      </c>
    </row>
    <row r="196" spans="1:8" x14ac:dyDescent="0.35">
      <c r="A196" s="1">
        <v>36805</v>
      </c>
      <c r="B196">
        <v>924.76</v>
      </c>
      <c r="C196">
        <v>925.65</v>
      </c>
      <c r="D196">
        <v>906.12</v>
      </c>
      <c r="E196">
        <v>922.81</v>
      </c>
      <c r="F196" s="23">
        <v>-2.1410266114469398E-3</v>
      </c>
      <c r="G196" s="23">
        <v>-8.4714204502900499E-4</v>
      </c>
      <c r="H196" s="23">
        <v>2.44036034874619E-2</v>
      </c>
    </row>
    <row r="197" spans="1:8" x14ac:dyDescent="0.35">
      <c r="A197" s="1">
        <v>36808</v>
      </c>
      <c r="B197">
        <v>922.83</v>
      </c>
      <c r="C197">
        <v>923.14</v>
      </c>
      <c r="D197">
        <v>904.77</v>
      </c>
      <c r="E197">
        <v>905.24</v>
      </c>
      <c r="F197" s="23">
        <v>-1.9039672305241499E-2</v>
      </c>
      <c r="G197" s="23">
        <v>-9.4043707200445396E-4</v>
      </c>
      <c r="H197" s="23">
        <v>2.4375466421877101E-2</v>
      </c>
    </row>
    <row r="198" spans="1:8" x14ac:dyDescent="0.35">
      <c r="A198" s="1">
        <v>36809</v>
      </c>
      <c r="B198">
        <v>905.24</v>
      </c>
      <c r="C198">
        <v>910.81</v>
      </c>
      <c r="D198">
        <v>879.51</v>
      </c>
      <c r="E198">
        <v>880.27</v>
      </c>
      <c r="F198" s="23">
        <v>-2.7583845168132198E-2</v>
      </c>
      <c r="G198" s="23">
        <v>-1.0763728275969399E-3</v>
      </c>
      <c r="H198" s="23">
        <v>2.4387254119489901E-2</v>
      </c>
    </row>
    <row r="199" spans="1:8" x14ac:dyDescent="0.35">
      <c r="A199" s="1">
        <v>36810</v>
      </c>
      <c r="B199">
        <v>878.51</v>
      </c>
      <c r="C199">
        <v>879.06</v>
      </c>
      <c r="D199">
        <v>851</v>
      </c>
      <c r="E199">
        <v>858.04</v>
      </c>
      <c r="F199" s="23">
        <v>-2.52536153680121E-2</v>
      </c>
      <c r="G199" s="23">
        <v>-1.1990999470914299E-3</v>
      </c>
      <c r="H199" s="23">
        <v>2.4385876823229801E-2</v>
      </c>
    </row>
    <row r="200" spans="1:8" x14ac:dyDescent="0.35">
      <c r="A200" s="1">
        <v>36811</v>
      </c>
      <c r="B200">
        <v>858.01</v>
      </c>
      <c r="C200">
        <v>867.14</v>
      </c>
      <c r="D200">
        <v>844.2</v>
      </c>
      <c r="E200">
        <v>865.03</v>
      </c>
      <c r="F200" s="23">
        <v>8.1464733578854205E-3</v>
      </c>
      <c r="G200" s="23">
        <v>-1.1519000819147801E-3</v>
      </c>
      <c r="H200" s="23">
        <v>2.4332970714211099E-2</v>
      </c>
    </row>
    <row r="201" spans="1:8" x14ac:dyDescent="0.35">
      <c r="A201" s="1">
        <v>36812</v>
      </c>
      <c r="B201">
        <v>864.83</v>
      </c>
      <c r="C201">
        <v>864.83</v>
      </c>
      <c r="D201">
        <v>834.84</v>
      </c>
      <c r="E201">
        <v>840.4</v>
      </c>
      <c r="F201" s="23">
        <v>-2.8473000936383702E-2</v>
      </c>
      <c r="G201" s="23">
        <v>-1.2891920460075901E-3</v>
      </c>
      <c r="H201" s="23">
        <v>2.4348594627759498E-2</v>
      </c>
    </row>
    <row r="202" spans="1:8" x14ac:dyDescent="0.35">
      <c r="A202" s="1">
        <v>36815</v>
      </c>
      <c r="B202">
        <v>840.4</v>
      </c>
      <c r="C202">
        <v>875.19</v>
      </c>
      <c r="D202">
        <v>840.4</v>
      </c>
      <c r="E202">
        <v>843.12</v>
      </c>
      <c r="F202" s="23">
        <v>3.23655402189436E-3</v>
      </c>
      <c r="G202" s="23">
        <v>-1.2665633156680801E-3</v>
      </c>
      <c r="H202" s="23">
        <v>2.42894484519907E-2</v>
      </c>
    </row>
    <row r="203" spans="1:8" x14ac:dyDescent="0.35">
      <c r="A203" s="1">
        <v>36816</v>
      </c>
      <c r="B203">
        <v>842.64</v>
      </c>
      <c r="C203">
        <v>842.64</v>
      </c>
      <c r="D203">
        <v>814.6</v>
      </c>
      <c r="E203">
        <v>825.21</v>
      </c>
      <c r="F203" s="23">
        <v>-2.1242527754056301E-2</v>
      </c>
      <c r="G203" s="23">
        <v>-1.36594622332175E-3</v>
      </c>
      <c r="H203" s="23">
        <v>2.42695836181934E-2</v>
      </c>
    </row>
    <row r="204" spans="1:8" x14ac:dyDescent="0.35">
      <c r="A204" s="1">
        <v>36817</v>
      </c>
      <c r="B204">
        <v>825.3</v>
      </c>
      <c r="C204">
        <v>825.3</v>
      </c>
      <c r="D204">
        <v>798.75</v>
      </c>
      <c r="E204">
        <v>809.01</v>
      </c>
      <c r="F204" s="23">
        <v>-1.9631366561239001E-2</v>
      </c>
      <c r="G204" s="23">
        <v>-1.4563690962817401E-3</v>
      </c>
      <c r="H204" s="23">
        <v>2.424322357681E-2</v>
      </c>
    </row>
    <row r="205" spans="1:8" x14ac:dyDescent="0.35">
      <c r="A205" s="1">
        <v>36818</v>
      </c>
      <c r="B205">
        <v>808.87</v>
      </c>
      <c r="C205">
        <v>842.03</v>
      </c>
      <c r="D205">
        <v>791.37</v>
      </c>
      <c r="E205">
        <v>841.45</v>
      </c>
      <c r="F205" s="23">
        <v>4.0098391861658103E-2</v>
      </c>
      <c r="G205" s="23">
        <v>-1.2516658403313001E-3</v>
      </c>
      <c r="H205" s="23">
        <v>2.43583807046702E-2</v>
      </c>
    </row>
    <row r="206" spans="1:8" x14ac:dyDescent="0.35">
      <c r="A206" s="1">
        <v>36819</v>
      </c>
      <c r="B206">
        <v>841.57</v>
      </c>
      <c r="C206">
        <v>864.76</v>
      </c>
      <c r="D206">
        <v>841.57</v>
      </c>
      <c r="E206">
        <v>844.48</v>
      </c>
      <c r="F206" s="23">
        <v>3.60092697129951E-3</v>
      </c>
      <c r="G206" s="23">
        <v>-1.2278786206664401E-3</v>
      </c>
      <c r="H206" s="23">
        <v>2.4300685769392701E-2</v>
      </c>
    </row>
    <row r="207" spans="1:8" x14ac:dyDescent="0.35">
      <c r="A207" s="1">
        <v>36822</v>
      </c>
      <c r="B207">
        <v>844.76</v>
      </c>
      <c r="C207">
        <v>847.01</v>
      </c>
      <c r="D207">
        <v>817.9</v>
      </c>
      <c r="E207">
        <v>818.69</v>
      </c>
      <c r="F207" s="23">
        <v>-3.0539503599848299E-2</v>
      </c>
      <c r="G207" s="23">
        <v>-1.3708621571502501E-3</v>
      </c>
      <c r="H207" s="23">
        <v>2.4327344418618099E-2</v>
      </c>
    </row>
    <row r="208" spans="1:8" x14ac:dyDescent="0.35">
      <c r="A208" s="1">
        <v>36823</v>
      </c>
      <c r="B208">
        <v>817.94</v>
      </c>
      <c r="C208">
        <v>825.65</v>
      </c>
      <c r="D208">
        <v>809.46</v>
      </c>
      <c r="E208">
        <v>825.49</v>
      </c>
      <c r="F208" s="23">
        <v>8.3059521919162903E-3</v>
      </c>
      <c r="G208" s="23">
        <v>-1.32388733021304E-3</v>
      </c>
      <c r="H208" s="23">
        <v>2.4277300670412401E-2</v>
      </c>
    </row>
    <row r="209" spans="1:8" x14ac:dyDescent="0.35">
      <c r="A209" s="1">
        <v>36824</v>
      </c>
      <c r="B209">
        <v>825.62</v>
      </c>
      <c r="C209">
        <v>853.74</v>
      </c>
      <c r="D209">
        <v>825.56</v>
      </c>
      <c r="E209">
        <v>851.1</v>
      </c>
      <c r="F209" s="23">
        <v>3.1023997867933001E-2</v>
      </c>
      <c r="G209" s="23">
        <v>-1.1676173534104E-3</v>
      </c>
      <c r="H209" s="23">
        <v>2.4322442878500501E-2</v>
      </c>
    </row>
    <row r="210" spans="1:8" x14ac:dyDescent="0.35">
      <c r="A210" s="1">
        <v>36825</v>
      </c>
      <c r="B210">
        <v>851.05</v>
      </c>
      <c r="C210">
        <v>854.94</v>
      </c>
      <c r="D210">
        <v>844.77</v>
      </c>
      <c r="E210">
        <v>854.79</v>
      </c>
      <c r="F210" s="23">
        <v>4.3355657384560398E-3</v>
      </c>
      <c r="G210" s="23">
        <v>-1.14115974239181E-3</v>
      </c>
      <c r="H210" s="23">
        <v>2.4266622103808901E-2</v>
      </c>
    </row>
    <row r="211" spans="1:8" x14ac:dyDescent="0.35">
      <c r="A211" s="1">
        <v>36826</v>
      </c>
      <c r="B211">
        <v>854.85</v>
      </c>
      <c r="C211">
        <v>858.51</v>
      </c>
      <c r="D211">
        <v>846.15</v>
      </c>
      <c r="E211">
        <v>854.07</v>
      </c>
      <c r="F211" s="23">
        <v>-8.4231214684298299E-4</v>
      </c>
      <c r="G211" s="23">
        <v>-1.1397298495901399E-3</v>
      </c>
      <c r="H211" s="23">
        <v>2.4208227422427502E-2</v>
      </c>
    </row>
    <row r="212" spans="1:8" x14ac:dyDescent="0.35">
      <c r="A212" s="1">
        <v>36829</v>
      </c>
      <c r="B212">
        <v>854.16</v>
      </c>
      <c r="C212">
        <v>857.52</v>
      </c>
      <c r="D212">
        <v>839.79</v>
      </c>
      <c r="E212">
        <v>842.52</v>
      </c>
      <c r="F212" s="23">
        <v>-1.3523481681829401E-2</v>
      </c>
      <c r="G212" s="23">
        <v>-1.19870009641033E-3</v>
      </c>
      <c r="H212" s="23">
        <v>2.4165358200391299E-2</v>
      </c>
    </row>
    <row r="213" spans="1:8" x14ac:dyDescent="0.35">
      <c r="A213" s="1">
        <v>36830</v>
      </c>
      <c r="B213">
        <v>842.57</v>
      </c>
      <c r="C213">
        <v>851.7</v>
      </c>
      <c r="D213">
        <v>832.81</v>
      </c>
      <c r="E213">
        <v>851.05</v>
      </c>
      <c r="F213" s="23">
        <v>1.01243887385462E-2</v>
      </c>
      <c r="G213" s="23">
        <v>-1.1450361682825701E-3</v>
      </c>
      <c r="H213" s="23">
        <v>2.4120352295713701E-2</v>
      </c>
    </row>
    <row r="214" spans="1:8" x14ac:dyDescent="0.35">
      <c r="A214" s="1">
        <v>36831</v>
      </c>
      <c r="B214">
        <v>853.17</v>
      </c>
      <c r="C214">
        <v>870.13</v>
      </c>
      <c r="D214">
        <v>853.17</v>
      </c>
      <c r="E214">
        <v>866.5</v>
      </c>
      <c r="F214" s="23">
        <v>1.8154045003231301E-2</v>
      </c>
      <c r="G214" s="23">
        <v>-1.05400276653015E-3</v>
      </c>
      <c r="H214" s="23">
        <v>2.4099604782861599E-2</v>
      </c>
    </row>
    <row r="215" spans="1:8" x14ac:dyDescent="0.35">
      <c r="A215" s="1">
        <v>36832</v>
      </c>
      <c r="B215">
        <v>866.89</v>
      </c>
      <c r="C215">
        <v>880.13</v>
      </c>
      <c r="D215">
        <v>865.87</v>
      </c>
      <c r="E215">
        <v>879.49</v>
      </c>
      <c r="F215" s="23">
        <v>1.49913444893248E-2</v>
      </c>
      <c r="G215" s="23">
        <v>-9.7867249772332098E-4</v>
      </c>
      <c r="H215" s="23">
        <v>2.4067822316444099E-2</v>
      </c>
    </row>
    <row r="216" spans="1:8" x14ac:dyDescent="0.35">
      <c r="A216" s="1">
        <v>36833</v>
      </c>
      <c r="B216">
        <v>879.53</v>
      </c>
      <c r="C216">
        <v>896.4</v>
      </c>
      <c r="D216">
        <v>879.53</v>
      </c>
      <c r="E216">
        <v>892.26</v>
      </c>
      <c r="F216" s="23">
        <v>1.45197785079989E-2</v>
      </c>
      <c r="G216" s="23">
        <v>-9.0624982947228201E-4</v>
      </c>
      <c r="H216" s="23">
        <v>2.4034620433480699E-2</v>
      </c>
    </row>
    <row r="217" spans="1:8" x14ac:dyDescent="0.35">
      <c r="A217" s="1">
        <v>36836</v>
      </c>
      <c r="B217">
        <v>892.27</v>
      </c>
      <c r="C217">
        <v>904.6</v>
      </c>
      <c r="D217">
        <v>887.33</v>
      </c>
      <c r="E217">
        <v>890.05</v>
      </c>
      <c r="F217" s="23">
        <v>-2.4768565216417098E-3</v>
      </c>
      <c r="G217" s="23">
        <v>-9.1355497687772098E-4</v>
      </c>
      <c r="H217" s="23">
        <v>2.3978638267803099E-2</v>
      </c>
    </row>
    <row r="218" spans="1:8" x14ac:dyDescent="0.35">
      <c r="A218" s="1">
        <v>36837</v>
      </c>
      <c r="B218">
        <v>889.62</v>
      </c>
      <c r="C218">
        <v>895.56</v>
      </c>
      <c r="D218">
        <v>885.01</v>
      </c>
      <c r="E218">
        <v>894.91</v>
      </c>
      <c r="F218" s="23">
        <v>5.4603673950901696E-3</v>
      </c>
      <c r="G218" s="23">
        <v>-8.8404607700749997E-4</v>
      </c>
      <c r="H218" s="23">
        <v>2.3926739808345001E-2</v>
      </c>
    </row>
    <row r="219" spans="1:8" x14ac:dyDescent="0.35">
      <c r="A219" s="1">
        <v>36838</v>
      </c>
      <c r="B219">
        <v>894.86</v>
      </c>
      <c r="C219">
        <v>917.13</v>
      </c>
      <c r="D219">
        <v>894.86</v>
      </c>
      <c r="E219">
        <v>913.26</v>
      </c>
      <c r="F219" s="23">
        <v>2.0504855236839401E-2</v>
      </c>
      <c r="G219" s="23">
        <v>-7.8547971150590102E-4</v>
      </c>
      <c r="H219" s="23">
        <v>2.39154070140832E-2</v>
      </c>
    </row>
    <row r="220" spans="1:8" x14ac:dyDescent="0.35">
      <c r="A220" s="1">
        <v>36839</v>
      </c>
      <c r="B220">
        <v>913.01</v>
      </c>
      <c r="C220">
        <v>916.67</v>
      </c>
      <c r="D220">
        <v>904.97</v>
      </c>
      <c r="E220">
        <v>912.08</v>
      </c>
      <c r="F220" s="23">
        <v>-1.29207454613138E-3</v>
      </c>
      <c r="G220" s="23">
        <v>-7.8780354102253103E-4</v>
      </c>
      <c r="H220" s="23">
        <v>2.3860263427817101E-2</v>
      </c>
    </row>
    <row r="221" spans="1:8" x14ac:dyDescent="0.35">
      <c r="A221" s="1">
        <v>36840</v>
      </c>
      <c r="B221">
        <v>912.08</v>
      </c>
      <c r="C221">
        <v>913.37</v>
      </c>
      <c r="D221">
        <v>890.31</v>
      </c>
      <c r="E221">
        <v>892.83</v>
      </c>
      <c r="F221" s="23">
        <v>-2.1105604771511199E-2</v>
      </c>
      <c r="G221" s="23">
        <v>-8.8057888910695497E-4</v>
      </c>
      <c r="H221" s="23">
        <v>2.3845033826917099E-2</v>
      </c>
    </row>
    <row r="222" spans="1:8" x14ac:dyDescent="0.35">
      <c r="A222" s="1">
        <v>36843</v>
      </c>
      <c r="B222">
        <v>892.69</v>
      </c>
      <c r="C222">
        <v>892.69</v>
      </c>
      <c r="D222">
        <v>861.12</v>
      </c>
      <c r="E222">
        <v>863.19</v>
      </c>
      <c r="F222" s="23">
        <v>-3.3197809213400001E-2</v>
      </c>
      <c r="G222" s="23">
        <v>-1.0274753905810099E-3</v>
      </c>
      <c r="H222" s="23">
        <v>2.3890095119647198E-2</v>
      </c>
    </row>
    <row r="223" spans="1:8" x14ac:dyDescent="0.35">
      <c r="A223" s="1">
        <v>36844</v>
      </c>
      <c r="B223">
        <v>863.14</v>
      </c>
      <c r="C223">
        <v>894.37</v>
      </c>
      <c r="D223">
        <v>862.33</v>
      </c>
      <c r="E223">
        <v>891.04</v>
      </c>
      <c r="F223" s="23">
        <v>3.2264043837393702E-2</v>
      </c>
      <c r="G223" s="23">
        <v>-8.7683503208339103E-4</v>
      </c>
      <c r="H223" s="23">
        <v>2.3940706625760699E-2</v>
      </c>
    </row>
    <row r="224" spans="1:8" x14ac:dyDescent="0.35">
      <c r="A224" s="1">
        <v>36845</v>
      </c>
      <c r="B224">
        <v>891.27</v>
      </c>
      <c r="C224">
        <v>913.18</v>
      </c>
      <c r="D224">
        <v>891.27</v>
      </c>
      <c r="E224">
        <v>896.73</v>
      </c>
      <c r="F224" s="23">
        <v>6.3857963727779301E-3</v>
      </c>
      <c r="G224" s="23">
        <v>-8.4412047620563695E-4</v>
      </c>
      <c r="H224" s="23">
        <v>2.3891453596438898E-2</v>
      </c>
    </row>
    <row r="225" spans="1:8" x14ac:dyDescent="0.35">
      <c r="A225" s="1">
        <v>36846</v>
      </c>
      <c r="B225">
        <v>896.76</v>
      </c>
      <c r="C225">
        <v>903.93</v>
      </c>
      <c r="D225">
        <v>888.09</v>
      </c>
      <c r="E225">
        <v>892.37</v>
      </c>
      <c r="F225" s="23">
        <v>-4.8621101111817498E-3</v>
      </c>
      <c r="G225" s="23">
        <v>-8.6213836694543999E-4</v>
      </c>
      <c r="H225" s="23">
        <v>2.3839101754755301E-2</v>
      </c>
    </row>
    <row r="226" spans="1:8" x14ac:dyDescent="0.35">
      <c r="A226" s="1">
        <v>36847</v>
      </c>
      <c r="B226">
        <v>892.29</v>
      </c>
      <c r="C226">
        <v>894.92</v>
      </c>
      <c r="D226">
        <v>880.2</v>
      </c>
      <c r="E226">
        <v>892.86</v>
      </c>
      <c r="F226" s="23">
        <v>5.49099588735624E-4</v>
      </c>
      <c r="G226" s="23">
        <v>-8.5583819750043597E-4</v>
      </c>
      <c r="H226" s="23">
        <v>2.37857776956301E-2</v>
      </c>
    </row>
    <row r="227" spans="1:8" x14ac:dyDescent="0.35">
      <c r="A227" s="1">
        <v>36850</v>
      </c>
      <c r="B227">
        <v>892.87</v>
      </c>
      <c r="C227">
        <v>902.98</v>
      </c>
      <c r="D227">
        <v>890.24</v>
      </c>
      <c r="E227">
        <v>899.02</v>
      </c>
      <c r="F227" s="23">
        <v>6.8991779226306102E-3</v>
      </c>
      <c r="G227" s="23">
        <v>-8.2137145918874204E-4</v>
      </c>
      <c r="H227" s="23">
        <v>2.3738255665356301E-2</v>
      </c>
    </row>
    <row r="228" spans="1:8" x14ac:dyDescent="0.35">
      <c r="A228" s="1">
        <v>36851</v>
      </c>
      <c r="B228">
        <v>898.9</v>
      </c>
      <c r="C228">
        <v>900.48</v>
      </c>
      <c r="D228">
        <v>889.14</v>
      </c>
      <c r="E228">
        <v>899.97</v>
      </c>
      <c r="F228" s="23">
        <v>1.0567061911859999E-3</v>
      </c>
      <c r="G228" s="23">
        <v>-8.1306138108973899E-4</v>
      </c>
      <c r="H228" s="23">
        <v>2.36857747035609E-2</v>
      </c>
    </row>
    <row r="229" spans="1:8" x14ac:dyDescent="0.35">
      <c r="A229" s="1">
        <v>36852</v>
      </c>
      <c r="B229">
        <v>899.99</v>
      </c>
      <c r="C229">
        <v>907.95</v>
      </c>
      <c r="D229">
        <v>888.11</v>
      </c>
      <c r="E229">
        <v>888.35</v>
      </c>
      <c r="F229" s="23">
        <v>-1.29115414958276E-2</v>
      </c>
      <c r="G229" s="23">
        <v>-8.6635865031765901E-4</v>
      </c>
      <c r="H229" s="23">
        <v>2.3646952613766099E-2</v>
      </c>
    </row>
    <row r="230" spans="1:8" x14ac:dyDescent="0.35">
      <c r="A230" s="1">
        <v>36853</v>
      </c>
      <c r="B230">
        <v>888.13</v>
      </c>
      <c r="C230">
        <v>890.91</v>
      </c>
      <c r="D230">
        <v>877.7</v>
      </c>
      <c r="E230">
        <v>888.58</v>
      </c>
      <c r="F230" s="23">
        <v>2.5890696234594202E-4</v>
      </c>
      <c r="G230" s="23">
        <v>-8.6142327482352098E-4</v>
      </c>
      <c r="H230" s="23">
        <v>2.35949270119277E-2</v>
      </c>
    </row>
    <row r="231" spans="1:8" x14ac:dyDescent="0.35">
      <c r="A231" s="1">
        <v>36854</v>
      </c>
      <c r="B231">
        <v>888.59</v>
      </c>
      <c r="C231">
        <v>895.75</v>
      </c>
      <c r="D231">
        <v>888.57</v>
      </c>
      <c r="E231">
        <v>894.74</v>
      </c>
      <c r="F231" s="23">
        <v>6.9324090121316798E-3</v>
      </c>
      <c r="G231" s="23">
        <v>-8.2738907269707903E-4</v>
      </c>
      <c r="H231" s="23">
        <v>2.35487596409811E-2</v>
      </c>
    </row>
    <row r="232" spans="1:8" x14ac:dyDescent="0.35">
      <c r="A232" s="1">
        <v>36857</v>
      </c>
      <c r="B232">
        <v>894.8</v>
      </c>
      <c r="C232">
        <v>918.76</v>
      </c>
      <c r="D232">
        <v>894.8</v>
      </c>
      <c r="E232">
        <v>918.72</v>
      </c>
      <c r="F232" s="23">
        <v>2.68010818785345E-2</v>
      </c>
      <c r="G232" s="23">
        <v>-7.0726528595259298E-4</v>
      </c>
      <c r="H232" s="23">
        <v>2.3567802767962501E-2</v>
      </c>
    </row>
    <row r="233" spans="1:8" x14ac:dyDescent="0.35">
      <c r="A233" s="1">
        <v>36858</v>
      </c>
      <c r="B233">
        <v>918.73</v>
      </c>
      <c r="C233">
        <v>929.39</v>
      </c>
      <c r="D233">
        <v>914.05</v>
      </c>
      <c r="E233">
        <v>925.63</v>
      </c>
      <c r="F233" s="23">
        <v>7.5213340299546804E-3</v>
      </c>
      <c r="G233" s="23">
        <v>-6.7164364389238796E-4</v>
      </c>
      <c r="H233" s="23">
        <v>2.35227439138469E-2</v>
      </c>
    </row>
    <row r="234" spans="1:8" x14ac:dyDescent="0.35">
      <c r="A234" s="1">
        <v>36859</v>
      </c>
      <c r="B234">
        <v>925.42</v>
      </c>
      <c r="C234">
        <v>932.91</v>
      </c>
      <c r="D234">
        <v>915.12</v>
      </c>
      <c r="E234">
        <v>924.92</v>
      </c>
      <c r="F234" s="23">
        <v>-7.6704514762922097E-4</v>
      </c>
      <c r="G234" s="23">
        <v>-6.7205485727056405E-4</v>
      </c>
      <c r="H234" s="23">
        <v>2.3471774496982501E-2</v>
      </c>
    </row>
    <row r="235" spans="1:8" x14ac:dyDescent="0.35">
      <c r="A235" s="1">
        <v>36860</v>
      </c>
      <c r="B235">
        <v>924.89</v>
      </c>
      <c r="C235">
        <v>928.26</v>
      </c>
      <c r="D235">
        <v>919.18</v>
      </c>
      <c r="E235">
        <v>920.92</v>
      </c>
      <c r="F235" s="23">
        <v>-4.3246983522899204E-3</v>
      </c>
      <c r="G235" s="23">
        <v>-6.8773143879425301E-4</v>
      </c>
      <c r="H235" s="23">
        <v>2.3422356536721999E-2</v>
      </c>
    </row>
    <row r="236" spans="1:8" x14ac:dyDescent="0.35">
      <c r="A236" s="1">
        <v>36861</v>
      </c>
      <c r="B236">
        <v>920.89</v>
      </c>
      <c r="C236">
        <v>938.19</v>
      </c>
      <c r="D236">
        <v>914.24</v>
      </c>
      <c r="E236">
        <v>936.25</v>
      </c>
      <c r="F236" s="23">
        <v>1.6646397081179699E-2</v>
      </c>
      <c r="G236" s="23">
        <v>-6.1365396648667197E-4</v>
      </c>
      <c r="H236" s="23">
        <v>2.3399493981658099E-2</v>
      </c>
    </row>
    <row r="237" spans="1:8" x14ac:dyDescent="0.35">
      <c r="A237" s="1">
        <v>36864</v>
      </c>
      <c r="B237">
        <v>936.26</v>
      </c>
      <c r="C237">
        <v>946.29</v>
      </c>
      <c r="D237">
        <v>933.23</v>
      </c>
      <c r="E237">
        <v>933.92</v>
      </c>
      <c r="F237" s="23">
        <v>-2.4886515353805499E-3</v>
      </c>
      <c r="G237" s="23">
        <v>-6.2163267954579496E-4</v>
      </c>
      <c r="H237" s="23">
        <v>2.3349761880323599E-2</v>
      </c>
    </row>
    <row r="238" spans="1:8" x14ac:dyDescent="0.35">
      <c r="A238" s="1">
        <v>36865</v>
      </c>
      <c r="B238">
        <v>933.92</v>
      </c>
      <c r="C238">
        <v>949.53</v>
      </c>
      <c r="D238">
        <v>933.92</v>
      </c>
      <c r="E238">
        <v>947.12</v>
      </c>
      <c r="F238" s="23">
        <v>1.4133972931300301E-2</v>
      </c>
      <c r="G238" s="23">
        <v>-5.5910892695746305E-4</v>
      </c>
      <c r="H238" s="23">
        <v>2.3319817908323201E-2</v>
      </c>
    </row>
    <row r="239" spans="1:8" x14ac:dyDescent="0.35">
      <c r="A239" s="1">
        <v>36866</v>
      </c>
      <c r="B239">
        <v>947.2</v>
      </c>
      <c r="C239">
        <v>973.49</v>
      </c>
      <c r="D239">
        <v>947.2</v>
      </c>
      <c r="E239">
        <v>954.74</v>
      </c>
      <c r="F239" s="23">
        <v>8.0454430272827102E-3</v>
      </c>
      <c r="G239" s="23">
        <v>-5.2280280056826397E-4</v>
      </c>
      <c r="H239" s="23">
        <v>2.3277070455941101E-2</v>
      </c>
    </row>
    <row r="240" spans="1:8" x14ac:dyDescent="0.35">
      <c r="A240" s="1">
        <v>36867</v>
      </c>
      <c r="B240">
        <v>954.88</v>
      </c>
      <c r="C240">
        <v>964.07</v>
      </c>
      <c r="D240">
        <v>952.03</v>
      </c>
      <c r="E240">
        <v>959.9</v>
      </c>
      <c r="F240" s="23">
        <v>5.4046127741583698E-3</v>
      </c>
      <c r="G240" s="23">
        <v>-4.9789769311142998E-4</v>
      </c>
      <c r="H240" s="23">
        <v>2.3231088289580499E-2</v>
      </c>
    </row>
    <row r="241" spans="1:8" x14ac:dyDescent="0.35">
      <c r="A241" s="1">
        <v>36868</v>
      </c>
      <c r="B241">
        <v>960.26</v>
      </c>
      <c r="C241">
        <v>975.54</v>
      </c>
      <c r="D241">
        <v>960.26</v>
      </c>
      <c r="E241">
        <v>973.79</v>
      </c>
      <c r="F241" s="23">
        <v>1.4470257318470601E-2</v>
      </c>
      <c r="G241" s="23">
        <v>-4.35269429464643E-4</v>
      </c>
      <c r="H241" s="23">
        <v>2.3202442007265699E-2</v>
      </c>
    </row>
    <row r="242" spans="1:8" x14ac:dyDescent="0.35">
      <c r="A242" s="1">
        <v>36871</v>
      </c>
      <c r="B242">
        <v>973.8</v>
      </c>
      <c r="C242">
        <v>988.46</v>
      </c>
      <c r="D242">
        <v>973.8</v>
      </c>
      <c r="E242">
        <v>987.42</v>
      </c>
      <c r="F242" s="23">
        <v>1.39968576387106E-2</v>
      </c>
      <c r="G242" s="23">
        <v>-3.75135566680579E-4</v>
      </c>
      <c r="H242" s="23">
        <v>2.31725840233316E-2</v>
      </c>
    </row>
    <row r="243" spans="1:8" x14ac:dyDescent="0.35">
      <c r="A243" s="1">
        <v>36872</v>
      </c>
      <c r="B243">
        <v>987.43</v>
      </c>
      <c r="C243">
        <v>995.21</v>
      </c>
      <c r="D243">
        <v>984.8</v>
      </c>
      <c r="E243">
        <v>987.56</v>
      </c>
      <c r="F243" s="23">
        <v>1.4178363816814101E-4</v>
      </c>
      <c r="G243" s="23">
        <v>-3.7299067371440199E-4</v>
      </c>
      <c r="H243" s="23">
        <v>2.3124281387286501E-2</v>
      </c>
    </row>
    <row r="244" spans="1:8" x14ac:dyDescent="0.35">
      <c r="A244" s="1">
        <v>36873</v>
      </c>
      <c r="B244">
        <v>987.58</v>
      </c>
      <c r="C244">
        <v>1008.35</v>
      </c>
      <c r="D244">
        <v>987.58</v>
      </c>
      <c r="E244">
        <v>1006.5</v>
      </c>
      <c r="F244" s="23">
        <v>1.9178581554538499E-2</v>
      </c>
      <c r="G244" s="23">
        <v>-2.9219905293649702E-4</v>
      </c>
      <c r="H244" s="23">
        <v>2.3110456211232699E-2</v>
      </c>
    </row>
    <row r="245" spans="1:8" x14ac:dyDescent="0.35">
      <c r="A245" s="1">
        <v>36874</v>
      </c>
      <c r="B245">
        <v>1006.54</v>
      </c>
      <c r="C245">
        <v>1013.19</v>
      </c>
      <c r="D245">
        <v>993.1</v>
      </c>
      <c r="E245">
        <v>995.08</v>
      </c>
      <c r="F245" s="23">
        <v>-1.1346249379036199E-2</v>
      </c>
      <c r="G245" s="23">
        <v>-3.3768897197394501E-4</v>
      </c>
      <c r="H245" s="23">
        <v>2.3073557105659E-2</v>
      </c>
    </row>
    <row r="246" spans="1:8" x14ac:dyDescent="0.35">
      <c r="A246" s="1">
        <v>36875</v>
      </c>
      <c r="B246">
        <v>994.95</v>
      </c>
      <c r="C246">
        <v>994.95</v>
      </c>
      <c r="D246">
        <v>955.72</v>
      </c>
      <c r="E246">
        <v>959.77</v>
      </c>
      <c r="F246" s="23">
        <v>-3.54845841540379E-2</v>
      </c>
      <c r="G246" s="23">
        <v>-4.81733624359453E-4</v>
      </c>
      <c r="H246" s="23">
        <v>2.31357052716816E-2</v>
      </c>
    </row>
    <row r="247" spans="1:8" x14ac:dyDescent="0.35">
      <c r="A247" s="1">
        <v>36878</v>
      </c>
      <c r="B247">
        <v>958.8</v>
      </c>
      <c r="C247">
        <v>968.74</v>
      </c>
      <c r="D247">
        <v>944.15</v>
      </c>
      <c r="E247">
        <v>963.03</v>
      </c>
      <c r="F247" s="23">
        <v>3.3966471133708999E-3</v>
      </c>
      <c r="G247" s="23">
        <v>-4.6590349889932901E-4</v>
      </c>
      <c r="H247" s="23">
        <v>2.3089576904505599E-2</v>
      </c>
    </row>
    <row r="248" spans="1:8" x14ac:dyDescent="0.35">
      <c r="A248" s="1">
        <v>36879</v>
      </c>
      <c r="B248">
        <v>963.08</v>
      </c>
      <c r="C248">
        <v>966.58</v>
      </c>
      <c r="D248">
        <v>947.7</v>
      </c>
      <c r="E248">
        <v>950.78</v>
      </c>
      <c r="F248" s="23">
        <v>-1.2720268319782299E-2</v>
      </c>
      <c r="G248" s="23">
        <v>-5.1571799004112998E-4</v>
      </c>
      <c r="H248" s="23">
        <v>2.3055649451522098E-2</v>
      </c>
    </row>
    <row r="249" spans="1:8" x14ac:dyDescent="0.35">
      <c r="A249" s="1">
        <v>36880</v>
      </c>
      <c r="B249">
        <v>951.81</v>
      </c>
      <c r="C249">
        <v>952.32</v>
      </c>
      <c r="D249">
        <v>934.68</v>
      </c>
      <c r="E249">
        <v>942.54</v>
      </c>
      <c r="F249" s="23">
        <v>-8.6665685016512808E-3</v>
      </c>
      <c r="G249" s="23">
        <v>-5.48717384824977E-4</v>
      </c>
      <c r="H249" s="23">
        <v>2.3014584933849998E-2</v>
      </c>
    </row>
    <row r="250" spans="1:8" x14ac:dyDescent="0.35">
      <c r="A250" s="1">
        <v>36881</v>
      </c>
      <c r="B250">
        <v>942.46</v>
      </c>
      <c r="C250">
        <v>942.46</v>
      </c>
      <c r="D250">
        <v>912.1</v>
      </c>
      <c r="E250">
        <v>929.32</v>
      </c>
      <c r="F250" s="23">
        <v>-1.4025929934008001E-2</v>
      </c>
      <c r="G250" s="23">
        <v>-6.0306098381361802E-4</v>
      </c>
      <c r="H250" s="23">
        <v>2.2983887887454601E-2</v>
      </c>
    </row>
    <row r="251" spans="1:8" x14ac:dyDescent="0.35">
      <c r="A251" s="1">
        <v>36882</v>
      </c>
      <c r="B251">
        <v>929.38</v>
      </c>
      <c r="C251">
        <v>938.63</v>
      </c>
      <c r="D251">
        <v>888.49</v>
      </c>
      <c r="E251">
        <v>890.54</v>
      </c>
      <c r="F251" s="23">
        <v>-4.1729436577282397E-2</v>
      </c>
      <c r="G251" s="23">
        <v>-7.6822715085566099E-4</v>
      </c>
      <c r="H251" s="23">
        <v>2.30850971671831E-2</v>
      </c>
    </row>
    <row r="252" spans="1:8" x14ac:dyDescent="0.35">
      <c r="A252" s="1">
        <v>36886</v>
      </c>
      <c r="B252">
        <v>890.55</v>
      </c>
      <c r="C252">
        <v>895.88</v>
      </c>
      <c r="D252">
        <v>859.65</v>
      </c>
      <c r="E252">
        <v>865.32</v>
      </c>
      <c r="F252" s="23">
        <v>-2.83198957935633E-2</v>
      </c>
      <c r="G252" s="23">
        <v>-8.7843382542649199E-4</v>
      </c>
      <c r="H252" s="23">
        <v>2.3104498288473101E-2</v>
      </c>
    </row>
    <row r="253" spans="1:8" x14ac:dyDescent="0.35">
      <c r="A253" s="1">
        <v>36887</v>
      </c>
      <c r="B253">
        <v>865.33</v>
      </c>
      <c r="C253">
        <v>888.57</v>
      </c>
      <c r="D253">
        <v>861.59</v>
      </c>
      <c r="E253">
        <v>886.38</v>
      </c>
      <c r="F253" s="23">
        <v>2.4337817223685901E-2</v>
      </c>
      <c r="G253" s="23">
        <v>-7.7797067383640205E-4</v>
      </c>
      <c r="H253" s="23">
        <v>2.3113110432157101E-2</v>
      </c>
    </row>
    <row r="254" spans="1:8" x14ac:dyDescent="0.35">
      <c r="A254" s="1">
        <v>36888</v>
      </c>
      <c r="B254">
        <v>886.43</v>
      </c>
      <c r="C254">
        <v>899.71</v>
      </c>
      <c r="D254">
        <v>886.43</v>
      </c>
      <c r="E254">
        <v>899</v>
      </c>
      <c r="F254" s="23">
        <v>1.42376858683634E-2</v>
      </c>
      <c r="G254" s="23">
        <v>-7.1838473517687898E-4</v>
      </c>
      <c r="H254" s="23">
        <v>2.3086408246925899E-2</v>
      </c>
    </row>
    <row r="255" spans="1:8" x14ac:dyDescent="0.35">
      <c r="A255" s="1">
        <v>36889</v>
      </c>
      <c r="B255">
        <v>899.02</v>
      </c>
      <c r="C255">
        <v>913.59</v>
      </c>
      <c r="D255">
        <v>891.44</v>
      </c>
      <c r="E255">
        <v>912.84</v>
      </c>
      <c r="F255" s="23">
        <v>1.5394883203559501E-2</v>
      </c>
      <c r="G255" s="23">
        <v>-6.5469592909491695E-4</v>
      </c>
      <c r="H255" s="23">
        <v>2.3062815778415801E-2</v>
      </c>
    </row>
    <row r="256" spans="1:8" x14ac:dyDescent="0.35">
      <c r="A256" s="1">
        <v>36892</v>
      </c>
      <c r="B256">
        <v>912.83</v>
      </c>
      <c r="C256">
        <v>922.06</v>
      </c>
      <c r="D256">
        <v>903.02</v>
      </c>
      <c r="E256">
        <v>907.76</v>
      </c>
      <c r="F256" s="23">
        <v>-5.5650497348933396E-3</v>
      </c>
      <c r="G256" s="23">
        <v>-6.74028030692549E-4</v>
      </c>
      <c r="H256" s="23">
        <v>2.30192539703209E-2</v>
      </c>
    </row>
    <row r="257" spans="1:8" x14ac:dyDescent="0.35">
      <c r="A257" s="1">
        <v>36893</v>
      </c>
      <c r="B257">
        <v>907.77</v>
      </c>
      <c r="C257">
        <v>922.48</v>
      </c>
      <c r="D257">
        <v>902.22</v>
      </c>
      <c r="E257">
        <v>922</v>
      </c>
      <c r="F257" s="23">
        <v>1.5686965717810801E-2</v>
      </c>
      <c r="G257" s="23">
        <v>-6.0986727089449601E-4</v>
      </c>
      <c r="H257" s="23">
        <v>2.2996730671461098E-2</v>
      </c>
    </row>
    <row r="258" spans="1:8" x14ac:dyDescent="0.35">
      <c r="A258" s="1">
        <v>36894</v>
      </c>
      <c r="B258">
        <v>921.86</v>
      </c>
      <c r="C258">
        <v>930.53</v>
      </c>
      <c r="D258">
        <v>910.71</v>
      </c>
      <c r="E258">
        <v>929.09</v>
      </c>
      <c r="F258" s="23">
        <v>7.6898047722342997E-3</v>
      </c>
      <c r="G258" s="23">
        <v>-5.7744667697602397E-4</v>
      </c>
      <c r="H258" s="23">
        <v>2.2957455908442399E-2</v>
      </c>
    </row>
    <row r="259" spans="1:8" x14ac:dyDescent="0.35">
      <c r="A259" s="1">
        <v>36895</v>
      </c>
      <c r="B259">
        <v>929.1</v>
      </c>
      <c r="C259">
        <v>963.4</v>
      </c>
      <c r="D259">
        <v>929.1</v>
      </c>
      <c r="E259">
        <v>946.76</v>
      </c>
      <c r="F259" s="23">
        <v>1.9018609607249999E-2</v>
      </c>
      <c r="G259" s="23">
        <v>-5.0119743073389895E-4</v>
      </c>
      <c r="H259" s="23">
        <v>2.2945156299973301E-2</v>
      </c>
    </row>
    <row r="260" spans="1:8" x14ac:dyDescent="0.35">
      <c r="A260" s="1">
        <v>36896</v>
      </c>
      <c r="B260">
        <v>946.72</v>
      </c>
      <c r="C260">
        <v>964.48</v>
      </c>
      <c r="D260">
        <v>946.24</v>
      </c>
      <c r="E260">
        <v>962.74</v>
      </c>
      <c r="F260" s="23">
        <v>1.68786176010816E-2</v>
      </c>
      <c r="G260" s="23">
        <v>-4.3383380657957598E-4</v>
      </c>
      <c r="H260" s="23">
        <v>2.29260202363517E-2</v>
      </c>
    </row>
    <row r="261" spans="1:8" x14ac:dyDescent="0.35">
      <c r="A261" s="1">
        <v>36899</v>
      </c>
      <c r="B261">
        <v>962.77</v>
      </c>
      <c r="C261">
        <v>964.67</v>
      </c>
      <c r="D261">
        <v>937.47</v>
      </c>
      <c r="E261">
        <v>940.55</v>
      </c>
      <c r="F261" s="23">
        <v>-2.3048798221742099E-2</v>
      </c>
      <c r="G261" s="23">
        <v>-5.2115027150298303E-4</v>
      </c>
      <c r="H261" s="23">
        <v>2.29246558099577E-2</v>
      </c>
    </row>
    <row r="262" spans="1:8" x14ac:dyDescent="0.35">
      <c r="A262" s="1">
        <v>36900</v>
      </c>
      <c r="B262">
        <v>940.48</v>
      </c>
      <c r="C262">
        <v>953.05</v>
      </c>
      <c r="D262">
        <v>937.85</v>
      </c>
      <c r="E262">
        <v>944.46</v>
      </c>
      <c r="F262" s="23">
        <v>4.1571420977088696E-3</v>
      </c>
      <c r="G262" s="23">
        <v>-5.0315683931370701E-4</v>
      </c>
      <c r="H262" s="23">
        <v>2.2882196380040101E-2</v>
      </c>
    </row>
    <row r="263" spans="1:8" x14ac:dyDescent="0.35">
      <c r="A263" s="1">
        <v>36901</v>
      </c>
      <c r="B263">
        <v>944.44</v>
      </c>
      <c r="C263">
        <v>955.9</v>
      </c>
      <c r="D263">
        <v>931.95</v>
      </c>
      <c r="E263">
        <v>932.63</v>
      </c>
      <c r="F263" s="23">
        <v>-1.2525676047688601E-2</v>
      </c>
      <c r="G263" s="23">
        <v>-5.4922013129981803E-4</v>
      </c>
      <c r="H263" s="23">
        <v>2.2850270926314701E-2</v>
      </c>
    </row>
    <row r="264" spans="1:8" x14ac:dyDescent="0.35">
      <c r="A264" s="1">
        <v>36902</v>
      </c>
      <c r="B264">
        <v>932.72</v>
      </c>
      <c r="C264">
        <v>940.03</v>
      </c>
      <c r="D264">
        <v>917.98</v>
      </c>
      <c r="E264">
        <v>919.63</v>
      </c>
      <c r="F264" s="23">
        <v>-1.3939075517622201E-2</v>
      </c>
      <c r="G264" s="23">
        <v>-6.00326449568224E-4</v>
      </c>
      <c r="H264" s="23">
        <v>2.2821451987766399E-2</v>
      </c>
    </row>
    <row r="265" spans="1:8" x14ac:dyDescent="0.35">
      <c r="A265" s="1">
        <v>36903</v>
      </c>
      <c r="B265">
        <v>919.64</v>
      </c>
      <c r="C265">
        <v>933.09</v>
      </c>
      <c r="D265">
        <v>917.43</v>
      </c>
      <c r="E265">
        <v>925.07</v>
      </c>
      <c r="F265" s="23">
        <v>5.9154225068778201E-3</v>
      </c>
      <c r="G265" s="23">
        <v>-5.7555173870721204E-4</v>
      </c>
      <c r="H265" s="23">
        <v>2.2781401166392601E-2</v>
      </c>
    </row>
    <row r="266" spans="1:8" x14ac:dyDescent="0.35">
      <c r="A266" s="1">
        <v>36906</v>
      </c>
      <c r="B266">
        <v>925.09</v>
      </c>
      <c r="C266">
        <v>929.4</v>
      </c>
      <c r="D266">
        <v>915.35</v>
      </c>
      <c r="E266">
        <v>923.75</v>
      </c>
      <c r="F266" s="23">
        <v>-1.4269190439642899E-3</v>
      </c>
      <c r="G266" s="23">
        <v>-5.7877661486348904E-4</v>
      </c>
      <c r="H266" s="23">
        <v>2.2738109642996499E-2</v>
      </c>
    </row>
    <row r="267" spans="1:8" x14ac:dyDescent="0.35">
      <c r="A267" s="1">
        <v>36907</v>
      </c>
      <c r="B267">
        <v>923.84</v>
      </c>
      <c r="C267">
        <v>931.39</v>
      </c>
      <c r="D267">
        <v>919.91</v>
      </c>
      <c r="E267">
        <v>925.53</v>
      </c>
      <c r="F267" s="23">
        <v>1.9269282814614E-3</v>
      </c>
      <c r="G267" s="23">
        <v>-5.6932112468867802E-4</v>
      </c>
      <c r="H267" s="23">
        <v>2.2695526156916699E-2</v>
      </c>
    </row>
    <row r="268" spans="1:8" x14ac:dyDescent="0.35">
      <c r="A268" s="1">
        <v>36908</v>
      </c>
      <c r="B268">
        <v>928.18</v>
      </c>
      <c r="C268">
        <v>936.96</v>
      </c>
      <c r="D268">
        <v>923.05</v>
      </c>
      <c r="E268">
        <v>928.3</v>
      </c>
      <c r="F268" s="23">
        <v>2.9928797553833799E-3</v>
      </c>
      <c r="G268" s="23">
        <v>-5.5592939205682899E-4</v>
      </c>
      <c r="H268" s="23">
        <v>2.2653716856217199E-2</v>
      </c>
    </row>
    <row r="269" spans="1:8" x14ac:dyDescent="0.35">
      <c r="A269" s="1">
        <v>36909</v>
      </c>
      <c r="B269">
        <v>928.32</v>
      </c>
      <c r="C269">
        <v>938.8</v>
      </c>
      <c r="D269">
        <v>928.32</v>
      </c>
      <c r="E269">
        <v>938.07</v>
      </c>
      <c r="F269" s="23">
        <v>1.05246148874287E-2</v>
      </c>
      <c r="G269" s="23">
        <v>-5.1442922621605896E-4</v>
      </c>
      <c r="H269" s="23">
        <v>2.2621260857354601E-2</v>
      </c>
    </row>
    <row r="270" spans="1:8" x14ac:dyDescent="0.35">
      <c r="A270" s="1">
        <v>36910</v>
      </c>
      <c r="B270">
        <v>938.11</v>
      </c>
      <c r="C270">
        <v>964.88</v>
      </c>
      <c r="D270">
        <v>938.11</v>
      </c>
      <c r="E270">
        <v>963.5</v>
      </c>
      <c r="F270" s="23">
        <v>2.71088511518329E-2</v>
      </c>
      <c r="G270" s="23">
        <v>-4.1135728450691997E-4</v>
      </c>
      <c r="H270" s="23">
        <v>2.2641821221152901E-2</v>
      </c>
    </row>
    <row r="271" spans="1:8" x14ac:dyDescent="0.35">
      <c r="A271" s="1">
        <v>36913</v>
      </c>
      <c r="B271">
        <v>963.57</v>
      </c>
      <c r="C271">
        <v>974.16</v>
      </c>
      <c r="D271">
        <v>963.57</v>
      </c>
      <c r="E271">
        <v>971.31</v>
      </c>
      <c r="F271" s="23">
        <v>8.1058640373637206E-3</v>
      </c>
      <c r="G271" s="23">
        <v>-3.79694751711862E-4</v>
      </c>
      <c r="H271" s="23">
        <v>2.2605505173708199E-2</v>
      </c>
    </row>
    <row r="272" spans="1:8" x14ac:dyDescent="0.35">
      <c r="A272" s="1">
        <v>36914</v>
      </c>
      <c r="B272">
        <v>971.3</v>
      </c>
      <c r="C272">
        <v>977.98</v>
      </c>
      <c r="D272">
        <v>968.4</v>
      </c>
      <c r="E272">
        <v>973.88</v>
      </c>
      <c r="F272" s="23">
        <v>2.6459111921014401E-3</v>
      </c>
      <c r="G272" s="23">
        <v>-3.6848880377181298E-4</v>
      </c>
      <c r="H272" s="23">
        <v>2.2564199691905502E-2</v>
      </c>
    </row>
    <row r="273" spans="1:8" x14ac:dyDescent="0.35">
      <c r="A273" s="1">
        <v>36915</v>
      </c>
      <c r="B273">
        <v>973.92</v>
      </c>
      <c r="C273">
        <v>985.27</v>
      </c>
      <c r="D273">
        <v>973.24</v>
      </c>
      <c r="E273">
        <v>984.85</v>
      </c>
      <c r="F273" s="23">
        <v>1.12642214646568E-2</v>
      </c>
      <c r="G273" s="23">
        <v>-3.2556367363001002E-4</v>
      </c>
      <c r="H273" s="23">
        <v>2.2533457970860201E-2</v>
      </c>
    </row>
    <row r="274" spans="1:8" x14ac:dyDescent="0.35">
      <c r="A274" s="1">
        <v>36916</v>
      </c>
      <c r="B274">
        <v>984.86</v>
      </c>
      <c r="C274">
        <v>988.26</v>
      </c>
      <c r="D274">
        <v>972.42</v>
      </c>
      <c r="E274">
        <v>985.55</v>
      </c>
      <c r="F274" s="23">
        <v>7.1076813727971903E-4</v>
      </c>
      <c r="G274" s="23">
        <v>-3.2175363020754802E-4</v>
      </c>
      <c r="H274" s="23">
        <v>2.24919326766406E-2</v>
      </c>
    </row>
    <row r="275" spans="1:8" x14ac:dyDescent="0.35">
      <c r="A275" s="1">
        <v>36920</v>
      </c>
      <c r="B275">
        <v>985.53</v>
      </c>
      <c r="C275">
        <v>985.53</v>
      </c>
      <c r="D275">
        <v>944.68</v>
      </c>
      <c r="E275">
        <v>959.87</v>
      </c>
      <c r="F275" s="23">
        <v>-2.6056516665821001E-2</v>
      </c>
      <c r="G275" s="23">
        <v>-4.1602016147353102E-4</v>
      </c>
      <c r="H275" s="23">
        <v>2.2504512515665799E-2</v>
      </c>
    </row>
    <row r="276" spans="1:8" x14ac:dyDescent="0.35">
      <c r="A276" s="1">
        <v>36921</v>
      </c>
      <c r="B276">
        <v>959.89</v>
      </c>
      <c r="C276">
        <v>988.08</v>
      </c>
      <c r="D276">
        <v>959.89</v>
      </c>
      <c r="E276">
        <v>987.13</v>
      </c>
      <c r="F276" s="23">
        <v>2.8399679123214502E-2</v>
      </c>
      <c r="G276" s="23">
        <v>-3.1085337576299102E-4</v>
      </c>
      <c r="H276" s="23">
        <v>2.25306102566992E-2</v>
      </c>
    </row>
    <row r="277" spans="1:8" x14ac:dyDescent="0.35">
      <c r="A277" s="1">
        <v>36922</v>
      </c>
      <c r="B277">
        <v>989.94</v>
      </c>
      <c r="C277">
        <v>999.68</v>
      </c>
      <c r="D277">
        <v>979.55</v>
      </c>
      <c r="E277">
        <v>981.2</v>
      </c>
      <c r="F277" s="23">
        <v>-6.0073141328902402E-3</v>
      </c>
      <c r="G277" s="23">
        <v>-3.31567778516181E-4</v>
      </c>
      <c r="H277" s="23">
        <v>2.2492081694072699E-2</v>
      </c>
    </row>
    <row r="278" spans="1:8" x14ac:dyDescent="0.35">
      <c r="A278" s="1">
        <v>36923</v>
      </c>
      <c r="B278">
        <v>981.14</v>
      </c>
      <c r="C278">
        <v>981.14</v>
      </c>
      <c r="D278">
        <v>955.79</v>
      </c>
      <c r="E278">
        <v>965.97</v>
      </c>
      <c r="F278" s="23">
        <v>-1.55218100285365E-2</v>
      </c>
      <c r="G278" s="23">
        <v>-3.86604888117703E-4</v>
      </c>
      <c r="H278" s="23">
        <v>2.2469760843505E-2</v>
      </c>
    </row>
    <row r="279" spans="1:8" x14ac:dyDescent="0.35">
      <c r="A279" s="1">
        <v>36924</v>
      </c>
      <c r="B279">
        <v>965.95</v>
      </c>
      <c r="C279">
        <v>990.93</v>
      </c>
      <c r="D279">
        <v>965.69</v>
      </c>
      <c r="E279">
        <v>984.91</v>
      </c>
      <c r="F279" s="23">
        <v>1.96072341791152E-2</v>
      </c>
      <c r="G279" s="23">
        <v>-3.1442496368725998E-4</v>
      </c>
      <c r="H279" s="23">
        <v>2.2461166354644398E-2</v>
      </c>
    </row>
    <row r="280" spans="1:8" x14ac:dyDescent="0.35">
      <c r="A280" s="1">
        <v>36927</v>
      </c>
      <c r="B280">
        <v>984.86</v>
      </c>
      <c r="C280">
        <v>997.56</v>
      </c>
      <c r="D280">
        <v>982.2</v>
      </c>
      <c r="E280">
        <v>990.83</v>
      </c>
      <c r="F280" s="23">
        <v>6.0107014854149802E-3</v>
      </c>
      <c r="G280" s="23">
        <v>-2.9167271027322298E-4</v>
      </c>
      <c r="H280" s="23">
        <v>2.2423795192452502E-2</v>
      </c>
    </row>
    <row r="281" spans="1:8" x14ac:dyDescent="0.35">
      <c r="A281" s="1">
        <v>36928</v>
      </c>
      <c r="B281">
        <v>990.83</v>
      </c>
      <c r="C281">
        <v>1001.75</v>
      </c>
      <c r="D281">
        <v>990.83</v>
      </c>
      <c r="E281">
        <v>996.85</v>
      </c>
      <c r="F281" s="23">
        <v>6.0757143001321902E-3</v>
      </c>
      <c r="G281" s="23">
        <v>-2.6885053460868702E-4</v>
      </c>
      <c r="H281" s="23">
        <v>2.2386674154816402E-2</v>
      </c>
    </row>
    <row r="282" spans="1:8" x14ac:dyDescent="0.35">
      <c r="A282" s="1">
        <v>36929</v>
      </c>
      <c r="B282">
        <v>996.99</v>
      </c>
      <c r="C282">
        <v>1002.97</v>
      </c>
      <c r="D282">
        <v>987.96</v>
      </c>
      <c r="E282">
        <v>989.59</v>
      </c>
      <c r="F282" s="23">
        <v>-7.2829412649846898E-3</v>
      </c>
      <c r="G282" s="23">
        <v>-2.9390085864574401E-4</v>
      </c>
      <c r="H282" s="23">
        <v>2.2350449685885301E-2</v>
      </c>
    </row>
    <row r="283" spans="1:8" x14ac:dyDescent="0.35">
      <c r="A283" s="1">
        <v>36930</v>
      </c>
      <c r="B283">
        <v>989.56</v>
      </c>
      <c r="C283">
        <v>1009.81</v>
      </c>
      <c r="D283">
        <v>984.77</v>
      </c>
      <c r="E283">
        <v>1008.7</v>
      </c>
      <c r="F283" s="23">
        <v>1.9311027799391599E-2</v>
      </c>
      <c r="G283" s="23">
        <v>-2.2413242925771099E-4</v>
      </c>
      <c r="H283" s="23">
        <v>2.2341135278306501E-2</v>
      </c>
    </row>
    <row r="284" spans="1:8" x14ac:dyDescent="0.35">
      <c r="A284" s="1">
        <v>36931</v>
      </c>
      <c r="B284">
        <v>1008.81</v>
      </c>
      <c r="C284">
        <v>1026.2</v>
      </c>
      <c r="D284">
        <v>1008.81</v>
      </c>
      <c r="E284">
        <v>1016.8</v>
      </c>
      <c r="F284" s="23">
        <v>8.03013780113007E-3</v>
      </c>
      <c r="G284" s="23">
        <v>-1.9486196744782501E-4</v>
      </c>
      <c r="H284" s="23">
        <v>2.23067631348964E-2</v>
      </c>
    </row>
    <row r="285" spans="1:8" x14ac:dyDescent="0.35">
      <c r="A285" s="1">
        <v>36934</v>
      </c>
      <c r="B285">
        <v>1016.81</v>
      </c>
      <c r="C285">
        <v>1023.99</v>
      </c>
      <c r="D285">
        <v>1011.67</v>
      </c>
      <c r="E285">
        <v>1019.5</v>
      </c>
      <c r="F285" s="23">
        <v>2.6553894571204198E-3</v>
      </c>
      <c r="G285" s="23">
        <v>-1.8479040764369701E-4</v>
      </c>
      <c r="H285" s="23">
        <v>2.22678215936132E-2</v>
      </c>
    </row>
    <row r="286" spans="1:8" x14ac:dyDescent="0.35">
      <c r="A286" s="1">
        <v>36935</v>
      </c>
      <c r="B286">
        <v>1019.6</v>
      </c>
      <c r="C286">
        <v>1025.81</v>
      </c>
      <c r="D286">
        <v>1005.91</v>
      </c>
      <c r="E286">
        <v>1008.4</v>
      </c>
      <c r="F286" s="23">
        <v>-1.08876900441393E-2</v>
      </c>
      <c r="G286" s="23">
        <v>-2.2247667396938601E-4</v>
      </c>
      <c r="H286" s="23">
        <v>2.2237515372397799E-2</v>
      </c>
    </row>
    <row r="287" spans="1:8" x14ac:dyDescent="0.35">
      <c r="A287" s="1">
        <v>36936</v>
      </c>
      <c r="B287">
        <v>1008.46</v>
      </c>
      <c r="C287">
        <v>1011.97</v>
      </c>
      <c r="D287">
        <v>998.66</v>
      </c>
      <c r="E287">
        <v>1008.6</v>
      </c>
      <c r="F287" s="23">
        <v>1.9833399444669299E-4</v>
      </c>
      <c r="G287" s="23">
        <v>-2.21000145308277E-4</v>
      </c>
      <c r="H287" s="23">
        <v>2.2198344288008799E-2</v>
      </c>
    </row>
    <row r="288" spans="1:8" x14ac:dyDescent="0.35">
      <c r="A288" s="1">
        <v>36937</v>
      </c>
      <c r="B288">
        <v>1008.65</v>
      </c>
      <c r="C288">
        <v>1025.48</v>
      </c>
      <c r="D288">
        <v>1008.65</v>
      </c>
      <c r="E288">
        <v>1022.1</v>
      </c>
      <c r="F288" s="23">
        <v>1.33848899464604E-2</v>
      </c>
      <c r="G288" s="23">
        <v>-1.7342710302936499E-4</v>
      </c>
      <c r="H288" s="23">
        <v>2.2173965759163101E-2</v>
      </c>
    </row>
    <row r="289" spans="1:8" x14ac:dyDescent="0.35">
      <c r="A289" s="1">
        <v>36938</v>
      </c>
      <c r="B289">
        <v>1022.18</v>
      </c>
      <c r="C289">
        <v>1028.46</v>
      </c>
      <c r="D289">
        <v>990.4</v>
      </c>
      <c r="E289">
        <v>992.93</v>
      </c>
      <c r="F289" s="23">
        <v>-2.85392818706585E-2</v>
      </c>
      <c r="G289" s="23">
        <v>-2.7226283392702802E-4</v>
      </c>
      <c r="H289" s="23">
        <v>2.2198403996758299E-2</v>
      </c>
    </row>
    <row r="290" spans="1:8" x14ac:dyDescent="0.35">
      <c r="A290" s="1">
        <v>36941</v>
      </c>
      <c r="B290">
        <v>993.03</v>
      </c>
      <c r="C290">
        <v>1002.01</v>
      </c>
      <c r="D290">
        <v>982</v>
      </c>
      <c r="E290">
        <v>996.14</v>
      </c>
      <c r="F290" s="23">
        <v>3.2328562939985999E-3</v>
      </c>
      <c r="G290" s="23">
        <v>-2.6009228139950799E-4</v>
      </c>
      <c r="H290" s="23">
        <v>2.2160659592962199E-2</v>
      </c>
    </row>
    <row r="291" spans="1:8" x14ac:dyDescent="0.35">
      <c r="A291" s="1">
        <v>36942</v>
      </c>
      <c r="B291">
        <v>996.15</v>
      </c>
      <c r="C291">
        <v>999.48</v>
      </c>
      <c r="D291">
        <v>989.49</v>
      </c>
      <c r="E291">
        <v>993.53</v>
      </c>
      <c r="F291" s="23">
        <v>-2.62011363864518E-3</v>
      </c>
      <c r="G291" s="23">
        <v>-2.6825844526541E-4</v>
      </c>
      <c r="H291" s="23">
        <v>2.21225883549338E-2</v>
      </c>
    </row>
    <row r="292" spans="1:8" x14ac:dyDescent="0.35">
      <c r="A292" s="1">
        <v>36943</v>
      </c>
      <c r="B292">
        <v>993.57</v>
      </c>
      <c r="C292">
        <v>995.19</v>
      </c>
      <c r="D292">
        <v>976.31</v>
      </c>
      <c r="E292">
        <v>982.05</v>
      </c>
      <c r="F292" s="23">
        <v>-1.1554759292623199E-2</v>
      </c>
      <c r="G292" s="23">
        <v>-3.07177413704575E-4</v>
      </c>
      <c r="H292" s="23">
        <v>2.2094223635082198E-2</v>
      </c>
    </row>
    <row r="293" spans="1:8" x14ac:dyDescent="0.35">
      <c r="A293" s="1">
        <v>36944</v>
      </c>
      <c r="B293">
        <v>982.01</v>
      </c>
      <c r="C293">
        <v>982.01</v>
      </c>
      <c r="D293">
        <v>949.59</v>
      </c>
      <c r="E293">
        <v>967.97</v>
      </c>
      <c r="F293" s="23">
        <v>-1.43373555317956E-2</v>
      </c>
      <c r="G293" s="23">
        <v>-3.55391084213479E-4</v>
      </c>
      <c r="H293" s="23">
        <v>2.2071426602982201E-2</v>
      </c>
    </row>
    <row r="294" spans="1:8" x14ac:dyDescent="0.35">
      <c r="A294" s="1">
        <v>36945</v>
      </c>
      <c r="B294">
        <v>967.99</v>
      </c>
      <c r="C294">
        <v>972.54</v>
      </c>
      <c r="D294">
        <v>936.29</v>
      </c>
      <c r="E294">
        <v>936.81</v>
      </c>
      <c r="F294" s="23">
        <v>-3.21910803020755E-2</v>
      </c>
      <c r="G294" s="23">
        <v>-4.6441741715136299E-4</v>
      </c>
      <c r="H294" s="23">
        <v>2.21120951759823E-2</v>
      </c>
    </row>
    <row r="295" spans="1:8" x14ac:dyDescent="0.35">
      <c r="A295" s="1">
        <v>36948</v>
      </c>
      <c r="B295">
        <v>937.14</v>
      </c>
      <c r="C295">
        <v>943.62</v>
      </c>
      <c r="D295">
        <v>922.37</v>
      </c>
      <c r="E295">
        <v>933.79</v>
      </c>
      <c r="F295" s="23">
        <v>-3.2237059809352799E-3</v>
      </c>
      <c r="G295" s="23">
        <v>-4.7383478426325402E-4</v>
      </c>
      <c r="H295" s="23">
        <v>2.20747881070835E-2</v>
      </c>
    </row>
    <row r="296" spans="1:8" x14ac:dyDescent="0.35">
      <c r="A296" s="1">
        <v>36949</v>
      </c>
      <c r="B296">
        <v>933.83</v>
      </c>
      <c r="C296">
        <v>940.85</v>
      </c>
      <c r="D296">
        <v>901.68</v>
      </c>
      <c r="E296">
        <v>913.87</v>
      </c>
      <c r="F296" s="23">
        <v>-2.1332419494747099E-2</v>
      </c>
      <c r="G296" s="23">
        <v>-5.4478235130571602E-4</v>
      </c>
      <c r="H296" s="23">
        <v>2.2070636796624701E-2</v>
      </c>
    </row>
    <row r="297" spans="1:8" x14ac:dyDescent="0.35">
      <c r="A297" s="1">
        <v>36950</v>
      </c>
      <c r="B297">
        <v>913.33</v>
      </c>
      <c r="C297">
        <v>962.11</v>
      </c>
      <c r="D297">
        <v>904.99</v>
      </c>
      <c r="E297">
        <v>950.53</v>
      </c>
      <c r="F297" s="23">
        <v>4.0115114841279297E-2</v>
      </c>
      <c r="G297" s="23">
        <v>-4.0695219133085099E-4</v>
      </c>
      <c r="H297" s="23">
        <v>2.21598809061575E-2</v>
      </c>
    </row>
    <row r="298" spans="1:8" x14ac:dyDescent="0.35">
      <c r="A298" s="1">
        <v>36951</v>
      </c>
      <c r="B298">
        <v>950.58</v>
      </c>
      <c r="C298">
        <v>981.94</v>
      </c>
      <c r="D298">
        <v>941.47</v>
      </c>
      <c r="E298">
        <v>950.21</v>
      </c>
      <c r="F298" s="23">
        <v>-3.3665428760789901E-4</v>
      </c>
      <c r="G298" s="23">
        <v>-4.0671469841286798E-4</v>
      </c>
      <c r="H298" s="23">
        <v>2.2122290279491402E-2</v>
      </c>
    </row>
    <row r="299" spans="1:8" x14ac:dyDescent="0.35">
      <c r="A299" s="1">
        <v>36952</v>
      </c>
      <c r="B299">
        <v>950.66</v>
      </c>
      <c r="C299">
        <v>969.78</v>
      </c>
      <c r="D299">
        <v>901.43</v>
      </c>
      <c r="E299">
        <v>905.3</v>
      </c>
      <c r="F299" s="23">
        <v>-4.7263236547710502E-2</v>
      </c>
      <c r="G299" s="23">
        <v>-5.6448076524552105E-4</v>
      </c>
      <c r="H299" s="23">
        <v>2.2251623141344701E-2</v>
      </c>
    </row>
    <row r="300" spans="1:8" x14ac:dyDescent="0.35">
      <c r="A300" s="1">
        <v>36955</v>
      </c>
      <c r="B300">
        <v>896.3</v>
      </c>
      <c r="C300">
        <v>908.29</v>
      </c>
      <c r="D300">
        <v>865.17</v>
      </c>
      <c r="E300">
        <v>878.8</v>
      </c>
      <c r="F300" s="23">
        <v>-2.92720645090025E-2</v>
      </c>
      <c r="G300" s="23">
        <v>-6.6081493888228899E-4</v>
      </c>
      <c r="H300" s="23">
        <v>2.2276290837352102E-2</v>
      </c>
    </row>
    <row r="301" spans="1:8" x14ac:dyDescent="0.35">
      <c r="A301" s="1">
        <v>36957</v>
      </c>
      <c r="B301">
        <v>897.61</v>
      </c>
      <c r="C301">
        <v>903.71</v>
      </c>
      <c r="D301">
        <v>859.65</v>
      </c>
      <c r="E301">
        <v>891.6</v>
      </c>
      <c r="F301" s="23">
        <v>1.4565316340464299E-2</v>
      </c>
      <c r="G301" s="23">
        <v>-6.0989142289785204E-4</v>
      </c>
      <c r="H301" s="23">
        <v>2.22563089876241E-2</v>
      </c>
    </row>
    <row r="302" spans="1:8" x14ac:dyDescent="0.35">
      <c r="A302" s="1">
        <v>36958</v>
      </c>
      <c r="B302">
        <v>894.24</v>
      </c>
      <c r="C302">
        <v>903.79</v>
      </c>
      <c r="D302">
        <v>882.37</v>
      </c>
      <c r="E302">
        <v>888.11</v>
      </c>
      <c r="F302" s="23">
        <v>-3.9143113503813396E-3</v>
      </c>
      <c r="G302" s="23">
        <v>-6.2090615598946403E-4</v>
      </c>
      <c r="H302" s="23">
        <v>2.2219878949607499E-2</v>
      </c>
    </row>
    <row r="303" spans="1:8" x14ac:dyDescent="0.35">
      <c r="A303" s="1">
        <v>36959</v>
      </c>
      <c r="B303">
        <v>856</v>
      </c>
      <c r="C303">
        <v>857.87</v>
      </c>
      <c r="D303">
        <v>833.77</v>
      </c>
      <c r="E303">
        <v>852.54</v>
      </c>
      <c r="F303" s="23">
        <v>-4.0051344991048399E-2</v>
      </c>
      <c r="G303" s="23">
        <v>-7.5190429165411196E-4</v>
      </c>
      <c r="H303" s="23">
        <v>2.2298936995051099E-2</v>
      </c>
    </row>
    <row r="304" spans="1:8" x14ac:dyDescent="0.35">
      <c r="A304" s="1">
        <v>36962</v>
      </c>
      <c r="B304">
        <v>840.01</v>
      </c>
      <c r="C304">
        <v>847.69</v>
      </c>
      <c r="D304">
        <v>800.84</v>
      </c>
      <c r="E304">
        <v>802.49</v>
      </c>
      <c r="F304" s="23">
        <v>-5.8706922842329902E-2</v>
      </c>
      <c r="G304" s="23">
        <v>-9.4380832659012395E-4</v>
      </c>
      <c r="H304" s="23">
        <v>2.2510273749394901E-2</v>
      </c>
    </row>
    <row r="305" spans="1:8" x14ac:dyDescent="0.35">
      <c r="A305" s="1">
        <v>36963</v>
      </c>
      <c r="B305">
        <v>762.92</v>
      </c>
      <c r="C305">
        <v>800.08</v>
      </c>
      <c r="D305">
        <v>731.38</v>
      </c>
      <c r="E305">
        <v>748.92</v>
      </c>
      <c r="F305" s="23">
        <v>-6.6754725915587801E-2</v>
      </c>
      <c r="G305" s="23">
        <v>-1.16100607440859E-3</v>
      </c>
      <c r="H305" s="23">
        <v>2.2788781267224101E-2</v>
      </c>
    </row>
    <row r="306" spans="1:8" x14ac:dyDescent="0.35">
      <c r="A306" s="1">
        <v>36964</v>
      </c>
      <c r="B306">
        <v>743.58</v>
      </c>
      <c r="C306">
        <v>792.69</v>
      </c>
      <c r="D306">
        <v>739.17</v>
      </c>
      <c r="E306">
        <v>786.93</v>
      </c>
      <c r="F306" s="23">
        <v>5.0753084441595799E-2</v>
      </c>
      <c r="G306" s="23">
        <v>-9.9023603981647891E-4</v>
      </c>
      <c r="H306" s="23">
        <v>2.2945151275653601E-2</v>
      </c>
    </row>
    <row r="307" spans="1:8" x14ac:dyDescent="0.35">
      <c r="A307" s="1">
        <v>36965</v>
      </c>
      <c r="B307">
        <v>776.4</v>
      </c>
      <c r="C307">
        <v>809.02</v>
      </c>
      <c r="D307">
        <v>773.33</v>
      </c>
      <c r="E307">
        <v>807.56</v>
      </c>
      <c r="F307" s="23">
        <v>2.6215800643005001E-2</v>
      </c>
      <c r="G307" s="23">
        <v>-9.0103591954493196E-4</v>
      </c>
      <c r="H307" s="23">
        <v>2.29602897806176E-2</v>
      </c>
    </row>
    <row r="308" spans="1:8" x14ac:dyDescent="0.35">
      <c r="A308" s="1">
        <v>36966</v>
      </c>
      <c r="B308">
        <v>797.86</v>
      </c>
      <c r="C308">
        <v>819.6</v>
      </c>
      <c r="D308">
        <v>783.51</v>
      </c>
      <c r="E308">
        <v>791.43</v>
      </c>
      <c r="F308" s="23">
        <v>-1.9973748080637899E-2</v>
      </c>
      <c r="G308" s="23">
        <v>-9.6336504425438704E-4</v>
      </c>
      <c r="H308" s="23">
        <v>2.29485348104701E-2</v>
      </c>
    </row>
    <row r="309" spans="1:8" x14ac:dyDescent="0.35">
      <c r="A309" s="1">
        <v>36969</v>
      </c>
      <c r="B309">
        <v>790.01</v>
      </c>
      <c r="C309">
        <v>798.45</v>
      </c>
      <c r="D309">
        <v>779.49</v>
      </c>
      <c r="E309">
        <v>788.38</v>
      </c>
      <c r="F309" s="23">
        <v>-3.8537836574301602E-3</v>
      </c>
      <c r="G309" s="23">
        <v>-9.7278008859697895E-4</v>
      </c>
      <c r="H309" s="23">
        <v>2.29116004054318E-2</v>
      </c>
    </row>
    <row r="310" spans="1:8" x14ac:dyDescent="0.35">
      <c r="A310" s="1">
        <v>36970</v>
      </c>
      <c r="B310">
        <v>788.42</v>
      </c>
      <c r="C310">
        <v>792.02</v>
      </c>
      <c r="D310">
        <v>769.62</v>
      </c>
      <c r="E310">
        <v>777.44</v>
      </c>
      <c r="F310" s="23">
        <v>-1.38765569902837E-2</v>
      </c>
      <c r="G310" s="23">
        <v>-1.01467546814791E-3</v>
      </c>
      <c r="H310" s="23">
        <v>2.2886068575025901E-2</v>
      </c>
    </row>
    <row r="311" spans="1:8" x14ac:dyDescent="0.35">
      <c r="A311" s="1">
        <v>36971</v>
      </c>
      <c r="B311">
        <v>772.64</v>
      </c>
      <c r="C311">
        <v>797.18</v>
      </c>
      <c r="D311">
        <v>764.38</v>
      </c>
      <c r="E311">
        <v>797.18</v>
      </c>
      <c r="F311" s="23">
        <v>2.53910269602797E-2</v>
      </c>
      <c r="G311" s="23">
        <v>-9.2922012048309596E-4</v>
      </c>
      <c r="H311" s="23">
        <v>2.2898211380430002E-2</v>
      </c>
    </row>
    <row r="312" spans="1:8" x14ac:dyDescent="0.35">
      <c r="A312" s="1">
        <v>36972</v>
      </c>
      <c r="B312">
        <v>793.22</v>
      </c>
      <c r="C312">
        <v>801.4</v>
      </c>
      <c r="D312">
        <v>779.44</v>
      </c>
      <c r="E312">
        <v>779.68</v>
      </c>
      <c r="F312" s="23">
        <v>-2.1952382147068399E-2</v>
      </c>
      <c r="G312" s="23">
        <v>-9.9703677218175796E-4</v>
      </c>
      <c r="H312" s="23">
        <v>2.28922901920596E-2</v>
      </c>
    </row>
    <row r="313" spans="1:8" x14ac:dyDescent="0.35">
      <c r="A313" s="1">
        <v>36973</v>
      </c>
      <c r="B313">
        <v>786.38</v>
      </c>
      <c r="C313">
        <v>786.57</v>
      </c>
      <c r="D313">
        <v>749.68</v>
      </c>
      <c r="E313">
        <v>762.25</v>
      </c>
      <c r="F313" s="23">
        <v>-2.23553252616457E-2</v>
      </c>
      <c r="G313" s="23">
        <v>-1.06571294095816E-3</v>
      </c>
      <c r="H313" s="23">
        <v>2.2887403727191499E-2</v>
      </c>
    </row>
    <row r="314" spans="1:8" x14ac:dyDescent="0.35">
      <c r="A314" s="1">
        <v>36976</v>
      </c>
      <c r="B314">
        <v>760.47</v>
      </c>
      <c r="C314">
        <v>763.95</v>
      </c>
      <c r="D314">
        <v>750.67</v>
      </c>
      <c r="E314">
        <v>762.07</v>
      </c>
      <c r="F314" s="23">
        <v>-2.36142997704099E-4</v>
      </c>
      <c r="G314" s="23">
        <v>-1.06305406293491E-3</v>
      </c>
      <c r="H314" s="23">
        <v>2.2850625895423402E-2</v>
      </c>
    </row>
    <row r="315" spans="1:8" x14ac:dyDescent="0.35">
      <c r="A315" s="1">
        <v>36977</v>
      </c>
      <c r="B315">
        <v>761.28</v>
      </c>
      <c r="C315">
        <v>778.7</v>
      </c>
      <c r="D315">
        <v>759.61</v>
      </c>
      <c r="E315">
        <v>773.96</v>
      </c>
      <c r="F315" s="23">
        <v>1.5602241263925801E-2</v>
      </c>
      <c r="G315" s="23">
        <v>-1.00981030789702E-3</v>
      </c>
      <c r="H315" s="23">
        <v>2.2833415545740102E-2</v>
      </c>
    </row>
    <row r="316" spans="1:8" x14ac:dyDescent="0.35">
      <c r="A316" s="1">
        <v>36978</v>
      </c>
      <c r="B316">
        <v>784.99</v>
      </c>
      <c r="C316">
        <v>797.54</v>
      </c>
      <c r="D316">
        <v>784.99</v>
      </c>
      <c r="E316">
        <v>794.66</v>
      </c>
      <c r="F316" s="23">
        <v>2.6745568246420898E-2</v>
      </c>
      <c r="G316" s="23">
        <v>-9.21417382564802E-4</v>
      </c>
      <c r="H316" s="23">
        <v>2.28506573678511E-2</v>
      </c>
    </row>
    <row r="317" spans="1:8" x14ac:dyDescent="0.35">
      <c r="A317" s="1">
        <v>36979</v>
      </c>
      <c r="B317">
        <v>786.02</v>
      </c>
      <c r="C317">
        <v>793.67</v>
      </c>
      <c r="D317">
        <v>778.35</v>
      </c>
      <c r="E317">
        <v>783.15</v>
      </c>
      <c r="F317" s="23">
        <v>-1.4484181914277699E-2</v>
      </c>
      <c r="G317" s="23">
        <v>-9.64473777903574E-4</v>
      </c>
      <c r="H317" s="23">
        <v>2.28270365949968E-2</v>
      </c>
    </row>
    <row r="318" spans="1:8" x14ac:dyDescent="0.35">
      <c r="A318" s="1">
        <v>36980</v>
      </c>
      <c r="B318">
        <v>778.61</v>
      </c>
      <c r="C318">
        <v>779.28</v>
      </c>
      <c r="D318">
        <v>751.51</v>
      </c>
      <c r="E318">
        <v>754.18</v>
      </c>
      <c r="F318" s="23">
        <v>-3.6991636340420103E-2</v>
      </c>
      <c r="G318" s="23">
        <v>-1.0784837860128001E-3</v>
      </c>
      <c r="H318" s="23">
        <v>2.28807092307339E-2</v>
      </c>
    </row>
    <row r="319" spans="1:8" x14ac:dyDescent="0.35">
      <c r="A319" s="1">
        <v>36983</v>
      </c>
      <c r="B319">
        <v>733.04</v>
      </c>
      <c r="C319">
        <v>741.22</v>
      </c>
      <c r="D319">
        <v>712.82</v>
      </c>
      <c r="E319">
        <v>739.59</v>
      </c>
      <c r="F319" s="23">
        <v>-1.93455143334481E-2</v>
      </c>
      <c r="G319" s="23">
        <v>-1.1361084880551801E-3</v>
      </c>
      <c r="H319" s="23">
        <v>2.2867504379367701E-2</v>
      </c>
    </row>
    <row r="320" spans="1:8" x14ac:dyDescent="0.35">
      <c r="A320" s="1">
        <v>36984</v>
      </c>
      <c r="B320">
        <v>734.93</v>
      </c>
      <c r="C320">
        <v>751</v>
      </c>
      <c r="D320">
        <v>733.64</v>
      </c>
      <c r="E320">
        <v>747.52</v>
      </c>
      <c r="F320" s="23">
        <v>1.0722156870698499E-2</v>
      </c>
      <c r="G320" s="23">
        <v>-1.09881834541759E-3</v>
      </c>
      <c r="H320" s="23">
        <v>2.2841089167243901E-2</v>
      </c>
    </row>
    <row r="321" spans="1:8" x14ac:dyDescent="0.35">
      <c r="A321" s="1">
        <v>36985</v>
      </c>
      <c r="B321">
        <v>735.91</v>
      </c>
      <c r="C321">
        <v>740.65</v>
      </c>
      <c r="D321">
        <v>728.03</v>
      </c>
      <c r="E321">
        <v>738.2</v>
      </c>
      <c r="F321" s="23">
        <v>-1.2467893835616301E-2</v>
      </c>
      <c r="G321" s="23">
        <v>-1.13445808049658E-3</v>
      </c>
      <c r="H321" s="23">
        <v>2.2814029255322499E-2</v>
      </c>
    </row>
    <row r="322" spans="1:8" x14ac:dyDescent="0.35">
      <c r="A322" s="1">
        <v>36987</v>
      </c>
      <c r="B322">
        <v>753.74</v>
      </c>
      <c r="C322">
        <v>762.6</v>
      </c>
      <c r="D322">
        <v>732.72</v>
      </c>
      <c r="E322">
        <v>734.4</v>
      </c>
      <c r="F322" s="23">
        <v>-5.1476564616635898E-3</v>
      </c>
      <c r="G322" s="23">
        <v>-1.14699932543773E-3</v>
      </c>
      <c r="H322" s="23">
        <v>2.2779347287340199E-2</v>
      </c>
    </row>
    <row r="323" spans="1:8" x14ac:dyDescent="0.35">
      <c r="A323" s="1">
        <v>36990</v>
      </c>
      <c r="B323">
        <v>733.4</v>
      </c>
      <c r="C323">
        <v>737.63</v>
      </c>
      <c r="D323">
        <v>724.86</v>
      </c>
      <c r="E323">
        <v>732.28</v>
      </c>
      <c r="F323" s="23">
        <v>-2.88671023965142E-3</v>
      </c>
      <c r="G323" s="23">
        <v>-1.1524189856066201E-3</v>
      </c>
      <c r="H323" s="23">
        <v>2.2743933985962798E-2</v>
      </c>
    </row>
    <row r="324" spans="1:8" x14ac:dyDescent="0.35">
      <c r="A324" s="1">
        <v>36991</v>
      </c>
      <c r="B324">
        <v>733.1</v>
      </c>
      <c r="C324">
        <v>733.1</v>
      </c>
      <c r="D324">
        <v>708.12</v>
      </c>
      <c r="E324">
        <v>715.46</v>
      </c>
      <c r="F324" s="23">
        <v>-2.29693559840497E-2</v>
      </c>
      <c r="G324" s="23">
        <v>-1.22017344833471E-3</v>
      </c>
      <c r="H324" s="23">
        <v>2.2741003572304502E-2</v>
      </c>
    </row>
    <row r="325" spans="1:8" x14ac:dyDescent="0.35">
      <c r="A325" s="1">
        <v>36992</v>
      </c>
      <c r="B325">
        <v>721.89</v>
      </c>
      <c r="C325">
        <v>721.89</v>
      </c>
      <c r="D325">
        <v>682.29</v>
      </c>
      <c r="E325">
        <v>686.45</v>
      </c>
      <c r="F325" s="23">
        <v>-4.0547340172755901E-2</v>
      </c>
      <c r="G325" s="23">
        <v>-1.3419293824660399E-3</v>
      </c>
      <c r="H325" s="23">
        <v>2.28108634957844E-2</v>
      </c>
    </row>
    <row r="326" spans="1:8" x14ac:dyDescent="0.35">
      <c r="A326" s="1">
        <v>36993</v>
      </c>
      <c r="B326">
        <v>682.25</v>
      </c>
      <c r="C326">
        <v>682.25</v>
      </c>
      <c r="D326">
        <v>645.71</v>
      </c>
      <c r="E326">
        <v>662.59</v>
      </c>
      <c r="F326" s="23">
        <v>-3.4758540316119101E-2</v>
      </c>
      <c r="G326" s="23">
        <v>-1.4450670705328701E-3</v>
      </c>
      <c r="H326" s="23">
        <v>2.2851062548992399E-2</v>
      </c>
    </row>
    <row r="327" spans="1:8" x14ac:dyDescent="0.35">
      <c r="A327" s="1">
        <v>36997</v>
      </c>
      <c r="B327">
        <v>660.55</v>
      </c>
      <c r="C327">
        <v>681.3</v>
      </c>
      <c r="D327">
        <v>651.79999999999995</v>
      </c>
      <c r="E327">
        <v>681.3</v>
      </c>
      <c r="F327" s="23">
        <v>2.8237673372673699E-2</v>
      </c>
      <c r="G327" s="23">
        <v>-1.35373556147685E-3</v>
      </c>
      <c r="H327" s="23">
        <v>2.2875104153263801E-2</v>
      </c>
    </row>
    <row r="328" spans="1:8" x14ac:dyDescent="0.35">
      <c r="A328" s="1">
        <v>36998</v>
      </c>
      <c r="B328">
        <v>677.5</v>
      </c>
      <c r="C328">
        <v>702.3</v>
      </c>
      <c r="D328">
        <v>677.25</v>
      </c>
      <c r="E328">
        <v>698.84</v>
      </c>
      <c r="F328" s="23">
        <v>2.5744899456920701E-2</v>
      </c>
      <c r="G328" s="23">
        <v>-1.27061091418115E-3</v>
      </c>
      <c r="H328" s="23">
        <v>2.28891435349214E-2</v>
      </c>
    </row>
    <row r="329" spans="1:8" x14ac:dyDescent="0.35">
      <c r="A329" s="1">
        <v>36999</v>
      </c>
      <c r="B329">
        <v>699.71</v>
      </c>
      <c r="C329">
        <v>731.18</v>
      </c>
      <c r="D329">
        <v>699.71</v>
      </c>
      <c r="E329">
        <v>731.04</v>
      </c>
      <c r="F329" s="23">
        <v>4.6076355102741502E-2</v>
      </c>
      <c r="G329" s="23">
        <v>-1.12581896917527E-3</v>
      </c>
      <c r="H329" s="23">
        <v>2.30035053046692E-2</v>
      </c>
    </row>
    <row r="330" spans="1:8" x14ac:dyDescent="0.35">
      <c r="A330" s="1">
        <v>37000</v>
      </c>
      <c r="B330">
        <v>750</v>
      </c>
      <c r="C330">
        <v>769.2</v>
      </c>
      <c r="D330">
        <v>736.89</v>
      </c>
      <c r="E330">
        <v>748.05</v>
      </c>
      <c r="F330" s="23">
        <v>2.3268220617202798E-2</v>
      </c>
      <c r="G330" s="23">
        <v>-1.0514468972655799E-3</v>
      </c>
      <c r="H330" s="23">
        <v>2.3007765241905499E-2</v>
      </c>
    </row>
    <row r="331" spans="1:8" x14ac:dyDescent="0.35">
      <c r="A331" s="1">
        <v>37001</v>
      </c>
      <c r="B331">
        <v>758.32</v>
      </c>
      <c r="C331">
        <v>760.54</v>
      </c>
      <c r="D331">
        <v>740.51</v>
      </c>
      <c r="E331">
        <v>754.13</v>
      </c>
      <c r="F331" s="23">
        <v>8.1277989439209105E-3</v>
      </c>
      <c r="G331" s="23">
        <v>-1.0235464539793001E-3</v>
      </c>
      <c r="H331" s="23">
        <v>2.29782391049645E-2</v>
      </c>
    </row>
    <row r="332" spans="1:8" x14ac:dyDescent="0.35">
      <c r="A332" s="1">
        <v>37004</v>
      </c>
      <c r="B332">
        <v>752.58</v>
      </c>
      <c r="C332">
        <v>765.01</v>
      </c>
      <c r="D332">
        <v>750.29</v>
      </c>
      <c r="E332">
        <v>754.65</v>
      </c>
      <c r="F332" s="23">
        <v>6.8953628684707098E-4</v>
      </c>
      <c r="G332" s="23">
        <v>-1.0183552941586201E-3</v>
      </c>
      <c r="H332" s="23">
        <v>2.2943484993197601E-2</v>
      </c>
    </row>
    <row r="333" spans="1:8" x14ac:dyDescent="0.35">
      <c r="A333" s="1">
        <v>37005</v>
      </c>
      <c r="B333">
        <v>750.66</v>
      </c>
      <c r="C333">
        <v>764.04</v>
      </c>
      <c r="D333">
        <v>745.84</v>
      </c>
      <c r="E333">
        <v>763.83</v>
      </c>
      <c r="F333" s="23">
        <v>1.21645796064401E-2</v>
      </c>
      <c r="G333" s="23">
        <v>-9.785276962716151E-4</v>
      </c>
      <c r="H333" s="23">
        <v>2.2920152402003201E-2</v>
      </c>
    </row>
    <row r="334" spans="1:8" x14ac:dyDescent="0.35">
      <c r="A334" s="1">
        <v>37006</v>
      </c>
      <c r="B334">
        <v>765.04</v>
      </c>
      <c r="C334">
        <v>776.42</v>
      </c>
      <c r="D334">
        <v>761.5</v>
      </c>
      <c r="E334">
        <v>767.8</v>
      </c>
      <c r="F334" s="23">
        <v>5.1974915884423403E-3</v>
      </c>
      <c r="G334" s="23">
        <v>-9.5992522854657298E-4</v>
      </c>
      <c r="H334" s="23">
        <v>2.2888013574851301E-2</v>
      </c>
    </row>
    <row r="335" spans="1:8" x14ac:dyDescent="0.35">
      <c r="A335" s="1">
        <v>37007</v>
      </c>
      <c r="B335">
        <v>777.34</v>
      </c>
      <c r="C335">
        <v>779.5</v>
      </c>
      <c r="D335">
        <v>757.66</v>
      </c>
      <c r="E335">
        <v>757.93</v>
      </c>
      <c r="F335" s="23">
        <v>-1.28549101328471E-2</v>
      </c>
      <c r="G335" s="23">
        <v>-9.9564590393486302E-4</v>
      </c>
      <c r="H335" s="23">
        <v>2.2862811883505901E-2</v>
      </c>
    </row>
    <row r="336" spans="1:8" x14ac:dyDescent="0.35">
      <c r="A336" s="1">
        <v>37008</v>
      </c>
      <c r="B336">
        <v>735.71</v>
      </c>
      <c r="C336">
        <v>735.71</v>
      </c>
      <c r="D336">
        <v>715.57</v>
      </c>
      <c r="E336">
        <v>724</v>
      </c>
      <c r="F336" s="23">
        <v>-4.4766667106460899E-2</v>
      </c>
      <c r="G336" s="23">
        <v>-1.1266968656190701E-3</v>
      </c>
      <c r="H336" s="23">
        <v>2.29537514896196E-2</v>
      </c>
    </row>
    <row r="337" spans="1:8" x14ac:dyDescent="0.35">
      <c r="A337" s="1">
        <v>37011</v>
      </c>
      <c r="B337">
        <v>725.76</v>
      </c>
      <c r="C337">
        <v>746.2</v>
      </c>
      <c r="D337">
        <v>722.24</v>
      </c>
      <c r="E337">
        <v>746.2</v>
      </c>
      <c r="F337" s="23">
        <v>3.0662983425414399E-2</v>
      </c>
      <c r="G337" s="23">
        <v>-1.0318022975861301E-3</v>
      </c>
      <c r="H337" s="23">
        <v>2.2985080079094E-2</v>
      </c>
    </row>
    <row r="338" spans="1:8" x14ac:dyDescent="0.35">
      <c r="A338" s="1">
        <v>37013</v>
      </c>
      <c r="B338">
        <v>756.75</v>
      </c>
      <c r="C338">
        <v>767.34</v>
      </c>
      <c r="D338">
        <v>752.4</v>
      </c>
      <c r="E338">
        <v>753.2</v>
      </c>
      <c r="F338" s="23">
        <v>9.3808630393996204E-3</v>
      </c>
      <c r="G338" s="23">
        <v>-1.0008122221784399E-3</v>
      </c>
      <c r="H338" s="23">
        <v>2.2957777311617199E-2</v>
      </c>
    </row>
    <row r="339" spans="1:8" x14ac:dyDescent="0.35">
      <c r="A339" s="1">
        <v>37014</v>
      </c>
      <c r="B339">
        <v>754.78</v>
      </c>
      <c r="C339">
        <v>759.49</v>
      </c>
      <c r="D339">
        <v>745.69</v>
      </c>
      <c r="E339">
        <v>750.46</v>
      </c>
      <c r="F339" s="23">
        <v>-3.6378120021242802E-3</v>
      </c>
      <c r="G339" s="23">
        <v>-1.0086371473414801E-3</v>
      </c>
      <c r="H339" s="23">
        <v>2.29240385585768E-2</v>
      </c>
    </row>
    <row r="340" spans="1:8" x14ac:dyDescent="0.35">
      <c r="A340" s="1">
        <v>37015</v>
      </c>
      <c r="B340">
        <v>744.69</v>
      </c>
      <c r="C340">
        <v>759.13</v>
      </c>
      <c r="D340">
        <v>744.69</v>
      </c>
      <c r="E340">
        <v>758.1</v>
      </c>
      <c r="F340" s="23">
        <v>1.0180422674093199E-2</v>
      </c>
      <c r="G340" s="23">
        <v>-9.7553342005913396E-4</v>
      </c>
      <c r="H340" s="23">
        <v>2.28980907934325E-2</v>
      </c>
    </row>
    <row r="341" spans="1:8" x14ac:dyDescent="0.35">
      <c r="A341" s="1">
        <v>37018</v>
      </c>
      <c r="B341">
        <v>764.61</v>
      </c>
      <c r="C341">
        <v>771.01</v>
      </c>
      <c r="D341">
        <v>763.6</v>
      </c>
      <c r="E341">
        <v>767.33</v>
      </c>
      <c r="F341" s="23">
        <v>1.2175174779052901E-2</v>
      </c>
      <c r="G341" s="23">
        <v>-9.3674077050423196E-4</v>
      </c>
      <c r="H341" s="23">
        <v>2.2875346174767702E-2</v>
      </c>
    </row>
    <row r="342" spans="1:8" x14ac:dyDescent="0.35">
      <c r="A342" s="1">
        <v>37019</v>
      </c>
      <c r="B342">
        <v>767.98</v>
      </c>
      <c r="C342">
        <v>778.81</v>
      </c>
      <c r="D342">
        <v>767.97</v>
      </c>
      <c r="E342">
        <v>778.81</v>
      </c>
      <c r="F342" s="23">
        <v>1.4960968553295E-2</v>
      </c>
      <c r="G342" s="23">
        <v>-8.8998280190482205E-4</v>
      </c>
      <c r="H342" s="23">
        <v>2.2857847756826599E-2</v>
      </c>
    </row>
    <row r="343" spans="1:8" x14ac:dyDescent="0.35">
      <c r="A343" s="1">
        <v>37020</v>
      </c>
      <c r="B343">
        <v>781.54</v>
      </c>
      <c r="C343">
        <v>782.4</v>
      </c>
      <c r="D343">
        <v>766.42</v>
      </c>
      <c r="E343">
        <v>766.42</v>
      </c>
      <c r="F343" s="23">
        <v>-1.5908886634737499E-2</v>
      </c>
      <c r="G343" s="23">
        <v>-9.3402650815946299E-4</v>
      </c>
      <c r="H343" s="23">
        <v>2.2838694858489501E-2</v>
      </c>
    </row>
    <row r="344" spans="1:8" x14ac:dyDescent="0.35">
      <c r="A344" s="1">
        <v>37021</v>
      </c>
      <c r="B344">
        <v>766.04</v>
      </c>
      <c r="C344">
        <v>770.15</v>
      </c>
      <c r="D344">
        <v>761.03</v>
      </c>
      <c r="E344">
        <v>765.85</v>
      </c>
      <c r="F344" s="23">
        <v>-7.4371754390534705E-4</v>
      </c>
      <c r="G344" s="23">
        <v>-9.3347004919965601E-4</v>
      </c>
      <c r="H344" s="23">
        <v>2.2805184770683499E-2</v>
      </c>
    </row>
    <row r="345" spans="1:8" x14ac:dyDescent="0.35">
      <c r="A345" s="1">
        <v>37022</v>
      </c>
      <c r="B345">
        <v>764.4</v>
      </c>
      <c r="C345">
        <v>766.58</v>
      </c>
      <c r="D345">
        <v>757.94</v>
      </c>
      <c r="E345">
        <v>762.77</v>
      </c>
      <c r="F345" s="23">
        <v>-4.0216752627799703E-3</v>
      </c>
      <c r="G345" s="23">
        <v>-9.4247356294187301E-4</v>
      </c>
      <c r="H345" s="23">
        <v>2.2772429948113401E-2</v>
      </c>
    </row>
    <row r="346" spans="1:8" x14ac:dyDescent="0.35">
      <c r="A346" s="1">
        <v>37025</v>
      </c>
      <c r="B346">
        <v>761.54</v>
      </c>
      <c r="C346">
        <v>765.44</v>
      </c>
      <c r="D346">
        <v>756.49</v>
      </c>
      <c r="E346">
        <v>762.68</v>
      </c>
      <c r="F346" s="23">
        <v>-1.17991006463326E-4</v>
      </c>
      <c r="G346" s="23">
        <v>-9.4007681132420202E-4</v>
      </c>
      <c r="H346" s="23">
        <v>2.2739253206342399E-2</v>
      </c>
    </row>
    <row r="347" spans="1:8" x14ac:dyDescent="0.35">
      <c r="A347" s="1">
        <v>37026</v>
      </c>
      <c r="B347">
        <v>761.73</v>
      </c>
      <c r="C347">
        <v>764.9</v>
      </c>
      <c r="D347">
        <v>731.69</v>
      </c>
      <c r="E347">
        <v>764.53</v>
      </c>
      <c r="F347" s="23">
        <v>2.4256568941102702E-3</v>
      </c>
      <c r="G347" s="23">
        <v>-9.3032106145337799E-4</v>
      </c>
      <c r="H347" s="23">
        <v>2.2706900946679601E-2</v>
      </c>
    </row>
    <row r="348" spans="1:8" x14ac:dyDescent="0.35">
      <c r="A348" s="1">
        <v>37027</v>
      </c>
      <c r="B348">
        <v>766.9</v>
      </c>
      <c r="C348">
        <v>776.53</v>
      </c>
      <c r="D348">
        <v>766.9</v>
      </c>
      <c r="E348">
        <v>769.55</v>
      </c>
      <c r="F348" s="23">
        <v>6.5661255935018604E-3</v>
      </c>
      <c r="G348" s="23">
        <v>-9.0865503065870904E-4</v>
      </c>
      <c r="H348" s="23">
        <v>2.26775498319568E-2</v>
      </c>
    </row>
    <row r="349" spans="1:8" x14ac:dyDescent="0.35">
      <c r="A349" s="1">
        <v>37028</v>
      </c>
      <c r="B349">
        <v>775.57</v>
      </c>
      <c r="C349">
        <v>787.93</v>
      </c>
      <c r="D349">
        <v>775.57</v>
      </c>
      <c r="E349">
        <v>787.52</v>
      </c>
      <c r="F349" s="23">
        <v>2.3351309206679199E-2</v>
      </c>
      <c r="G349" s="23">
        <v>-8.38741589052548E-4</v>
      </c>
      <c r="H349" s="23">
        <v>2.26821742968819E-2</v>
      </c>
    </row>
    <row r="350" spans="1:8" x14ac:dyDescent="0.35">
      <c r="A350" s="1">
        <v>37029</v>
      </c>
      <c r="B350">
        <v>789.5</v>
      </c>
      <c r="C350">
        <v>793.22</v>
      </c>
      <c r="D350">
        <v>783.98</v>
      </c>
      <c r="E350">
        <v>786.92</v>
      </c>
      <c r="F350" s="23">
        <v>-7.6188541243399799E-4</v>
      </c>
      <c r="G350" s="23">
        <v>-8.3852073797031099E-4</v>
      </c>
      <c r="H350" s="23">
        <v>2.2649467842321701E-2</v>
      </c>
    </row>
    <row r="351" spans="1:8" x14ac:dyDescent="0.35">
      <c r="A351" s="1">
        <v>37032</v>
      </c>
      <c r="B351">
        <v>787.6</v>
      </c>
      <c r="C351">
        <v>793.65</v>
      </c>
      <c r="D351">
        <v>785.31</v>
      </c>
      <c r="E351">
        <v>785.31</v>
      </c>
      <c r="F351" s="23">
        <v>-2.0459513038174298E-3</v>
      </c>
      <c r="G351" s="23">
        <v>-8.4198042440540295E-4</v>
      </c>
      <c r="H351" s="23">
        <v>2.2616994441276801E-2</v>
      </c>
    </row>
    <row r="352" spans="1:8" x14ac:dyDescent="0.35">
      <c r="A352" s="1">
        <v>37033</v>
      </c>
      <c r="B352">
        <v>790.67</v>
      </c>
      <c r="C352">
        <v>793.41</v>
      </c>
      <c r="D352">
        <v>787.99</v>
      </c>
      <c r="E352">
        <v>790.93</v>
      </c>
      <c r="F352" s="23">
        <v>7.1564095707427697E-3</v>
      </c>
      <c r="G352" s="23">
        <v>-8.1912788156212203E-4</v>
      </c>
      <c r="H352" s="23">
        <v>2.2588614910568801E-2</v>
      </c>
    </row>
    <row r="353" spans="1:8" x14ac:dyDescent="0.35">
      <c r="A353" s="1">
        <v>37034</v>
      </c>
      <c r="B353">
        <v>790.9</v>
      </c>
      <c r="C353">
        <v>801.72</v>
      </c>
      <c r="D353">
        <v>790.9</v>
      </c>
      <c r="E353">
        <v>799.75</v>
      </c>
      <c r="F353" s="23">
        <v>1.1151429330029199E-2</v>
      </c>
      <c r="G353" s="23">
        <v>-7.8502372996214697E-4</v>
      </c>
      <c r="H353" s="23">
        <v>2.25653700373552E-2</v>
      </c>
    </row>
    <row r="354" spans="1:8" x14ac:dyDescent="0.35">
      <c r="A354" s="1">
        <v>37035</v>
      </c>
      <c r="B354">
        <v>798.41</v>
      </c>
      <c r="C354">
        <v>807.59</v>
      </c>
      <c r="D354">
        <v>797.19</v>
      </c>
      <c r="E354">
        <v>799.7</v>
      </c>
      <c r="F354" s="23">
        <v>-6.2519537355366694E-5</v>
      </c>
      <c r="G354" s="23">
        <v>-7.8297116123315002E-4</v>
      </c>
      <c r="H354" s="23">
        <v>2.2533235614786401E-2</v>
      </c>
    </row>
    <row r="355" spans="1:8" x14ac:dyDescent="0.35">
      <c r="A355" s="1">
        <v>37036</v>
      </c>
      <c r="B355">
        <v>803.22</v>
      </c>
      <c r="C355">
        <v>804.19</v>
      </c>
      <c r="D355">
        <v>792.98</v>
      </c>
      <c r="E355">
        <v>798.19</v>
      </c>
      <c r="F355" s="23">
        <v>-1.8882080780292399E-3</v>
      </c>
      <c r="G355" s="23">
        <v>-7.8610214400027796E-4</v>
      </c>
      <c r="H355" s="23">
        <v>2.2501282308185201E-2</v>
      </c>
    </row>
    <row r="356" spans="1:8" x14ac:dyDescent="0.35">
      <c r="A356" s="1">
        <v>37039</v>
      </c>
      <c r="B356">
        <v>799.36</v>
      </c>
      <c r="C356">
        <v>811.93</v>
      </c>
      <c r="D356">
        <v>798.83</v>
      </c>
      <c r="E356">
        <v>810.64</v>
      </c>
      <c r="F356" s="23">
        <v>1.5597789999874601E-2</v>
      </c>
      <c r="G356" s="23">
        <v>-7.3981996280289097E-4</v>
      </c>
      <c r="H356" s="23">
        <v>2.2486255542631499E-2</v>
      </c>
    </row>
    <row r="357" spans="1:8" x14ac:dyDescent="0.35">
      <c r="A357" s="1">
        <v>37040</v>
      </c>
      <c r="B357">
        <v>812.42</v>
      </c>
      <c r="C357">
        <v>816.9</v>
      </c>
      <c r="D357">
        <v>812.42</v>
      </c>
      <c r="E357">
        <v>814.94</v>
      </c>
      <c r="F357" s="23">
        <v>5.3044508043028496E-3</v>
      </c>
      <c r="G357" s="23">
        <v>-7.2279384796597403E-4</v>
      </c>
      <c r="H357" s="23">
        <v>2.2456764252093201E-2</v>
      </c>
    </row>
    <row r="358" spans="1:8" x14ac:dyDescent="0.35">
      <c r="A358" s="1">
        <v>37041</v>
      </c>
      <c r="B358">
        <v>816.06</v>
      </c>
      <c r="C358">
        <v>819.79</v>
      </c>
      <c r="D358">
        <v>795.63</v>
      </c>
      <c r="E358">
        <v>796.37</v>
      </c>
      <c r="F358" s="23">
        <v>-2.2786953640758799E-2</v>
      </c>
      <c r="G358" s="23">
        <v>-7.8477182491202104E-4</v>
      </c>
      <c r="H358" s="23">
        <v>2.2455582193411899E-2</v>
      </c>
    </row>
    <row r="359" spans="1:8" x14ac:dyDescent="0.35">
      <c r="A359" s="1">
        <v>37042</v>
      </c>
      <c r="B359">
        <v>790.33</v>
      </c>
      <c r="C359">
        <v>791</v>
      </c>
      <c r="D359">
        <v>779.31</v>
      </c>
      <c r="E359">
        <v>791</v>
      </c>
      <c r="F359" s="23">
        <v>-6.7430968017378901E-3</v>
      </c>
      <c r="G359" s="23">
        <v>-8.01461810841505E-4</v>
      </c>
      <c r="H359" s="23">
        <v>2.24262385279324E-2</v>
      </c>
    </row>
    <row r="360" spans="1:8" x14ac:dyDescent="0.35">
      <c r="A360" s="1">
        <v>37043</v>
      </c>
      <c r="B360">
        <v>791.97</v>
      </c>
      <c r="C360">
        <v>795.5</v>
      </c>
      <c r="D360">
        <v>778.27</v>
      </c>
      <c r="E360">
        <v>779.72</v>
      </c>
      <c r="F360" s="23">
        <v>-1.4260429835651E-2</v>
      </c>
      <c r="G360" s="23">
        <v>-8.3905669359236998E-4</v>
      </c>
      <c r="H360" s="23">
        <v>2.24061013573091E-2</v>
      </c>
    </row>
    <row r="361" spans="1:8" x14ac:dyDescent="0.35">
      <c r="A361" s="1">
        <v>37046</v>
      </c>
      <c r="B361">
        <v>781.97</v>
      </c>
      <c r="C361">
        <v>782.27</v>
      </c>
      <c r="D361">
        <v>759.07</v>
      </c>
      <c r="E361">
        <v>759.93</v>
      </c>
      <c r="F361" s="23">
        <v>-2.5380905966244299E-2</v>
      </c>
      <c r="G361" s="23">
        <v>-9.0741839073067601E-4</v>
      </c>
      <c r="H361" s="23">
        <v>2.2412246041608502E-2</v>
      </c>
    </row>
    <row r="362" spans="1:8" x14ac:dyDescent="0.35">
      <c r="A362" s="1">
        <v>37047</v>
      </c>
      <c r="B362">
        <v>758.24</v>
      </c>
      <c r="C362">
        <v>762.99</v>
      </c>
      <c r="D362">
        <v>746.4</v>
      </c>
      <c r="E362">
        <v>751.81</v>
      </c>
      <c r="F362" s="23">
        <v>-1.06851946889845E-2</v>
      </c>
      <c r="G362" s="23">
        <v>-9.3457888044804795E-4</v>
      </c>
      <c r="H362" s="23">
        <v>2.2386941574062898E-2</v>
      </c>
    </row>
    <row r="363" spans="1:8" x14ac:dyDescent="0.35">
      <c r="A363" s="1">
        <v>37048</v>
      </c>
      <c r="B363">
        <v>755.53</v>
      </c>
      <c r="C363">
        <v>764.62</v>
      </c>
      <c r="D363">
        <v>754.11</v>
      </c>
      <c r="E363">
        <v>755.75</v>
      </c>
      <c r="F363" s="23">
        <v>5.2406858115747997E-3</v>
      </c>
      <c r="G363" s="23">
        <v>-9.1747288407125404E-4</v>
      </c>
      <c r="H363" s="23">
        <v>2.23581894144642E-2</v>
      </c>
    </row>
    <row r="364" spans="1:8" x14ac:dyDescent="0.35">
      <c r="A364" s="1">
        <v>37049</v>
      </c>
      <c r="B364">
        <v>755.48</v>
      </c>
      <c r="C364">
        <v>755.73</v>
      </c>
      <c r="D364">
        <v>739.2</v>
      </c>
      <c r="E364">
        <v>754.39</v>
      </c>
      <c r="F364" s="23">
        <v>-1.79953688389019E-3</v>
      </c>
      <c r="G364" s="23">
        <v>-9.1990952495473095E-4</v>
      </c>
      <c r="H364" s="23">
        <v>2.2327249049275799E-2</v>
      </c>
    </row>
    <row r="365" spans="1:8" x14ac:dyDescent="0.35">
      <c r="A365" s="1">
        <v>37050</v>
      </c>
      <c r="B365">
        <v>755.2</v>
      </c>
      <c r="C365">
        <v>764.71</v>
      </c>
      <c r="D365">
        <v>754.91</v>
      </c>
      <c r="E365">
        <v>764.4</v>
      </c>
      <c r="F365" s="23">
        <v>1.32689987937273E-2</v>
      </c>
      <c r="G365" s="23">
        <v>-8.8082162325037302E-4</v>
      </c>
      <c r="H365" s="23">
        <v>2.2308822833709298E-2</v>
      </c>
    </row>
    <row r="366" spans="1:8" x14ac:dyDescent="0.35">
      <c r="A366" s="1">
        <v>37053</v>
      </c>
      <c r="B366">
        <v>764.2</v>
      </c>
      <c r="C366">
        <v>768.34</v>
      </c>
      <c r="D366">
        <v>760.03</v>
      </c>
      <c r="E366">
        <v>764.83</v>
      </c>
      <c r="F366" s="23">
        <v>5.6253270538993096E-4</v>
      </c>
      <c r="G366" s="23">
        <v>-8.7685636410575701E-4</v>
      </c>
      <c r="H366" s="23">
        <v>2.22782016860467E-2</v>
      </c>
    </row>
    <row r="367" spans="1:8" x14ac:dyDescent="0.35">
      <c r="A367" s="1">
        <v>37054</v>
      </c>
      <c r="B367">
        <v>762.03</v>
      </c>
      <c r="C367">
        <v>765.2</v>
      </c>
      <c r="D367">
        <v>758.43</v>
      </c>
      <c r="E367">
        <v>764.29</v>
      </c>
      <c r="F367" s="23">
        <v>-7.0603925055251102E-4</v>
      </c>
      <c r="G367" s="23">
        <v>-8.7638837201382998E-4</v>
      </c>
      <c r="H367" s="23">
        <v>2.2247580510551299E-2</v>
      </c>
    </row>
    <row r="368" spans="1:8" x14ac:dyDescent="0.35">
      <c r="A368" s="1">
        <v>37055</v>
      </c>
      <c r="B368">
        <v>766.31</v>
      </c>
      <c r="C368">
        <v>770.8</v>
      </c>
      <c r="D368">
        <v>765.36</v>
      </c>
      <c r="E368">
        <v>766.31</v>
      </c>
      <c r="F368" s="23">
        <v>2.64297583378034E-3</v>
      </c>
      <c r="G368" s="23">
        <v>-8.6677262281767095E-4</v>
      </c>
      <c r="H368" s="23">
        <v>2.22178450629976E-2</v>
      </c>
    </row>
    <row r="369" spans="1:8" x14ac:dyDescent="0.35">
      <c r="A369" s="1">
        <v>37056</v>
      </c>
      <c r="B369">
        <v>763.92</v>
      </c>
      <c r="C369">
        <v>765.65</v>
      </c>
      <c r="D369">
        <v>752.91</v>
      </c>
      <c r="E369">
        <v>754</v>
      </c>
      <c r="F369" s="23">
        <v>-1.6063994988972999E-2</v>
      </c>
      <c r="G369" s="23">
        <v>-9.08181948066051E-4</v>
      </c>
      <c r="H369" s="23">
        <v>2.2201649103369699E-2</v>
      </c>
    </row>
    <row r="370" spans="1:8" x14ac:dyDescent="0.35">
      <c r="A370" s="1">
        <v>37057</v>
      </c>
      <c r="B370">
        <v>748.6</v>
      </c>
      <c r="C370">
        <v>748.6</v>
      </c>
      <c r="D370">
        <v>733.78</v>
      </c>
      <c r="E370">
        <v>737.2</v>
      </c>
      <c r="F370" s="23">
        <v>-2.2281167108753198E-2</v>
      </c>
      <c r="G370" s="23">
        <v>-9.6626071208965702E-4</v>
      </c>
      <c r="H370" s="23">
        <v>2.2199357010281699E-2</v>
      </c>
    </row>
    <row r="371" spans="1:8" x14ac:dyDescent="0.35">
      <c r="A371" s="1">
        <v>37060</v>
      </c>
      <c r="B371">
        <v>733.11</v>
      </c>
      <c r="C371">
        <v>733.11</v>
      </c>
      <c r="D371">
        <v>717.07</v>
      </c>
      <c r="E371">
        <v>731.86</v>
      </c>
      <c r="F371" s="23">
        <v>-7.24362452523064E-3</v>
      </c>
      <c r="G371" s="23">
        <v>-9.8327253814152991E-4</v>
      </c>
      <c r="H371" s="23">
        <v>2.21715827025891E-2</v>
      </c>
    </row>
    <row r="372" spans="1:8" x14ac:dyDescent="0.35">
      <c r="A372" s="1">
        <v>37061</v>
      </c>
      <c r="B372">
        <v>730.9</v>
      </c>
      <c r="C372">
        <v>739.93</v>
      </c>
      <c r="D372">
        <v>726.83</v>
      </c>
      <c r="E372">
        <v>739.93</v>
      </c>
      <c r="F372" s="23">
        <v>1.1026699095455301E-2</v>
      </c>
      <c r="G372" s="23">
        <v>-9.5081315534802503E-4</v>
      </c>
      <c r="H372" s="23">
        <v>2.21503210626137E-2</v>
      </c>
    </row>
    <row r="373" spans="1:8" x14ac:dyDescent="0.35">
      <c r="A373" s="1">
        <v>37062</v>
      </c>
      <c r="B373">
        <v>740.7</v>
      </c>
      <c r="C373">
        <v>740.7</v>
      </c>
      <c r="D373">
        <v>730.41</v>
      </c>
      <c r="E373">
        <v>735.93</v>
      </c>
      <c r="F373" s="23">
        <v>-5.4059167759112304E-3</v>
      </c>
      <c r="G373" s="23">
        <v>-9.6282152090210302E-4</v>
      </c>
      <c r="H373" s="23">
        <v>2.2121577170083302E-2</v>
      </c>
    </row>
    <row r="374" spans="1:8" x14ac:dyDescent="0.35">
      <c r="A374" s="1">
        <v>37063</v>
      </c>
      <c r="B374">
        <v>736.37</v>
      </c>
      <c r="C374">
        <v>738.3</v>
      </c>
      <c r="D374">
        <v>730.49</v>
      </c>
      <c r="E374">
        <v>733.69</v>
      </c>
      <c r="F374" s="23">
        <v>-3.0437677496499599E-3</v>
      </c>
      <c r="G374" s="23">
        <v>-9.6841546237723202E-4</v>
      </c>
      <c r="H374" s="23">
        <v>2.2092007067633701E-2</v>
      </c>
    </row>
    <row r="375" spans="1:8" x14ac:dyDescent="0.35">
      <c r="A375" s="1">
        <v>37064</v>
      </c>
      <c r="B375">
        <v>733.93</v>
      </c>
      <c r="C375">
        <v>733.93</v>
      </c>
      <c r="D375">
        <v>719.92</v>
      </c>
      <c r="E375">
        <v>723.35</v>
      </c>
      <c r="F375" s="23">
        <v>-1.4093145606455E-2</v>
      </c>
      <c r="G375" s="23">
        <v>-1.00360240646323E-3</v>
      </c>
      <c r="H375" s="23">
        <v>2.2072757300362698E-2</v>
      </c>
    </row>
    <row r="376" spans="1:8" x14ac:dyDescent="0.35">
      <c r="A376" s="1">
        <v>37067</v>
      </c>
      <c r="B376">
        <v>717.09</v>
      </c>
      <c r="C376">
        <v>717.09</v>
      </c>
      <c r="D376">
        <v>698.28</v>
      </c>
      <c r="E376">
        <v>699.31</v>
      </c>
      <c r="F376" s="23">
        <v>-3.3234257275178099E-2</v>
      </c>
      <c r="G376" s="23">
        <v>-1.0897806280373301E-3</v>
      </c>
      <c r="H376" s="23">
        <v>2.2106062774801701E-2</v>
      </c>
    </row>
    <row r="377" spans="1:8" x14ac:dyDescent="0.35">
      <c r="A377" s="1">
        <v>37068</v>
      </c>
      <c r="B377">
        <v>694.6</v>
      </c>
      <c r="C377">
        <v>721.16</v>
      </c>
      <c r="D377">
        <v>692.15</v>
      </c>
      <c r="E377">
        <v>716.98</v>
      </c>
      <c r="F377" s="23">
        <v>2.5267763938739699E-2</v>
      </c>
      <c r="G377" s="23">
        <v>-1.0194938425259301E-3</v>
      </c>
      <c r="H377" s="23">
        <v>2.2118408007496902E-2</v>
      </c>
    </row>
    <row r="378" spans="1:8" x14ac:dyDescent="0.35">
      <c r="A378" s="1">
        <v>37069</v>
      </c>
      <c r="B378">
        <v>718.06</v>
      </c>
      <c r="C378">
        <v>727.57</v>
      </c>
      <c r="D378">
        <v>712.47</v>
      </c>
      <c r="E378">
        <v>719.5</v>
      </c>
      <c r="F378" s="23">
        <v>3.51474239169848E-3</v>
      </c>
      <c r="G378" s="23">
        <v>-1.0074347036051201E-3</v>
      </c>
      <c r="H378" s="23">
        <v>2.20901347779951E-2</v>
      </c>
    </row>
    <row r="379" spans="1:8" x14ac:dyDescent="0.35">
      <c r="A379" s="1">
        <v>37070</v>
      </c>
      <c r="B379">
        <v>719.22</v>
      </c>
      <c r="C379">
        <v>723.23</v>
      </c>
      <c r="D379">
        <v>714.87</v>
      </c>
      <c r="E379">
        <v>717.46</v>
      </c>
      <c r="F379" s="23">
        <v>-2.8353022932591501E-3</v>
      </c>
      <c r="G379" s="23">
        <v>-1.01228315875009E-3</v>
      </c>
      <c r="H379" s="23">
        <v>2.2060940902589501E-2</v>
      </c>
    </row>
    <row r="380" spans="1:8" x14ac:dyDescent="0.35">
      <c r="A380" s="1">
        <v>37071</v>
      </c>
      <c r="B380">
        <v>718.71</v>
      </c>
      <c r="C380">
        <v>731.87</v>
      </c>
      <c r="D380">
        <v>715.86</v>
      </c>
      <c r="E380">
        <v>725.86</v>
      </c>
      <c r="F380" s="23">
        <v>1.17079697822874E-2</v>
      </c>
      <c r="G380" s="23">
        <v>-9.7863169594311411E-4</v>
      </c>
      <c r="H380" s="23">
        <v>2.2041375335505799E-2</v>
      </c>
    </row>
    <row r="381" spans="1:8" x14ac:dyDescent="0.35">
      <c r="A381" s="1">
        <v>37074</v>
      </c>
      <c r="B381">
        <v>727.77</v>
      </c>
      <c r="C381">
        <v>731.78</v>
      </c>
      <c r="D381">
        <v>718.74</v>
      </c>
      <c r="E381">
        <v>719.27</v>
      </c>
      <c r="F381" s="23">
        <v>-9.0788857355413293E-3</v>
      </c>
      <c r="G381" s="23">
        <v>-1.00000439789456E-3</v>
      </c>
      <c r="H381" s="23">
        <v>2.2016132880459199E-2</v>
      </c>
    </row>
    <row r="382" spans="1:8" x14ac:dyDescent="0.35">
      <c r="A382" s="1">
        <v>37075</v>
      </c>
      <c r="B382">
        <v>710.75</v>
      </c>
      <c r="C382">
        <v>710.8</v>
      </c>
      <c r="D382">
        <v>700.99</v>
      </c>
      <c r="E382">
        <v>701.29</v>
      </c>
      <c r="F382" s="23">
        <v>-2.4997566977630101E-2</v>
      </c>
      <c r="G382" s="23">
        <v>-1.06315587836754E-3</v>
      </c>
      <c r="H382" s="23">
        <v>2.2021504719853601E-2</v>
      </c>
    </row>
    <row r="383" spans="1:8" x14ac:dyDescent="0.35">
      <c r="A383" s="1">
        <v>37076</v>
      </c>
      <c r="B383">
        <v>702.47</v>
      </c>
      <c r="C383">
        <v>704.63</v>
      </c>
      <c r="D383">
        <v>693.66</v>
      </c>
      <c r="E383">
        <v>701.99</v>
      </c>
      <c r="F383" s="23">
        <v>9.9816053273259989E-4</v>
      </c>
      <c r="G383" s="23">
        <v>-1.0577455990733199E-3</v>
      </c>
      <c r="H383" s="23">
        <v>2.19927635138546E-2</v>
      </c>
    </row>
    <row r="384" spans="1:8" x14ac:dyDescent="0.35">
      <c r="A384" s="1">
        <v>37077</v>
      </c>
      <c r="B384">
        <v>705.16</v>
      </c>
      <c r="C384">
        <v>705.16</v>
      </c>
      <c r="D384">
        <v>698.14</v>
      </c>
      <c r="E384">
        <v>699</v>
      </c>
      <c r="F384" s="23">
        <v>-4.2593199333323898E-3</v>
      </c>
      <c r="G384" s="23">
        <v>-1.0661266837179799E-3</v>
      </c>
      <c r="H384" s="23">
        <v>2.1964493483955301E-2</v>
      </c>
    </row>
    <row r="385" spans="1:8" x14ac:dyDescent="0.35">
      <c r="A385" s="1">
        <v>37078</v>
      </c>
      <c r="B385">
        <v>694.55</v>
      </c>
      <c r="C385">
        <v>696.44</v>
      </c>
      <c r="D385">
        <v>691.89</v>
      </c>
      <c r="E385">
        <v>696.37</v>
      </c>
      <c r="F385" s="23">
        <v>-3.7625178826895499E-3</v>
      </c>
      <c r="G385" s="23">
        <v>-1.0731668696160701E-3</v>
      </c>
      <c r="H385" s="23">
        <v>2.1936158001133299E-2</v>
      </c>
    </row>
    <row r="386" spans="1:8" x14ac:dyDescent="0.35">
      <c r="A386" s="1">
        <v>37081</v>
      </c>
      <c r="B386">
        <v>689.03</v>
      </c>
      <c r="C386">
        <v>693.55</v>
      </c>
      <c r="D386">
        <v>687.35</v>
      </c>
      <c r="E386">
        <v>691.22</v>
      </c>
      <c r="F386" s="23">
        <v>-7.3954937748610299E-3</v>
      </c>
      <c r="G386" s="23">
        <v>-1.08963126259848E-3</v>
      </c>
      <c r="H386" s="23">
        <v>2.1909877618112999E-2</v>
      </c>
    </row>
    <row r="387" spans="1:8" x14ac:dyDescent="0.35">
      <c r="A387" s="1">
        <v>37082</v>
      </c>
      <c r="B387">
        <v>695.43</v>
      </c>
      <c r="C387">
        <v>703.24</v>
      </c>
      <c r="D387">
        <v>695.43</v>
      </c>
      <c r="E387">
        <v>698.34</v>
      </c>
      <c r="F387" s="23">
        <v>1.03006278753508E-2</v>
      </c>
      <c r="G387" s="23">
        <v>-1.0600461739284799E-3</v>
      </c>
      <c r="H387" s="23">
        <v>2.18890293931083E-2</v>
      </c>
    </row>
    <row r="388" spans="1:8" x14ac:dyDescent="0.35">
      <c r="A388" s="1">
        <v>37083</v>
      </c>
      <c r="B388">
        <v>698.61</v>
      </c>
      <c r="C388">
        <v>706.95</v>
      </c>
      <c r="D388">
        <v>698.39</v>
      </c>
      <c r="E388">
        <v>706.68</v>
      </c>
      <c r="F388" s="23">
        <v>1.19426067531573E-2</v>
      </c>
      <c r="G388" s="23">
        <v>-1.0263605445837E-3</v>
      </c>
      <c r="H388" s="23">
        <v>2.1870599393515499E-2</v>
      </c>
    </row>
    <row r="389" spans="1:8" x14ac:dyDescent="0.35">
      <c r="A389" s="1">
        <v>37084</v>
      </c>
      <c r="B389">
        <v>708.93</v>
      </c>
      <c r="C389">
        <v>723.87</v>
      </c>
      <c r="D389">
        <v>708.93</v>
      </c>
      <c r="E389">
        <v>723.87</v>
      </c>
      <c r="F389" s="23">
        <v>2.43250127356088E-2</v>
      </c>
      <c r="G389" s="23">
        <v>-9.6085312008708504E-4</v>
      </c>
      <c r="H389" s="23">
        <v>2.1880234046758699E-2</v>
      </c>
    </row>
    <row r="390" spans="1:8" x14ac:dyDescent="0.35">
      <c r="A390" s="1">
        <v>37085</v>
      </c>
      <c r="B390">
        <v>729.78</v>
      </c>
      <c r="C390">
        <v>733.27</v>
      </c>
      <c r="D390">
        <v>717.69</v>
      </c>
      <c r="E390">
        <v>718.99</v>
      </c>
      <c r="F390" s="23">
        <v>-6.7415419895837502E-3</v>
      </c>
      <c r="G390" s="23">
        <v>-9.7575180274042704E-4</v>
      </c>
      <c r="H390" s="23">
        <v>2.1853917276581699E-2</v>
      </c>
    </row>
    <row r="391" spans="1:8" x14ac:dyDescent="0.35">
      <c r="A391" s="1">
        <v>37088</v>
      </c>
      <c r="B391">
        <v>719.41</v>
      </c>
      <c r="C391">
        <v>726.48</v>
      </c>
      <c r="D391">
        <v>717.27</v>
      </c>
      <c r="E391">
        <v>719.38</v>
      </c>
      <c r="F391" s="23">
        <v>5.4242757201071804E-4</v>
      </c>
      <c r="G391" s="23">
        <v>-9.7184902799813603E-4</v>
      </c>
      <c r="H391" s="23">
        <v>2.1825872579235E-2</v>
      </c>
    </row>
    <row r="392" spans="1:8" x14ac:dyDescent="0.35">
      <c r="A392" s="1">
        <v>37089</v>
      </c>
      <c r="B392">
        <v>713.63</v>
      </c>
      <c r="C392">
        <v>718.18</v>
      </c>
      <c r="D392">
        <v>711.42</v>
      </c>
      <c r="E392">
        <v>717.52</v>
      </c>
      <c r="F392" s="23">
        <v>-2.5855597875948902E-3</v>
      </c>
      <c r="G392" s="23">
        <v>-9.7598674789453805E-4</v>
      </c>
      <c r="H392" s="23">
        <v>2.17979538648015E-2</v>
      </c>
    </row>
    <row r="393" spans="1:8" x14ac:dyDescent="0.35">
      <c r="A393" s="1">
        <v>37090</v>
      </c>
      <c r="B393">
        <v>718.03</v>
      </c>
      <c r="C393">
        <v>720.79</v>
      </c>
      <c r="D393">
        <v>713.66</v>
      </c>
      <c r="E393">
        <v>716.81</v>
      </c>
      <c r="F393" s="23">
        <v>-9.8951945590371898E-4</v>
      </c>
      <c r="G393" s="23">
        <v>-9.7602135840095495E-4</v>
      </c>
      <c r="H393" s="23">
        <v>2.1769989843693299E-2</v>
      </c>
    </row>
    <row r="394" spans="1:8" x14ac:dyDescent="0.35">
      <c r="A394" s="1">
        <v>37091</v>
      </c>
      <c r="B394">
        <v>713.02</v>
      </c>
      <c r="C394">
        <v>713.02</v>
      </c>
      <c r="D394">
        <v>705.76</v>
      </c>
      <c r="E394">
        <v>711.17</v>
      </c>
      <c r="F394" s="23">
        <v>-7.86819380309982E-3</v>
      </c>
      <c r="G394" s="23">
        <v>-9.9360343096396202E-4</v>
      </c>
      <c r="H394" s="23">
        <v>2.17449197054836E-2</v>
      </c>
    </row>
    <row r="395" spans="1:8" x14ac:dyDescent="0.35">
      <c r="A395" s="1">
        <v>37092</v>
      </c>
      <c r="B395">
        <v>713.55</v>
      </c>
      <c r="C395">
        <v>714.49</v>
      </c>
      <c r="D395">
        <v>702.98</v>
      </c>
      <c r="E395">
        <v>705.15</v>
      </c>
      <c r="F395" s="23">
        <v>-8.4649239984813506E-3</v>
      </c>
      <c r="G395" s="23">
        <v>-1.01261442477443E-3</v>
      </c>
      <c r="H395" s="23">
        <v>2.1720436041352601E-2</v>
      </c>
    </row>
    <row r="396" spans="1:8" x14ac:dyDescent="0.35">
      <c r="A396" s="1">
        <v>37095</v>
      </c>
      <c r="B396">
        <v>702.43</v>
      </c>
      <c r="C396">
        <v>702.43</v>
      </c>
      <c r="D396">
        <v>695.97</v>
      </c>
      <c r="E396">
        <v>700.82</v>
      </c>
      <c r="F396" s="23">
        <v>-6.1405374742961403E-3</v>
      </c>
      <c r="G396" s="23">
        <v>-1.0256294578950499E-3</v>
      </c>
      <c r="H396" s="23">
        <v>2.1694322544466599E-2</v>
      </c>
    </row>
    <row r="397" spans="1:8" x14ac:dyDescent="0.35">
      <c r="A397" s="1">
        <v>37096</v>
      </c>
      <c r="B397">
        <v>695.81</v>
      </c>
      <c r="C397">
        <v>697.56</v>
      </c>
      <c r="D397">
        <v>693.05</v>
      </c>
      <c r="E397">
        <v>695.79</v>
      </c>
      <c r="F397" s="23">
        <v>-7.1773065837163396E-3</v>
      </c>
      <c r="G397" s="23">
        <v>-1.0412033240363701E-3</v>
      </c>
      <c r="H397" s="23">
        <v>2.1668984957262698E-2</v>
      </c>
    </row>
    <row r="398" spans="1:8" x14ac:dyDescent="0.35">
      <c r="A398" s="1">
        <v>37097</v>
      </c>
      <c r="B398">
        <v>693.37</v>
      </c>
      <c r="C398">
        <v>693.52</v>
      </c>
      <c r="D398">
        <v>686.65</v>
      </c>
      <c r="E398">
        <v>687.87</v>
      </c>
      <c r="F398" s="23">
        <v>-1.13827447936876E-2</v>
      </c>
      <c r="G398" s="23">
        <v>-1.0673183277476099E-3</v>
      </c>
      <c r="H398" s="23">
        <v>2.1647777188042401E-2</v>
      </c>
    </row>
    <row r="399" spans="1:8" x14ac:dyDescent="0.35">
      <c r="A399" s="1">
        <v>37098</v>
      </c>
      <c r="B399">
        <v>688.53</v>
      </c>
      <c r="C399">
        <v>688.56</v>
      </c>
      <c r="D399">
        <v>679.8</v>
      </c>
      <c r="E399">
        <v>681.75</v>
      </c>
      <c r="F399" s="23">
        <v>-8.8970299620567891E-3</v>
      </c>
      <c r="G399" s="23">
        <v>-1.0870405233000199E-3</v>
      </c>
      <c r="H399" s="23">
        <v>2.1623997702731799E-2</v>
      </c>
    </row>
    <row r="400" spans="1:8" x14ac:dyDescent="0.35">
      <c r="A400" s="1">
        <v>37099</v>
      </c>
      <c r="B400">
        <v>681.26</v>
      </c>
      <c r="C400">
        <v>685.96</v>
      </c>
      <c r="D400">
        <v>679.46</v>
      </c>
      <c r="E400">
        <v>681.47</v>
      </c>
      <c r="F400" s="23">
        <v>-4.1070773744037001E-4</v>
      </c>
      <c r="G400" s="23">
        <v>-1.08534119469234E-3</v>
      </c>
      <c r="H400" s="23">
        <v>2.15967728854587E-2</v>
      </c>
    </row>
    <row r="401" spans="1:8" x14ac:dyDescent="0.35">
      <c r="A401" s="1">
        <v>37102</v>
      </c>
      <c r="B401">
        <v>681.24</v>
      </c>
      <c r="C401">
        <v>687.8</v>
      </c>
      <c r="D401">
        <v>681.24</v>
      </c>
      <c r="E401">
        <v>687.22</v>
      </c>
      <c r="F401" s="23">
        <v>8.4376421559276202E-3</v>
      </c>
      <c r="G401" s="23">
        <v>-1.06147406850031E-3</v>
      </c>
      <c r="H401" s="23">
        <v>2.1574892218931399E-2</v>
      </c>
    </row>
    <row r="402" spans="1:8" x14ac:dyDescent="0.35">
      <c r="A402" s="1">
        <v>37103</v>
      </c>
      <c r="B402">
        <v>687.88</v>
      </c>
      <c r="C402">
        <v>697.03</v>
      </c>
      <c r="D402">
        <v>684.23</v>
      </c>
      <c r="E402">
        <v>697.03</v>
      </c>
      <c r="F402" s="23">
        <v>1.42749046884548E-2</v>
      </c>
      <c r="G402" s="23">
        <v>-1.02313312160792E-3</v>
      </c>
      <c r="H402" s="23">
        <v>2.1561479056181901E-2</v>
      </c>
    </row>
    <row r="403" spans="1:8" x14ac:dyDescent="0.35">
      <c r="A403" s="1">
        <v>37104</v>
      </c>
      <c r="B403">
        <v>697.29</v>
      </c>
      <c r="C403">
        <v>699.1</v>
      </c>
      <c r="D403">
        <v>691.14</v>
      </c>
      <c r="E403">
        <v>693.29</v>
      </c>
      <c r="F403" s="23">
        <v>-5.3656227135130598E-3</v>
      </c>
      <c r="G403" s="23">
        <v>-1.03396227270993E-3</v>
      </c>
      <c r="H403" s="23">
        <v>2.15356021768233E-2</v>
      </c>
    </row>
    <row r="404" spans="1:8" x14ac:dyDescent="0.35">
      <c r="A404" s="1">
        <v>37105</v>
      </c>
      <c r="B404">
        <v>694.18</v>
      </c>
      <c r="C404">
        <v>697.88</v>
      </c>
      <c r="D404">
        <v>693.01</v>
      </c>
      <c r="E404">
        <v>697.42</v>
      </c>
      <c r="F404" s="23">
        <v>5.9571030881737704E-3</v>
      </c>
      <c r="G404" s="23">
        <v>-1.01657156285698E-3</v>
      </c>
      <c r="H404" s="23">
        <v>2.1511559141885499E-2</v>
      </c>
    </row>
    <row r="405" spans="1:8" x14ac:dyDescent="0.35">
      <c r="A405" s="1">
        <v>37106</v>
      </c>
      <c r="B405">
        <v>698.44</v>
      </c>
      <c r="C405">
        <v>704.15</v>
      </c>
      <c r="D405">
        <v>698.44</v>
      </c>
      <c r="E405">
        <v>702</v>
      </c>
      <c r="F405" s="23">
        <v>6.5670614550773403E-3</v>
      </c>
      <c r="G405" s="23">
        <v>-9.9775361492166598E-4</v>
      </c>
      <c r="H405" s="23">
        <v>2.1488107705106101E-2</v>
      </c>
    </row>
    <row r="406" spans="1:8" x14ac:dyDescent="0.35">
      <c r="A406" s="1">
        <v>37109</v>
      </c>
      <c r="B406">
        <v>701.11</v>
      </c>
      <c r="C406">
        <v>707.32</v>
      </c>
      <c r="D406">
        <v>701.11</v>
      </c>
      <c r="E406">
        <v>702.31</v>
      </c>
      <c r="F406" s="23">
        <v>4.4159544159536301E-4</v>
      </c>
      <c r="G406" s="23">
        <v>-9.9419086973226694E-4</v>
      </c>
      <c r="H406" s="23">
        <v>2.14615504333131E-2</v>
      </c>
    </row>
    <row r="407" spans="1:8" x14ac:dyDescent="0.35">
      <c r="A407" s="1">
        <v>37110</v>
      </c>
      <c r="B407">
        <v>702.12</v>
      </c>
      <c r="C407">
        <v>704.69</v>
      </c>
      <c r="D407">
        <v>698.36</v>
      </c>
      <c r="E407">
        <v>698.42</v>
      </c>
      <c r="F407" s="23">
        <v>-5.5388646039498E-3</v>
      </c>
      <c r="G407" s="23">
        <v>-1.0054122863599601E-3</v>
      </c>
      <c r="H407" s="23">
        <v>2.1436162209121701E-2</v>
      </c>
    </row>
    <row r="408" spans="1:8" x14ac:dyDescent="0.35">
      <c r="A408" s="1">
        <v>37111</v>
      </c>
      <c r="B408">
        <v>693.67</v>
      </c>
      <c r="C408">
        <v>698.63</v>
      </c>
      <c r="D408">
        <v>693.67</v>
      </c>
      <c r="E408">
        <v>696.1</v>
      </c>
      <c r="F408" s="23">
        <v>-3.3217834540819799E-3</v>
      </c>
      <c r="G408" s="23">
        <v>-1.0111176340637099E-3</v>
      </c>
      <c r="H408" s="23">
        <v>2.1409990091337198E-2</v>
      </c>
    </row>
    <row r="409" spans="1:8" x14ac:dyDescent="0.35">
      <c r="A409" s="1">
        <v>37112</v>
      </c>
      <c r="B409">
        <v>694.38</v>
      </c>
      <c r="C409">
        <v>695.32</v>
      </c>
      <c r="D409">
        <v>691.01</v>
      </c>
      <c r="E409">
        <v>694.64</v>
      </c>
      <c r="F409" s="23">
        <v>-2.0973997988795201E-3</v>
      </c>
      <c r="G409" s="23">
        <v>-1.01378663201166E-3</v>
      </c>
      <c r="H409" s="23">
        <v>2.13836746447379E-2</v>
      </c>
    </row>
    <row r="410" spans="1:8" x14ac:dyDescent="0.35">
      <c r="A410" s="1">
        <v>37113</v>
      </c>
      <c r="B410">
        <v>695.04</v>
      </c>
      <c r="C410">
        <v>698.14</v>
      </c>
      <c r="D410">
        <v>690.65</v>
      </c>
      <c r="E410">
        <v>691.36</v>
      </c>
      <c r="F410" s="23">
        <v>-4.7218703213174696E-3</v>
      </c>
      <c r="G410" s="23">
        <v>-1.0228750724266299E-3</v>
      </c>
      <c r="H410" s="23">
        <v>2.1358177573921801E-2</v>
      </c>
    </row>
    <row r="411" spans="1:8" x14ac:dyDescent="0.35">
      <c r="A411" s="1">
        <v>37116</v>
      </c>
      <c r="B411">
        <v>692.95</v>
      </c>
      <c r="C411">
        <v>693.73</v>
      </c>
      <c r="D411">
        <v>685.95</v>
      </c>
      <c r="E411">
        <v>687.25</v>
      </c>
      <c r="F411" s="23">
        <v>-5.9448044434158897E-3</v>
      </c>
      <c r="G411" s="23">
        <v>-1.0349091295684099E-3</v>
      </c>
      <c r="H411" s="23">
        <v>2.1333375542692101E-2</v>
      </c>
    </row>
    <row r="412" spans="1:8" x14ac:dyDescent="0.35">
      <c r="A412" s="1">
        <v>37117</v>
      </c>
      <c r="B412">
        <v>688.09</v>
      </c>
      <c r="C412">
        <v>696.54</v>
      </c>
      <c r="D412">
        <v>688.09</v>
      </c>
      <c r="E412">
        <v>695.27</v>
      </c>
      <c r="F412" s="23">
        <v>1.16696980720261E-2</v>
      </c>
      <c r="G412" s="23">
        <v>-1.0039222827352499E-3</v>
      </c>
      <c r="H412" s="23">
        <v>2.13165157156779E-2</v>
      </c>
    </row>
    <row r="413" spans="1:8" x14ac:dyDescent="0.35">
      <c r="A413" s="1">
        <v>37119</v>
      </c>
      <c r="B413">
        <v>694.8</v>
      </c>
      <c r="C413">
        <v>700.85</v>
      </c>
      <c r="D413">
        <v>694.8</v>
      </c>
      <c r="E413">
        <v>698.26</v>
      </c>
      <c r="F413" s="23">
        <v>4.3004875803644704E-3</v>
      </c>
      <c r="G413" s="23">
        <v>-9.9101617601238495E-4</v>
      </c>
      <c r="H413" s="23">
        <v>2.1292111775784401E-2</v>
      </c>
    </row>
    <row r="414" spans="1:8" x14ac:dyDescent="0.35">
      <c r="A414" s="1">
        <v>37120</v>
      </c>
      <c r="B414">
        <v>699.42</v>
      </c>
      <c r="C414">
        <v>701.84</v>
      </c>
      <c r="D414">
        <v>691.32</v>
      </c>
      <c r="E414">
        <v>691.89</v>
      </c>
      <c r="F414" s="23">
        <v>-9.1226763669693296E-3</v>
      </c>
      <c r="G414" s="23">
        <v>-1.01075321531082E-3</v>
      </c>
      <c r="H414" s="23">
        <v>2.12699663285176E-2</v>
      </c>
    </row>
    <row r="415" spans="1:8" x14ac:dyDescent="0.35">
      <c r="A415" s="1">
        <v>37123</v>
      </c>
      <c r="B415">
        <v>689.54</v>
      </c>
      <c r="C415">
        <v>690.13</v>
      </c>
      <c r="D415">
        <v>686.62</v>
      </c>
      <c r="E415">
        <v>690.13</v>
      </c>
      <c r="F415" s="23">
        <v>-2.5437569555854102E-3</v>
      </c>
      <c r="G415" s="23">
        <v>-1.01446508877395E-3</v>
      </c>
      <c r="H415" s="23">
        <v>2.12442715065904E-2</v>
      </c>
    </row>
    <row r="416" spans="1:8" x14ac:dyDescent="0.35">
      <c r="A416" s="1">
        <v>37124</v>
      </c>
      <c r="B416">
        <v>689.91</v>
      </c>
      <c r="C416">
        <v>693.08</v>
      </c>
      <c r="D416">
        <v>689.91</v>
      </c>
      <c r="E416">
        <v>690.37</v>
      </c>
      <c r="F416" s="23">
        <v>3.4776056684973698E-4</v>
      </c>
      <c r="G416" s="23">
        <v>-1.0111746886396001E-3</v>
      </c>
      <c r="H416" s="23">
        <v>2.12186420832466E-2</v>
      </c>
    </row>
    <row r="417" spans="1:8" x14ac:dyDescent="0.35">
      <c r="A417" s="1">
        <v>37126</v>
      </c>
      <c r="B417">
        <v>690.39</v>
      </c>
      <c r="C417">
        <v>693.21</v>
      </c>
      <c r="D417">
        <v>690.3</v>
      </c>
      <c r="E417">
        <v>691.76</v>
      </c>
      <c r="F417" s="23">
        <v>2.0134130973246001E-3</v>
      </c>
      <c r="G417" s="23">
        <v>-1.0038865252999199E-3</v>
      </c>
      <c r="H417" s="23">
        <v>2.1193520274014398E-2</v>
      </c>
    </row>
    <row r="418" spans="1:8" x14ac:dyDescent="0.35">
      <c r="A418" s="1">
        <v>37127</v>
      </c>
      <c r="B418">
        <v>693.41</v>
      </c>
      <c r="C418">
        <v>694.95</v>
      </c>
      <c r="D418">
        <v>690.79</v>
      </c>
      <c r="E418">
        <v>694.57</v>
      </c>
      <c r="F418" s="23">
        <v>4.0621024632821398E-3</v>
      </c>
      <c r="G418" s="23">
        <v>-9.9170866715429904E-4</v>
      </c>
      <c r="H418" s="23">
        <v>2.11694276841006E-2</v>
      </c>
    </row>
    <row r="419" spans="1:8" x14ac:dyDescent="0.35">
      <c r="A419" s="1">
        <v>37130</v>
      </c>
      <c r="B419">
        <v>697.98</v>
      </c>
      <c r="C419">
        <v>701.7</v>
      </c>
      <c r="D419">
        <v>697.98</v>
      </c>
      <c r="E419">
        <v>698.98</v>
      </c>
      <c r="F419" s="23">
        <v>6.3492520552283598E-3</v>
      </c>
      <c r="G419" s="23">
        <v>-9.7410444479846504E-4</v>
      </c>
      <c r="H419" s="23">
        <v>2.11470241296394E-2</v>
      </c>
    </row>
    <row r="420" spans="1:8" x14ac:dyDescent="0.35">
      <c r="A420" s="1">
        <v>37131</v>
      </c>
      <c r="B420">
        <v>699.1</v>
      </c>
      <c r="C420">
        <v>701.42</v>
      </c>
      <c r="D420">
        <v>695.71</v>
      </c>
      <c r="E420">
        <v>697.82</v>
      </c>
      <c r="F420" s="23">
        <v>-1.65956107470881E-3</v>
      </c>
      <c r="G420" s="23">
        <v>-9.7574429319538004E-4</v>
      </c>
      <c r="H420" s="23">
        <v>2.1121679374632999E-2</v>
      </c>
    </row>
    <row r="421" spans="1:8" x14ac:dyDescent="0.35">
      <c r="A421" s="1">
        <v>37132</v>
      </c>
      <c r="B421">
        <v>694.87</v>
      </c>
      <c r="C421">
        <v>697.78</v>
      </c>
      <c r="D421">
        <v>694.46</v>
      </c>
      <c r="E421">
        <v>695.66</v>
      </c>
      <c r="F421" s="23">
        <v>-3.0953541027773299E-3</v>
      </c>
      <c r="G421" s="23">
        <v>-9.8080302782445404E-4</v>
      </c>
      <c r="H421" s="23">
        <v>2.1096653209618201E-2</v>
      </c>
    </row>
    <row r="422" spans="1:8" x14ac:dyDescent="0.35">
      <c r="A422" s="1">
        <v>37133</v>
      </c>
      <c r="B422">
        <v>695.04</v>
      </c>
      <c r="C422">
        <v>697.85</v>
      </c>
      <c r="D422">
        <v>692.81</v>
      </c>
      <c r="E422">
        <v>695.08</v>
      </c>
      <c r="F422" s="23">
        <v>-8.3374062041791498E-4</v>
      </c>
      <c r="G422" s="23">
        <v>-9.8045287923538994E-4</v>
      </c>
      <c r="H422" s="23">
        <v>2.1071464388833599E-2</v>
      </c>
    </row>
    <row r="423" spans="1:8" x14ac:dyDescent="0.35">
      <c r="A423" s="1">
        <v>37134</v>
      </c>
      <c r="B423">
        <v>695.1</v>
      </c>
      <c r="C423">
        <v>695.1</v>
      </c>
      <c r="D423">
        <v>684.18</v>
      </c>
      <c r="E423">
        <v>684.18</v>
      </c>
      <c r="F423" s="23">
        <v>-1.5681648155608099E-2</v>
      </c>
      <c r="G423" s="23">
        <v>-1.0153725829797401E-3</v>
      </c>
      <c r="H423" s="23">
        <v>2.1058556794681701E-2</v>
      </c>
    </row>
    <row r="424" spans="1:8" x14ac:dyDescent="0.35">
      <c r="A424" s="1">
        <v>37137</v>
      </c>
      <c r="B424">
        <v>686.84</v>
      </c>
      <c r="C424">
        <v>688.78</v>
      </c>
      <c r="D424">
        <v>678.3</v>
      </c>
      <c r="E424">
        <v>679.59</v>
      </c>
      <c r="F424" s="23">
        <v>-6.7087608524071399E-3</v>
      </c>
      <c r="G424" s="23">
        <v>-1.02886402437649E-3</v>
      </c>
      <c r="H424" s="23">
        <v>2.1035357625570201E-2</v>
      </c>
    </row>
    <row r="425" spans="1:8" x14ac:dyDescent="0.35">
      <c r="A425" s="1">
        <v>37138</v>
      </c>
      <c r="B425">
        <v>679.41</v>
      </c>
      <c r="C425">
        <v>685.07</v>
      </c>
      <c r="D425">
        <v>676.84</v>
      </c>
      <c r="E425">
        <v>683.3</v>
      </c>
      <c r="F425" s="23">
        <v>5.4591739136831303E-3</v>
      </c>
      <c r="G425" s="23">
        <v>-1.0135258732226801E-3</v>
      </c>
      <c r="H425" s="23">
        <v>2.1012787518025301E-2</v>
      </c>
    </row>
    <row r="426" spans="1:8" x14ac:dyDescent="0.35">
      <c r="A426" s="1">
        <v>37139</v>
      </c>
      <c r="B426">
        <v>678.67</v>
      </c>
      <c r="C426">
        <v>679.98</v>
      </c>
      <c r="D426">
        <v>674.01</v>
      </c>
      <c r="E426">
        <v>675.75</v>
      </c>
      <c r="F426" s="23">
        <v>-1.10493194789989E-2</v>
      </c>
      <c r="G426" s="23">
        <v>-1.0371951977646099E-3</v>
      </c>
      <c r="H426" s="23">
        <v>2.0993593224430802E-2</v>
      </c>
    </row>
    <row r="427" spans="1:8" x14ac:dyDescent="0.35">
      <c r="A427" s="1">
        <v>37140</v>
      </c>
      <c r="B427">
        <v>675.8</v>
      </c>
      <c r="C427">
        <v>676.31</v>
      </c>
      <c r="D427">
        <v>666.87</v>
      </c>
      <c r="E427">
        <v>669.92</v>
      </c>
      <c r="F427" s="23">
        <v>-8.6274509803922102E-3</v>
      </c>
      <c r="G427" s="23">
        <v>-1.05505462313549E-3</v>
      </c>
      <c r="H427" s="23">
        <v>2.09720541263025E-2</v>
      </c>
    </row>
    <row r="428" spans="1:8" x14ac:dyDescent="0.35">
      <c r="A428" s="1">
        <v>37141</v>
      </c>
      <c r="B428">
        <v>665.64</v>
      </c>
      <c r="C428">
        <v>672.17</v>
      </c>
      <c r="D428">
        <v>662.84</v>
      </c>
      <c r="E428">
        <v>671.3</v>
      </c>
      <c r="F428" s="23">
        <v>2.0599474564126901E-3</v>
      </c>
      <c r="G428" s="23">
        <v>-1.04774241168116E-3</v>
      </c>
      <c r="H428" s="23">
        <v>2.0947910269139398E-2</v>
      </c>
    </row>
    <row r="429" spans="1:8" x14ac:dyDescent="0.35">
      <c r="A429" s="1">
        <v>37144</v>
      </c>
      <c r="B429">
        <v>669.04</v>
      </c>
      <c r="C429">
        <v>673.25</v>
      </c>
      <c r="D429">
        <v>667.84</v>
      </c>
      <c r="E429">
        <v>667.84</v>
      </c>
      <c r="F429" s="23">
        <v>-5.1541784597049301E-3</v>
      </c>
      <c r="G429" s="23">
        <v>-1.0573593579294601E-3</v>
      </c>
      <c r="H429" s="23">
        <v>2.0924252770146399E-2</v>
      </c>
    </row>
    <row r="430" spans="1:8" x14ac:dyDescent="0.35">
      <c r="A430" s="1">
        <v>37145</v>
      </c>
      <c r="B430">
        <v>668.16</v>
      </c>
      <c r="C430">
        <v>671.73</v>
      </c>
      <c r="D430">
        <v>663.76</v>
      </c>
      <c r="E430">
        <v>666.03</v>
      </c>
      <c r="F430" s="23">
        <v>-2.71022999520852E-3</v>
      </c>
      <c r="G430" s="23">
        <v>-1.06122120521282E-3</v>
      </c>
      <c r="H430" s="23">
        <v>2.08998896491778E-2</v>
      </c>
    </row>
    <row r="431" spans="1:8" x14ac:dyDescent="0.35">
      <c r="A431" s="1">
        <v>37146</v>
      </c>
      <c r="B431">
        <v>626.30999999999995</v>
      </c>
      <c r="C431">
        <v>641.33000000000004</v>
      </c>
      <c r="D431">
        <v>624.47</v>
      </c>
      <c r="E431">
        <v>640.66999999999996</v>
      </c>
      <c r="F431" s="23">
        <v>-3.8076362926594901E-2</v>
      </c>
      <c r="G431" s="23">
        <v>-1.1475035868477399E-3</v>
      </c>
      <c r="H431" s="23">
        <v>2.095181540099E-2</v>
      </c>
    </row>
    <row r="432" spans="1:8" x14ac:dyDescent="0.35">
      <c r="A432" s="1">
        <v>37147</v>
      </c>
      <c r="B432">
        <v>639.22</v>
      </c>
      <c r="C432">
        <v>644.36</v>
      </c>
      <c r="D432">
        <v>631.16999999999996</v>
      </c>
      <c r="E432">
        <v>632.14</v>
      </c>
      <c r="F432" s="23">
        <v>-1.33141867107871E-2</v>
      </c>
      <c r="G432" s="23">
        <v>-1.17579819876388E-3</v>
      </c>
      <c r="H432" s="23">
        <v>2.09356050810049E-2</v>
      </c>
    </row>
    <row r="433" spans="1:8" x14ac:dyDescent="0.35">
      <c r="A433" s="1">
        <v>37148</v>
      </c>
      <c r="B433">
        <v>632.5</v>
      </c>
      <c r="C433">
        <v>632.5</v>
      </c>
      <c r="D433">
        <v>582.04</v>
      </c>
      <c r="E433">
        <v>595.51</v>
      </c>
      <c r="F433" s="23">
        <v>-5.7946024614800501E-2</v>
      </c>
      <c r="G433" s="23">
        <v>-1.3075156614460999E-3</v>
      </c>
      <c r="H433" s="23">
        <v>2.1089283747549099E-2</v>
      </c>
    </row>
    <row r="434" spans="1:8" x14ac:dyDescent="0.35">
      <c r="A434" s="1">
        <v>37151</v>
      </c>
      <c r="B434">
        <v>576.58000000000004</v>
      </c>
      <c r="C434">
        <v>576.58000000000004</v>
      </c>
      <c r="D434">
        <v>550.07000000000005</v>
      </c>
      <c r="E434">
        <v>556.25</v>
      </c>
      <c r="F434" s="23">
        <v>-6.5926684690433293E-2</v>
      </c>
      <c r="G434" s="23">
        <v>-1.45709707123542E-3</v>
      </c>
      <c r="H434" s="23">
        <v>2.1292998720971599E-2</v>
      </c>
    </row>
    <row r="435" spans="1:8" x14ac:dyDescent="0.35">
      <c r="A435" s="1">
        <v>37152</v>
      </c>
      <c r="B435">
        <v>555.66</v>
      </c>
      <c r="C435">
        <v>584.41</v>
      </c>
      <c r="D435">
        <v>555.66</v>
      </c>
      <c r="E435">
        <v>574.19000000000005</v>
      </c>
      <c r="F435" s="23">
        <v>3.2251685393258497E-2</v>
      </c>
      <c r="G435" s="23">
        <v>-1.3792476891003301E-3</v>
      </c>
      <c r="H435" s="23">
        <v>2.13299433748847E-2</v>
      </c>
    </row>
    <row r="436" spans="1:8" x14ac:dyDescent="0.35">
      <c r="A436" s="1">
        <v>37153</v>
      </c>
      <c r="B436">
        <v>578.22</v>
      </c>
      <c r="C436">
        <v>582.16999999999996</v>
      </c>
      <c r="D436">
        <v>576.47</v>
      </c>
      <c r="E436">
        <v>576.51</v>
      </c>
      <c r="F436" s="23">
        <v>4.0404744074259997E-3</v>
      </c>
      <c r="G436" s="23">
        <v>-1.36675985016824E-3</v>
      </c>
      <c r="H436" s="23">
        <v>2.1306887010579201E-2</v>
      </c>
    </row>
    <row r="437" spans="1:8" x14ac:dyDescent="0.35">
      <c r="A437" s="1">
        <v>37154</v>
      </c>
      <c r="B437">
        <v>570.69000000000005</v>
      </c>
      <c r="C437">
        <v>570.69000000000005</v>
      </c>
      <c r="D437">
        <v>551.82000000000005</v>
      </c>
      <c r="E437">
        <v>570.4</v>
      </c>
      <c r="F437" s="23">
        <v>-1.0598255017259001E-2</v>
      </c>
      <c r="G437" s="23">
        <v>-1.38798167813857E-3</v>
      </c>
      <c r="H437" s="23">
        <v>2.1286927878511299E-2</v>
      </c>
    </row>
    <row r="438" spans="1:8" x14ac:dyDescent="0.35">
      <c r="A438" s="1">
        <v>37155</v>
      </c>
      <c r="B438">
        <v>555.16</v>
      </c>
      <c r="C438">
        <v>556.66999999999996</v>
      </c>
      <c r="D438">
        <v>541.79</v>
      </c>
      <c r="E438">
        <v>545.83000000000004</v>
      </c>
      <c r="F438" s="23">
        <v>-4.3075035063113401E-2</v>
      </c>
      <c r="G438" s="23">
        <v>-1.4835941859022699E-3</v>
      </c>
      <c r="H438" s="23">
        <v>2.1355969106473902E-2</v>
      </c>
    </row>
    <row r="439" spans="1:8" x14ac:dyDescent="0.35">
      <c r="A439" s="1">
        <v>37158</v>
      </c>
      <c r="B439">
        <v>547.73</v>
      </c>
      <c r="C439">
        <v>563.17999999999995</v>
      </c>
      <c r="D439">
        <v>547.73</v>
      </c>
      <c r="E439">
        <v>560.58000000000004</v>
      </c>
      <c r="F439" s="23">
        <v>2.7023065789714699E-2</v>
      </c>
      <c r="G439" s="23">
        <v>-1.41836155437912E-3</v>
      </c>
      <c r="H439" s="23">
        <v>2.13750071766644E-2</v>
      </c>
    </row>
    <row r="440" spans="1:8" x14ac:dyDescent="0.35">
      <c r="A440" s="1">
        <v>37159</v>
      </c>
      <c r="B440">
        <v>569.63</v>
      </c>
      <c r="C440">
        <v>576.1</v>
      </c>
      <c r="D440">
        <v>553.42999999999995</v>
      </c>
      <c r="E440">
        <v>553.52</v>
      </c>
      <c r="F440" s="23">
        <v>-1.25940989689251E-2</v>
      </c>
      <c r="G440" s="23">
        <v>-1.44387693660411E-3</v>
      </c>
      <c r="H440" s="23">
        <v>2.13572134888384E-2</v>
      </c>
    </row>
    <row r="441" spans="1:8" x14ac:dyDescent="0.35">
      <c r="A441" s="1">
        <v>37160</v>
      </c>
      <c r="B441">
        <v>554.37</v>
      </c>
      <c r="C441">
        <v>565.91</v>
      </c>
      <c r="D441">
        <v>554</v>
      </c>
      <c r="E441">
        <v>565.51</v>
      </c>
      <c r="F441" s="23">
        <v>2.1661367249602499E-2</v>
      </c>
      <c r="G441" s="23">
        <v>-1.39124540087243E-3</v>
      </c>
      <c r="H441" s="23">
        <v>2.1361302359685599E-2</v>
      </c>
    </row>
    <row r="442" spans="1:8" x14ac:dyDescent="0.35">
      <c r="A442" s="1">
        <v>37161</v>
      </c>
      <c r="B442">
        <v>565.34</v>
      </c>
      <c r="C442">
        <v>570.17999999999995</v>
      </c>
      <c r="D442">
        <v>561.41</v>
      </c>
      <c r="E442">
        <v>568.16999999999996</v>
      </c>
      <c r="F442" s="23">
        <v>4.7037187671304902E-3</v>
      </c>
      <c r="G442" s="23">
        <v>-1.3773932095815201E-3</v>
      </c>
      <c r="H442" s="23">
        <v>2.1338937354840201E-2</v>
      </c>
    </row>
    <row r="443" spans="1:8" x14ac:dyDescent="0.35">
      <c r="A443" s="1">
        <v>37162</v>
      </c>
      <c r="B443">
        <v>568.66999999999996</v>
      </c>
      <c r="C443">
        <v>589.03</v>
      </c>
      <c r="D443">
        <v>568.66999999999996</v>
      </c>
      <c r="E443">
        <v>583.54</v>
      </c>
      <c r="F443" s="23">
        <v>2.70517626766636E-2</v>
      </c>
      <c r="G443" s="23">
        <v>-1.31292800349026E-3</v>
      </c>
      <c r="H443" s="23">
        <v>2.1357622805476699E-2</v>
      </c>
    </row>
    <row r="444" spans="1:8" x14ac:dyDescent="0.35">
      <c r="A444" s="1">
        <v>37165</v>
      </c>
      <c r="B444">
        <v>584.17999999999995</v>
      </c>
      <c r="C444">
        <v>585.64</v>
      </c>
      <c r="D444">
        <v>577.44000000000005</v>
      </c>
      <c r="E444">
        <v>579.5</v>
      </c>
      <c r="F444" s="23">
        <v>-6.9232614730780403E-3</v>
      </c>
      <c r="G444" s="23">
        <v>-1.32562106563865E-3</v>
      </c>
      <c r="H444" s="23">
        <v>2.13350630392409E-2</v>
      </c>
    </row>
    <row r="445" spans="1:8" x14ac:dyDescent="0.35">
      <c r="A445" s="1">
        <v>37167</v>
      </c>
      <c r="B445">
        <v>579.89</v>
      </c>
      <c r="C445">
        <v>581.82000000000005</v>
      </c>
      <c r="D445">
        <v>568.38</v>
      </c>
      <c r="E445">
        <v>568.54999999999995</v>
      </c>
      <c r="F445" s="23">
        <v>-1.88955996548749E-2</v>
      </c>
      <c r="G445" s="23">
        <v>-1.3652824168558801E-3</v>
      </c>
      <c r="H445" s="23">
        <v>2.1327258001344399E-2</v>
      </c>
    </row>
    <row r="446" spans="1:8" x14ac:dyDescent="0.35">
      <c r="A446" s="1">
        <v>37168</v>
      </c>
      <c r="B446">
        <v>576.27</v>
      </c>
      <c r="C446">
        <v>581.27</v>
      </c>
      <c r="D446">
        <v>575.16</v>
      </c>
      <c r="E446">
        <v>578.61</v>
      </c>
      <c r="F446" s="23">
        <v>1.7694134201037801E-2</v>
      </c>
      <c r="G446" s="23">
        <v>-1.3223558028516199E-3</v>
      </c>
      <c r="H446" s="23">
        <v>2.1322367042033101E-2</v>
      </c>
    </row>
    <row r="447" spans="1:8" x14ac:dyDescent="0.35">
      <c r="A447" s="1">
        <v>37169</v>
      </c>
      <c r="B447">
        <v>577.07000000000005</v>
      </c>
      <c r="C447">
        <v>580.64</v>
      </c>
      <c r="D447">
        <v>574.17999999999995</v>
      </c>
      <c r="E447">
        <v>580.32000000000005</v>
      </c>
      <c r="F447" s="23">
        <v>2.9553585316534998E-3</v>
      </c>
      <c r="G447" s="23">
        <v>-1.3127429616504799E-3</v>
      </c>
      <c r="H447" s="23">
        <v>2.1299307166799699E-2</v>
      </c>
    </row>
    <row r="448" spans="1:8" x14ac:dyDescent="0.35">
      <c r="A448" s="1">
        <v>37172</v>
      </c>
      <c r="B448">
        <v>567.26</v>
      </c>
      <c r="C448">
        <v>573.45000000000005</v>
      </c>
      <c r="D448">
        <v>560.38</v>
      </c>
      <c r="E448">
        <v>571.45000000000005</v>
      </c>
      <c r="F448" s="23">
        <v>-1.5284670526606E-2</v>
      </c>
      <c r="G448" s="23">
        <v>-1.34407015350016E-3</v>
      </c>
      <c r="H448" s="23">
        <v>2.1285645991494202E-2</v>
      </c>
    </row>
    <row r="449" spans="1:8" x14ac:dyDescent="0.35">
      <c r="A449" s="1">
        <v>37173</v>
      </c>
      <c r="B449">
        <v>573.39</v>
      </c>
      <c r="C449">
        <v>579.34</v>
      </c>
      <c r="D449">
        <v>573.39</v>
      </c>
      <c r="E449">
        <v>577.52</v>
      </c>
      <c r="F449" s="23">
        <v>1.06221016711872E-2</v>
      </c>
      <c r="G449" s="23">
        <v>-1.31730019416081E-3</v>
      </c>
      <c r="H449" s="23">
        <v>2.1269301531246201E-2</v>
      </c>
    </row>
    <row r="450" spans="1:8" x14ac:dyDescent="0.35">
      <c r="A450" s="1">
        <v>37174</v>
      </c>
      <c r="B450">
        <v>581.23</v>
      </c>
      <c r="C450">
        <v>594.32000000000005</v>
      </c>
      <c r="D450">
        <v>581.23</v>
      </c>
      <c r="E450">
        <v>593.25</v>
      </c>
      <c r="F450" s="23">
        <v>2.7237151960105298E-2</v>
      </c>
      <c r="G450" s="23">
        <v>-1.2535625777450399E-3</v>
      </c>
      <c r="H450" s="23">
        <v>2.12882863899399E-2</v>
      </c>
    </row>
    <row r="451" spans="1:8" x14ac:dyDescent="0.35">
      <c r="A451" s="1">
        <v>37175</v>
      </c>
      <c r="B451">
        <v>600.22</v>
      </c>
      <c r="C451">
        <v>605.36</v>
      </c>
      <c r="D451">
        <v>600.22</v>
      </c>
      <c r="E451">
        <v>602.41</v>
      </c>
      <c r="F451" s="23">
        <v>1.54403708386008E-2</v>
      </c>
      <c r="G451" s="23">
        <v>-1.2163823251473899E-3</v>
      </c>
      <c r="H451" s="23">
        <v>2.1279103240528199E-2</v>
      </c>
    </row>
    <row r="452" spans="1:8" x14ac:dyDescent="0.35">
      <c r="A452" s="1">
        <v>37176</v>
      </c>
      <c r="B452">
        <v>605.91999999999996</v>
      </c>
      <c r="C452">
        <v>612.52</v>
      </c>
      <c r="D452">
        <v>604.21</v>
      </c>
      <c r="E452">
        <v>605.37</v>
      </c>
      <c r="F452" s="23">
        <v>4.9135970518418299E-3</v>
      </c>
      <c r="G452" s="23">
        <v>-1.20276014875408E-3</v>
      </c>
      <c r="H452" s="23">
        <v>2.12573581285865E-2</v>
      </c>
    </row>
    <row r="453" spans="1:8" x14ac:dyDescent="0.35">
      <c r="A453" s="1">
        <v>37179</v>
      </c>
      <c r="B453">
        <v>602.29</v>
      </c>
      <c r="C453">
        <v>607.71</v>
      </c>
      <c r="D453">
        <v>601.54</v>
      </c>
      <c r="E453">
        <v>605.86</v>
      </c>
      <c r="F453" s="23">
        <v>8.0942233675274403E-4</v>
      </c>
      <c r="G453" s="23">
        <v>-1.1982985467906501E-3</v>
      </c>
      <c r="H453" s="23">
        <v>2.1233937102841001E-2</v>
      </c>
    </row>
    <row r="454" spans="1:8" x14ac:dyDescent="0.35">
      <c r="A454" s="1">
        <v>37180</v>
      </c>
      <c r="B454">
        <v>606.11</v>
      </c>
      <c r="C454">
        <v>615.30999999999995</v>
      </c>
      <c r="D454">
        <v>606.11</v>
      </c>
      <c r="E454">
        <v>614.66</v>
      </c>
      <c r="F454" s="23">
        <v>1.4524807711352301E-2</v>
      </c>
      <c r="G454" s="23">
        <v>-1.1635129134761799E-3</v>
      </c>
      <c r="H454" s="23">
        <v>2.1223272343901999E-2</v>
      </c>
    </row>
    <row r="455" spans="1:8" x14ac:dyDescent="0.35">
      <c r="A455" s="1">
        <v>37181</v>
      </c>
      <c r="B455">
        <v>619.39</v>
      </c>
      <c r="C455">
        <v>627.96</v>
      </c>
      <c r="D455">
        <v>619.39</v>
      </c>
      <c r="E455">
        <v>626.16999999999996</v>
      </c>
      <c r="F455" s="23">
        <v>1.8725799629063199E-2</v>
      </c>
      <c r="G455" s="23">
        <v>-1.1196071462740999E-3</v>
      </c>
      <c r="H455" s="23">
        <v>2.1220368139099E-2</v>
      </c>
    </row>
    <row r="456" spans="1:8" x14ac:dyDescent="0.35">
      <c r="A456" s="1">
        <v>37182</v>
      </c>
      <c r="B456">
        <v>619.65</v>
      </c>
      <c r="C456">
        <v>623.86</v>
      </c>
      <c r="D456">
        <v>614.91</v>
      </c>
      <c r="E456">
        <v>615.33000000000004</v>
      </c>
      <c r="F456" s="23">
        <v>-1.7311592698468301E-2</v>
      </c>
      <c r="G456" s="23">
        <v>-1.1552723126886299E-3</v>
      </c>
      <c r="H456" s="23">
        <v>2.1210550799075901E-2</v>
      </c>
    </row>
    <row r="457" spans="1:8" x14ac:dyDescent="0.35">
      <c r="A457" s="1">
        <v>37183</v>
      </c>
      <c r="B457">
        <v>616.21</v>
      </c>
      <c r="C457">
        <v>622.26</v>
      </c>
      <c r="D457">
        <v>616.21</v>
      </c>
      <c r="E457">
        <v>620.61</v>
      </c>
      <c r="F457" s="23">
        <v>8.5807615425868601E-3</v>
      </c>
      <c r="G457" s="23">
        <v>-1.1338744360836299E-3</v>
      </c>
      <c r="H457" s="23">
        <v>2.11920941413993E-2</v>
      </c>
    </row>
    <row r="458" spans="1:8" x14ac:dyDescent="0.35">
      <c r="A458" s="1">
        <v>37186</v>
      </c>
      <c r="B458">
        <v>623.04</v>
      </c>
      <c r="C458">
        <v>633.86</v>
      </c>
      <c r="D458">
        <v>622.78</v>
      </c>
      <c r="E458">
        <v>623.88</v>
      </c>
      <c r="F458" s="23">
        <v>5.26900952288874E-3</v>
      </c>
      <c r="G458" s="23">
        <v>-1.1198330238929E-3</v>
      </c>
      <c r="H458" s="23">
        <v>2.1170916749055298E-2</v>
      </c>
    </row>
    <row r="459" spans="1:8" x14ac:dyDescent="0.35">
      <c r="A459" s="1">
        <v>37187</v>
      </c>
      <c r="B459">
        <v>629.20000000000005</v>
      </c>
      <c r="C459">
        <v>633.95000000000005</v>
      </c>
      <c r="D459">
        <v>629.20000000000005</v>
      </c>
      <c r="E459">
        <v>633.95000000000005</v>
      </c>
      <c r="F459" s="23">
        <v>1.61409245367699E-2</v>
      </c>
      <c r="G459" s="23">
        <v>-1.0820633136945099E-3</v>
      </c>
      <c r="H459" s="23">
        <v>2.1163098500654801E-2</v>
      </c>
    </row>
    <row r="460" spans="1:8" x14ac:dyDescent="0.35">
      <c r="A460" s="1">
        <v>37188</v>
      </c>
      <c r="B460">
        <v>637.29</v>
      </c>
      <c r="C460">
        <v>637.84</v>
      </c>
      <c r="D460">
        <v>629.44000000000005</v>
      </c>
      <c r="E460">
        <v>632.72</v>
      </c>
      <c r="F460" s="23">
        <v>-1.9402161053711101E-3</v>
      </c>
      <c r="G460" s="23">
        <v>-1.0839370097462E-3</v>
      </c>
      <c r="H460" s="23">
        <v>2.1139969475847599E-2</v>
      </c>
    </row>
    <row r="461" spans="1:8" x14ac:dyDescent="0.35">
      <c r="A461" s="1">
        <v>37189</v>
      </c>
      <c r="B461">
        <v>634.54999999999995</v>
      </c>
      <c r="C461">
        <v>635.11</v>
      </c>
      <c r="D461">
        <v>626.41</v>
      </c>
      <c r="E461">
        <v>628.96</v>
      </c>
      <c r="F461" s="23">
        <v>-5.9425970413452796E-3</v>
      </c>
      <c r="G461" s="23">
        <v>-1.09452232571919E-3</v>
      </c>
      <c r="H461" s="23">
        <v>2.1118096017170799E-2</v>
      </c>
    </row>
    <row r="462" spans="1:8" x14ac:dyDescent="0.35">
      <c r="A462" s="1">
        <v>37193</v>
      </c>
      <c r="B462">
        <v>633.64</v>
      </c>
      <c r="C462">
        <v>637.07000000000005</v>
      </c>
      <c r="D462">
        <v>626.97</v>
      </c>
      <c r="E462">
        <v>628.14</v>
      </c>
      <c r="F462" s="23">
        <v>-1.3037395064869699E-3</v>
      </c>
      <c r="G462" s="23">
        <v>-1.0949771456773799E-3</v>
      </c>
      <c r="H462" s="23">
        <v>2.1095081267358599E-2</v>
      </c>
    </row>
    <row r="463" spans="1:8" x14ac:dyDescent="0.35">
      <c r="A463" s="1">
        <v>37194</v>
      </c>
      <c r="B463">
        <v>622.6</v>
      </c>
      <c r="C463">
        <v>622.6</v>
      </c>
      <c r="D463">
        <v>616.51</v>
      </c>
      <c r="E463">
        <v>617.46</v>
      </c>
      <c r="F463" s="23">
        <v>-1.7002579042888401E-2</v>
      </c>
      <c r="G463" s="23">
        <v>-1.1294838743047301E-3</v>
      </c>
      <c r="H463" s="23">
        <v>2.1085160097561902E-2</v>
      </c>
    </row>
    <row r="464" spans="1:8" x14ac:dyDescent="0.35">
      <c r="A464" s="1">
        <v>37195</v>
      </c>
      <c r="B464">
        <v>615.23</v>
      </c>
      <c r="C464">
        <v>624.33000000000004</v>
      </c>
      <c r="D464">
        <v>614.20000000000005</v>
      </c>
      <c r="E464">
        <v>622.20000000000005</v>
      </c>
      <c r="F464" s="23">
        <v>7.6766106306481504E-3</v>
      </c>
      <c r="G464" s="23">
        <v>-1.11042306368795E-3</v>
      </c>
      <c r="H464" s="23">
        <v>2.1066263010682301E-2</v>
      </c>
    </row>
    <row r="465" spans="1:8" x14ac:dyDescent="0.35">
      <c r="A465" s="1">
        <v>37196</v>
      </c>
      <c r="B465">
        <v>627.23</v>
      </c>
      <c r="C465">
        <v>635.29</v>
      </c>
      <c r="D465">
        <v>626.14</v>
      </c>
      <c r="E465">
        <v>633.17999999999995</v>
      </c>
      <c r="F465" s="23">
        <v>1.76470588235292E-2</v>
      </c>
      <c r="G465" s="23">
        <v>-1.0699101438451501E-3</v>
      </c>
      <c r="H465" s="23">
        <v>2.1061499916362001E-2</v>
      </c>
    </row>
    <row r="466" spans="1:8" x14ac:dyDescent="0.35">
      <c r="A466" s="1">
        <v>37197</v>
      </c>
      <c r="B466">
        <v>636.54999999999995</v>
      </c>
      <c r="C466">
        <v>642.76</v>
      </c>
      <c r="D466">
        <v>632.35</v>
      </c>
      <c r="E466">
        <v>632.86</v>
      </c>
      <c r="F466" s="23">
        <v>-5.0538551438759297E-4</v>
      </c>
      <c r="G466" s="23">
        <v>-1.0686934959368401E-3</v>
      </c>
      <c r="H466" s="23">
        <v>2.1038759344558299E-2</v>
      </c>
    </row>
    <row r="467" spans="1:8" x14ac:dyDescent="0.35">
      <c r="A467" s="1">
        <v>37200</v>
      </c>
      <c r="B467">
        <v>635.85</v>
      </c>
      <c r="C467">
        <v>639.29</v>
      </c>
      <c r="D467">
        <v>631.97</v>
      </c>
      <c r="E467">
        <v>633.73</v>
      </c>
      <c r="F467" s="23">
        <v>1.37471162658408E-3</v>
      </c>
      <c r="G467" s="23">
        <v>-1.0634388612647499E-3</v>
      </c>
      <c r="H467" s="23">
        <v>2.1016381498688001E-2</v>
      </c>
    </row>
    <row r="468" spans="1:8" x14ac:dyDescent="0.35">
      <c r="A468" s="1">
        <v>37201</v>
      </c>
      <c r="B468">
        <v>638.30999999999995</v>
      </c>
      <c r="C468">
        <v>646.61</v>
      </c>
      <c r="D468">
        <v>638.30999999999995</v>
      </c>
      <c r="E468">
        <v>643.4</v>
      </c>
      <c r="F468" s="23">
        <v>1.5258864185062899E-2</v>
      </c>
      <c r="G468" s="23">
        <v>-1.02841245987778E-3</v>
      </c>
      <c r="H468" s="23">
        <v>2.1007382881819001E-2</v>
      </c>
    </row>
    <row r="469" spans="1:8" x14ac:dyDescent="0.35">
      <c r="A469" s="1">
        <v>37202</v>
      </c>
      <c r="B469">
        <v>647.78</v>
      </c>
      <c r="C469">
        <v>651.35</v>
      </c>
      <c r="D469">
        <v>634.64</v>
      </c>
      <c r="E469">
        <v>635.66999999999996</v>
      </c>
      <c r="F469" s="23">
        <v>-1.2014299036369301E-2</v>
      </c>
      <c r="G469" s="23">
        <v>-1.0519368422685501E-3</v>
      </c>
      <c r="H469" s="23">
        <v>2.0990987453710301E-2</v>
      </c>
    </row>
    <row r="470" spans="1:8" x14ac:dyDescent="0.35">
      <c r="A470" s="1">
        <v>37203</v>
      </c>
      <c r="B470">
        <v>637.53</v>
      </c>
      <c r="C470">
        <v>642.9</v>
      </c>
      <c r="D470">
        <v>635.07000000000005</v>
      </c>
      <c r="E470">
        <v>642.39</v>
      </c>
      <c r="F470" s="23">
        <v>1.05715229600264E-2</v>
      </c>
      <c r="G470" s="23">
        <v>-1.0271003896995499E-3</v>
      </c>
      <c r="H470" s="23">
        <v>2.0975383779191299E-2</v>
      </c>
    </row>
    <row r="471" spans="1:8" x14ac:dyDescent="0.35">
      <c r="A471" s="1">
        <v>37204</v>
      </c>
      <c r="B471">
        <v>644.77</v>
      </c>
      <c r="C471">
        <v>647.85</v>
      </c>
      <c r="D471">
        <v>643.73</v>
      </c>
      <c r="E471">
        <v>646.23</v>
      </c>
      <c r="F471" s="23">
        <v>5.9776771120347901E-3</v>
      </c>
      <c r="G471" s="23">
        <v>-1.01216482999436E-3</v>
      </c>
      <c r="H471" s="23">
        <v>2.0955458599560401E-2</v>
      </c>
    </row>
    <row r="472" spans="1:8" x14ac:dyDescent="0.35">
      <c r="A472" s="1">
        <v>37207</v>
      </c>
      <c r="B472">
        <v>647.53</v>
      </c>
      <c r="C472">
        <v>652.41</v>
      </c>
      <c r="D472">
        <v>646.87</v>
      </c>
      <c r="E472">
        <v>651.05999999999995</v>
      </c>
      <c r="F472" s="23">
        <v>7.4741191216748304E-3</v>
      </c>
      <c r="G472" s="23">
        <v>-9.9410890669293802E-4</v>
      </c>
      <c r="H472" s="23">
        <v>2.0936765720964701E-2</v>
      </c>
    </row>
    <row r="473" spans="1:8" x14ac:dyDescent="0.35">
      <c r="A473" s="1">
        <v>37208</v>
      </c>
      <c r="B473">
        <v>650.29999999999995</v>
      </c>
      <c r="C473">
        <v>651.92999999999995</v>
      </c>
      <c r="D473">
        <v>642.77</v>
      </c>
      <c r="E473">
        <v>647.9</v>
      </c>
      <c r="F473" s="23">
        <v>-4.8536233219671999E-3</v>
      </c>
      <c r="G473" s="23">
        <v>-1.0023032048145301E-3</v>
      </c>
      <c r="H473" s="23">
        <v>2.0915236771529701E-2</v>
      </c>
    </row>
    <row r="474" spans="1:8" x14ac:dyDescent="0.35">
      <c r="A474" s="1">
        <v>37209</v>
      </c>
      <c r="B474">
        <v>647.87</v>
      </c>
      <c r="C474">
        <v>654.9</v>
      </c>
      <c r="D474">
        <v>647.87</v>
      </c>
      <c r="E474">
        <v>654.38</v>
      </c>
      <c r="F474" s="23">
        <v>1.0001543448063E-2</v>
      </c>
      <c r="G474" s="23">
        <v>-9.7898997038047691E-4</v>
      </c>
      <c r="H474" s="23">
        <v>2.0899160317664599E-2</v>
      </c>
    </row>
    <row r="475" spans="1:8" x14ac:dyDescent="0.35">
      <c r="A475" s="1">
        <v>37210</v>
      </c>
      <c r="B475">
        <v>656.32</v>
      </c>
      <c r="C475">
        <v>669.66</v>
      </c>
      <c r="D475">
        <v>654.33000000000004</v>
      </c>
      <c r="E475">
        <v>669.65</v>
      </c>
      <c r="F475" s="23">
        <v>2.33350652526054E-2</v>
      </c>
      <c r="G475" s="23">
        <v>-9.2758604813314904E-4</v>
      </c>
      <c r="H475" s="23">
        <v>2.0906921562788599E-2</v>
      </c>
    </row>
    <row r="476" spans="1:8" x14ac:dyDescent="0.35">
      <c r="A476" s="1">
        <v>37214</v>
      </c>
      <c r="B476">
        <v>673.24</v>
      </c>
      <c r="C476">
        <v>695.37</v>
      </c>
      <c r="D476">
        <v>673.24</v>
      </c>
      <c r="E476">
        <v>690.13</v>
      </c>
      <c r="F476" s="23">
        <v>3.05831404465019E-2</v>
      </c>
      <c r="G476" s="23">
        <v>-8.6110772219510098E-4</v>
      </c>
      <c r="H476" s="23">
        <v>2.0934900272814298E-2</v>
      </c>
    </row>
    <row r="477" spans="1:8" x14ac:dyDescent="0.35">
      <c r="A477" s="1">
        <v>37215</v>
      </c>
      <c r="B477">
        <v>691.89</v>
      </c>
      <c r="C477">
        <v>700.51</v>
      </c>
      <c r="D477">
        <v>679.93</v>
      </c>
      <c r="E477">
        <v>682.29</v>
      </c>
      <c r="F477" s="23">
        <v>-1.1360178517091001E-2</v>
      </c>
      <c r="G477" s="23">
        <v>-8.8321102913172401E-4</v>
      </c>
      <c r="H477" s="23">
        <v>2.0918353024546602E-2</v>
      </c>
    </row>
    <row r="478" spans="1:8" x14ac:dyDescent="0.35">
      <c r="A478" s="1">
        <v>37216</v>
      </c>
      <c r="B478">
        <v>682.18</v>
      </c>
      <c r="C478">
        <v>690.83</v>
      </c>
      <c r="D478">
        <v>680.16</v>
      </c>
      <c r="E478">
        <v>689.87</v>
      </c>
      <c r="F478" s="23">
        <v>1.1109645458675901E-2</v>
      </c>
      <c r="G478" s="23">
        <v>-8.5801595247666498E-4</v>
      </c>
      <c r="H478" s="23">
        <v>2.0903550856799399E-2</v>
      </c>
    </row>
    <row r="479" spans="1:8" x14ac:dyDescent="0.35">
      <c r="A479" s="1">
        <v>37217</v>
      </c>
      <c r="B479">
        <v>689.71</v>
      </c>
      <c r="C479">
        <v>704.45</v>
      </c>
      <c r="D479">
        <v>689.71</v>
      </c>
      <c r="E479">
        <v>695.15</v>
      </c>
      <c r="F479" s="23">
        <v>7.6536158986475304E-3</v>
      </c>
      <c r="G479" s="23">
        <v>-8.4017186054558695E-4</v>
      </c>
      <c r="H479" s="23">
        <v>2.08852182380596E-2</v>
      </c>
    </row>
    <row r="480" spans="1:8" x14ac:dyDescent="0.35">
      <c r="A480" s="1">
        <v>37218</v>
      </c>
      <c r="B480">
        <v>697.07</v>
      </c>
      <c r="C480">
        <v>703.79</v>
      </c>
      <c r="D480">
        <v>691.03</v>
      </c>
      <c r="E480">
        <v>692.34</v>
      </c>
      <c r="F480" s="23">
        <v>-4.0422930302811497E-3</v>
      </c>
      <c r="G480" s="23">
        <v>-8.4687085880863196E-4</v>
      </c>
      <c r="H480" s="23">
        <v>2.0863828567730398E-2</v>
      </c>
    </row>
    <row r="481" spans="1:8" x14ac:dyDescent="0.35">
      <c r="A481" s="1">
        <v>37221</v>
      </c>
      <c r="B481">
        <v>698.72</v>
      </c>
      <c r="C481">
        <v>712.27</v>
      </c>
      <c r="D481">
        <v>698.72</v>
      </c>
      <c r="E481">
        <v>711.21</v>
      </c>
      <c r="F481" s="23">
        <v>2.7255394748244999E-2</v>
      </c>
      <c r="G481" s="23">
        <v>-7.8820224585027395E-4</v>
      </c>
      <c r="H481" s="23">
        <v>2.0881508455263601E-2</v>
      </c>
    </row>
    <row r="482" spans="1:8" x14ac:dyDescent="0.35">
      <c r="A482" s="1">
        <v>37222</v>
      </c>
      <c r="B482">
        <v>720.56</v>
      </c>
      <c r="C482">
        <v>722.49</v>
      </c>
      <c r="D482">
        <v>707.91</v>
      </c>
      <c r="E482">
        <v>710.04</v>
      </c>
      <c r="F482" s="23">
        <v>-1.64508373054382E-3</v>
      </c>
      <c r="G482" s="23">
        <v>-7.8998741561005204E-4</v>
      </c>
      <c r="H482" s="23">
        <v>2.08597367512489E-2</v>
      </c>
    </row>
    <row r="483" spans="1:8" x14ac:dyDescent="0.35">
      <c r="A483" s="1">
        <v>37223</v>
      </c>
      <c r="B483">
        <v>709.95</v>
      </c>
      <c r="C483">
        <v>712.95</v>
      </c>
      <c r="D483">
        <v>701.21</v>
      </c>
      <c r="E483">
        <v>704.32</v>
      </c>
      <c r="F483" s="23">
        <v>-8.0558841755392803E-3</v>
      </c>
      <c r="G483" s="23">
        <v>-8.0509323007976004E-4</v>
      </c>
      <c r="H483" s="23">
        <v>2.0840629948901301E-2</v>
      </c>
    </row>
    <row r="484" spans="1:8" x14ac:dyDescent="0.35">
      <c r="A484" s="1">
        <v>37224</v>
      </c>
      <c r="B484">
        <v>701</v>
      </c>
      <c r="C484">
        <v>703.2</v>
      </c>
      <c r="D484">
        <v>695.23</v>
      </c>
      <c r="E484">
        <v>703.2</v>
      </c>
      <c r="F484" s="23">
        <v>-1.59018627896411E-3</v>
      </c>
      <c r="G484" s="23">
        <v>-8.0672205383263199E-4</v>
      </c>
      <c r="H484" s="23">
        <v>2.0818985532735802E-2</v>
      </c>
    </row>
    <row r="485" spans="1:8" x14ac:dyDescent="0.35">
      <c r="A485" s="1">
        <v>37228</v>
      </c>
      <c r="B485">
        <v>702.58</v>
      </c>
      <c r="C485">
        <v>708.84</v>
      </c>
      <c r="D485">
        <v>701.73</v>
      </c>
      <c r="E485">
        <v>705.46</v>
      </c>
      <c r="F485" s="23">
        <v>3.2138794084186398E-3</v>
      </c>
      <c r="G485" s="23">
        <v>-7.9839782720271199E-4</v>
      </c>
      <c r="H485" s="23">
        <v>2.0798182476259901E-2</v>
      </c>
    </row>
    <row r="486" spans="1:8" x14ac:dyDescent="0.35">
      <c r="A486" s="1">
        <v>37229</v>
      </c>
      <c r="B486">
        <v>706.53</v>
      </c>
      <c r="C486">
        <v>718.88</v>
      </c>
      <c r="D486">
        <v>706.53</v>
      </c>
      <c r="E486">
        <v>718.88</v>
      </c>
      <c r="F486" s="23">
        <v>1.9023048790859799E-2</v>
      </c>
      <c r="G486" s="23">
        <v>-7.5744442509927698E-4</v>
      </c>
      <c r="H486" s="23">
        <v>2.0796167231807099E-2</v>
      </c>
    </row>
    <row r="487" spans="1:8" x14ac:dyDescent="0.35">
      <c r="A487" s="1">
        <v>37230</v>
      </c>
      <c r="B487">
        <v>726.34</v>
      </c>
      <c r="C487">
        <v>740.69</v>
      </c>
      <c r="D487">
        <v>726.34</v>
      </c>
      <c r="E487">
        <v>737.99</v>
      </c>
      <c r="F487" s="23">
        <v>2.6583018028043599E-2</v>
      </c>
      <c r="G487" s="23">
        <v>-7.0107233756702301E-4</v>
      </c>
      <c r="H487" s="23">
        <v>2.08117336033307E-2</v>
      </c>
    </row>
    <row r="488" spans="1:8" x14ac:dyDescent="0.35">
      <c r="A488" s="1">
        <v>37231</v>
      </c>
      <c r="B488">
        <v>748.37</v>
      </c>
      <c r="C488">
        <v>760.76</v>
      </c>
      <c r="D488">
        <v>735.49</v>
      </c>
      <c r="E488">
        <v>737.17</v>
      </c>
      <c r="F488" s="23">
        <v>-1.1111261670213E-3</v>
      </c>
      <c r="G488" s="23">
        <v>-7.0191606972639395E-4</v>
      </c>
      <c r="H488" s="23">
        <v>2.07902754575779E-2</v>
      </c>
    </row>
    <row r="489" spans="1:8" x14ac:dyDescent="0.35">
      <c r="A489" s="1">
        <v>37232</v>
      </c>
      <c r="B489">
        <v>740.97</v>
      </c>
      <c r="C489">
        <v>747.2</v>
      </c>
      <c r="D489">
        <v>738.72</v>
      </c>
      <c r="E489">
        <v>742.79</v>
      </c>
      <c r="F489" s="23">
        <v>7.6237502882645801E-3</v>
      </c>
      <c r="G489" s="23">
        <v>-6.8482024558267599E-4</v>
      </c>
      <c r="H489" s="23">
        <v>2.0772301609663299E-2</v>
      </c>
    </row>
    <row r="490" spans="1:8" x14ac:dyDescent="0.35">
      <c r="A490" s="1">
        <v>37235</v>
      </c>
      <c r="B490">
        <v>745</v>
      </c>
      <c r="C490">
        <v>750.67</v>
      </c>
      <c r="D490">
        <v>740.72</v>
      </c>
      <c r="E490">
        <v>742.21</v>
      </c>
      <c r="F490" s="23">
        <v>-7.8083980667473598E-4</v>
      </c>
      <c r="G490" s="23">
        <v>-6.8501700697835605E-4</v>
      </c>
      <c r="H490" s="23">
        <v>2.07509643072234E-2</v>
      </c>
    </row>
    <row r="491" spans="1:8" x14ac:dyDescent="0.35">
      <c r="A491" s="1">
        <v>37236</v>
      </c>
      <c r="B491">
        <v>740.72</v>
      </c>
      <c r="C491">
        <v>751.17</v>
      </c>
      <c r="D491">
        <v>736.45</v>
      </c>
      <c r="E491">
        <v>737.52</v>
      </c>
      <c r="F491" s="23">
        <v>-6.31896633028395E-3</v>
      </c>
      <c r="G491" s="23">
        <v>-6.9653837573767201E-4</v>
      </c>
      <c r="H491" s="23">
        <v>2.0731257759116401E-2</v>
      </c>
    </row>
    <row r="492" spans="1:8" x14ac:dyDescent="0.35">
      <c r="A492" s="1">
        <v>37237</v>
      </c>
      <c r="B492">
        <v>742.1</v>
      </c>
      <c r="C492">
        <v>748.96</v>
      </c>
      <c r="D492">
        <v>736.76</v>
      </c>
      <c r="E492">
        <v>739.46</v>
      </c>
      <c r="F492" s="23">
        <v>2.6304371406877798E-3</v>
      </c>
      <c r="G492" s="23">
        <v>-6.8974862978578397E-4</v>
      </c>
      <c r="H492" s="23">
        <v>2.07105946694989E-2</v>
      </c>
    </row>
    <row r="493" spans="1:8" x14ac:dyDescent="0.35">
      <c r="A493" s="1">
        <v>37238</v>
      </c>
      <c r="B493">
        <v>740.03</v>
      </c>
      <c r="C493">
        <v>744.65</v>
      </c>
      <c r="D493">
        <v>711.74</v>
      </c>
      <c r="E493">
        <v>729.42</v>
      </c>
      <c r="F493" s="23">
        <v>-1.35774754550619E-2</v>
      </c>
      <c r="G493" s="23">
        <v>-7.1599654592687596E-4</v>
      </c>
      <c r="H493" s="23">
        <v>2.0697624085361601E-2</v>
      </c>
    </row>
    <row r="494" spans="1:8" x14ac:dyDescent="0.35">
      <c r="A494" s="1">
        <v>37239</v>
      </c>
      <c r="B494">
        <v>726.47</v>
      </c>
      <c r="C494">
        <v>726.47</v>
      </c>
      <c r="D494">
        <v>719.9</v>
      </c>
      <c r="E494">
        <v>723.65</v>
      </c>
      <c r="F494" s="23">
        <v>-7.9103945600613908E-3</v>
      </c>
      <c r="G494" s="23">
        <v>-7.3061930611820604E-4</v>
      </c>
      <c r="H494" s="23">
        <v>2.0679080169702699E-2</v>
      </c>
    </row>
    <row r="495" spans="1:8" x14ac:dyDescent="0.35">
      <c r="A495" s="1">
        <v>37243</v>
      </c>
      <c r="B495">
        <v>729.63</v>
      </c>
      <c r="C495">
        <v>731.27</v>
      </c>
      <c r="D495">
        <v>711.55</v>
      </c>
      <c r="E495">
        <v>715.43</v>
      </c>
      <c r="F495" s="23">
        <v>-1.13590824293512E-2</v>
      </c>
      <c r="G495" s="23">
        <v>-7.5217805484687297E-4</v>
      </c>
      <c r="H495" s="23">
        <v>2.06635993436372E-2</v>
      </c>
    </row>
    <row r="496" spans="1:8" x14ac:dyDescent="0.35">
      <c r="A496" s="1">
        <v>37244</v>
      </c>
      <c r="B496">
        <v>720.05</v>
      </c>
      <c r="C496">
        <v>720.05</v>
      </c>
      <c r="D496">
        <v>700.24</v>
      </c>
      <c r="E496">
        <v>700.87</v>
      </c>
      <c r="F496" s="23">
        <v>-2.0351397061906699E-2</v>
      </c>
      <c r="G496" s="23">
        <v>-7.9185258724982896E-4</v>
      </c>
      <c r="H496" s="23">
        <v>2.06614576855647E-2</v>
      </c>
    </row>
    <row r="497" spans="1:8" x14ac:dyDescent="0.35">
      <c r="A497" s="1">
        <v>37245</v>
      </c>
      <c r="B497">
        <v>700.95</v>
      </c>
      <c r="C497">
        <v>705.12</v>
      </c>
      <c r="D497">
        <v>692.63</v>
      </c>
      <c r="E497">
        <v>704</v>
      </c>
      <c r="F497" s="23">
        <v>4.4658781229043798E-3</v>
      </c>
      <c r="G497" s="23">
        <v>-7.8123090904749705E-4</v>
      </c>
      <c r="H497" s="23">
        <v>2.0641887462376E-2</v>
      </c>
    </row>
    <row r="498" spans="1:8" x14ac:dyDescent="0.35">
      <c r="A498" s="1">
        <v>37246</v>
      </c>
      <c r="B498">
        <v>698.44</v>
      </c>
      <c r="C498">
        <v>698.44</v>
      </c>
      <c r="D498">
        <v>685.92</v>
      </c>
      <c r="E498">
        <v>693.26</v>
      </c>
      <c r="F498" s="23">
        <v>-1.52556818181818E-2</v>
      </c>
      <c r="G498" s="23">
        <v>-8.1041326975139695E-4</v>
      </c>
      <c r="H498" s="23">
        <v>2.0631265928007202E-2</v>
      </c>
    </row>
    <row r="499" spans="1:8" x14ac:dyDescent="0.35">
      <c r="A499" s="1">
        <v>37249</v>
      </c>
      <c r="B499">
        <v>685.98</v>
      </c>
      <c r="C499">
        <v>697.08</v>
      </c>
      <c r="D499">
        <v>677.97</v>
      </c>
      <c r="E499">
        <v>697.08</v>
      </c>
      <c r="F499" s="23">
        <v>5.5101981940398198E-3</v>
      </c>
      <c r="G499" s="23">
        <v>-7.9769574165523697E-4</v>
      </c>
      <c r="H499" s="23">
        <v>2.0612407738297599E-2</v>
      </c>
    </row>
    <row r="500" spans="1:8" x14ac:dyDescent="0.35">
      <c r="A500" s="1">
        <v>37251</v>
      </c>
      <c r="B500">
        <v>694.7</v>
      </c>
      <c r="C500">
        <v>702.18</v>
      </c>
      <c r="D500">
        <v>681.75</v>
      </c>
      <c r="E500">
        <v>681.75</v>
      </c>
      <c r="F500" s="23">
        <v>-2.1991736959889801E-2</v>
      </c>
      <c r="G500" s="23">
        <v>-8.4025405735450398E-4</v>
      </c>
      <c r="H500" s="23">
        <v>2.06135504833539E-2</v>
      </c>
    </row>
    <row r="501" spans="1:8" x14ac:dyDescent="0.35">
      <c r="A501" s="1">
        <v>37252</v>
      </c>
      <c r="B501">
        <v>683.3</v>
      </c>
      <c r="C501">
        <v>685.21</v>
      </c>
      <c r="D501">
        <v>666.95</v>
      </c>
      <c r="E501">
        <v>668.92</v>
      </c>
      <c r="F501" s="23">
        <v>-1.8819215254858801E-2</v>
      </c>
      <c r="G501" s="23">
        <v>-8.7628403971423197E-4</v>
      </c>
      <c r="H501" s="23">
        <v>2.0608566065056601E-2</v>
      </c>
    </row>
    <row r="502" spans="1:8" x14ac:dyDescent="0.35">
      <c r="A502" s="1">
        <v>37253</v>
      </c>
      <c r="B502">
        <v>670.08</v>
      </c>
      <c r="C502">
        <v>683.93</v>
      </c>
      <c r="D502">
        <v>663.95</v>
      </c>
      <c r="E502">
        <v>682.72</v>
      </c>
      <c r="F502" s="23">
        <v>2.06302696884531E-2</v>
      </c>
      <c r="G502" s="23">
        <v>-8.3327093225789696E-4</v>
      </c>
      <c r="H502" s="23">
        <v>2.0610359791069101E-2</v>
      </c>
    </row>
    <row r="503" spans="1:8" x14ac:dyDescent="0.35">
      <c r="A503" s="1">
        <v>37256</v>
      </c>
      <c r="B503">
        <v>686.35</v>
      </c>
      <c r="C503">
        <v>701.78</v>
      </c>
      <c r="D503">
        <v>686.35</v>
      </c>
      <c r="E503">
        <v>700.54</v>
      </c>
      <c r="F503" s="23">
        <v>2.61014764471524E-2</v>
      </c>
      <c r="G503" s="23">
        <v>-7.7950896144071105E-4</v>
      </c>
      <c r="H503" s="23">
        <v>2.0624873865274101E-2</v>
      </c>
    </row>
    <row r="504" spans="1:8" x14ac:dyDescent="0.35">
      <c r="A504" s="1">
        <v>37257</v>
      </c>
      <c r="B504">
        <v>704.43</v>
      </c>
      <c r="C504">
        <v>711.31</v>
      </c>
      <c r="D504">
        <v>695.3</v>
      </c>
      <c r="E504">
        <v>698.91</v>
      </c>
      <c r="F504" s="23">
        <v>-2.3267764867102398E-3</v>
      </c>
      <c r="G504" s="23">
        <v>-7.8259116766634697E-4</v>
      </c>
      <c r="H504" s="23">
        <v>2.0604395605247499E-2</v>
      </c>
    </row>
    <row r="505" spans="1:8" x14ac:dyDescent="0.35">
      <c r="A505" s="1">
        <v>37258</v>
      </c>
      <c r="B505">
        <v>699.75</v>
      </c>
      <c r="C505">
        <v>706.8</v>
      </c>
      <c r="D505">
        <v>698.53</v>
      </c>
      <c r="E505">
        <v>704.49</v>
      </c>
      <c r="F505" s="23">
        <v>7.9838605829077296E-3</v>
      </c>
      <c r="G505" s="23">
        <v>-7.6516283416619999E-4</v>
      </c>
      <c r="H505" s="23">
        <v>2.05875740062667E-2</v>
      </c>
    </row>
    <row r="506" spans="1:8" x14ac:dyDescent="0.35">
      <c r="A506" s="1">
        <v>37259</v>
      </c>
      <c r="B506">
        <v>708.73</v>
      </c>
      <c r="C506">
        <v>713.17</v>
      </c>
      <c r="D506">
        <v>706.13</v>
      </c>
      <c r="E506">
        <v>712.91</v>
      </c>
      <c r="F506" s="23">
        <v>1.19519084727958E-2</v>
      </c>
      <c r="G506" s="23">
        <v>-7.3993054982698903E-4</v>
      </c>
      <c r="H506" s="23">
        <v>2.0574898387577499E-2</v>
      </c>
    </row>
    <row r="507" spans="1:8" x14ac:dyDescent="0.35">
      <c r="A507" s="1">
        <v>37260</v>
      </c>
      <c r="B507">
        <v>718.71</v>
      </c>
      <c r="C507">
        <v>729.52</v>
      </c>
      <c r="D507">
        <v>718.71</v>
      </c>
      <c r="E507">
        <v>727.49</v>
      </c>
      <c r="F507" s="23">
        <v>2.04513893759381E-2</v>
      </c>
      <c r="G507" s="23">
        <v>-6.9796754007299898E-4</v>
      </c>
      <c r="H507" s="23">
        <v>2.05760968554273E-2</v>
      </c>
    </row>
    <row r="508" spans="1:8" x14ac:dyDescent="0.35">
      <c r="A508" s="1">
        <v>37263</v>
      </c>
      <c r="B508">
        <v>730.86</v>
      </c>
      <c r="C508">
        <v>738.8</v>
      </c>
      <c r="D508">
        <v>730.25</v>
      </c>
      <c r="E508">
        <v>731.26</v>
      </c>
      <c r="F508" s="23">
        <v>5.1822018172070798E-3</v>
      </c>
      <c r="G508" s="23">
        <v>-6.8634665201513297E-4</v>
      </c>
      <c r="H508" s="23">
        <v>2.05573764558767E-2</v>
      </c>
    </row>
    <row r="509" spans="1:8" x14ac:dyDescent="0.35">
      <c r="A509" s="1">
        <v>37264</v>
      </c>
      <c r="B509">
        <v>733.96</v>
      </c>
      <c r="C509">
        <v>739.72</v>
      </c>
      <c r="D509">
        <v>729.05</v>
      </c>
      <c r="E509">
        <v>735.99</v>
      </c>
      <c r="F509" s="23">
        <v>6.4682876131608698E-3</v>
      </c>
      <c r="G509" s="23">
        <v>-6.72234947350092E-4</v>
      </c>
      <c r="H509" s="23">
        <v>2.0539510745172799E-2</v>
      </c>
    </row>
    <row r="510" spans="1:8" x14ac:dyDescent="0.35">
      <c r="A510" s="1">
        <v>37265</v>
      </c>
      <c r="B510">
        <v>738.11</v>
      </c>
      <c r="C510">
        <v>741.14</v>
      </c>
      <c r="D510">
        <v>723.54</v>
      </c>
      <c r="E510">
        <v>725.47</v>
      </c>
      <c r="F510" s="23">
        <v>-1.4293672468375899E-2</v>
      </c>
      <c r="G510" s="23">
        <v>-6.9904880073793805E-4</v>
      </c>
      <c r="H510" s="23">
        <v>2.0528142906460701E-2</v>
      </c>
    </row>
    <row r="511" spans="1:8" x14ac:dyDescent="0.35">
      <c r="A511" s="1">
        <v>37266</v>
      </c>
      <c r="B511">
        <v>721.94</v>
      </c>
      <c r="C511">
        <v>726.69</v>
      </c>
      <c r="D511">
        <v>718.11</v>
      </c>
      <c r="E511">
        <v>718.39</v>
      </c>
      <c r="F511" s="23">
        <v>-9.7591905936841496E-3</v>
      </c>
      <c r="G511" s="23">
        <v>-7.1684868638223302E-4</v>
      </c>
      <c r="H511" s="23">
        <v>2.0511859592951799E-2</v>
      </c>
    </row>
    <row r="512" spans="1:8" x14ac:dyDescent="0.35">
      <c r="A512" s="1">
        <v>37267</v>
      </c>
      <c r="B512">
        <v>717.08</v>
      </c>
      <c r="C512">
        <v>721.74</v>
      </c>
      <c r="D512">
        <v>699.55</v>
      </c>
      <c r="E512">
        <v>710.05</v>
      </c>
      <c r="F512" s="23">
        <v>-1.16092930024082E-2</v>
      </c>
      <c r="G512" s="23">
        <v>-7.38206420335225E-4</v>
      </c>
      <c r="H512" s="23">
        <v>2.04973761202304E-2</v>
      </c>
    </row>
    <row r="513" spans="1:8" x14ac:dyDescent="0.35">
      <c r="A513" s="1">
        <v>37270</v>
      </c>
      <c r="B513">
        <v>719.89</v>
      </c>
      <c r="C513">
        <v>734.38</v>
      </c>
      <c r="D513">
        <v>719.89</v>
      </c>
      <c r="E513">
        <v>727.37</v>
      </c>
      <c r="F513" s="23">
        <v>2.4392648405041899E-2</v>
      </c>
      <c r="G513" s="23">
        <v>-6.8902666529534803E-4</v>
      </c>
      <c r="H513" s="23">
        <v>2.0507426664905001E-2</v>
      </c>
    </row>
    <row r="514" spans="1:8" x14ac:dyDescent="0.35">
      <c r="A514" s="1">
        <v>37271</v>
      </c>
      <c r="B514">
        <v>729.56</v>
      </c>
      <c r="C514">
        <v>730.18</v>
      </c>
      <c r="D514">
        <v>718.2</v>
      </c>
      <c r="E514">
        <v>720.77</v>
      </c>
      <c r="F514" s="23">
        <v>-9.0737863810715601E-3</v>
      </c>
      <c r="G514" s="23">
        <v>-7.0540314911522403E-4</v>
      </c>
      <c r="H514" s="23">
        <v>2.049070175148E-2</v>
      </c>
    </row>
    <row r="515" spans="1:8" x14ac:dyDescent="0.35">
      <c r="A515" s="1">
        <v>37272</v>
      </c>
      <c r="B515">
        <v>726.07</v>
      </c>
      <c r="C515">
        <v>727.79</v>
      </c>
      <c r="D515">
        <v>716.74</v>
      </c>
      <c r="E515">
        <v>723.13</v>
      </c>
      <c r="F515" s="23">
        <v>3.2742761213702199E-3</v>
      </c>
      <c r="G515" s="23">
        <v>-6.9764548971856604E-4</v>
      </c>
      <c r="H515" s="23">
        <v>2.0471435584750501E-2</v>
      </c>
    </row>
    <row r="516" spans="1:8" x14ac:dyDescent="0.35">
      <c r="A516" s="1">
        <v>37273</v>
      </c>
      <c r="B516">
        <v>713.2</v>
      </c>
      <c r="C516">
        <v>734.05</v>
      </c>
      <c r="D516">
        <v>713</v>
      </c>
      <c r="E516">
        <v>730.86</v>
      </c>
      <c r="F516" s="23">
        <v>1.0689640866787401E-2</v>
      </c>
      <c r="G516" s="23">
        <v>-6.7549123610668603E-4</v>
      </c>
      <c r="H516" s="23">
        <v>2.04576399490809E-2</v>
      </c>
    </row>
    <row r="517" spans="1:8" x14ac:dyDescent="0.35">
      <c r="A517" s="1">
        <v>37274</v>
      </c>
      <c r="B517">
        <v>735.59</v>
      </c>
      <c r="C517">
        <v>735.59</v>
      </c>
      <c r="D517">
        <v>721.05</v>
      </c>
      <c r="E517">
        <v>721.05</v>
      </c>
      <c r="F517" s="23">
        <v>-1.3422543305147401E-2</v>
      </c>
      <c r="G517" s="23">
        <v>-7.0024279352229996E-4</v>
      </c>
      <c r="H517" s="23">
        <v>2.0445447172832299E-2</v>
      </c>
    </row>
    <row r="518" spans="1:8" x14ac:dyDescent="0.35">
      <c r="A518" s="1">
        <v>37277</v>
      </c>
      <c r="B518">
        <v>720.02</v>
      </c>
      <c r="C518">
        <v>728.27</v>
      </c>
      <c r="D518">
        <v>720.02</v>
      </c>
      <c r="E518">
        <v>723.38</v>
      </c>
      <c r="F518" s="23">
        <v>3.2313986547396699E-3</v>
      </c>
      <c r="G518" s="23">
        <v>-6.9262333335124901E-4</v>
      </c>
      <c r="H518" s="23">
        <v>2.0426320885733901E-2</v>
      </c>
    </row>
    <row r="519" spans="1:8" x14ac:dyDescent="0.35">
      <c r="A519" s="1">
        <v>37278</v>
      </c>
      <c r="B519">
        <v>724.04</v>
      </c>
      <c r="C519">
        <v>727.23</v>
      </c>
      <c r="D519">
        <v>721.58</v>
      </c>
      <c r="E519">
        <v>722.27</v>
      </c>
      <c r="F519" s="23">
        <v>-1.5344632143548501E-3</v>
      </c>
      <c r="G519" s="23">
        <v>-6.9425165033578198E-4</v>
      </c>
      <c r="H519" s="23">
        <v>2.0406551927072601E-2</v>
      </c>
    </row>
    <row r="520" spans="1:8" x14ac:dyDescent="0.35">
      <c r="A520" s="1">
        <v>37279</v>
      </c>
      <c r="B520">
        <v>722.25</v>
      </c>
      <c r="C520">
        <v>726.06</v>
      </c>
      <c r="D520">
        <v>720.79</v>
      </c>
      <c r="E520">
        <v>720.93</v>
      </c>
      <c r="F520" s="23">
        <v>-1.85526188267549E-3</v>
      </c>
      <c r="G520" s="23">
        <v>-6.96492982830647E-4</v>
      </c>
      <c r="H520" s="23">
        <v>2.0386870651913101E-2</v>
      </c>
    </row>
    <row r="521" spans="1:8" x14ac:dyDescent="0.35">
      <c r="A521" s="1">
        <v>37280</v>
      </c>
      <c r="B521">
        <v>725.06</v>
      </c>
      <c r="C521">
        <v>727.56</v>
      </c>
      <c r="D521">
        <v>716.47</v>
      </c>
      <c r="E521">
        <v>717.55</v>
      </c>
      <c r="F521" s="23">
        <v>-4.6883886091576097E-3</v>
      </c>
      <c r="G521" s="23">
        <v>-7.0418449656152698E-4</v>
      </c>
      <c r="H521" s="23">
        <v>2.03679364396087E-2</v>
      </c>
    </row>
    <row r="522" spans="1:8" x14ac:dyDescent="0.35">
      <c r="A522" s="1">
        <v>37281</v>
      </c>
      <c r="B522">
        <v>719.19</v>
      </c>
      <c r="C522">
        <v>719.95</v>
      </c>
      <c r="D522">
        <v>712.82</v>
      </c>
      <c r="E522">
        <v>715.58</v>
      </c>
      <c r="F522" s="23">
        <v>-2.7454532785170498E-3</v>
      </c>
      <c r="G522" s="23">
        <v>-7.0811001344990305E-4</v>
      </c>
      <c r="H522" s="23">
        <v>2.0348501585000199E-2</v>
      </c>
    </row>
    <row r="523" spans="1:8" x14ac:dyDescent="0.35">
      <c r="A523" s="1">
        <v>37284</v>
      </c>
      <c r="B523">
        <v>716.42</v>
      </c>
      <c r="C523">
        <v>720.47</v>
      </c>
      <c r="D523">
        <v>709.45</v>
      </c>
      <c r="E523">
        <v>709.86</v>
      </c>
      <c r="F523" s="23">
        <v>-7.9935157494620095E-3</v>
      </c>
      <c r="G523" s="23">
        <v>-7.2209351774167303E-4</v>
      </c>
      <c r="H523" s="23">
        <v>2.0331431826350201E-2</v>
      </c>
    </row>
    <row r="524" spans="1:8" x14ac:dyDescent="0.35">
      <c r="A524" s="1">
        <v>37285</v>
      </c>
      <c r="B524">
        <v>711.11</v>
      </c>
      <c r="C524">
        <v>713.18</v>
      </c>
      <c r="D524">
        <v>708.75</v>
      </c>
      <c r="E524">
        <v>711.21</v>
      </c>
      <c r="F524" s="23">
        <v>1.9017834502578199E-3</v>
      </c>
      <c r="G524" s="23">
        <v>-7.1706693351178896E-4</v>
      </c>
      <c r="H524" s="23">
        <v>2.03122351864343E-2</v>
      </c>
    </row>
    <row r="525" spans="1:8" x14ac:dyDescent="0.35">
      <c r="A525" s="1">
        <v>37286</v>
      </c>
      <c r="B525">
        <v>706.08</v>
      </c>
      <c r="C525">
        <v>707.4</v>
      </c>
      <c r="D525">
        <v>702.38</v>
      </c>
      <c r="E525">
        <v>707.12</v>
      </c>
      <c r="F525" s="23">
        <v>-5.7507627845503097E-3</v>
      </c>
      <c r="G525" s="23">
        <v>-7.2669159097075401E-4</v>
      </c>
      <c r="H525" s="23">
        <v>2.0293963376100298E-2</v>
      </c>
    </row>
    <row r="526" spans="1:8" x14ac:dyDescent="0.35">
      <c r="A526" s="1">
        <v>37287</v>
      </c>
      <c r="B526">
        <v>709.15</v>
      </c>
      <c r="C526">
        <v>716.7</v>
      </c>
      <c r="D526">
        <v>709.15</v>
      </c>
      <c r="E526">
        <v>714.52</v>
      </c>
      <c r="F526" s="23">
        <v>1.0464984726779E-2</v>
      </c>
      <c r="G526" s="23">
        <v>-7.0533343005901698E-4</v>
      </c>
      <c r="H526" s="23">
        <v>2.0280446659073099E-2</v>
      </c>
    </row>
    <row r="527" spans="1:8" x14ac:dyDescent="0.35">
      <c r="A527" s="1">
        <v>37288</v>
      </c>
      <c r="B527">
        <v>718.7</v>
      </c>
      <c r="C527">
        <v>725.15</v>
      </c>
      <c r="D527">
        <v>718.7</v>
      </c>
      <c r="E527">
        <v>719.08</v>
      </c>
      <c r="F527" s="23">
        <v>6.3819067345911298E-3</v>
      </c>
      <c r="G527" s="23">
        <v>-6.91833924983493E-4</v>
      </c>
      <c r="H527" s="23">
        <v>2.02634467430764E-2</v>
      </c>
    </row>
    <row r="528" spans="1:8" x14ac:dyDescent="0.35">
      <c r="A528" s="1">
        <v>37291</v>
      </c>
      <c r="B528">
        <v>724.19</v>
      </c>
      <c r="C528">
        <v>725.17</v>
      </c>
      <c r="D528">
        <v>720.27</v>
      </c>
      <c r="E528">
        <v>722.84</v>
      </c>
      <c r="F528" s="23">
        <v>5.2289035990431996E-3</v>
      </c>
      <c r="G528" s="23">
        <v>-6.8057776999484905E-4</v>
      </c>
      <c r="H528" s="23">
        <v>2.0245784982448899E-2</v>
      </c>
    </row>
    <row r="529" spans="1:8" x14ac:dyDescent="0.35">
      <c r="A529" s="1">
        <v>37292</v>
      </c>
      <c r="B529">
        <v>718.89</v>
      </c>
      <c r="C529">
        <v>724.51</v>
      </c>
      <c r="D529">
        <v>717.72</v>
      </c>
      <c r="E529">
        <v>723.78</v>
      </c>
      <c r="F529" s="23">
        <v>1.3004260970615E-3</v>
      </c>
      <c r="G529" s="23">
        <v>-6.76818749374249E-4</v>
      </c>
      <c r="H529" s="23">
        <v>2.02267148641243E-2</v>
      </c>
    </row>
    <row r="530" spans="1:8" x14ac:dyDescent="0.35">
      <c r="A530" s="1">
        <v>37293</v>
      </c>
      <c r="B530">
        <v>731.05</v>
      </c>
      <c r="C530">
        <v>753.79</v>
      </c>
      <c r="D530">
        <v>731.05</v>
      </c>
      <c r="E530">
        <v>753.15</v>
      </c>
      <c r="F530" s="23">
        <v>4.05786288651247E-2</v>
      </c>
      <c r="G530" s="23">
        <v>-5.9868343192254604E-4</v>
      </c>
      <c r="H530" s="23">
        <v>2.0287118644992299E-2</v>
      </c>
    </row>
    <row r="531" spans="1:8" x14ac:dyDescent="0.35">
      <c r="A531" s="1">
        <v>37294</v>
      </c>
      <c r="B531">
        <v>761.77</v>
      </c>
      <c r="C531">
        <v>763.45</v>
      </c>
      <c r="D531">
        <v>745.85</v>
      </c>
      <c r="E531">
        <v>746.1</v>
      </c>
      <c r="F531" s="23">
        <v>-9.3606851224854997E-3</v>
      </c>
      <c r="G531" s="23">
        <v>-6.1524676215045403E-4</v>
      </c>
      <c r="H531" s="23">
        <v>2.0271478178526502E-2</v>
      </c>
    </row>
    <row r="532" spans="1:8" x14ac:dyDescent="0.35">
      <c r="A532" s="1">
        <v>37295</v>
      </c>
      <c r="B532">
        <v>748.91</v>
      </c>
      <c r="C532">
        <v>761.35</v>
      </c>
      <c r="D532">
        <v>748.91</v>
      </c>
      <c r="E532">
        <v>758.52</v>
      </c>
      <c r="F532" s="23">
        <v>1.66465621230397E-2</v>
      </c>
      <c r="G532" s="23">
        <v>-5.8267731142368001E-4</v>
      </c>
      <c r="H532" s="23">
        <v>2.0266184261926001E-2</v>
      </c>
    </row>
    <row r="533" spans="1:8" x14ac:dyDescent="0.35">
      <c r="A533" s="1">
        <v>37298</v>
      </c>
      <c r="B533">
        <v>768.4</v>
      </c>
      <c r="C533">
        <v>773.3</v>
      </c>
      <c r="D533">
        <v>764.28</v>
      </c>
      <c r="E533">
        <v>765.2</v>
      </c>
      <c r="F533" s="23">
        <v>8.8066234245636997E-3</v>
      </c>
      <c r="G533" s="23">
        <v>-5.6499501248585002E-4</v>
      </c>
      <c r="H533" s="23">
        <v>2.0251155742684698E-2</v>
      </c>
    </row>
    <row r="534" spans="1:8" x14ac:dyDescent="0.35">
      <c r="A534" s="1">
        <v>37299</v>
      </c>
      <c r="B534">
        <v>771.94</v>
      </c>
      <c r="C534">
        <v>774.18</v>
      </c>
      <c r="D534">
        <v>762.61</v>
      </c>
      <c r="E534">
        <v>766.31</v>
      </c>
      <c r="F534" s="23">
        <v>1.450601150026E-3</v>
      </c>
      <c r="G534" s="23">
        <v>-5.61206297894663E-4</v>
      </c>
      <c r="H534" s="23">
        <v>2.02322665936857E-2</v>
      </c>
    </row>
    <row r="535" spans="1:8" x14ac:dyDescent="0.35">
      <c r="A535" s="1">
        <v>37300</v>
      </c>
      <c r="B535">
        <v>768.09</v>
      </c>
      <c r="C535">
        <v>773.32</v>
      </c>
      <c r="D535">
        <v>767.37</v>
      </c>
      <c r="E535">
        <v>769.34</v>
      </c>
      <c r="F535" s="23">
        <v>3.9540133888375196E-3</v>
      </c>
      <c r="G535" s="23">
        <v>-5.5273496639985503E-4</v>
      </c>
      <c r="H535" s="23">
        <v>2.0214188499225301E-2</v>
      </c>
    </row>
    <row r="536" spans="1:8" x14ac:dyDescent="0.35">
      <c r="A536" s="1">
        <v>37301</v>
      </c>
      <c r="B536">
        <v>776.02</v>
      </c>
      <c r="C536">
        <v>781.14</v>
      </c>
      <c r="D536">
        <v>775.23</v>
      </c>
      <c r="E536">
        <v>781.04</v>
      </c>
      <c r="F536" s="23">
        <v>1.52078404866508E-2</v>
      </c>
      <c r="G536" s="23">
        <v>-5.2322078015818699E-4</v>
      </c>
      <c r="H536" s="23">
        <v>2.0206730263499301E-2</v>
      </c>
    </row>
    <row r="537" spans="1:8" x14ac:dyDescent="0.35">
      <c r="A537" s="1">
        <v>37302</v>
      </c>
      <c r="B537">
        <v>785.03</v>
      </c>
      <c r="C537">
        <v>791.88</v>
      </c>
      <c r="D537">
        <v>784.83</v>
      </c>
      <c r="E537">
        <v>787.55</v>
      </c>
      <c r="F537" s="23">
        <v>8.3350404588753303E-3</v>
      </c>
      <c r="G537" s="23">
        <v>-5.0666328251513398E-4</v>
      </c>
      <c r="H537" s="23">
        <v>2.0191433566376898E-2</v>
      </c>
    </row>
    <row r="538" spans="1:8" x14ac:dyDescent="0.35">
      <c r="A538" s="1">
        <v>37305</v>
      </c>
      <c r="B538">
        <v>794</v>
      </c>
      <c r="C538">
        <v>796.38</v>
      </c>
      <c r="D538">
        <v>784.08</v>
      </c>
      <c r="E538">
        <v>793.76</v>
      </c>
      <c r="F538" s="23">
        <v>7.8852136372294292E-3</v>
      </c>
      <c r="G538" s="23">
        <v>-4.9100679572456599E-4</v>
      </c>
      <c r="H538" s="23">
        <v>2.0175810564520801E-2</v>
      </c>
    </row>
    <row r="539" spans="1:8" x14ac:dyDescent="0.35">
      <c r="A539" s="1">
        <v>37306</v>
      </c>
      <c r="B539">
        <v>796.41</v>
      </c>
      <c r="C539">
        <v>796.83</v>
      </c>
      <c r="D539">
        <v>781.32</v>
      </c>
      <c r="E539">
        <v>783.2</v>
      </c>
      <c r="F539" s="23">
        <v>-1.3303769401330301E-2</v>
      </c>
      <c r="G539" s="23">
        <v>-5.1486668884487502E-4</v>
      </c>
      <c r="H539" s="23">
        <v>2.0164562890550599E-2</v>
      </c>
    </row>
    <row r="540" spans="1:8" x14ac:dyDescent="0.35">
      <c r="A540" s="1">
        <v>37307</v>
      </c>
      <c r="B540">
        <v>778.7</v>
      </c>
      <c r="C540">
        <v>781.22</v>
      </c>
      <c r="D540">
        <v>772.41</v>
      </c>
      <c r="E540">
        <v>775.08</v>
      </c>
      <c r="F540" s="23">
        <v>-1.03677221654749E-2</v>
      </c>
      <c r="G540" s="23">
        <v>-5.3318054660812797E-4</v>
      </c>
      <c r="H540" s="23">
        <v>2.0150256897371498E-2</v>
      </c>
    </row>
    <row r="541" spans="1:8" x14ac:dyDescent="0.35">
      <c r="A541" s="1">
        <v>37308</v>
      </c>
      <c r="B541">
        <v>780.52</v>
      </c>
      <c r="C541">
        <v>784.95</v>
      </c>
      <c r="D541">
        <v>778.97</v>
      </c>
      <c r="E541">
        <v>779.69</v>
      </c>
      <c r="F541" s="23">
        <v>5.94777313309595E-3</v>
      </c>
      <c r="G541" s="23">
        <v>-5.2115651380719205E-4</v>
      </c>
      <c r="H541" s="23">
        <v>2.0133456541896501E-2</v>
      </c>
    </row>
    <row r="542" spans="1:8" x14ac:dyDescent="0.35">
      <c r="A542" s="1">
        <v>37309</v>
      </c>
      <c r="B542">
        <v>778.22</v>
      </c>
      <c r="C542">
        <v>789.35</v>
      </c>
      <c r="D542">
        <v>778.17</v>
      </c>
      <c r="E542">
        <v>788.14</v>
      </c>
      <c r="F542" s="23">
        <v>1.0837640600751401E-2</v>
      </c>
      <c r="G542" s="23">
        <v>-5.0012170433578703E-4</v>
      </c>
      <c r="H542" s="23">
        <v>2.0120709489859601E-2</v>
      </c>
    </row>
    <row r="543" spans="1:8" x14ac:dyDescent="0.35">
      <c r="A543" s="1">
        <v>37312</v>
      </c>
      <c r="B543">
        <v>788.52</v>
      </c>
      <c r="C543">
        <v>790.53</v>
      </c>
      <c r="D543">
        <v>784.12</v>
      </c>
      <c r="E543">
        <v>790.26</v>
      </c>
      <c r="F543" s="23">
        <v>2.6898774329433901E-3</v>
      </c>
      <c r="G543" s="23">
        <v>-4.9422521794525304E-4</v>
      </c>
      <c r="H543" s="23">
        <v>2.01025384216637E-2</v>
      </c>
    </row>
    <row r="544" spans="1:8" x14ac:dyDescent="0.35">
      <c r="A544" s="1">
        <v>37313</v>
      </c>
      <c r="B544">
        <v>790.39</v>
      </c>
      <c r="C544">
        <v>806.59</v>
      </c>
      <c r="D544">
        <v>790.39</v>
      </c>
      <c r="E544">
        <v>806.32</v>
      </c>
      <c r="F544" s="23">
        <v>2.0322425530838E-2</v>
      </c>
      <c r="G544" s="23">
        <v>-4.55818113242701E-4</v>
      </c>
      <c r="H544" s="23">
        <v>2.0103845052912201E-2</v>
      </c>
    </row>
    <row r="545" spans="1:8" x14ac:dyDescent="0.35">
      <c r="A545" s="1">
        <v>37314</v>
      </c>
      <c r="B545">
        <v>808.2</v>
      </c>
      <c r="C545">
        <v>815.33</v>
      </c>
      <c r="D545">
        <v>799.46</v>
      </c>
      <c r="E545">
        <v>801.48</v>
      </c>
      <c r="F545" s="23">
        <v>-6.0025796209941798E-3</v>
      </c>
      <c r="G545" s="23">
        <v>-4.6603314364371598E-4</v>
      </c>
      <c r="H545" s="23">
        <v>2.0086700951898798E-2</v>
      </c>
    </row>
    <row r="546" spans="1:8" x14ac:dyDescent="0.35">
      <c r="A546" s="1">
        <v>37315</v>
      </c>
      <c r="B546">
        <v>804.18</v>
      </c>
      <c r="C546">
        <v>809.23</v>
      </c>
      <c r="D546">
        <v>764.46</v>
      </c>
      <c r="E546">
        <v>767.62</v>
      </c>
      <c r="F546" s="23">
        <v>-4.2246843339821302E-2</v>
      </c>
      <c r="G546" s="23">
        <v>-5.4283610356315999E-4</v>
      </c>
      <c r="H546" s="23">
        <v>2.0147987396199999E-2</v>
      </c>
    </row>
    <row r="547" spans="1:8" x14ac:dyDescent="0.35">
      <c r="A547" s="1">
        <v>37316</v>
      </c>
      <c r="B547">
        <v>771.18</v>
      </c>
      <c r="C547">
        <v>793.42</v>
      </c>
      <c r="D547">
        <v>767.91</v>
      </c>
      <c r="E547">
        <v>790.12</v>
      </c>
      <c r="F547" s="23">
        <v>2.9311378025585502E-2</v>
      </c>
      <c r="G547" s="23">
        <v>-4.8805772901426401E-4</v>
      </c>
      <c r="H547" s="23">
        <v>2.0170040794187299E-2</v>
      </c>
    </row>
    <row r="548" spans="1:8" x14ac:dyDescent="0.35">
      <c r="A548" s="1">
        <v>37319</v>
      </c>
      <c r="B548">
        <v>805.3</v>
      </c>
      <c r="C548">
        <v>805.65</v>
      </c>
      <c r="D548">
        <v>792.37</v>
      </c>
      <c r="E548">
        <v>797.21</v>
      </c>
      <c r="F548" s="23">
        <v>8.9733205082772605E-3</v>
      </c>
      <c r="G548" s="23">
        <v>-4.7072919744413301E-4</v>
      </c>
      <c r="H548" s="23">
        <v>2.0155595237185801E-2</v>
      </c>
    </row>
    <row r="549" spans="1:8" x14ac:dyDescent="0.35">
      <c r="A549" s="1">
        <v>37320</v>
      </c>
      <c r="B549">
        <v>804.68</v>
      </c>
      <c r="C549">
        <v>805.86</v>
      </c>
      <c r="D549">
        <v>795.42</v>
      </c>
      <c r="E549">
        <v>798.12</v>
      </c>
      <c r="F549" s="23">
        <v>1.1414809146899399E-3</v>
      </c>
      <c r="G549" s="23">
        <v>-4.67781829780268E-4</v>
      </c>
      <c r="H549" s="23">
        <v>2.0137247258493599E-2</v>
      </c>
    </row>
    <row r="550" spans="1:8" x14ac:dyDescent="0.35">
      <c r="A550" s="1">
        <v>37321</v>
      </c>
      <c r="B550">
        <v>799.69</v>
      </c>
      <c r="C550">
        <v>802.23</v>
      </c>
      <c r="D550">
        <v>789.5</v>
      </c>
      <c r="E550">
        <v>794.71</v>
      </c>
      <c r="F550" s="23">
        <v>-4.2725404701047E-3</v>
      </c>
      <c r="G550" s="23">
        <v>-4.7472481999983799E-4</v>
      </c>
      <c r="H550" s="23">
        <v>2.0119488346540999E-2</v>
      </c>
    </row>
    <row r="551" spans="1:8" x14ac:dyDescent="0.35">
      <c r="A551" s="1">
        <v>37322</v>
      </c>
      <c r="B551">
        <v>800.51</v>
      </c>
      <c r="C551">
        <v>806.84</v>
      </c>
      <c r="D551">
        <v>799.48</v>
      </c>
      <c r="E551">
        <v>806.84</v>
      </c>
      <c r="F551" s="23">
        <v>1.5263429427086601E-2</v>
      </c>
      <c r="G551" s="23">
        <v>-4.4605787237308699E-4</v>
      </c>
      <c r="H551" s="23">
        <v>2.011234201509E-2</v>
      </c>
    </row>
    <row r="552" spans="1:8" x14ac:dyDescent="0.35">
      <c r="A552" s="1">
        <v>37323</v>
      </c>
      <c r="B552">
        <v>809.32</v>
      </c>
      <c r="C552">
        <v>809.32</v>
      </c>
      <c r="D552">
        <v>801.07</v>
      </c>
      <c r="E552">
        <v>803.37</v>
      </c>
      <c r="F552" s="23">
        <v>-4.30072876902487E-3</v>
      </c>
      <c r="G552" s="23">
        <v>-4.53066364912454E-4</v>
      </c>
      <c r="H552" s="23">
        <v>2.0094688629464199E-2</v>
      </c>
    </row>
    <row r="553" spans="1:8" x14ac:dyDescent="0.35">
      <c r="A553" s="1">
        <v>37326</v>
      </c>
      <c r="B553">
        <v>806.7</v>
      </c>
      <c r="C553">
        <v>806.7</v>
      </c>
      <c r="D553">
        <v>789.75</v>
      </c>
      <c r="E553">
        <v>791.5</v>
      </c>
      <c r="F553" s="23">
        <v>-1.47752592205335E-2</v>
      </c>
      <c r="G553" s="23">
        <v>-4.7905945539452401E-4</v>
      </c>
      <c r="H553" s="23">
        <v>2.00856818080732E-2</v>
      </c>
    </row>
    <row r="554" spans="1:8" x14ac:dyDescent="0.35">
      <c r="A554" s="1">
        <v>37327</v>
      </c>
      <c r="B554">
        <v>791.95</v>
      </c>
      <c r="C554">
        <v>791.95</v>
      </c>
      <c r="D554">
        <v>776.45</v>
      </c>
      <c r="E554">
        <v>779.4</v>
      </c>
      <c r="F554" s="23">
        <v>-1.52874289324068E-2</v>
      </c>
      <c r="G554" s="23">
        <v>-5.0588621169345995E-4</v>
      </c>
      <c r="H554" s="23">
        <v>2.0077342652416799E-2</v>
      </c>
    </row>
    <row r="555" spans="1:8" x14ac:dyDescent="0.35">
      <c r="A555" s="1">
        <v>37328</v>
      </c>
      <c r="B555">
        <v>777.35</v>
      </c>
      <c r="C555">
        <v>790.3</v>
      </c>
      <c r="D555">
        <v>777.35</v>
      </c>
      <c r="E555">
        <v>784.85</v>
      </c>
      <c r="F555" s="23">
        <v>6.9925583782397297E-3</v>
      </c>
      <c r="G555" s="23">
        <v>-4.9232663738978295E-4</v>
      </c>
      <c r="H555" s="23">
        <v>2.0061682647305401E-2</v>
      </c>
    </row>
    <row r="556" spans="1:8" x14ac:dyDescent="0.35">
      <c r="A556" s="1">
        <v>37329</v>
      </c>
      <c r="B556">
        <v>784.25</v>
      </c>
      <c r="C556">
        <v>789.75</v>
      </c>
      <c r="D556">
        <v>783.35</v>
      </c>
      <c r="E556">
        <v>787.15</v>
      </c>
      <c r="F556" s="23">
        <v>2.9304962731731502E-3</v>
      </c>
      <c r="G556" s="23">
        <v>-4.8614825668479603E-4</v>
      </c>
      <c r="H556" s="23">
        <v>2.00440630183631E-2</v>
      </c>
    </row>
    <row r="557" spans="1:8" x14ac:dyDescent="0.35">
      <c r="A557" s="1">
        <v>37330</v>
      </c>
      <c r="B557">
        <v>788.65</v>
      </c>
      <c r="C557">
        <v>797.6</v>
      </c>
      <c r="D557">
        <v>788.65</v>
      </c>
      <c r="E557">
        <v>795.85</v>
      </c>
      <c r="F557" s="23">
        <v>1.10525312837452E-2</v>
      </c>
      <c r="G557" s="23">
        <v>-4.6535784309843499E-4</v>
      </c>
      <c r="H557" s="23">
        <v>2.00319532146363E-2</v>
      </c>
    </row>
    <row r="558" spans="1:8" x14ac:dyDescent="0.35">
      <c r="A558" s="1">
        <v>37333</v>
      </c>
      <c r="B558">
        <v>799.3</v>
      </c>
      <c r="C558">
        <v>806.1</v>
      </c>
      <c r="D558">
        <v>795.1</v>
      </c>
      <c r="E558">
        <v>798.05</v>
      </c>
      <c r="F558" s="23">
        <v>2.7643400138216102E-3</v>
      </c>
      <c r="G558" s="23">
        <v>-4.5954903400325601E-4</v>
      </c>
      <c r="H558" s="23">
        <v>2.0014366959684199E-2</v>
      </c>
    </row>
    <row r="559" spans="1:8" x14ac:dyDescent="0.35">
      <c r="A559" s="1">
        <v>37334</v>
      </c>
      <c r="B559">
        <v>798.75</v>
      </c>
      <c r="C559">
        <v>799.75</v>
      </c>
      <c r="D559">
        <v>784.65</v>
      </c>
      <c r="E559">
        <v>785.65</v>
      </c>
      <c r="F559" s="23">
        <v>-1.5537873566819E-2</v>
      </c>
      <c r="G559" s="23">
        <v>-4.8661963460076997E-4</v>
      </c>
      <c r="H559" s="23">
        <v>2.0006564064629199E-2</v>
      </c>
    </row>
    <row r="560" spans="1:8" x14ac:dyDescent="0.35">
      <c r="A560" s="1">
        <v>37335</v>
      </c>
      <c r="B560">
        <v>787.1</v>
      </c>
      <c r="C560">
        <v>789.85</v>
      </c>
      <c r="D560">
        <v>782.95</v>
      </c>
      <c r="E560">
        <v>787.15</v>
      </c>
      <c r="F560" s="23">
        <v>1.9092471202189201E-3</v>
      </c>
      <c r="G560" s="23">
        <v>-4.8232596658138001E-4</v>
      </c>
      <c r="H560" s="23">
        <v>1.9988854104465201E-2</v>
      </c>
    </row>
    <row r="561" spans="1:8" x14ac:dyDescent="0.35">
      <c r="A561" s="1">
        <v>37336</v>
      </c>
      <c r="B561">
        <v>785.95</v>
      </c>
      <c r="C561">
        <v>787.95</v>
      </c>
      <c r="D561">
        <v>780.1</v>
      </c>
      <c r="E561">
        <v>781.3</v>
      </c>
      <c r="F561" s="23">
        <v>-7.4318744838976301E-3</v>
      </c>
      <c r="G561" s="23">
        <v>-4.9475807484133797E-4</v>
      </c>
      <c r="H561" s="23">
        <v>1.99730978778275E-2</v>
      </c>
    </row>
    <row r="562" spans="1:8" x14ac:dyDescent="0.35">
      <c r="A562" s="1">
        <v>37337</v>
      </c>
      <c r="B562">
        <v>782.6</v>
      </c>
      <c r="C562">
        <v>785</v>
      </c>
      <c r="D562">
        <v>776.25</v>
      </c>
      <c r="E562">
        <v>777.65</v>
      </c>
      <c r="F562" s="23">
        <v>-4.6717010111352502E-3</v>
      </c>
      <c r="G562" s="23">
        <v>-5.0221690151329098E-4</v>
      </c>
      <c r="H562" s="23">
        <v>1.9956005465709001E-2</v>
      </c>
    </row>
    <row r="563" spans="1:8" x14ac:dyDescent="0.35">
      <c r="A563" s="1">
        <v>37341</v>
      </c>
      <c r="B563">
        <v>777.6</v>
      </c>
      <c r="C563">
        <v>779.4</v>
      </c>
      <c r="D563">
        <v>769.35</v>
      </c>
      <c r="E563">
        <v>770.1</v>
      </c>
      <c r="F563" s="23">
        <v>-9.7087378640776101E-3</v>
      </c>
      <c r="G563" s="23">
        <v>-5.18627812320001E-4</v>
      </c>
      <c r="H563" s="23">
        <v>1.9941968178640999E-2</v>
      </c>
    </row>
    <row r="564" spans="1:8" x14ac:dyDescent="0.35">
      <c r="A564" s="1">
        <v>37342</v>
      </c>
      <c r="B564">
        <v>770.3</v>
      </c>
      <c r="C564">
        <v>777.3</v>
      </c>
      <c r="D564">
        <v>769.3</v>
      </c>
      <c r="E564">
        <v>770.7</v>
      </c>
      <c r="F564" s="23">
        <v>7.7911959485783995E-4</v>
      </c>
      <c r="G564" s="23">
        <v>-5.1631865323249597E-4</v>
      </c>
      <c r="H564" s="23">
        <v>1.9924261863459001E-2</v>
      </c>
    </row>
    <row r="565" spans="1:8" x14ac:dyDescent="0.35">
      <c r="A565" s="1">
        <v>37343</v>
      </c>
      <c r="B565">
        <v>775.5</v>
      </c>
      <c r="C565">
        <v>780.55</v>
      </c>
      <c r="D565">
        <v>774.1</v>
      </c>
      <c r="E565">
        <v>775.5</v>
      </c>
      <c r="F565" s="23">
        <v>6.2281043207473097E-3</v>
      </c>
      <c r="G565" s="23">
        <v>-5.0433921633377503E-4</v>
      </c>
      <c r="H565" s="23">
        <v>1.9908557000161999E-2</v>
      </c>
    </row>
    <row r="566" spans="1:8" x14ac:dyDescent="0.35">
      <c r="A566" s="1">
        <v>37347</v>
      </c>
      <c r="B566">
        <v>780.4</v>
      </c>
      <c r="C566">
        <v>788.5</v>
      </c>
      <c r="D566">
        <v>779.95</v>
      </c>
      <c r="E566">
        <v>786.1</v>
      </c>
      <c r="F566" s="23">
        <v>1.36686009026434E-2</v>
      </c>
      <c r="G566" s="23">
        <v>-4.79209889881688E-4</v>
      </c>
      <c r="H566" s="23">
        <v>1.98998191117437E-2</v>
      </c>
    </row>
    <row r="567" spans="1:8" x14ac:dyDescent="0.35">
      <c r="A567" s="1">
        <v>37348</v>
      </c>
      <c r="B567">
        <v>786.75</v>
      </c>
      <c r="C567">
        <v>793</v>
      </c>
      <c r="D567">
        <v>781.9</v>
      </c>
      <c r="E567">
        <v>783.9</v>
      </c>
      <c r="F567" s="23">
        <v>-2.7986261289912801E-3</v>
      </c>
      <c r="G567" s="23">
        <v>-4.8331505136683798E-4</v>
      </c>
      <c r="H567" s="23">
        <v>1.9882409050037499E-2</v>
      </c>
    </row>
    <row r="568" spans="1:8" x14ac:dyDescent="0.35">
      <c r="A568" s="1">
        <v>37349</v>
      </c>
      <c r="B568">
        <v>781.9</v>
      </c>
      <c r="C568">
        <v>782.65</v>
      </c>
      <c r="D568">
        <v>776.35</v>
      </c>
      <c r="E568">
        <v>777.55</v>
      </c>
      <c r="F568" s="23">
        <v>-8.1005230258961898E-3</v>
      </c>
      <c r="G568" s="23">
        <v>-4.96773015986148E-4</v>
      </c>
      <c r="H568" s="23">
        <v>1.98673862824475E-2</v>
      </c>
    </row>
    <row r="569" spans="1:8" x14ac:dyDescent="0.35">
      <c r="A569" s="1">
        <v>37350</v>
      </c>
      <c r="B569">
        <v>781.1</v>
      </c>
      <c r="C569">
        <v>793.35</v>
      </c>
      <c r="D569">
        <v>781.1</v>
      </c>
      <c r="E569">
        <v>791.7</v>
      </c>
      <c r="F569" s="23">
        <v>1.8198186611793499E-2</v>
      </c>
      <c r="G569" s="23">
        <v>-4.6380130588424302E-4</v>
      </c>
      <c r="H569" s="23">
        <v>1.9865348464778498E-2</v>
      </c>
    </row>
    <row r="570" spans="1:8" x14ac:dyDescent="0.35">
      <c r="A570" s="1">
        <v>37351</v>
      </c>
      <c r="B570">
        <v>796.55</v>
      </c>
      <c r="C570">
        <v>798.35</v>
      </c>
      <c r="D570">
        <v>791.7</v>
      </c>
      <c r="E570">
        <v>792.8</v>
      </c>
      <c r="F570" s="23">
        <v>1.38941518251851E-3</v>
      </c>
      <c r="G570" s="23">
        <v>-4.6053860079902698E-4</v>
      </c>
      <c r="H570" s="23">
        <v>1.9847975110905899E-2</v>
      </c>
    </row>
    <row r="571" spans="1:8" x14ac:dyDescent="0.35">
      <c r="A571" s="1">
        <v>37354</v>
      </c>
      <c r="B571">
        <v>796.95</v>
      </c>
      <c r="C571">
        <v>798.4</v>
      </c>
      <c r="D571">
        <v>788.7</v>
      </c>
      <c r="E571">
        <v>789.5</v>
      </c>
      <c r="F571" s="23">
        <v>-4.1624621594348503E-3</v>
      </c>
      <c r="G571" s="23">
        <v>-4.6704461759803598E-4</v>
      </c>
      <c r="H571" s="23">
        <v>1.9831102861833299E-2</v>
      </c>
    </row>
    <row r="572" spans="1:8" x14ac:dyDescent="0.35">
      <c r="A572" s="1">
        <v>37355</v>
      </c>
      <c r="B572">
        <v>790.3</v>
      </c>
      <c r="C572">
        <v>792.2</v>
      </c>
      <c r="D572">
        <v>782.15</v>
      </c>
      <c r="E572">
        <v>785.9</v>
      </c>
      <c r="F572" s="23">
        <v>-4.5598480050665201E-3</v>
      </c>
      <c r="G572" s="23">
        <v>-4.74224974418156E-4</v>
      </c>
      <c r="H572" s="23">
        <v>1.9814410511914099E-2</v>
      </c>
    </row>
    <row r="573" spans="1:8" x14ac:dyDescent="0.35">
      <c r="A573" s="1">
        <v>37356</v>
      </c>
      <c r="B573">
        <v>786.4</v>
      </c>
      <c r="C573">
        <v>794.1</v>
      </c>
      <c r="D573">
        <v>785.15</v>
      </c>
      <c r="E573">
        <v>793.3</v>
      </c>
      <c r="F573" s="23">
        <v>9.4159562285277693E-3</v>
      </c>
      <c r="G573" s="23">
        <v>-4.5690416670721699E-4</v>
      </c>
      <c r="H573" s="23">
        <v>1.98013479054365E-2</v>
      </c>
    </row>
    <row r="574" spans="1:8" x14ac:dyDescent="0.35">
      <c r="A574" s="1">
        <v>37357</v>
      </c>
      <c r="B574">
        <v>797.5</v>
      </c>
      <c r="C574">
        <v>802.95</v>
      </c>
      <c r="D574">
        <v>797.5</v>
      </c>
      <c r="E574">
        <v>799.2</v>
      </c>
      <c r="F574" s="23">
        <v>7.4372872809783004E-3</v>
      </c>
      <c r="G574" s="23">
        <v>-4.4310313270776701E-4</v>
      </c>
      <c r="H574" s="23">
        <v>1.9786754368891799E-2</v>
      </c>
    </row>
    <row r="575" spans="1:8" x14ac:dyDescent="0.35">
      <c r="A575" s="1">
        <v>37358</v>
      </c>
      <c r="B575">
        <v>797.5</v>
      </c>
      <c r="C575">
        <v>804.95</v>
      </c>
      <c r="D575">
        <v>797.5</v>
      </c>
      <c r="E575">
        <v>801.6</v>
      </c>
      <c r="F575" s="23">
        <v>3.00300300300297E-3</v>
      </c>
      <c r="G575" s="23">
        <v>-4.3708898587406601E-4</v>
      </c>
      <c r="H575" s="23">
        <v>1.9769974859020101E-2</v>
      </c>
    </row>
    <row r="576" spans="1:8" x14ac:dyDescent="0.35">
      <c r="A576" s="1">
        <v>37361</v>
      </c>
      <c r="B576">
        <v>803.45</v>
      </c>
      <c r="C576">
        <v>805.1</v>
      </c>
      <c r="D576">
        <v>790.6</v>
      </c>
      <c r="E576">
        <v>792.65</v>
      </c>
      <c r="F576" s="23">
        <v>-1.1165169660678599E-2</v>
      </c>
      <c r="G576" s="23">
        <v>-4.5577902189288899E-4</v>
      </c>
      <c r="H576" s="23">
        <v>1.9757790846181199E-2</v>
      </c>
    </row>
    <row r="577" spans="1:8" x14ac:dyDescent="0.35">
      <c r="A577" s="1">
        <v>37362</v>
      </c>
      <c r="B577">
        <v>791.15</v>
      </c>
      <c r="C577">
        <v>793.05</v>
      </c>
      <c r="D577">
        <v>783.65</v>
      </c>
      <c r="E577">
        <v>784.7</v>
      </c>
      <c r="F577" s="23">
        <v>-1.0029647385352799E-2</v>
      </c>
      <c r="G577" s="23">
        <v>-4.7242922774238502E-4</v>
      </c>
      <c r="H577" s="23">
        <v>1.9744609856143999E-2</v>
      </c>
    </row>
    <row r="578" spans="1:8" x14ac:dyDescent="0.35">
      <c r="A578" s="1">
        <v>37363</v>
      </c>
      <c r="B578">
        <v>790.75</v>
      </c>
      <c r="C578">
        <v>795.5</v>
      </c>
      <c r="D578">
        <v>787.6</v>
      </c>
      <c r="E578">
        <v>788.7</v>
      </c>
      <c r="F578" s="23">
        <v>5.0974894864279302E-3</v>
      </c>
      <c r="G578" s="23">
        <v>-4.6275922997472799E-4</v>
      </c>
      <c r="H578" s="23">
        <v>1.9728798243597401E-2</v>
      </c>
    </row>
    <row r="579" spans="1:8" x14ac:dyDescent="0.35">
      <c r="A579" s="1">
        <v>37364</v>
      </c>
      <c r="B579">
        <v>792.25</v>
      </c>
      <c r="C579">
        <v>797</v>
      </c>
      <c r="D579">
        <v>788.95</v>
      </c>
      <c r="E579">
        <v>792.15</v>
      </c>
      <c r="F579" s="23">
        <v>4.3742868010649503E-3</v>
      </c>
      <c r="G579" s="23">
        <v>-4.5437613460030902E-4</v>
      </c>
      <c r="H579" s="23">
        <v>1.9712693648357399E-2</v>
      </c>
    </row>
    <row r="580" spans="1:8" x14ac:dyDescent="0.35">
      <c r="A580" s="1">
        <v>37365</v>
      </c>
      <c r="B580">
        <v>791.15</v>
      </c>
      <c r="C580">
        <v>791.35</v>
      </c>
      <c r="D580">
        <v>771.95</v>
      </c>
      <c r="E580">
        <v>773.45</v>
      </c>
      <c r="F580" s="23">
        <v>-2.36066401565359E-2</v>
      </c>
      <c r="G580" s="23">
        <v>-4.9443195470746395E-4</v>
      </c>
      <c r="H580" s="23">
        <v>1.97191330207011E-2</v>
      </c>
    </row>
    <row r="581" spans="1:8" x14ac:dyDescent="0.35">
      <c r="A581" s="1">
        <v>37368</v>
      </c>
      <c r="B581">
        <v>773.65</v>
      </c>
      <c r="C581">
        <v>776.2</v>
      </c>
      <c r="D581">
        <v>765.25</v>
      </c>
      <c r="E581">
        <v>774.3</v>
      </c>
      <c r="F581" s="23">
        <v>1.09897213782391E-3</v>
      </c>
      <c r="G581" s="23">
        <v>-4.9167996145611499E-4</v>
      </c>
      <c r="H581" s="23">
        <v>1.9702178846074399E-2</v>
      </c>
    </row>
    <row r="582" spans="1:8" x14ac:dyDescent="0.35">
      <c r="A582" s="1">
        <v>37369</v>
      </c>
      <c r="B582">
        <v>773.85</v>
      </c>
      <c r="C582">
        <v>779</v>
      </c>
      <c r="D582">
        <v>773.15</v>
      </c>
      <c r="E582">
        <v>776.75</v>
      </c>
      <c r="F582" s="23">
        <v>3.1641482629472298E-3</v>
      </c>
      <c r="G582" s="23">
        <v>-4.8537680934507499E-4</v>
      </c>
      <c r="H582" s="23">
        <v>1.9685742808196901E-2</v>
      </c>
    </row>
    <row r="583" spans="1:8" x14ac:dyDescent="0.35">
      <c r="A583" s="1">
        <v>37370</v>
      </c>
      <c r="B583">
        <v>782.7</v>
      </c>
      <c r="C583">
        <v>783</v>
      </c>
      <c r="D583">
        <v>778.35</v>
      </c>
      <c r="E583">
        <v>780.95</v>
      </c>
      <c r="F583" s="23">
        <v>5.4071451560991799E-3</v>
      </c>
      <c r="G583" s="23">
        <v>-4.75234774981143E-4</v>
      </c>
      <c r="H583" s="23">
        <v>1.96702841752836E-2</v>
      </c>
    </row>
    <row r="584" spans="1:8" x14ac:dyDescent="0.35">
      <c r="A584" s="1">
        <v>37371</v>
      </c>
      <c r="B584">
        <v>782.8</v>
      </c>
      <c r="C584">
        <v>783.05</v>
      </c>
      <c r="D584">
        <v>768.65</v>
      </c>
      <c r="E584">
        <v>771.2</v>
      </c>
      <c r="F584" s="23">
        <v>-1.24847941609578E-2</v>
      </c>
      <c r="G584" s="23">
        <v>-4.95869756743989E-4</v>
      </c>
      <c r="H584" s="23">
        <v>1.9659652621266101E-2</v>
      </c>
    </row>
    <row r="585" spans="1:8" x14ac:dyDescent="0.35">
      <c r="A585" s="1">
        <v>37372</v>
      </c>
      <c r="B585">
        <v>773.8</v>
      </c>
      <c r="C585">
        <v>778</v>
      </c>
      <c r="D585">
        <v>770.6</v>
      </c>
      <c r="E585">
        <v>772.45</v>
      </c>
      <c r="F585" s="23">
        <v>1.62085062240663E-3</v>
      </c>
      <c r="G585" s="23">
        <v>-4.9223901852932304E-4</v>
      </c>
      <c r="H585" s="23">
        <v>1.9642951248831499E-2</v>
      </c>
    </row>
    <row r="586" spans="1:8" x14ac:dyDescent="0.35">
      <c r="A586" s="1">
        <v>37375</v>
      </c>
      <c r="B586">
        <v>773.4</v>
      </c>
      <c r="C586">
        <v>773.4</v>
      </c>
      <c r="D586">
        <v>760.8</v>
      </c>
      <c r="E586">
        <v>761.65</v>
      </c>
      <c r="F586" s="23">
        <v>-1.39814874749175E-2</v>
      </c>
      <c r="G586" s="23">
        <v>-5.1533704670806996E-4</v>
      </c>
      <c r="H586" s="23">
        <v>1.96340337458005E-2</v>
      </c>
    </row>
    <row r="587" spans="1:8" x14ac:dyDescent="0.35">
      <c r="A587" s="1">
        <v>37376</v>
      </c>
      <c r="B587">
        <v>763.75</v>
      </c>
      <c r="C587">
        <v>772</v>
      </c>
      <c r="D587">
        <v>763.75</v>
      </c>
      <c r="E587">
        <v>771.3</v>
      </c>
      <c r="F587" s="23">
        <v>1.26698614849339E-2</v>
      </c>
      <c r="G587" s="23">
        <v>-4.9279824579928004E-4</v>
      </c>
      <c r="H587" s="23">
        <v>1.9624789553939401E-2</v>
      </c>
    </row>
    <row r="588" spans="1:8" x14ac:dyDescent="0.35">
      <c r="A588" s="1">
        <v>37378</v>
      </c>
      <c r="B588">
        <v>776.35</v>
      </c>
      <c r="C588">
        <v>782.35</v>
      </c>
      <c r="D588">
        <v>776.35</v>
      </c>
      <c r="E588">
        <v>778.2</v>
      </c>
      <c r="F588" s="23">
        <v>8.9459354336835096E-3</v>
      </c>
      <c r="G588" s="23">
        <v>-4.7669119173872901E-4</v>
      </c>
      <c r="H588" s="23">
        <v>1.9611885409284501E-2</v>
      </c>
    </row>
    <row r="589" spans="1:8" x14ac:dyDescent="0.35">
      <c r="A589" s="1">
        <v>37379</v>
      </c>
      <c r="B589">
        <v>777.6</v>
      </c>
      <c r="C589">
        <v>780.25</v>
      </c>
      <c r="D589">
        <v>775.5</v>
      </c>
      <c r="E589">
        <v>778.75</v>
      </c>
      <c r="F589" s="23">
        <v>7.0675918786938297E-4</v>
      </c>
      <c r="G589" s="23">
        <v>-4.7467509228454202E-4</v>
      </c>
      <c r="H589" s="23">
        <v>1.9595205454770202E-2</v>
      </c>
    </row>
    <row r="590" spans="1:8" x14ac:dyDescent="0.35">
      <c r="A590" s="1">
        <v>37382</v>
      </c>
      <c r="B590">
        <v>779.2</v>
      </c>
      <c r="C590">
        <v>784.25</v>
      </c>
      <c r="D590">
        <v>779.2</v>
      </c>
      <c r="E590">
        <v>783.8</v>
      </c>
      <c r="F590" s="23">
        <v>6.4847512038522601E-3</v>
      </c>
      <c r="G590" s="23">
        <v>-4.6283933327750601E-4</v>
      </c>
      <c r="H590" s="23">
        <v>1.9580610836016501E-2</v>
      </c>
    </row>
    <row r="591" spans="1:8" x14ac:dyDescent="0.35">
      <c r="A591" s="1">
        <v>37383</v>
      </c>
      <c r="B591">
        <v>782.95</v>
      </c>
      <c r="C591">
        <v>789.7</v>
      </c>
      <c r="D591">
        <v>781.8</v>
      </c>
      <c r="E591">
        <v>789.25</v>
      </c>
      <c r="F591" s="23">
        <v>6.9533044143914799E-3</v>
      </c>
      <c r="G591" s="23">
        <v>-4.5024825730523299E-4</v>
      </c>
      <c r="H591" s="23">
        <v>1.9566339887140901E-2</v>
      </c>
    </row>
    <row r="592" spans="1:8" x14ac:dyDescent="0.35">
      <c r="A592" s="1">
        <v>37384</v>
      </c>
      <c r="B592">
        <v>793.35</v>
      </c>
      <c r="C592">
        <v>796.85</v>
      </c>
      <c r="D592">
        <v>791.3</v>
      </c>
      <c r="E592">
        <v>792.65</v>
      </c>
      <c r="F592" s="23">
        <v>4.30788723471647E-3</v>
      </c>
      <c r="G592" s="23">
        <v>-4.42183620878077E-4</v>
      </c>
      <c r="H592" s="23">
        <v>1.9550704421512199E-2</v>
      </c>
    </row>
    <row r="593" spans="1:8" x14ac:dyDescent="0.35">
      <c r="A593" s="1">
        <v>37385</v>
      </c>
      <c r="B593">
        <v>797.15</v>
      </c>
      <c r="C593">
        <v>803.8</v>
      </c>
      <c r="D593">
        <v>796.88</v>
      </c>
      <c r="E593">
        <v>799.55</v>
      </c>
      <c r="F593" s="23">
        <v>8.7049769759666596E-3</v>
      </c>
      <c r="G593" s="23">
        <v>-4.2670619178020099E-4</v>
      </c>
      <c r="H593" s="23">
        <v>1.9537752439207901E-2</v>
      </c>
    </row>
    <row r="594" spans="1:8" x14ac:dyDescent="0.35">
      <c r="A594" s="1">
        <v>37386</v>
      </c>
      <c r="B594">
        <v>798.35</v>
      </c>
      <c r="C594">
        <v>799</v>
      </c>
      <c r="D594">
        <v>787.65</v>
      </c>
      <c r="E594">
        <v>790.95</v>
      </c>
      <c r="F594" s="23">
        <v>-1.0756050278281399E-2</v>
      </c>
      <c r="G594" s="23">
        <v>-4.4415440814253397E-4</v>
      </c>
      <c r="H594" s="23">
        <v>1.9525831718565801E-2</v>
      </c>
    </row>
    <row r="595" spans="1:8" x14ac:dyDescent="0.35">
      <c r="A595" s="1">
        <v>37389</v>
      </c>
      <c r="B595">
        <v>792</v>
      </c>
      <c r="C595">
        <v>795.9</v>
      </c>
      <c r="D595">
        <v>792</v>
      </c>
      <c r="E595">
        <v>793.8</v>
      </c>
      <c r="F595" s="23">
        <v>3.6032619002464199E-3</v>
      </c>
      <c r="G595" s="23">
        <v>-4.3732908553142301E-4</v>
      </c>
      <c r="H595" s="23">
        <v>1.9510041316094601E-2</v>
      </c>
    </row>
    <row r="596" spans="1:8" x14ac:dyDescent="0.35">
      <c r="A596" s="1">
        <v>37390</v>
      </c>
      <c r="B596">
        <v>796.25</v>
      </c>
      <c r="C596">
        <v>797.85</v>
      </c>
      <c r="D596">
        <v>789.8</v>
      </c>
      <c r="E596">
        <v>791.55</v>
      </c>
      <c r="F596" s="23">
        <v>-2.8344671201813998E-3</v>
      </c>
      <c r="G596" s="23">
        <v>-4.4136467144834199E-4</v>
      </c>
      <c r="H596" s="23">
        <v>1.9493832214918998E-2</v>
      </c>
    </row>
    <row r="597" spans="1:8" x14ac:dyDescent="0.35">
      <c r="A597" s="1">
        <v>37391</v>
      </c>
      <c r="B597">
        <v>794.25</v>
      </c>
      <c r="C597">
        <v>794.9</v>
      </c>
      <c r="D597">
        <v>780.35</v>
      </c>
      <c r="E597">
        <v>783.1</v>
      </c>
      <c r="F597" s="23">
        <v>-1.0675257406354499E-2</v>
      </c>
      <c r="G597" s="23">
        <v>-4.58564491170874E-4</v>
      </c>
      <c r="H597" s="23">
        <v>1.9481934424227701E-2</v>
      </c>
    </row>
    <row r="598" spans="1:8" x14ac:dyDescent="0.35">
      <c r="A598" s="1">
        <v>37392</v>
      </c>
      <c r="B598">
        <v>784.85</v>
      </c>
      <c r="C598">
        <v>785.05</v>
      </c>
      <c r="D598">
        <v>771.3</v>
      </c>
      <c r="E598">
        <v>774.2</v>
      </c>
      <c r="F598" s="23">
        <v>-1.13650874728642E-2</v>
      </c>
      <c r="G598" s="23">
        <v>-4.76864026375057E-4</v>
      </c>
      <c r="H598" s="23">
        <v>1.94706820928949E-2</v>
      </c>
    </row>
    <row r="599" spans="1:8" x14ac:dyDescent="0.35">
      <c r="A599" s="1">
        <v>37393</v>
      </c>
      <c r="B599">
        <v>774.15</v>
      </c>
      <c r="C599">
        <v>777.2</v>
      </c>
      <c r="D599">
        <v>762</v>
      </c>
      <c r="E599">
        <v>770.05</v>
      </c>
      <c r="F599" s="23">
        <v>-5.3603719969001398E-3</v>
      </c>
      <c r="G599" s="23">
        <v>-4.8504410672769598E-4</v>
      </c>
      <c r="H599" s="23">
        <v>1.9455367442069701E-2</v>
      </c>
    </row>
    <row r="600" spans="1:8" x14ac:dyDescent="0.35">
      <c r="A600" s="1">
        <v>37396</v>
      </c>
      <c r="B600">
        <v>773.6</v>
      </c>
      <c r="C600">
        <v>773.6</v>
      </c>
      <c r="D600">
        <v>754.1</v>
      </c>
      <c r="E600">
        <v>756.5</v>
      </c>
      <c r="F600" s="23">
        <v>-1.7596259983117899E-2</v>
      </c>
      <c r="G600" s="23">
        <v>-5.1365818009958602E-4</v>
      </c>
      <c r="H600" s="23">
        <v>1.9451656011175399E-2</v>
      </c>
    </row>
    <row r="601" spans="1:8" x14ac:dyDescent="0.35">
      <c r="A601" s="1">
        <v>37397</v>
      </c>
      <c r="B601">
        <v>734.95</v>
      </c>
      <c r="C601">
        <v>734.95</v>
      </c>
      <c r="D601">
        <v>734.95</v>
      </c>
      <c r="E601">
        <v>734.95</v>
      </c>
      <c r="F601" s="23">
        <v>-2.8486450760079201E-2</v>
      </c>
      <c r="G601" s="23">
        <v>-5.6035733298769898E-4</v>
      </c>
      <c r="H601" s="23">
        <v>1.9468962650584402E-2</v>
      </c>
    </row>
    <row r="602" spans="1:8" x14ac:dyDescent="0.35">
      <c r="A602" s="1">
        <v>37398</v>
      </c>
      <c r="B602">
        <v>732.65</v>
      </c>
      <c r="C602">
        <v>740.3</v>
      </c>
      <c r="D602">
        <v>726.5</v>
      </c>
      <c r="E602">
        <v>737.1</v>
      </c>
      <c r="F602" s="23">
        <v>2.9253690727259998E-3</v>
      </c>
      <c r="G602" s="23">
        <v>-5.5454778897817605E-4</v>
      </c>
      <c r="H602" s="23">
        <v>1.9453225139933802E-2</v>
      </c>
    </row>
    <row r="603" spans="1:8" x14ac:dyDescent="0.35">
      <c r="A603" s="1">
        <v>37399</v>
      </c>
      <c r="B603">
        <v>737.05</v>
      </c>
      <c r="C603">
        <v>738.9</v>
      </c>
      <c r="D603">
        <v>727.05</v>
      </c>
      <c r="E603">
        <v>728.6</v>
      </c>
      <c r="F603" s="23">
        <v>-1.1531678198344801E-2</v>
      </c>
      <c r="G603" s="23">
        <v>-5.7281256503369498E-4</v>
      </c>
      <c r="H603" s="23">
        <v>1.9442164228630401E-2</v>
      </c>
    </row>
    <row r="604" spans="1:8" x14ac:dyDescent="0.35">
      <c r="A604" s="1">
        <v>37400</v>
      </c>
      <c r="B604">
        <v>739.15</v>
      </c>
      <c r="C604">
        <v>762.2</v>
      </c>
      <c r="D604">
        <v>739.15</v>
      </c>
      <c r="E604">
        <v>760.95</v>
      </c>
      <c r="F604" s="23">
        <v>4.4400219599231398E-2</v>
      </c>
      <c r="G604" s="23">
        <v>-4.9810653153823802E-4</v>
      </c>
      <c r="H604" s="23">
        <v>1.9512266878482901E-2</v>
      </c>
    </row>
    <row r="605" spans="1:8" x14ac:dyDescent="0.35">
      <c r="A605" s="1">
        <v>37403</v>
      </c>
      <c r="B605">
        <v>764.15</v>
      </c>
      <c r="C605">
        <v>769.6</v>
      </c>
      <c r="D605">
        <v>754.05</v>
      </c>
      <c r="E605">
        <v>762.75</v>
      </c>
      <c r="F605" s="23">
        <v>2.3654642223535699E-3</v>
      </c>
      <c r="G605" s="23">
        <v>-4.9335765798286203E-4</v>
      </c>
      <c r="H605" s="23">
        <v>1.9496402693990202E-2</v>
      </c>
    </row>
    <row r="606" spans="1:8" x14ac:dyDescent="0.35">
      <c r="A606" s="1">
        <v>37404</v>
      </c>
      <c r="B606">
        <v>755.6</v>
      </c>
      <c r="C606">
        <v>758.05</v>
      </c>
      <c r="D606">
        <v>740.5</v>
      </c>
      <c r="E606">
        <v>742.1</v>
      </c>
      <c r="F606" s="23">
        <v>-2.7073090789904899E-2</v>
      </c>
      <c r="G606" s="23">
        <v>-5.3736383866485199E-4</v>
      </c>
      <c r="H606" s="23">
        <v>1.9510228757503301E-2</v>
      </c>
    </row>
    <row r="607" spans="1:8" x14ac:dyDescent="0.35">
      <c r="A607" s="1">
        <v>37405</v>
      </c>
      <c r="B607">
        <v>744.15</v>
      </c>
      <c r="C607">
        <v>750.05</v>
      </c>
      <c r="D607">
        <v>735.55</v>
      </c>
      <c r="E607">
        <v>747.5</v>
      </c>
      <c r="F607" s="23">
        <v>7.2766473521088497E-3</v>
      </c>
      <c r="G607" s="23">
        <v>-5.2444811768836595E-4</v>
      </c>
      <c r="H607" s="23">
        <v>1.9496659614889601E-2</v>
      </c>
    </row>
    <row r="608" spans="1:8" x14ac:dyDescent="0.35">
      <c r="A608" s="1">
        <v>37406</v>
      </c>
      <c r="B608">
        <v>748.85</v>
      </c>
      <c r="C608">
        <v>756.85</v>
      </c>
      <c r="D608">
        <v>739.45</v>
      </c>
      <c r="E608">
        <v>741.5</v>
      </c>
      <c r="F608" s="23">
        <v>-8.0267558528427999E-3</v>
      </c>
      <c r="G608" s="23">
        <v>-5.3682816345594804E-4</v>
      </c>
      <c r="H608" s="23">
        <v>1.9482923753057799E-2</v>
      </c>
    </row>
    <row r="609" spans="1:8" x14ac:dyDescent="0.35">
      <c r="A609" s="1">
        <v>37407</v>
      </c>
      <c r="B609">
        <v>743.65</v>
      </c>
      <c r="C609">
        <v>743.65</v>
      </c>
      <c r="D609">
        <v>732.75</v>
      </c>
      <c r="E609">
        <v>739.55</v>
      </c>
      <c r="F609" s="23">
        <v>-2.6298044504383601E-3</v>
      </c>
      <c r="G609" s="23">
        <v>-5.4027622982659397E-4</v>
      </c>
      <c r="H609" s="23">
        <v>1.9467027454809101E-2</v>
      </c>
    </row>
    <row r="610" spans="1:8" x14ac:dyDescent="0.35">
      <c r="A610" s="1">
        <v>37410</v>
      </c>
      <c r="B610">
        <v>743.85</v>
      </c>
      <c r="C610">
        <v>754.85</v>
      </c>
      <c r="D610">
        <v>743.85</v>
      </c>
      <c r="E610">
        <v>751.1</v>
      </c>
      <c r="F610" s="23">
        <v>1.5617605300520599E-2</v>
      </c>
      <c r="G610" s="23">
        <v>-5.1370076678326001E-4</v>
      </c>
      <c r="H610" s="23">
        <v>1.9462020355107901E-2</v>
      </c>
    </row>
    <row r="611" spans="1:8" x14ac:dyDescent="0.35">
      <c r="A611" s="1">
        <v>37411</v>
      </c>
      <c r="B611">
        <v>750.9</v>
      </c>
      <c r="C611">
        <v>759.05</v>
      </c>
      <c r="D611">
        <v>750</v>
      </c>
      <c r="E611">
        <v>758.4</v>
      </c>
      <c r="F611" s="23">
        <v>9.71907868459586E-3</v>
      </c>
      <c r="G611" s="23">
        <v>-4.9689817326703804E-4</v>
      </c>
      <c r="H611" s="23">
        <v>1.9450429202821098E-2</v>
      </c>
    </row>
    <row r="612" spans="1:8" x14ac:dyDescent="0.35">
      <c r="A612" s="1">
        <v>37412</v>
      </c>
      <c r="B612">
        <v>763.15</v>
      </c>
      <c r="C612">
        <v>772.85</v>
      </c>
      <c r="D612">
        <v>762.15</v>
      </c>
      <c r="E612">
        <v>770.65</v>
      </c>
      <c r="F612" s="23">
        <v>1.6152426160337501E-2</v>
      </c>
      <c r="G612" s="23">
        <v>-4.6960419894965302E-4</v>
      </c>
      <c r="H612" s="23">
        <v>1.9446141226934902E-2</v>
      </c>
    </row>
    <row r="613" spans="1:8" x14ac:dyDescent="0.35">
      <c r="A613" s="1">
        <v>37413</v>
      </c>
      <c r="B613">
        <v>775.2</v>
      </c>
      <c r="C613">
        <v>776.45</v>
      </c>
      <c r="D613">
        <v>761.05</v>
      </c>
      <c r="E613">
        <v>767.8</v>
      </c>
      <c r="F613" s="23">
        <v>-3.6981768636865199E-3</v>
      </c>
      <c r="G613" s="23">
        <v>-4.7488827859734102E-4</v>
      </c>
      <c r="H613" s="23">
        <v>1.9430634232357601E-2</v>
      </c>
    </row>
    <row r="614" spans="1:8" x14ac:dyDescent="0.35">
      <c r="A614" s="1">
        <v>37414</v>
      </c>
      <c r="B614">
        <v>762.9</v>
      </c>
      <c r="C614">
        <v>762.9</v>
      </c>
      <c r="D614">
        <v>752.1</v>
      </c>
      <c r="E614">
        <v>754.6</v>
      </c>
      <c r="F614" s="23">
        <v>-1.71919770773638E-2</v>
      </c>
      <c r="G614" s="23">
        <v>-5.0220378317048799E-4</v>
      </c>
      <c r="H614" s="23">
        <v>1.9426483513206399E-2</v>
      </c>
    </row>
    <row r="615" spans="1:8" x14ac:dyDescent="0.35">
      <c r="A615" s="1">
        <v>37417</v>
      </c>
      <c r="B615">
        <v>759.65</v>
      </c>
      <c r="C615">
        <v>772.4</v>
      </c>
      <c r="D615">
        <v>759.65</v>
      </c>
      <c r="E615">
        <v>770.45</v>
      </c>
      <c r="F615" s="23">
        <v>2.1004505698383202E-2</v>
      </c>
      <c r="G615" s="23">
        <v>-4.6711942838818202E-4</v>
      </c>
      <c r="H615" s="23">
        <v>1.9430032507129599E-2</v>
      </c>
    </row>
    <row r="616" spans="1:8" x14ac:dyDescent="0.35">
      <c r="A616" s="1">
        <v>37418</v>
      </c>
      <c r="B616">
        <v>776.3</v>
      </c>
      <c r="C616">
        <v>793.95</v>
      </c>
      <c r="D616">
        <v>776.3</v>
      </c>
      <c r="E616">
        <v>792.65</v>
      </c>
      <c r="F616" s="23">
        <v>2.88143292880783E-2</v>
      </c>
      <c r="G616" s="23">
        <v>-4.1942977249817098E-4</v>
      </c>
      <c r="H616" s="23">
        <v>1.9450108455827099E-2</v>
      </c>
    </row>
    <row r="617" spans="1:8" x14ac:dyDescent="0.35">
      <c r="A617" s="1">
        <v>37419</v>
      </c>
      <c r="B617">
        <v>790.7</v>
      </c>
      <c r="C617">
        <v>797.25</v>
      </c>
      <c r="D617">
        <v>789.05</v>
      </c>
      <c r="E617">
        <v>792.7</v>
      </c>
      <c r="F617" s="23">
        <v>6.3079543304192499E-5</v>
      </c>
      <c r="G617" s="23">
        <v>-4.1864520450499702E-4</v>
      </c>
      <c r="H617" s="23">
        <v>1.9434272890525E-2</v>
      </c>
    </row>
    <row r="618" spans="1:8" x14ac:dyDescent="0.35">
      <c r="A618" s="1">
        <v>37420</v>
      </c>
      <c r="B618">
        <v>795.05</v>
      </c>
      <c r="C618">
        <v>800.5</v>
      </c>
      <c r="D618">
        <v>787.2</v>
      </c>
      <c r="E618">
        <v>788.4</v>
      </c>
      <c r="F618" s="23">
        <v>-5.4244985492621E-3</v>
      </c>
      <c r="G618" s="23">
        <v>-4.2677158980492701E-4</v>
      </c>
      <c r="H618" s="23">
        <v>1.9419513655847001E-2</v>
      </c>
    </row>
    <row r="619" spans="1:8" x14ac:dyDescent="0.35">
      <c r="A619" s="1">
        <v>37421</v>
      </c>
      <c r="B619">
        <v>787.9</v>
      </c>
      <c r="C619">
        <v>792.8</v>
      </c>
      <c r="D619">
        <v>787</v>
      </c>
      <c r="E619">
        <v>790.75</v>
      </c>
      <c r="F619" s="23">
        <v>2.9807204464739E-3</v>
      </c>
      <c r="G619" s="23">
        <v>-4.2124891227449199E-4</v>
      </c>
      <c r="H619" s="23">
        <v>1.94042295739437E-2</v>
      </c>
    </row>
    <row r="620" spans="1:8" x14ac:dyDescent="0.35">
      <c r="A620" s="1">
        <v>37424</v>
      </c>
      <c r="B620">
        <v>798.95</v>
      </c>
      <c r="C620">
        <v>799.55</v>
      </c>
      <c r="D620">
        <v>794.15</v>
      </c>
      <c r="E620">
        <v>794.9</v>
      </c>
      <c r="F620" s="23">
        <v>5.2481821055959197E-3</v>
      </c>
      <c r="G620" s="23">
        <v>-4.1207507567599599E-4</v>
      </c>
      <c r="H620" s="23">
        <v>1.93898397619497E-2</v>
      </c>
    </row>
    <row r="621" spans="1:8" x14ac:dyDescent="0.35">
      <c r="A621" s="1">
        <v>37425</v>
      </c>
      <c r="B621">
        <v>801.3</v>
      </c>
      <c r="C621">
        <v>801.3</v>
      </c>
      <c r="D621">
        <v>784.6</v>
      </c>
      <c r="E621">
        <v>785.45</v>
      </c>
      <c r="F621" s="23">
        <v>-1.18882878349477E-2</v>
      </c>
      <c r="G621" s="23">
        <v>-4.3061499935817901E-4</v>
      </c>
      <c r="H621" s="23">
        <v>1.9379636092145301E-2</v>
      </c>
    </row>
    <row r="622" spans="1:8" x14ac:dyDescent="0.35">
      <c r="A622" s="1">
        <v>37426</v>
      </c>
      <c r="B622">
        <v>787.45</v>
      </c>
      <c r="C622">
        <v>790.85</v>
      </c>
      <c r="D622">
        <v>772.2</v>
      </c>
      <c r="E622">
        <v>775.2</v>
      </c>
      <c r="F622" s="23">
        <v>-1.30498440384492E-2</v>
      </c>
      <c r="G622" s="23">
        <v>-4.5096859458251999E-4</v>
      </c>
      <c r="H622" s="23">
        <v>1.93706067172702E-2</v>
      </c>
    </row>
    <row r="623" spans="1:8" x14ac:dyDescent="0.35">
      <c r="A623" s="1">
        <v>37427</v>
      </c>
      <c r="B623">
        <v>773.4</v>
      </c>
      <c r="C623">
        <v>781.2</v>
      </c>
      <c r="D623">
        <v>771.2</v>
      </c>
      <c r="E623">
        <v>779.2</v>
      </c>
      <c r="F623" s="23">
        <v>5.1599587203302296E-3</v>
      </c>
      <c r="G623" s="23">
        <v>-4.4193328489666999E-4</v>
      </c>
      <c r="H623" s="23">
        <v>1.9356288561088099E-2</v>
      </c>
    </row>
    <row r="624" spans="1:8" x14ac:dyDescent="0.35">
      <c r="A624" s="1">
        <v>37428</v>
      </c>
      <c r="B624">
        <v>776.75</v>
      </c>
      <c r="C624">
        <v>780.1</v>
      </c>
      <c r="D624">
        <v>772.6</v>
      </c>
      <c r="E624">
        <v>774.45</v>
      </c>
      <c r="F624" s="23">
        <v>-6.0959958932238099E-3</v>
      </c>
      <c r="G624" s="23">
        <v>-4.5102341770748502E-4</v>
      </c>
      <c r="H624" s="23">
        <v>1.9342026168372699E-2</v>
      </c>
    </row>
    <row r="625" spans="1:8" x14ac:dyDescent="0.35">
      <c r="A625" s="1">
        <v>37431</v>
      </c>
      <c r="B625">
        <v>774.2</v>
      </c>
      <c r="C625">
        <v>775.8</v>
      </c>
      <c r="D625">
        <v>770.65</v>
      </c>
      <c r="E625">
        <v>773.4</v>
      </c>
      <c r="F625" s="23">
        <v>-1.3558008909549499E-3</v>
      </c>
      <c r="G625" s="23">
        <v>-4.5247570899680699E-4</v>
      </c>
      <c r="H625" s="23">
        <v>1.93265056563049E-2</v>
      </c>
    </row>
    <row r="626" spans="1:8" x14ac:dyDescent="0.35">
      <c r="A626" s="1">
        <v>37432</v>
      </c>
      <c r="B626">
        <v>774.1</v>
      </c>
      <c r="C626">
        <v>776</v>
      </c>
      <c r="D626">
        <v>766.15</v>
      </c>
      <c r="E626">
        <v>770.15</v>
      </c>
      <c r="F626" s="23">
        <v>-4.2022239462115299E-3</v>
      </c>
      <c r="G626" s="23">
        <v>-4.5848492091541998E-4</v>
      </c>
      <c r="H626" s="23">
        <v>1.9311572004151099E-2</v>
      </c>
    </row>
    <row r="627" spans="1:8" x14ac:dyDescent="0.35">
      <c r="A627" s="1">
        <v>37433</v>
      </c>
      <c r="B627">
        <v>770.2</v>
      </c>
      <c r="C627">
        <v>770.2</v>
      </c>
      <c r="D627">
        <v>759.25</v>
      </c>
      <c r="E627">
        <v>759.95</v>
      </c>
      <c r="F627" s="23">
        <v>-1.32441732130103E-2</v>
      </c>
      <c r="G627" s="23">
        <v>-4.78942022182772E-4</v>
      </c>
      <c r="H627" s="23">
        <v>1.9302868083323901E-2</v>
      </c>
    </row>
    <row r="628" spans="1:8" x14ac:dyDescent="0.35">
      <c r="A628" s="1">
        <v>37434</v>
      </c>
      <c r="B628">
        <v>764.95</v>
      </c>
      <c r="C628">
        <v>768.85</v>
      </c>
      <c r="D628">
        <v>762.95</v>
      </c>
      <c r="E628">
        <v>766.5</v>
      </c>
      <c r="F628" s="23">
        <v>8.6189880913217307E-3</v>
      </c>
      <c r="G628" s="23">
        <v>-4.64408587496663E-4</v>
      </c>
      <c r="H628" s="23">
        <v>1.92908470334845E-2</v>
      </c>
    </row>
    <row r="629" spans="1:8" x14ac:dyDescent="0.35">
      <c r="A629" s="1">
        <v>37435</v>
      </c>
      <c r="B629">
        <v>775.4</v>
      </c>
      <c r="C629">
        <v>775.5</v>
      </c>
      <c r="D629">
        <v>769.8</v>
      </c>
      <c r="E629">
        <v>772.85</v>
      </c>
      <c r="F629" s="23">
        <v>8.2844096542726894E-3</v>
      </c>
      <c r="G629" s="23">
        <v>-4.5045512937581897E-4</v>
      </c>
      <c r="H629" s="23">
        <v>1.92785992188159E-2</v>
      </c>
    </row>
    <row r="630" spans="1:8" x14ac:dyDescent="0.35">
      <c r="A630" s="1">
        <v>37438</v>
      </c>
      <c r="B630">
        <v>775.7</v>
      </c>
      <c r="C630">
        <v>784.7</v>
      </c>
      <c r="D630">
        <v>775.7</v>
      </c>
      <c r="E630">
        <v>783.7</v>
      </c>
      <c r="F630" s="23">
        <v>1.40389467555153E-2</v>
      </c>
      <c r="G630" s="23">
        <v>-4.2738283338076898E-4</v>
      </c>
      <c r="H630" s="23">
        <v>1.9271894702908798E-2</v>
      </c>
    </row>
    <row r="631" spans="1:8" x14ac:dyDescent="0.35">
      <c r="A631" s="1">
        <v>37439</v>
      </c>
      <c r="B631">
        <v>783.45</v>
      </c>
      <c r="C631">
        <v>786.1</v>
      </c>
      <c r="D631">
        <v>781.45</v>
      </c>
      <c r="E631">
        <v>782.45</v>
      </c>
      <c r="F631" s="23">
        <v>-1.59499808600229E-3</v>
      </c>
      <c r="G631" s="23">
        <v>-4.29239137438991E-4</v>
      </c>
      <c r="H631" s="23">
        <v>1.92566010027636E-2</v>
      </c>
    </row>
    <row r="632" spans="1:8" x14ac:dyDescent="0.35">
      <c r="A632" s="1">
        <v>37440</v>
      </c>
      <c r="B632">
        <v>783.15</v>
      </c>
      <c r="C632">
        <v>788</v>
      </c>
      <c r="D632">
        <v>782.05</v>
      </c>
      <c r="E632">
        <v>784.6</v>
      </c>
      <c r="F632" s="23">
        <v>2.7477794108249401E-3</v>
      </c>
      <c r="G632" s="23">
        <v>-4.2419625085444502E-4</v>
      </c>
      <c r="H632" s="23">
        <v>1.9241703922675199E-2</v>
      </c>
    </row>
    <row r="633" spans="1:8" x14ac:dyDescent="0.35">
      <c r="A633" s="1">
        <v>37441</v>
      </c>
      <c r="B633">
        <v>786.95</v>
      </c>
      <c r="C633">
        <v>791.5</v>
      </c>
      <c r="D633">
        <v>786.95</v>
      </c>
      <c r="E633">
        <v>788.6</v>
      </c>
      <c r="F633" s="23">
        <v>5.0981391791995899E-3</v>
      </c>
      <c r="G633" s="23">
        <v>-4.1544453068003301E-4</v>
      </c>
      <c r="H633" s="23">
        <v>1.9227683485305701E-2</v>
      </c>
    </row>
    <row r="634" spans="1:8" x14ac:dyDescent="0.35">
      <c r="A634" s="1">
        <v>37442</v>
      </c>
      <c r="B634">
        <v>790.65</v>
      </c>
      <c r="C634">
        <v>793.95</v>
      </c>
      <c r="D634">
        <v>787.3</v>
      </c>
      <c r="E634">
        <v>791.1</v>
      </c>
      <c r="F634" s="23">
        <v>3.1701749936596398E-3</v>
      </c>
      <c r="G634" s="23">
        <v>-4.0977108206557099E-4</v>
      </c>
      <c r="H634" s="23">
        <v>1.9212970972589401E-2</v>
      </c>
    </row>
    <row r="635" spans="1:8" x14ac:dyDescent="0.35">
      <c r="A635" s="1">
        <v>37445</v>
      </c>
      <c r="B635">
        <v>797.3</v>
      </c>
      <c r="C635">
        <v>800.45</v>
      </c>
      <c r="D635">
        <v>795.5</v>
      </c>
      <c r="E635">
        <v>796.6</v>
      </c>
      <c r="F635" s="23">
        <v>6.9523448363038804E-3</v>
      </c>
      <c r="G635" s="23">
        <v>-3.98140567186631E-4</v>
      </c>
      <c r="H635" s="23">
        <v>1.9199994772840699E-2</v>
      </c>
    </row>
    <row r="636" spans="1:8" x14ac:dyDescent="0.35">
      <c r="A636" s="1">
        <v>37446</v>
      </c>
      <c r="B636">
        <v>798.75</v>
      </c>
      <c r="C636">
        <v>799.75</v>
      </c>
      <c r="D636">
        <v>796</v>
      </c>
      <c r="E636">
        <v>796.6</v>
      </c>
      <c r="F636" s="23">
        <v>0</v>
      </c>
      <c r="G636" s="23">
        <v>-3.9751258521945898E-4</v>
      </c>
      <c r="H636" s="23">
        <v>1.9184829421995401E-2</v>
      </c>
    </row>
    <row r="637" spans="1:8" x14ac:dyDescent="0.35">
      <c r="A637" s="1">
        <v>37447</v>
      </c>
      <c r="B637">
        <v>797.9</v>
      </c>
      <c r="C637">
        <v>800.4</v>
      </c>
      <c r="D637">
        <v>788.4</v>
      </c>
      <c r="E637">
        <v>789.1</v>
      </c>
      <c r="F637" s="23">
        <v>-9.4150138086869194E-3</v>
      </c>
      <c r="G637" s="23">
        <v>-4.1171337454775497E-4</v>
      </c>
      <c r="H637" s="23">
        <v>1.9173033222940498E-2</v>
      </c>
    </row>
    <row r="638" spans="1:8" x14ac:dyDescent="0.35">
      <c r="A638" s="1">
        <v>37448</v>
      </c>
      <c r="B638">
        <v>787.55</v>
      </c>
      <c r="C638">
        <v>787.85</v>
      </c>
      <c r="D638">
        <v>778.05</v>
      </c>
      <c r="E638">
        <v>779.2</v>
      </c>
      <c r="F638" s="23">
        <v>-1.2545938410847699E-2</v>
      </c>
      <c r="G638" s="23">
        <v>-4.3079234473061601E-4</v>
      </c>
      <c r="H638" s="23">
        <v>1.9163971552217302E-2</v>
      </c>
    </row>
    <row r="639" spans="1:8" x14ac:dyDescent="0.35">
      <c r="A639" s="1">
        <v>37449</v>
      </c>
      <c r="B639">
        <v>784.2</v>
      </c>
      <c r="C639">
        <v>788.35</v>
      </c>
      <c r="D639">
        <v>781.25</v>
      </c>
      <c r="E639">
        <v>784.25</v>
      </c>
      <c r="F639" s="23">
        <v>6.4810061601642101E-3</v>
      </c>
      <c r="G639" s="23">
        <v>-4.1994179762717097E-4</v>
      </c>
      <c r="H639" s="23">
        <v>1.9150857763282601E-2</v>
      </c>
    </row>
    <row r="640" spans="1:8" x14ac:dyDescent="0.35">
      <c r="A640" s="1">
        <v>37452</v>
      </c>
      <c r="B640">
        <v>784.2</v>
      </c>
      <c r="C640">
        <v>784.95</v>
      </c>
      <c r="D640">
        <v>774.9</v>
      </c>
      <c r="E640">
        <v>781.5</v>
      </c>
      <c r="F640" s="23">
        <v>-3.5065349059610999E-3</v>
      </c>
      <c r="G640" s="23">
        <v>-4.2477971785966903E-4</v>
      </c>
      <c r="H640" s="23">
        <v>1.9136209961073299E-2</v>
      </c>
    </row>
    <row r="641" spans="1:8" x14ac:dyDescent="0.35">
      <c r="A641" s="1">
        <v>37453</v>
      </c>
      <c r="B641">
        <v>781.9</v>
      </c>
      <c r="C641">
        <v>783</v>
      </c>
      <c r="D641">
        <v>769.75</v>
      </c>
      <c r="E641">
        <v>770.7</v>
      </c>
      <c r="F641" s="23">
        <v>-1.38195777351247E-2</v>
      </c>
      <c r="G641" s="23">
        <v>-4.4574184308230599E-4</v>
      </c>
      <c r="H641" s="23">
        <v>1.91285478405307E-2</v>
      </c>
    </row>
    <row r="642" spans="1:8" x14ac:dyDescent="0.35">
      <c r="A642" s="1">
        <v>37454</v>
      </c>
      <c r="B642">
        <v>770.05</v>
      </c>
      <c r="C642">
        <v>773.2</v>
      </c>
      <c r="D642">
        <v>758</v>
      </c>
      <c r="E642">
        <v>762.95</v>
      </c>
      <c r="F642" s="23">
        <v>-1.005579343454E-2</v>
      </c>
      <c r="G642" s="23">
        <v>-4.6075754869395898E-4</v>
      </c>
      <c r="H642" s="23">
        <v>1.9117348891350801E-2</v>
      </c>
    </row>
    <row r="643" spans="1:8" x14ac:dyDescent="0.35">
      <c r="A643" s="1">
        <v>37455</v>
      </c>
      <c r="B643">
        <v>768.5</v>
      </c>
      <c r="C643">
        <v>775.25</v>
      </c>
      <c r="D643">
        <v>767.25</v>
      </c>
      <c r="E643">
        <v>773.65</v>
      </c>
      <c r="F643" s="23">
        <v>1.4024510125171899E-2</v>
      </c>
      <c r="G643" s="23">
        <v>-4.38159627205868E-4</v>
      </c>
      <c r="H643" s="23">
        <v>1.9110973653061698E-2</v>
      </c>
    </row>
    <row r="644" spans="1:8" x14ac:dyDescent="0.35">
      <c r="A644" s="1">
        <v>37456</v>
      </c>
      <c r="B644">
        <v>770.4</v>
      </c>
      <c r="C644">
        <v>773.5</v>
      </c>
      <c r="D644">
        <v>768.15</v>
      </c>
      <c r="E644">
        <v>769.1</v>
      </c>
      <c r="F644" s="23">
        <v>-5.8812124345633699E-3</v>
      </c>
      <c r="G644" s="23">
        <v>-4.4663790260673702E-4</v>
      </c>
      <c r="H644" s="23">
        <v>1.9097268944739999E-2</v>
      </c>
    </row>
    <row r="645" spans="1:8" x14ac:dyDescent="0.35">
      <c r="A645" s="1">
        <v>37459</v>
      </c>
      <c r="B645">
        <v>761.2</v>
      </c>
      <c r="C645">
        <v>761.2</v>
      </c>
      <c r="D645">
        <v>747.8</v>
      </c>
      <c r="E645">
        <v>749.25</v>
      </c>
      <c r="F645" s="23">
        <v>-2.5809387595891301E-2</v>
      </c>
      <c r="G645" s="23">
        <v>-4.8608230337389798E-4</v>
      </c>
      <c r="H645" s="23">
        <v>1.9108585039877401E-2</v>
      </c>
    </row>
    <row r="646" spans="1:8" x14ac:dyDescent="0.35">
      <c r="A646" s="1">
        <v>37460</v>
      </c>
      <c r="B646">
        <v>746.3</v>
      </c>
      <c r="C646">
        <v>759.9</v>
      </c>
      <c r="D646">
        <v>743.8</v>
      </c>
      <c r="E646">
        <v>758.5</v>
      </c>
      <c r="F646" s="23">
        <v>1.23456790123456E-2</v>
      </c>
      <c r="G646" s="23">
        <v>-4.6615720816315298E-4</v>
      </c>
      <c r="H646" s="23">
        <v>1.9100414393558401E-2</v>
      </c>
    </row>
    <row r="647" spans="1:8" x14ac:dyDescent="0.35">
      <c r="A647" s="1">
        <v>37461</v>
      </c>
      <c r="B647">
        <v>753.7</v>
      </c>
      <c r="C647">
        <v>755.5</v>
      </c>
      <c r="D647">
        <v>745.2</v>
      </c>
      <c r="E647">
        <v>745.8</v>
      </c>
      <c r="F647" s="23">
        <v>-1.67435728411338E-2</v>
      </c>
      <c r="G647" s="23">
        <v>-4.9139351147008505E-4</v>
      </c>
      <c r="H647" s="23">
        <v>1.9096337661121999E-2</v>
      </c>
    </row>
    <row r="648" spans="1:8" x14ac:dyDescent="0.35">
      <c r="A648" s="1">
        <v>37462</v>
      </c>
      <c r="B648">
        <v>755.9</v>
      </c>
      <c r="C648">
        <v>758.35</v>
      </c>
      <c r="D648">
        <v>741.9</v>
      </c>
      <c r="E648">
        <v>744.05</v>
      </c>
      <c r="F648" s="23">
        <v>-2.3464735854116302E-3</v>
      </c>
      <c r="G648" s="23">
        <v>-4.9426515245141805E-4</v>
      </c>
      <c r="H648" s="23">
        <v>1.9081668144395499E-2</v>
      </c>
    </row>
    <row r="649" spans="1:8" x14ac:dyDescent="0.35">
      <c r="A649" s="1">
        <v>37463</v>
      </c>
      <c r="B649">
        <v>742</v>
      </c>
      <c r="C649">
        <v>742</v>
      </c>
      <c r="D649">
        <v>723.15</v>
      </c>
      <c r="E649">
        <v>724.35</v>
      </c>
      <c r="F649" s="23">
        <v>-2.6476715274510999E-2</v>
      </c>
      <c r="G649" s="23">
        <v>-5.3442349885336499E-4</v>
      </c>
      <c r="H649" s="23">
        <v>1.90942356103279E-2</v>
      </c>
    </row>
    <row r="650" spans="1:8" x14ac:dyDescent="0.35">
      <c r="A650" s="1">
        <v>37466</v>
      </c>
      <c r="B650">
        <v>726.45</v>
      </c>
      <c r="C650">
        <v>727.95</v>
      </c>
      <c r="D650">
        <v>703.05</v>
      </c>
      <c r="E650">
        <v>717.2</v>
      </c>
      <c r="F650" s="23">
        <v>-9.8709187547456004E-3</v>
      </c>
      <c r="G650" s="23">
        <v>-5.48831670544557E-4</v>
      </c>
      <c r="H650" s="23">
        <v>1.9082998902841802E-2</v>
      </c>
    </row>
    <row r="651" spans="1:8" x14ac:dyDescent="0.35">
      <c r="A651" s="1">
        <v>37467</v>
      </c>
      <c r="B651">
        <v>723.1</v>
      </c>
      <c r="C651">
        <v>727.85</v>
      </c>
      <c r="D651">
        <v>704.95</v>
      </c>
      <c r="E651">
        <v>707.45</v>
      </c>
      <c r="F651" s="23">
        <v>-1.3594534300055699E-2</v>
      </c>
      <c r="G651" s="23">
        <v>-5.6893290726183095E-4</v>
      </c>
      <c r="H651" s="23">
        <v>1.9075143649960401E-2</v>
      </c>
    </row>
    <row r="652" spans="1:8" x14ac:dyDescent="0.35">
      <c r="A652" s="1">
        <v>37468</v>
      </c>
      <c r="B652">
        <v>702.4</v>
      </c>
      <c r="C652">
        <v>710.65</v>
      </c>
      <c r="D652">
        <v>692.9</v>
      </c>
      <c r="E652">
        <v>706.65</v>
      </c>
      <c r="F652" s="23">
        <v>-1.1308219662167899E-3</v>
      </c>
      <c r="G652" s="23">
        <v>-5.69797351967916E-4</v>
      </c>
      <c r="H652" s="23">
        <v>1.9060454929936899E-2</v>
      </c>
    </row>
    <row r="653" spans="1:8" x14ac:dyDescent="0.35">
      <c r="A653" s="1">
        <v>37469</v>
      </c>
      <c r="B653">
        <v>711.9</v>
      </c>
      <c r="C653">
        <v>715.55</v>
      </c>
      <c r="D653">
        <v>704.1</v>
      </c>
      <c r="E653">
        <v>706.85</v>
      </c>
      <c r="F653" s="23">
        <v>2.83025543055325E-4</v>
      </c>
      <c r="G653" s="23">
        <v>-5.6848733215989205E-4</v>
      </c>
      <c r="H653" s="23">
        <v>1.90458167276879E-2</v>
      </c>
    </row>
    <row r="654" spans="1:8" x14ac:dyDescent="0.35">
      <c r="A654" s="1">
        <v>37470</v>
      </c>
      <c r="B654">
        <v>697.45</v>
      </c>
      <c r="C654">
        <v>709.7</v>
      </c>
      <c r="D654">
        <v>696.35</v>
      </c>
      <c r="E654">
        <v>708.05</v>
      </c>
      <c r="F654" s="23">
        <v>1.6976727735727899E-3</v>
      </c>
      <c r="G654" s="23">
        <v>-5.6501162647625296E-4</v>
      </c>
      <c r="H654" s="23">
        <v>1.90313899180738E-2</v>
      </c>
    </row>
    <row r="655" spans="1:8" x14ac:dyDescent="0.35">
      <c r="A655" s="1">
        <v>37473</v>
      </c>
      <c r="B655">
        <v>711.2</v>
      </c>
      <c r="C655">
        <v>715.45</v>
      </c>
      <c r="D655">
        <v>708.55</v>
      </c>
      <c r="E655">
        <v>713.7</v>
      </c>
      <c r="F655" s="23">
        <v>7.9796624532167092E-3</v>
      </c>
      <c r="G655" s="23">
        <v>-5.5192636754869905E-4</v>
      </c>
      <c r="H655" s="23">
        <v>1.9019729217840099E-2</v>
      </c>
    </row>
    <row r="656" spans="1:8" x14ac:dyDescent="0.35">
      <c r="A656" s="1">
        <v>37474</v>
      </c>
      <c r="B656">
        <v>710.9</v>
      </c>
      <c r="C656">
        <v>717.75</v>
      </c>
      <c r="D656">
        <v>708.55</v>
      </c>
      <c r="E656">
        <v>716.6</v>
      </c>
      <c r="F656" s="23">
        <v>4.0633319321843504E-3</v>
      </c>
      <c r="G656" s="23">
        <v>-5.4486939767143096E-4</v>
      </c>
      <c r="H656" s="23">
        <v>1.9006017138871501E-2</v>
      </c>
    </row>
    <row r="657" spans="1:8" x14ac:dyDescent="0.35">
      <c r="A657" s="1">
        <v>37475</v>
      </c>
      <c r="B657">
        <v>722.95</v>
      </c>
      <c r="C657">
        <v>726.35</v>
      </c>
      <c r="D657">
        <v>717.3</v>
      </c>
      <c r="E657">
        <v>718.8</v>
      </c>
      <c r="F657" s="23">
        <v>3.0700530281885701E-3</v>
      </c>
      <c r="G657" s="23">
        <v>-5.3935043213576702E-4</v>
      </c>
      <c r="H657" s="23">
        <v>1.89920062308521E-2</v>
      </c>
    </row>
    <row r="658" spans="1:8" x14ac:dyDescent="0.35">
      <c r="A658" s="1">
        <v>37476</v>
      </c>
      <c r="B658">
        <v>719.85</v>
      </c>
      <c r="C658">
        <v>719.85</v>
      </c>
      <c r="D658">
        <v>704.95</v>
      </c>
      <c r="E658">
        <v>706.05</v>
      </c>
      <c r="F658" s="23">
        <v>-1.7737896494156899E-2</v>
      </c>
      <c r="G658" s="23">
        <v>-5.6556772796201901E-4</v>
      </c>
      <c r="H658" s="23">
        <v>1.8989379101685799E-2</v>
      </c>
    </row>
    <row r="659" spans="1:8" x14ac:dyDescent="0.35">
      <c r="A659" s="1">
        <v>37477</v>
      </c>
      <c r="B659">
        <v>709.7</v>
      </c>
      <c r="C659">
        <v>712.1</v>
      </c>
      <c r="D659">
        <v>702.35</v>
      </c>
      <c r="E659">
        <v>711.1</v>
      </c>
      <c r="F659" s="23">
        <v>7.1524679555273196E-3</v>
      </c>
      <c r="G659" s="23">
        <v>-5.5382033727177703E-4</v>
      </c>
      <c r="H659" s="23">
        <v>1.8977288943182399E-2</v>
      </c>
    </row>
    <row r="660" spans="1:8" x14ac:dyDescent="0.35">
      <c r="A660" s="1">
        <v>37480</v>
      </c>
      <c r="B660">
        <v>711.65</v>
      </c>
      <c r="C660">
        <v>717.65</v>
      </c>
      <c r="D660">
        <v>711.65</v>
      </c>
      <c r="E660">
        <v>716.95</v>
      </c>
      <c r="F660" s="23">
        <v>8.2266910420475594E-3</v>
      </c>
      <c r="G660" s="23">
        <v>-5.4047609505396602E-4</v>
      </c>
      <c r="H660" s="23">
        <v>1.8965930254543701E-2</v>
      </c>
    </row>
    <row r="661" spans="1:8" x14ac:dyDescent="0.35">
      <c r="A661" s="1">
        <v>37481</v>
      </c>
      <c r="B661">
        <v>718.8</v>
      </c>
      <c r="C661">
        <v>722.8</v>
      </c>
      <c r="D661">
        <v>718.8</v>
      </c>
      <c r="E661">
        <v>721.85</v>
      </c>
      <c r="F661" s="23">
        <v>6.8345072878164097E-3</v>
      </c>
      <c r="G661" s="23">
        <v>-5.29284921483601E-4</v>
      </c>
      <c r="H661" s="23">
        <v>1.8953690371801599E-2</v>
      </c>
    </row>
    <row r="662" spans="1:8" x14ac:dyDescent="0.35">
      <c r="A662" s="1">
        <v>37482</v>
      </c>
      <c r="B662">
        <v>720.55</v>
      </c>
      <c r="C662">
        <v>723.3</v>
      </c>
      <c r="D662">
        <v>717.9</v>
      </c>
      <c r="E662">
        <v>720.8</v>
      </c>
      <c r="F662" s="23">
        <v>-1.4545958301587099E-3</v>
      </c>
      <c r="G662" s="23">
        <v>-5.3068690770886699E-4</v>
      </c>
      <c r="H662" s="23">
        <v>1.8939338515122101E-2</v>
      </c>
    </row>
    <row r="663" spans="1:8" x14ac:dyDescent="0.35">
      <c r="A663" s="1">
        <v>37484</v>
      </c>
      <c r="B663">
        <v>724.5</v>
      </c>
      <c r="C663">
        <v>727.5</v>
      </c>
      <c r="D663">
        <v>723.7</v>
      </c>
      <c r="E663">
        <v>726.35</v>
      </c>
      <c r="F663" s="23">
        <v>7.6997780244174004E-3</v>
      </c>
      <c r="G663" s="23">
        <v>-5.1823537225935596E-4</v>
      </c>
      <c r="H663" s="23">
        <v>1.89276924815138E-2</v>
      </c>
    </row>
    <row r="664" spans="1:8" x14ac:dyDescent="0.35">
      <c r="A664" s="1">
        <v>37487</v>
      </c>
      <c r="B664">
        <v>727.7</v>
      </c>
      <c r="C664">
        <v>731.95</v>
      </c>
      <c r="D664">
        <v>725.85</v>
      </c>
      <c r="E664">
        <v>728.25</v>
      </c>
      <c r="F664" s="23">
        <v>2.615818820128E-3</v>
      </c>
      <c r="G664" s="23">
        <v>-5.1350115142493398E-4</v>
      </c>
      <c r="H664" s="23">
        <v>1.89137618342495E-2</v>
      </c>
    </row>
    <row r="665" spans="1:8" x14ac:dyDescent="0.35">
      <c r="A665" s="1">
        <v>37488</v>
      </c>
      <c r="B665">
        <v>728.4</v>
      </c>
      <c r="C665">
        <v>736.1</v>
      </c>
      <c r="D665">
        <v>728.4</v>
      </c>
      <c r="E665">
        <v>734.55</v>
      </c>
      <c r="F665" s="23">
        <v>8.6508753861997308E-3</v>
      </c>
      <c r="G665" s="23">
        <v>-4.99678562378743E-4</v>
      </c>
      <c r="H665" s="23">
        <v>1.89028221148532E-2</v>
      </c>
    </row>
    <row r="666" spans="1:8" x14ac:dyDescent="0.35">
      <c r="A666" s="1">
        <v>37489</v>
      </c>
      <c r="B666">
        <v>733.7</v>
      </c>
      <c r="C666">
        <v>739.7</v>
      </c>
      <c r="D666">
        <v>733.25</v>
      </c>
      <c r="E666">
        <v>735.65</v>
      </c>
      <c r="F666" s="23">
        <v>1.4975154856715299E-3</v>
      </c>
      <c r="G666" s="23">
        <v>-4.9667074001722203E-4</v>
      </c>
      <c r="H666" s="23">
        <v>1.8888720229790299E-2</v>
      </c>
    </row>
    <row r="667" spans="1:8" x14ac:dyDescent="0.35">
      <c r="A667" s="1">
        <v>37490</v>
      </c>
      <c r="B667">
        <v>736.25</v>
      </c>
      <c r="C667">
        <v>738.1</v>
      </c>
      <c r="D667">
        <v>729.75</v>
      </c>
      <c r="E667">
        <v>730.8</v>
      </c>
      <c r="F667" s="23">
        <v>-6.5928090804051103E-3</v>
      </c>
      <c r="G667" s="23">
        <v>-5.0583786534111298E-4</v>
      </c>
      <c r="H667" s="23">
        <v>1.8875971791032599E-2</v>
      </c>
    </row>
    <row r="668" spans="1:8" x14ac:dyDescent="0.35">
      <c r="A668" s="1">
        <v>37491</v>
      </c>
      <c r="B668">
        <v>730.75</v>
      </c>
      <c r="C668">
        <v>735.6</v>
      </c>
      <c r="D668">
        <v>729.95</v>
      </c>
      <c r="E668">
        <v>734.95</v>
      </c>
      <c r="F668" s="23">
        <v>5.67870826491528E-3</v>
      </c>
      <c r="G668" s="23">
        <v>-4.9655176004042797E-4</v>
      </c>
      <c r="H668" s="23">
        <v>1.8863296330533099E-2</v>
      </c>
    </row>
    <row r="669" spans="1:8" x14ac:dyDescent="0.35">
      <c r="A669" s="1">
        <v>37494</v>
      </c>
      <c r="B669">
        <v>731</v>
      </c>
      <c r="C669">
        <v>740.3</v>
      </c>
      <c r="D669">
        <v>731</v>
      </c>
      <c r="E669">
        <v>738.45</v>
      </c>
      <c r="F669" s="23">
        <v>4.7622287230423797E-3</v>
      </c>
      <c r="G669" s="23">
        <v>-4.8866753143010904E-4</v>
      </c>
      <c r="H669" s="23">
        <v>1.88502291680544E-2</v>
      </c>
    </row>
    <row r="670" spans="1:8" x14ac:dyDescent="0.35">
      <c r="A670" s="1">
        <v>37495</v>
      </c>
      <c r="B670">
        <v>741.25</v>
      </c>
      <c r="C670">
        <v>743.5</v>
      </c>
      <c r="D670">
        <v>729.95</v>
      </c>
      <c r="E670">
        <v>730.95</v>
      </c>
      <c r="F670" s="23">
        <v>-1.01564086938858E-2</v>
      </c>
      <c r="G670" s="23">
        <v>-5.0314019784097105E-4</v>
      </c>
      <c r="H670" s="23">
        <v>1.8839806987774599E-2</v>
      </c>
    </row>
    <row r="671" spans="1:8" x14ac:dyDescent="0.35">
      <c r="A671" s="1">
        <v>37496</v>
      </c>
      <c r="B671">
        <v>728.75</v>
      </c>
      <c r="C671">
        <v>731.55</v>
      </c>
      <c r="D671">
        <v>726.65</v>
      </c>
      <c r="E671">
        <v>730.25</v>
      </c>
      <c r="F671" s="23">
        <v>-9.5765784253375099E-4</v>
      </c>
      <c r="G671" s="23">
        <v>-5.0381959641300803E-4</v>
      </c>
      <c r="H671" s="23">
        <v>1.8825708255835599E-2</v>
      </c>
    </row>
    <row r="672" spans="1:8" x14ac:dyDescent="0.35">
      <c r="A672" s="1">
        <v>37497</v>
      </c>
      <c r="B672">
        <v>726.35</v>
      </c>
      <c r="C672">
        <v>729.95</v>
      </c>
      <c r="D672">
        <v>723.1</v>
      </c>
      <c r="E672">
        <v>725.8</v>
      </c>
      <c r="F672" s="23">
        <v>-6.0938034919548701E-3</v>
      </c>
      <c r="G672" s="23">
        <v>-5.1216285595859299E-4</v>
      </c>
      <c r="H672" s="23">
        <v>1.88128725406859E-2</v>
      </c>
    </row>
    <row r="673" spans="1:8" x14ac:dyDescent="0.35">
      <c r="A673" s="1">
        <v>37498</v>
      </c>
      <c r="B673">
        <v>726.3</v>
      </c>
      <c r="C673">
        <v>738.35</v>
      </c>
      <c r="D673">
        <v>725.35</v>
      </c>
      <c r="E673">
        <v>737.15</v>
      </c>
      <c r="F673" s="23">
        <v>1.5637916781482498E-2</v>
      </c>
      <c r="G673" s="23">
        <v>-4.88094182877459E-4</v>
      </c>
      <c r="H673" s="23">
        <v>1.8809163702420299E-2</v>
      </c>
    </row>
    <row r="674" spans="1:8" x14ac:dyDescent="0.35">
      <c r="A674" s="1">
        <v>37501</v>
      </c>
      <c r="B674">
        <v>743.25</v>
      </c>
      <c r="C674">
        <v>745.65</v>
      </c>
      <c r="D674">
        <v>737.95</v>
      </c>
      <c r="E674">
        <v>739.5</v>
      </c>
      <c r="F674" s="23">
        <v>3.1879536051007502E-3</v>
      </c>
      <c r="G674" s="23">
        <v>-4.8262387366915802E-4</v>
      </c>
      <c r="H674" s="23">
        <v>1.87956776538559E-2</v>
      </c>
    </row>
    <row r="675" spans="1:8" x14ac:dyDescent="0.35">
      <c r="A675" s="1">
        <v>37502</v>
      </c>
      <c r="B675">
        <v>742.9</v>
      </c>
      <c r="C675">
        <v>744.6</v>
      </c>
      <c r="D675">
        <v>734.15</v>
      </c>
      <c r="E675">
        <v>735.65</v>
      </c>
      <c r="F675" s="23">
        <v>-5.2062204192021896E-3</v>
      </c>
      <c r="G675" s="23">
        <v>-4.8964259067589295E-4</v>
      </c>
      <c r="H675" s="23">
        <v>1.8782570151389601E-2</v>
      </c>
    </row>
    <row r="676" spans="1:8" x14ac:dyDescent="0.35">
      <c r="A676" s="1">
        <v>37503</v>
      </c>
      <c r="B676">
        <v>729.55</v>
      </c>
      <c r="C676">
        <v>739.55</v>
      </c>
      <c r="D676">
        <v>728.85</v>
      </c>
      <c r="E676">
        <v>738.8</v>
      </c>
      <c r="F676" s="23">
        <v>4.2819275470671802E-3</v>
      </c>
      <c r="G676" s="23">
        <v>-4.8256310975936E-4</v>
      </c>
      <c r="H676" s="23">
        <v>1.8769510494308399E-2</v>
      </c>
    </row>
    <row r="677" spans="1:8" x14ac:dyDescent="0.35">
      <c r="A677" s="1">
        <v>37504</v>
      </c>
      <c r="B677">
        <v>740.85</v>
      </c>
      <c r="C677">
        <v>743</v>
      </c>
      <c r="D677">
        <v>737.35</v>
      </c>
      <c r="E677">
        <v>739.75</v>
      </c>
      <c r="F677" s="23">
        <v>1.2858689767190599E-3</v>
      </c>
      <c r="G677" s="23">
        <v>-4.7994321037198501E-4</v>
      </c>
      <c r="H677" s="23">
        <v>1.8755704869124399E-2</v>
      </c>
    </row>
    <row r="678" spans="1:8" x14ac:dyDescent="0.35">
      <c r="A678" s="1">
        <v>37505</v>
      </c>
      <c r="B678">
        <v>738.35</v>
      </c>
      <c r="C678">
        <v>738.8</v>
      </c>
      <c r="D678">
        <v>728.8</v>
      </c>
      <c r="E678">
        <v>730.95</v>
      </c>
      <c r="F678" s="23">
        <v>-1.1895910780669001E-2</v>
      </c>
      <c r="G678" s="23">
        <v>-4.9683073636354899E-4</v>
      </c>
      <c r="H678" s="23">
        <v>1.87469491456086E-2</v>
      </c>
    </row>
    <row r="679" spans="1:8" x14ac:dyDescent="0.35">
      <c r="A679" s="1">
        <v>37508</v>
      </c>
      <c r="B679">
        <v>723.3</v>
      </c>
      <c r="C679">
        <v>724</v>
      </c>
      <c r="D679">
        <v>714.75</v>
      </c>
      <c r="E679">
        <v>721.2</v>
      </c>
      <c r="F679" s="23">
        <v>-1.3338805663862001E-2</v>
      </c>
      <c r="G679" s="23">
        <v>-5.1579968012647104E-4</v>
      </c>
      <c r="H679" s="23">
        <v>1.87395786325582E-2</v>
      </c>
    </row>
    <row r="680" spans="1:8" x14ac:dyDescent="0.35">
      <c r="A680" s="1">
        <v>37510</v>
      </c>
      <c r="B680">
        <v>719.75</v>
      </c>
      <c r="C680">
        <v>724.05</v>
      </c>
      <c r="D680">
        <v>716.95</v>
      </c>
      <c r="E680">
        <v>719.35</v>
      </c>
      <c r="F680" s="23">
        <v>-2.5651691625069601E-3</v>
      </c>
      <c r="G680" s="23">
        <v>-5.1882234897953998E-4</v>
      </c>
      <c r="H680" s="23">
        <v>1.8725898758210902E-2</v>
      </c>
    </row>
    <row r="681" spans="1:8" x14ac:dyDescent="0.35">
      <c r="A681" s="1">
        <v>37511</v>
      </c>
      <c r="B681">
        <v>721.55</v>
      </c>
      <c r="C681">
        <v>724.65</v>
      </c>
      <c r="D681">
        <v>720.55</v>
      </c>
      <c r="E681">
        <v>722.3</v>
      </c>
      <c r="F681" s="23">
        <v>4.1009244456800299E-3</v>
      </c>
      <c r="G681" s="23">
        <v>-5.1201859817739004E-4</v>
      </c>
      <c r="H681" s="23">
        <v>1.87129238582379E-2</v>
      </c>
    </row>
    <row r="682" spans="1:8" x14ac:dyDescent="0.35">
      <c r="A682" s="1">
        <v>37512</v>
      </c>
      <c r="B682">
        <v>722.15</v>
      </c>
      <c r="C682">
        <v>723.35</v>
      </c>
      <c r="D682">
        <v>715.4</v>
      </c>
      <c r="E682">
        <v>716.45</v>
      </c>
      <c r="F682" s="23">
        <v>-8.0991277862382804E-3</v>
      </c>
      <c r="G682" s="23">
        <v>-5.2317611168924496E-4</v>
      </c>
      <c r="H682" s="23">
        <v>1.8701402437482501E-2</v>
      </c>
    </row>
    <row r="683" spans="1:8" x14ac:dyDescent="0.35">
      <c r="A683" s="1">
        <v>37515</v>
      </c>
      <c r="B683">
        <v>721.95</v>
      </c>
      <c r="C683">
        <v>721.95</v>
      </c>
      <c r="D683">
        <v>708.45</v>
      </c>
      <c r="E683">
        <v>709.7</v>
      </c>
      <c r="F683" s="23">
        <v>-9.4214529974178205E-3</v>
      </c>
      <c r="G683" s="23">
        <v>-5.3624259757137198E-4</v>
      </c>
      <c r="H683" s="23">
        <v>1.8690756945640902E-2</v>
      </c>
    </row>
    <row r="684" spans="1:8" x14ac:dyDescent="0.35">
      <c r="A684" s="1">
        <v>37516</v>
      </c>
      <c r="B684">
        <v>710.3</v>
      </c>
      <c r="C684">
        <v>715.1</v>
      </c>
      <c r="D684">
        <v>709.3</v>
      </c>
      <c r="E684">
        <v>713.65</v>
      </c>
      <c r="F684" s="23">
        <v>5.5657319994362802E-3</v>
      </c>
      <c r="G684" s="23">
        <v>-5.2729542074291501E-4</v>
      </c>
      <c r="H684" s="23">
        <v>1.8678490390882301E-2</v>
      </c>
    </row>
    <row r="685" spans="1:8" x14ac:dyDescent="0.35">
      <c r="A685" s="1">
        <v>37517</v>
      </c>
      <c r="B685">
        <v>709.05</v>
      </c>
      <c r="C685">
        <v>711.2</v>
      </c>
      <c r="D685">
        <v>705.6</v>
      </c>
      <c r="E685">
        <v>706.75</v>
      </c>
      <c r="F685" s="23">
        <v>-9.6686050585020299E-3</v>
      </c>
      <c r="G685" s="23">
        <v>-5.4067947584944304E-4</v>
      </c>
      <c r="H685" s="23">
        <v>1.86680686740636E-2</v>
      </c>
    </row>
    <row r="686" spans="1:8" x14ac:dyDescent="0.35">
      <c r="A686" s="1">
        <v>37518</v>
      </c>
      <c r="B686">
        <v>706.45</v>
      </c>
      <c r="C686">
        <v>706.95</v>
      </c>
      <c r="D686">
        <v>696.95</v>
      </c>
      <c r="E686">
        <v>700.95</v>
      </c>
      <c r="F686" s="23">
        <v>-8.20657941280503E-3</v>
      </c>
      <c r="G686" s="23">
        <v>-5.5188693189762398E-4</v>
      </c>
      <c r="H686" s="23">
        <v>1.8656700111676101E-2</v>
      </c>
    </row>
    <row r="687" spans="1:8" x14ac:dyDescent="0.35">
      <c r="A687" s="1">
        <v>37519</v>
      </c>
      <c r="B687">
        <v>692.65</v>
      </c>
      <c r="C687">
        <v>700.9</v>
      </c>
      <c r="D687">
        <v>691.05</v>
      </c>
      <c r="E687">
        <v>698.85</v>
      </c>
      <c r="F687" s="23">
        <v>-2.9959340894500602E-3</v>
      </c>
      <c r="G687" s="23">
        <v>-5.5545488395244503E-4</v>
      </c>
      <c r="H687" s="23">
        <v>1.8643291056998901E-2</v>
      </c>
    </row>
    <row r="688" spans="1:8" x14ac:dyDescent="0.35">
      <c r="A688" s="1">
        <v>37522</v>
      </c>
      <c r="B688">
        <v>698.95</v>
      </c>
      <c r="C688">
        <v>703.45</v>
      </c>
      <c r="D688">
        <v>697.4</v>
      </c>
      <c r="E688">
        <v>698.25</v>
      </c>
      <c r="F688" s="23">
        <v>-8.5855333762613199E-4</v>
      </c>
      <c r="G688" s="23">
        <v>-5.5589671843301897E-4</v>
      </c>
      <c r="H688" s="23">
        <v>1.86296814394586E-2</v>
      </c>
    </row>
    <row r="689" spans="1:8" x14ac:dyDescent="0.35">
      <c r="A689" s="1">
        <v>37523</v>
      </c>
      <c r="B689">
        <v>696.35</v>
      </c>
      <c r="C689">
        <v>696.5</v>
      </c>
      <c r="D689">
        <v>692.05</v>
      </c>
      <c r="E689">
        <v>695.05</v>
      </c>
      <c r="F689" s="23">
        <v>-4.58288578589336E-3</v>
      </c>
      <c r="G689" s="23">
        <v>-5.6175842013237896E-4</v>
      </c>
      <c r="H689" s="23">
        <v>1.8616731986143002E-2</v>
      </c>
    </row>
    <row r="690" spans="1:8" x14ac:dyDescent="0.35">
      <c r="A690" s="1">
        <v>37524</v>
      </c>
      <c r="B690">
        <v>692</v>
      </c>
      <c r="C690">
        <v>698.65</v>
      </c>
      <c r="D690">
        <v>691.4</v>
      </c>
      <c r="E690">
        <v>697.8</v>
      </c>
      <c r="F690" s="23">
        <v>3.95654988849723E-3</v>
      </c>
      <c r="G690" s="23">
        <v>-5.5519111154425497E-4</v>
      </c>
      <c r="H690" s="23">
        <v>1.86039752677708E-2</v>
      </c>
    </row>
    <row r="691" spans="1:8" x14ac:dyDescent="0.35">
      <c r="A691" s="1">
        <v>37525</v>
      </c>
      <c r="B691">
        <v>700.2</v>
      </c>
      <c r="C691">
        <v>701.6</v>
      </c>
      <c r="D691">
        <v>697.8</v>
      </c>
      <c r="E691">
        <v>698.25</v>
      </c>
      <c r="F691" s="23">
        <v>6.4488392089430402E-4</v>
      </c>
      <c r="G691" s="23">
        <v>-5.5344934807192005E-4</v>
      </c>
      <c r="H691" s="23">
        <v>1.8590506238634199E-2</v>
      </c>
    </row>
    <row r="692" spans="1:8" x14ac:dyDescent="0.35">
      <c r="A692" s="1">
        <v>37526</v>
      </c>
      <c r="B692">
        <v>699.4</v>
      </c>
      <c r="C692">
        <v>702.35</v>
      </c>
      <c r="D692">
        <v>698.25</v>
      </c>
      <c r="E692">
        <v>701.65</v>
      </c>
      <c r="F692" s="23">
        <v>4.8693161475116004E-3</v>
      </c>
      <c r="G692" s="23">
        <v>-5.4559026764353796E-4</v>
      </c>
      <c r="H692" s="23">
        <v>1.85781574327336E-2</v>
      </c>
    </row>
    <row r="693" spans="1:8" x14ac:dyDescent="0.35">
      <c r="A693" s="1">
        <v>37529</v>
      </c>
      <c r="B693">
        <v>700.1</v>
      </c>
      <c r="C693">
        <v>700.1</v>
      </c>
      <c r="D693">
        <v>689.85</v>
      </c>
      <c r="E693">
        <v>691</v>
      </c>
      <c r="F693" s="23">
        <v>-1.5178507803035601E-2</v>
      </c>
      <c r="G693" s="23">
        <v>-5.6676670401892499E-4</v>
      </c>
      <c r="H693" s="23">
        <v>1.8573034007563102E-2</v>
      </c>
    </row>
    <row r="694" spans="1:8" x14ac:dyDescent="0.35">
      <c r="A694" s="1">
        <v>37530</v>
      </c>
      <c r="B694">
        <v>689.5</v>
      </c>
      <c r="C694">
        <v>692.6</v>
      </c>
      <c r="D694">
        <v>682.2</v>
      </c>
      <c r="E694">
        <v>685.25</v>
      </c>
      <c r="F694" s="23">
        <v>-8.3212735166425401E-3</v>
      </c>
      <c r="G694" s="23">
        <v>-5.7797263871924801E-4</v>
      </c>
      <c r="H694" s="23">
        <v>1.8561930764434E-2</v>
      </c>
    </row>
    <row r="695" spans="1:8" x14ac:dyDescent="0.35">
      <c r="A695" s="1">
        <v>37532</v>
      </c>
      <c r="B695">
        <v>685.9</v>
      </c>
      <c r="C695">
        <v>688.25</v>
      </c>
      <c r="D695">
        <v>682.35</v>
      </c>
      <c r="E695">
        <v>683.45</v>
      </c>
      <c r="F695" s="23">
        <v>-2.6267785479751199E-3</v>
      </c>
      <c r="G695" s="23">
        <v>-5.8092906860273395E-4</v>
      </c>
      <c r="H695" s="23">
        <v>1.8548677393827501E-2</v>
      </c>
    </row>
    <row r="696" spans="1:8" x14ac:dyDescent="0.35">
      <c r="A696" s="1">
        <v>37533</v>
      </c>
      <c r="B696">
        <v>683.95</v>
      </c>
      <c r="C696">
        <v>686.25</v>
      </c>
      <c r="D696">
        <v>681.35</v>
      </c>
      <c r="E696">
        <v>683.4</v>
      </c>
      <c r="F696" s="23">
        <v>-7.3158241275979495E-5</v>
      </c>
      <c r="G696" s="23">
        <v>-5.8019741035010195E-4</v>
      </c>
      <c r="H696" s="23">
        <v>1.8535299700156601E-2</v>
      </c>
    </row>
    <row r="697" spans="1:8" x14ac:dyDescent="0.35">
      <c r="A697" s="1">
        <v>37536</v>
      </c>
      <c r="B697">
        <v>687.35</v>
      </c>
      <c r="C697">
        <v>694.85</v>
      </c>
      <c r="D697">
        <v>687.15</v>
      </c>
      <c r="E697">
        <v>693.75</v>
      </c>
      <c r="F697" s="23">
        <v>1.51448639157155E-2</v>
      </c>
      <c r="G697" s="23">
        <v>-5.5757142283058302E-4</v>
      </c>
      <c r="H697" s="23">
        <v>1.8531543125934299E-2</v>
      </c>
    </row>
    <row r="698" spans="1:8" x14ac:dyDescent="0.35">
      <c r="A698" s="1">
        <v>37537</v>
      </c>
      <c r="B698">
        <v>697.05</v>
      </c>
      <c r="C698">
        <v>699.35</v>
      </c>
      <c r="D698">
        <v>695.7</v>
      </c>
      <c r="E698">
        <v>697.7</v>
      </c>
      <c r="F698" s="23">
        <v>5.6936936936937497E-3</v>
      </c>
      <c r="G698" s="23">
        <v>-5.48589720076956E-4</v>
      </c>
      <c r="H698" s="23">
        <v>1.85197222140174E-2</v>
      </c>
    </row>
    <row r="699" spans="1:8" x14ac:dyDescent="0.35">
      <c r="A699" s="1">
        <v>37538</v>
      </c>
      <c r="B699">
        <v>701.05</v>
      </c>
      <c r="C699">
        <v>703.4</v>
      </c>
      <c r="D699">
        <v>692.6</v>
      </c>
      <c r="E699">
        <v>693.4</v>
      </c>
      <c r="F699" s="23">
        <v>-6.1631073527304899E-3</v>
      </c>
      <c r="G699" s="23">
        <v>-5.5664498210371803E-4</v>
      </c>
      <c r="H699" s="23">
        <v>1.8507634905071301E-2</v>
      </c>
    </row>
    <row r="700" spans="1:8" x14ac:dyDescent="0.35">
      <c r="A700" s="1">
        <v>37539</v>
      </c>
      <c r="B700">
        <v>694.85</v>
      </c>
      <c r="C700">
        <v>697.9</v>
      </c>
      <c r="D700">
        <v>687</v>
      </c>
      <c r="E700">
        <v>696.5</v>
      </c>
      <c r="F700" s="23">
        <v>4.4707239688491799E-3</v>
      </c>
      <c r="G700" s="23">
        <v>-5.4944244779003197E-4</v>
      </c>
      <c r="H700" s="23">
        <v>1.8495332416540701E-2</v>
      </c>
    </row>
    <row r="701" spans="1:8" x14ac:dyDescent="0.35">
      <c r="A701" s="1">
        <v>37540</v>
      </c>
      <c r="B701">
        <v>702.9</v>
      </c>
      <c r="C701">
        <v>709.1</v>
      </c>
      <c r="D701">
        <v>702.7</v>
      </c>
      <c r="E701">
        <v>707.75</v>
      </c>
      <c r="F701" s="23">
        <v>1.6152189519023599E-2</v>
      </c>
      <c r="G701" s="23">
        <v>-5.2554883982606397E-4</v>
      </c>
      <c r="H701" s="23">
        <v>1.84928716353857E-2</v>
      </c>
    </row>
    <row r="702" spans="1:8" x14ac:dyDescent="0.35">
      <c r="A702" s="1">
        <v>37543</v>
      </c>
      <c r="B702">
        <v>708.4</v>
      </c>
      <c r="C702">
        <v>708.7</v>
      </c>
      <c r="D702">
        <v>704.35</v>
      </c>
      <c r="E702">
        <v>706.55</v>
      </c>
      <c r="F702" s="23">
        <v>-1.6955139526669599E-3</v>
      </c>
      <c r="G702" s="23">
        <v>-5.2722021855869405E-4</v>
      </c>
      <c r="H702" s="23">
        <v>1.8479691717908399E-2</v>
      </c>
    </row>
    <row r="703" spans="1:8" x14ac:dyDescent="0.35">
      <c r="A703" s="1">
        <v>37545</v>
      </c>
      <c r="B703">
        <v>711.5</v>
      </c>
      <c r="C703">
        <v>711.5</v>
      </c>
      <c r="D703">
        <v>703.55</v>
      </c>
      <c r="E703">
        <v>704.8</v>
      </c>
      <c r="F703" s="23">
        <v>-2.4768240039629102E-3</v>
      </c>
      <c r="G703" s="23">
        <v>-5.3000139371618899E-4</v>
      </c>
      <c r="H703" s="23">
        <v>1.8466634031563602E-2</v>
      </c>
    </row>
    <row r="704" spans="1:8" x14ac:dyDescent="0.35">
      <c r="A704" s="1">
        <v>37546</v>
      </c>
      <c r="B704">
        <v>704.7</v>
      </c>
      <c r="C704">
        <v>705.9</v>
      </c>
      <c r="D704">
        <v>700.95</v>
      </c>
      <c r="E704">
        <v>704.95</v>
      </c>
      <c r="F704" s="23">
        <v>2.1282633371182E-4</v>
      </c>
      <c r="G704" s="23">
        <v>-5.2894323456030904E-4</v>
      </c>
      <c r="H704" s="23">
        <v>1.8453478992129801E-2</v>
      </c>
    </row>
    <row r="705" spans="1:8" x14ac:dyDescent="0.35">
      <c r="A705" s="1">
        <v>37547</v>
      </c>
      <c r="B705">
        <v>708.35</v>
      </c>
      <c r="C705">
        <v>715.2</v>
      </c>
      <c r="D705">
        <v>706.4</v>
      </c>
      <c r="E705">
        <v>708.1</v>
      </c>
      <c r="F705" s="23">
        <v>4.4684020143272198E-3</v>
      </c>
      <c r="G705" s="23">
        <v>-5.21834635344253E-4</v>
      </c>
      <c r="H705" s="23">
        <v>1.8441293997548E-2</v>
      </c>
    </row>
    <row r="706" spans="1:8" x14ac:dyDescent="0.35">
      <c r="A706" s="1">
        <v>37550</v>
      </c>
      <c r="B706">
        <v>709.55</v>
      </c>
      <c r="C706">
        <v>709.75</v>
      </c>
      <c r="D706">
        <v>704.6</v>
      </c>
      <c r="E706">
        <v>705.45</v>
      </c>
      <c r="F706" s="23">
        <v>-3.7424092642281801E-3</v>
      </c>
      <c r="G706" s="23">
        <v>-5.2640931521482596E-4</v>
      </c>
      <c r="H706" s="23">
        <v>1.84285729285763E-2</v>
      </c>
    </row>
    <row r="707" spans="1:8" x14ac:dyDescent="0.35">
      <c r="A707" s="1">
        <v>37551</v>
      </c>
      <c r="B707">
        <v>709.1</v>
      </c>
      <c r="C707">
        <v>709.1</v>
      </c>
      <c r="D707">
        <v>693.9</v>
      </c>
      <c r="E707">
        <v>694.7</v>
      </c>
      <c r="F707" s="23">
        <v>-1.5238500248068601E-2</v>
      </c>
      <c r="G707" s="23">
        <v>-5.4727752930398095E-4</v>
      </c>
      <c r="H707" s="23">
        <v>1.8423813704324402E-2</v>
      </c>
    </row>
    <row r="708" spans="1:8" x14ac:dyDescent="0.35">
      <c r="A708" s="1">
        <v>37552</v>
      </c>
      <c r="B708">
        <v>694.2</v>
      </c>
      <c r="C708">
        <v>695.3</v>
      </c>
      <c r="D708">
        <v>690.45</v>
      </c>
      <c r="E708">
        <v>691.1</v>
      </c>
      <c r="F708" s="23">
        <v>-5.1820929897797904E-3</v>
      </c>
      <c r="G708" s="23">
        <v>-5.5384242372391796E-4</v>
      </c>
      <c r="H708" s="23">
        <v>1.84115688546489E-2</v>
      </c>
    </row>
    <row r="709" spans="1:8" x14ac:dyDescent="0.35">
      <c r="A709" s="1">
        <v>37553</v>
      </c>
      <c r="B709">
        <v>692.1</v>
      </c>
      <c r="C709">
        <v>693.1</v>
      </c>
      <c r="D709">
        <v>684.85</v>
      </c>
      <c r="E709">
        <v>685.5</v>
      </c>
      <c r="F709" s="23">
        <v>-8.1030241643756593E-3</v>
      </c>
      <c r="G709" s="23">
        <v>-5.6452019139103496E-4</v>
      </c>
      <c r="H709" s="23">
        <v>1.840071537044E-2</v>
      </c>
    </row>
    <row r="710" spans="1:8" x14ac:dyDescent="0.35">
      <c r="A710" s="1">
        <v>37554</v>
      </c>
      <c r="B710">
        <v>684.4</v>
      </c>
      <c r="C710">
        <v>684.55</v>
      </c>
      <c r="D710">
        <v>674.45</v>
      </c>
      <c r="E710">
        <v>676.3</v>
      </c>
      <c r="F710" s="23">
        <v>-1.3420860685630901E-2</v>
      </c>
      <c r="G710" s="23">
        <v>-5.8267886440549802E-4</v>
      </c>
      <c r="H710" s="23">
        <v>1.8394044539808498E-2</v>
      </c>
    </row>
    <row r="711" spans="1:8" x14ac:dyDescent="0.35">
      <c r="A711" s="1">
        <v>37557</v>
      </c>
      <c r="B711">
        <v>676.65</v>
      </c>
      <c r="C711">
        <v>678.15</v>
      </c>
      <c r="D711">
        <v>670.55</v>
      </c>
      <c r="E711">
        <v>671.55</v>
      </c>
      <c r="F711" s="23">
        <v>-7.0235102765045104E-3</v>
      </c>
      <c r="G711" s="23">
        <v>-5.9176325285697801E-4</v>
      </c>
      <c r="H711" s="23">
        <v>1.8382641348723801E-2</v>
      </c>
    </row>
    <row r="712" spans="1:8" x14ac:dyDescent="0.35">
      <c r="A712" s="1">
        <v>37558</v>
      </c>
      <c r="B712">
        <v>671.6</v>
      </c>
      <c r="C712">
        <v>682.15</v>
      </c>
      <c r="D712">
        <v>671.6</v>
      </c>
      <c r="E712">
        <v>681.25</v>
      </c>
      <c r="F712" s="23">
        <v>1.44441962623781E-2</v>
      </c>
      <c r="G712" s="23">
        <v>-5.7058584508904104E-4</v>
      </c>
      <c r="H712" s="23">
        <v>1.8378338024184499E-2</v>
      </c>
    </row>
    <row r="713" spans="1:8" x14ac:dyDescent="0.35">
      <c r="A713" s="1">
        <v>37559</v>
      </c>
      <c r="B713">
        <v>683.05</v>
      </c>
      <c r="C713">
        <v>687.9</v>
      </c>
      <c r="D713">
        <v>682.35</v>
      </c>
      <c r="E713">
        <v>683.85</v>
      </c>
      <c r="F713" s="23">
        <v>3.8165137614679201E-3</v>
      </c>
      <c r="G713" s="23">
        <v>-5.6441552215436203E-4</v>
      </c>
      <c r="H713" s="23">
        <v>1.8366127936577801E-2</v>
      </c>
    </row>
    <row r="714" spans="1:8" x14ac:dyDescent="0.35">
      <c r="A714" s="1">
        <v>37560</v>
      </c>
      <c r="B714">
        <v>687.35</v>
      </c>
      <c r="C714">
        <v>693.3</v>
      </c>
      <c r="D714">
        <v>684.2</v>
      </c>
      <c r="E714">
        <v>691.95</v>
      </c>
      <c r="F714" s="23">
        <v>1.18447027856986E-2</v>
      </c>
      <c r="G714" s="23">
        <v>-5.4698698520513E-4</v>
      </c>
      <c r="H714" s="23">
        <v>1.8359098706008801E-2</v>
      </c>
    </row>
    <row r="715" spans="1:8" x14ac:dyDescent="0.35">
      <c r="A715" s="1">
        <v>37561</v>
      </c>
      <c r="B715">
        <v>695.95</v>
      </c>
      <c r="C715">
        <v>697.5</v>
      </c>
      <c r="D715">
        <v>691.45</v>
      </c>
      <c r="E715">
        <v>695.2</v>
      </c>
      <c r="F715" s="23">
        <v>4.6968711612110697E-3</v>
      </c>
      <c r="G715" s="23">
        <v>-5.3963234544858604E-4</v>
      </c>
      <c r="H715" s="23">
        <v>1.8347252601314999E-2</v>
      </c>
    </row>
    <row r="716" spans="1:8" x14ac:dyDescent="0.35">
      <c r="A716" s="1">
        <v>37564</v>
      </c>
      <c r="B716">
        <v>698.8</v>
      </c>
      <c r="C716">
        <v>701.35</v>
      </c>
      <c r="D716">
        <v>698.8</v>
      </c>
      <c r="E716">
        <v>700.7</v>
      </c>
      <c r="F716" s="23">
        <v>7.9113924050632899E-3</v>
      </c>
      <c r="G716" s="23">
        <v>-5.2779617633022199E-4</v>
      </c>
      <c r="H716" s="23">
        <v>1.8337109521653398E-2</v>
      </c>
    </row>
    <row r="717" spans="1:8" x14ac:dyDescent="0.35">
      <c r="A717" s="1">
        <v>37565</v>
      </c>
      <c r="B717">
        <v>699.95</v>
      </c>
      <c r="C717">
        <v>699.95</v>
      </c>
      <c r="D717">
        <v>695.8</v>
      </c>
      <c r="E717">
        <v>698.4</v>
      </c>
      <c r="F717" s="23">
        <v>-3.2824318538605202E-3</v>
      </c>
      <c r="G717" s="23">
        <v>-5.3164881364145295E-4</v>
      </c>
      <c r="H717" s="23">
        <v>1.83245534850465E-2</v>
      </c>
    </row>
    <row r="718" spans="1:8" x14ac:dyDescent="0.35">
      <c r="A718" s="1">
        <v>37567</v>
      </c>
      <c r="B718">
        <v>698.35</v>
      </c>
      <c r="C718">
        <v>701.5</v>
      </c>
      <c r="D718">
        <v>696.2</v>
      </c>
      <c r="E718">
        <v>697.25</v>
      </c>
      <c r="F718" s="23">
        <v>-1.6466208476517399E-3</v>
      </c>
      <c r="G718" s="23">
        <v>-5.3320603715263995E-4</v>
      </c>
      <c r="H718" s="23">
        <v>1.8311782036648599E-2</v>
      </c>
    </row>
    <row r="719" spans="1:8" x14ac:dyDescent="0.35">
      <c r="A719" s="1">
        <v>37568</v>
      </c>
      <c r="B719">
        <v>693.8</v>
      </c>
      <c r="C719">
        <v>698.65</v>
      </c>
      <c r="D719">
        <v>693.8</v>
      </c>
      <c r="E719">
        <v>696.35</v>
      </c>
      <c r="F719" s="23">
        <v>-1.29078522768013E-3</v>
      </c>
      <c r="G719" s="23">
        <v>-5.3426263295532897E-4</v>
      </c>
      <c r="H719" s="23">
        <v>1.8299011882859598E-2</v>
      </c>
    </row>
    <row r="720" spans="1:8" x14ac:dyDescent="0.35">
      <c r="A720" s="1">
        <v>37571</v>
      </c>
      <c r="B720">
        <v>696.75</v>
      </c>
      <c r="C720">
        <v>697.15</v>
      </c>
      <c r="D720">
        <v>692.7</v>
      </c>
      <c r="E720">
        <v>693.85</v>
      </c>
      <c r="F720" s="23">
        <v>-3.5901486321533701E-3</v>
      </c>
      <c r="G720" s="23">
        <v>-5.3851874158930904E-4</v>
      </c>
      <c r="H720" s="23">
        <v>1.8286602237162702E-2</v>
      </c>
    </row>
    <row r="721" spans="1:8" x14ac:dyDescent="0.35">
      <c r="A721" s="1">
        <v>37572</v>
      </c>
      <c r="B721">
        <v>693.8</v>
      </c>
      <c r="C721">
        <v>697.75</v>
      </c>
      <c r="D721">
        <v>693.2</v>
      </c>
      <c r="E721">
        <v>696.6</v>
      </c>
      <c r="F721" s="23">
        <v>3.9633926641204796E-3</v>
      </c>
      <c r="G721" s="23">
        <v>-5.3225739053825295E-4</v>
      </c>
      <c r="H721" s="23">
        <v>1.8274634647924799E-2</v>
      </c>
    </row>
    <row r="722" spans="1:8" x14ac:dyDescent="0.35">
      <c r="A722" s="1">
        <v>37573</v>
      </c>
      <c r="B722">
        <v>698.35</v>
      </c>
      <c r="C722">
        <v>700.6</v>
      </c>
      <c r="D722">
        <v>695.75</v>
      </c>
      <c r="E722">
        <v>698.25</v>
      </c>
      <c r="F722" s="23">
        <v>2.3686477174848898E-3</v>
      </c>
      <c r="G722" s="23">
        <v>-5.2822835566599801E-4</v>
      </c>
      <c r="H722" s="23">
        <v>1.8262241860226899E-2</v>
      </c>
    </row>
    <row r="723" spans="1:8" x14ac:dyDescent="0.35">
      <c r="A723" s="1">
        <v>37574</v>
      </c>
      <c r="B723">
        <v>700.1</v>
      </c>
      <c r="C723">
        <v>700.85</v>
      </c>
      <c r="D723">
        <v>696.8</v>
      </c>
      <c r="E723">
        <v>697.75</v>
      </c>
      <c r="F723" s="23">
        <v>-7.1607590404582804E-4</v>
      </c>
      <c r="G723" s="23">
        <v>-5.2848889318108804E-4</v>
      </c>
      <c r="H723" s="23">
        <v>1.8249556682143099E-2</v>
      </c>
    </row>
    <row r="724" spans="1:8" x14ac:dyDescent="0.35">
      <c r="A724" s="1">
        <v>37575</v>
      </c>
      <c r="B724">
        <v>702.9</v>
      </c>
      <c r="C724">
        <v>706.85</v>
      </c>
      <c r="D724">
        <v>702.75</v>
      </c>
      <c r="E724">
        <v>705.9</v>
      </c>
      <c r="F724" s="23">
        <v>1.16804012898602E-2</v>
      </c>
      <c r="G724" s="23">
        <v>-5.1157907298297E-4</v>
      </c>
      <c r="H724" s="23">
        <v>1.82425559190563E-2</v>
      </c>
    </row>
    <row r="725" spans="1:8" x14ac:dyDescent="0.35">
      <c r="A725" s="1">
        <v>37578</v>
      </c>
      <c r="B725">
        <v>707.05</v>
      </c>
      <c r="C725">
        <v>713</v>
      </c>
      <c r="D725">
        <v>707.05</v>
      </c>
      <c r="E725">
        <v>711.45</v>
      </c>
      <c r="F725" s="23">
        <v>7.8623034424140301E-3</v>
      </c>
      <c r="G725" s="23">
        <v>-4.9999693949002804E-4</v>
      </c>
      <c r="H725" s="23">
        <v>1.8232578115418101E-2</v>
      </c>
    </row>
    <row r="726" spans="1:8" x14ac:dyDescent="0.35">
      <c r="A726" s="1">
        <v>37580</v>
      </c>
      <c r="B726">
        <v>710.15</v>
      </c>
      <c r="C726">
        <v>715.55</v>
      </c>
      <c r="D726">
        <v>709.15</v>
      </c>
      <c r="E726">
        <v>710.2</v>
      </c>
      <c r="F726" s="23">
        <v>-1.7569751915102901E-3</v>
      </c>
      <c r="G726" s="23">
        <v>-5.0173309729668598E-4</v>
      </c>
      <c r="H726" s="23">
        <v>1.8220024665116401E-2</v>
      </c>
    </row>
    <row r="727" spans="1:8" x14ac:dyDescent="0.35">
      <c r="A727" s="1">
        <v>37581</v>
      </c>
      <c r="B727">
        <v>714.05</v>
      </c>
      <c r="C727">
        <v>717.2</v>
      </c>
      <c r="D727">
        <v>711.3</v>
      </c>
      <c r="E727">
        <v>712</v>
      </c>
      <c r="F727" s="23">
        <v>2.5344973246971998E-3</v>
      </c>
      <c r="G727" s="23">
        <v>-4.9754519326634895E-4</v>
      </c>
      <c r="H727" s="23">
        <v>1.8207786606508101E-2</v>
      </c>
    </row>
    <row r="728" spans="1:8" x14ac:dyDescent="0.35">
      <c r="A728" s="1">
        <v>37582</v>
      </c>
      <c r="B728">
        <v>716.9</v>
      </c>
      <c r="C728">
        <v>723.1</v>
      </c>
      <c r="D728">
        <v>716.9</v>
      </c>
      <c r="E728">
        <v>719.15</v>
      </c>
      <c r="F728" s="23">
        <v>1.0042134831460599E-2</v>
      </c>
      <c r="G728" s="23">
        <v>-4.83027727667552E-4</v>
      </c>
      <c r="H728" s="23">
        <v>1.8199429352777002E-2</v>
      </c>
    </row>
    <row r="729" spans="1:8" x14ac:dyDescent="0.35">
      <c r="A729" s="1">
        <v>37585</v>
      </c>
      <c r="B729">
        <v>719.45</v>
      </c>
      <c r="C729">
        <v>727.6</v>
      </c>
      <c r="D729">
        <v>719.35</v>
      </c>
      <c r="E729">
        <v>725.65</v>
      </c>
      <c r="F729" s="23">
        <v>9.0384481679760802E-3</v>
      </c>
      <c r="G729" s="23">
        <v>-4.6993078695827602E-4</v>
      </c>
      <c r="H729" s="23">
        <v>1.81903190224629E-2</v>
      </c>
    </row>
    <row r="730" spans="1:8" x14ac:dyDescent="0.35">
      <c r="A730" s="1">
        <v>37586</v>
      </c>
      <c r="B730">
        <v>729.8</v>
      </c>
      <c r="C730">
        <v>735.05</v>
      </c>
      <c r="D730">
        <v>729.8</v>
      </c>
      <c r="E730">
        <v>731.4</v>
      </c>
      <c r="F730" s="23">
        <v>7.9239302694136295E-3</v>
      </c>
      <c r="G730" s="23">
        <v>-4.58400758034688E-4</v>
      </c>
      <c r="H730" s="23">
        <v>1.8180466064593E-2</v>
      </c>
    </row>
    <row r="731" spans="1:8" x14ac:dyDescent="0.35">
      <c r="A731" s="1">
        <v>37587</v>
      </c>
      <c r="B731">
        <v>731.2</v>
      </c>
      <c r="C731">
        <v>735.65</v>
      </c>
      <c r="D731">
        <v>727.1</v>
      </c>
      <c r="E731">
        <v>728.75</v>
      </c>
      <c r="F731" s="23">
        <v>-3.6231884057970698E-3</v>
      </c>
      <c r="G731" s="23">
        <v>-4.6274203052818901E-4</v>
      </c>
      <c r="H731" s="23">
        <v>1.8168353301937199E-2</v>
      </c>
    </row>
    <row r="732" spans="1:8" x14ac:dyDescent="0.35">
      <c r="A732" s="1">
        <v>37588</v>
      </c>
      <c r="B732">
        <v>735.7</v>
      </c>
      <c r="C732">
        <v>738.4</v>
      </c>
      <c r="D732">
        <v>734.6</v>
      </c>
      <c r="E732">
        <v>737.5</v>
      </c>
      <c r="F732" s="23">
        <v>1.20068610634648E-2</v>
      </c>
      <c r="G732" s="23">
        <v>-4.4566038245422602E-4</v>
      </c>
      <c r="H732" s="23">
        <v>1.8161752834153298E-2</v>
      </c>
    </row>
    <row r="733" spans="1:8" x14ac:dyDescent="0.35">
      <c r="A733" s="1">
        <v>37589</v>
      </c>
      <c r="B733">
        <v>740.75</v>
      </c>
      <c r="C733">
        <v>742.95</v>
      </c>
      <c r="D733">
        <v>733.9</v>
      </c>
      <c r="E733">
        <v>741.55</v>
      </c>
      <c r="F733" s="23">
        <v>5.4915254237287497E-3</v>
      </c>
      <c r="G733" s="23">
        <v>-4.37538377247409E-4</v>
      </c>
      <c r="H733" s="23">
        <v>1.8150637442065399E-2</v>
      </c>
    </row>
    <row r="734" spans="1:8" x14ac:dyDescent="0.35">
      <c r="A734" s="1">
        <v>37592</v>
      </c>
      <c r="B734">
        <v>745.45</v>
      </c>
      <c r="C734">
        <v>759.4</v>
      </c>
      <c r="D734">
        <v>745.45</v>
      </c>
      <c r="E734">
        <v>757.8</v>
      </c>
      <c r="F734" s="23">
        <v>2.1913559436315799E-2</v>
      </c>
      <c r="G734" s="23">
        <v>-4.07004090616859E-4</v>
      </c>
      <c r="H734" s="23">
        <v>1.81570216817343E-2</v>
      </c>
    </row>
    <row r="735" spans="1:8" x14ac:dyDescent="0.35">
      <c r="A735" s="1">
        <v>37593</v>
      </c>
      <c r="B735">
        <v>759.3</v>
      </c>
      <c r="C735">
        <v>764.8</v>
      </c>
      <c r="D735">
        <v>745.45</v>
      </c>
      <c r="E735">
        <v>747.3</v>
      </c>
      <c r="F735" s="23">
        <v>-1.3855898653998401E-2</v>
      </c>
      <c r="G735" s="23">
        <v>-4.2535183217672399E-4</v>
      </c>
      <c r="H735" s="23">
        <v>1.8151413558763801E-2</v>
      </c>
    </row>
    <row r="736" spans="1:8" x14ac:dyDescent="0.35">
      <c r="A736" s="1">
        <v>37594</v>
      </c>
      <c r="B736">
        <v>742.8</v>
      </c>
      <c r="C736">
        <v>743.5</v>
      </c>
      <c r="D736">
        <v>735.6</v>
      </c>
      <c r="E736">
        <v>736.75</v>
      </c>
      <c r="F736" s="23">
        <v>-1.41174896293322E-2</v>
      </c>
      <c r="G736" s="23">
        <v>-4.44005970864947E-4</v>
      </c>
      <c r="H736" s="23">
        <v>1.81460668584854E-2</v>
      </c>
    </row>
    <row r="737" spans="1:8" x14ac:dyDescent="0.35">
      <c r="A737" s="1">
        <v>37595</v>
      </c>
      <c r="B737">
        <v>739.7</v>
      </c>
      <c r="C737">
        <v>747.2</v>
      </c>
      <c r="D737">
        <v>739.7</v>
      </c>
      <c r="E737">
        <v>743.55</v>
      </c>
      <c r="F737" s="23">
        <v>9.2297251442143898E-3</v>
      </c>
      <c r="G737" s="23">
        <v>-4.3084443193286599E-4</v>
      </c>
      <c r="H737" s="23">
        <v>1.8137211847966E-2</v>
      </c>
    </row>
    <row r="738" spans="1:8" x14ac:dyDescent="0.35">
      <c r="A738" s="1">
        <v>37596</v>
      </c>
      <c r="B738">
        <v>758.2</v>
      </c>
      <c r="C738">
        <v>763.65</v>
      </c>
      <c r="D738">
        <v>755.5</v>
      </c>
      <c r="E738">
        <v>762.5</v>
      </c>
      <c r="F738" s="23">
        <v>2.5485844933091299E-2</v>
      </c>
      <c r="G738" s="23">
        <v>-3.9563153877386598E-4</v>
      </c>
      <c r="H738" s="23">
        <v>1.8150027347354498E-2</v>
      </c>
    </row>
    <row r="739" spans="1:8" x14ac:dyDescent="0.35">
      <c r="A739" s="1">
        <v>37599</v>
      </c>
      <c r="B739">
        <v>770.55</v>
      </c>
      <c r="C739">
        <v>773.6</v>
      </c>
      <c r="D739">
        <v>749.85</v>
      </c>
      <c r="E739">
        <v>751.85</v>
      </c>
      <c r="F739" s="23">
        <v>-1.3967213114754001E-2</v>
      </c>
      <c r="G739" s="23">
        <v>-4.1404616777791E-4</v>
      </c>
      <c r="H739" s="23">
        <v>1.8144581066592998E-2</v>
      </c>
    </row>
    <row r="740" spans="1:8" x14ac:dyDescent="0.35">
      <c r="A740" s="1">
        <v>37600</v>
      </c>
      <c r="B740">
        <v>749.1</v>
      </c>
      <c r="C740">
        <v>755.25</v>
      </c>
      <c r="D740">
        <v>743.85</v>
      </c>
      <c r="E740">
        <v>754</v>
      </c>
      <c r="F740" s="23">
        <v>2.85961295471168E-3</v>
      </c>
      <c r="G740" s="23">
        <v>-4.0961031530841201E-4</v>
      </c>
      <c r="H740" s="23">
        <v>1.8132667558910701E-2</v>
      </c>
    </row>
    <row r="741" spans="1:8" x14ac:dyDescent="0.35">
      <c r="A741" s="1">
        <v>37601</v>
      </c>
      <c r="B741">
        <v>761.7</v>
      </c>
      <c r="C741">
        <v>762.55</v>
      </c>
      <c r="D741">
        <v>754.3</v>
      </c>
      <c r="E741">
        <v>757.65</v>
      </c>
      <c r="F741" s="23">
        <v>4.8408488063660096E-3</v>
      </c>
      <c r="G741" s="23">
        <v>-4.0250549917624097E-4</v>
      </c>
      <c r="H741" s="23">
        <v>1.81214076859663E-2</v>
      </c>
    </row>
    <row r="742" spans="1:8" x14ac:dyDescent="0.35">
      <c r="A742" s="1">
        <v>37602</v>
      </c>
      <c r="B742">
        <v>758.7</v>
      </c>
      <c r="C742">
        <v>763.15</v>
      </c>
      <c r="D742">
        <v>756.4</v>
      </c>
      <c r="E742">
        <v>761.3</v>
      </c>
      <c r="F742" s="23">
        <v>4.8175278822674998E-3</v>
      </c>
      <c r="G742" s="23">
        <v>-3.95451400012127E-4</v>
      </c>
      <c r="H742" s="23">
        <v>1.8110159430139501E-2</v>
      </c>
    </row>
    <row r="743" spans="1:8" x14ac:dyDescent="0.35">
      <c r="A743" s="1">
        <v>37603</v>
      </c>
      <c r="B743">
        <v>764.35</v>
      </c>
      <c r="C743">
        <v>769</v>
      </c>
      <c r="D743">
        <v>762.7</v>
      </c>
      <c r="E743">
        <v>768.45</v>
      </c>
      <c r="F743" s="23">
        <v>9.3918297648759898E-3</v>
      </c>
      <c r="G743" s="23">
        <v>-3.8224319331187301E-4</v>
      </c>
      <c r="H743" s="23">
        <v>1.8101489819175001E-2</v>
      </c>
    </row>
    <row r="744" spans="1:8" x14ac:dyDescent="0.35">
      <c r="A744" s="1">
        <v>37606</v>
      </c>
      <c r="B744">
        <v>773.35</v>
      </c>
      <c r="C744">
        <v>774.6</v>
      </c>
      <c r="D744">
        <v>762.35</v>
      </c>
      <c r="E744">
        <v>764</v>
      </c>
      <c r="F744" s="23">
        <v>-5.7908777409070699E-3</v>
      </c>
      <c r="G744" s="23">
        <v>-3.8953245820081599E-4</v>
      </c>
      <c r="H744" s="23">
        <v>1.80903611655539E-2</v>
      </c>
    </row>
    <row r="745" spans="1:8" x14ac:dyDescent="0.35">
      <c r="A745" s="1">
        <v>37607</v>
      </c>
      <c r="B745">
        <v>768.2</v>
      </c>
      <c r="C745">
        <v>768.2</v>
      </c>
      <c r="D745">
        <v>756.1</v>
      </c>
      <c r="E745">
        <v>759.5</v>
      </c>
      <c r="F745" s="23">
        <v>-5.8900523560209399E-3</v>
      </c>
      <c r="G745" s="23">
        <v>-3.9693558053973901E-4</v>
      </c>
      <c r="H745" s="23">
        <v>1.80792929987891E-2</v>
      </c>
    </row>
    <row r="746" spans="1:8" x14ac:dyDescent="0.35">
      <c r="A746" s="1">
        <v>37608</v>
      </c>
      <c r="B746">
        <v>761.05</v>
      </c>
      <c r="C746">
        <v>765.8</v>
      </c>
      <c r="D746">
        <v>760.4</v>
      </c>
      <c r="E746">
        <v>762.8</v>
      </c>
      <c r="F746" s="23">
        <v>4.3449637919683402E-3</v>
      </c>
      <c r="G746" s="23">
        <v>-3.90562059877766E-4</v>
      </c>
      <c r="H746" s="23">
        <v>1.8067958865326101E-2</v>
      </c>
    </row>
    <row r="747" spans="1:8" x14ac:dyDescent="0.35">
      <c r="A747" s="1">
        <v>37609</v>
      </c>
      <c r="B747">
        <v>761.6</v>
      </c>
      <c r="C747">
        <v>764.55</v>
      </c>
      <c r="D747">
        <v>758.2</v>
      </c>
      <c r="E747">
        <v>761.2</v>
      </c>
      <c r="F747" s="23">
        <v>-2.0975353959096798E-3</v>
      </c>
      <c r="G747" s="23">
        <v>-3.9285329925499001E-4</v>
      </c>
      <c r="H747" s="23">
        <v>1.8055920642075899E-2</v>
      </c>
    </row>
    <row r="748" spans="1:8" x14ac:dyDescent="0.35">
      <c r="A748" s="1">
        <v>37610</v>
      </c>
      <c r="B748">
        <v>762.85</v>
      </c>
      <c r="C748">
        <v>767.35</v>
      </c>
      <c r="D748">
        <v>761.65</v>
      </c>
      <c r="E748">
        <v>764.15</v>
      </c>
      <c r="F748" s="23">
        <v>3.8754598003151999E-3</v>
      </c>
      <c r="G748" s="23">
        <v>-3.8713169992580701E-4</v>
      </c>
      <c r="H748" s="23">
        <v>1.8044475223138401E-2</v>
      </c>
    </row>
    <row r="749" spans="1:8" x14ac:dyDescent="0.35">
      <c r="A749" s="1">
        <v>37613</v>
      </c>
      <c r="B749">
        <v>765.85</v>
      </c>
      <c r="C749">
        <v>766.25</v>
      </c>
      <c r="D749">
        <v>760.75</v>
      </c>
      <c r="E749">
        <v>762.25</v>
      </c>
      <c r="F749" s="23">
        <v>-2.4864228227441899E-3</v>
      </c>
      <c r="G749" s="23">
        <v>-3.8994199594029002E-4</v>
      </c>
      <c r="H749" s="23">
        <v>1.8032540598736799E-2</v>
      </c>
    </row>
    <row r="750" spans="1:8" x14ac:dyDescent="0.35">
      <c r="A750" s="1">
        <v>37614</v>
      </c>
      <c r="B750">
        <v>762.95</v>
      </c>
      <c r="C750">
        <v>767.6</v>
      </c>
      <c r="D750">
        <v>761.35</v>
      </c>
      <c r="E750">
        <v>766.75</v>
      </c>
      <c r="F750" s="23">
        <v>5.9035749426041301E-3</v>
      </c>
      <c r="G750" s="23">
        <v>-3.8152820324170099E-4</v>
      </c>
      <c r="H750" s="23">
        <v>1.80219357509965E-2</v>
      </c>
    </row>
    <row r="751" spans="1:8" x14ac:dyDescent="0.35">
      <c r="A751" s="1">
        <v>37616</v>
      </c>
      <c r="B751">
        <v>770.15</v>
      </c>
      <c r="C751">
        <v>775.55</v>
      </c>
      <c r="D751">
        <v>770.15</v>
      </c>
      <c r="E751">
        <v>772.25</v>
      </c>
      <c r="F751" s="23">
        <v>7.1731333550701E-3</v>
      </c>
      <c r="G751" s="23">
        <v>-3.7144187272326098E-4</v>
      </c>
      <c r="H751" s="23">
        <v>1.8012000321220498E-2</v>
      </c>
    </row>
    <row r="752" spans="1:8" x14ac:dyDescent="0.35">
      <c r="A752" s="1">
        <v>37617</v>
      </c>
      <c r="B752">
        <v>775.05</v>
      </c>
      <c r="C752">
        <v>778.2</v>
      </c>
      <c r="D752">
        <v>773.3</v>
      </c>
      <c r="E752">
        <v>774.3</v>
      </c>
      <c r="F752" s="23">
        <v>2.65458077047582E-3</v>
      </c>
      <c r="G752" s="23">
        <v>-3.6740717586566197E-4</v>
      </c>
      <c r="H752" s="23">
        <v>1.8000311411471199E-2</v>
      </c>
    </row>
    <row r="753" spans="1:8" x14ac:dyDescent="0.35">
      <c r="A753" s="1">
        <v>37620</v>
      </c>
      <c r="B753">
        <v>771.9</v>
      </c>
      <c r="C753">
        <v>765.95</v>
      </c>
      <c r="D753">
        <v>770.85</v>
      </c>
      <c r="E753">
        <v>770.85</v>
      </c>
      <c r="F753" s="23">
        <v>-4.4556373498643E-3</v>
      </c>
      <c r="G753" s="23">
        <v>-3.7285089114395597E-4</v>
      </c>
      <c r="H753" s="23">
        <v>1.7988925791250599E-2</v>
      </c>
    </row>
    <row r="754" spans="1:8" x14ac:dyDescent="0.35">
      <c r="A754" s="1">
        <v>37621</v>
      </c>
      <c r="B754">
        <v>771.65</v>
      </c>
      <c r="C754">
        <v>776.2</v>
      </c>
      <c r="D754">
        <v>771.65</v>
      </c>
      <c r="E754">
        <v>772.85</v>
      </c>
      <c r="F754" s="23">
        <v>2.5945384964649399E-3</v>
      </c>
      <c r="G754" s="23">
        <v>-3.6890489461788002E-4</v>
      </c>
      <c r="H754" s="23">
        <v>1.7977270826109101E-2</v>
      </c>
    </row>
    <row r="755" spans="1:8" x14ac:dyDescent="0.35">
      <c r="A755" s="1">
        <v>37622</v>
      </c>
      <c r="B755">
        <v>774.95</v>
      </c>
      <c r="C755">
        <v>778.2</v>
      </c>
      <c r="D755">
        <v>774.4</v>
      </c>
      <c r="E755">
        <v>777.15</v>
      </c>
      <c r="F755" s="23">
        <v>5.5638222164714401E-3</v>
      </c>
      <c r="G755" s="23">
        <v>-3.61026106953751E-4</v>
      </c>
      <c r="H755" s="23">
        <v>1.79666147451428E-2</v>
      </c>
    </row>
    <row r="756" spans="1:8" x14ac:dyDescent="0.35">
      <c r="A756" s="1">
        <v>37623</v>
      </c>
      <c r="B756">
        <v>779.2</v>
      </c>
      <c r="C756">
        <v>782.25</v>
      </c>
      <c r="D756">
        <v>774.9</v>
      </c>
      <c r="E756">
        <v>775.95</v>
      </c>
      <c r="F756" s="23">
        <v>-1.5441034549313901E-3</v>
      </c>
      <c r="G756" s="23">
        <v>-3.62595175054517E-4</v>
      </c>
      <c r="H756" s="23">
        <v>1.79547324533804E-2</v>
      </c>
    </row>
    <row r="757" spans="1:8" x14ac:dyDescent="0.35">
      <c r="A757" s="1">
        <v>37624</v>
      </c>
      <c r="B757">
        <v>781.65</v>
      </c>
      <c r="C757">
        <v>781.65</v>
      </c>
      <c r="D757">
        <v>772.85</v>
      </c>
      <c r="E757">
        <v>773.95</v>
      </c>
      <c r="F757" s="23">
        <v>-2.5774856627360002E-3</v>
      </c>
      <c r="G757" s="23">
        <v>-3.6552880483952603E-4</v>
      </c>
      <c r="H757" s="23">
        <v>1.7943003246833601E-2</v>
      </c>
    </row>
    <row r="758" spans="1:8" x14ac:dyDescent="0.35">
      <c r="A758" s="1">
        <v>37627</v>
      </c>
      <c r="B758">
        <v>775.1</v>
      </c>
      <c r="C758">
        <v>776</v>
      </c>
      <c r="D758">
        <v>769.35</v>
      </c>
      <c r="E758">
        <v>771.15</v>
      </c>
      <c r="F758" s="23">
        <v>-3.6178047677499401E-3</v>
      </c>
      <c r="G758" s="23">
        <v>-3.6983075717141799E-4</v>
      </c>
      <c r="H758" s="23">
        <v>1.7931506657343499E-2</v>
      </c>
    </row>
    <row r="759" spans="1:8" x14ac:dyDescent="0.35">
      <c r="A759" s="1">
        <v>37628</v>
      </c>
      <c r="B759">
        <v>774.35</v>
      </c>
      <c r="C759">
        <v>775.25</v>
      </c>
      <c r="D759">
        <v>769.2</v>
      </c>
      <c r="E759">
        <v>771.2</v>
      </c>
      <c r="F759" s="23">
        <v>6.4838228619682503E-5</v>
      </c>
      <c r="G759" s="23">
        <v>-3.6925655771858902E-4</v>
      </c>
      <c r="H759" s="23">
        <v>1.79196502349445E-2</v>
      </c>
    </row>
    <row r="760" spans="1:8" x14ac:dyDescent="0.35">
      <c r="A760" s="1">
        <v>37629</v>
      </c>
      <c r="B760">
        <v>773.6</v>
      </c>
      <c r="C760">
        <v>776.35</v>
      </c>
      <c r="D760">
        <v>772.45</v>
      </c>
      <c r="E760">
        <v>774.65</v>
      </c>
      <c r="F760" s="23">
        <v>4.4735477178422297E-3</v>
      </c>
      <c r="G760" s="23">
        <v>-3.62867633872203E-4</v>
      </c>
      <c r="H760" s="23">
        <v>1.79086742156651E-2</v>
      </c>
    </row>
    <row r="761" spans="1:8" x14ac:dyDescent="0.35">
      <c r="A761" s="1">
        <v>37630</v>
      </c>
      <c r="B761">
        <v>776.3</v>
      </c>
      <c r="C761">
        <v>786.25</v>
      </c>
      <c r="D761">
        <v>776.3</v>
      </c>
      <c r="E761">
        <v>783.65</v>
      </c>
      <c r="F761" s="23">
        <v>1.16181501323178E-2</v>
      </c>
      <c r="G761" s="23">
        <v>-3.4708236672307202E-4</v>
      </c>
      <c r="H761" s="23">
        <v>1.7902140136445099E-2</v>
      </c>
    </row>
    <row r="762" spans="1:8" x14ac:dyDescent="0.35">
      <c r="A762" s="1">
        <v>37631</v>
      </c>
      <c r="B762">
        <v>783.5</v>
      </c>
      <c r="C762">
        <v>786.6</v>
      </c>
      <c r="D762">
        <v>771.25</v>
      </c>
      <c r="E762">
        <v>772.6</v>
      </c>
      <c r="F762" s="23">
        <v>-1.4100682702737099E-2</v>
      </c>
      <c r="G762" s="23">
        <v>-3.6517920927045902E-4</v>
      </c>
      <c r="H762" s="23">
        <v>1.7897297832117898E-2</v>
      </c>
    </row>
    <row r="763" spans="1:8" x14ac:dyDescent="0.35">
      <c r="A763" s="1">
        <v>37634</v>
      </c>
      <c r="B763">
        <v>771.75</v>
      </c>
      <c r="C763">
        <v>772.75</v>
      </c>
      <c r="D763">
        <v>767.4</v>
      </c>
      <c r="E763">
        <v>769.3</v>
      </c>
      <c r="F763" s="23">
        <v>-4.2712917421693797E-3</v>
      </c>
      <c r="G763" s="23">
        <v>-3.7031207725061598E-4</v>
      </c>
      <c r="H763" s="23">
        <v>1.7886079906534499E-2</v>
      </c>
    </row>
    <row r="764" spans="1:8" x14ac:dyDescent="0.35">
      <c r="A764" s="1">
        <v>37635</v>
      </c>
      <c r="B764">
        <v>768.9</v>
      </c>
      <c r="C764">
        <v>773.85</v>
      </c>
      <c r="D764">
        <v>768.9</v>
      </c>
      <c r="E764">
        <v>772.35</v>
      </c>
      <c r="F764" s="23">
        <v>3.9646431821136899E-3</v>
      </c>
      <c r="G764" s="23">
        <v>-3.6462315958740802E-4</v>
      </c>
      <c r="H764" s="23">
        <v>1.7875014184948999E-2</v>
      </c>
    </row>
    <row r="765" spans="1:8" x14ac:dyDescent="0.35">
      <c r="A765" s="1">
        <v>37636</v>
      </c>
      <c r="B765">
        <v>773.95</v>
      </c>
      <c r="C765">
        <v>778.55</v>
      </c>
      <c r="D765">
        <v>773.95</v>
      </c>
      <c r="E765">
        <v>776</v>
      </c>
      <c r="F765" s="23">
        <v>4.7258367320514999E-3</v>
      </c>
      <c r="G765" s="23">
        <v>-3.5795152145944102E-4</v>
      </c>
      <c r="H765" s="23">
        <v>1.7864231898100099E-2</v>
      </c>
    </row>
    <row r="766" spans="1:8" x14ac:dyDescent="0.35">
      <c r="A766" s="1">
        <v>37637</v>
      </c>
      <c r="B766">
        <v>775.65</v>
      </c>
      <c r="C766">
        <v>780.9</v>
      </c>
      <c r="D766">
        <v>775.65</v>
      </c>
      <c r="E766">
        <v>779.5</v>
      </c>
      <c r="F766" s="23">
        <v>4.5103092783505098E-3</v>
      </c>
      <c r="G766" s="23">
        <v>-3.51579452349742E-4</v>
      </c>
      <c r="H766" s="23">
        <v>1.7853390274640401E-2</v>
      </c>
    </row>
    <row r="767" spans="1:8" x14ac:dyDescent="0.35">
      <c r="A767" s="1">
        <v>37638</v>
      </c>
      <c r="B767">
        <v>778.85</v>
      </c>
      <c r="C767">
        <v>782.25</v>
      </c>
      <c r="D767">
        <v>777.95</v>
      </c>
      <c r="E767">
        <v>780.15</v>
      </c>
      <c r="F767" s="23">
        <v>8.3386786401536497E-4</v>
      </c>
      <c r="G767" s="23">
        <v>-3.5002984801462398E-4</v>
      </c>
      <c r="H767" s="23">
        <v>1.7841753772567099E-2</v>
      </c>
    </row>
    <row r="768" spans="1:8" x14ac:dyDescent="0.35">
      <c r="A768" s="1">
        <v>37641</v>
      </c>
      <c r="B768">
        <v>777.9</v>
      </c>
      <c r="C768">
        <v>781.25</v>
      </c>
      <c r="D768">
        <v>774.2</v>
      </c>
      <c r="E768">
        <v>775.25</v>
      </c>
      <c r="F768" s="23">
        <v>-6.2808434275459504E-3</v>
      </c>
      <c r="G768" s="23">
        <v>-3.5777242448920801E-4</v>
      </c>
      <c r="H768" s="23">
        <v>1.78313763404193E-2</v>
      </c>
    </row>
    <row r="769" spans="1:8" x14ac:dyDescent="0.35">
      <c r="A769" s="1">
        <v>37642</v>
      </c>
      <c r="B769">
        <v>778.05</v>
      </c>
      <c r="C769">
        <v>779.3</v>
      </c>
      <c r="D769">
        <v>775.3</v>
      </c>
      <c r="E769">
        <v>777.55</v>
      </c>
      <c r="F769" s="23">
        <v>2.9667849080941E-3</v>
      </c>
      <c r="G769" s="23">
        <v>-3.5343792992260697E-4</v>
      </c>
      <c r="H769" s="23">
        <v>1.7820137589809999E-2</v>
      </c>
    </row>
    <row r="770" spans="1:8" x14ac:dyDescent="0.35">
      <c r="A770" s="1">
        <v>37643</v>
      </c>
      <c r="B770">
        <v>778.85</v>
      </c>
      <c r="C770">
        <v>781.8</v>
      </c>
      <c r="D770">
        <v>777.4</v>
      </c>
      <c r="E770">
        <v>778.8</v>
      </c>
      <c r="F770" s="23">
        <v>1.6076136582856399E-3</v>
      </c>
      <c r="G770" s="23">
        <v>-3.50884477333794E-4</v>
      </c>
      <c r="H770" s="23">
        <v>1.78086576137617E-2</v>
      </c>
    </row>
    <row r="771" spans="1:8" x14ac:dyDescent="0.35">
      <c r="A771" s="1">
        <v>37644</v>
      </c>
      <c r="B771">
        <v>777.95</v>
      </c>
      <c r="C771">
        <v>779.45</v>
      </c>
      <c r="D771">
        <v>771.4</v>
      </c>
      <c r="E771">
        <v>772.5</v>
      </c>
      <c r="F771" s="23">
        <v>-8.0893682588597197E-3</v>
      </c>
      <c r="G771" s="23">
        <v>-3.60947525164127E-4</v>
      </c>
      <c r="H771" s="23">
        <v>1.77992473222667E-2</v>
      </c>
    </row>
    <row r="772" spans="1:8" x14ac:dyDescent="0.35">
      <c r="A772" s="1">
        <v>37645</v>
      </c>
      <c r="B772">
        <v>773.8</v>
      </c>
      <c r="C772">
        <v>775.5</v>
      </c>
      <c r="D772">
        <v>759.3</v>
      </c>
      <c r="E772">
        <v>760.75</v>
      </c>
      <c r="F772" s="23">
        <v>-1.5210355987055E-2</v>
      </c>
      <c r="G772" s="23">
        <v>-3.8023247121853E-4</v>
      </c>
      <c r="H772" s="23">
        <v>1.77957184322327E-2</v>
      </c>
    </row>
    <row r="773" spans="1:8" x14ac:dyDescent="0.35">
      <c r="A773" s="1">
        <v>37648</v>
      </c>
      <c r="B773">
        <v>759.35</v>
      </c>
      <c r="C773">
        <v>759.35</v>
      </c>
      <c r="D773">
        <v>741.25</v>
      </c>
      <c r="E773">
        <v>745.25</v>
      </c>
      <c r="F773" s="23">
        <v>-2.03746302990469E-2</v>
      </c>
      <c r="G773" s="23">
        <v>-4.0616554233114798E-4</v>
      </c>
      <c r="H773" s="23">
        <v>1.7798731080325501E-2</v>
      </c>
    </row>
    <row r="774" spans="1:8" x14ac:dyDescent="0.35">
      <c r="A774" s="1">
        <v>37649</v>
      </c>
      <c r="B774">
        <v>745.35</v>
      </c>
      <c r="C774">
        <v>752.85</v>
      </c>
      <c r="D774">
        <v>739.55</v>
      </c>
      <c r="E774">
        <v>751.95</v>
      </c>
      <c r="F774" s="23">
        <v>8.9902717208990793E-3</v>
      </c>
      <c r="G774" s="23">
        <v>-3.9399399147204198E-4</v>
      </c>
      <c r="H774" s="23">
        <v>1.7790399350499E-2</v>
      </c>
    </row>
    <row r="775" spans="1:8" x14ac:dyDescent="0.35">
      <c r="A775" s="1">
        <v>37650</v>
      </c>
      <c r="B775">
        <v>752</v>
      </c>
      <c r="C775">
        <v>758.3</v>
      </c>
      <c r="D775">
        <v>748.15</v>
      </c>
      <c r="E775">
        <v>750.35</v>
      </c>
      <c r="F775" s="23">
        <v>-2.12780105060179E-3</v>
      </c>
      <c r="G775" s="23">
        <v>-3.96236950151382E-4</v>
      </c>
      <c r="H775" s="23">
        <v>1.7778982704443801E-2</v>
      </c>
    </row>
    <row r="776" spans="1:8" x14ac:dyDescent="0.35">
      <c r="A776" s="1">
        <v>37651</v>
      </c>
      <c r="B776">
        <v>752.65</v>
      </c>
      <c r="C776">
        <v>755.7</v>
      </c>
      <c r="D776">
        <v>746.8</v>
      </c>
      <c r="E776">
        <v>747.9</v>
      </c>
      <c r="F776" s="23">
        <v>-3.26514293329785E-3</v>
      </c>
      <c r="G776" s="23">
        <v>-3.99943547028832E-4</v>
      </c>
      <c r="H776" s="23">
        <v>1.77677782426072E-2</v>
      </c>
    </row>
    <row r="777" spans="1:8" x14ac:dyDescent="0.35">
      <c r="A777" s="1">
        <v>37652</v>
      </c>
      <c r="B777">
        <v>746.65</v>
      </c>
      <c r="C777">
        <v>750.35</v>
      </c>
      <c r="D777">
        <v>742.15</v>
      </c>
      <c r="E777">
        <v>749.1</v>
      </c>
      <c r="F777" s="23">
        <v>1.60449257922188E-3</v>
      </c>
      <c r="G777" s="23">
        <v>-3.9735717783366997E-4</v>
      </c>
      <c r="H777" s="23">
        <v>1.7756442621709799E-2</v>
      </c>
    </row>
    <row r="778" spans="1:8" x14ac:dyDescent="0.35">
      <c r="A778" s="1">
        <v>37655</v>
      </c>
      <c r="B778">
        <v>752</v>
      </c>
      <c r="C778">
        <v>757.4</v>
      </c>
      <c r="D778">
        <v>750.8</v>
      </c>
      <c r="E778">
        <v>756.85</v>
      </c>
      <c r="F778" s="23">
        <v>1.03457482312107E-2</v>
      </c>
      <c r="G778" s="23">
        <v>-3.8351296983232401E-4</v>
      </c>
      <c r="H778" s="23">
        <v>1.77491734156459E-2</v>
      </c>
    </row>
    <row r="779" spans="1:8" x14ac:dyDescent="0.35">
      <c r="A779" s="1">
        <v>37656</v>
      </c>
      <c r="B779">
        <v>756.15</v>
      </c>
      <c r="C779">
        <v>761.15</v>
      </c>
      <c r="D779">
        <v>755.5</v>
      </c>
      <c r="E779">
        <v>757.1</v>
      </c>
      <c r="F779" s="23">
        <v>3.3031644315253999E-4</v>
      </c>
      <c r="G779" s="23">
        <v>-3.8259427045911299E-4</v>
      </c>
      <c r="H779" s="23">
        <v>1.7737751891664301E-2</v>
      </c>
    </row>
    <row r="780" spans="1:8" x14ac:dyDescent="0.35">
      <c r="A780" s="1">
        <v>37657</v>
      </c>
      <c r="B780">
        <v>753.15</v>
      </c>
      <c r="C780">
        <v>758.3</v>
      </c>
      <c r="D780">
        <v>749.9</v>
      </c>
      <c r="E780">
        <v>753.1</v>
      </c>
      <c r="F780" s="23">
        <v>-5.2833179236560501E-3</v>
      </c>
      <c r="G780" s="23">
        <v>-3.8889340111874902E-4</v>
      </c>
      <c r="H780" s="23">
        <v>1.7727204687458802E-2</v>
      </c>
    </row>
    <row r="781" spans="1:8" x14ac:dyDescent="0.35">
      <c r="A781" s="1">
        <v>37658</v>
      </c>
      <c r="B781">
        <v>752.25</v>
      </c>
      <c r="C781">
        <v>763.15</v>
      </c>
      <c r="D781">
        <v>752.25</v>
      </c>
      <c r="E781">
        <v>762.5</v>
      </c>
      <c r="F781" s="23">
        <v>1.24817421325188E-2</v>
      </c>
      <c r="G781" s="23">
        <v>-3.7237140428481101E-4</v>
      </c>
      <c r="H781" s="23">
        <v>1.7721808865230101E-2</v>
      </c>
    </row>
    <row r="782" spans="1:8" x14ac:dyDescent="0.35">
      <c r="A782" s="1">
        <v>37659</v>
      </c>
      <c r="B782">
        <v>763.55</v>
      </c>
      <c r="C782">
        <v>764.1</v>
      </c>
      <c r="D782">
        <v>758.15</v>
      </c>
      <c r="E782">
        <v>759.1</v>
      </c>
      <c r="F782" s="23">
        <v>-4.4590163934425898E-3</v>
      </c>
      <c r="G782" s="23">
        <v>-3.77610692732449E-4</v>
      </c>
      <c r="H782" s="23">
        <v>1.7711034962743202E-2</v>
      </c>
    </row>
    <row r="783" spans="1:8" x14ac:dyDescent="0.35">
      <c r="A783" s="1">
        <v>37662</v>
      </c>
      <c r="B783">
        <v>758.55</v>
      </c>
      <c r="C783">
        <v>759.3</v>
      </c>
      <c r="D783">
        <v>751.2</v>
      </c>
      <c r="E783">
        <v>751.7</v>
      </c>
      <c r="F783" s="23">
        <v>-9.7483862468712608E-3</v>
      </c>
      <c r="G783" s="23">
        <v>-3.89609124940053E-4</v>
      </c>
      <c r="H783" s="23">
        <v>1.77028539859234E-2</v>
      </c>
    </row>
    <row r="784" spans="1:8" x14ac:dyDescent="0.35">
      <c r="A784" s="1">
        <v>37663</v>
      </c>
      <c r="B784">
        <v>755.2</v>
      </c>
      <c r="C784">
        <v>756.3</v>
      </c>
      <c r="D784">
        <v>749</v>
      </c>
      <c r="E784">
        <v>750.55</v>
      </c>
      <c r="F784" s="23">
        <v>-1.5298656378875701E-3</v>
      </c>
      <c r="G784" s="23">
        <v>-3.9106725347323398E-4</v>
      </c>
      <c r="H784" s="23">
        <v>1.76915638921827E-2</v>
      </c>
    </row>
    <row r="785" spans="1:8" x14ac:dyDescent="0.35">
      <c r="A785" s="1">
        <v>37664</v>
      </c>
      <c r="B785">
        <v>751.65</v>
      </c>
      <c r="C785">
        <v>751.95</v>
      </c>
      <c r="D785">
        <v>745.35</v>
      </c>
      <c r="E785">
        <v>747.25</v>
      </c>
      <c r="F785" s="23">
        <v>-4.3967756978215301E-3</v>
      </c>
      <c r="G785" s="23">
        <v>-3.9618310078402401E-4</v>
      </c>
      <c r="H785" s="23">
        <v>1.76808280559703E-2</v>
      </c>
    </row>
    <row r="786" spans="1:8" x14ac:dyDescent="0.35">
      <c r="A786" s="1">
        <v>37666</v>
      </c>
      <c r="B786">
        <v>747</v>
      </c>
      <c r="C786">
        <v>747.85</v>
      </c>
      <c r="D786">
        <v>739.8</v>
      </c>
      <c r="E786">
        <v>740.65</v>
      </c>
      <c r="F786" s="23">
        <v>-8.8323854131816901E-3</v>
      </c>
      <c r="G786" s="23">
        <v>-4.06943562917184E-4</v>
      </c>
      <c r="H786" s="23">
        <v>1.76721025785248E-2</v>
      </c>
    </row>
    <row r="787" spans="1:8" x14ac:dyDescent="0.35">
      <c r="A787" s="1">
        <v>37669</v>
      </c>
      <c r="B787">
        <v>750.75</v>
      </c>
      <c r="C787">
        <v>757.55</v>
      </c>
      <c r="D787">
        <v>750.35</v>
      </c>
      <c r="E787">
        <v>756.5</v>
      </c>
      <c r="F787" s="23">
        <v>2.1400121514885601E-2</v>
      </c>
      <c r="G787" s="23">
        <v>-3.7916386218113E-4</v>
      </c>
      <c r="H787" s="23">
        <v>1.7677970962674299E-2</v>
      </c>
    </row>
    <row r="788" spans="1:8" x14ac:dyDescent="0.35">
      <c r="A788" s="1">
        <v>37670</v>
      </c>
      <c r="B788">
        <v>759.3</v>
      </c>
      <c r="C788">
        <v>761.95</v>
      </c>
      <c r="D788">
        <v>757.65</v>
      </c>
      <c r="E788">
        <v>758.35</v>
      </c>
      <c r="F788" s="23">
        <v>2.4454725710509198E-3</v>
      </c>
      <c r="G788" s="23">
        <v>-3.7557017715157302E-4</v>
      </c>
      <c r="H788" s="23">
        <v>1.7666994805642301E-2</v>
      </c>
    </row>
    <row r="789" spans="1:8" x14ac:dyDescent="0.35">
      <c r="A789" s="1">
        <v>37671</v>
      </c>
      <c r="B789">
        <v>754.9</v>
      </c>
      <c r="C789">
        <v>764.6</v>
      </c>
      <c r="D789">
        <v>754.9</v>
      </c>
      <c r="E789">
        <v>762.45</v>
      </c>
      <c r="F789" s="23">
        <v>5.4064745829762199E-3</v>
      </c>
      <c r="G789" s="23">
        <v>-3.68223233364879E-4</v>
      </c>
      <c r="H789" s="23">
        <v>1.7656955658938302E-2</v>
      </c>
    </row>
    <row r="790" spans="1:8" x14ac:dyDescent="0.35">
      <c r="A790" s="1">
        <v>37672</v>
      </c>
      <c r="B790">
        <v>761.65</v>
      </c>
      <c r="C790">
        <v>763.6</v>
      </c>
      <c r="D790">
        <v>758.3</v>
      </c>
      <c r="E790">
        <v>762.85</v>
      </c>
      <c r="F790" s="23">
        <v>5.2462456554525105E-4</v>
      </c>
      <c r="G790" s="23">
        <v>-3.6709017778250599E-4</v>
      </c>
      <c r="H790" s="23">
        <v>1.76457628706463E-2</v>
      </c>
    </row>
    <row r="791" spans="1:8" x14ac:dyDescent="0.35">
      <c r="A791" s="1">
        <v>37673</v>
      </c>
      <c r="B791">
        <v>762.55</v>
      </c>
      <c r="C791">
        <v>764.7</v>
      </c>
      <c r="D791">
        <v>760.2</v>
      </c>
      <c r="E791">
        <v>763.2</v>
      </c>
      <c r="F791" s="23">
        <v>4.5880579406177099E-4</v>
      </c>
      <c r="G791" s="23">
        <v>-3.6604341482706298E-4</v>
      </c>
      <c r="H791" s="23">
        <v>1.7634587278137999E-2</v>
      </c>
    </row>
    <row r="792" spans="1:8" x14ac:dyDescent="0.35">
      <c r="A792" s="1">
        <v>37676</v>
      </c>
      <c r="B792">
        <v>765.45</v>
      </c>
      <c r="C792">
        <v>768.75</v>
      </c>
      <c r="D792">
        <v>765.45</v>
      </c>
      <c r="E792">
        <v>765.95</v>
      </c>
      <c r="F792" s="23">
        <v>3.60324947589098E-3</v>
      </c>
      <c r="G792" s="23">
        <v>-3.6101899344640701E-4</v>
      </c>
      <c r="H792" s="23">
        <v>1.7623974270046399E-2</v>
      </c>
    </row>
    <row r="793" spans="1:8" x14ac:dyDescent="0.35">
      <c r="A793" s="1">
        <v>37677</v>
      </c>
      <c r="B793">
        <v>765.7</v>
      </c>
      <c r="C793">
        <v>765.7</v>
      </c>
      <c r="D793">
        <v>756.1</v>
      </c>
      <c r="E793">
        <v>756.55</v>
      </c>
      <c r="F793" s="23">
        <v>-1.2272341536653899E-2</v>
      </c>
      <c r="G793" s="23">
        <v>-3.7607755544793401E-4</v>
      </c>
      <c r="H793" s="23">
        <v>1.7617907544492301E-2</v>
      </c>
    </row>
    <row r="794" spans="1:8" x14ac:dyDescent="0.35">
      <c r="A794" s="1">
        <v>37678</v>
      </c>
      <c r="B794">
        <v>758.7</v>
      </c>
      <c r="C794">
        <v>759.1</v>
      </c>
      <c r="D794">
        <v>752.25</v>
      </c>
      <c r="E794">
        <v>752.9</v>
      </c>
      <c r="F794" s="23">
        <v>-4.8245324168924401E-3</v>
      </c>
      <c r="G794" s="23">
        <v>-3.8169429138410101E-4</v>
      </c>
      <c r="H794" s="23">
        <v>1.7607477081556001E-2</v>
      </c>
    </row>
    <row r="795" spans="1:8" x14ac:dyDescent="0.35">
      <c r="A795" s="1">
        <v>37679</v>
      </c>
      <c r="B795">
        <v>751.75</v>
      </c>
      <c r="C795">
        <v>760.4</v>
      </c>
      <c r="D795">
        <v>751.4</v>
      </c>
      <c r="E795">
        <v>757.9</v>
      </c>
      <c r="F795" s="23">
        <v>6.6409881790410403E-3</v>
      </c>
      <c r="G795" s="23">
        <v>-3.7283844968116899E-4</v>
      </c>
      <c r="H795" s="23">
        <v>1.75981248275313E-2</v>
      </c>
    </row>
    <row r="796" spans="1:8" x14ac:dyDescent="0.35">
      <c r="A796" s="1">
        <v>37680</v>
      </c>
      <c r="B796">
        <v>763.85</v>
      </c>
      <c r="C796">
        <v>768.45</v>
      </c>
      <c r="D796">
        <v>758.55</v>
      </c>
      <c r="E796">
        <v>762</v>
      </c>
      <c r="F796" s="23">
        <v>5.4096846549677004E-3</v>
      </c>
      <c r="G796" s="23">
        <v>-3.65555674990176E-4</v>
      </c>
      <c r="H796" s="23">
        <v>1.75882226385464E-2</v>
      </c>
    </row>
    <row r="797" spans="1:8" x14ac:dyDescent="0.35">
      <c r="A797" s="1">
        <v>37683</v>
      </c>
      <c r="B797">
        <v>767.95</v>
      </c>
      <c r="C797">
        <v>769.25</v>
      </c>
      <c r="D797">
        <v>761</v>
      </c>
      <c r="E797">
        <v>761.65</v>
      </c>
      <c r="F797" s="23">
        <v>-4.5931758530186703E-4</v>
      </c>
      <c r="G797" s="23">
        <v>-3.65673614500002E-4</v>
      </c>
      <c r="H797" s="23">
        <v>1.7577143756646998E-2</v>
      </c>
    </row>
    <row r="798" spans="1:8" x14ac:dyDescent="0.35">
      <c r="A798" s="1">
        <v>37684</v>
      </c>
      <c r="B798">
        <v>760.6</v>
      </c>
      <c r="C798">
        <v>760.6</v>
      </c>
      <c r="D798">
        <v>752.3</v>
      </c>
      <c r="E798">
        <v>752.85</v>
      </c>
      <c r="F798" s="23">
        <v>-1.15538633230485E-2</v>
      </c>
      <c r="G798" s="23">
        <v>-3.7972912920923401E-4</v>
      </c>
      <c r="H798" s="23">
        <v>1.7570561019196702E-2</v>
      </c>
    </row>
    <row r="799" spans="1:8" x14ac:dyDescent="0.35">
      <c r="A799" s="1">
        <v>37685</v>
      </c>
      <c r="B799">
        <v>751</v>
      </c>
      <c r="C799">
        <v>751</v>
      </c>
      <c r="D799">
        <v>740.9</v>
      </c>
      <c r="E799">
        <v>747.95</v>
      </c>
      <c r="F799" s="23">
        <v>-6.5086006508600297E-3</v>
      </c>
      <c r="G799" s="23">
        <v>-3.87419055836148E-4</v>
      </c>
      <c r="H799" s="23">
        <v>1.7560862738159998E-2</v>
      </c>
    </row>
    <row r="800" spans="1:8" x14ac:dyDescent="0.35">
      <c r="A800" s="1">
        <v>37686</v>
      </c>
      <c r="B800">
        <v>747.5</v>
      </c>
      <c r="C800">
        <v>747.5</v>
      </c>
      <c r="D800">
        <v>739.95</v>
      </c>
      <c r="E800">
        <v>741.2</v>
      </c>
      <c r="F800" s="23">
        <v>-9.0246674242930609E-3</v>
      </c>
      <c r="G800" s="23">
        <v>-3.98242675345493E-4</v>
      </c>
      <c r="H800" s="23">
        <v>1.75525056767563E-2</v>
      </c>
    </row>
    <row r="801" spans="1:8" x14ac:dyDescent="0.35">
      <c r="A801" s="1">
        <v>37687</v>
      </c>
      <c r="B801">
        <v>735.95</v>
      </c>
      <c r="C801">
        <v>735.95</v>
      </c>
      <c r="D801">
        <v>727.65</v>
      </c>
      <c r="E801">
        <v>729.75</v>
      </c>
      <c r="F801" s="23">
        <v>-1.5447922288181299E-2</v>
      </c>
      <c r="G801" s="23">
        <v>-4.17078319416626E-4</v>
      </c>
      <c r="H801" s="23">
        <v>1.7549582549908498E-2</v>
      </c>
    </row>
    <row r="802" spans="1:8" x14ac:dyDescent="0.35">
      <c r="A802" s="1">
        <v>37690</v>
      </c>
      <c r="B802">
        <v>729.25</v>
      </c>
      <c r="C802">
        <v>731.9</v>
      </c>
      <c r="D802">
        <v>721.3</v>
      </c>
      <c r="E802">
        <v>722.05</v>
      </c>
      <c r="F802" s="23">
        <v>-1.0551558752997601E-2</v>
      </c>
      <c r="G802" s="23">
        <v>-4.29746419958603E-4</v>
      </c>
      <c r="H802" s="23">
        <v>1.7542256572352099E-2</v>
      </c>
    </row>
    <row r="803" spans="1:8" x14ac:dyDescent="0.35">
      <c r="A803" s="1">
        <v>37691</v>
      </c>
      <c r="B803">
        <v>717.05</v>
      </c>
      <c r="C803">
        <v>727.2</v>
      </c>
      <c r="D803">
        <v>716.25</v>
      </c>
      <c r="E803">
        <v>726.45</v>
      </c>
      <c r="F803" s="23">
        <v>6.0937608198879398E-3</v>
      </c>
      <c r="G803" s="23">
        <v>-4.21602216163538E-4</v>
      </c>
      <c r="H803" s="23">
        <v>1.7532804423867399E-2</v>
      </c>
    </row>
    <row r="804" spans="1:8" x14ac:dyDescent="0.35">
      <c r="A804" s="1">
        <v>37692</v>
      </c>
      <c r="B804">
        <v>727.9</v>
      </c>
      <c r="C804">
        <v>729.9</v>
      </c>
      <c r="D804">
        <v>719.15</v>
      </c>
      <c r="E804">
        <v>719.85</v>
      </c>
      <c r="F804" s="23">
        <v>-9.0852777204212497E-3</v>
      </c>
      <c r="G804" s="23">
        <v>-4.3240480407408401E-4</v>
      </c>
      <c r="H804" s="23">
        <v>1.7524527147823502E-2</v>
      </c>
    </row>
    <row r="805" spans="1:8" x14ac:dyDescent="0.35">
      <c r="A805" s="1">
        <v>37693</v>
      </c>
      <c r="B805">
        <v>722.85</v>
      </c>
      <c r="C805">
        <v>722.85</v>
      </c>
      <c r="D805">
        <v>715.15</v>
      </c>
      <c r="E805">
        <v>718.05</v>
      </c>
      <c r="F805" s="23">
        <v>-2.50052094186298E-3</v>
      </c>
      <c r="G805" s="23">
        <v>-4.34980291169712E-4</v>
      </c>
      <c r="H805" s="23">
        <v>1.7513750288530801E-2</v>
      </c>
    </row>
    <row r="806" spans="1:8" x14ac:dyDescent="0.35">
      <c r="A806" s="1">
        <v>37697</v>
      </c>
      <c r="B806">
        <v>715.3</v>
      </c>
      <c r="C806">
        <v>715.3</v>
      </c>
      <c r="D806">
        <v>707.55</v>
      </c>
      <c r="E806">
        <v>713.4</v>
      </c>
      <c r="F806" s="23">
        <v>-6.4758721537497002E-3</v>
      </c>
      <c r="G806" s="23">
        <v>-4.4249383826247302E-4</v>
      </c>
      <c r="H806" s="23">
        <v>1.7504138248285499E-2</v>
      </c>
    </row>
    <row r="807" spans="1:8" x14ac:dyDescent="0.35">
      <c r="A807" s="1">
        <v>37699</v>
      </c>
      <c r="B807">
        <v>715.75</v>
      </c>
      <c r="C807">
        <v>721.3</v>
      </c>
      <c r="D807">
        <v>715.75</v>
      </c>
      <c r="E807">
        <v>718.15</v>
      </c>
      <c r="F807" s="23">
        <v>6.6582562377347897E-3</v>
      </c>
      <c r="G807" s="23">
        <v>-4.3367303071464999E-4</v>
      </c>
      <c r="H807" s="23">
        <v>1.7495039355081E-2</v>
      </c>
    </row>
    <row r="808" spans="1:8" x14ac:dyDescent="0.35">
      <c r="A808" s="1">
        <v>37700</v>
      </c>
      <c r="B808">
        <v>718.15</v>
      </c>
      <c r="C808">
        <v>730.8</v>
      </c>
      <c r="D808">
        <v>715.55</v>
      </c>
      <c r="E808">
        <v>728.95</v>
      </c>
      <c r="F808" s="23">
        <v>1.5038640952447301E-2</v>
      </c>
      <c r="G808" s="23">
        <v>-4.1447661138070203E-4</v>
      </c>
      <c r="H808" s="23">
        <v>1.7492661202062901E-2</v>
      </c>
    </row>
    <row r="809" spans="1:8" x14ac:dyDescent="0.35">
      <c r="A809" s="1">
        <v>37701</v>
      </c>
      <c r="B809">
        <v>730.7</v>
      </c>
      <c r="C809">
        <v>735.05</v>
      </c>
      <c r="D809">
        <v>728.95</v>
      </c>
      <c r="E809">
        <v>733.35</v>
      </c>
      <c r="F809" s="23">
        <v>6.0360792921324803E-3</v>
      </c>
      <c r="G809" s="23">
        <v>-4.0648335747300299E-4</v>
      </c>
      <c r="H809" s="23">
        <v>1.7483280947741299E-2</v>
      </c>
    </row>
    <row r="810" spans="1:8" x14ac:dyDescent="0.35">
      <c r="A810" s="1">
        <v>37702</v>
      </c>
      <c r="B810">
        <v>736.95</v>
      </c>
      <c r="C810">
        <v>739.25</v>
      </c>
      <c r="D810">
        <v>736.15</v>
      </c>
      <c r="E810">
        <v>737.05</v>
      </c>
      <c r="F810" s="23">
        <v>5.0453398786390203E-3</v>
      </c>
      <c r="G810" s="23">
        <v>-3.9973605148771598E-4</v>
      </c>
      <c r="H810" s="23">
        <v>1.7473497950872399E-2</v>
      </c>
    </row>
    <row r="811" spans="1:8" x14ac:dyDescent="0.35">
      <c r="A811" s="1">
        <v>37704</v>
      </c>
      <c r="B811">
        <v>738.15</v>
      </c>
      <c r="C811">
        <v>738.15</v>
      </c>
      <c r="D811">
        <v>722.5</v>
      </c>
      <c r="E811">
        <v>723.5</v>
      </c>
      <c r="F811" s="23">
        <v>-1.8384098772131999E-2</v>
      </c>
      <c r="G811" s="23">
        <v>-4.2196641331793198E-4</v>
      </c>
      <c r="H811" s="23">
        <v>1.7474125281913999E-2</v>
      </c>
    </row>
    <row r="812" spans="1:8" x14ac:dyDescent="0.35">
      <c r="A812" s="1">
        <v>37705</v>
      </c>
      <c r="B812">
        <v>716.55</v>
      </c>
      <c r="C812">
        <v>722.65</v>
      </c>
      <c r="D812">
        <v>714.85</v>
      </c>
      <c r="E812">
        <v>721.6</v>
      </c>
      <c r="F812" s="23">
        <v>-2.6261230131305801E-3</v>
      </c>
      <c r="G812" s="23">
        <v>-4.2468759430535502E-4</v>
      </c>
      <c r="H812" s="23">
        <v>1.7463493840145099E-2</v>
      </c>
    </row>
    <row r="813" spans="1:8" x14ac:dyDescent="0.35">
      <c r="A813" s="1">
        <v>37706</v>
      </c>
      <c r="B813">
        <v>723.05</v>
      </c>
      <c r="C813">
        <v>727.55</v>
      </c>
      <c r="D813">
        <v>721.3</v>
      </c>
      <c r="E813">
        <v>722.15</v>
      </c>
      <c r="F813" s="23">
        <v>7.62195121951156E-4</v>
      </c>
      <c r="G813" s="23">
        <v>-4.2322411376742998E-4</v>
      </c>
      <c r="H813" s="23">
        <v>1.7452760338873101E-2</v>
      </c>
    </row>
    <row r="814" spans="1:8" x14ac:dyDescent="0.35">
      <c r="A814" s="1">
        <v>37707</v>
      </c>
      <c r="B814">
        <v>720.55</v>
      </c>
      <c r="C814">
        <v>724.25</v>
      </c>
      <c r="D814">
        <v>716.4</v>
      </c>
      <c r="E814">
        <v>717.65</v>
      </c>
      <c r="F814" s="23">
        <v>-6.2313923700062302E-3</v>
      </c>
      <c r="G814" s="23">
        <v>-4.3037703033915297E-4</v>
      </c>
      <c r="H814" s="23">
        <v>1.74431879115753E-2</v>
      </c>
    </row>
    <row r="815" spans="1:8" x14ac:dyDescent="0.35">
      <c r="A815" s="1">
        <v>37708</v>
      </c>
      <c r="B815">
        <v>717.35</v>
      </c>
      <c r="C815">
        <v>719.9</v>
      </c>
      <c r="D815">
        <v>714.35</v>
      </c>
      <c r="E815">
        <v>716.15</v>
      </c>
      <c r="F815" s="23">
        <v>-2.0901553682156999E-3</v>
      </c>
      <c r="G815" s="23">
        <v>-4.3241857811021899E-4</v>
      </c>
      <c r="H815" s="23">
        <v>1.7432540913042499E-2</v>
      </c>
    </row>
    <row r="816" spans="1:8" x14ac:dyDescent="0.35">
      <c r="A816" s="1">
        <v>37711</v>
      </c>
      <c r="B816">
        <v>711.4</v>
      </c>
      <c r="C816">
        <v>711.4</v>
      </c>
      <c r="D816">
        <v>699.55</v>
      </c>
      <c r="E816">
        <v>701.35</v>
      </c>
      <c r="F816" s="23">
        <v>-2.0666061579278E-2</v>
      </c>
      <c r="G816" s="23">
        <v>-4.5727563339420898E-4</v>
      </c>
      <c r="H816" s="23">
        <v>1.7436244972640999E-2</v>
      </c>
    </row>
    <row r="817" spans="1:8" x14ac:dyDescent="0.35">
      <c r="A817" s="1">
        <v>37712</v>
      </c>
      <c r="B817">
        <v>701.2</v>
      </c>
      <c r="C817">
        <v>710.2</v>
      </c>
      <c r="D817">
        <v>701.2</v>
      </c>
      <c r="E817">
        <v>706.2</v>
      </c>
      <c r="F817" s="23">
        <v>6.9152349041135203E-3</v>
      </c>
      <c r="G817" s="23">
        <v>-4.48229608194813E-4</v>
      </c>
      <c r="H817" s="23">
        <v>1.7427444978448801E-2</v>
      </c>
    </row>
    <row r="818" spans="1:8" x14ac:dyDescent="0.35">
      <c r="A818" s="1">
        <v>37713</v>
      </c>
      <c r="B818">
        <v>708.35</v>
      </c>
      <c r="C818">
        <v>718.25</v>
      </c>
      <c r="D818">
        <v>708.35</v>
      </c>
      <c r="E818">
        <v>717.15</v>
      </c>
      <c r="F818" s="23">
        <v>1.5505522514868199E-2</v>
      </c>
      <c r="G818" s="23">
        <v>-4.2867844137733398E-4</v>
      </c>
      <c r="H818" s="23">
        <v>1.7425702151576499E-2</v>
      </c>
    </row>
    <row r="819" spans="1:8" x14ac:dyDescent="0.35">
      <c r="A819" s="1">
        <v>37714</v>
      </c>
      <c r="B819">
        <v>721.2</v>
      </c>
      <c r="C819">
        <v>725.85</v>
      </c>
      <c r="D819">
        <v>721.2</v>
      </c>
      <c r="E819">
        <v>725.15</v>
      </c>
      <c r="F819" s="23">
        <v>1.1155267377814901E-2</v>
      </c>
      <c r="G819" s="23">
        <v>-4.1449980512373198E-4</v>
      </c>
      <c r="H819" s="23">
        <v>1.7419736326567001E-2</v>
      </c>
    </row>
    <row r="820" spans="1:8" x14ac:dyDescent="0.35">
      <c r="A820" s="1">
        <v>37715</v>
      </c>
      <c r="B820">
        <v>725</v>
      </c>
      <c r="C820">
        <v>732.85</v>
      </c>
      <c r="D820">
        <v>724.15</v>
      </c>
      <c r="E820">
        <v>732</v>
      </c>
      <c r="F820" s="23">
        <v>9.4463214507343601E-3</v>
      </c>
      <c r="G820" s="23">
        <v>-4.0244501141241401E-4</v>
      </c>
      <c r="H820" s="23">
        <v>1.7412485963668699E-2</v>
      </c>
    </row>
    <row r="821" spans="1:8" x14ac:dyDescent="0.35">
      <c r="A821" s="1">
        <v>37718</v>
      </c>
      <c r="B821">
        <v>735.35</v>
      </c>
      <c r="C821">
        <v>744.8</v>
      </c>
      <c r="D821">
        <v>735.35</v>
      </c>
      <c r="E821">
        <v>744</v>
      </c>
      <c r="F821" s="23">
        <v>1.63934426229508E-2</v>
      </c>
      <c r="G821" s="23">
        <v>-3.8193721210305799E-4</v>
      </c>
      <c r="H821" s="23">
        <v>1.7411733414571799E-2</v>
      </c>
    </row>
    <row r="822" spans="1:8" x14ac:dyDescent="0.35">
      <c r="A822" s="1">
        <v>37719</v>
      </c>
      <c r="B822">
        <v>739.65</v>
      </c>
      <c r="C822">
        <v>740.8</v>
      </c>
      <c r="D822">
        <v>736.05</v>
      </c>
      <c r="E822">
        <v>737.9</v>
      </c>
      <c r="F822" s="23">
        <v>-8.1989247311828207E-3</v>
      </c>
      <c r="G822" s="23">
        <v>-3.91470123711691E-4</v>
      </c>
      <c r="H822" s="23">
        <v>1.7403241367364299E-2</v>
      </c>
    </row>
    <row r="823" spans="1:8" x14ac:dyDescent="0.35">
      <c r="A823" s="1">
        <v>37720</v>
      </c>
      <c r="B823">
        <v>737.85</v>
      </c>
      <c r="C823">
        <v>737.85</v>
      </c>
      <c r="D823">
        <v>728.95</v>
      </c>
      <c r="E823">
        <v>730.5</v>
      </c>
      <c r="F823" s="23">
        <v>-1.0028459140804901E-2</v>
      </c>
      <c r="G823" s="23">
        <v>-4.0320823457294999E-4</v>
      </c>
      <c r="H823" s="23">
        <v>1.7395878047707598E-2</v>
      </c>
    </row>
    <row r="824" spans="1:8" x14ac:dyDescent="0.35">
      <c r="A824" s="1">
        <v>37721</v>
      </c>
      <c r="B824">
        <v>727.65</v>
      </c>
      <c r="C824">
        <v>727.85</v>
      </c>
      <c r="D824">
        <v>703.6</v>
      </c>
      <c r="E824">
        <v>705.9</v>
      </c>
      <c r="F824" s="23">
        <v>-3.36755646817248E-2</v>
      </c>
      <c r="G824" s="23">
        <v>-4.4368555385172401E-4</v>
      </c>
      <c r="H824" s="23">
        <v>1.7423970665457301E-2</v>
      </c>
    </row>
    <row r="825" spans="1:8" x14ac:dyDescent="0.35">
      <c r="A825" s="1">
        <v>37722</v>
      </c>
      <c r="B825">
        <v>702.8</v>
      </c>
      <c r="C825">
        <v>709.6</v>
      </c>
      <c r="D825">
        <v>693.1</v>
      </c>
      <c r="E825">
        <v>700.85</v>
      </c>
      <c r="F825" s="23">
        <v>-7.1539878169711701E-3</v>
      </c>
      <c r="G825" s="23">
        <v>-4.5183901954202701E-4</v>
      </c>
      <c r="H825" s="23">
        <v>1.7414939830117E-2</v>
      </c>
    </row>
    <row r="826" spans="1:8" x14ac:dyDescent="0.35">
      <c r="A826" s="1">
        <v>37726</v>
      </c>
      <c r="B826">
        <v>703.95</v>
      </c>
      <c r="C826">
        <v>707.15</v>
      </c>
      <c r="D826">
        <v>694.6</v>
      </c>
      <c r="E826">
        <v>701.8</v>
      </c>
      <c r="F826" s="23">
        <v>1.35549689662542E-3</v>
      </c>
      <c r="G826" s="23">
        <v>-4.4964565071172602E-4</v>
      </c>
      <c r="H826" s="23">
        <v>1.74044703400008E-2</v>
      </c>
    </row>
    <row r="827" spans="1:8" x14ac:dyDescent="0.35">
      <c r="A827" s="1">
        <v>37727</v>
      </c>
      <c r="B827">
        <v>702</v>
      </c>
      <c r="C827">
        <v>707.1</v>
      </c>
      <c r="D827">
        <v>701.55</v>
      </c>
      <c r="E827">
        <v>705.9</v>
      </c>
      <c r="F827" s="23">
        <v>5.8421202621829899E-3</v>
      </c>
      <c r="G827" s="23">
        <v>-4.4201926778700501E-4</v>
      </c>
      <c r="H827" s="23">
        <v>1.73952854310431E-2</v>
      </c>
    </row>
    <row r="828" spans="1:8" x14ac:dyDescent="0.35">
      <c r="A828" s="1">
        <v>37728</v>
      </c>
      <c r="B828">
        <v>698.6</v>
      </c>
      <c r="C828">
        <v>701.05</v>
      </c>
      <c r="D828">
        <v>694.05</v>
      </c>
      <c r="E828">
        <v>696.1</v>
      </c>
      <c r="F828" s="23">
        <v>-1.38829862586768E-2</v>
      </c>
      <c r="G828" s="23">
        <v>-4.5829162491883298E-4</v>
      </c>
      <c r="H828" s="23">
        <v>1.7391028965144599E-2</v>
      </c>
    </row>
    <row r="829" spans="1:8" x14ac:dyDescent="0.35">
      <c r="A829" s="1">
        <v>37732</v>
      </c>
      <c r="B829">
        <v>696.95</v>
      </c>
      <c r="C829">
        <v>703</v>
      </c>
      <c r="D829">
        <v>696.95</v>
      </c>
      <c r="E829">
        <v>702.35</v>
      </c>
      <c r="F829" s="23">
        <v>8.9785950294497905E-3</v>
      </c>
      <c r="G829" s="23">
        <v>-4.4688063742866598E-4</v>
      </c>
      <c r="H829" s="23">
        <v>1.7383596089152301E-2</v>
      </c>
    </row>
    <row r="830" spans="1:8" x14ac:dyDescent="0.35">
      <c r="A830" s="1">
        <v>37733</v>
      </c>
      <c r="B830">
        <v>701.2</v>
      </c>
      <c r="C830">
        <v>703.7</v>
      </c>
      <c r="D830">
        <v>698.15</v>
      </c>
      <c r="E830">
        <v>700.6</v>
      </c>
      <c r="F830" s="23">
        <v>-2.4916352246031098E-3</v>
      </c>
      <c r="G830" s="23">
        <v>-4.4935014779964898E-4</v>
      </c>
      <c r="H830" s="23">
        <v>1.7373228202169601E-2</v>
      </c>
    </row>
    <row r="831" spans="1:8" x14ac:dyDescent="0.35">
      <c r="A831" s="1">
        <v>37734</v>
      </c>
      <c r="B831">
        <v>703.95</v>
      </c>
      <c r="C831">
        <v>705.25</v>
      </c>
      <c r="D831">
        <v>693.85</v>
      </c>
      <c r="E831">
        <v>695.1</v>
      </c>
      <c r="F831" s="23">
        <v>-7.8504139309163497E-3</v>
      </c>
      <c r="G831" s="23">
        <v>-4.5827784838242002E-4</v>
      </c>
      <c r="H831" s="23">
        <v>1.7364636615779899E-2</v>
      </c>
    </row>
    <row r="832" spans="1:8" x14ac:dyDescent="0.35">
      <c r="A832" s="1">
        <v>37735</v>
      </c>
      <c r="B832">
        <v>695.05</v>
      </c>
      <c r="C832">
        <v>699</v>
      </c>
      <c r="D832">
        <v>691.95</v>
      </c>
      <c r="E832">
        <v>692.6</v>
      </c>
      <c r="F832" s="23">
        <v>-3.59660480506401E-3</v>
      </c>
      <c r="G832" s="23">
        <v>-4.62058965197699E-4</v>
      </c>
      <c r="H832" s="23">
        <v>1.7354502097927601E-2</v>
      </c>
    </row>
    <row r="833" spans="1:8" x14ac:dyDescent="0.35">
      <c r="A833" s="1">
        <v>37736</v>
      </c>
      <c r="B833">
        <v>691.7</v>
      </c>
      <c r="C833">
        <v>693.65</v>
      </c>
      <c r="D833">
        <v>687.45</v>
      </c>
      <c r="E833">
        <v>689.2</v>
      </c>
      <c r="F833" s="23">
        <v>-4.9090384060063198E-3</v>
      </c>
      <c r="G833" s="23">
        <v>-4.6741032433224598E-4</v>
      </c>
      <c r="H833" s="23">
        <v>1.7344730453239199E-2</v>
      </c>
    </row>
    <row r="834" spans="1:8" x14ac:dyDescent="0.35">
      <c r="A834" s="1">
        <v>37739</v>
      </c>
      <c r="B834">
        <v>688.5</v>
      </c>
      <c r="C834">
        <v>695.45</v>
      </c>
      <c r="D834">
        <v>687.75</v>
      </c>
      <c r="E834">
        <v>694.6</v>
      </c>
      <c r="F834" s="23">
        <v>7.8351712130005392E-3</v>
      </c>
      <c r="G834" s="23">
        <v>-4.5743125998449E-4</v>
      </c>
      <c r="H834" s="23">
        <v>1.7336680917118701E-2</v>
      </c>
    </row>
    <row r="835" spans="1:8" x14ac:dyDescent="0.35">
      <c r="A835" s="1">
        <v>37740</v>
      </c>
      <c r="B835">
        <v>697.65</v>
      </c>
      <c r="C835">
        <v>699.1</v>
      </c>
      <c r="D835">
        <v>693.75</v>
      </c>
      <c r="E835">
        <v>694.85</v>
      </c>
      <c r="F835" s="23">
        <v>3.5991937805931399E-4</v>
      </c>
      <c r="G835" s="23">
        <v>-4.5645004673353703E-4</v>
      </c>
      <c r="H835" s="23">
        <v>1.7326282250097001E-2</v>
      </c>
    </row>
    <row r="836" spans="1:8" x14ac:dyDescent="0.35">
      <c r="A836" s="1">
        <v>37741</v>
      </c>
      <c r="B836">
        <v>695.4</v>
      </c>
      <c r="C836">
        <v>698.05</v>
      </c>
      <c r="D836">
        <v>695.1</v>
      </c>
      <c r="E836">
        <v>697.2</v>
      </c>
      <c r="F836" s="23">
        <v>3.3820248974599102E-3</v>
      </c>
      <c r="G836" s="23">
        <v>-4.5184755879085897E-4</v>
      </c>
      <c r="H836" s="23">
        <v>1.7316389315416E-2</v>
      </c>
    </row>
    <row r="837" spans="1:8" x14ac:dyDescent="0.35">
      <c r="A837" s="1">
        <v>37743</v>
      </c>
      <c r="B837">
        <v>698.9</v>
      </c>
      <c r="C837">
        <v>703.5</v>
      </c>
      <c r="D837">
        <v>697.1</v>
      </c>
      <c r="E837">
        <v>702.75</v>
      </c>
      <c r="F837" s="23">
        <v>7.9604130808949396E-3</v>
      </c>
      <c r="G837" s="23">
        <v>-4.41772995150517E-4</v>
      </c>
      <c r="H837" s="23">
        <v>1.7308453067921999E-2</v>
      </c>
    </row>
    <row r="838" spans="1:8" x14ac:dyDescent="0.35">
      <c r="A838" s="1">
        <v>37746</v>
      </c>
      <c r="B838">
        <v>709.25</v>
      </c>
      <c r="C838">
        <v>713.7</v>
      </c>
      <c r="D838">
        <v>707.85</v>
      </c>
      <c r="E838">
        <v>712.2</v>
      </c>
      <c r="F838" s="23">
        <v>1.3447171824973301E-2</v>
      </c>
      <c r="G838" s="23">
        <v>-4.25159424791517E-4</v>
      </c>
      <c r="H838" s="23">
        <v>1.7304754002074201E-2</v>
      </c>
    </row>
    <row r="839" spans="1:8" x14ac:dyDescent="0.35">
      <c r="A839" s="1">
        <v>37747</v>
      </c>
      <c r="B839">
        <v>712.85</v>
      </c>
      <c r="C839">
        <v>719.3</v>
      </c>
      <c r="D839">
        <v>712.65</v>
      </c>
      <c r="E839">
        <v>716.85</v>
      </c>
      <c r="F839" s="23">
        <v>6.5290648694186701E-3</v>
      </c>
      <c r="G839" s="23">
        <v>-4.1685091308995198E-4</v>
      </c>
      <c r="H839" s="23">
        <v>1.7296071552531898E-2</v>
      </c>
    </row>
    <row r="840" spans="1:8" x14ac:dyDescent="0.35">
      <c r="A840" s="1">
        <v>37748</v>
      </c>
      <c r="B840">
        <v>717.95</v>
      </c>
      <c r="C840">
        <v>721.5</v>
      </c>
      <c r="D840">
        <v>716.85</v>
      </c>
      <c r="E840">
        <v>717.1</v>
      </c>
      <c r="F840" s="23">
        <v>3.4874799469903001E-4</v>
      </c>
      <c r="G840" s="23">
        <v>-4.1593731057469E-4</v>
      </c>
      <c r="H840" s="23">
        <v>1.72857565153542E-2</v>
      </c>
    </row>
    <row r="841" spans="1:8" x14ac:dyDescent="0.35">
      <c r="A841" s="1">
        <v>37749</v>
      </c>
      <c r="B841">
        <v>716.35</v>
      </c>
      <c r="C841">
        <v>718.05</v>
      </c>
      <c r="D841">
        <v>709.7</v>
      </c>
      <c r="E841">
        <v>711.2</v>
      </c>
      <c r="F841" s="23">
        <v>-8.2275833217124207E-3</v>
      </c>
      <c r="G841" s="23">
        <v>-4.25247973281648E-4</v>
      </c>
      <c r="H841" s="23">
        <v>1.7277544669078201E-2</v>
      </c>
    </row>
    <row r="842" spans="1:8" x14ac:dyDescent="0.35">
      <c r="A842" s="1">
        <v>37750</v>
      </c>
      <c r="B842">
        <v>710.95</v>
      </c>
      <c r="C842">
        <v>712</v>
      </c>
      <c r="D842">
        <v>709</v>
      </c>
      <c r="E842">
        <v>710.35</v>
      </c>
      <c r="F842" s="23">
        <v>-1.1951631046119499E-3</v>
      </c>
      <c r="G842" s="23">
        <v>-4.2616453891418398E-4</v>
      </c>
      <c r="H842" s="23">
        <v>1.7267265522615701E-2</v>
      </c>
    </row>
    <row r="843" spans="1:8" x14ac:dyDescent="0.35">
      <c r="A843" s="1">
        <v>37753</v>
      </c>
      <c r="B843">
        <v>712.9</v>
      </c>
      <c r="C843">
        <v>718.1</v>
      </c>
      <c r="D843">
        <v>712.9</v>
      </c>
      <c r="E843">
        <v>715.75</v>
      </c>
      <c r="F843" s="23">
        <v>7.6018863940310703E-3</v>
      </c>
      <c r="G843" s="23">
        <v>-4.1661869951710299E-4</v>
      </c>
      <c r="H843" s="23">
        <v>1.72592045751652E-2</v>
      </c>
    </row>
    <row r="844" spans="1:8" x14ac:dyDescent="0.35">
      <c r="A844" s="1">
        <v>37754</v>
      </c>
      <c r="B844">
        <v>717.45</v>
      </c>
      <c r="C844">
        <v>723.4</v>
      </c>
      <c r="D844">
        <v>717.45</v>
      </c>
      <c r="E844">
        <v>722.65</v>
      </c>
      <c r="F844" s="23">
        <v>9.6402375130981103E-3</v>
      </c>
      <c r="G844" s="23">
        <v>-4.0467468976340302E-4</v>
      </c>
      <c r="H844" s="23">
        <v>1.7252421980768699E-2</v>
      </c>
    </row>
    <row r="845" spans="1:8" x14ac:dyDescent="0.35">
      <c r="A845" s="1">
        <v>37755</v>
      </c>
      <c r="B845">
        <v>723.2</v>
      </c>
      <c r="C845">
        <v>730.7</v>
      </c>
      <c r="D845">
        <v>723.2</v>
      </c>
      <c r="E845">
        <v>730.05</v>
      </c>
      <c r="F845" s="23">
        <v>1.0240088562928001E-2</v>
      </c>
      <c r="G845" s="23">
        <v>-3.9204744984324698E-4</v>
      </c>
      <c r="H845" s="23">
        <v>1.7246071416221E-2</v>
      </c>
    </row>
    <row r="846" spans="1:8" x14ac:dyDescent="0.35">
      <c r="A846" s="1">
        <v>37756</v>
      </c>
      <c r="B846">
        <v>732.25</v>
      </c>
      <c r="C846">
        <v>741.15</v>
      </c>
      <c r="D846">
        <v>732.05</v>
      </c>
      <c r="E846">
        <v>740.2</v>
      </c>
      <c r="F846" s="23">
        <v>1.3903157317992E-2</v>
      </c>
      <c r="G846" s="23">
        <v>-3.7511000343586E-4</v>
      </c>
      <c r="H846" s="23">
        <v>1.72428618242744E-2</v>
      </c>
    </row>
    <row r="847" spans="1:8" x14ac:dyDescent="0.35">
      <c r="A847" s="1">
        <v>37757</v>
      </c>
      <c r="B847">
        <v>742.4</v>
      </c>
      <c r="C847">
        <v>751</v>
      </c>
      <c r="D847">
        <v>742.4</v>
      </c>
      <c r="E847">
        <v>750.25</v>
      </c>
      <c r="F847" s="23">
        <v>1.3577411510402501E-2</v>
      </c>
      <c r="G847" s="23">
        <v>-3.58598143656169E-4</v>
      </c>
      <c r="H847" s="23">
        <v>1.7239327002272601E-2</v>
      </c>
    </row>
    <row r="848" spans="1:8" x14ac:dyDescent="0.35">
      <c r="A848" s="1">
        <v>37760</v>
      </c>
      <c r="B848">
        <v>750.6</v>
      </c>
      <c r="C848">
        <v>756.25</v>
      </c>
      <c r="D848">
        <v>744.45</v>
      </c>
      <c r="E848">
        <v>745.25</v>
      </c>
      <c r="F848" s="23">
        <v>-6.66444518493835E-3</v>
      </c>
      <c r="G848" s="23">
        <v>-3.6605186356312199E-4</v>
      </c>
      <c r="H848" s="23">
        <v>1.7230487171439102E-2</v>
      </c>
    </row>
    <row r="849" spans="1:8" x14ac:dyDescent="0.35">
      <c r="A849" s="1">
        <v>37761</v>
      </c>
      <c r="B849">
        <v>743.05</v>
      </c>
      <c r="C849">
        <v>756.05</v>
      </c>
      <c r="D849">
        <v>740.05</v>
      </c>
      <c r="E849">
        <v>754.2</v>
      </c>
      <c r="F849" s="23">
        <v>1.2009392821201E-2</v>
      </c>
      <c r="G849" s="23">
        <v>-3.5144094894120498E-4</v>
      </c>
      <c r="H849" s="23">
        <v>1.7225549956192399E-2</v>
      </c>
    </row>
    <row r="850" spans="1:8" x14ac:dyDescent="0.35">
      <c r="A850" s="1">
        <v>37762</v>
      </c>
      <c r="B850">
        <v>758.9</v>
      </c>
      <c r="C850">
        <v>764.5</v>
      </c>
      <c r="D850">
        <v>755.18</v>
      </c>
      <c r="E850">
        <v>757.8</v>
      </c>
      <c r="F850" s="23">
        <v>4.7732696897373403E-3</v>
      </c>
      <c r="G850" s="23">
        <v>-3.4539765809370599E-4</v>
      </c>
      <c r="H850" s="23">
        <v>1.7216277853943598E-2</v>
      </c>
    </row>
    <row r="851" spans="1:8" x14ac:dyDescent="0.35">
      <c r="A851" s="1">
        <v>37763</v>
      </c>
      <c r="B851">
        <v>759.65</v>
      </c>
      <c r="C851">
        <v>764.85</v>
      </c>
      <c r="D851">
        <v>759.15</v>
      </c>
      <c r="E851">
        <v>761.15</v>
      </c>
      <c r="F851" s="23">
        <v>4.4206914753233302E-3</v>
      </c>
      <c r="G851" s="23">
        <v>-3.3978388997425198E-4</v>
      </c>
      <c r="H851" s="23">
        <v>1.7206901240443901E-2</v>
      </c>
    </row>
    <row r="852" spans="1:8" x14ac:dyDescent="0.35">
      <c r="A852" s="1">
        <v>37764</v>
      </c>
      <c r="B852">
        <v>766.65</v>
      </c>
      <c r="C852">
        <v>770.15</v>
      </c>
      <c r="D852">
        <v>762.55</v>
      </c>
      <c r="E852">
        <v>769.05</v>
      </c>
      <c r="F852" s="23">
        <v>1.03790317283058E-2</v>
      </c>
      <c r="G852" s="23">
        <v>-3.2717351865862797E-4</v>
      </c>
      <c r="H852" s="23">
        <v>1.7200694225897602E-2</v>
      </c>
    </row>
    <row r="853" spans="1:8" x14ac:dyDescent="0.35">
      <c r="A853" s="1">
        <v>37767</v>
      </c>
      <c r="B853">
        <v>773.9</v>
      </c>
      <c r="C853">
        <v>785.15</v>
      </c>
      <c r="D853">
        <v>772.65</v>
      </c>
      <c r="E853">
        <v>784.1</v>
      </c>
      <c r="F853" s="23">
        <v>1.9569598855731101E-2</v>
      </c>
      <c r="G853" s="23">
        <v>-3.0379305758413902E-4</v>
      </c>
      <c r="H853" s="23">
        <v>1.72040984189731E-2</v>
      </c>
    </row>
    <row r="854" spans="1:8" x14ac:dyDescent="0.35">
      <c r="A854" s="1">
        <v>37768</v>
      </c>
      <c r="B854">
        <v>786.1</v>
      </c>
      <c r="C854">
        <v>792</v>
      </c>
      <c r="D854">
        <v>777.5</v>
      </c>
      <c r="E854">
        <v>778.6</v>
      </c>
      <c r="F854" s="23">
        <v>-7.0144114271138798E-3</v>
      </c>
      <c r="G854" s="23">
        <v>-3.1166937022443302E-4</v>
      </c>
      <c r="H854" s="23">
        <v>1.7195524230883101E-2</v>
      </c>
    </row>
    <row r="855" spans="1:8" x14ac:dyDescent="0.35">
      <c r="A855" s="1">
        <v>37769</v>
      </c>
      <c r="B855">
        <v>782.65</v>
      </c>
      <c r="C855">
        <v>786.95</v>
      </c>
      <c r="D855">
        <v>778.05</v>
      </c>
      <c r="E855">
        <v>786.15</v>
      </c>
      <c r="F855" s="23">
        <v>9.6968918571794897E-3</v>
      </c>
      <c r="G855" s="23">
        <v>-2.9993600418996098E-4</v>
      </c>
      <c r="H855" s="23">
        <v>1.71888463350101E-2</v>
      </c>
    </row>
    <row r="856" spans="1:8" x14ac:dyDescent="0.35">
      <c r="A856" s="1">
        <v>37770</v>
      </c>
      <c r="B856">
        <v>788.2</v>
      </c>
      <c r="C856">
        <v>796.2</v>
      </c>
      <c r="D856">
        <v>786.5</v>
      </c>
      <c r="E856">
        <v>795.05</v>
      </c>
      <c r="F856" s="23">
        <v>1.13209947211091E-2</v>
      </c>
      <c r="G856" s="23">
        <v>-2.8632835697064198E-4</v>
      </c>
      <c r="H856" s="23">
        <v>1.7183369824877701E-2</v>
      </c>
    </row>
    <row r="857" spans="1:8" x14ac:dyDescent="0.35">
      <c r="A857" s="1">
        <v>37771</v>
      </c>
      <c r="B857">
        <v>798.3</v>
      </c>
      <c r="C857">
        <v>813.5</v>
      </c>
      <c r="D857">
        <v>796.35</v>
      </c>
      <c r="E857">
        <v>807.2</v>
      </c>
      <c r="F857" s="23">
        <v>1.5282057732218199E-2</v>
      </c>
      <c r="G857" s="23">
        <v>-2.6811971826983601E-4</v>
      </c>
      <c r="H857" s="23">
        <v>1.7181557855761798E-2</v>
      </c>
    </row>
    <row r="858" spans="1:8" x14ac:dyDescent="0.35">
      <c r="A858" s="1">
        <v>37774</v>
      </c>
      <c r="B858">
        <v>806.95</v>
      </c>
      <c r="C858">
        <v>818.85</v>
      </c>
      <c r="D858">
        <v>805.6</v>
      </c>
      <c r="E858">
        <v>810.95</v>
      </c>
      <c r="F858" s="23">
        <v>4.6456888007928602E-3</v>
      </c>
      <c r="G858" s="23">
        <v>-2.6237928775691202E-4</v>
      </c>
      <c r="H858" s="23">
        <v>1.7172328544296799E-2</v>
      </c>
    </row>
    <row r="859" spans="1:8" x14ac:dyDescent="0.35">
      <c r="A859" s="1">
        <v>37775</v>
      </c>
      <c r="B859">
        <v>812</v>
      </c>
      <c r="C859">
        <v>814.15</v>
      </c>
      <c r="D859">
        <v>805.55</v>
      </c>
      <c r="E859">
        <v>812.2</v>
      </c>
      <c r="F859" s="23">
        <v>1.54140205931315E-3</v>
      </c>
      <c r="G859" s="23">
        <v>-2.6027452539160301E-4</v>
      </c>
      <c r="H859" s="23">
        <v>1.71624056537442E-2</v>
      </c>
    </row>
    <row r="860" spans="1:8" x14ac:dyDescent="0.35">
      <c r="A860" s="1">
        <v>37776</v>
      </c>
      <c r="B860">
        <v>813.65</v>
      </c>
      <c r="C860">
        <v>827.1</v>
      </c>
      <c r="D860">
        <v>813.65</v>
      </c>
      <c r="E860">
        <v>824.15</v>
      </c>
      <c r="F860" s="23">
        <v>1.47131248460969E-2</v>
      </c>
      <c r="G860" s="23">
        <v>-2.42823010972619E-4</v>
      </c>
      <c r="H860" s="23">
        <v>1.71600052303831E-2</v>
      </c>
    </row>
    <row r="861" spans="1:8" x14ac:dyDescent="0.35">
      <c r="A861" s="1">
        <v>37777</v>
      </c>
      <c r="B861">
        <v>828.1</v>
      </c>
      <c r="C861">
        <v>835.8</v>
      </c>
      <c r="D861">
        <v>822.1</v>
      </c>
      <c r="E861">
        <v>825.65</v>
      </c>
      <c r="F861" s="23">
        <v>1.82005702845355E-3</v>
      </c>
      <c r="G861" s="23">
        <v>-2.4042152082194801E-4</v>
      </c>
      <c r="H861" s="23">
        <v>1.7150146742335899E-2</v>
      </c>
    </row>
    <row r="862" spans="1:8" x14ac:dyDescent="0.35">
      <c r="A862" s="1">
        <v>37778</v>
      </c>
      <c r="B862">
        <v>828.6</v>
      </c>
      <c r="C862">
        <v>833.5</v>
      </c>
      <c r="D862">
        <v>827.25</v>
      </c>
      <c r="E862">
        <v>831.09</v>
      </c>
      <c r="F862" s="23">
        <v>6.5887482589475597E-3</v>
      </c>
      <c r="G862" s="23">
        <v>-2.3248062572919301E-4</v>
      </c>
      <c r="H862" s="23">
        <v>1.7141743088065702E-2</v>
      </c>
    </row>
    <row r="863" spans="1:8" x14ac:dyDescent="0.35">
      <c r="A863" s="1">
        <v>37781</v>
      </c>
      <c r="B863">
        <v>832.7</v>
      </c>
      <c r="C863">
        <v>837.25</v>
      </c>
      <c r="D863">
        <v>830.75</v>
      </c>
      <c r="E863">
        <v>835.55</v>
      </c>
      <c r="F863" s="23">
        <v>5.3664464739076601E-3</v>
      </c>
      <c r="G863" s="23">
        <v>-2.2597780679813899E-4</v>
      </c>
      <c r="H863" s="23">
        <v>1.7132836637186101E-2</v>
      </c>
    </row>
    <row r="864" spans="1:8" x14ac:dyDescent="0.35">
      <c r="A864" s="1">
        <v>37782</v>
      </c>
      <c r="B864">
        <v>834.75</v>
      </c>
      <c r="C864">
        <v>838.8</v>
      </c>
      <c r="D864">
        <v>819</v>
      </c>
      <c r="E864">
        <v>820.6</v>
      </c>
      <c r="F864" s="23">
        <v>-1.78924061995092E-2</v>
      </c>
      <c r="G864" s="23">
        <v>-2.4647250330940503E-4</v>
      </c>
      <c r="H864" s="23">
        <v>1.71334537392605E-2</v>
      </c>
    </row>
    <row r="865" spans="1:8" x14ac:dyDescent="0.35">
      <c r="A865" s="1">
        <v>37783</v>
      </c>
      <c r="B865">
        <v>824.35</v>
      </c>
      <c r="C865">
        <v>831.2</v>
      </c>
      <c r="D865">
        <v>819.25</v>
      </c>
      <c r="E865">
        <v>827.8</v>
      </c>
      <c r="F865" s="23">
        <v>8.7740677553009103E-3</v>
      </c>
      <c r="G865" s="23">
        <v>-2.3601996535041299E-4</v>
      </c>
      <c r="H865" s="23">
        <v>1.7126265595738498E-2</v>
      </c>
    </row>
    <row r="866" spans="1:8" x14ac:dyDescent="0.35">
      <c r="A866" s="1">
        <v>37784</v>
      </c>
      <c r="B866">
        <v>832.4</v>
      </c>
      <c r="C866">
        <v>838.8</v>
      </c>
      <c r="D866">
        <v>832.4</v>
      </c>
      <c r="E866">
        <v>836.2</v>
      </c>
      <c r="F866" s="23">
        <v>1.0147378593863301E-2</v>
      </c>
      <c r="G866" s="23">
        <v>-2.2400214294391501E-4</v>
      </c>
      <c r="H866" s="23">
        <v>1.7119985039354298E-2</v>
      </c>
    </row>
    <row r="867" spans="1:8" x14ac:dyDescent="0.35">
      <c r="A867" s="1">
        <v>37785</v>
      </c>
      <c r="B867">
        <v>841.25</v>
      </c>
      <c r="C867">
        <v>844.15</v>
      </c>
      <c r="D867">
        <v>836.8</v>
      </c>
      <c r="E867">
        <v>840.1</v>
      </c>
      <c r="F867" s="23">
        <v>4.6639559913895902E-3</v>
      </c>
      <c r="G867" s="23">
        <v>-2.1835132429150699E-4</v>
      </c>
      <c r="H867" s="23">
        <v>1.7110881908188401E-2</v>
      </c>
    </row>
    <row r="868" spans="1:8" x14ac:dyDescent="0.35">
      <c r="A868" s="1">
        <v>37788</v>
      </c>
      <c r="B868">
        <v>841.05</v>
      </c>
      <c r="C868">
        <v>843.8</v>
      </c>
      <c r="D868">
        <v>833.9</v>
      </c>
      <c r="E868">
        <v>837.95</v>
      </c>
      <c r="F868" s="23">
        <v>-2.55921914057847E-3</v>
      </c>
      <c r="G868" s="23">
        <v>-2.2105440491077601E-4</v>
      </c>
      <c r="H868" s="23">
        <v>1.7101173369289398E-2</v>
      </c>
    </row>
    <row r="869" spans="1:8" x14ac:dyDescent="0.35">
      <c r="A869" s="1">
        <v>37789</v>
      </c>
      <c r="B869">
        <v>844.7</v>
      </c>
      <c r="C869">
        <v>857.25</v>
      </c>
      <c r="D869">
        <v>844.7</v>
      </c>
      <c r="E869">
        <v>856.4</v>
      </c>
      <c r="F869" s="23">
        <v>2.2018020168267701E-2</v>
      </c>
      <c r="G869" s="23">
        <v>-1.9540379986674101E-4</v>
      </c>
      <c r="H869" s="23">
        <v>1.71079769141642E-2</v>
      </c>
    </row>
    <row r="870" spans="1:8" x14ac:dyDescent="0.35">
      <c r="A870" s="1">
        <v>37790</v>
      </c>
      <c r="B870">
        <v>859.8</v>
      </c>
      <c r="C870">
        <v>868.2</v>
      </c>
      <c r="D870">
        <v>857.05</v>
      </c>
      <c r="E870">
        <v>862</v>
      </c>
      <c r="F870" s="23">
        <v>6.5390004670714801E-3</v>
      </c>
      <c r="G870" s="23">
        <v>-1.8764526960529101E-4</v>
      </c>
      <c r="H870" s="23">
        <v>1.70996357272666E-2</v>
      </c>
    </row>
    <row r="871" spans="1:8" x14ac:dyDescent="0.35">
      <c r="A871" s="1">
        <v>37791</v>
      </c>
      <c r="B871">
        <v>867.25</v>
      </c>
      <c r="C871">
        <v>872.55</v>
      </c>
      <c r="D871">
        <v>863.9</v>
      </c>
      <c r="E871">
        <v>867.45</v>
      </c>
      <c r="F871" s="23">
        <v>6.3225058004640899E-3</v>
      </c>
      <c r="G871" s="23">
        <v>-1.80153726371609E-4</v>
      </c>
      <c r="H871" s="23">
        <v>1.7091209715984299E-2</v>
      </c>
    </row>
    <row r="872" spans="1:8" x14ac:dyDescent="0.35">
      <c r="A872" s="1">
        <v>37792</v>
      </c>
      <c r="B872">
        <v>866.95</v>
      </c>
      <c r="C872">
        <v>873.4</v>
      </c>
      <c r="D872">
        <v>863.3</v>
      </c>
      <c r="E872">
        <v>872.8</v>
      </c>
      <c r="F872" s="23">
        <v>6.1675024497088102E-3</v>
      </c>
      <c r="G872" s="23">
        <v>-1.72857569847379E-4</v>
      </c>
      <c r="H872" s="23">
        <v>1.70827286663447E-2</v>
      </c>
    </row>
    <row r="873" spans="1:8" x14ac:dyDescent="0.35">
      <c r="A873" s="1">
        <v>37795</v>
      </c>
      <c r="B873">
        <v>877.1</v>
      </c>
      <c r="C873">
        <v>880.25</v>
      </c>
      <c r="D873">
        <v>860.05</v>
      </c>
      <c r="E873">
        <v>861.8</v>
      </c>
      <c r="F873" s="23">
        <v>-1.2603116406966E-2</v>
      </c>
      <c r="G873" s="23">
        <v>-1.8712881994739999E-4</v>
      </c>
      <c r="H873" s="23">
        <v>1.7078102622117099E-2</v>
      </c>
    </row>
    <row r="874" spans="1:8" x14ac:dyDescent="0.35">
      <c r="A874" s="1">
        <v>37796</v>
      </c>
      <c r="B874">
        <v>858.65</v>
      </c>
      <c r="C874">
        <v>868.1</v>
      </c>
      <c r="D874">
        <v>858.65</v>
      </c>
      <c r="E874">
        <v>862.95</v>
      </c>
      <c r="F874" s="23">
        <v>1.33441633789752E-3</v>
      </c>
      <c r="G874" s="23">
        <v>-1.8538392871133999E-4</v>
      </c>
      <c r="H874" s="23">
        <v>1.7068373847295499E-2</v>
      </c>
    </row>
    <row r="875" spans="1:8" x14ac:dyDescent="0.35">
      <c r="A875" s="1">
        <v>37797</v>
      </c>
      <c r="B875">
        <v>868</v>
      </c>
      <c r="C875">
        <v>879.1</v>
      </c>
      <c r="D875">
        <v>868</v>
      </c>
      <c r="E875">
        <v>877</v>
      </c>
      <c r="F875" s="23">
        <v>1.6281360449620402E-2</v>
      </c>
      <c r="G875" s="23">
        <v>-1.6652167856433901E-4</v>
      </c>
      <c r="H875" s="23">
        <v>1.70676856166933E-2</v>
      </c>
    </row>
    <row r="876" spans="1:8" x14ac:dyDescent="0.35">
      <c r="A876" s="1">
        <v>37798</v>
      </c>
      <c r="B876">
        <v>881.25</v>
      </c>
      <c r="C876">
        <v>886.45</v>
      </c>
      <c r="D876">
        <v>878</v>
      </c>
      <c r="E876">
        <v>880</v>
      </c>
      <c r="F876" s="23">
        <v>3.4207525655644199E-3</v>
      </c>
      <c r="G876" s="23">
        <v>-1.62417245790736E-4</v>
      </c>
      <c r="H876" s="23">
        <v>1.70583390841786E-2</v>
      </c>
    </row>
    <row r="877" spans="1:8" x14ac:dyDescent="0.35">
      <c r="A877" s="1">
        <v>37799</v>
      </c>
      <c r="B877">
        <v>884.15</v>
      </c>
      <c r="C877">
        <v>888.95</v>
      </c>
      <c r="D877">
        <v>874.15</v>
      </c>
      <c r="E877">
        <v>888.15</v>
      </c>
      <c r="F877" s="23">
        <v>9.2613636363636093E-3</v>
      </c>
      <c r="G877" s="23">
        <v>-1.51647210496845E-4</v>
      </c>
      <c r="H877" s="23">
        <v>1.7051553881392401E-2</v>
      </c>
    </row>
    <row r="878" spans="1:8" x14ac:dyDescent="0.35">
      <c r="A878" s="1">
        <v>37802</v>
      </c>
      <c r="B878">
        <v>891.3</v>
      </c>
      <c r="C878">
        <v>900.95</v>
      </c>
      <c r="D878">
        <v>890.2</v>
      </c>
      <c r="E878">
        <v>894.5</v>
      </c>
      <c r="F878" s="23">
        <v>7.1496931824579397E-3</v>
      </c>
      <c r="G878" s="23">
        <v>-1.4331234703456801E-4</v>
      </c>
      <c r="H878" s="23">
        <v>1.7043592739120001E-2</v>
      </c>
    </row>
    <row r="879" spans="1:8" x14ac:dyDescent="0.35">
      <c r="A879" s="1">
        <v>37803</v>
      </c>
      <c r="B879">
        <v>897.85</v>
      </c>
      <c r="C879">
        <v>900.7</v>
      </c>
      <c r="D879">
        <v>889.9</v>
      </c>
      <c r="E879">
        <v>894</v>
      </c>
      <c r="F879" s="23">
        <v>-5.58971492453884E-4</v>
      </c>
      <c r="G879" s="23">
        <v>-1.4378630273059899E-4</v>
      </c>
      <c r="H879" s="23">
        <v>1.7033867665925299E-2</v>
      </c>
    </row>
    <row r="880" spans="1:8" x14ac:dyDescent="0.35">
      <c r="A880" s="1">
        <v>37804</v>
      </c>
      <c r="B880">
        <v>895.25</v>
      </c>
      <c r="C880">
        <v>906.9</v>
      </c>
      <c r="D880">
        <v>895.25</v>
      </c>
      <c r="E880">
        <v>898.15</v>
      </c>
      <c r="F880" s="23">
        <v>4.6420581655480702E-3</v>
      </c>
      <c r="G880" s="23">
        <v>-1.3833545481684199E-4</v>
      </c>
      <c r="H880" s="23">
        <v>1.7024919611145301E-2</v>
      </c>
    </row>
    <row r="881" spans="1:8" x14ac:dyDescent="0.35">
      <c r="A881" s="1">
        <v>37805</v>
      </c>
      <c r="B881">
        <v>905.6</v>
      </c>
      <c r="C881">
        <v>912.95</v>
      </c>
      <c r="D881">
        <v>895</v>
      </c>
      <c r="E881">
        <v>907.45</v>
      </c>
      <c r="F881" s="23">
        <v>1.03546178255303E-2</v>
      </c>
      <c r="G881" s="23">
        <v>-1.26398079071282E-4</v>
      </c>
      <c r="H881" s="23">
        <v>1.7018901939107101E-2</v>
      </c>
    </row>
    <row r="882" spans="1:8" x14ac:dyDescent="0.35">
      <c r="A882" s="1">
        <v>37806</v>
      </c>
      <c r="B882">
        <v>908.75</v>
      </c>
      <c r="C882">
        <v>915.2</v>
      </c>
      <c r="D882">
        <v>904.15</v>
      </c>
      <c r="E882">
        <v>908.85</v>
      </c>
      <c r="F882" s="23">
        <v>1.5427847264311799E-3</v>
      </c>
      <c r="G882" s="23">
        <v>-1.24501280428666E-4</v>
      </c>
      <c r="H882" s="23">
        <v>1.7009311422556499E-2</v>
      </c>
    </row>
    <row r="883" spans="1:8" x14ac:dyDescent="0.35">
      <c r="A883" s="1">
        <v>37809</v>
      </c>
      <c r="B883">
        <v>915.75</v>
      </c>
      <c r="C883">
        <v>920</v>
      </c>
      <c r="D883">
        <v>909.35</v>
      </c>
      <c r="E883">
        <v>915.7</v>
      </c>
      <c r="F883" s="23">
        <v>7.5369973042856602E-3</v>
      </c>
      <c r="G883" s="23">
        <v>-1.15804914271215E-4</v>
      </c>
      <c r="H883" s="23">
        <v>1.7001603845448701E-2</v>
      </c>
    </row>
    <row r="884" spans="1:8" x14ac:dyDescent="0.35">
      <c r="A884" s="1">
        <v>37810</v>
      </c>
      <c r="B884">
        <v>923.65</v>
      </c>
      <c r="C884">
        <v>923.85</v>
      </c>
      <c r="D884">
        <v>910.55</v>
      </c>
      <c r="E884">
        <v>912.5</v>
      </c>
      <c r="F884" s="23">
        <v>-3.4945942994430899E-3</v>
      </c>
      <c r="G884" s="23">
        <v>-1.1963574123853E-4</v>
      </c>
      <c r="H884" s="23">
        <v>1.6992332937338799E-2</v>
      </c>
    </row>
    <row r="885" spans="1:8" x14ac:dyDescent="0.35">
      <c r="A885" s="1">
        <v>37811</v>
      </c>
      <c r="B885">
        <v>914.65</v>
      </c>
      <c r="C885">
        <v>915.5</v>
      </c>
      <c r="D885">
        <v>902.35</v>
      </c>
      <c r="E885">
        <v>904.7</v>
      </c>
      <c r="F885" s="23">
        <v>-8.5479452054794004E-3</v>
      </c>
      <c r="G885" s="23">
        <v>-1.2918082556949401E-4</v>
      </c>
      <c r="H885" s="23">
        <v>1.6985065754006799E-2</v>
      </c>
    </row>
    <row r="886" spans="1:8" x14ac:dyDescent="0.35">
      <c r="A886" s="1">
        <v>37812</v>
      </c>
      <c r="B886">
        <v>911.9</v>
      </c>
      <c r="C886">
        <v>916.05</v>
      </c>
      <c r="D886">
        <v>909.6</v>
      </c>
      <c r="E886">
        <v>914.8</v>
      </c>
      <c r="F886" s="23">
        <v>1.11639217420138E-2</v>
      </c>
      <c r="G886" s="23">
        <v>-1.1640582266498801E-4</v>
      </c>
      <c r="H886" s="23">
        <v>1.6979694036106701E-2</v>
      </c>
    </row>
    <row r="887" spans="1:8" x14ac:dyDescent="0.35">
      <c r="A887" s="1">
        <v>37813</v>
      </c>
      <c r="B887">
        <v>915.3</v>
      </c>
      <c r="C887">
        <v>924.35</v>
      </c>
      <c r="D887">
        <v>913.2</v>
      </c>
      <c r="E887">
        <v>915.5</v>
      </c>
      <c r="F887" s="23">
        <v>7.65194578049896E-4</v>
      </c>
      <c r="G887" s="23">
        <v>-1.15409664020112E-4</v>
      </c>
      <c r="H887" s="23">
        <v>1.6970113294521898E-2</v>
      </c>
    </row>
    <row r="888" spans="1:8" x14ac:dyDescent="0.35">
      <c r="A888" s="1">
        <v>37816</v>
      </c>
      <c r="B888">
        <v>923.25</v>
      </c>
      <c r="C888">
        <v>926.45</v>
      </c>
      <c r="D888">
        <v>922</v>
      </c>
      <c r="E888">
        <v>924.7</v>
      </c>
      <c r="F888" s="23">
        <v>1.0049153468050199E-2</v>
      </c>
      <c r="G888" s="23">
        <v>-1.03937245135157E-4</v>
      </c>
      <c r="H888" s="23">
        <v>1.69639603531474E-2</v>
      </c>
    </row>
    <row r="889" spans="1:8" x14ac:dyDescent="0.35">
      <c r="A889" s="1">
        <v>37817</v>
      </c>
      <c r="B889">
        <v>927.95</v>
      </c>
      <c r="C889">
        <v>928.5</v>
      </c>
      <c r="D889">
        <v>905.5</v>
      </c>
      <c r="E889">
        <v>915</v>
      </c>
      <c r="F889" s="23">
        <v>-1.0489888612523E-2</v>
      </c>
      <c r="G889" s="23">
        <v>-1.1564632221225699E-4</v>
      </c>
      <c r="H889" s="23">
        <v>1.6957970315222198E-2</v>
      </c>
    </row>
    <row r="890" spans="1:8" x14ac:dyDescent="0.35">
      <c r="A890" s="1">
        <v>37818</v>
      </c>
      <c r="B890">
        <v>914.35</v>
      </c>
      <c r="C890">
        <v>927.75</v>
      </c>
      <c r="D890">
        <v>908.6</v>
      </c>
      <c r="E890">
        <v>926.55</v>
      </c>
      <c r="F890" s="23">
        <v>1.2622950819672E-2</v>
      </c>
      <c r="G890" s="23">
        <v>-1.01301055160585E-4</v>
      </c>
      <c r="H890" s="23">
        <v>1.6953798615511901E-2</v>
      </c>
    </row>
    <row r="891" spans="1:8" x14ac:dyDescent="0.35">
      <c r="A891" s="1">
        <v>37819</v>
      </c>
      <c r="B891">
        <v>928.8</v>
      </c>
      <c r="C891">
        <v>935.55</v>
      </c>
      <c r="D891">
        <v>910.2</v>
      </c>
      <c r="E891">
        <v>914</v>
      </c>
      <c r="F891" s="23">
        <v>-1.3544870757109599E-2</v>
      </c>
      <c r="G891" s="23">
        <v>-1.1642318080957201E-4</v>
      </c>
      <c r="H891" s="23">
        <v>1.6950247755216499E-2</v>
      </c>
    </row>
    <row r="892" spans="1:8" x14ac:dyDescent="0.35">
      <c r="A892" s="1">
        <v>37820</v>
      </c>
      <c r="B892">
        <v>906.75</v>
      </c>
      <c r="C892">
        <v>913.7</v>
      </c>
      <c r="D892">
        <v>896.1</v>
      </c>
      <c r="E892">
        <v>904.3</v>
      </c>
      <c r="F892" s="23">
        <v>-1.06126914660832E-2</v>
      </c>
      <c r="G892" s="23">
        <v>-1.28216740680666E-4</v>
      </c>
      <c r="H892" s="23">
        <v>1.6944364932578001E-2</v>
      </c>
    </row>
    <row r="893" spans="1:8" x14ac:dyDescent="0.35">
      <c r="A893" s="1">
        <v>37823</v>
      </c>
      <c r="B893">
        <v>907.9</v>
      </c>
      <c r="C893">
        <v>909</v>
      </c>
      <c r="D893">
        <v>885.6</v>
      </c>
      <c r="E893">
        <v>887.5</v>
      </c>
      <c r="F893" s="23">
        <v>-1.8577905562313299E-2</v>
      </c>
      <c r="G893" s="23">
        <v>-1.4892346214153299E-4</v>
      </c>
      <c r="H893" s="23">
        <v>1.69461186807334E-2</v>
      </c>
    </row>
    <row r="894" spans="1:8" x14ac:dyDescent="0.35">
      <c r="A894" s="1">
        <v>37824</v>
      </c>
      <c r="B894">
        <v>880.85</v>
      </c>
      <c r="C894">
        <v>889.1</v>
      </c>
      <c r="D894">
        <v>875.6</v>
      </c>
      <c r="E894">
        <v>880</v>
      </c>
      <c r="F894" s="23">
        <v>-8.4507042253521101E-3</v>
      </c>
      <c r="G894" s="23">
        <v>-1.5823039124827101E-4</v>
      </c>
      <c r="H894" s="23">
        <v>1.69388872299144E-2</v>
      </c>
    </row>
    <row r="895" spans="1:8" x14ac:dyDescent="0.35">
      <c r="A895" s="1">
        <v>37825</v>
      </c>
      <c r="B895">
        <v>887.65</v>
      </c>
      <c r="C895">
        <v>893.5</v>
      </c>
      <c r="D895">
        <v>880.7</v>
      </c>
      <c r="E895">
        <v>886.35</v>
      </c>
      <c r="F895" s="23">
        <v>7.2159090909091096E-3</v>
      </c>
      <c r="G895" s="23">
        <v>-1.4997267626265301E-4</v>
      </c>
      <c r="H895" s="23">
        <v>1.6931188036343799E-2</v>
      </c>
    </row>
    <row r="896" spans="1:8" x14ac:dyDescent="0.35">
      <c r="A896" s="1">
        <v>37826</v>
      </c>
      <c r="B896">
        <v>892.1</v>
      </c>
      <c r="C896">
        <v>903.45</v>
      </c>
      <c r="D896">
        <v>889.85</v>
      </c>
      <c r="E896">
        <v>901.55</v>
      </c>
      <c r="F896" s="23">
        <v>1.71489817792067E-2</v>
      </c>
      <c r="G896" s="23">
        <v>-1.30622615350495E-4</v>
      </c>
      <c r="H896" s="23">
        <v>1.6931593267112102E-2</v>
      </c>
    </row>
    <row r="897" spans="1:8" x14ac:dyDescent="0.35">
      <c r="A897" s="1">
        <v>37827</v>
      </c>
      <c r="B897">
        <v>905.05</v>
      </c>
      <c r="C897">
        <v>919.5</v>
      </c>
      <c r="D897">
        <v>904</v>
      </c>
      <c r="E897">
        <v>918.9</v>
      </c>
      <c r="F897" s="23">
        <v>1.9244634241029301E-2</v>
      </c>
      <c r="G897" s="23">
        <v>-1.0897428366738899E-4</v>
      </c>
      <c r="H897" s="23">
        <v>1.69345098155976E-2</v>
      </c>
    </row>
    <row r="898" spans="1:8" x14ac:dyDescent="0.35">
      <c r="A898" s="1">
        <v>37830</v>
      </c>
      <c r="B898">
        <v>922.75</v>
      </c>
      <c r="C898">
        <v>932.4</v>
      </c>
      <c r="D898">
        <v>922.05</v>
      </c>
      <c r="E898">
        <v>924.6</v>
      </c>
      <c r="F898" s="23">
        <v>6.2030688867124196E-3</v>
      </c>
      <c r="G898" s="23">
        <v>-1.01929592629018E-4</v>
      </c>
      <c r="H898" s="23">
        <v>1.69263601274382E-2</v>
      </c>
    </row>
    <row r="899" spans="1:8" x14ac:dyDescent="0.35">
      <c r="A899" s="1">
        <v>37831</v>
      </c>
      <c r="B899">
        <v>923.3</v>
      </c>
      <c r="C899">
        <v>927.8</v>
      </c>
      <c r="D899">
        <v>914.2</v>
      </c>
      <c r="E899">
        <v>926.6</v>
      </c>
      <c r="F899" s="23">
        <v>2.1630975556997602E-3</v>
      </c>
      <c r="G899" s="23">
        <v>-9.9404478751283299E-5</v>
      </c>
      <c r="H899" s="23">
        <v>1.6917081021566801E-2</v>
      </c>
    </row>
    <row r="900" spans="1:8" x14ac:dyDescent="0.35">
      <c r="A900" s="1">
        <v>37832</v>
      </c>
      <c r="B900">
        <v>930.95</v>
      </c>
      <c r="C900">
        <v>939.4</v>
      </c>
      <c r="D900">
        <v>930.2</v>
      </c>
      <c r="E900">
        <v>937.9</v>
      </c>
      <c r="F900" s="23">
        <v>1.21951219512194E-2</v>
      </c>
      <c r="G900" s="23">
        <v>-8.5713469363788E-5</v>
      </c>
      <c r="H900" s="23">
        <v>1.6912625609643302E-2</v>
      </c>
    </row>
    <row r="901" spans="1:8" x14ac:dyDescent="0.35">
      <c r="A901" s="1">
        <v>37833</v>
      </c>
      <c r="B901">
        <v>940.9</v>
      </c>
      <c r="C901">
        <v>950.5</v>
      </c>
      <c r="D901">
        <v>935.3</v>
      </c>
      <c r="E901">
        <v>938.55</v>
      </c>
      <c r="F901" s="23">
        <v>6.9303763727473805E-4</v>
      </c>
      <c r="G901" s="23">
        <v>-8.4847227865858597E-5</v>
      </c>
      <c r="H901" s="23">
        <v>1.6903226111550599E-2</v>
      </c>
    </row>
    <row r="902" spans="1:8" x14ac:dyDescent="0.35">
      <c r="A902" s="1">
        <v>37834</v>
      </c>
      <c r="B902">
        <v>942.85</v>
      </c>
      <c r="C902">
        <v>947.85</v>
      </c>
      <c r="D902">
        <v>934.4</v>
      </c>
      <c r="E902">
        <v>945.25</v>
      </c>
      <c r="F902" s="23">
        <v>7.1386713547493897E-3</v>
      </c>
      <c r="G902" s="23">
        <v>-7.6821096107397203E-5</v>
      </c>
      <c r="H902" s="23">
        <v>1.68955382022518E-2</v>
      </c>
    </row>
    <row r="903" spans="1:8" x14ac:dyDescent="0.35">
      <c r="A903" s="1">
        <v>37837</v>
      </c>
      <c r="B903">
        <v>945.35</v>
      </c>
      <c r="C903">
        <v>962.3</v>
      </c>
      <c r="D903">
        <v>942.4</v>
      </c>
      <c r="E903">
        <v>960.95</v>
      </c>
      <c r="F903" s="23">
        <v>1.6609362602486102E-2</v>
      </c>
      <c r="G903" s="23">
        <v>-5.8301469360900497E-5</v>
      </c>
      <c r="H903" s="23">
        <v>1.6895296864405801E-2</v>
      </c>
    </row>
    <row r="904" spans="1:8" x14ac:dyDescent="0.35">
      <c r="A904" s="1">
        <v>37838</v>
      </c>
      <c r="B904">
        <v>964.15</v>
      </c>
      <c r="C904">
        <v>976.2</v>
      </c>
      <c r="D904">
        <v>945.15</v>
      </c>
      <c r="E904">
        <v>946.65</v>
      </c>
      <c r="F904" s="23">
        <v>-1.48811072376294E-2</v>
      </c>
      <c r="G904" s="23">
        <v>-7.4734735179380094E-5</v>
      </c>
      <c r="H904" s="23">
        <v>1.6893129592269001E-2</v>
      </c>
    </row>
    <row r="905" spans="1:8" x14ac:dyDescent="0.35">
      <c r="A905" s="1">
        <v>37839</v>
      </c>
      <c r="B905">
        <v>941</v>
      </c>
      <c r="C905">
        <v>957.3</v>
      </c>
      <c r="D905">
        <v>936.55</v>
      </c>
      <c r="E905">
        <v>941.5</v>
      </c>
      <c r="F905" s="23">
        <v>-5.4402366238841997E-3</v>
      </c>
      <c r="G905" s="23">
        <v>-8.0676597736085303E-5</v>
      </c>
      <c r="H905" s="23">
        <v>1.6884706840667299E-2</v>
      </c>
    </row>
    <row r="906" spans="1:8" x14ac:dyDescent="0.35">
      <c r="A906" s="1">
        <v>37840</v>
      </c>
      <c r="B906">
        <v>944.2</v>
      </c>
      <c r="C906">
        <v>965.95</v>
      </c>
      <c r="D906">
        <v>944.2</v>
      </c>
      <c r="E906">
        <v>964.4</v>
      </c>
      <c r="F906" s="23">
        <v>2.4322889006903801E-2</v>
      </c>
      <c r="G906" s="23">
        <v>-5.3681503040687098E-5</v>
      </c>
      <c r="H906" s="23">
        <v>1.6894862641989399E-2</v>
      </c>
    </row>
    <row r="907" spans="1:8" x14ac:dyDescent="0.35">
      <c r="A907" s="1">
        <v>37841</v>
      </c>
      <c r="B907">
        <v>971.1</v>
      </c>
      <c r="C907">
        <v>986.6</v>
      </c>
      <c r="D907">
        <v>971.1</v>
      </c>
      <c r="E907">
        <v>985.6</v>
      </c>
      <c r="F907" s="23">
        <v>2.1982579842389001E-2</v>
      </c>
      <c r="G907" s="23">
        <v>-2.9332042990488498E-5</v>
      </c>
      <c r="H907" s="23">
        <v>1.69013965856353E-2</v>
      </c>
    </row>
    <row r="908" spans="1:8" x14ac:dyDescent="0.35">
      <c r="A908" s="1">
        <v>37844</v>
      </c>
      <c r="B908">
        <v>983.5</v>
      </c>
      <c r="C908">
        <v>1004.25</v>
      </c>
      <c r="D908">
        <v>983.5</v>
      </c>
      <c r="E908">
        <v>998.45</v>
      </c>
      <c r="F908" s="23">
        <v>1.3037743506493501E-2</v>
      </c>
      <c r="G908" s="23">
        <v>-1.4909222295693699E-5</v>
      </c>
      <c r="H908" s="23">
        <v>1.6897633778444599E-2</v>
      </c>
    </row>
    <row r="909" spans="1:8" x14ac:dyDescent="0.35">
      <c r="A909" s="1">
        <v>37845</v>
      </c>
      <c r="B909">
        <v>1006.25</v>
      </c>
      <c r="C909">
        <v>1009.8</v>
      </c>
      <c r="D909">
        <v>993.3</v>
      </c>
      <c r="E909">
        <v>996.4</v>
      </c>
      <c r="F909" s="23">
        <v>-2.0531824327708601E-3</v>
      </c>
      <c r="G909" s="23">
        <v>-1.7156491546493301E-5</v>
      </c>
      <c r="H909" s="23">
        <v>1.68884414113207E-2</v>
      </c>
    </row>
    <row r="910" spans="1:8" x14ac:dyDescent="0.35">
      <c r="A910" s="1">
        <v>37846</v>
      </c>
      <c r="B910">
        <v>1002.65</v>
      </c>
      <c r="C910">
        <v>1010.1</v>
      </c>
      <c r="D910">
        <v>991.75</v>
      </c>
      <c r="E910">
        <v>1008.5</v>
      </c>
      <c r="F910" s="23">
        <v>1.21437173825773E-2</v>
      </c>
      <c r="G910" s="23">
        <v>-3.7634586454759201E-6</v>
      </c>
      <c r="H910" s="23">
        <v>1.6883952725003301E-2</v>
      </c>
    </row>
    <row r="911" spans="1:8" x14ac:dyDescent="0.35">
      <c r="A911" s="1">
        <v>37847</v>
      </c>
      <c r="B911">
        <v>1007.7</v>
      </c>
      <c r="C911">
        <v>1019</v>
      </c>
      <c r="D911">
        <v>1003.3</v>
      </c>
      <c r="E911">
        <v>1007.2</v>
      </c>
      <c r="F911" s="23">
        <v>-1.28904313336634E-3</v>
      </c>
      <c r="G911" s="23">
        <v>-5.1774076825725802E-6</v>
      </c>
      <c r="H911" s="23">
        <v>1.68747066804984E-2</v>
      </c>
    </row>
    <row r="912" spans="1:8" x14ac:dyDescent="0.35">
      <c r="A912" s="1">
        <v>37851</v>
      </c>
      <c r="B912">
        <v>1010</v>
      </c>
      <c r="C912">
        <v>1031.9000000000001</v>
      </c>
      <c r="D912">
        <v>1010</v>
      </c>
      <c r="E912">
        <v>1030.0999999999999</v>
      </c>
      <c r="F912" s="23">
        <v>2.2736298649721799E-2</v>
      </c>
      <c r="G912" s="23">
        <v>1.9813225347542101E-5</v>
      </c>
      <c r="H912" s="23">
        <v>1.6882262490886701E-2</v>
      </c>
    </row>
    <row r="913" spans="1:8" x14ac:dyDescent="0.35">
      <c r="A913" s="1">
        <v>37852</v>
      </c>
      <c r="B913">
        <v>1044</v>
      </c>
      <c r="C913">
        <v>1049.4000000000001</v>
      </c>
      <c r="D913">
        <v>1018.8</v>
      </c>
      <c r="E913">
        <v>1023.5</v>
      </c>
      <c r="F913" s="23">
        <v>-6.40714493738463E-3</v>
      </c>
      <c r="G913" s="23">
        <v>1.2758386530053499E-5</v>
      </c>
      <c r="H913" s="23">
        <v>1.6874327521365098E-2</v>
      </c>
    </row>
    <row r="914" spans="1:8" x14ac:dyDescent="0.35">
      <c r="A914" s="1">
        <v>37853</v>
      </c>
      <c r="B914">
        <v>1033.05</v>
      </c>
      <c r="C914">
        <v>1037.8</v>
      </c>
      <c r="D914">
        <v>1024.8499999999999</v>
      </c>
      <c r="E914">
        <v>1030.5</v>
      </c>
      <c r="F914" s="23">
        <v>6.8392769907181204E-3</v>
      </c>
      <c r="G914" s="23">
        <v>2.0243604297803501E-5</v>
      </c>
      <c r="H914" s="23">
        <v>1.6866578385439999E-2</v>
      </c>
    </row>
    <row r="915" spans="1:8" x14ac:dyDescent="0.35">
      <c r="A915" s="1">
        <v>37854</v>
      </c>
      <c r="B915">
        <v>1034.9000000000001</v>
      </c>
      <c r="C915">
        <v>1045.25</v>
      </c>
      <c r="D915">
        <v>1034.9000000000001</v>
      </c>
      <c r="E915">
        <v>1042.3</v>
      </c>
      <c r="F915" s="23">
        <v>1.1450752062105701E-2</v>
      </c>
      <c r="G915" s="23">
        <v>3.2763328786092601E-5</v>
      </c>
      <c r="H915" s="23">
        <v>1.68615729342299E-2</v>
      </c>
    </row>
    <row r="916" spans="1:8" x14ac:dyDescent="0.35">
      <c r="A916" s="1">
        <v>37855</v>
      </c>
      <c r="B916">
        <v>1050.95</v>
      </c>
      <c r="C916">
        <v>1059</v>
      </c>
      <c r="D916">
        <v>1043.7</v>
      </c>
      <c r="E916">
        <v>1053</v>
      </c>
      <c r="F916" s="23">
        <v>1.0265758418881299E-2</v>
      </c>
      <c r="G916" s="23">
        <v>4.3959165864971501E-5</v>
      </c>
      <c r="H916" s="23">
        <v>1.6855735044700199E-2</v>
      </c>
    </row>
    <row r="917" spans="1:8" x14ac:dyDescent="0.35">
      <c r="A917" s="1">
        <v>37858</v>
      </c>
      <c r="B917">
        <v>1066.2</v>
      </c>
      <c r="C917">
        <v>1066.25</v>
      </c>
      <c r="D917">
        <v>999.85</v>
      </c>
      <c r="E917">
        <v>1020.3</v>
      </c>
      <c r="F917" s="23">
        <v>-3.1054131054131E-2</v>
      </c>
      <c r="G917" s="23">
        <v>9.9721820179812693E-6</v>
      </c>
      <c r="H917" s="23">
        <v>1.6877851918604799E-2</v>
      </c>
    </row>
    <row r="918" spans="1:8" x14ac:dyDescent="0.35">
      <c r="A918" s="1">
        <v>37859</v>
      </c>
      <c r="B918">
        <v>1025.7</v>
      </c>
      <c r="C918">
        <v>1065.2</v>
      </c>
      <c r="D918">
        <v>1025.0999999999999</v>
      </c>
      <c r="E918">
        <v>1062</v>
      </c>
      <c r="F918" s="23">
        <v>4.0870332255219098E-2</v>
      </c>
      <c r="G918" s="23">
        <v>5.45795620105589E-5</v>
      </c>
      <c r="H918" s="23">
        <v>1.6922565837657898E-2</v>
      </c>
    </row>
    <row r="919" spans="1:8" x14ac:dyDescent="0.35">
      <c r="A919" s="1">
        <v>37860</v>
      </c>
      <c r="B919">
        <v>1062.75</v>
      </c>
      <c r="C919">
        <v>1088.3499999999999</v>
      </c>
      <c r="D919">
        <v>1062.75</v>
      </c>
      <c r="E919">
        <v>1085.7</v>
      </c>
      <c r="F919" s="23">
        <v>2.2316384180790998E-2</v>
      </c>
      <c r="G919" s="23">
        <v>7.8856339130275801E-5</v>
      </c>
      <c r="H919" s="23">
        <v>1.6929295462699102E-2</v>
      </c>
    </row>
    <row r="920" spans="1:8" x14ac:dyDescent="0.35">
      <c r="A920" s="1">
        <v>37861</v>
      </c>
      <c r="B920">
        <v>1091.55</v>
      </c>
      <c r="C920">
        <v>1094.3499999999999</v>
      </c>
      <c r="D920">
        <v>1080.7</v>
      </c>
      <c r="E920">
        <v>1086</v>
      </c>
      <c r="F920" s="23">
        <v>2.7631942525555302E-4</v>
      </c>
      <c r="G920" s="23">
        <v>7.9071440531283696E-5</v>
      </c>
      <c r="H920" s="23">
        <v>1.6920063395398199E-2</v>
      </c>
    </row>
    <row r="921" spans="1:8" x14ac:dyDescent="0.35">
      <c r="A921" s="1">
        <v>37862</v>
      </c>
      <c r="B921">
        <v>1094.75</v>
      </c>
      <c r="C921">
        <v>1105.5999999999999</v>
      </c>
      <c r="D921">
        <v>1094.75</v>
      </c>
      <c r="E921">
        <v>1100.4000000000001</v>
      </c>
      <c r="F921" s="23">
        <v>1.32596685082873E-2</v>
      </c>
      <c r="G921" s="23">
        <v>9.3413765958657105E-5</v>
      </c>
      <c r="H921" s="23">
        <v>1.69164335649186E-2</v>
      </c>
    </row>
    <row r="922" spans="1:8" x14ac:dyDescent="0.35">
      <c r="A922" s="1">
        <v>37865</v>
      </c>
      <c r="B922">
        <v>1106</v>
      </c>
      <c r="C922">
        <v>1123.3</v>
      </c>
      <c r="D922">
        <v>1106</v>
      </c>
      <c r="E922">
        <v>1121.8</v>
      </c>
      <c r="F922" s="23">
        <v>1.9447473645946799E-2</v>
      </c>
      <c r="G922" s="23">
        <v>1.14450787567339E-4</v>
      </c>
      <c r="H922" s="23">
        <v>1.69192638186835E-2</v>
      </c>
    </row>
    <row r="923" spans="1:8" x14ac:dyDescent="0.35">
      <c r="A923" s="1">
        <v>37866</v>
      </c>
      <c r="B923">
        <v>1129.9000000000001</v>
      </c>
      <c r="C923">
        <v>1130.45</v>
      </c>
      <c r="D923">
        <v>1111.6500000000001</v>
      </c>
      <c r="E923">
        <v>1124.0999999999999</v>
      </c>
      <c r="F923" s="23">
        <v>2.0502763415938198E-3</v>
      </c>
      <c r="G923" s="23">
        <v>1.16552661133058E-4</v>
      </c>
      <c r="H923" s="23">
        <v>1.6910186374942401E-2</v>
      </c>
    </row>
    <row r="924" spans="1:8" x14ac:dyDescent="0.35">
      <c r="A924" s="1">
        <v>37867</v>
      </c>
      <c r="B924">
        <v>1127.5</v>
      </c>
      <c r="C924">
        <v>1132.6500000000001</v>
      </c>
      <c r="D924">
        <v>1097.8499999999999</v>
      </c>
      <c r="E924">
        <v>1102.4000000000001</v>
      </c>
      <c r="F924" s="23">
        <v>-1.93043323547725E-2</v>
      </c>
      <c r="G924" s="23">
        <v>9.5488794521446794E-5</v>
      </c>
      <c r="H924" s="23">
        <v>1.6913101420030299E-2</v>
      </c>
    </row>
    <row r="925" spans="1:8" x14ac:dyDescent="0.35">
      <c r="A925" s="1">
        <v>37868</v>
      </c>
      <c r="B925">
        <v>1109.2</v>
      </c>
      <c r="C925">
        <v>1119.3</v>
      </c>
      <c r="D925">
        <v>1098.0999999999999</v>
      </c>
      <c r="E925">
        <v>1110.3</v>
      </c>
      <c r="F925" s="23">
        <v>7.1661828737299097E-3</v>
      </c>
      <c r="G925" s="23">
        <v>1.0314935148700299E-4</v>
      </c>
      <c r="H925" s="23">
        <v>1.6905529047855899E-2</v>
      </c>
    </row>
    <row r="926" spans="1:8" x14ac:dyDescent="0.35">
      <c r="A926" s="1">
        <v>37869</v>
      </c>
      <c r="B926">
        <v>1110.75</v>
      </c>
      <c r="C926">
        <v>1129.05</v>
      </c>
      <c r="D926">
        <v>1110.75</v>
      </c>
      <c r="E926">
        <v>1127.5</v>
      </c>
      <c r="F926" s="23">
        <v>1.5491308655318401E-2</v>
      </c>
      <c r="G926" s="23">
        <v>1.19803203547426E-4</v>
      </c>
      <c r="H926" s="23">
        <v>1.6903950585334001E-2</v>
      </c>
    </row>
    <row r="927" spans="1:8" x14ac:dyDescent="0.35">
      <c r="A927" s="1">
        <v>37872</v>
      </c>
      <c r="B927">
        <v>1136.1500000000001</v>
      </c>
      <c r="C927">
        <v>1145.95</v>
      </c>
      <c r="D927">
        <v>1136.1500000000001</v>
      </c>
      <c r="E927">
        <v>1144.8</v>
      </c>
      <c r="F927" s="23">
        <v>1.53436807095343E-2</v>
      </c>
      <c r="G927" s="23">
        <v>1.3626144949984499E-4</v>
      </c>
      <c r="H927" s="23">
        <v>1.69022145723722E-2</v>
      </c>
    </row>
    <row r="928" spans="1:8" x14ac:dyDescent="0.35">
      <c r="A928" s="1">
        <v>37873</v>
      </c>
      <c r="B928">
        <v>1153.75</v>
      </c>
      <c r="C928">
        <v>1157</v>
      </c>
      <c r="D928">
        <v>1132.25</v>
      </c>
      <c r="E928">
        <v>1138</v>
      </c>
      <c r="F928" s="23">
        <v>-5.9399021663172199E-3</v>
      </c>
      <c r="G928" s="23">
        <v>1.2969971773330301E-4</v>
      </c>
      <c r="H928" s="23">
        <v>1.68942558022479E-2</v>
      </c>
    </row>
    <row r="929" spans="1:8" x14ac:dyDescent="0.35">
      <c r="A929" s="1">
        <v>37874</v>
      </c>
      <c r="B929">
        <v>1137.2</v>
      </c>
      <c r="C929">
        <v>1146.05</v>
      </c>
      <c r="D929">
        <v>1129.2</v>
      </c>
      <c r="E929">
        <v>1144.7</v>
      </c>
      <c r="F929" s="23">
        <v>5.8875219683655897E-3</v>
      </c>
      <c r="G929" s="23">
        <v>1.3591096072211901E-4</v>
      </c>
      <c r="H929" s="23">
        <v>1.6886190152115101E-2</v>
      </c>
    </row>
    <row r="930" spans="1:8" x14ac:dyDescent="0.35">
      <c r="A930" s="1">
        <v>37875</v>
      </c>
      <c r="B930">
        <v>1141.1500000000001</v>
      </c>
      <c r="C930">
        <v>1156.0999999999999</v>
      </c>
      <c r="D930">
        <v>1140.5999999999999</v>
      </c>
      <c r="E930">
        <v>1143.4000000000001</v>
      </c>
      <c r="F930" s="23">
        <v>-1.1356687341661099E-3</v>
      </c>
      <c r="G930" s="23">
        <v>1.3454072398193801E-4</v>
      </c>
      <c r="H930" s="23">
        <v>1.6877131336251801E-2</v>
      </c>
    </row>
    <row r="931" spans="1:8" x14ac:dyDescent="0.35">
      <c r="A931" s="1">
        <v>37876</v>
      </c>
      <c r="B931">
        <v>1150.45</v>
      </c>
      <c r="C931">
        <v>1154.3</v>
      </c>
      <c r="D931">
        <v>1114.45</v>
      </c>
      <c r="E931">
        <v>1118.2</v>
      </c>
      <c r="F931" s="23">
        <v>-2.20395312226692E-2</v>
      </c>
      <c r="G931" s="23">
        <v>1.10671970540979E-4</v>
      </c>
      <c r="H931" s="23">
        <v>1.6883716787751499E-2</v>
      </c>
    </row>
    <row r="932" spans="1:8" x14ac:dyDescent="0.35">
      <c r="A932" s="1">
        <v>37879</v>
      </c>
      <c r="B932">
        <v>1118.05</v>
      </c>
      <c r="C932">
        <v>1118.05</v>
      </c>
      <c r="D932">
        <v>1070.95</v>
      </c>
      <c r="E932">
        <v>1075.4000000000001</v>
      </c>
      <c r="F932" s="23">
        <v>-3.8275800393489497E-2</v>
      </c>
      <c r="G932" s="23">
        <v>6.9396193805462494E-5</v>
      </c>
      <c r="H932" s="23">
        <v>1.6921509332106299E-2</v>
      </c>
    </row>
    <row r="933" spans="1:8" x14ac:dyDescent="0.35">
      <c r="A933" s="1">
        <v>37880</v>
      </c>
      <c r="B933">
        <v>1075.3</v>
      </c>
      <c r="C933">
        <v>1100.25</v>
      </c>
      <c r="D933">
        <v>1046.2</v>
      </c>
      <c r="E933">
        <v>1098.4000000000001</v>
      </c>
      <c r="F933" s="23">
        <v>2.13873907383299E-2</v>
      </c>
      <c r="G933" s="23">
        <v>9.2294147129334101E-5</v>
      </c>
      <c r="H933" s="23">
        <v>1.69268345168028E-2</v>
      </c>
    </row>
    <row r="934" spans="1:8" x14ac:dyDescent="0.35">
      <c r="A934" s="1">
        <v>37881</v>
      </c>
      <c r="B934">
        <v>1108.5999999999999</v>
      </c>
      <c r="C934">
        <v>1111.6500000000001</v>
      </c>
      <c r="D934">
        <v>1071.7</v>
      </c>
      <c r="E934">
        <v>1078.4000000000001</v>
      </c>
      <c r="F934" s="23">
        <v>-1.8208302986161599E-2</v>
      </c>
      <c r="G934" s="23">
        <v>7.2658313295330794E-5</v>
      </c>
      <c r="H934" s="23">
        <v>1.6928358502326098E-2</v>
      </c>
    </row>
    <row r="935" spans="1:8" x14ac:dyDescent="0.35">
      <c r="A935" s="1">
        <v>37882</v>
      </c>
      <c r="B935">
        <v>1073.6500000000001</v>
      </c>
      <c r="C935">
        <v>1073.8</v>
      </c>
      <c r="D935">
        <v>1040.8499999999999</v>
      </c>
      <c r="E935">
        <v>1043</v>
      </c>
      <c r="F935" s="23">
        <v>-3.2826409495548999E-2</v>
      </c>
      <c r="G935" s="23">
        <v>3.7396718644908101E-5</v>
      </c>
      <c r="H935" s="23">
        <v>1.6953522270132301E-2</v>
      </c>
    </row>
    <row r="936" spans="1:8" x14ac:dyDescent="0.35">
      <c r="A936" s="1">
        <v>37883</v>
      </c>
      <c r="B936">
        <v>1050.55</v>
      </c>
      <c r="C936">
        <v>1059.2</v>
      </c>
      <c r="D936">
        <v>1022.55</v>
      </c>
      <c r="E936">
        <v>1050.5</v>
      </c>
      <c r="F936" s="23">
        <v>7.1907957813997997E-3</v>
      </c>
      <c r="G936" s="23">
        <v>4.5055604151069702E-5</v>
      </c>
      <c r="H936" s="23">
        <v>1.6946050936775401E-2</v>
      </c>
    </row>
    <row r="937" spans="1:8" x14ac:dyDescent="0.35">
      <c r="A937" s="1">
        <v>37886</v>
      </c>
      <c r="B937">
        <v>1055.7</v>
      </c>
      <c r="C937">
        <v>1060.2</v>
      </c>
      <c r="D937">
        <v>1036.3499999999999</v>
      </c>
      <c r="E937">
        <v>1038.0999999999999</v>
      </c>
      <c r="F937" s="23">
        <v>-1.1803902903379401E-2</v>
      </c>
      <c r="G937" s="23">
        <v>3.2382921255315099E-5</v>
      </c>
      <c r="H937" s="23">
        <v>1.6941409013786699E-2</v>
      </c>
    </row>
    <row r="938" spans="1:8" x14ac:dyDescent="0.35">
      <c r="A938" s="1">
        <v>37887</v>
      </c>
      <c r="B938">
        <v>1034.95</v>
      </c>
      <c r="C938">
        <v>1065.5999999999999</v>
      </c>
      <c r="D938">
        <v>1027.8499999999999</v>
      </c>
      <c r="E938">
        <v>1061.0999999999999</v>
      </c>
      <c r="F938" s="23">
        <v>2.2155861670359302E-2</v>
      </c>
      <c r="G938" s="23">
        <v>5.6019116500084401E-5</v>
      </c>
      <c r="H938" s="23">
        <v>1.6947781277686199E-2</v>
      </c>
    </row>
    <row r="939" spans="1:8" x14ac:dyDescent="0.35">
      <c r="A939" s="1">
        <v>37888</v>
      </c>
      <c r="B939">
        <v>1069.8</v>
      </c>
      <c r="C939">
        <v>1094.5</v>
      </c>
      <c r="D939">
        <v>1063</v>
      </c>
      <c r="E939">
        <v>1093.3</v>
      </c>
      <c r="F939" s="23">
        <v>3.0345867495994699E-2</v>
      </c>
      <c r="G939" s="23">
        <v>8.8345528858136302E-5</v>
      </c>
      <c r="H939" s="23">
        <v>1.69676040029875E-2</v>
      </c>
    </row>
    <row r="940" spans="1:8" x14ac:dyDescent="0.35">
      <c r="A940" s="1">
        <v>37889</v>
      </c>
      <c r="B940">
        <v>1093.2</v>
      </c>
      <c r="C940">
        <v>1102.3499999999999</v>
      </c>
      <c r="D940">
        <v>1083.9000000000001</v>
      </c>
      <c r="E940">
        <v>1086.7</v>
      </c>
      <c r="F940" s="23">
        <v>-6.0367694137015496E-3</v>
      </c>
      <c r="G940" s="23">
        <v>8.1815555571825404E-5</v>
      </c>
      <c r="H940" s="23">
        <v>1.6959726580271499E-2</v>
      </c>
    </row>
    <row r="941" spans="1:8" x14ac:dyDescent="0.35">
      <c r="A941" s="1">
        <v>37890</v>
      </c>
      <c r="B941">
        <v>1091.9000000000001</v>
      </c>
      <c r="C941">
        <v>1108.45</v>
      </c>
      <c r="D941">
        <v>1091.9000000000001</v>
      </c>
      <c r="E941">
        <v>1106.9000000000001</v>
      </c>
      <c r="F941" s="23">
        <v>1.8588386859298801E-2</v>
      </c>
      <c r="G941" s="23">
        <v>1.01524364201992E-4</v>
      </c>
      <c r="H941" s="23">
        <v>1.69614393221609E-2</v>
      </c>
    </row>
    <row r="942" spans="1:8" x14ac:dyDescent="0.35">
      <c r="A942" s="1">
        <v>37893</v>
      </c>
      <c r="B942">
        <v>1113.05</v>
      </c>
      <c r="C942">
        <v>1133.5</v>
      </c>
      <c r="D942">
        <v>1113.05</v>
      </c>
      <c r="E942">
        <v>1126.4000000000001</v>
      </c>
      <c r="F942" s="23">
        <v>1.76167675490107E-2</v>
      </c>
      <c r="G942" s="23">
        <v>1.2015760163264E-4</v>
      </c>
      <c r="H942" s="23">
        <v>1.6962028474982599E-2</v>
      </c>
    </row>
    <row r="943" spans="1:8" x14ac:dyDescent="0.35">
      <c r="A943" s="1">
        <v>37894</v>
      </c>
      <c r="B943">
        <v>1134.8</v>
      </c>
      <c r="C943">
        <v>1140.55</v>
      </c>
      <c r="D943">
        <v>1130.5999999999999</v>
      </c>
      <c r="E943">
        <v>1138.5</v>
      </c>
      <c r="F943" s="23">
        <v>1.0742187499999899E-2</v>
      </c>
      <c r="G943" s="23">
        <v>1.3144562490401799E-4</v>
      </c>
      <c r="H943" s="23">
        <v>1.6956539647067202E-2</v>
      </c>
    </row>
    <row r="944" spans="1:8" x14ac:dyDescent="0.35">
      <c r="A944" s="1">
        <v>37895</v>
      </c>
      <c r="B944">
        <v>1140.2</v>
      </c>
      <c r="C944">
        <v>1151.95</v>
      </c>
      <c r="D944">
        <v>1136.3</v>
      </c>
      <c r="E944">
        <v>1142.3</v>
      </c>
      <c r="F944" s="23">
        <v>3.3377250768554701E-3</v>
      </c>
      <c r="G944" s="23">
        <v>1.34849318589742E-4</v>
      </c>
      <c r="H944" s="23">
        <v>1.69478493680798E-2</v>
      </c>
    </row>
    <row r="945" spans="1:8" x14ac:dyDescent="0.35">
      <c r="A945" s="1">
        <v>37897</v>
      </c>
      <c r="B945">
        <v>1151.45</v>
      </c>
      <c r="C945">
        <v>1161.25</v>
      </c>
      <c r="D945">
        <v>1148.9000000000001</v>
      </c>
      <c r="E945">
        <v>1160.8</v>
      </c>
      <c r="F945" s="23">
        <v>1.6195395255186901E-2</v>
      </c>
      <c r="G945" s="23">
        <v>1.5188065044191299E-4</v>
      </c>
      <c r="H945" s="23">
        <v>1.6946923497877801E-2</v>
      </c>
    </row>
    <row r="946" spans="1:8" x14ac:dyDescent="0.35">
      <c r="A946" s="1">
        <v>37900</v>
      </c>
      <c r="B946">
        <v>1171.6500000000001</v>
      </c>
      <c r="C946">
        <v>1190.9000000000001</v>
      </c>
      <c r="D946">
        <v>1171.6500000000001</v>
      </c>
      <c r="E946">
        <v>1188.2</v>
      </c>
      <c r="F946" s="23">
        <v>2.36044107512061E-2</v>
      </c>
      <c r="G946" s="23">
        <v>1.76724432328315E-4</v>
      </c>
      <c r="H946" s="23">
        <v>1.6955126291539498E-2</v>
      </c>
    </row>
    <row r="947" spans="1:8" x14ac:dyDescent="0.35">
      <c r="A947" s="1">
        <v>37901</v>
      </c>
      <c r="B947">
        <v>1196.1500000000001</v>
      </c>
      <c r="C947">
        <v>1201</v>
      </c>
      <c r="D947">
        <v>1179.7</v>
      </c>
      <c r="E947">
        <v>1184.2</v>
      </c>
      <c r="F947" s="23">
        <v>-3.3664366268304998E-3</v>
      </c>
      <c r="G947" s="23">
        <v>1.7297505554613699E-4</v>
      </c>
      <c r="H947" s="23">
        <v>1.69465354046495E-2</v>
      </c>
    </row>
    <row r="948" spans="1:8" x14ac:dyDescent="0.35">
      <c r="A948" s="1">
        <v>37902</v>
      </c>
      <c r="B948">
        <v>1191.5</v>
      </c>
      <c r="C948">
        <v>1197.9000000000001</v>
      </c>
      <c r="D948">
        <v>1172.7</v>
      </c>
      <c r="E948">
        <v>1186.5</v>
      </c>
      <c r="F948" s="23">
        <v>1.9422394865731699E-3</v>
      </c>
      <c r="G948" s="23">
        <v>1.7484531392988599E-4</v>
      </c>
      <c r="H948" s="23">
        <v>1.69376642919245E-2</v>
      </c>
    </row>
    <row r="949" spans="1:8" x14ac:dyDescent="0.35">
      <c r="A949" s="1">
        <v>37903</v>
      </c>
      <c r="B949">
        <v>1192.5999999999999</v>
      </c>
      <c r="C949">
        <v>1206.25</v>
      </c>
      <c r="D949">
        <v>1192.5999999999999</v>
      </c>
      <c r="E949">
        <v>1204</v>
      </c>
      <c r="F949" s="23">
        <v>1.4749262536873101E-2</v>
      </c>
      <c r="G949" s="23">
        <v>1.9023540603436699E-4</v>
      </c>
      <c r="H949" s="23">
        <v>1.69353332635792E-2</v>
      </c>
    </row>
    <row r="950" spans="1:8" x14ac:dyDescent="0.35">
      <c r="A950" s="1">
        <v>37904</v>
      </c>
      <c r="B950">
        <v>1210.95</v>
      </c>
      <c r="C950">
        <v>1215.2</v>
      </c>
      <c r="D950">
        <v>1199.8</v>
      </c>
      <c r="E950">
        <v>1208.2</v>
      </c>
      <c r="F950" s="23">
        <v>3.48837209302329E-3</v>
      </c>
      <c r="G950" s="23">
        <v>1.9371445317254099E-4</v>
      </c>
      <c r="H950" s="23">
        <v>1.6926728277828901E-2</v>
      </c>
    </row>
    <row r="951" spans="1:8" x14ac:dyDescent="0.35">
      <c r="A951" s="1">
        <v>37907</v>
      </c>
      <c r="B951">
        <v>1214.4000000000001</v>
      </c>
      <c r="C951">
        <v>1233.1500000000001</v>
      </c>
      <c r="D951">
        <v>1214.4000000000001</v>
      </c>
      <c r="E951">
        <v>1230.9000000000001</v>
      </c>
      <c r="F951" s="23">
        <v>1.8788280086078499E-2</v>
      </c>
      <c r="G951" s="23">
        <v>2.1330830526201E-4</v>
      </c>
      <c r="H951" s="23">
        <v>1.6928562823376101E-2</v>
      </c>
    </row>
    <row r="952" spans="1:8" x14ac:dyDescent="0.35">
      <c r="A952" s="1">
        <v>37908</v>
      </c>
      <c r="B952">
        <v>1242.1500000000001</v>
      </c>
      <c r="C952">
        <v>1242.1500000000001</v>
      </c>
      <c r="D952">
        <v>1201.3499999999999</v>
      </c>
      <c r="E952">
        <v>1206</v>
      </c>
      <c r="F952" s="23">
        <v>-2.02291006580551E-2</v>
      </c>
      <c r="G952" s="23">
        <v>1.9178998003746599E-4</v>
      </c>
      <c r="H952" s="23">
        <v>1.6932635607005E-2</v>
      </c>
    </row>
    <row r="953" spans="1:8" x14ac:dyDescent="0.35">
      <c r="A953" s="1">
        <v>37909</v>
      </c>
      <c r="B953">
        <v>1206.75</v>
      </c>
      <c r="C953">
        <v>1219.45</v>
      </c>
      <c r="D953">
        <v>1192</v>
      </c>
      <c r="E953">
        <v>1215.4000000000001</v>
      </c>
      <c r="F953" s="23">
        <v>7.7943615257048803E-3</v>
      </c>
      <c r="G953" s="23">
        <v>1.99784271883593E-4</v>
      </c>
      <c r="H953" s="23">
        <v>1.6925516872709701E-2</v>
      </c>
    </row>
    <row r="954" spans="1:8" x14ac:dyDescent="0.35">
      <c r="A954" s="1">
        <v>37910</v>
      </c>
      <c r="B954">
        <v>1223.2</v>
      </c>
      <c r="C954">
        <v>1232</v>
      </c>
      <c r="D954">
        <v>1217.3499999999999</v>
      </c>
      <c r="E954">
        <v>1226.9000000000001</v>
      </c>
      <c r="F954" s="23">
        <v>9.4619055454994196E-3</v>
      </c>
      <c r="G954" s="23">
        <v>2.0951339086848399E-4</v>
      </c>
      <c r="H954" s="23">
        <v>1.6919278948056699E-2</v>
      </c>
    </row>
    <row r="955" spans="1:8" x14ac:dyDescent="0.35">
      <c r="A955" s="1">
        <v>37911</v>
      </c>
      <c r="B955">
        <v>1232.0999999999999</v>
      </c>
      <c r="C955">
        <v>1242.3</v>
      </c>
      <c r="D955">
        <v>1224.7</v>
      </c>
      <c r="E955">
        <v>1235.5999999999999</v>
      </c>
      <c r="F955" s="23">
        <v>7.0910424647484E-3</v>
      </c>
      <c r="G955" s="23">
        <v>2.1673430280329999E-4</v>
      </c>
      <c r="H955" s="23">
        <v>1.69118596156453E-2</v>
      </c>
    </row>
    <row r="956" spans="1:8" x14ac:dyDescent="0.35">
      <c r="A956" s="1">
        <v>37914</v>
      </c>
      <c r="B956">
        <v>1236.55</v>
      </c>
      <c r="C956">
        <v>1237.2</v>
      </c>
      <c r="D956">
        <v>1207.8</v>
      </c>
      <c r="E956">
        <v>1211</v>
      </c>
      <c r="F956" s="23">
        <v>-1.9909355778569001E-2</v>
      </c>
      <c r="G956" s="23">
        <v>1.95637772319681E-4</v>
      </c>
      <c r="H956" s="23">
        <v>1.6915539301555701E-2</v>
      </c>
    </row>
    <row r="957" spans="1:8" x14ac:dyDescent="0.35">
      <c r="A957" s="1">
        <v>37915</v>
      </c>
      <c r="B957">
        <v>1215.25</v>
      </c>
      <c r="C957">
        <v>1218</v>
      </c>
      <c r="D957">
        <v>1177.6500000000001</v>
      </c>
      <c r="E957">
        <v>1183.5</v>
      </c>
      <c r="F957" s="23">
        <v>-2.2708505367464899E-2</v>
      </c>
      <c r="G957" s="23">
        <v>1.71654376361792E-4</v>
      </c>
      <c r="H957" s="23">
        <v>1.6922909225015902E-2</v>
      </c>
    </row>
    <row r="958" spans="1:8" x14ac:dyDescent="0.35">
      <c r="A958" s="1">
        <v>37916</v>
      </c>
      <c r="B958">
        <v>1189.1500000000001</v>
      </c>
      <c r="C958">
        <v>1196.2</v>
      </c>
      <c r="D958">
        <v>1162.55</v>
      </c>
      <c r="E958">
        <v>1169.5</v>
      </c>
      <c r="F958" s="23">
        <v>-1.18293198141106E-2</v>
      </c>
      <c r="G958" s="23">
        <v>1.5910105607887099E-4</v>
      </c>
      <c r="H958" s="23">
        <v>1.6918499616686299E-2</v>
      </c>
    </row>
    <row r="959" spans="1:8" x14ac:dyDescent="0.35">
      <c r="A959" s="1">
        <v>37917</v>
      </c>
      <c r="B959">
        <v>1172.4000000000001</v>
      </c>
      <c r="C959">
        <v>1182.25</v>
      </c>
      <c r="D959">
        <v>1153.55</v>
      </c>
      <c r="E959">
        <v>1155.9000000000001</v>
      </c>
      <c r="F959" s="23">
        <v>-1.1628901239845999E-2</v>
      </c>
      <c r="G959" s="23">
        <v>1.4678339432764299E-4</v>
      </c>
      <c r="H959" s="23">
        <v>1.6913941594162998E-2</v>
      </c>
    </row>
    <row r="960" spans="1:8" x14ac:dyDescent="0.35">
      <c r="A960" s="1">
        <v>37918</v>
      </c>
      <c r="B960">
        <v>1161.8</v>
      </c>
      <c r="C960">
        <v>1183.95</v>
      </c>
      <c r="D960">
        <v>1141.05</v>
      </c>
      <c r="E960">
        <v>1180.4000000000001</v>
      </c>
      <c r="F960" s="23">
        <v>2.11956051561553E-2</v>
      </c>
      <c r="G960" s="23">
        <v>1.6875502455919599E-4</v>
      </c>
      <c r="H960" s="23">
        <v>1.6918775414490699E-2</v>
      </c>
    </row>
    <row r="961" spans="1:8" x14ac:dyDescent="0.35">
      <c r="A961" s="1">
        <v>37919</v>
      </c>
      <c r="B961">
        <v>1197</v>
      </c>
      <c r="C961">
        <v>1200.45</v>
      </c>
      <c r="D961">
        <v>1191.2</v>
      </c>
      <c r="E961">
        <v>1198.9000000000001</v>
      </c>
      <c r="F961" s="23">
        <v>1.5672653337851498E-2</v>
      </c>
      <c r="G961" s="23">
        <v>1.8492175898390101E-4</v>
      </c>
      <c r="H961" s="23">
        <v>1.6917352470450502E-2</v>
      </c>
    </row>
    <row r="962" spans="1:8" x14ac:dyDescent="0.35">
      <c r="A962" s="1">
        <v>37921</v>
      </c>
      <c r="B962">
        <v>1199.5999999999999</v>
      </c>
      <c r="C962">
        <v>1202.8499999999999</v>
      </c>
      <c r="D962">
        <v>1171.55</v>
      </c>
      <c r="E962">
        <v>1173.4000000000001</v>
      </c>
      <c r="F962" s="23">
        <v>-2.1269497038952302E-2</v>
      </c>
      <c r="G962" s="23">
        <v>1.6257340606938401E-4</v>
      </c>
      <c r="H962" s="23">
        <v>1.69227022955321E-2</v>
      </c>
    </row>
    <row r="963" spans="1:8" x14ac:dyDescent="0.35">
      <c r="A963" s="1">
        <v>37922</v>
      </c>
      <c r="B963">
        <v>1176.0999999999999</v>
      </c>
      <c r="C963">
        <v>1180.55</v>
      </c>
      <c r="D963">
        <v>1160.8499999999999</v>
      </c>
      <c r="E963">
        <v>1167.0999999999999</v>
      </c>
      <c r="F963" s="23">
        <v>-5.3690131242544502E-3</v>
      </c>
      <c r="G963" s="23">
        <v>1.5681733267674801E-4</v>
      </c>
      <c r="H963" s="23">
        <v>1.6914827310313501E-2</v>
      </c>
    </row>
    <row r="964" spans="1:8" x14ac:dyDescent="0.35">
      <c r="A964" s="1">
        <v>37923</v>
      </c>
      <c r="B964">
        <v>1172.3499999999999</v>
      </c>
      <c r="C964">
        <v>1176.25</v>
      </c>
      <c r="D964">
        <v>1162.5999999999999</v>
      </c>
      <c r="E964">
        <v>1174.8</v>
      </c>
      <c r="F964" s="23">
        <v>6.5975494816211504E-3</v>
      </c>
      <c r="G964" s="23">
        <v>1.63512480440723E-4</v>
      </c>
      <c r="H964" s="23">
        <v>1.6907299666957001E-2</v>
      </c>
    </row>
    <row r="965" spans="1:8" x14ac:dyDescent="0.35">
      <c r="A965" s="1">
        <v>37924</v>
      </c>
      <c r="B965">
        <v>1178.8499999999999</v>
      </c>
      <c r="C965">
        <v>1192.8499999999999</v>
      </c>
      <c r="D965">
        <v>1173.6500000000001</v>
      </c>
      <c r="E965">
        <v>1185.8</v>
      </c>
      <c r="F965" s="23">
        <v>9.3632958801498096E-3</v>
      </c>
      <c r="G965" s="23">
        <v>1.7306573423065999E-4</v>
      </c>
      <c r="H965" s="23">
        <v>1.69011100662603E-2</v>
      </c>
    </row>
    <row r="966" spans="1:8" x14ac:dyDescent="0.35">
      <c r="A966" s="1">
        <v>37925</v>
      </c>
      <c r="B966">
        <v>1188.1500000000001</v>
      </c>
      <c r="C966">
        <v>1220.9000000000001</v>
      </c>
      <c r="D966">
        <v>1188.1500000000001</v>
      </c>
      <c r="E966">
        <v>1218.3</v>
      </c>
      <c r="F966" s="23">
        <v>2.7407657277787101E-2</v>
      </c>
      <c r="G966" s="23">
        <v>2.01317385209453E-4</v>
      </c>
      <c r="H966" s="23">
        <v>1.6915091518837199E-2</v>
      </c>
    </row>
    <row r="967" spans="1:8" x14ac:dyDescent="0.35">
      <c r="A967" s="1">
        <v>37928</v>
      </c>
      <c r="B967">
        <v>1226.4000000000001</v>
      </c>
      <c r="C967">
        <v>1245.2</v>
      </c>
      <c r="D967">
        <v>1226.4000000000001</v>
      </c>
      <c r="E967">
        <v>1242.8</v>
      </c>
      <c r="F967" s="23">
        <v>2.01099893293934E-2</v>
      </c>
      <c r="G967" s="23">
        <v>2.2194813333814101E-4</v>
      </c>
      <c r="H967" s="23">
        <v>1.6918458752935E-2</v>
      </c>
    </row>
    <row r="968" spans="1:8" x14ac:dyDescent="0.35">
      <c r="A968" s="1">
        <v>37929</v>
      </c>
      <c r="B968">
        <v>1247.95</v>
      </c>
      <c r="C968">
        <v>1263.3</v>
      </c>
      <c r="D968">
        <v>1242.75</v>
      </c>
      <c r="E968">
        <v>1257.7</v>
      </c>
      <c r="F968" s="23">
        <v>1.1989056968136499E-2</v>
      </c>
      <c r="G968" s="23">
        <v>2.3412940542385399E-4</v>
      </c>
      <c r="H968" s="23">
        <v>1.6913928258378699E-2</v>
      </c>
    </row>
    <row r="969" spans="1:8" x14ac:dyDescent="0.35">
      <c r="A969" s="1">
        <v>37930</v>
      </c>
      <c r="B969">
        <v>1261.8499999999999</v>
      </c>
      <c r="C969">
        <v>1273.4000000000001</v>
      </c>
      <c r="D969">
        <v>1247.5</v>
      </c>
      <c r="E969">
        <v>1259.7</v>
      </c>
      <c r="F969" s="23">
        <v>1.5902043412578499E-3</v>
      </c>
      <c r="G969" s="23">
        <v>2.3553175799451999E-4</v>
      </c>
      <c r="H969" s="23">
        <v>1.6905227616130801E-2</v>
      </c>
    </row>
    <row r="970" spans="1:8" x14ac:dyDescent="0.35">
      <c r="A970" s="1">
        <v>37931</v>
      </c>
      <c r="B970">
        <v>1269.3499999999999</v>
      </c>
      <c r="C970">
        <v>1278.4000000000001</v>
      </c>
      <c r="D970">
        <v>1262.6500000000001</v>
      </c>
      <c r="E970">
        <v>1268.0999999999999</v>
      </c>
      <c r="F970" s="23">
        <v>6.6682543462728101E-3</v>
      </c>
      <c r="G970" s="23">
        <v>2.4217713256918699E-4</v>
      </c>
      <c r="H970" s="23">
        <v>1.6897749231162201E-2</v>
      </c>
    </row>
    <row r="971" spans="1:8" x14ac:dyDescent="0.35">
      <c r="A971" s="1">
        <v>37932</v>
      </c>
      <c r="B971">
        <v>1276.5999999999999</v>
      </c>
      <c r="C971">
        <v>1279.0999999999999</v>
      </c>
      <c r="D971">
        <v>1256.0999999999999</v>
      </c>
      <c r="E971">
        <v>1259.7</v>
      </c>
      <c r="F971" s="23">
        <v>-6.62408327418962E-3</v>
      </c>
      <c r="G971" s="23">
        <v>2.3509120851680399E-4</v>
      </c>
      <c r="H971" s="23">
        <v>1.6890459135612001E-2</v>
      </c>
    </row>
    <row r="972" spans="1:8" x14ac:dyDescent="0.35">
      <c r="A972" s="1">
        <v>37935</v>
      </c>
      <c r="B972">
        <v>1257.2</v>
      </c>
      <c r="C972">
        <v>1273.05</v>
      </c>
      <c r="D972">
        <v>1249.0999999999999</v>
      </c>
      <c r="E972">
        <v>1270.5</v>
      </c>
      <c r="F972" s="23">
        <v>8.5734698737794292E-3</v>
      </c>
      <c r="G972" s="23">
        <v>2.4368747518202399E-4</v>
      </c>
      <c r="H972" s="23">
        <v>1.6883864317161899E-2</v>
      </c>
    </row>
    <row r="973" spans="1:8" x14ac:dyDescent="0.35">
      <c r="A973" s="1">
        <v>37936</v>
      </c>
      <c r="B973">
        <v>1275.6500000000001</v>
      </c>
      <c r="C973">
        <v>1287.5</v>
      </c>
      <c r="D973">
        <v>1274.45</v>
      </c>
      <c r="E973">
        <v>1281.2</v>
      </c>
      <c r="F973" s="23">
        <v>8.4218811491539106E-3</v>
      </c>
      <c r="G973" s="23">
        <v>2.5210991974842101E-4</v>
      </c>
      <c r="H973" s="23">
        <v>1.6877199807714301E-2</v>
      </c>
    </row>
    <row r="974" spans="1:8" x14ac:dyDescent="0.35">
      <c r="A974" s="1">
        <v>37937</v>
      </c>
      <c r="B974">
        <v>1285.4000000000001</v>
      </c>
      <c r="C974">
        <v>1297.8499999999999</v>
      </c>
      <c r="D974">
        <v>1282.45</v>
      </c>
      <c r="E974">
        <v>1286.5</v>
      </c>
      <c r="F974" s="23">
        <v>4.1367467998750804E-3</v>
      </c>
      <c r="G974" s="23">
        <v>2.56106459748551E-4</v>
      </c>
      <c r="H974" s="23">
        <v>1.68689671148456E-2</v>
      </c>
    </row>
    <row r="975" spans="1:8" x14ac:dyDescent="0.35">
      <c r="A975" s="1">
        <v>37938</v>
      </c>
      <c r="B975">
        <v>1294.5</v>
      </c>
      <c r="C975">
        <v>1296.5999999999999</v>
      </c>
      <c r="D975">
        <v>1257.45</v>
      </c>
      <c r="E975">
        <v>1262.5999999999999</v>
      </c>
      <c r="F975" s="23">
        <v>-1.8577535950252601E-2</v>
      </c>
      <c r="G975" s="23">
        <v>2.36750198278869E-4</v>
      </c>
      <c r="H975" s="23">
        <v>1.68710948404776E-2</v>
      </c>
    </row>
    <row r="976" spans="1:8" x14ac:dyDescent="0.35">
      <c r="A976" s="1">
        <v>37939</v>
      </c>
      <c r="B976">
        <v>1261.4000000000001</v>
      </c>
      <c r="C976">
        <v>1262.55</v>
      </c>
      <c r="D976">
        <v>1233.5999999999999</v>
      </c>
      <c r="E976">
        <v>1236.9000000000001</v>
      </c>
      <c r="F976" s="23">
        <v>-2.0354823380326102E-2</v>
      </c>
      <c r="G976" s="23">
        <v>2.1560895230494199E-4</v>
      </c>
      <c r="H976" s="23">
        <v>1.68753263798837E-2</v>
      </c>
    </row>
    <row r="977" spans="1:8" x14ac:dyDescent="0.35">
      <c r="A977" s="1">
        <v>37940</v>
      </c>
      <c r="B977">
        <v>1236.95</v>
      </c>
      <c r="C977">
        <v>1255</v>
      </c>
      <c r="D977">
        <v>1229.7</v>
      </c>
      <c r="E977">
        <v>1247.5</v>
      </c>
      <c r="F977" s="23">
        <v>8.5698116258387108E-3</v>
      </c>
      <c r="G977" s="23">
        <v>2.2417736530343799E-4</v>
      </c>
      <c r="H977" s="23">
        <v>1.6868783127583501E-2</v>
      </c>
    </row>
    <row r="978" spans="1:8" x14ac:dyDescent="0.35">
      <c r="A978" s="1">
        <v>37942</v>
      </c>
      <c r="B978">
        <v>1251.7</v>
      </c>
      <c r="C978">
        <v>1264.9000000000001</v>
      </c>
      <c r="D978">
        <v>1244.4000000000001</v>
      </c>
      <c r="E978">
        <v>1262.2</v>
      </c>
      <c r="F978" s="23">
        <v>1.1783567134268501E-2</v>
      </c>
      <c r="G978" s="23">
        <v>2.36021002361804E-4</v>
      </c>
      <c r="H978" s="23">
        <v>1.68641897900428E-2</v>
      </c>
    </row>
    <row r="979" spans="1:8" x14ac:dyDescent="0.35">
      <c r="A979" s="1">
        <v>37943</v>
      </c>
      <c r="B979">
        <v>1264.95</v>
      </c>
      <c r="C979">
        <v>1273.3499999999999</v>
      </c>
      <c r="D979">
        <v>1246.8499999999999</v>
      </c>
      <c r="E979">
        <v>1252.3</v>
      </c>
      <c r="F979" s="23">
        <v>-7.8434479480273198E-3</v>
      </c>
      <c r="G979" s="23">
        <v>2.2775133096938899E-4</v>
      </c>
      <c r="H979" s="23">
        <v>1.6857529993028801E-2</v>
      </c>
    </row>
    <row r="980" spans="1:8" x14ac:dyDescent="0.35">
      <c r="A980" s="1">
        <v>37944</v>
      </c>
      <c r="B980">
        <v>1250.55</v>
      </c>
      <c r="C980">
        <v>1250.55</v>
      </c>
      <c r="D980">
        <v>1230.3</v>
      </c>
      <c r="E980">
        <v>1233.7</v>
      </c>
      <c r="F980" s="23">
        <v>-1.4852671085203099E-2</v>
      </c>
      <c r="G980" s="23">
        <v>2.1233167614712699E-4</v>
      </c>
      <c r="H980" s="23">
        <v>1.6855799777319599E-2</v>
      </c>
    </row>
    <row r="981" spans="1:8" x14ac:dyDescent="0.35">
      <c r="A981" s="1">
        <v>37945</v>
      </c>
      <c r="B981">
        <v>1236.7</v>
      </c>
      <c r="C981">
        <v>1247.7</v>
      </c>
      <c r="D981">
        <v>1214</v>
      </c>
      <c r="E981">
        <v>1217</v>
      </c>
      <c r="F981" s="23">
        <v>-1.3536516170868099E-2</v>
      </c>
      <c r="G981" s="23">
        <v>1.98287909194098E-4</v>
      </c>
      <c r="H981" s="23">
        <v>1.6852909617032001E-2</v>
      </c>
    </row>
    <row r="982" spans="1:8" x14ac:dyDescent="0.35">
      <c r="A982" s="1">
        <v>37946</v>
      </c>
      <c r="B982">
        <v>1214.45</v>
      </c>
      <c r="C982">
        <v>1226.1500000000001</v>
      </c>
      <c r="D982">
        <v>1201.25</v>
      </c>
      <c r="E982">
        <v>1223.0999999999999</v>
      </c>
      <c r="F982" s="23">
        <v>5.0123253903039504E-3</v>
      </c>
      <c r="G982" s="23">
        <v>2.0320019233808701E-4</v>
      </c>
      <c r="H982" s="23">
        <v>1.6845002153186101E-2</v>
      </c>
    </row>
    <row r="983" spans="1:8" x14ac:dyDescent="0.35">
      <c r="A983" s="1">
        <v>37949</v>
      </c>
      <c r="B983">
        <v>1228.8</v>
      </c>
      <c r="C983">
        <v>1237.9000000000001</v>
      </c>
      <c r="D983">
        <v>1226</v>
      </c>
      <c r="E983">
        <v>1231.3</v>
      </c>
      <c r="F983" s="23">
        <v>6.7042760199493403E-3</v>
      </c>
      <c r="G983" s="23">
        <v>2.0982718094931201E-4</v>
      </c>
      <c r="H983" s="23">
        <v>1.68376849685111E-2</v>
      </c>
    </row>
    <row r="984" spans="1:8" x14ac:dyDescent="0.35">
      <c r="A984" s="1">
        <v>37950</v>
      </c>
      <c r="B984">
        <v>1239.8499999999999</v>
      </c>
      <c r="C984">
        <v>1252</v>
      </c>
      <c r="D984">
        <v>1238.5</v>
      </c>
      <c r="E984">
        <v>1250.7</v>
      </c>
      <c r="F984" s="23">
        <v>1.5755705352066902E-2</v>
      </c>
      <c r="G984" s="23">
        <v>2.2565801411745601E-4</v>
      </c>
      <c r="H984" s="23">
        <v>1.6836411158377598E-2</v>
      </c>
    </row>
    <row r="985" spans="1:8" x14ac:dyDescent="0.35">
      <c r="A985" s="1">
        <v>37952</v>
      </c>
      <c r="B985">
        <v>1256.7</v>
      </c>
      <c r="C985">
        <v>1273.75</v>
      </c>
      <c r="D985">
        <v>1256.7</v>
      </c>
      <c r="E985">
        <v>1269.8</v>
      </c>
      <c r="F985" s="23">
        <v>1.5271447989126E-2</v>
      </c>
      <c r="G985" s="23">
        <v>2.4096400595368099E-4</v>
      </c>
      <c r="H985" s="23">
        <v>1.6834677626862801E-2</v>
      </c>
    </row>
    <row r="986" spans="1:8" x14ac:dyDescent="0.35">
      <c r="A986" s="1">
        <v>37953</v>
      </c>
      <c r="B986">
        <v>1274.45</v>
      </c>
      <c r="C986">
        <v>1288.0999999999999</v>
      </c>
      <c r="D986">
        <v>1274.45</v>
      </c>
      <c r="E986">
        <v>1285.4000000000001</v>
      </c>
      <c r="F986" s="23">
        <v>1.22853992754765E-2</v>
      </c>
      <c r="G986" s="23">
        <v>2.53204285699131E-4</v>
      </c>
      <c r="H986" s="23">
        <v>1.68304928762491E-2</v>
      </c>
    </row>
    <row r="987" spans="1:8" x14ac:dyDescent="0.35">
      <c r="A987" s="1">
        <v>37956</v>
      </c>
      <c r="B987">
        <v>1299.5999999999999</v>
      </c>
      <c r="C987">
        <v>1314.5</v>
      </c>
      <c r="D987">
        <v>1298.2</v>
      </c>
      <c r="E987">
        <v>1313.1</v>
      </c>
      <c r="F987" s="23">
        <v>2.1549712151859201E-2</v>
      </c>
      <c r="G987" s="23">
        <v>2.7482510586782099E-4</v>
      </c>
      <c r="H987" s="23">
        <v>1.68356189963682E-2</v>
      </c>
    </row>
    <row r="988" spans="1:8" x14ac:dyDescent="0.35">
      <c r="A988" s="1">
        <v>37957</v>
      </c>
      <c r="B988">
        <v>1323.35</v>
      </c>
      <c r="C988">
        <v>1323.95</v>
      </c>
      <c r="D988">
        <v>1302.6500000000001</v>
      </c>
      <c r="E988">
        <v>1315.2</v>
      </c>
      <c r="F988" s="23">
        <v>1.5992689056432299E-3</v>
      </c>
      <c r="G988" s="23">
        <v>2.7616835515765402E-4</v>
      </c>
      <c r="H988" s="23">
        <v>1.6827123689636798E-2</v>
      </c>
    </row>
    <row r="989" spans="1:8" x14ac:dyDescent="0.35">
      <c r="A989" s="1">
        <v>37958</v>
      </c>
      <c r="B989">
        <v>1321.65</v>
      </c>
      <c r="C989">
        <v>1333.6</v>
      </c>
      <c r="D989">
        <v>1317.5</v>
      </c>
      <c r="E989">
        <v>1329.5</v>
      </c>
      <c r="F989" s="23">
        <v>1.08728710462286E-2</v>
      </c>
      <c r="G989" s="23">
        <v>2.86904629414059E-4</v>
      </c>
      <c r="H989" s="23">
        <v>1.6821970403786801E-2</v>
      </c>
    </row>
    <row r="990" spans="1:8" x14ac:dyDescent="0.35">
      <c r="A990" s="1">
        <v>37959</v>
      </c>
      <c r="B990">
        <v>1330.65</v>
      </c>
      <c r="C990">
        <v>1344.85</v>
      </c>
      <c r="D990">
        <v>1323.1</v>
      </c>
      <c r="E990">
        <v>1338.2</v>
      </c>
      <c r="F990" s="23">
        <v>6.5438134637081898E-3</v>
      </c>
      <c r="G990" s="23">
        <v>2.9323753309249399E-4</v>
      </c>
      <c r="H990" s="23">
        <v>1.6814624789222899E-2</v>
      </c>
    </row>
    <row r="991" spans="1:8" x14ac:dyDescent="0.35">
      <c r="A991" s="1">
        <v>37960</v>
      </c>
      <c r="B991">
        <v>1347.8</v>
      </c>
      <c r="C991">
        <v>1352.65</v>
      </c>
      <c r="D991">
        <v>1316.05</v>
      </c>
      <c r="E991">
        <v>1318.8</v>
      </c>
      <c r="F991" s="23">
        <v>-1.44970856374234E-2</v>
      </c>
      <c r="G991" s="23">
        <v>2.7828270683312499E-4</v>
      </c>
      <c r="H991" s="23">
        <v>1.68126924649728E-2</v>
      </c>
    </row>
    <row r="992" spans="1:8" x14ac:dyDescent="0.35">
      <c r="A992" s="1">
        <v>37963</v>
      </c>
      <c r="B992">
        <v>1320.75</v>
      </c>
      <c r="C992">
        <v>1330.35</v>
      </c>
      <c r="D992">
        <v>1313.45</v>
      </c>
      <c r="E992">
        <v>1326.9</v>
      </c>
      <c r="F992" s="23">
        <v>6.1419472247498698E-3</v>
      </c>
      <c r="G992" s="23">
        <v>2.8420560028556599E-4</v>
      </c>
      <c r="H992" s="23">
        <v>1.68052238080315E-2</v>
      </c>
    </row>
    <row r="993" spans="1:8" x14ac:dyDescent="0.35">
      <c r="A993" s="1">
        <v>37964</v>
      </c>
      <c r="B993">
        <v>1330.85</v>
      </c>
      <c r="C993">
        <v>1357.3</v>
      </c>
      <c r="D993">
        <v>1330.85</v>
      </c>
      <c r="E993">
        <v>1355.9</v>
      </c>
      <c r="F993" s="23">
        <v>2.1855452558595199E-2</v>
      </c>
      <c r="G993" s="23">
        <v>3.0597275160575702E-4</v>
      </c>
      <c r="H993" s="23">
        <v>1.6810705624845199E-2</v>
      </c>
    </row>
    <row r="994" spans="1:8" x14ac:dyDescent="0.35">
      <c r="A994" s="1">
        <v>37965</v>
      </c>
      <c r="B994">
        <v>1361.4</v>
      </c>
      <c r="C994">
        <v>1371.55</v>
      </c>
      <c r="D994">
        <v>1354.8</v>
      </c>
      <c r="E994">
        <v>1365.4</v>
      </c>
      <c r="F994" s="23">
        <v>7.0064164023895502E-3</v>
      </c>
      <c r="G994" s="23">
        <v>3.1272723109243501E-4</v>
      </c>
      <c r="H994" s="23">
        <v>1.68035685285568E-2</v>
      </c>
    </row>
    <row r="995" spans="1:8" x14ac:dyDescent="0.35">
      <c r="A995" s="1">
        <v>37966</v>
      </c>
      <c r="B995">
        <v>1373.75</v>
      </c>
      <c r="C995">
        <v>1382.15</v>
      </c>
      <c r="D995">
        <v>1360.1</v>
      </c>
      <c r="E995">
        <v>1377.3</v>
      </c>
      <c r="F995" s="23">
        <v>8.7153947561153192E-3</v>
      </c>
      <c r="G995" s="23">
        <v>3.2118913192327302E-4</v>
      </c>
      <c r="H995" s="23">
        <v>1.6797213483844001E-2</v>
      </c>
    </row>
    <row r="996" spans="1:8" x14ac:dyDescent="0.35">
      <c r="A996" s="1">
        <v>37967</v>
      </c>
      <c r="B996">
        <v>1385.75</v>
      </c>
      <c r="C996">
        <v>1386.9</v>
      </c>
      <c r="D996">
        <v>1371.85</v>
      </c>
      <c r="E996">
        <v>1381.5</v>
      </c>
      <c r="F996" s="23">
        <v>3.0494445654541801E-3</v>
      </c>
      <c r="G996" s="23">
        <v>3.2393385569946099E-4</v>
      </c>
      <c r="H996" s="23">
        <v>1.6788976556099799E-2</v>
      </c>
    </row>
    <row r="997" spans="1:8" x14ac:dyDescent="0.35">
      <c r="A997" s="1">
        <v>37970</v>
      </c>
      <c r="B997">
        <v>1394.25</v>
      </c>
      <c r="C997">
        <v>1398.85</v>
      </c>
      <c r="D997">
        <v>1391.5</v>
      </c>
      <c r="E997">
        <v>1397</v>
      </c>
      <c r="F997" s="23">
        <v>1.1219688744118699E-2</v>
      </c>
      <c r="G997" s="23">
        <v>3.3488436312500801E-4</v>
      </c>
      <c r="H997" s="23">
        <v>1.6784084028784899E-2</v>
      </c>
    </row>
    <row r="998" spans="1:8" x14ac:dyDescent="0.35">
      <c r="A998" s="1">
        <v>37971</v>
      </c>
      <c r="B998">
        <v>1396.3</v>
      </c>
      <c r="C998">
        <v>1401.75</v>
      </c>
      <c r="D998">
        <v>1382.15</v>
      </c>
      <c r="E998">
        <v>1399.3</v>
      </c>
      <c r="F998" s="23">
        <v>1.646385110952E-3</v>
      </c>
      <c r="G998" s="23">
        <v>3.36201130944112E-4</v>
      </c>
      <c r="H998" s="23">
        <v>1.67756991671047E-2</v>
      </c>
    </row>
    <row r="999" spans="1:8" x14ac:dyDescent="0.35">
      <c r="A999" s="1">
        <v>37972</v>
      </c>
      <c r="B999">
        <v>1401.85</v>
      </c>
      <c r="C999">
        <v>1408.7</v>
      </c>
      <c r="D999">
        <v>1395.3</v>
      </c>
      <c r="E999">
        <v>1400.2</v>
      </c>
      <c r="F999" s="23">
        <v>6.4317873222331898E-4</v>
      </c>
      <c r="G999" s="23">
        <v>3.3650903224930698E-4</v>
      </c>
      <c r="H999" s="23">
        <v>1.6767278335026801E-2</v>
      </c>
    </row>
    <row r="1000" spans="1:8" x14ac:dyDescent="0.35">
      <c r="A1000" s="1">
        <v>37973</v>
      </c>
      <c r="B1000">
        <v>1404.3</v>
      </c>
      <c r="C1000">
        <v>1430.05</v>
      </c>
      <c r="D1000">
        <v>1400.7</v>
      </c>
      <c r="E1000">
        <v>1428.1</v>
      </c>
      <c r="F1000" s="23">
        <v>1.99257248964432E-2</v>
      </c>
      <c r="G1000" s="23">
        <v>3.5613750505911998E-4</v>
      </c>
      <c r="H1000" s="23">
        <v>1.6770335165693401E-2</v>
      </c>
    </row>
    <row r="1001" spans="1:8" x14ac:dyDescent="0.35">
      <c r="A1001" s="1">
        <v>37974</v>
      </c>
      <c r="B1001">
        <v>1435.05</v>
      </c>
      <c r="C1001">
        <v>1453.3</v>
      </c>
      <c r="D1001">
        <v>1435.05</v>
      </c>
      <c r="E1001">
        <v>1450</v>
      </c>
      <c r="F1001" s="23">
        <v>1.5335060569988099E-2</v>
      </c>
      <c r="G1001" s="23">
        <v>3.71131422041031E-4</v>
      </c>
      <c r="H1001" s="23">
        <v>1.6768629238596799E-2</v>
      </c>
    </row>
    <row r="1002" spans="1:8" x14ac:dyDescent="0.35">
      <c r="A1002" s="1">
        <v>37977</v>
      </c>
      <c r="B1002">
        <v>1453.35</v>
      </c>
      <c r="C1002">
        <v>1472.8</v>
      </c>
      <c r="D1002">
        <v>1453.35</v>
      </c>
      <c r="E1002">
        <v>1466.7</v>
      </c>
      <c r="F1002" s="23">
        <v>1.1517241379310299E-2</v>
      </c>
      <c r="G1002" s="23">
        <v>3.8227753199830098E-4</v>
      </c>
      <c r="H1002" s="23">
        <v>1.6763940286035499E-2</v>
      </c>
    </row>
    <row r="1003" spans="1:8" x14ac:dyDescent="0.35">
      <c r="A1003" s="1">
        <v>37978</v>
      </c>
      <c r="B1003">
        <v>1473.6</v>
      </c>
      <c r="C1003">
        <v>1477.85</v>
      </c>
      <c r="D1003">
        <v>1453.55</v>
      </c>
      <c r="E1003">
        <v>1456.9</v>
      </c>
      <c r="F1003" s="23">
        <v>-6.6816663257652899E-3</v>
      </c>
      <c r="G1003" s="23">
        <v>3.7522064502750803E-4</v>
      </c>
      <c r="H1003" s="23">
        <v>1.67570437032677E-2</v>
      </c>
    </row>
    <row r="1004" spans="1:8" x14ac:dyDescent="0.35">
      <c r="A1004" s="1">
        <v>37979</v>
      </c>
      <c r="B1004">
        <v>1465.2</v>
      </c>
      <c r="C1004">
        <v>1476.85</v>
      </c>
      <c r="D1004">
        <v>1459.6</v>
      </c>
      <c r="E1004">
        <v>1475</v>
      </c>
      <c r="F1004" s="23">
        <v>1.2423639233989901E-2</v>
      </c>
      <c r="G1004" s="23">
        <v>3.87245014876772E-4</v>
      </c>
      <c r="H1004" s="23">
        <v>1.67529958610023E-2</v>
      </c>
    </row>
    <row r="1005" spans="1:8" x14ac:dyDescent="0.35">
      <c r="A1005" s="1">
        <v>37981</v>
      </c>
      <c r="B1005">
        <v>1478.95</v>
      </c>
      <c r="C1005">
        <v>1497.65</v>
      </c>
      <c r="D1005">
        <v>1478.95</v>
      </c>
      <c r="E1005">
        <v>1496.3</v>
      </c>
      <c r="F1005" s="23">
        <v>1.44406779661016E-2</v>
      </c>
      <c r="G1005" s="23">
        <v>4.0125641363173201E-4</v>
      </c>
      <c r="H1005" s="23">
        <v>1.6750512705786799E-2</v>
      </c>
    </row>
    <row r="1006" spans="1:8" x14ac:dyDescent="0.35">
      <c r="A1006" s="1">
        <v>37984</v>
      </c>
      <c r="B1006">
        <v>1509.4</v>
      </c>
      <c r="C1006">
        <v>1526.65</v>
      </c>
      <c r="D1006">
        <v>1509.4</v>
      </c>
      <c r="E1006">
        <v>1525.5</v>
      </c>
      <c r="F1006" s="23">
        <v>1.95148031811802E-2</v>
      </c>
      <c r="G1006" s="23">
        <v>4.2029381081056498E-4</v>
      </c>
      <c r="H1006" s="23">
        <v>1.6753023835519801E-2</v>
      </c>
    </row>
    <row r="1007" spans="1:8" x14ac:dyDescent="0.35">
      <c r="A1007" s="1">
        <v>37985</v>
      </c>
      <c r="B1007">
        <v>1538.75</v>
      </c>
      <c r="C1007">
        <v>1555.3</v>
      </c>
      <c r="D1007">
        <v>1514.8</v>
      </c>
      <c r="E1007">
        <v>1525.2</v>
      </c>
      <c r="F1007" s="23">
        <v>-1.9665683382494501E-4</v>
      </c>
      <c r="G1007" s="23">
        <v>4.19679929572121E-4</v>
      </c>
      <c r="H1007" s="23">
        <v>1.6744689926743501E-2</v>
      </c>
    </row>
    <row r="1008" spans="1:8" x14ac:dyDescent="0.35">
      <c r="A1008" s="1">
        <v>37986</v>
      </c>
      <c r="B1008">
        <v>1529.4</v>
      </c>
      <c r="C1008">
        <v>1545.3</v>
      </c>
      <c r="D1008">
        <v>1523.4</v>
      </c>
      <c r="E1008">
        <v>1531.3</v>
      </c>
      <c r="F1008" s="23">
        <v>3.99947547862569E-3</v>
      </c>
      <c r="G1008" s="23">
        <v>4.2323837445189602E-4</v>
      </c>
      <c r="H1008" s="23">
        <v>1.6736737721421299E-2</v>
      </c>
    </row>
    <row r="1009" spans="1:8" x14ac:dyDescent="0.35">
      <c r="A1009" s="1">
        <v>37987</v>
      </c>
      <c r="B1009">
        <v>1542.45</v>
      </c>
      <c r="C1009">
        <v>1565.55</v>
      </c>
      <c r="D1009">
        <v>1542.45</v>
      </c>
      <c r="E1009">
        <v>1562.9</v>
      </c>
      <c r="F1009" s="23">
        <v>2.06360608633188E-2</v>
      </c>
      <c r="G1009" s="23">
        <v>4.4331069072683899E-4</v>
      </c>
      <c r="H1009" s="23">
        <v>1.6740539418373501E-2</v>
      </c>
    </row>
    <row r="1010" spans="1:8" x14ac:dyDescent="0.35">
      <c r="A1010" s="1">
        <v>37988</v>
      </c>
      <c r="B1010">
        <v>1574.65</v>
      </c>
      <c r="C1010">
        <v>1612.7</v>
      </c>
      <c r="D1010">
        <v>1574.65</v>
      </c>
      <c r="E1010">
        <v>1609.3</v>
      </c>
      <c r="F1010" s="23">
        <v>2.9688399769658799E-2</v>
      </c>
      <c r="G1010" s="23">
        <v>4.7232367592419202E-4</v>
      </c>
      <c r="H1010" s="23">
        <v>1.6757560973413799E-2</v>
      </c>
    </row>
    <row r="1011" spans="1:8" x14ac:dyDescent="0.35">
      <c r="A1011" s="1">
        <v>37991</v>
      </c>
      <c r="B1011">
        <v>1624.4</v>
      </c>
      <c r="C1011">
        <v>1641.45</v>
      </c>
      <c r="D1011">
        <v>1606.05</v>
      </c>
      <c r="E1011">
        <v>1616.2</v>
      </c>
      <c r="F1011" s="23">
        <v>4.2875784502579301E-3</v>
      </c>
      <c r="G1011" s="23">
        <v>4.7610489968468101E-4</v>
      </c>
      <c r="H1011" s="23">
        <v>1.6749677279193399E-2</v>
      </c>
    </row>
    <row r="1012" spans="1:8" x14ac:dyDescent="0.35">
      <c r="A1012" s="1">
        <v>37992</v>
      </c>
      <c r="B1012">
        <v>1620.3</v>
      </c>
      <c r="C1012">
        <v>1638.2</v>
      </c>
      <c r="D1012">
        <v>1574.65</v>
      </c>
      <c r="E1012">
        <v>1587.4</v>
      </c>
      <c r="F1012" s="23">
        <v>-1.7819576785051298E-2</v>
      </c>
      <c r="G1012" s="23">
        <v>4.5799036336316098E-4</v>
      </c>
      <c r="H1012" s="23">
        <v>1.67512703250168E-2</v>
      </c>
    </row>
    <row r="1013" spans="1:8" x14ac:dyDescent="0.35">
      <c r="A1013" s="1">
        <v>37993</v>
      </c>
      <c r="B1013">
        <v>1585.75</v>
      </c>
      <c r="C1013">
        <v>1595.7</v>
      </c>
      <c r="D1013">
        <v>1559.05</v>
      </c>
      <c r="E1013">
        <v>1579.6</v>
      </c>
      <c r="F1013" s="23">
        <v>-4.9136953508883497E-3</v>
      </c>
      <c r="G1013" s="23">
        <v>4.5267712328971699E-4</v>
      </c>
      <c r="H1013" s="23">
        <v>1.6743827870829901E-2</v>
      </c>
    </row>
    <row r="1014" spans="1:8" x14ac:dyDescent="0.35">
      <c r="A1014" s="1">
        <v>37994</v>
      </c>
      <c r="B1014">
        <v>1596.05</v>
      </c>
      <c r="C1014">
        <v>1635.75</v>
      </c>
      <c r="D1014">
        <v>1596.05</v>
      </c>
      <c r="E1014">
        <v>1633.2</v>
      </c>
      <c r="F1014" s="23">
        <v>3.3932641174981099E-2</v>
      </c>
      <c r="G1014" s="23">
        <v>4.8576009172024198E-4</v>
      </c>
      <c r="H1014" s="23">
        <v>1.6768604084703199E-2</v>
      </c>
    </row>
    <row r="1015" spans="1:8" x14ac:dyDescent="0.35">
      <c r="A1015" s="1">
        <v>37995</v>
      </c>
      <c r="B1015">
        <v>1666.95</v>
      </c>
      <c r="C1015">
        <v>1667.8</v>
      </c>
      <c r="D1015">
        <v>1620.5</v>
      </c>
      <c r="E1015">
        <v>1630.6</v>
      </c>
      <c r="F1015" s="23">
        <v>-1.5919666911585399E-3</v>
      </c>
      <c r="G1015" s="23">
        <v>4.8370902875589998E-4</v>
      </c>
      <c r="H1015" s="23">
        <v>1.67604442852019E-2</v>
      </c>
    </row>
    <row r="1016" spans="1:8" x14ac:dyDescent="0.35">
      <c r="A1016" s="1">
        <v>37998</v>
      </c>
      <c r="B1016">
        <v>1634.75</v>
      </c>
      <c r="C1016">
        <v>1634.75</v>
      </c>
      <c r="D1016">
        <v>1599.7</v>
      </c>
      <c r="E1016">
        <v>1605.3</v>
      </c>
      <c r="F1016" s="23">
        <v>-1.5515761069544901E-2</v>
      </c>
      <c r="G1016" s="23">
        <v>4.6793045863923198E-4</v>
      </c>
      <c r="H1016" s="23">
        <v>1.67597026794312E-2</v>
      </c>
    </row>
    <row r="1017" spans="1:8" x14ac:dyDescent="0.35">
      <c r="A1017" s="1">
        <v>37999</v>
      </c>
      <c r="B1017">
        <v>1606</v>
      </c>
      <c r="C1017">
        <v>1617.1</v>
      </c>
      <c r="D1017">
        <v>1583.1</v>
      </c>
      <c r="E1017">
        <v>1608.7</v>
      </c>
      <c r="F1017" s="23">
        <v>2.1179841774123698E-3</v>
      </c>
      <c r="G1017" s="23">
        <v>4.6955612732767899E-4</v>
      </c>
      <c r="H1017" s="23">
        <v>1.6751516553515599E-2</v>
      </c>
    </row>
    <row r="1018" spans="1:8" x14ac:dyDescent="0.35">
      <c r="A1018" s="1">
        <v>38000</v>
      </c>
      <c r="B1018">
        <v>1617.9</v>
      </c>
      <c r="C1018">
        <v>1630.8</v>
      </c>
      <c r="D1018">
        <v>1617.9</v>
      </c>
      <c r="E1018">
        <v>1621.2</v>
      </c>
      <c r="F1018" s="23">
        <v>7.7702492695965603E-3</v>
      </c>
      <c r="G1018" s="23">
        <v>4.767418489244E-4</v>
      </c>
      <c r="H1018" s="23">
        <v>1.6744829090764999E-2</v>
      </c>
    </row>
    <row r="1019" spans="1:8" x14ac:dyDescent="0.35">
      <c r="A1019" s="1">
        <v>38001</v>
      </c>
      <c r="B1019">
        <v>1632.25</v>
      </c>
      <c r="C1019">
        <v>1639.15</v>
      </c>
      <c r="D1019">
        <v>1588.7</v>
      </c>
      <c r="E1019">
        <v>1597.3</v>
      </c>
      <c r="F1019" s="23">
        <v>-1.4742166296570399E-2</v>
      </c>
      <c r="G1019" s="23">
        <v>4.6177733747356902E-4</v>
      </c>
      <c r="H1019" s="23">
        <v>1.6743388876879501E-2</v>
      </c>
    </row>
    <row r="1020" spans="1:8" x14ac:dyDescent="0.35">
      <c r="A1020" s="1">
        <v>38002</v>
      </c>
      <c r="B1020">
        <v>1595.65</v>
      </c>
      <c r="C1020">
        <v>1596.95</v>
      </c>
      <c r="D1020">
        <v>1545.25</v>
      </c>
      <c r="E1020">
        <v>1555.1</v>
      </c>
      <c r="F1020" s="23">
        <v>-2.6419583046390801E-2</v>
      </c>
      <c r="G1020" s="23">
        <v>4.3537128601594199E-4</v>
      </c>
      <c r="H1020" s="23">
        <v>1.6756349445234402E-2</v>
      </c>
    </row>
    <row r="1021" spans="1:8" x14ac:dyDescent="0.35">
      <c r="A1021" s="1">
        <v>38005</v>
      </c>
      <c r="B1021">
        <v>1562.65</v>
      </c>
      <c r="C1021">
        <v>1583.8</v>
      </c>
      <c r="D1021">
        <v>1527.3</v>
      </c>
      <c r="E1021">
        <v>1576.9</v>
      </c>
      <c r="F1021" s="23">
        <v>1.4018391100250899E-2</v>
      </c>
      <c r="G1021" s="23">
        <v>4.4870104049507298E-4</v>
      </c>
      <c r="H1021" s="23">
        <v>1.6753521850496798E-2</v>
      </c>
    </row>
    <row r="1022" spans="1:8" x14ac:dyDescent="0.35">
      <c r="A1022" s="1">
        <v>38006</v>
      </c>
      <c r="B1022">
        <v>1592.6</v>
      </c>
      <c r="C1022">
        <v>1600.85</v>
      </c>
      <c r="D1022">
        <v>1536.4</v>
      </c>
      <c r="E1022">
        <v>1546.7</v>
      </c>
      <c r="F1022" s="23">
        <v>-1.9151499778045498E-2</v>
      </c>
      <c r="G1022" s="23">
        <v>4.2948515733964198E-4</v>
      </c>
      <c r="H1022" s="23">
        <v>1.6756541485714101E-2</v>
      </c>
    </row>
    <row r="1023" spans="1:8" x14ac:dyDescent="0.35">
      <c r="A1023" s="1">
        <v>38007</v>
      </c>
      <c r="B1023">
        <v>1541.15</v>
      </c>
      <c r="C1023">
        <v>1544.7</v>
      </c>
      <c r="D1023">
        <v>1457.45</v>
      </c>
      <c r="E1023">
        <v>1466.1</v>
      </c>
      <c r="F1023" s="23">
        <v>-5.2110945884786999E-2</v>
      </c>
      <c r="G1023" s="23">
        <v>3.7802538158829301E-4</v>
      </c>
      <c r="H1023" s="23">
        <v>1.6828848005802099E-2</v>
      </c>
    </row>
    <row r="1024" spans="1:8" x14ac:dyDescent="0.35">
      <c r="A1024" s="1">
        <v>38008</v>
      </c>
      <c r="B1024">
        <v>1478.85</v>
      </c>
      <c r="C1024">
        <v>1491.7</v>
      </c>
      <c r="D1024">
        <v>1417.7</v>
      </c>
      <c r="E1024">
        <v>1424</v>
      </c>
      <c r="F1024" s="23">
        <v>-2.8715640133687902E-2</v>
      </c>
      <c r="G1024" s="23">
        <v>3.4955799850093901E-4</v>
      </c>
      <c r="H1024" s="23">
        <v>1.6845205866496699E-2</v>
      </c>
    </row>
    <row r="1025" spans="1:8" x14ac:dyDescent="0.35">
      <c r="A1025" s="1">
        <v>38009</v>
      </c>
      <c r="B1025">
        <v>1448.8</v>
      </c>
      <c r="C1025">
        <v>1503.05</v>
      </c>
      <c r="D1025">
        <v>1430.8</v>
      </c>
      <c r="E1025">
        <v>1494.4</v>
      </c>
      <c r="F1025" s="23">
        <v>4.9438202247190997E-2</v>
      </c>
      <c r="G1025" s="23">
        <v>3.9754298799134902E-4</v>
      </c>
      <c r="H1025" s="23">
        <v>1.6906768649260401E-2</v>
      </c>
    </row>
    <row r="1026" spans="1:8" x14ac:dyDescent="0.35">
      <c r="A1026" s="1">
        <v>38013</v>
      </c>
      <c r="B1026">
        <v>1514.2</v>
      </c>
      <c r="C1026">
        <v>1550.95</v>
      </c>
      <c r="D1026">
        <v>1496.65</v>
      </c>
      <c r="E1026">
        <v>1547.6</v>
      </c>
      <c r="F1026" s="23">
        <v>3.5599571734475199E-2</v>
      </c>
      <c r="G1026" s="23">
        <v>4.3191996918908799E-4</v>
      </c>
      <c r="H1026" s="23">
        <v>1.69342715608812E-2</v>
      </c>
    </row>
    <row r="1027" spans="1:8" x14ac:dyDescent="0.35">
      <c r="A1027" s="1">
        <v>38014</v>
      </c>
      <c r="B1027">
        <v>1544.75</v>
      </c>
      <c r="C1027">
        <v>1554.75</v>
      </c>
      <c r="D1027">
        <v>1497.25</v>
      </c>
      <c r="E1027">
        <v>1509.5</v>
      </c>
      <c r="F1027" s="23">
        <v>-2.4618764538640401E-2</v>
      </c>
      <c r="G1027" s="23">
        <v>4.0748027698632699E-4</v>
      </c>
      <c r="H1027" s="23">
        <v>1.69440767209257E-2</v>
      </c>
    </row>
    <row r="1028" spans="1:8" x14ac:dyDescent="0.35">
      <c r="A1028" s="1">
        <v>38015</v>
      </c>
      <c r="B1028">
        <v>1510.9</v>
      </c>
      <c r="C1028">
        <v>1524.45</v>
      </c>
      <c r="D1028">
        <v>1484.9</v>
      </c>
      <c r="E1028">
        <v>1496.1</v>
      </c>
      <c r="F1028" s="23">
        <v>-8.8771116263663997E-3</v>
      </c>
      <c r="G1028" s="23">
        <v>3.9843096713900502E-4</v>
      </c>
      <c r="H1028" s="23">
        <v>1.69382896367666E-2</v>
      </c>
    </row>
    <row r="1029" spans="1:8" x14ac:dyDescent="0.35">
      <c r="A1029" s="1">
        <v>38016</v>
      </c>
      <c r="B1029">
        <v>1504.25</v>
      </c>
      <c r="C1029">
        <v>1509</v>
      </c>
      <c r="D1029">
        <v>1456.9</v>
      </c>
      <c r="E1029">
        <v>1459.8</v>
      </c>
      <c r="F1029" s="23">
        <v>-2.42630840184479E-2</v>
      </c>
      <c r="G1029" s="23">
        <v>3.7441780746462602E-4</v>
      </c>
      <c r="H1029" s="23">
        <v>1.69475137283919E-2</v>
      </c>
    </row>
    <row r="1030" spans="1:8" x14ac:dyDescent="0.35">
      <c r="A1030" s="1">
        <v>38020</v>
      </c>
      <c r="B1030">
        <v>1460.5</v>
      </c>
      <c r="C1030">
        <v>1460.5</v>
      </c>
      <c r="D1030">
        <v>1393.55</v>
      </c>
      <c r="E1030">
        <v>1403.5</v>
      </c>
      <c r="F1030" s="23">
        <v>-3.8566926976298002E-2</v>
      </c>
      <c r="G1030" s="23">
        <v>3.3653712187730798E-4</v>
      </c>
      <c r="H1030" s="23">
        <v>1.6982746515365198E-2</v>
      </c>
    </row>
    <row r="1031" spans="1:8" x14ac:dyDescent="0.35">
      <c r="A1031" s="1">
        <v>38021</v>
      </c>
      <c r="B1031">
        <v>1403.6</v>
      </c>
      <c r="C1031">
        <v>1450.85</v>
      </c>
      <c r="D1031">
        <v>1399.75</v>
      </c>
      <c r="E1031">
        <v>1444.9</v>
      </c>
      <c r="F1031" s="23">
        <v>2.9497684360527299E-2</v>
      </c>
      <c r="G1031" s="23">
        <v>3.64876429203499E-4</v>
      </c>
      <c r="H1031" s="23">
        <v>1.6998809601411102E-2</v>
      </c>
    </row>
    <row r="1032" spans="1:8" x14ac:dyDescent="0.35">
      <c r="A1032" s="1">
        <v>38022</v>
      </c>
      <c r="B1032">
        <v>1441.4</v>
      </c>
      <c r="C1032">
        <v>1471.05</v>
      </c>
      <c r="D1032">
        <v>1426.1</v>
      </c>
      <c r="E1032">
        <v>1437.1</v>
      </c>
      <c r="F1032" s="23">
        <v>-5.3982974600319603E-3</v>
      </c>
      <c r="G1032" s="23">
        <v>3.5928111474792999E-4</v>
      </c>
      <c r="H1032" s="23">
        <v>1.6991496660609302E-2</v>
      </c>
    </row>
    <row r="1033" spans="1:8" x14ac:dyDescent="0.35">
      <c r="A1033" s="1">
        <v>38023</v>
      </c>
      <c r="B1033">
        <v>1446.25</v>
      </c>
      <c r="C1033">
        <v>1469.2</v>
      </c>
      <c r="D1033">
        <v>1433.25</v>
      </c>
      <c r="E1033">
        <v>1466.6</v>
      </c>
      <c r="F1033" s="23">
        <v>2.0527451116832501E-2</v>
      </c>
      <c r="G1033" s="23">
        <v>3.78842870327062E-4</v>
      </c>
      <c r="H1033" s="23">
        <v>1.69948575068413E-2</v>
      </c>
    </row>
    <row r="1034" spans="1:8" x14ac:dyDescent="0.35">
      <c r="A1034" s="1">
        <v>38026</v>
      </c>
      <c r="B1034">
        <v>1479.5</v>
      </c>
      <c r="C1034">
        <v>1504.35</v>
      </c>
      <c r="D1034">
        <v>1478.15</v>
      </c>
      <c r="E1034">
        <v>1501.3</v>
      </c>
      <c r="F1034" s="23">
        <v>2.36601663711987E-2</v>
      </c>
      <c r="G1034" s="23">
        <v>4.0140229232402998E-4</v>
      </c>
      <c r="H1034" s="23">
        <v>1.70020661704092E-2</v>
      </c>
    </row>
    <row r="1035" spans="1:8" x14ac:dyDescent="0.35">
      <c r="A1035" s="1">
        <v>38027</v>
      </c>
      <c r="B1035">
        <v>1507</v>
      </c>
      <c r="C1035">
        <v>1515</v>
      </c>
      <c r="D1035">
        <v>1486.3</v>
      </c>
      <c r="E1035">
        <v>1501.6</v>
      </c>
      <c r="F1035" s="23">
        <v>1.99826816758778E-4</v>
      </c>
      <c r="G1035" s="23">
        <v>4.01207156336068E-4</v>
      </c>
      <c r="H1035" s="23">
        <v>1.6993827896100201E-2</v>
      </c>
    </row>
    <row r="1036" spans="1:8" x14ac:dyDescent="0.35">
      <c r="A1036" s="1">
        <v>38028</v>
      </c>
      <c r="B1036">
        <v>1508.2</v>
      </c>
      <c r="C1036">
        <v>1514.8</v>
      </c>
      <c r="D1036">
        <v>1501</v>
      </c>
      <c r="E1036">
        <v>1512.5</v>
      </c>
      <c r="F1036" s="23">
        <v>7.2589238145978202E-3</v>
      </c>
      <c r="G1036" s="23">
        <v>4.0783937747558601E-4</v>
      </c>
      <c r="H1036" s="23">
        <v>1.6986939215157398E-2</v>
      </c>
    </row>
    <row r="1037" spans="1:8" x14ac:dyDescent="0.35">
      <c r="A1037" s="1">
        <v>38029</v>
      </c>
      <c r="B1037">
        <v>1520.55</v>
      </c>
      <c r="C1037">
        <v>1523.75</v>
      </c>
      <c r="D1037">
        <v>1499.45</v>
      </c>
      <c r="E1037">
        <v>1511.6</v>
      </c>
      <c r="F1037" s="23">
        <v>-5.9504132231410903E-4</v>
      </c>
      <c r="G1037" s="23">
        <v>4.0687041061588601E-4</v>
      </c>
      <c r="H1037" s="23">
        <v>1.6978751657847901E-2</v>
      </c>
    </row>
    <row r="1038" spans="1:8" x14ac:dyDescent="0.35">
      <c r="A1038" s="1">
        <v>38030</v>
      </c>
      <c r="B1038">
        <v>1512.65</v>
      </c>
      <c r="C1038">
        <v>1535.15</v>
      </c>
      <c r="D1038">
        <v>1505.45</v>
      </c>
      <c r="E1038">
        <v>1533.4</v>
      </c>
      <c r="F1038" s="23">
        <v>1.4421804710240901E-2</v>
      </c>
      <c r="G1038" s="23">
        <v>4.2039833947652799E-4</v>
      </c>
      <c r="H1038" s="23">
        <v>1.69761324045518E-2</v>
      </c>
    </row>
    <row r="1039" spans="1:8" x14ac:dyDescent="0.35">
      <c r="A1039" s="1">
        <v>38033</v>
      </c>
      <c r="B1039">
        <v>1540.15</v>
      </c>
      <c r="C1039">
        <v>1548.9</v>
      </c>
      <c r="D1039">
        <v>1532.2</v>
      </c>
      <c r="E1039">
        <v>1535.3</v>
      </c>
      <c r="F1039" s="23">
        <v>1.2390765618885201E-3</v>
      </c>
      <c r="G1039" s="23">
        <v>4.2118780738627899E-4</v>
      </c>
      <c r="H1039" s="23">
        <v>1.6967956357726102E-2</v>
      </c>
    </row>
    <row r="1040" spans="1:8" x14ac:dyDescent="0.35">
      <c r="A1040" s="1">
        <v>38034</v>
      </c>
      <c r="B1040">
        <v>1536.1</v>
      </c>
      <c r="C1040">
        <v>1540.2</v>
      </c>
      <c r="D1040">
        <v>1528.85</v>
      </c>
      <c r="E1040">
        <v>1537.1</v>
      </c>
      <c r="F1040" s="23">
        <v>1.1724093011137499E-3</v>
      </c>
      <c r="G1040" s="23">
        <v>4.2191152751511099E-4</v>
      </c>
      <c r="H1040" s="23">
        <v>1.6959789141622199E-2</v>
      </c>
    </row>
    <row r="1041" spans="1:8" x14ac:dyDescent="0.35">
      <c r="A1041" s="1">
        <v>38035</v>
      </c>
      <c r="B1041">
        <v>1542.45</v>
      </c>
      <c r="C1041">
        <v>1555.75</v>
      </c>
      <c r="D1041">
        <v>1538.55</v>
      </c>
      <c r="E1041">
        <v>1543.5</v>
      </c>
      <c r="F1041" s="23">
        <v>4.1636848611021297E-3</v>
      </c>
      <c r="G1041" s="23">
        <v>4.2551284929912198E-4</v>
      </c>
      <c r="H1041" s="23">
        <v>1.6952015177568901E-2</v>
      </c>
    </row>
    <row r="1042" spans="1:8" x14ac:dyDescent="0.35">
      <c r="A1042" s="1">
        <v>38036</v>
      </c>
      <c r="B1042">
        <v>1545.35</v>
      </c>
      <c r="C1042">
        <v>1547.95</v>
      </c>
      <c r="D1042">
        <v>1496.35</v>
      </c>
      <c r="E1042">
        <v>1501.3</v>
      </c>
      <c r="F1042" s="23">
        <v>-2.73404599935212E-2</v>
      </c>
      <c r="G1042" s="23">
        <v>3.9881479848871698E-4</v>
      </c>
      <c r="H1042" s="23">
        <v>1.6965716368409E-2</v>
      </c>
    </row>
    <row r="1043" spans="1:8" x14ac:dyDescent="0.35">
      <c r="A1043" s="1">
        <v>38037</v>
      </c>
      <c r="B1043">
        <v>1492.7</v>
      </c>
      <c r="C1043">
        <v>1511.15</v>
      </c>
      <c r="D1043">
        <v>1478.4</v>
      </c>
      <c r="E1043">
        <v>1494.6</v>
      </c>
      <c r="F1043" s="23">
        <v>-4.4627989076134302E-3</v>
      </c>
      <c r="G1043" s="23">
        <v>3.9414466044251001E-4</v>
      </c>
      <c r="H1043" s="23">
        <v>1.6958227247148301E-2</v>
      </c>
    </row>
    <row r="1044" spans="1:8" x14ac:dyDescent="0.35">
      <c r="A1044" s="1">
        <v>38040</v>
      </c>
      <c r="B1044">
        <v>1504.4</v>
      </c>
      <c r="C1044">
        <v>1504.4</v>
      </c>
      <c r="D1044">
        <v>1451.85</v>
      </c>
      <c r="E1044">
        <v>1457</v>
      </c>
      <c r="F1044" s="23">
        <v>-2.5157232704402399E-2</v>
      </c>
      <c r="G1044" s="23">
        <v>3.6962318504438598E-4</v>
      </c>
      <c r="H1044" s="23">
        <v>1.6968552496357502E-2</v>
      </c>
    </row>
    <row r="1045" spans="1:8" x14ac:dyDescent="0.35">
      <c r="A1045" s="1">
        <v>38041</v>
      </c>
      <c r="B1045">
        <v>1450.15</v>
      </c>
      <c r="C1045">
        <v>1464.05</v>
      </c>
      <c r="D1045">
        <v>1435.15</v>
      </c>
      <c r="E1045">
        <v>1461.2</v>
      </c>
      <c r="F1045" s="23">
        <v>2.8826355525051698E-3</v>
      </c>
      <c r="G1045" s="23">
        <v>3.7203259287512498E-4</v>
      </c>
      <c r="H1045" s="23">
        <v>1.69605867414661E-2</v>
      </c>
    </row>
    <row r="1046" spans="1:8" x14ac:dyDescent="0.35">
      <c r="A1046" s="1">
        <v>38042</v>
      </c>
      <c r="B1046">
        <v>1462.1</v>
      </c>
      <c r="C1046">
        <v>1462.1</v>
      </c>
      <c r="D1046">
        <v>1424.75</v>
      </c>
      <c r="E1046">
        <v>1430.8</v>
      </c>
      <c r="F1046" s="23">
        <v>-2.0804817957842899E-2</v>
      </c>
      <c r="G1046" s="23">
        <v>3.5174825326715701E-4</v>
      </c>
      <c r="H1046" s="23">
        <v>1.6965118892223002E-2</v>
      </c>
    </row>
    <row r="1047" spans="1:8" x14ac:dyDescent="0.35">
      <c r="A1047" s="1">
        <v>38043</v>
      </c>
      <c r="B1047">
        <v>1441.1</v>
      </c>
      <c r="C1047">
        <v>1460.4</v>
      </c>
      <c r="D1047">
        <v>1416.45</v>
      </c>
      <c r="E1047">
        <v>1419.8</v>
      </c>
      <c r="F1047" s="23">
        <v>-7.6880067095331196E-3</v>
      </c>
      <c r="G1047" s="23">
        <v>3.4405470784821E-4</v>
      </c>
      <c r="H1047" s="23">
        <v>1.6958815646536601E-2</v>
      </c>
    </row>
    <row r="1048" spans="1:8" x14ac:dyDescent="0.35">
      <c r="A1048" s="1">
        <v>38044</v>
      </c>
      <c r="B1048">
        <v>1429.3</v>
      </c>
      <c r="C1048">
        <v>1447.05</v>
      </c>
      <c r="D1048">
        <v>1418.2</v>
      </c>
      <c r="E1048">
        <v>1442.8</v>
      </c>
      <c r="F1048" s="23">
        <v>1.6199464713339901E-2</v>
      </c>
      <c r="G1048" s="23">
        <v>3.5921284360871801E-4</v>
      </c>
      <c r="H1048" s="23">
        <v>1.69577872941306E-2</v>
      </c>
    </row>
    <row r="1049" spans="1:8" x14ac:dyDescent="0.35">
      <c r="A1049" s="1">
        <v>38047</v>
      </c>
      <c r="B1049">
        <v>1448.75</v>
      </c>
      <c r="C1049">
        <v>1487.2</v>
      </c>
      <c r="D1049">
        <v>1448.75</v>
      </c>
      <c r="E1049">
        <v>1484.2</v>
      </c>
      <c r="F1049" s="23">
        <v>2.8694205711117301E-2</v>
      </c>
      <c r="G1049" s="23">
        <v>3.8627587404568901E-4</v>
      </c>
      <c r="H1049" s="23">
        <v>1.69722850691231E-2</v>
      </c>
    </row>
    <row r="1050" spans="1:8" x14ac:dyDescent="0.35">
      <c r="A1050" s="1">
        <v>38049</v>
      </c>
      <c r="B1050">
        <v>1489.65</v>
      </c>
      <c r="C1050">
        <v>1495.2</v>
      </c>
      <c r="D1050">
        <v>1480.8</v>
      </c>
      <c r="E1050">
        <v>1487.6</v>
      </c>
      <c r="F1050" s="23">
        <v>2.29079638862677E-3</v>
      </c>
      <c r="G1050" s="23">
        <v>3.8809316461303799E-4</v>
      </c>
      <c r="H1050" s="23">
        <v>1.6964279945383499E-2</v>
      </c>
    </row>
    <row r="1051" spans="1:8" x14ac:dyDescent="0.35">
      <c r="A1051" s="1">
        <v>38050</v>
      </c>
      <c r="B1051">
        <v>1492.9</v>
      </c>
      <c r="C1051">
        <v>1498.85</v>
      </c>
      <c r="D1051">
        <v>1471.8</v>
      </c>
      <c r="E1051">
        <v>1480</v>
      </c>
      <c r="F1051" s="23">
        <v>-5.1089002420004704E-3</v>
      </c>
      <c r="G1051" s="23">
        <v>3.8285294210911602E-4</v>
      </c>
      <c r="H1051" s="23">
        <v>1.6957033756361001E-2</v>
      </c>
    </row>
    <row r="1052" spans="1:8" x14ac:dyDescent="0.35">
      <c r="A1052" s="1">
        <v>38051</v>
      </c>
      <c r="B1052">
        <v>1486.4</v>
      </c>
      <c r="C1052">
        <v>1508.75</v>
      </c>
      <c r="D1052">
        <v>1484.5</v>
      </c>
      <c r="E1052">
        <v>1506.7</v>
      </c>
      <c r="F1052" s="23">
        <v>1.8040540540540499E-2</v>
      </c>
      <c r="G1052" s="23">
        <v>3.9966978744095599E-4</v>
      </c>
      <c r="H1052" s="23">
        <v>1.6957707120754999E-2</v>
      </c>
    </row>
    <row r="1053" spans="1:8" x14ac:dyDescent="0.35">
      <c r="A1053" s="1">
        <v>38054</v>
      </c>
      <c r="B1053">
        <v>1517</v>
      </c>
      <c r="C1053">
        <v>1544.15</v>
      </c>
      <c r="D1053">
        <v>1517</v>
      </c>
      <c r="E1053">
        <v>1535.7</v>
      </c>
      <c r="F1053" s="23">
        <v>1.9247361784031299E-2</v>
      </c>
      <c r="G1053" s="23">
        <v>4.1760289114846301E-4</v>
      </c>
      <c r="H1053" s="23">
        <v>1.69595978163837E-2</v>
      </c>
    </row>
    <row r="1054" spans="1:8" x14ac:dyDescent="0.35">
      <c r="A1054" s="1">
        <v>38055</v>
      </c>
      <c r="B1054">
        <v>1532.1</v>
      </c>
      <c r="C1054">
        <v>1535.4</v>
      </c>
      <c r="D1054">
        <v>1502.05</v>
      </c>
      <c r="E1054">
        <v>1518.7</v>
      </c>
      <c r="F1054" s="23">
        <v>-1.1069870417399199E-2</v>
      </c>
      <c r="G1054" s="23">
        <v>4.0668323971448201E-4</v>
      </c>
      <c r="H1054" s="23">
        <v>1.69552271157901E-2</v>
      </c>
    </row>
    <row r="1055" spans="1:8" x14ac:dyDescent="0.35">
      <c r="A1055" s="1">
        <v>38056</v>
      </c>
      <c r="B1055">
        <v>1512.95</v>
      </c>
      <c r="C1055">
        <v>1520.35</v>
      </c>
      <c r="D1055">
        <v>1499.3</v>
      </c>
      <c r="E1055">
        <v>1504.5</v>
      </c>
      <c r="F1055" s="23">
        <v>-9.3501020609732307E-3</v>
      </c>
      <c r="G1055" s="23">
        <v>3.9741753667489301E-4</v>
      </c>
      <c r="H1055" s="23">
        <v>1.6949833636977E-2</v>
      </c>
    </row>
    <row r="1056" spans="1:8" x14ac:dyDescent="0.35">
      <c r="A1056" s="1">
        <v>38057</v>
      </c>
      <c r="B1056">
        <v>1494.1</v>
      </c>
      <c r="C1056">
        <v>1503.4</v>
      </c>
      <c r="D1056">
        <v>1472.9</v>
      </c>
      <c r="E1056">
        <v>1476.8</v>
      </c>
      <c r="F1056" s="23">
        <v>-1.8411432369558001E-2</v>
      </c>
      <c r="G1056" s="23">
        <v>3.7957232803520301E-4</v>
      </c>
      <c r="H1056" s="23">
        <v>1.6951686395386301E-2</v>
      </c>
    </row>
    <row r="1057" spans="1:8" x14ac:dyDescent="0.35">
      <c r="A1057" s="1">
        <v>38058</v>
      </c>
      <c r="B1057">
        <v>1466.05</v>
      </c>
      <c r="C1057">
        <v>1479.35</v>
      </c>
      <c r="D1057">
        <v>1450.35</v>
      </c>
      <c r="E1057">
        <v>1475.4</v>
      </c>
      <c r="F1057" s="23">
        <v>-9.4799566630543301E-4</v>
      </c>
      <c r="G1057" s="23">
        <v>3.7831396974672901E-4</v>
      </c>
      <c r="H1057" s="23">
        <v>1.69436921874805E-2</v>
      </c>
    </row>
    <row r="1058" spans="1:8" x14ac:dyDescent="0.35">
      <c r="A1058" s="1">
        <v>38061</v>
      </c>
      <c r="B1058">
        <v>1486.2</v>
      </c>
      <c r="C1058">
        <v>1493.95</v>
      </c>
      <c r="D1058">
        <v>1428.15</v>
      </c>
      <c r="E1058">
        <v>1435.8</v>
      </c>
      <c r="F1058" s="23">
        <v>-2.6840178934526299E-2</v>
      </c>
      <c r="G1058" s="23">
        <v>3.52538881769197E-4</v>
      </c>
      <c r="H1058" s="23">
        <v>1.6956359927711599E-2</v>
      </c>
    </row>
    <row r="1059" spans="1:8" x14ac:dyDescent="0.35">
      <c r="A1059" s="1">
        <v>38062</v>
      </c>
      <c r="B1059">
        <v>1422.85</v>
      </c>
      <c r="C1059">
        <v>1445.6</v>
      </c>
      <c r="D1059">
        <v>1416.15</v>
      </c>
      <c r="E1059">
        <v>1429.5</v>
      </c>
      <c r="F1059" s="23">
        <v>-4.3877977434182702E-3</v>
      </c>
      <c r="G1059" s="23">
        <v>3.4805417351452597E-4</v>
      </c>
      <c r="H1059" s="23">
        <v>1.6948956606738199E-2</v>
      </c>
    </row>
    <row r="1060" spans="1:8" x14ac:dyDescent="0.35">
      <c r="A1060" s="1">
        <v>38063</v>
      </c>
      <c r="B1060">
        <v>1441.55</v>
      </c>
      <c r="C1060">
        <v>1444.7</v>
      </c>
      <c r="D1060">
        <v>1427.8</v>
      </c>
      <c r="E1060">
        <v>1437.1</v>
      </c>
      <c r="F1060" s="23">
        <v>5.3165442462398804E-3</v>
      </c>
      <c r="G1060" s="23">
        <v>3.5275028889517399E-4</v>
      </c>
      <c r="H1060" s="23">
        <v>1.69416258592908E-2</v>
      </c>
    </row>
    <row r="1061" spans="1:8" x14ac:dyDescent="0.35">
      <c r="A1061" s="1">
        <v>38064</v>
      </c>
      <c r="B1061">
        <v>1438.2</v>
      </c>
      <c r="C1061">
        <v>1441.65</v>
      </c>
      <c r="D1061">
        <v>1410.9</v>
      </c>
      <c r="E1061">
        <v>1414.6</v>
      </c>
      <c r="F1061" s="23">
        <v>-1.5656530512838301E-2</v>
      </c>
      <c r="G1061" s="23">
        <v>3.3763293214188498E-4</v>
      </c>
      <c r="H1061" s="23">
        <v>1.6940762100993299E-2</v>
      </c>
    </row>
    <row r="1062" spans="1:8" x14ac:dyDescent="0.35">
      <c r="A1062" s="1">
        <v>38065</v>
      </c>
      <c r="B1062">
        <v>1417.4</v>
      </c>
      <c r="C1062">
        <v>1427.4</v>
      </c>
      <c r="D1062">
        <v>1401.9</v>
      </c>
      <c r="E1062">
        <v>1418.9</v>
      </c>
      <c r="F1062" s="23">
        <v>3.0397285451719E-3</v>
      </c>
      <c r="G1062" s="23">
        <v>3.4018207894663001E-4</v>
      </c>
      <c r="H1062" s="23">
        <v>1.6932965133245801E-2</v>
      </c>
    </row>
    <row r="1063" spans="1:8" x14ac:dyDescent="0.35">
      <c r="A1063" s="1">
        <v>38068</v>
      </c>
      <c r="B1063">
        <v>1418.7</v>
      </c>
      <c r="C1063">
        <v>1418.7</v>
      </c>
      <c r="D1063">
        <v>1379.8</v>
      </c>
      <c r="E1063">
        <v>1383.2</v>
      </c>
      <c r="F1063" s="23">
        <v>-2.5160335471139599E-2</v>
      </c>
      <c r="G1063" s="23">
        <v>3.16147660897538E-4</v>
      </c>
      <c r="H1063" s="23">
        <v>1.69430724111421E-2</v>
      </c>
    </row>
    <row r="1064" spans="1:8" x14ac:dyDescent="0.35">
      <c r="A1064" s="1">
        <v>38069</v>
      </c>
      <c r="B1064">
        <v>1379.95</v>
      </c>
      <c r="C1064">
        <v>1393.6</v>
      </c>
      <c r="D1064">
        <v>1362.7</v>
      </c>
      <c r="E1064">
        <v>1383.8</v>
      </c>
      <c r="F1064" s="23">
        <v>4.33776749566157E-4</v>
      </c>
      <c r="G1064" s="23">
        <v>3.1625842275127499E-4</v>
      </c>
      <c r="H1064" s="23">
        <v>1.6935086430809099E-2</v>
      </c>
    </row>
    <row r="1065" spans="1:8" x14ac:dyDescent="0.35">
      <c r="A1065" s="1">
        <v>38070</v>
      </c>
      <c r="B1065">
        <v>1385.35</v>
      </c>
      <c r="C1065">
        <v>1387.8</v>
      </c>
      <c r="D1065">
        <v>1374.05</v>
      </c>
      <c r="E1065">
        <v>1384.2</v>
      </c>
      <c r="F1065" s="23">
        <v>2.8905911258859002E-4</v>
      </c>
      <c r="G1065" s="23">
        <v>3.16232835441621E-4</v>
      </c>
      <c r="H1065" s="23">
        <v>1.6927111369016701E-2</v>
      </c>
    </row>
    <row r="1066" spans="1:8" x14ac:dyDescent="0.35">
      <c r="A1066" s="1">
        <v>38071</v>
      </c>
      <c r="B1066">
        <v>1388.45</v>
      </c>
      <c r="C1066">
        <v>1403.3</v>
      </c>
      <c r="D1066">
        <v>1388.45</v>
      </c>
      <c r="E1066">
        <v>1396.2</v>
      </c>
      <c r="F1066" s="23">
        <v>8.6692674469007296E-3</v>
      </c>
      <c r="G1066" s="23">
        <v>3.24083431880962E-4</v>
      </c>
      <c r="H1066" s="23">
        <v>1.6921085363648201E-2</v>
      </c>
    </row>
    <row r="1067" spans="1:8" x14ac:dyDescent="0.35">
      <c r="A1067" s="1">
        <v>38072</v>
      </c>
      <c r="B1067">
        <v>1406.75</v>
      </c>
      <c r="C1067">
        <v>1432.05</v>
      </c>
      <c r="D1067">
        <v>1406.75</v>
      </c>
      <c r="E1067">
        <v>1428</v>
      </c>
      <c r="F1067" s="23">
        <v>2.2776106574989199E-2</v>
      </c>
      <c r="G1067" s="23">
        <v>3.4516514375242498E-4</v>
      </c>
      <c r="H1067" s="23">
        <v>1.69271189598444E-2</v>
      </c>
    </row>
    <row r="1068" spans="1:8" x14ac:dyDescent="0.35">
      <c r="A1068" s="1">
        <v>38075</v>
      </c>
      <c r="B1068">
        <v>1426.6</v>
      </c>
      <c r="C1068">
        <v>1445.45</v>
      </c>
      <c r="D1068">
        <v>1419.95</v>
      </c>
      <c r="E1068">
        <v>1442.9</v>
      </c>
      <c r="F1068" s="23">
        <v>1.04341736694678E-2</v>
      </c>
      <c r="G1068" s="23">
        <v>3.5462950447073198E-4</v>
      </c>
      <c r="H1068" s="23">
        <v>1.6921991683178001E-2</v>
      </c>
    </row>
    <row r="1069" spans="1:8" x14ac:dyDescent="0.35">
      <c r="A1069" s="1">
        <v>38076</v>
      </c>
      <c r="B1069">
        <v>1447.95</v>
      </c>
      <c r="C1069">
        <v>1455.15</v>
      </c>
      <c r="D1069">
        <v>1438.7</v>
      </c>
      <c r="E1069">
        <v>1441.2</v>
      </c>
      <c r="F1069" s="23">
        <v>-1.17818282625271E-3</v>
      </c>
      <c r="G1069" s="23">
        <v>3.5319294183650202E-4</v>
      </c>
      <c r="H1069" s="23">
        <v>1.6914117769669099E-2</v>
      </c>
    </row>
    <row r="1070" spans="1:8" x14ac:dyDescent="0.35">
      <c r="A1070" s="1">
        <v>38077</v>
      </c>
      <c r="B1070">
        <v>1436.25</v>
      </c>
      <c r="C1070">
        <v>1459.6</v>
      </c>
      <c r="D1070">
        <v>1433.6</v>
      </c>
      <c r="E1070">
        <v>1457.5</v>
      </c>
      <c r="F1070" s="23">
        <v>1.13100194282542E-2</v>
      </c>
      <c r="G1070" s="23">
        <v>3.6345214266648101E-4</v>
      </c>
      <c r="H1070" s="23">
        <v>1.6909514040309302E-2</v>
      </c>
    </row>
    <row r="1071" spans="1:8" x14ac:dyDescent="0.35">
      <c r="A1071" s="1">
        <v>38078</v>
      </c>
      <c r="B1071">
        <v>1457.95</v>
      </c>
      <c r="C1071">
        <v>1492.85</v>
      </c>
      <c r="D1071">
        <v>1457.95</v>
      </c>
      <c r="E1071">
        <v>1491.2</v>
      </c>
      <c r="F1071" s="23">
        <v>2.3121783876500799E-2</v>
      </c>
      <c r="G1071" s="23">
        <v>3.8474150817989001E-4</v>
      </c>
      <c r="H1071" s="23">
        <v>1.6915922949812999E-2</v>
      </c>
    </row>
    <row r="1072" spans="1:8" x14ac:dyDescent="0.35">
      <c r="A1072" s="1">
        <v>38079</v>
      </c>
      <c r="B1072">
        <v>1498.05</v>
      </c>
      <c r="C1072">
        <v>1515</v>
      </c>
      <c r="D1072">
        <v>1483.75</v>
      </c>
      <c r="E1072">
        <v>1513.1</v>
      </c>
      <c r="F1072" s="23">
        <v>1.4686158798283101E-2</v>
      </c>
      <c r="G1072" s="23">
        <v>3.9810731873138902E-4</v>
      </c>
      <c r="H1072" s="23">
        <v>1.6913660770334502E-2</v>
      </c>
    </row>
    <row r="1073" spans="1:8" x14ac:dyDescent="0.35">
      <c r="A1073" s="1">
        <v>38082</v>
      </c>
      <c r="B1073">
        <v>1514.2</v>
      </c>
      <c r="C1073">
        <v>1542.15</v>
      </c>
      <c r="D1073">
        <v>1514.2</v>
      </c>
      <c r="E1073">
        <v>1524.1</v>
      </c>
      <c r="F1073" s="23">
        <v>7.2698433679201603E-3</v>
      </c>
      <c r="G1073" s="23">
        <v>4.0452350551867998E-4</v>
      </c>
      <c r="H1073" s="23">
        <v>1.6907059296660799E-2</v>
      </c>
    </row>
    <row r="1074" spans="1:8" x14ac:dyDescent="0.35">
      <c r="A1074" s="1">
        <v>38083</v>
      </c>
      <c r="B1074">
        <v>1535.5</v>
      </c>
      <c r="C1074">
        <v>1536</v>
      </c>
      <c r="D1074">
        <v>1506.9</v>
      </c>
      <c r="E1074">
        <v>1517</v>
      </c>
      <c r="F1074" s="23">
        <v>-4.6584869759201501E-3</v>
      </c>
      <c r="G1074" s="23">
        <v>3.99800547980024E-4</v>
      </c>
      <c r="H1074" s="23">
        <v>1.6899871822225999E-2</v>
      </c>
    </row>
    <row r="1075" spans="1:8" x14ac:dyDescent="0.35">
      <c r="A1075" s="1">
        <v>38084</v>
      </c>
      <c r="B1075">
        <v>1524</v>
      </c>
      <c r="C1075">
        <v>1526.75</v>
      </c>
      <c r="D1075">
        <v>1505.95</v>
      </c>
      <c r="E1075">
        <v>1516</v>
      </c>
      <c r="F1075" s="23">
        <v>-6.5919578114699996E-4</v>
      </c>
      <c r="G1075" s="23">
        <v>3.9881359893144402E-4</v>
      </c>
      <c r="H1075" s="23">
        <v>1.6892018517207799E-2</v>
      </c>
    </row>
    <row r="1076" spans="1:8" x14ac:dyDescent="0.35">
      <c r="A1076" s="1">
        <v>38085</v>
      </c>
      <c r="B1076">
        <v>1518.7</v>
      </c>
      <c r="C1076">
        <v>1534.85</v>
      </c>
      <c r="D1076">
        <v>1511.2</v>
      </c>
      <c r="E1076">
        <v>1531.1</v>
      </c>
      <c r="F1076" s="23">
        <v>9.9604221635883304E-3</v>
      </c>
      <c r="G1076" s="23">
        <v>4.0771640020207398E-4</v>
      </c>
      <c r="H1076" s="23">
        <v>1.6886665956016001E-2</v>
      </c>
    </row>
    <row r="1077" spans="1:8" x14ac:dyDescent="0.35">
      <c r="A1077" s="1">
        <v>38089</v>
      </c>
      <c r="B1077">
        <v>1541.9</v>
      </c>
      <c r="C1077">
        <v>1545.25</v>
      </c>
      <c r="D1077">
        <v>1521.3</v>
      </c>
      <c r="E1077">
        <v>1526.7</v>
      </c>
      <c r="F1077" s="23">
        <v>-2.8737508980470599E-3</v>
      </c>
      <c r="G1077" s="23">
        <v>4.04663872482772E-4</v>
      </c>
      <c r="H1077" s="23">
        <v>1.6879099272568601E-2</v>
      </c>
    </row>
    <row r="1078" spans="1:8" x14ac:dyDescent="0.35">
      <c r="A1078" s="1">
        <v>38090</v>
      </c>
      <c r="B1078">
        <v>1535.7</v>
      </c>
      <c r="C1078">
        <v>1561.3</v>
      </c>
      <c r="D1078">
        <v>1512.7</v>
      </c>
      <c r="E1078">
        <v>1557.4</v>
      </c>
      <c r="F1078" s="23">
        <v>2.0108731250409399E-2</v>
      </c>
      <c r="G1078" s="23">
        <v>4.22976202759656E-4</v>
      </c>
      <c r="H1078" s="23">
        <v>1.6881936875646399E-2</v>
      </c>
    </row>
    <row r="1079" spans="1:8" x14ac:dyDescent="0.35">
      <c r="A1079" s="1">
        <v>38092</v>
      </c>
      <c r="B1079">
        <v>1560.5</v>
      </c>
      <c r="C1079">
        <v>1568.7</v>
      </c>
      <c r="D1079">
        <v>1549.6</v>
      </c>
      <c r="E1079">
        <v>1554.9</v>
      </c>
      <c r="F1079" s="23">
        <v>-1.6052395017336499E-3</v>
      </c>
      <c r="G1079" s="23">
        <v>4.2109299412038603E-4</v>
      </c>
      <c r="H1079" s="23">
        <v>1.6874203463596599E-2</v>
      </c>
    </row>
    <row r="1080" spans="1:8" x14ac:dyDescent="0.35">
      <c r="A1080" s="1">
        <v>38093</v>
      </c>
      <c r="B1080">
        <v>1561.95</v>
      </c>
      <c r="C1080">
        <v>1575.05</v>
      </c>
      <c r="D1080">
        <v>1558.55</v>
      </c>
      <c r="E1080">
        <v>1563</v>
      </c>
      <c r="F1080" s="23">
        <v>5.2093382211073997E-3</v>
      </c>
      <c r="G1080" s="23">
        <v>4.2553478004523498E-4</v>
      </c>
      <c r="H1080" s="23">
        <v>1.6866998236632701E-2</v>
      </c>
    </row>
    <row r="1081" spans="1:8" x14ac:dyDescent="0.35">
      <c r="A1081" s="1">
        <v>38094</v>
      </c>
      <c r="B1081">
        <v>1567.05</v>
      </c>
      <c r="C1081">
        <v>1569.55</v>
      </c>
      <c r="D1081">
        <v>1561.95</v>
      </c>
      <c r="E1081">
        <v>1567.1</v>
      </c>
      <c r="F1081" s="23">
        <v>2.6231605886115799E-3</v>
      </c>
      <c r="G1081" s="23">
        <v>4.2757150461295203E-4</v>
      </c>
      <c r="H1081" s="23">
        <v>1.6859305883414302E-2</v>
      </c>
    </row>
    <row r="1082" spans="1:8" x14ac:dyDescent="0.35">
      <c r="A1082" s="1">
        <v>38096</v>
      </c>
      <c r="B1082">
        <v>1569.45</v>
      </c>
      <c r="C1082">
        <v>1575.5</v>
      </c>
      <c r="D1082">
        <v>1538.1</v>
      </c>
      <c r="E1082">
        <v>1543.1</v>
      </c>
      <c r="F1082" s="23">
        <v>-1.53149128964329E-2</v>
      </c>
      <c r="G1082" s="23">
        <v>4.1299513016753901E-4</v>
      </c>
      <c r="H1082" s="23">
        <v>1.6858298776666999E-2</v>
      </c>
    </row>
    <row r="1083" spans="1:8" x14ac:dyDescent="0.35">
      <c r="A1083" s="1">
        <v>38097</v>
      </c>
      <c r="B1083">
        <v>1544.6</v>
      </c>
      <c r="C1083">
        <v>1547.9</v>
      </c>
      <c r="D1083">
        <v>1532</v>
      </c>
      <c r="E1083">
        <v>1541.7</v>
      </c>
      <c r="F1083" s="23">
        <v>-9.0726459723923503E-4</v>
      </c>
      <c r="G1083" s="23">
        <v>4.1177379831979898E-4</v>
      </c>
      <c r="H1083" s="23">
        <v>1.68505400476835E-2</v>
      </c>
    </row>
    <row r="1084" spans="1:8" x14ac:dyDescent="0.35">
      <c r="A1084" s="1">
        <v>38098</v>
      </c>
      <c r="B1084">
        <v>1538.55</v>
      </c>
      <c r="C1084">
        <v>1569.7</v>
      </c>
      <c r="D1084">
        <v>1538.4</v>
      </c>
      <c r="E1084">
        <v>1567.6</v>
      </c>
      <c r="F1084" s="23">
        <v>1.6799636764610399E-2</v>
      </c>
      <c r="G1084" s="23">
        <v>4.2691969754927301E-4</v>
      </c>
      <c r="H1084" s="23">
        <v>1.68501110967373E-2</v>
      </c>
    </row>
    <row r="1085" spans="1:8" x14ac:dyDescent="0.35">
      <c r="A1085" s="1">
        <v>38099</v>
      </c>
      <c r="B1085">
        <v>1574.4</v>
      </c>
      <c r="C1085">
        <v>1589.6</v>
      </c>
      <c r="D1085">
        <v>1570.65</v>
      </c>
      <c r="E1085">
        <v>1585.9</v>
      </c>
      <c r="F1085" s="23">
        <v>1.16738964021435E-2</v>
      </c>
      <c r="G1085" s="23">
        <v>4.3730471759045002E-4</v>
      </c>
      <c r="H1085" s="23">
        <v>1.68457898396784E-2</v>
      </c>
    </row>
    <row r="1086" spans="1:8" x14ac:dyDescent="0.35">
      <c r="A1086" s="1">
        <v>38100</v>
      </c>
      <c r="B1086">
        <v>1593.8</v>
      </c>
      <c r="C1086">
        <v>1606.5</v>
      </c>
      <c r="D1086">
        <v>1585.25</v>
      </c>
      <c r="E1086">
        <v>1589.2</v>
      </c>
      <c r="F1086" s="23">
        <v>2.08083737940598E-3</v>
      </c>
      <c r="G1086" s="23">
        <v>4.3882089163271501E-4</v>
      </c>
      <c r="H1086" s="23">
        <v>1.6838084666115201E-2</v>
      </c>
    </row>
    <row r="1087" spans="1:8" x14ac:dyDescent="0.35">
      <c r="A1087" s="1">
        <v>38104</v>
      </c>
      <c r="B1087">
        <v>1562.5</v>
      </c>
      <c r="C1087">
        <v>1562.2</v>
      </c>
      <c r="D1087">
        <v>1519.95</v>
      </c>
      <c r="E1087">
        <v>1521.3</v>
      </c>
      <c r="F1087" s="23">
        <v>-4.2725899823810698E-2</v>
      </c>
      <c r="G1087" s="23">
        <v>3.9903773889958701E-4</v>
      </c>
      <c r="H1087" s="23">
        <v>1.68812550799495E-2</v>
      </c>
    </row>
    <row r="1088" spans="1:8" x14ac:dyDescent="0.35">
      <c r="A1088" s="1">
        <v>38105</v>
      </c>
      <c r="B1088">
        <v>1520.3</v>
      </c>
      <c r="C1088">
        <v>1534.3</v>
      </c>
      <c r="D1088">
        <v>1507.35</v>
      </c>
      <c r="E1088">
        <v>1518.7</v>
      </c>
      <c r="F1088" s="23">
        <v>-1.7090646157890601E-3</v>
      </c>
      <c r="G1088" s="23">
        <v>3.9709657651037101E-4</v>
      </c>
      <c r="H1088" s="23">
        <v>1.6873595166400301E-2</v>
      </c>
    </row>
    <row r="1089" spans="1:8" x14ac:dyDescent="0.35">
      <c r="A1089" s="1">
        <v>38106</v>
      </c>
      <c r="B1089">
        <v>1518.4</v>
      </c>
      <c r="C1089">
        <v>1528.45</v>
      </c>
      <c r="D1089">
        <v>1506.75</v>
      </c>
      <c r="E1089">
        <v>1517.9</v>
      </c>
      <c r="F1089" s="23">
        <v>-5.26766313294234E-4</v>
      </c>
      <c r="G1089" s="23">
        <v>3.96246656648545E-4</v>
      </c>
      <c r="H1089" s="23">
        <v>1.6865847965085001E-2</v>
      </c>
    </row>
    <row r="1090" spans="1:8" x14ac:dyDescent="0.35">
      <c r="A1090" s="1">
        <v>38107</v>
      </c>
      <c r="B1090">
        <v>1519.55</v>
      </c>
      <c r="C1090">
        <v>1527.45</v>
      </c>
      <c r="D1090">
        <v>1501.8</v>
      </c>
      <c r="E1090">
        <v>1507.5</v>
      </c>
      <c r="F1090" s="23">
        <v>-6.8515712497530003E-3</v>
      </c>
      <c r="G1090" s="23">
        <v>3.8958505930810299E-4</v>
      </c>
      <c r="H1090" s="23">
        <v>1.6859520153671901E-2</v>
      </c>
    </row>
    <row r="1091" spans="1:8" x14ac:dyDescent="0.35">
      <c r="A1091" s="1">
        <v>38110</v>
      </c>
      <c r="B1091">
        <v>1508.2</v>
      </c>
      <c r="C1091">
        <v>1508.2</v>
      </c>
      <c r="D1091">
        <v>1458.35</v>
      </c>
      <c r="E1091">
        <v>1479.7</v>
      </c>
      <c r="F1091" s="23">
        <v>-1.8441127694858998E-2</v>
      </c>
      <c r="G1091" s="23">
        <v>3.7229331205909698E-4</v>
      </c>
      <c r="H1091" s="23">
        <v>1.6861428842014699E-2</v>
      </c>
    </row>
    <row r="1092" spans="1:8" x14ac:dyDescent="0.35">
      <c r="A1092" s="1">
        <v>38111</v>
      </c>
      <c r="B1092">
        <v>1497.15</v>
      </c>
      <c r="C1092">
        <v>1513.65</v>
      </c>
      <c r="D1092">
        <v>1497.15</v>
      </c>
      <c r="E1092">
        <v>1507.2</v>
      </c>
      <c r="F1092" s="23">
        <v>1.8584848280056701E-2</v>
      </c>
      <c r="G1092" s="23">
        <v>3.89002078084783E-4</v>
      </c>
      <c r="H1092" s="23">
        <v>1.6862710919956898E-2</v>
      </c>
    </row>
    <row r="1093" spans="1:8" x14ac:dyDescent="0.35">
      <c r="A1093" s="1">
        <v>38112</v>
      </c>
      <c r="B1093">
        <v>1517.85</v>
      </c>
      <c r="C1093">
        <v>1523.6</v>
      </c>
      <c r="D1093">
        <v>1511.35</v>
      </c>
      <c r="E1093">
        <v>1521</v>
      </c>
      <c r="F1093" s="23">
        <v>9.1560509554139795E-3</v>
      </c>
      <c r="G1093" s="23">
        <v>3.9703786990635001E-4</v>
      </c>
      <c r="H1093" s="23">
        <v>1.6857063719838101E-2</v>
      </c>
    </row>
    <row r="1094" spans="1:8" x14ac:dyDescent="0.35">
      <c r="A1094" s="1">
        <v>38113</v>
      </c>
      <c r="B1094">
        <v>1539.7</v>
      </c>
      <c r="C1094">
        <v>1547.6</v>
      </c>
      <c r="D1094">
        <v>1539.7</v>
      </c>
      <c r="E1094">
        <v>1543.6</v>
      </c>
      <c r="F1094" s="23">
        <v>1.48586456278763E-2</v>
      </c>
      <c r="G1094" s="23">
        <v>4.1028110045394098E-4</v>
      </c>
      <c r="H1094" s="23">
        <v>1.68550187427286E-2</v>
      </c>
    </row>
    <row r="1095" spans="1:8" x14ac:dyDescent="0.35">
      <c r="A1095" s="1">
        <v>38114</v>
      </c>
      <c r="B1095">
        <v>1541.9</v>
      </c>
      <c r="C1095">
        <v>1541.9</v>
      </c>
      <c r="D1095">
        <v>1517.3</v>
      </c>
      <c r="E1095">
        <v>1522.5</v>
      </c>
      <c r="F1095" s="23">
        <v>-1.36693443897382E-2</v>
      </c>
      <c r="G1095" s="23">
        <v>3.9739946688560499E-4</v>
      </c>
      <c r="H1095" s="23">
        <v>1.6852681335597201E-2</v>
      </c>
    </row>
    <row r="1096" spans="1:8" x14ac:dyDescent="0.35">
      <c r="A1096" s="1">
        <v>38117</v>
      </c>
      <c r="B1096">
        <v>1500.95</v>
      </c>
      <c r="C1096">
        <v>1500.95</v>
      </c>
      <c r="D1096">
        <v>1481.3</v>
      </c>
      <c r="E1096">
        <v>1493.6</v>
      </c>
      <c r="F1096" s="23">
        <v>-1.89819376026273E-2</v>
      </c>
      <c r="G1096" s="23">
        <v>3.7968526481109498E-4</v>
      </c>
      <c r="H1096" s="23">
        <v>1.6855156795567899E-2</v>
      </c>
    </row>
    <row r="1097" spans="1:8" x14ac:dyDescent="0.35">
      <c r="A1097" s="1">
        <v>38118</v>
      </c>
      <c r="B1097">
        <v>1474.15</v>
      </c>
      <c r="C1097">
        <v>1474.15</v>
      </c>
      <c r="D1097">
        <v>1420.6</v>
      </c>
      <c r="E1097">
        <v>1426.8</v>
      </c>
      <c r="F1097" s="23">
        <v>-4.4724156400642701E-2</v>
      </c>
      <c r="G1097" s="23">
        <v>3.3849454182894602E-4</v>
      </c>
      <c r="H1097" s="23">
        <v>1.69024993598328E-2</v>
      </c>
    </row>
    <row r="1098" spans="1:8" x14ac:dyDescent="0.35">
      <c r="A1098" s="1">
        <v>38119</v>
      </c>
      <c r="B1098">
        <v>1422.75</v>
      </c>
      <c r="C1098">
        <v>1445.1</v>
      </c>
      <c r="D1098">
        <v>1415.35</v>
      </c>
      <c r="E1098">
        <v>1438.1</v>
      </c>
      <c r="F1098" s="23">
        <v>7.9198205775160794E-3</v>
      </c>
      <c r="G1098" s="23">
        <v>3.4541181010968198E-4</v>
      </c>
      <c r="H1098" s="23">
        <v>1.6896331509240099E-2</v>
      </c>
    </row>
    <row r="1099" spans="1:8" x14ac:dyDescent="0.35">
      <c r="A1099" s="1">
        <v>38120</v>
      </c>
      <c r="B1099">
        <v>1381.45</v>
      </c>
      <c r="C1099">
        <v>1466.95</v>
      </c>
      <c r="D1099">
        <v>1367.15</v>
      </c>
      <c r="E1099">
        <v>1436.4</v>
      </c>
      <c r="F1099" s="23">
        <v>-1.1821152910088399E-3</v>
      </c>
      <c r="G1099" s="23">
        <v>3.4401935149426001E-4</v>
      </c>
      <c r="H1099" s="23">
        <v>1.6888684541566602E-2</v>
      </c>
    </row>
    <row r="1100" spans="1:8" x14ac:dyDescent="0.35">
      <c r="A1100" s="1">
        <v>38121</v>
      </c>
      <c r="B1100">
        <v>1438.15</v>
      </c>
      <c r="C1100">
        <v>1437.7</v>
      </c>
      <c r="D1100">
        <v>1295.7</v>
      </c>
      <c r="E1100">
        <v>1309.8</v>
      </c>
      <c r="F1100" s="23">
        <v>-8.8137009189640805E-2</v>
      </c>
      <c r="G1100" s="23">
        <v>2.6343553679377199E-4</v>
      </c>
      <c r="H1100" s="23">
        <v>1.70908688300298E-2</v>
      </c>
    </row>
    <row r="1101" spans="1:8" x14ac:dyDescent="0.35">
      <c r="A1101" s="1">
        <v>38124</v>
      </c>
      <c r="B1101">
        <v>1283.3499999999999</v>
      </c>
      <c r="C1101">
        <v>1283.3499999999999</v>
      </c>
      <c r="D1101">
        <v>1087.1500000000001</v>
      </c>
      <c r="E1101">
        <v>1151.5</v>
      </c>
      <c r="F1101" s="23">
        <v>-0.120858146281875</v>
      </c>
      <c r="G1101" s="23">
        <v>1.53224816303628E-4</v>
      </c>
      <c r="H1101" s="23">
        <v>1.74694209127426E-2</v>
      </c>
    </row>
    <row r="1102" spans="1:8" x14ac:dyDescent="0.35">
      <c r="A1102" s="1">
        <v>38125</v>
      </c>
      <c r="B1102">
        <v>1180.9000000000001</v>
      </c>
      <c r="C1102">
        <v>1251.4000000000001</v>
      </c>
      <c r="D1102">
        <v>1180.9000000000001</v>
      </c>
      <c r="E1102">
        <v>1243.5999999999999</v>
      </c>
      <c r="F1102" s="23">
        <v>7.9982631350412406E-2</v>
      </c>
      <c r="G1102" s="23">
        <v>2.2579700406190901E-4</v>
      </c>
      <c r="H1102" s="23">
        <v>1.7626581412493101E-2</v>
      </c>
    </row>
    <row r="1103" spans="1:8" x14ac:dyDescent="0.35">
      <c r="A1103" s="1">
        <v>38126</v>
      </c>
      <c r="B1103">
        <v>1276.9000000000001</v>
      </c>
      <c r="C1103">
        <v>1311.25</v>
      </c>
      <c r="D1103">
        <v>1271.4000000000001</v>
      </c>
      <c r="E1103">
        <v>1307.0999999999999</v>
      </c>
      <c r="F1103" s="23">
        <v>5.1061434544869701E-2</v>
      </c>
      <c r="G1103" s="23">
        <v>2.7196924524338701E-4</v>
      </c>
      <c r="H1103" s="23">
        <v>1.76850534735086E-2</v>
      </c>
    </row>
    <row r="1104" spans="1:8" x14ac:dyDescent="0.35">
      <c r="A1104" s="1">
        <v>38127</v>
      </c>
      <c r="B1104">
        <v>1318.7</v>
      </c>
      <c r="C1104">
        <v>1325.95</v>
      </c>
      <c r="D1104">
        <v>1284.5999999999999</v>
      </c>
      <c r="E1104">
        <v>1294.4000000000001</v>
      </c>
      <c r="F1104" s="23">
        <v>-9.7161655573405302E-3</v>
      </c>
      <c r="G1104" s="23">
        <v>2.6290560204685E-4</v>
      </c>
      <c r="H1104" s="23">
        <v>1.76795807418841E-2</v>
      </c>
    </row>
    <row r="1105" spans="1:8" x14ac:dyDescent="0.35">
      <c r="A1105" s="1">
        <v>38128</v>
      </c>
      <c r="B1105">
        <v>1280.7</v>
      </c>
      <c r="C1105">
        <v>1304.9000000000001</v>
      </c>
      <c r="D1105">
        <v>1256.25</v>
      </c>
      <c r="E1105">
        <v>1301.9000000000001</v>
      </c>
      <c r="F1105" s="23">
        <v>5.7941903584672397E-3</v>
      </c>
      <c r="G1105" s="23">
        <v>2.6792036610525499E-4</v>
      </c>
      <c r="H1105" s="23">
        <v>1.7672342138456702E-2</v>
      </c>
    </row>
    <row r="1106" spans="1:8" x14ac:dyDescent="0.35">
      <c r="A1106" s="1">
        <v>38131</v>
      </c>
      <c r="B1106">
        <v>1318.9</v>
      </c>
      <c r="C1106">
        <v>1342.35</v>
      </c>
      <c r="D1106">
        <v>1317.1</v>
      </c>
      <c r="E1106">
        <v>1337.4</v>
      </c>
      <c r="F1106" s="23">
        <v>2.7267839311775E-2</v>
      </c>
      <c r="G1106" s="23">
        <v>2.9237681442560802E-4</v>
      </c>
      <c r="H1106" s="23">
        <v>1.7683010244168899E-2</v>
      </c>
    </row>
    <row r="1107" spans="1:8" x14ac:dyDescent="0.35">
      <c r="A1107" s="1">
        <v>38132</v>
      </c>
      <c r="B1107">
        <v>1334.2</v>
      </c>
      <c r="C1107">
        <v>1347</v>
      </c>
      <c r="D1107">
        <v>1309.55</v>
      </c>
      <c r="E1107">
        <v>1335.3</v>
      </c>
      <c r="F1107" s="23">
        <v>-1.5702108568865899E-3</v>
      </c>
      <c r="G1107" s="23">
        <v>2.9069121472306299E-4</v>
      </c>
      <c r="H1107" s="23">
        <v>1.7675088633934799E-2</v>
      </c>
    </row>
    <row r="1108" spans="1:8" x14ac:dyDescent="0.35">
      <c r="A1108" s="1">
        <v>38133</v>
      </c>
      <c r="B1108">
        <v>1343.7</v>
      </c>
      <c r="C1108">
        <v>1355.05</v>
      </c>
      <c r="D1108">
        <v>1327.85</v>
      </c>
      <c r="E1108">
        <v>1335</v>
      </c>
      <c r="F1108" s="23">
        <v>-2.2466861379461799E-4</v>
      </c>
      <c r="G1108" s="23">
        <v>2.9022524742783898E-4</v>
      </c>
      <c r="H1108" s="23">
        <v>1.7667095842275798E-2</v>
      </c>
    </row>
    <row r="1109" spans="1:8" x14ac:dyDescent="0.35">
      <c r="A1109" s="1">
        <v>38134</v>
      </c>
      <c r="B1109">
        <v>1321.95</v>
      </c>
      <c r="C1109">
        <v>1336</v>
      </c>
      <c r="D1109">
        <v>1318.3</v>
      </c>
      <c r="E1109">
        <v>1322</v>
      </c>
      <c r="F1109" s="23">
        <v>-9.7378277153557999E-3</v>
      </c>
      <c r="G1109" s="23">
        <v>2.8116648233047299E-4</v>
      </c>
      <c r="H1109" s="23">
        <v>1.7661679010048899E-2</v>
      </c>
    </row>
    <row r="1110" spans="1:8" x14ac:dyDescent="0.35">
      <c r="A1110" s="1">
        <v>38135</v>
      </c>
      <c r="B1110">
        <v>1307.0999999999999</v>
      </c>
      <c r="C1110">
        <v>1311.7</v>
      </c>
      <c r="D1110">
        <v>1254.45</v>
      </c>
      <c r="E1110">
        <v>1257.3</v>
      </c>
      <c r="F1110" s="23">
        <v>-4.8940998487140702E-2</v>
      </c>
      <c r="G1110" s="23">
        <v>2.3674214571542699E-4</v>
      </c>
      <c r="H1110" s="23">
        <v>1.7715523798741001E-2</v>
      </c>
    </row>
    <row r="1111" spans="1:8" x14ac:dyDescent="0.35">
      <c r="A1111" s="1">
        <v>38138</v>
      </c>
      <c r="B1111">
        <v>1223.9000000000001</v>
      </c>
      <c r="C1111">
        <v>1245.1500000000001</v>
      </c>
      <c r="D1111">
        <v>1211.7</v>
      </c>
      <c r="E1111">
        <v>1226.5</v>
      </c>
      <c r="F1111" s="23">
        <v>-2.4496937882764601E-2</v>
      </c>
      <c r="G1111" s="23">
        <v>2.1443945858424599E-4</v>
      </c>
      <c r="H1111" s="23">
        <v>1.77230968537949E-2</v>
      </c>
    </row>
    <row r="1112" spans="1:8" x14ac:dyDescent="0.35">
      <c r="A1112" s="1">
        <v>38139</v>
      </c>
      <c r="B1112">
        <v>1245.5</v>
      </c>
      <c r="C1112">
        <v>1264.05</v>
      </c>
      <c r="D1112">
        <v>1245.5</v>
      </c>
      <c r="E1112">
        <v>1248.4000000000001</v>
      </c>
      <c r="F1112" s="23">
        <v>1.7855686913982899E-2</v>
      </c>
      <c r="G1112" s="23">
        <v>2.3033247430982999E-4</v>
      </c>
      <c r="H1112" s="23">
        <v>1.77230160869674E-2</v>
      </c>
    </row>
    <row r="1113" spans="1:8" x14ac:dyDescent="0.35">
      <c r="A1113" s="1">
        <v>38140</v>
      </c>
      <c r="B1113">
        <v>1248.5</v>
      </c>
      <c r="C1113">
        <v>1276.6500000000001</v>
      </c>
      <c r="D1113">
        <v>1248.5</v>
      </c>
      <c r="E1113">
        <v>1270.5999999999999</v>
      </c>
      <c r="F1113" s="23">
        <v>1.7782761935276999E-2</v>
      </c>
      <c r="G1113" s="23">
        <v>2.4613124070134001E-4</v>
      </c>
      <c r="H1113" s="23">
        <v>1.7722856096140899E-2</v>
      </c>
    </row>
    <row r="1114" spans="1:8" x14ac:dyDescent="0.35">
      <c r="A1114" s="1">
        <v>38141</v>
      </c>
      <c r="B1114">
        <v>1292.75</v>
      </c>
      <c r="C1114">
        <v>1293.8</v>
      </c>
      <c r="D1114">
        <v>1235.4000000000001</v>
      </c>
      <c r="E1114">
        <v>1241.3</v>
      </c>
      <c r="F1114" s="23">
        <v>-2.30599716669289E-2</v>
      </c>
      <c r="G1114" s="23">
        <v>2.25172515064982E-4</v>
      </c>
      <c r="H1114" s="23">
        <v>1.7728659748662199E-2</v>
      </c>
    </row>
    <row r="1115" spans="1:8" x14ac:dyDescent="0.35">
      <c r="A1115" s="1">
        <v>38142</v>
      </c>
      <c r="B1115">
        <v>1232.1500000000001</v>
      </c>
      <c r="C1115">
        <v>1262.5999999999999</v>
      </c>
      <c r="D1115">
        <v>1227.6500000000001</v>
      </c>
      <c r="E1115">
        <v>1258.7</v>
      </c>
      <c r="F1115" s="23">
        <v>1.40175622331427E-2</v>
      </c>
      <c r="G1115" s="23">
        <v>2.3756459926810601E-4</v>
      </c>
      <c r="H1115" s="23">
        <v>1.7725508292252799E-2</v>
      </c>
    </row>
    <row r="1116" spans="1:8" x14ac:dyDescent="0.35">
      <c r="A1116" s="1">
        <v>38145</v>
      </c>
      <c r="B1116">
        <v>1274.55</v>
      </c>
      <c r="C1116">
        <v>1285.3</v>
      </c>
      <c r="D1116">
        <v>1267.8</v>
      </c>
      <c r="E1116">
        <v>1275.3</v>
      </c>
      <c r="F1116" s="23">
        <v>1.31882100579962E-2</v>
      </c>
      <c r="G1116" s="23">
        <v>2.4918995425798798E-4</v>
      </c>
      <c r="H1116" s="23">
        <v>1.7721791830686201E-2</v>
      </c>
    </row>
    <row r="1117" spans="1:8" x14ac:dyDescent="0.35">
      <c r="A1117" s="1">
        <v>38146</v>
      </c>
      <c r="B1117">
        <v>1283.25</v>
      </c>
      <c r="C1117">
        <v>1284.9000000000001</v>
      </c>
      <c r="D1117">
        <v>1266.1500000000001</v>
      </c>
      <c r="E1117">
        <v>1281.9000000000001</v>
      </c>
      <c r="F1117" s="23">
        <v>5.1752528816750003E-3</v>
      </c>
      <c r="G1117" s="23">
        <v>2.5360794791486399E-4</v>
      </c>
      <c r="H1117" s="23">
        <v>1.7714450211307301E-2</v>
      </c>
    </row>
    <row r="1118" spans="1:8" x14ac:dyDescent="0.35">
      <c r="A1118" s="1">
        <v>38147</v>
      </c>
      <c r="B1118">
        <v>1283.7</v>
      </c>
      <c r="C1118">
        <v>1292.45</v>
      </c>
      <c r="D1118">
        <v>1279.6500000000001</v>
      </c>
      <c r="E1118">
        <v>1284.8</v>
      </c>
      <c r="F1118" s="23">
        <v>2.26226694749969E-3</v>
      </c>
      <c r="G1118" s="23">
        <v>2.5540782157040597E-4</v>
      </c>
      <c r="H1118" s="23">
        <v>1.77066068199851E-2</v>
      </c>
    </row>
    <row r="1119" spans="1:8" x14ac:dyDescent="0.35">
      <c r="A1119" s="1">
        <v>38148</v>
      </c>
      <c r="B1119">
        <v>1279.8</v>
      </c>
      <c r="C1119">
        <v>1291</v>
      </c>
      <c r="D1119">
        <v>1278.5</v>
      </c>
      <c r="E1119">
        <v>1284.2</v>
      </c>
      <c r="F1119" s="23">
        <v>-4.6699875466991601E-4</v>
      </c>
      <c r="G1119" s="23">
        <v>2.54761083364282E-4</v>
      </c>
      <c r="H1119" s="23">
        <v>1.76986851734455E-2</v>
      </c>
    </row>
    <row r="1120" spans="1:8" x14ac:dyDescent="0.35">
      <c r="A1120" s="1">
        <v>38149</v>
      </c>
      <c r="B1120">
        <v>1283.8</v>
      </c>
      <c r="C1120">
        <v>1285.6500000000001</v>
      </c>
      <c r="D1120">
        <v>1254.5</v>
      </c>
      <c r="E1120">
        <v>1256.4000000000001</v>
      </c>
      <c r="F1120" s="23">
        <v>-2.1647718423921401E-2</v>
      </c>
      <c r="G1120" s="23">
        <v>2.35170314574224E-4</v>
      </c>
      <c r="H1120" s="23">
        <v>1.7702884241372799E-2</v>
      </c>
    </row>
    <row r="1121" spans="1:8" x14ac:dyDescent="0.35">
      <c r="A1121" s="1">
        <v>38152</v>
      </c>
      <c r="B1121">
        <v>1249.25</v>
      </c>
      <c r="C1121">
        <v>1249.25</v>
      </c>
      <c r="D1121">
        <v>1225.45</v>
      </c>
      <c r="E1121">
        <v>1229.3</v>
      </c>
      <c r="F1121" s="23">
        <v>-2.15695638331742E-2</v>
      </c>
      <c r="G1121" s="23">
        <v>2.1568440380769199E-4</v>
      </c>
      <c r="H1121" s="23">
        <v>1.7706967007948899E-2</v>
      </c>
    </row>
    <row r="1122" spans="1:8" x14ac:dyDescent="0.35">
      <c r="A1122" s="1">
        <v>38153</v>
      </c>
      <c r="B1122">
        <v>1230.8499999999999</v>
      </c>
      <c r="C1122">
        <v>1249.75</v>
      </c>
      <c r="D1122">
        <v>1230.8499999999999</v>
      </c>
      <c r="E1122">
        <v>1244.5</v>
      </c>
      <c r="F1122" s="23">
        <v>1.2364760432766599E-2</v>
      </c>
      <c r="G1122" s="23">
        <v>2.26531793119263E-4</v>
      </c>
      <c r="H1122" s="23">
        <v>1.7702775848446001E-2</v>
      </c>
    </row>
    <row r="1123" spans="1:8" x14ac:dyDescent="0.35">
      <c r="A1123" s="1">
        <v>38154</v>
      </c>
      <c r="B1123">
        <v>1264.2</v>
      </c>
      <c r="C1123">
        <v>1264.2</v>
      </c>
      <c r="D1123">
        <v>1237.6500000000001</v>
      </c>
      <c r="E1123">
        <v>1240.0999999999999</v>
      </c>
      <c r="F1123" s="23">
        <v>-3.53555644837291E-3</v>
      </c>
      <c r="G1123" s="23">
        <v>2.23175782199109E-4</v>
      </c>
      <c r="H1123" s="23">
        <v>1.76952278140672E-2</v>
      </c>
    </row>
    <row r="1124" spans="1:8" x14ac:dyDescent="0.35">
      <c r="A1124" s="1">
        <v>38155</v>
      </c>
      <c r="B1124">
        <v>1240.6500000000001</v>
      </c>
      <c r="C1124">
        <v>1255.45</v>
      </c>
      <c r="D1124">
        <v>1230.45</v>
      </c>
      <c r="E1124">
        <v>1250.8</v>
      </c>
      <c r="F1124" s="23">
        <v>8.6283364244819308E-3</v>
      </c>
      <c r="G1124" s="23">
        <v>2.3066701271807799E-4</v>
      </c>
      <c r="H1124" s="23">
        <v>1.76891133012297E-2</v>
      </c>
    </row>
    <row r="1125" spans="1:8" x14ac:dyDescent="0.35">
      <c r="A1125" s="1">
        <v>38156</v>
      </c>
      <c r="B1125">
        <v>1244.4000000000001</v>
      </c>
      <c r="C1125">
        <v>1252.75</v>
      </c>
      <c r="D1125">
        <v>1232.5999999999999</v>
      </c>
      <c r="E1125">
        <v>1236.4000000000001</v>
      </c>
      <c r="F1125" s="23">
        <v>-1.15126319155739E-2</v>
      </c>
      <c r="G1125" s="23">
        <v>2.2020993442039999E-4</v>
      </c>
      <c r="H1125" s="23">
        <v>1.7684700980215101E-2</v>
      </c>
    </row>
    <row r="1126" spans="1:8" x14ac:dyDescent="0.35">
      <c r="A1126" s="1">
        <v>38159</v>
      </c>
      <c r="B1126">
        <v>1238.2</v>
      </c>
      <c r="C1126">
        <v>1242.0999999999999</v>
      </c>
      <c r="D1126">
        <v>1224.8499999999999</v>
      </c>
      <c r="E1126">
        <v>1226.9000000000001</v>
      </c>
      <c r="F1126" s="23">
        <v>-7.6835975412487796E-3</v>
      </c>
      <c r="G1126" s="23">
        <v>2.1317807723564099E-4</v>
      </c>
      <c r="H1126" s="23">
        <v>1.7678397362483E-2</v>
      </c>
    </row>
    <row r="1127" spans="1:8" x14ac:dyDescent="0.35">
      <c r="A1127" s="1">
        <v>38160</v>
      </c>
      <c r="B1127">
        <v>1223.8499999999999</v>
      </c>
      <c r="C1127">
        <v>1229.45</v>
      </c>
      <c r="D1127">
        <v>1214.7</v>
      </c>
      <c r="E1127">
        <v>1219</v>
      </c>
      <c r="F1127" s="23">
        <v>-6.4389925829326598E-3</v>
      </c>
      <c r="G1127" s="23">
        <v>2.0726503664882499E-4</v>
      </c>
      <c r="H1127" s="23">
        <v>1.76716445204038E-2</v>
      </c>
    </row>
    <row r="1128" spans="1:8" x14ac:dyDescent="0.35">
      <c r="A1128" s="1">
        <v>38161</v>
      </c>
      <c r="B1128">
        <v>1222.9000000000001</v>
      </c>
      <c r="C1128">
        <v>1224.2</v>
      </c>
      <c r="D1128">
        <v>1190.3499999999999</v>
      </c>
      <c r="E1128">
        <v>1192.5</v>
      </c>
      <c r="F1128" s="23">
        <v>-2.1739130434782601E-2</v>
      </c>
      <c r="G1128" s="23">
        <v>1.8777445452499599E-4</v>
      </c>
      <c r="H1128" s="23">
        <v>1.76758926115912E-2</v>
      </c>
    </row>
    <row r="1129" spans="1:8" x14ac:dyDescent="0.35">
      <c r="A1129" s="1">
        <v>38162</v>
      </c>
      <c r="B1129">
        <v>1191.4000000000001</v>
      </c>
      <c r="C1129">
        <v>1209.0999999999999</v>
      </c>
      <c r="D1129">
        <v>1184.0999999999999</v>
      </c>
      <c r="E1129">
        <v>1207</v>
      </c>
      <c r="F1129" s="23">
        <v>1.21593291404612E-2</v>
      </c>
      <c r="G1129" s="23">
        <v>1.9839695202804501E-4</v>
      </c>
      <c r="H1129" s="23">
        <v>1.7671640335111202E-2</v>
      </c>
    </row>
    <row r="1130" spans="1:8" x14ac:dyDescent="0.35">
      <c r="A1130" s="1">
        <v>38163</v>
      </c>
      <c r="B1130">
        <v>1209.5999999999999</v>
      </c>
      <c r="C1130">
        <v>1229.75</v>
      </c>
      <c r="D1130">
        <v>1200.5999999999999</v>
      </c>
      <c r="E1130">
        <v>1225.3</v>
      </c>
      <c r="F1130" s="23">
        <v>1.51615575807787E-2</v>
      </c>
      <c r="G1130" s="23">
        <v>2.1166216535140501E-4</v>
      </c>
      <c r="H1130" s="23">
        <v>1.7669416117548499E-2</v>
      </c>
    </row>
    <row r="1131" spans="1:8" x14ac:dyDescent="0.35">
      <c r="A1131" s="1">
        <v>38166</v>
      </c>
      <c r="B1131">
        <v>1226.75</v>
      </c>
      <c r="C1131">
        <v>1251.95</v>
      </c>
      <c r="D1131">
        <v>1226.75</v>
      </c>
      <c r="E1131">
        <v>1250.3</v>
      </c>
      <c r="F1131" s="23">
        <v>2.0403166571451799E-2</v>
      </c>
      <c r="G1131" s="23">
        <v>2.2954658023723401E-4</v>
      </c>
      <c r="H1131" s="23">
        <v>1.7671802364202901E-2</v>
      </c>
    </row>
    <row r="1132" spans="1:8" x14ac:dyDescent="0.35">
      <c r="A1132" s="1">
        <v>38167</v>
      </c>
      <c r="B1132">
        <v>1250.25</v>
      </c>
      <c r="C1132">
        <v>1263.7</v>
      </c>
      <c r="D1132">
        <v>1243.95</v>
      </c>
      <c r="E1132">
        <v>1255.4000000000001</v>
      </c>
      <c r="F1132" s="23">
        <v>4.0790210349517199E-3</v>
      </c>
      <c r="G1132" s="23">
        <v>2.3295319479892801E-4</v>
      </c>
      <c r="H1132" s="23">
        <v>1.76643455173397E-2</v>
      </c>
    </row>
    <row r="1133" spans="1:8" x14ac:dyDescent="0.35">
      <c r="A1133" s="1">
        <v>38168</v>
      </c>
      <c r="B1133">
        <v>1260.4000000000001</v>
      </c>
      <c r="C1133">
        <v>1268.5999999999999</v>
      </c>
      <c r="D1133">
        <v>1246.05</v>
      </c>
      <c r="E1133">
        <v>1248</v>
      </c>
      <c r="F1133" s="23">
        <v>-5.8945356061813597E-3</v>
      </c>
      <c r="G1133" s="23">
        <v>2.2753543281751301E-4</v>
      </c>
      <c r="H1133" s="23">
        <v>1.7657467765301599E-2</v>
      </c>
    </row>
    <row r="1134" spans="1:8" x14ac:dyDescent="0.35">
      <c r="A1134" s="1">
        <v>38169</v>
      </c>
      <c r="B1134">
        <v>1252.45</v>
      </c>
      <c r="C1134">
        <v>1271.8499999999999</v>
      </c>
      <c r="D1134">
        <v>1248.05</v>
      </c>
      <c r="E1134">
        <v>1270.8</v>
      </c>
      <c r="F1134" s="23">
        <v>1.8269230769230701E-2</v>
      </c>
      <c r="G1134" s="23">
        <v>2.4347332622423899E-4</v>
      </c>
      <c r="H1134" s="23">
        <v>1.7657803982814399E-2</v>
      </c>
    </row>
    <row r="1135" spans="1:8" x14ac:dyDescent="0.35">
      <c r="A1135" s="1">
        <v>38170</v>
      </c>
      <c r="B1135">
        <v>1259.4000000000001</v>
      </c>
      <c r="C1135">
        <v>1278.8499999999999</v>
      </c>
      <c r="D1135">
        <v>1257.55</v>
      </c>
      <c r="E1135">
        <v>1271.0999999999999</v>
      </c>
      <c r="F1135" s="23">
        <v>2.36071765816772E-4</v>
      </c>
      <c r="G1135" s="23">
        <v>2.4346679351425901E-4</v>
      </c>
      <c r="H1135" s="23">
        <v>1.7650002877559599E-2</v>
      </c>
    </row>
    <row r="1136" spans="1:8" x14ac:dyDescent="0.35">
      <c r="A1136" s="1">
        <v>38173</v>
      </c>
      <c r="B1136">
        <v>1267.5</v>
      </c>
      <c r="C1136">
        <v>1276.7</v>
      </c>
      <c r="D1136">
        <v>1258.5</v>
      </c>
      <c r="E1136">
        <v>1260.9000000000001</v>
      </c>
      <c r="F1136" s="23">
        <v>-8.0245456691053502E-3</v>
      </c>
      <c r="G1136" s="23">
        <v>2.3617577723328899E-4</v>
      </c>
      <c r="H1136" s="23">
        <v>1.7643920483805201E-2</v>
      </c>
    </row>
    <row r="1137" spans="1:8" x14ac:dyDescent="0.35">
      <c r="A1137" s="1">
        <v>38174</v>
      </c>
      <c r="B1137">
        <v>1261.2</v>
      </c>
      <c r="C1137">
        <v>1283.55</v>
      </c>
      <c r="D1137">
        <v>1258.3499999999999</v>
      </c>
      <c r="E1137">
        <v>1281.8</v>
      </c>
      <c r="F1137" s="23">
        <v>1.6575461971607398E-2</v>
      </c>
      <c r="G1137" s="23">
        <v>2.5057162410057899E-4</v>
      </c>
      <c r="H1137" s="23">
        <v>1.7642806633771602E-2</v>
      </c>
    </row>
    <row r="1138" spans="1:8" x14ac:dyDescent="0.35">
      <c r="A1138" s="1">
        <v>38175</v>
      </c>
      <c r="B1138">
        <v>1281.5</v>
      </c>
      <c r="C1138">
        <v>1298.05</v>
      </c>
      <c r="D1138">
        <v>1281.3</v>
      </c>
      <c r="E1138">
        <v>1288.4000000000001</v>
      </c>
      <c r="F1138" s="23">
        <v>5.1490092058044399E-3</v>
      </c>
      <c r="G1138" s="23">
        <v>2.5488362901405099E-4</v>
      </c>
      <c r="H1138" s="23">
        <v>1.7635631616650101E-2</v>
      </c>
    </row>
    <row r="1139" spans="1:8" x14ac:dyDescent="0.35">
      <c r="A1139" s="1">
        <v>38176</v>
      </c>
      <c r="B1139">
        <v>1293.75</v>
      </c>
      <c r="C1139">
        <v>1305.25</v>
      </c>
      <c r="D1139">
        <v>1238.45</v>
      </c>
      <c r="E1139">
        <v>1247.3</v>
      </c>
      <c r="F1139" s="23">
        <v>-3.1900031046258999E-2</v>
      </c>
      <c r="G1139" s="23">
        <v>2.26603141173001E-4</v>
      </c>
      <c r="H1139" s="23">
        <v>1.76536420587785E-2</v>
      </c>
    </row>
    <row r="1140" spans="1:8" x14ac:dyDescent="0.35">
      <c r="A1140" s="1">
        <v>38177</v>
      </c>
      <c r="B1140">
        <v>1214.6500000000001</v>
      </c>
      <c r="C1140">
        <v>1276.25</v>
      </c>
      <c r="D1140">
        <v>1214.6500000000001</v>
      </c>
      <c r="E1140">
        <v>1273.3</v>
      </c>
      <c r="F1140" s="23">
        <v>2.0845025254549801E-2</v>
      </c>
      <c r="G1140" s="23">
        <v>2.44721262538007E-4</v>
      </c>
      <c r="H1140" s="23">
        <v>1.7656459032342399E-2</v>
      </c>
    </row>
    <row r="1141" spans="1:8" x14ac:dyDescent="0.35">
      <c r="A1141" s="1">
        <v>38180</v>
      </c>
      <c r="B1141">
        <v>1273.1500000000001</v>
      </c>
      <c r="C1141">
        <v>1283.05</v>
      </c>
      <c r="D1141">
        <v>1269.8</v>
      </c>
      <c r="E1141">
        <v>1279.7</v>
      </c>
      <c r="F1141" s="23">
        <v>5.02630958925633E-3</v>
      </c>
      <c r="G1141" s="23">
        <v>2.4891932077042E-4</v>
      </c>
      <c r="H1141" s="23">
        <v>1.7649268340335499E-2</v>
      </c>
    </row>
    <row r="1142" spans="1:8" x14ac:dyDescent="0.35">
      <c r="A1142" s="1">
        <v>38181</v>
      </c>
      <c r="B1142">
        <v>1287.7</v>
      </c>
      <c r="C1142">
        <v>1287.95</v>
      </c>
      <c r="D1142">
        <v>1261.4000000000001</v>
      </c>
      <c r="E1142">
        <v>1267.7</v>
      </c>
      <c r="F1142" s="23">
        <v>-9.3771977807298491E-3</v>
      </c>
      <c r="G1142" s="23">
        <v>2.40475358400683E-4</v>
      </c>
      <c r="H1142" s="23">
        <v>1.7643822514612901E-2</v>
      </c>
    </row>
    <row r="1143" spans="1:8" x14ac:dyDescent="0.35">
      <c r="A1143" s="1">
        <v>38182</v>
      </c>
      <c r="B1143">
        <v>1275.1500000000001</v>
      </c>
      <c r="C1143">
        <v>1275.1500000000001</v>
      </c>
      <c r="D1143">
        <v>1255.0999999999999</v>
      </c>
      <c r="E1143">
        <v>1257.7</v>
      </c>
      <c r="F1143" s="23">
        <v>-7.8883016486550397E-3</v>
      </c>
      <c r="G1143" s="23">
        <v>2.3335110160221199E-4</v>
      </c>
      <c r="H1143" s="23">
        <v>1.76377240686818E-2</v>
      </c>
    </row>
    <row r="1144" spans="1:8" x14ac:dyDescent="0.35">
      <c r="A1144" s="1">
        <v>38183</v>
      </c>
      <c r="B1144">
        <v>1256.8</v>
      </c>
      <c r="C1144">
        <v>1275.05</v>
      </c>
      <c r="D1144">
        <v>1256.8</v>
      </c>
      <c r="E1144">
        <v>1273.7</v>
      </c>
      <c r="F1144" s="23">
        <v>1.2721634730062799E-2</v>
      </c>
      <c r="G1144" s="23">
        <v>2.4428655136443699E-4</v>
      </c>
      <c r="H1144" s="23">
        <v>1.7633865972173899E-2</v>
      </c>
    </row>
    <row r="1145" spans="1:8" x14ac:dyDescent="0.35">
      <c r="A1145" s="1">
        <v>38184</v>
      </c>
      <c r="B1145">
        <v>1276.75</v>
      </c>
      <c r="C1145">
        <v>1296.1500000000001</v>
      </c>
      <c r="D1145">
        <v>1271.1500000000001</v>
      </c>
      <c r="E1145">
        <v>1293.5999999999999</v>
      </c>
      <c r="F1145" s="23">
        <v>1.5623773259009001E-2</v>
      </c>
      <c r="G1145" s="23">
        <v>2.57741920312507E-4</v>
      </c>
      <c r="H1145" s="23">
        <v>1.7632012860157802E-2</v>
      </c>
    </row>
    <row r="1146" spans="1:8" x14ac:dyDescent="0.35">
      <c r="A1146" s="1">
        <v>38187</v>
      </c>
      <c r="B1146">
        <v>1297.05</v>
      </c>
      <c r="C1146">
        <v>1314.5</v>
      </c>
      <c r="D1146">
        <v>1295.3</v>
      </c>
      <c r="E1146">
        <v>1304.5999999999999</v>
      </c>
      <c r="F1146" s="23">
        <v>8.5034013605442098E-3</v>
      </c>
      <c r="G1146" s="23">
        <v>2.6494966457844398E-4</v>
      </c>
      <c r="H1146" s="23">
        <v>1.7625984148739601E-2</v>
      </c>
    </row>
    <row r="1147" spans="1:8" x14ac:dyDescent="0.35">
      <c r="A1147" s="1">
        <v>38188</v>
      </c>
      <c r="B1147">
        <v>1303.8499999999999</v>
      </c>
      <c r="C1147">
        <v>1305.95</v>
      </c>
      <c r="D1147">
        <v>1293.2</v>
      </c>
      <c r="E1147">
        <v>1299.5</v>
      </c>
      <c r="F1147" s="23">
        <v>-3.9092442127854499E-3</v>
      </c>
      <c r="G1147" s="23">
        <v>2.6130408040607401E-4</v>
      </c>
      <c r="H1147" s="23">
        <v>1.76187106580908E-2</v>
      </c>
    </row>
    <row r="1148" spans="1:8" x14ac:dyDescent="0.35">
      <c r="A1148" s="1">
        <v>38189</v>
      </c>
      <c r="B1148">
        <v>1306.2</v>
      </c>
      <c r="C1148">
        <v>1323.15</v>
      </c>
      <c r="D1148">
        <v>1300.3499999999999</v>
      </c>
      <c r="E1148">
        <v>1312</v>
      </c>
      <c r="F1148" s="23">
        <v>9.6190842631781407E-3</v>
      </c>
      <c r="G1148" s="23">
        <v>2.69469682659802E-4</v>
      </c>
      <c r="H1148" s="23">
        <v>1.761318451893E-2</v>
      </c>
    </row>
    <row r="1149" spans="1:8" x14ac:dyDescent="0.35">
      <c r="A1149" s="1">
        <v>38190</v>
      </c>
      <c r="B1149">
        <v>1327.15</v>
      </c>
      <c r="C1149">
        <v>1334.65</v>
      </c>
      <c r="D1149">
        <v>1319.45</v>
      </c>
      <c r="E1149">
        <v>1326.4</v>
      </c>
      <c r="F1149" s="23">
        <v>1.09756097560976E-2</v>
      </c>
      <c r="G1149" s="23">
        <v>2.7880371934109E-4</v>
      </c>
      <c r="H1149" s="23">
        <v>1.76083360541738E-2</v>
      </c>
    </row>
    <row r="1150" spans="1:8" x14ac:dyDescent="0.35">
      <c r="A1150" s="1">
        <v>38191</v>
      </c>
      <c r="B1150">
        <v>1331.55</v>
      </c>
      <c r="C1150">
        <v>1332.85</v>
      </c>
      <c r="D1150">
        <v>1321.45</v>
      </c>
      <c r="E1150">
        <v>1329.6</v>
      </c>
      <c r="F1150" s="23">
        <v>2.4125452352230202E-3</v>
      </c>
      <c r="G1150" s="23">
        <v>2.8066237919813003E-4</v>
      </c>
      <c r="H1150" s="23">
        <v>1.7600771221283298E-2</v>
      </c>
    </row>
    <row r="1151" spans="1:8" x14ac:dyDescent="0.35">
      <c r="A1151" s="1">
        <v>38194</v>
      </c>
      <c r="B1151">
        <v>1325.2</v>
      </c>
      <c r="C1151">
        <v>1344.65</v>
      </c>
      <c r="D1151">
        <v>1318.2</v>
      </c>
      <c r="E1151">
        <v>1342.9</v>
      </c>
      <c r="F1151" s="23">
        <v>1.0003008423586099E-2</v>
      </c>
      <c r="G1151" s="23">
        <v>2.89123951038329E-4</v>
      </c>
      <c r="H1151" s="23">
        <v>1.7595441582460201E-2</v>
      </c>
    </row>
    <row r="1152" spans="1:8" x14ac:dyDescent="0.35">
      <c r="A1152" s="1">
        <v>38195</v>
      </c>
      <c r="B1152">
        <v>1347.7</v>
      </c>
      <c r="C1152">
        <v>1351.95</v>
      </c>
      <c r="D1152">
        <v>1325.65</v>
      </c>
      <c r="E1152">
        <v>1327.2</v>
      </c>
      <c r="F1152" s="23">
        <v>-1.1691116240971E-2</v>
      </c>
      <c r="G1152" s="23">
        <v>2.7870635087136401E-4</v>
      </c>
      <c r="H1152" s="23">
        <v>1.7591330777286501E-2</v>
      </c>
    </row>
    <row r="1153" spans="1:8" x14ac:dyDescent="0.35">
      <c r="A1153" s="1">
        <v>38196</v>
      </c>
      <c r="B1153">
        <v>1330.25</v>
      </c>
      <c r="C1153">
        <v>1333.2</v>
      </c>
      <c r="D1153">
        <v>1315.05</v>
      </c>
      <c r="E1153">
        <v>1321.1</v>
      </c>
      <c r="F1153" s="23">
        <v>-4.5961422543702004E-3</v>
      </c>
      <c r="G1153" s="23">
        <v>2.7447103496759201E-4</v>
      </c>
      <c r="H1153" s="23">
        <v>1.75842677927243E-2</v>
      </c>
    </row>
    <row r="1154" spans="1:8" x14ac:dyDescent="0.35">
      <c r="A1154" s="1">
        <v>38197</v>
      </c>
      <c r="B1154">
        <v>1321.5</v>
      </c>
      <c r="C1154">
        <v>1344.25</v>
      </c>
      <c r="D1154">
        <v>1321.5</v>
      </c>
      <c r="E1154">
        <v>1341.1</v>
      </c>
      <c r="F1154" s="23">
        <v>1.5138899402013401E-2</v>
      </c>
      <c r="G1154" s="23">
        <v>2.8737418459176398E-4</v>
      </c>
      <c r="H1154" s="23">
        <v>1.7582082645588699E-2</v>
      </c>
    </row>
    <row r="1155" spans="1:8" x14ac:dyDescent="0.35">
      <c r="A1155" s="1">
        <v>38198</v>
      </c>
      <c r="B1155">
        <v>1341.25</v>
      </c>
      <c r="C1155">
        <v>1356.7</v>
      </c>
      <c r="D1155">
        <v>1341.25</v>
      </c>
      <c r="E1155">
        <v>1351.4</v>
      </c>
      <c r="F1155" s="23">
        <v>7.68026247110594E-3</v>
      </c>
      <c r="G1155" s="23">
        <v>2.9378605647945998E-4</v>
      </c>
      <c r="H1155" s="23">
        <v>1.7575798437511701E-2</v>
      </c>
    </row>
    <row r="1156" spans="1:8" x14ac:dyDescent="0.35">
      <c r="A1156" s="1">
        <v>38201</v>
      </c>
      <c r="B1156">
        <v>1357.35</v>
      </c>
      <c r="C1156">
        <v>1361.4</v>
      </c>
      <c r="D1156">
        <v>1351.5</v>
      </c>
      <c r="E1156">
        <v>1360.1</v>
      </c>
      <c r="F1156" s="23">
        <v>6.4377682403432097E-3</v>
      </c>
      <c r="G1156" s="23">
        <v>2.9911013116218398E-4</v>
      </c>
      <c r="H1156" s="23">
        <v>1.7569105964676601E-2</v>
      </c>
    </row>
    <row r="1157" spans="1:8" x14ac:dyDescent="0.35">
      <c r="A1157" s="1">
        <v>38202</v>
      </c>
      <c r="B1157">
        <v>1364.3</v>
      </c>
      <c r="C1157">
        <v>1367.8</v>
      </c>
      <c r="D1157">
        <v>1350.9</v>
      </c>
      <c r="E1157">
        <v>1354.2</v>
      </c>
      <c r="F1157" s="23">
        <v>-4.3379163296815397E-3</v>
      </c>
      <c r="G1157" s="23">
        <v>2.9509538963764397E-4</v>
      </c>
      <c r="H1157" s="23">
        <v>1.75620220790513E-2</v>
      </c>
    </row>
    <row r="1158" spans="1:8" x14ac:dyDescent="0.35">
      <c r="A1158" s="1">
        <v>38203</v>
      </c>
      <c r="B1158">
        <v>1354.15</v>
      </c>
      <c r="C1158">
        <v>1361</v>
      </c>
      <c r="D1158">
        <v>1348.2</v>
      </c>
      <c r="E1158">
        <v>1353.8</v>
      </c>
      <c r="F1158" s="23">
        <v>-2.9537734455773899E-4</v>
      </c>
      <c r="G1158" s="23">
        <v>2.9458460007519198E-4</v>
      </c>
      <c r="H1158" s="23">
        <v>1.7554426416428199E-2</v>
      </c>
    </row>
    <row r="1159" spans="1:8" x14ac:dyDescent="0.35">
      <c r="A1159" s="1">
        <v>38204</v>
      </c>
      <c r="B1159">
        <v>1355.65</v>
      </c>
      <c r="C1159">
        <v>1377.85</v>
      </c>
      <c r="D1159">
        <v>1355.65</v>
      </c>
      <c r="E1159">
        <v>1377.2</v>
      </c>
      <c r="F1159" s="23">
        <v>1.72846801595509E-2</v>
      </c>
      <c r="G1159" s="23">
        <v>3.0926921162184302E-4</v>
      </c>
      <c r="H1159" s="23">
        <v>1.75539399337237E-2</v>
      </c>
    </row>
    <row r="1160" spans="1:8" x14ac:dyDescent="0.35">
      <c r="A1160" s="1">
        <v>38205</v>
      </c>
      <c r="B1160">
        <v>1377.1</v>
      </c>
      <c r="C1160">
        <v>1381.25</v>
      </c>
      <c r="D1160">
        <v>1355.75</v>
      </c>
      <c r="E1160">
        <v>1360</v>
      </c>
      <c r="F1160" s="23">
        <v>-1.24891083357537E-2</v>
      </c>
      <c r="G1160" s="23">
        <v>2.9821707211633703E-4</v>
      </c>
      <c r="H1160" s="23">
        <v>1.7550382595436901E-2</v>
      </c>
    </row>
    <row r="1161" spans="1:8" x14ac:dyDescent="0.35">
      <c r="A1161" s="1">
        <v>38208</v>
      </c>
      <c r="B1161">
        <v>1352.75</v>
      </c>
      <c r="C1161">
        <v>1366.95</v>
      </c>
      <c r="D1161">
        <v>1347.75</v>
      </c>
      <c r="E1161">
        <v>1365.7</v>
      </c>
      <c r="F1161" s="23">
        <v>4.1911764705882598E-3</v>
      </c>
      <c r="G1161" s="23">
        <v>3.0157596719698602E-4</v>
      </c>
      <c r="H1161" s="23">
        <v>1.75431757590289E-2</v>
      </c>
    </row>
    <row r="1162" spans="1:8" x14ac:dyDescent="0.35">
      <c r="A1162" s="1">
        <v>38209</v>
      </c>
      <c r="B1162">
        <v>1371.25</v>
      </c>
      <c r="C1162">
        <v>1376.4</v>
      </c>
      <c r="D1162">
        <v>1365.05</v>
      </c>
      <c r="E1162">
        <v>1373</v>
      </c>
      <c r="F1162" s="23">
        <v>5.34524419711499E-3</v>
      </c>
      <c r="G1162" s="23">
        <v>3.0592395705036403E-4</v>
      </c>
      <c r="H1162" s="23">
        <v>1.7536231170650399E-2</v>
      </c>
    </row>
    <row r="1163" spans="1:8" x14ac:dyDescent="0.35">
      <c r="A1163" s="1">
        <v>38210</v>
      </c>
      <c r="B1163">
        <v>1377.4</v>
      </c>
      <c r="C1163">
        <v>1378.05</v>
      </c>
      <c r="D1163">
        <v>1344.7</v>
      </c>
      <c r="E1163">
        <v>1347.6</v>
      </c>
      <c r="F1163" s="23">
        <v>-1.8499635833940299E-2</v>
      </c>
      <c r="G1163" s="23">
        <v>2.8972623113219799E-4</v>
      </c>
      <c r="H1163" s="23">
        <v>1.7537357498766001E-2</v>
      </c>
    </row>
    <row r="1164" spans="1:8" x14ac:dyDescent="0.35">
      <c r="A1164" s="1">
        <v>38211</v>
      </c>
      <c r="B1164">
        <v>1345.85</v>
      </c>
      <c r="C1164">
        <v>1354.65</v>
      </c>
      <c r="D1164">
        <v>1329.55</v>
      </c>
      <c r="E1164">
        <v>1335.7</v>
      </c>
      <c r="F1164" s="23">
        <v>-8.8305135054911402E-3</v>
      </c>
      <c r="G1164" s="23">
        <v>2.8187748781324502E-4</v>
      </c>
      <c r="H1164" s="23">
        <v>1.7531844792834501E-2</v>
      </c>
    </row>
    <row r="1165" spans="1:8" x14ac:dyDescent="0.35">
      <c r="A1165" s="1">
        <v>38212</v>
      </c>
      <c r="B1165">
        <v>1336.3</v>
      </c>
      <c r="C1165">
        <v>1341.8</v>
      </c>
      <c r="D1165">
        <v>1328.25</v>
      </c>
      <c r="E1165">
        <v>1333.3</v>
      </c>
      <c r="F1165" s="23">
        <v>-1.79681066107665E-3</v>
      </c>
      <c r="G1165" s="23">
        <v>2.8009013772821499E-4</v>
      </c>
      <c r="H1165" s="23">
        <v>1.7524405351206401E-2</v>
      </c>
    </row>
    <row r="1166" spans="1:8" x14ac:dyDescent="0.35">
      <c r="A1166" s="1">
        <v>38215</v>
      </c>
      <c r="B1166">
        <v>1331.4</v>
      </c>
      <c r="C1166">
        <v>1333.35</v>
      </c>
      <c r="D1166">
        <v>1321.35</v>
      </c>
      <c r="E1166">
        <v>1331.3</v>
      </c>
      <c r="F1166" s="23">
        <v>-1.5000375009375201E-3</v>
      </c>
      <c r="G1166" s="23">
        <v>2.7856081845101097E-4</v>
      </c>
      <c r="H1166" s="23">
        <v>1.7516947300110899E-2</v>
      </c>
    </row>
    <row r="1167" spans="1:8" x14ac:dyDescent="0.35">
      <c r="A1167" s="1">
        <v>38216</v>
      </c>
      <c r="B1167">
        <v>1338.2</v>
      </c>
      <c r="C1167">
        <v>1347.8</v>
      </c>
      <c r="D1167">
        <v>1333.1</v>
      </c>
      <c r="E1167">
        <v>1337.3</v>
      </c>
      <c r="F1167" s="23">
        <v>4.5068729812964697E-3</v>
      </c>
      <c r="G1167" s="23">
        <v>2.82190270951307E-4</v>
      </c>
      <c r="H1167" s="23">
        <v>1.7509859450262101E-2</v>
      </c>
    </row>
    <row r="1168" spans="1:8" x14ac:dyDescent="0.35">
      <c r="A1168" s="1">
        <v>38217</v>
      </c>
      <c r="B1168">
        <v>1335.45</v>
      </c>
      <c r="C1168">
        <v>1337.55</v>
      </c>
      <c r="D1168">
        <v>1319.5</v>
      </c>
      <c r="E1168">
        <v>1322.7</v>
      </c>
      <c r="F1168" s="23">
        <v>-1.09175203768787E-2</v>
      </c>
      <c r="G1168" s="23">
        <v>2.7258503025848598E-4</v>
      </c>
      <c r="H1168" s="23">
        <v>1.7505415792200201E-2</v>
      </c>
    </row>
    <row r="1169" spans="1:8" x14ac:dyDescent="0.35">
      <c r="A1169" s="1">
        <v>38218</v>
      </c>
      <c r="B1169">
        <v>1331.7</v>
      </c>
      <c r="C1169">
        <v>1343.35</v>
      </c>
      <c r="D1169">
        <v>1327.65</v>
      </c>
      <c r="E1169">
        <v>1341.5</v>
      </c>
      <c r="F1169" s="23">
        <v>1.42133514780373E-2</v>
      </c>
      <c r="G1169" s="23">
        <v>2.8453084555221198E-4</v>
      </c>
      <c r="H1169" s="23">
        <v>1.75026656027381E-2</v>
      </c>
    </row>
    <row r="1170" spans="1:8" x14ac:dyDescent="0.35">
      <c r="A1170" s="1">
        <v>38219</v>
      </c>
      <c r="B1170">
        <v>1340.85</v>
      </c>
      <c r="C1170">
        <v>1340.85</v>
      </c>
      <c r="D1170">
        <v>1324.55</v>
      </c>
      <c r="E1170">
        <v>1328.7</v>
      </c>
      <c r="F1170" s="23">
        <v>-9.5415579575102109E-3</v>
      </c>
      <c r="G1170" s="23">
        <v>2.7611809828931598E-4</v>
      </c>
      <c r="H1170" s="23">
        <v>1.7497527329031499E-2</v>
      </c>
    </row>
    <row r="1171" spans="1:8" x14ac:dyDescent="0.35">
      <c r="A1171" s="1">
        <v>38222</v>
      </c>
      <c r="B1171">
        <v>1325.3</v>
      </c>
      <c r="C1171">
        <v>1329.3</v>
      </c>
      <c r="D1171">
        <v>1312.5</v>
      </c>
      <c r="E1171">
        <v>1315.4</v>
      </c>
      <c r="F1171" s="23">
        <v>-1.00097839993978E-2</v>
      </c>
      <c r="G1171" s="23">
        <v>2.6731920855647799E-4</v>
      </c>
      <c r="H1171" s="23">
        <v>1.74926224705249E-2</v>
      </c>
    </row>
    <row r="1172" spans="1:8" x14ac:dyDescent="0.35">
      <c r="A1172" s="1">
        <v>38223</v>
      </c>
      <c r="B1172">
        <v>1316.95</v>
      </c>
      <c r="C1172">
        <v>1331.3</v>
      </c>
      <c r="D1172">
        <v>1316.95</v>
      </c>
      <c r="E1172">
        <v>1327.1</v>
      </c>
      <c r="F1172" s="23">
        <v>8.8946328113120102E-3</v>
      </c>
      <c r="G1172" s="23">
        <v>2.7469298086652601E-4</v>
      </c>
      <c r="H1172" s="23">
        <v>1.7486958041126498E-2</v>
      </c>
    </row>
    <row r="1173" spans="1:8" x14ac:dyDescent="0.35">
      <c r="A1173" s="1">
        <v>38224</v>
      </c>
      <c r="B1173">
        <v>1332.2</v>
      </c>
      <c r="C1173">
        <v>1334.2</v>
      </c>
      <c r="D1173">
        <v>1325.8</v>
      </c>
      <c r="E1173">
        <v>1332.1</v>
      </c>
      <c r="F1173" s="23">
        <v>3.7676135935498399E-3</v>
      </c>
      <c r="G1173" s="23">
        <v>2.7767583365276299E-4</v>
      </c>
      <c r="H1173" s="23">
        <v>1.7479781413451301E-2</v>
      </c>
    </row>
    <row r="1174" spans="1:8" x14ac:dyDescent="0.35">
      <c r="A1174" s="1">
        <v>38225</v>
      </c>
      <c r="B1174">
        <v>1340.75</v>
      </c>
      <c r="C1174">
        <v>1350.35</v>
      </c>
      <c r="D1174">
        <v>1339.1</v>
      </c>
      <c r="E1174">
        <v>1348.2</v>
      </c>
      <c r="F1174" s="23">
        <v>1.2086179716237599E-2</v>
      </c>
      <c r="G1174" s="23">
        <v>2.8775134891094098E-4</v>
      </c>
      <c r="H1174" s="23">
        <v>1.7475720596844199E-2</v>
      </c>
    </row>
    <row r="1175" spans="1:8" x14ac:dyDescent="0.35">
      <c r="A1175" s="1">
        <v>38226</v>
      </c>
      <c r="B1175">
        <v>1352.2</v>
      </c>
      <c r="C1175">
        <v>1356.15</v>
      </c>
      <c r="D1175">
        <v>1346.35</v>
      </c>
      <c r="E1175">
        <v>1353.4</v>
      </c>
      <c r="F1175" s="23">
        <v>3.8569945112001498E-3</v>
      </c>
      <c r="G1175" s="23">
        <v>2.9079418195637101E-4</v>
      </c>
      <c r="H1175" s="23">
        <v>1.7468574357794E-2</v>
      </c>
    </row>
    <row r="1176" spans="1:8" x14ac:dyDescent="0.35">
      <c r="A1176" s="1">
        <v>38229</v>
      </c>
      <c r="B1176">
        <v>1356.2</v>
      </c>
      <c r="C1176">
        <v>1374.1</v>
      </c>
      <c r="D1176">
        <v>1356.2</v>
      </c>
      <c r="E1176">
        <v>1373.1</v>
      </c>
      <c r="F1176" s="23">
        <v>1.45559332052606E-2</v>
      </c>
      <c r="G1176" s="23">
        <v>3.0294506698473898E-4</v>
      </c>
      <c r="H1176" s="23">
        <v>1.74660893820313E-2</v>
      </c>
    </row>
    <row r="1177" spans="1:8" x14ac:dyDescent="0.35">
      <c r="A1177" s="1">
        <v>38230</v>
      </c>
      <c r="B1177">
        <v>1373.5</v>
      </c>
      <c r="C1177">
        <v>1379.5</v>
      </c>
      <c r="D1177">
        <v>1368.55</v>
      </c>
      <c r="E1177">
        <v>1377.2</v>
      </c>
      <c r="F1177" s="23">
        <v>2.98594421382283E-3</v>
      </c>
      <c r="G1177" s="23">
        <v>3.0522847051396302E-4</v>
      </c>
      <c r="H1177" s="23">
        <v>1.74588245408617E-2</v>
      </c>
    </row>
    <row r="1178" spans="1:8" x14ac:dyDescent="0.35">
      <c r="A1178" s="1">
        <v>38231</v>
      </c>
      <c r="B1178">
        <v>1382.55</v>
      </c>
      <c r="C1178">
        <v>1386.95</v>
      </c>
      <c r="D1178">
        <v>1381.75</v>
      </c>
      <c r="E1178">
        <v>1383.6</v>
      </c>
      <c r="F1178" s="23">
        <v>4.6471100784198803E-3</v>
      </c>
      <c r="G1178" s="23">
        <v>3.0892054671116198E-4</v>
      </c>
      <c r="H1178" s="23">
        <v>1.7451852958026801E-2</v>
      </c>
    </row>
    <row r="1179" spans="1:8" x14ac:dyDescent="0.35">
      <c r="A1179" s="1">
        <v>38232</v>
      </c>
      <c r="B1179">
        <v>1383.8</v>
      </c>
      <c r="C1179">
        <v>1390.9</v>
      </c>
      <c r="D1179">
        <v>1376.2</v>
      </c>
      <c r="E1179">
        <v>1378</v>
      </c>
      <c r="F1179" s="23">
        <v>-4.0474125469788296E-3</v>
      </c>
      <c r="G1179" s="23">
        <v>3.0521932912943699E-4</v>
      </c>
      <c r="H1179" s="23">
        <v>1.7444893514006701E-2</v>
      </c>
    </row>
    <row r="1180" spans="1:8" x14ac:dyDescent="0.35">
      <c r="A1180" s="1">
        <v>38233</v>
      </c>
      <c r="B1180">
        <v>1380.8</v>
      </c>
      <c r="C1180">
        <v>1385.3</v>
      </c>
      <c r="D1180">
        <v>1373.95</v>
      </c>
      <c r="E1180">
        <v>1383.8</v>
      </c>
      <c r="F1180" s="23">
        <v>4.2089985486211496E-3</v>
      </c>
      <c r="G1180" s="23">
        <v>3.0853323339046602E-4</v>
      </c>
      <c r="H1180" s="23">
        <v>1.74378521370625E-2</v>
      </c>
    </row>
    <row r="1181" spans="1:8" x14ac:dyDescent="0.35">
      <c r="A1181" s="1">
        <v>38236</v>
      </c>
      <c r="B1181">
        <v>1384</v>
      </c>
      <c r="C1181">
        <v>1398.7</v>
      </c>
      <c r="D1181">
        <v>1384</v>
      </c>
      <c r="E1181">
        <v>1394.9</v>
      </c>
      <c r="F1181" s="23">
        <v>8.0213903743316505E-3</v>
      </c>
      <c r="G1181" s="23">
        <v>3.1507509695360498E-4</v>
      </c>
      <c r="H1181" s="23">
        <v>1.7431896405720699E-2</v>
      </c>
    </row>
    <row r="1182" spans="1:8" x14ac:dyDescent="0.35">
      <c r="A1182" s="1">
        <v>38237</v>
      </c>
      <c r="B1182">
        <v>1396.4</v>
      </c>
      <c r="C1182">
        <v>1402.8</v>
      </c>
      <c r="D1182">
        <v>1394.05</v>
      </c>
      <c r="E1182">
        <v>1400.8</v>
      </c>
      <c r="F1182" s="23">
        <v>4.2296938848661999E-3</v>
      </c>
      <c r="G1182" s="23">
        <v>3.1839257050268299E-4</v>
      </c>
      <c r="H1182" s="23">
        <v>1.74248748264226E-2</v>
      </c>
    </row>
    <row r="1183" spans="1:8" x14ac:dyDescent="0.35">
      <c r="A1183" s="1">
        <v>38238</v>
      </c>
      <c r="B1183">
        <v>1404.05</v>
      </c>
      <c r="C1183">
        <v>1409.7</v>
      </c>
      <c r="D1183">
        <v>1403.65</v>
      </c>
      <c r="E1183">
        <v>1407.3</v>
      </c>
      <c r="F1183" s="23">
        <v>4.6402055968018203E-3</v>
      </c>
      <c r="G1183" s="23">
        <v>3.2205202268413899E-4</v>
      </c>
      <c r="H1183" s="23">
        <v>1.7417943845140602E-2</v>
      </c>
    </row>
    <row r="1184" spans="1:8" x14ac:dyDescent="0.35">
      <c r="A1184" s="1">
        <v>38239</v>
      </c>
      <c r="B1184">
        <v>1411</v>
      </c>
      <c r="C1184">
        <v>1413.1</v>
      </c>
      <c r="D1184">
        <v>1392.35</v>
      </c>
      <c r="E1184">
        <v>1398.3</v>
      </c>
      <c r="F1184" s="23">
        <v>-6.3952248987422704E-3</v>
      </c>
      <c r="G1184" s="23">
        <v>3.1636904728530099E-4</v>
      </c>
      <c r="H1184" s="23">
        <v>1.74116643052371E-2</v>
      </c>
    </row>
    <row r="1185" spans="1:8" x14ac:dyDescent="0.35">
      <c r="A1185" s="1">
        <v>38240</v>
      </c>
      <c r="B1185">
        <v>1398.9</v>
      </c>
      <c r="C1185">
        <v>1413.85</v>
      </c>
      <c r="D1185">
        <v>1394</v>
      </c>
      <c r="E1185">
        <v>1412.7</v>
      </c>
      <c r="F1185" s="23">
        <v>1.02982192662519E-2</v>
      </c>
      <c r="G1185" s="23">
        <v>3.248067904966E-4</v>
      </c>
      <c r="H1185" s="23">
        <v>1.74067168789525E-2</v>
      </c>
    </row>
    <row r="1186" spans="1:8" x14ac:dyDescent="0.35">
      <c r="A1186" s="1">
        <v>38243</v>
      </c>
      <c r="B1186">
        <v>1414.55</v>
      </c>
      <c r="C1186">
        <v>1422.9</v>
      </c>
      <c r="D1186">
        <v>1414.5</v>
      </c>
      <c r="E1186">
        <v>1417.9</v>
      </c>
      <c r="F1186" s="23">
        <v>3.6808947405677301E-3</v>
      </c>
      <c r="G1186" s="23">
        <v>3.2764132423821401E-4</v>
      </c>
      <c r="H1186" s="23">
        <v>1.7399631668770899E-2</v>
      </c>
    </row>
    <row r="1187" spans="1:8" x14ac:dyDescent="0.35">
      <c r="A1187" s="1">
        <v>38244</v>
      </c>
      <c r="B1187">
        <v>1420.15</v>
      </c>
      <c r="C1187">
        <v>1424.4</v>
      </c>
      <c r="D1187">
        <v>1413.4</v>
      </c>
      <c r="E1187">
        <v>1423.4</v>
      </c>
      <c r="F1187" s="23">
        <v>3.8789759503491E-3</v>
      </c>
      <c r="G1187" s="23">
        <v>3.3063823109569202E-4</v>
      </c>
      <c r="H1187" s="23">
        <v>1.7392588266108299E-2</v>
      </c>
    </row>
    <row r="1188" spans="1:8" x14ac:dyDescent="0.35">
      <c r="A1188" s="1">
        <v>38245</v>
      </c>
      <c r="B1188">
        <v>1424.75</v>
      </c>
      <c r="C1188">
        <v>1431.15</v>
      </c>
      <c r="D1188">
        <v>1415.15</v>
      </c>
      <c r="E1188">
        <v>1420.8</v>
      </c>
      <c r="F1188" s="23">
        <v>-1.8266123366588E-3</v>
      </c>
      <c r="G1188" s="23">
        <v>3.2881930144328499E-4</v>
      </c>
      <c r="H1188" s="23">
        <v>1.7385360923063899E-2</v>
      </c>
    </row>
    <row r="1189" spans="1:8" x14ac:dyDescent="0.35">
      <c r="A1189" s="1">
        <v>38246</v>
      </c>
      <c r="B1189">
        <v>1419.5</v>
      </c>
      <c r="C1189">
        <v>1441.35</v>
      </c>
      <c r="D1189">
        <v>1418.55</v>
      </c>
      <c r="E1189">
        <v>1440.1</v>
      </c>
      <c r="F1189" s="23">
        <v>1.3583896396396299E-2</v>
      </c>
      <c r="G1189" s="23">
        <v>3.39986173469362E-4</v>
      </c>
      <c r="H1189" s="23">
        <v>1.7382288206461701E-2</v>
      </c>
    </row>
    <row r="1190" spans="1:8" x14ac:dyDescent="0.35">
      <c r="A1190" s="1">
        <v>38247</v>
      </c>
      <c r="B1190">
        <v>1445.55</v>
      </c>
      <c r="C1190">
        <v>1461.3</v>
      </c>
      <c r="D1190">
        <v>1445.55</v>
      </c>
      <c r="E1190">
        <v>1459.3</v>
      </c>
      <c r="F1190" s="23">
        <v>1.3332407471703301E-2</v>
      </c>
      <c r="G1190" s="23">
        <v>3.5092255503353198E-4</v>
      </c>
      <c r="H1190" s="23">
        <v>1.7379053172940102E-2</v>
      </c>
    </row>
    <row r="1191" spans="1:8" x14ac:dyDescent="0.35">
      <c r="A1191" s="1">
        <v>38250</v>
      </c>
      <c r="B1191">
        <v>1462.85</v>
      </c>
      <c r="C1191">
        <v>1466.75</v>
      </c>
      <c r="D1191">
        <v>1454.35</v>
      </c>
      <c r="E1191">
        <v>1457</v>
      </c>
      <c r="F1191" s="23">
        <v>-1.5760981292400099E-3</v>
      </c>
      <c r="G1191" s="23">
        <v>3.4930184798199798E-4</v>
      </c>
      <c r="H1191" s="23">
        <v>1.7371827107809702E-2</v>
      </c>
    </row>
    <row r="1192" spans="1:8" x14ac:dyDescent="0.35">
      <c r="A1192" s="1">
        <v>38251</v>
      </c>
      <c r="B1192">
        <v>1457.3</v>
      </c>
      <c r="C1192">
        <v>1475.3</v>
      </c>
      <c r="D1192">
        <v>1456.45</v>
      </c>
      <c r="E1192">
        <v>1473.6</v>
      </c>
      <c r="F1192" s="23">
        <v>1.1393273850377399E-2</v>
      </c>
      <c r="G1192" s="23">
        <v>3.5858249672350697E-4</v>
      </c>
      <c r="H1192" s="23">
        <v>1.7367471377464999E-2</v>
      </c>
    </row>
    <row r="1193" spans="1:8" x14ac:dyDescent="0.35">
      <c r="A1193" s="1">
        <v>38252</v>
      </c>
      <c r="B1193">
        <v>1476.3</v>
      </c>
      <c r="C1193">
        <v>1484.45</v>
      </c>
      <c r="D1193">
        <v>1467.2</v>
      </c>
      <c r="E1193">
        <v>1480</v>
      </c>
      <c r="F1193" s="23">
        <v>4.3431053203040696E-3</v>
      </c>
      <c r="G1193" s="23">
        <v>3.61928023863373E-4</v>
      </c>
      <c r="H1193" s="23">
        <v>1.7360556516893999E-2</v>
      </c>
    </row>
    <row r="1194" spans="1:8" x14ac:dyDescent="0.35">
      <c r="A1194" s="1">
        <v>38253</v>
      </c>
      <c r="B1194">
        <v>1472.35</v>
      </c>
      <c r="C1194">
        <v>1479.5</v>
      </c>
      <c r="D1194">
        <v>1458.05</v>
      </c>
      <c r="E1194">
        <v>1460.1</v>
      </c>
      <c r="F1194" s="23">
        <v>-1.3445945945945999E-2</v>
      </c>
      <c r="G1194" s="23">
        <v>3.50344236975949E-4</v>
      </c>
      <c r="H1194" s="23">
        <v>1.7357874717116001E-2</v>
      </c>
    </row>
    <row r="1195" spans="1:8" x14ac:dyDescent="0.35">
      <c r="A1195" s="1">
        <v>38254</v>
      </c>
      <c r="B1195">
        <v>1452.55</v>
      </c>
      <c r="C1195">
        <v>1471</v>
      </c>
      <c r="D1195">
        <v>1452.55</v>
      </c>
      <c r="E1195">
        <v>1460.8</v>
      </c>
      <c r="F1195" s="23">
        <v>4.79419217861821E-4</v>
      </c>
      <c r="G1195" s="23">
        <v>3.5045243058943299E-4</v>
      </c>
      <c r="H1195" s="23">
        <v>1.7350592604143799E-2</v>
      </c>
    </row>
    <row r="1196" spans="1:8" x14ac:dyDescent="0.35">
      <c r="A1196" s="1">
        <v>38257</v>
      </c>
      <c r="B1196">
        <v>1460.95</v>
      </c>
      <c r="C1196">
        <v>1466.15</v>
      </c>
      <c r="D1196">
        <v>1452.15</v>
      </c>
      <c r="E1196">
        <v>1459.3</v>
      </c>
      <c r="F1196" s="23">
        <v>-1.02683461117196E-3</v>
      </c>
      <c r="G1196" s="23">
        <v>3.4929892385428902E-4</v>
      </c>
      <c r="H1196" s="23">
        <v>1.73433650487642E-2</v>
      </c>
    </row>
    <row r="1197" spans="1:8" x14ac:dyDescent="0.35">
      <c r="A1197" s="1">
        <v>38258</v>
      </c>
      <c r="B1197">
        <v>1457.9</v>
      </c>
      <c r="C1197">
        <v>1461.7</v>
      </c>
      <c r="D1197">
        <v>1443.8</v>
      </c>
      <c r="E1197">
        <v>1446.2</v>
      </c>
      <c r="F1197" s="23">
        <v>-8.9769067361062903E-3</v>
      </c>
      <c r="G1197" s="23">
        <v>3.41494567653485E-4</v>
      </c>
      <c r="H1197" s="23">
        <v>1.73381999177258E-2</v>
      </c>
    </row>
    <row r="1198" spans="1:8" x14ac:dyDescent="0.35">
      <c r="A1198" s="1">
        <v>38259</v>
      </c>
      <c r="B1198">
        <v>1454.75</v>
      </c>
      <c r="C1198">
        <v>1467.2</v>
      </c>
      <c r="D1198">
        <v>1444.3</v>
      </c>
      <c r="E1198">
        <v>1466.1</v>
      </c>
      <c r="F1198" s="23">
        <v>1.37601991425804E-2</v>
      </c>
      <c r="G1198" s="23">
        <v>3.5271422030810603E-4</v>
      </c>
      <c r="H1198" s="23">
        <v>1.73352868579673E-2</v>
      </c>
    </row>
    <row r="1199" spans="1:8" x14ac:dyDescent="0.35">
      <c r="A1199" s="1">
        <v>38260</v>
      </c>
      <c r="B1199">
        <v>1476.5</v>
      </c>
      <c r="C1199">
        <v>1482.45</v>
      </c>
      <c r="D1199">
        <v>1473.35</v>
      </c>
      <c r="E1199">
        <v>1478.7</v>
      </c>
      <c r="F1199" s="23">
        <v>8.5942295887048194E-3</v>
      </c>
      <c r="G1199" s="23">
        <v>3.59599362637594E-4</v>
      </c>
      <c r="H1199" s="23">
        <v>1.7329675418131001E-2</v>
      </c>
    </row>
    <row r="1200" spans="1:8" x14ac:dyDescent="0.35">
      <c r="A1200" s="1">
        <v>38261</v>
      </c>
      <c r="B1200">
        <v>1478.8</v>
      </c>
      <c r="C1200">
        <v>1500.8</v>
      </c>
      <c r="D1200">
        <v>1472.85</v>
      </c>
      <c r="E1200">
        <v>1498.3</v>
      </c>
      <c r="F1200" s="23">
        <v>1.3254886048556101E-2</v>
      </c>
      <c r="G1200" s="23">
        <v>3.70363374896291E-4</v>
      </c>
      <c r="H1200" s="23">
        <v>1.7326441157475999E-2</v>
      </c>
    </row>
    <row r="1201" spans="1:8" x14ac:dyDescent="0.35">
      <c r="A1201" s="1">
        <v>38264</v>
      </c>
      <c r="B1201">
        <v>1512.3</v>
      </c>
      <c r="C1201">
        <v>1526.1</v>
      </c>
      <c r="D1201">
        <v>1512.3</v>
      </c>
      <c r="E1201">
        <v>1520.4</v>
      </c>
      <c r="F1201" s="23">
        <v>1.4750050056731001E-2</v>
      </c>
      <c r="G1201" s="23">
        <v>3.8235644135320001E-4</v>
      </c>
      <c r="H1201" s="23">
        <v>1.73241862946166E-2</v>
      </c>
    </row>
    <row r="1202" spans="1:8" x14ac:dyDescent="0.35">
      <c r="A1202" s="1">
        <v>38265</v>
      </c>
      <c r="B1202">
        <v>1522.45</v>
      </c>
      <c r="C1202">
        <v>1532.95</v>
      </c>
      <c r="D1202">
        <v>1517.9</v>
      </c>
      <c r="E1202">
        <v>1529.5</v>
      </c>
      <c r="F1202" s="23">
        <v>5.9852670349907298E-3</v>
      </c>
      <c r="G1202" s="23">
        <v>3.8702553351456498E-4</v>
      </c>
      <c r="H1202" s="23">
        <v>1.7317715683327E-2</v>
      </c>
    </row>
    <row r="1203" spans="1:8" x14ac:dyDescent="0.35">
      <c r="A1203" s="1">
        <v>38266</v>
      </c>
      <c r="B1203">
        <v>1532.3</v>
      </c>
      <c r="C1203">
        <v>1541.85</v>
      </c>
      <c r="D1203">
        <v>1514.15</v>
      </c>
      <c r="E1203">
        <v>1517.6</v>
      </c>
      <c r="F1203" s="23">
        <v>-7.7803203661327798E-3</v>
      </c>
      <c r="G1203" s="23">
        <v>3.8022507897697398E-4</v>
      </c>
      <c r="H1203" s="23">
        <v>1.73121026670927E-2</v>
      </c>
    </row>
    <row r="1204" spans="1:8" x14ac:dyDescent="0.35">
      <c r="A1204" s="1">
        <v>38267</v>
      </c>
      <c r="B1204">
        <v>1521.05</v>
      </c>
      <c r="C1204">
        <v>1537.95</v>
      </c>
      <c r="D1204">
        <v>1521.05</v>
      </c>
      <c r="E1204">
        <v>1530.3</v>
      </c>
      <c r="F1204" s="23">
        <v>8.3684765419082992E-3</v>
      </c>
      <c r="G1204" s="23">
        <v>3.8687087886293998E-4</v>
      </c>
      <c r="H1204" s="23">
        <v>1.7306427638853501E-2</v>
      </c>
    </row>
    <row r="1205" spans="1:8" x14ac:dyDescent="0.35">
      <c r="A1205" s="1">
        <v>38268</v>
      </c>
      <c r="B1205">
        <v>1532.5</v>
      </c>
      <c r="C1205">
        <v>1538.5</v>
      </c>
      <c r="D1205">
        <v>1526.15</v>
      </c>
      <c r="E1205">
        <v>1534.5</v>
      </c>
      <c r="F1205" s="23">
        <v>2.7445598902176298E-3</v>
      </c>
      <c r="G1205" s="23">
        <v>3.88830720102636E-4</v>
      </c>
      <c r="H1205" s="23">
        <v>1.7299360679353001E-2</v>
      </c>
    </row>
    <row r="1206" spans="1:8" x14ac:dyDescent="0.35">
      <c r="A1206" s="1">
        <v>38269</v>
      </c>
      <c r="B1206">
        <v>1536.15</v>
      </c>
      <c r="C1206">
        <v>1539.6</v>
      </c>
      <c r="D1206">
        <v>1533.9</v>
      </c>
      <c r="E1206">
        <v>1537.1</v>
      </c>
      <c r="F1206" s="23">
        <v>1.6943629846855001E-3</v>
      </c>
      <c r="G1206" s="23">
        <v>3.8991504922604399E-4</v>
      </c>
      <c r="H1206" s="23">
        <v>1.7292210025356001E-2</v>
      </c>
    </row>
    <row r="1207" spans="1:8" x14ac:dyDescent="0.35">
      <c r="A1207" s="1">
        <v>38271</v>
      </c>
      <c r="B1207">
        <v>1544.4</v>
      </c>
      <c r="C1207">
        <v>1547.35</v>
      </c>
      <c r="D1207">
        <v>1522.7</v>
      </c>
      <c r="E1207">
        <v>1525.7</v>
      </c>
      <c r="F1207" s="23">
        <v>-7.41656365883798E-3</v>
      </c>
      <c r="G1207" s="23">
        <v>3.8343664365918597E-4</v>
      </c>
      <c r="H1207" s="23">
        <v>1.7286490250373002E-2</v>
      </c>
    </row>
    <row r="1208" spans="1:8" x14ac:dyDescent="0.35">
      <c r="A1208" s="1">
        <v>38272</v>
      </c>
      <c r="B1208">
        <v>1530.1</v>
      </c>
      <c r="C1208">
        <v>1534.45</v>
      </c>
      <c r="D1208">
        <v>1500.7</v>
      </c>
      <c r="E1208">
        <v>1503</v>
      </c>
      <c r="F1208" s="23">
        <v>-1.48784164645736E-2</v>
      </c>
      <c r="G1208" s="23">
        <v>3.7078170741687002E-4</v>
      </c>
      <c r="H1208" s="23">
        <v>1.72849037392061E-2</v>
      </c>
    </row>
    <row r="1209" spans="1:8" x14ac:dyDescent="0.35">
      <c r="A1209" s="1">
        <v>38274</v>
      </c>
      <c r="B1209">
        <v>1504</v>
      </c>
      <c r="C1209">
        <v>1516.05</v>
      </c>
      <c r="D1209">
        <v>1493.05</v>
      </c>
      <c r="E1209">
        <v>1508.1</v>
      </c>
      <c r="F1209" s="23">
        <v>3.3932135728542302E-3</v>
      </c>
      <c r="G1209" s="23">
        <v>3.7328579346942802E-4</v>
      </c>
      <c r="H1209" s="23">
        <v>1.7277955062108701E-2</v>
      </c>
    </row>
    <row r="1210" spans="1:8" x14ac:dyDescent="0.35">
      <c r="A1210" s="1">
        <v>38275</v>
      </c>
      <c r="B1210">
        <v>1510.4</v>
      </c>
      <c r="C1210">
        <v>1523.7</v>
      </c>
      <c r="D1210">
        <v>1504.9</v>
      </c>
      <c r="E1210">
        <v>1508.5</v>
      </c>
      <c r="F1210" s="23">
        <v>2.65234400901857E-4</v>
      </c>
      <c r="G1210" s="23">
        <v>3.7319634695240198E-4</v>
      </c>
      <c r="H1210" s="23">
        <v>1.7270796462357001E-2</v>
      </c>
    </row>
    <row r="1211" spans="1:8" x14ac:dyDescent="0.35">
      <c r="A1211" s="1">
        <v>38278</v>
      </c>
      <c r="B1211">
        <v>1513.85</v>
      </c>
      <c r="C1211">
        <v>1517.1</v>
      </c>
      <c r="D1211">
        <v>1499.6</v>
      </c>
      <c r="E1211">
        <v>1501.5</v>
      </c>
      <c r="F1211" s="23">
        <v>-4.6403712296983696E-3</v>
      </c>
      <c r="G1211" s="23">
        <v>3.69049475507695E-4</v>
      </c>
      <c r="H1211" s="23">
        <v>1.7264248613675901E-2</v>
      </c>
    </row>
    <row r="1212" spans="1:8" x14ac:dyDescent="0.35">
      <c r="A1212" s="1">
        <v>38279</v>
      </c>
      <c r="B1212">
        <v>1510.4</v>
      </c>
      <c r="C1212">
        <v>1522.1</v>
      </c>
      <c r="D1212">
        <v>1503.75</v>
      </c>
      <c r="E1212">
        <v>1518.4</v>
      </c>
      <c r="F1212" s="23">
        <v>1.12554112554113E-2</v>
      </c>
      <c r="G1212" s="23">
        <v>3.7804646871422601E-4</v>
      </c>
      <c r="H1212" s="23">
        <v>1.72599448180728E-2</v>
      </c>
    </row>
    <row r="1213" spans="1:8" x14ac:dyDescent="0.35">
      <c r="A1213" s="1">
        <v>38280</v>
      </c>
      <c r="B1213">
        <v>1518.3</v>
      </c>
      <c r="C1213">
        <v>1524.4</v>
      </c>
      <c r="D1213">
        <v>1501.6</v>
      </c>
      <c r="E1213">
        <v>1504.7</v>
      </c>
      <c r="F1213" s="23">
        <v>-9.0226554267650392E-3</v>
      </c>
      <c r="G1213" s="23">
        <v>3.7028370909781102E-4</v>
      </c>
      <c r="H1213" s="23">
        <v>1.7254925889673901E-2</v>
      </c>
    </row>
    <row r="1214" spans="1:8" x14ac:dyDescent="0.35">
      <c r="A1214" s="1">
        <v>38281</v>
      </c>
      <c r="B1214">
        <v>1507.55</v>
      </c>
      <c r="C1214">
        <v>1509.1</v>
      </c>
      <c r="D1214">
        <v>1492.25</v>
      </c>
      <c r="E1214">
        <v>1497.7</v>
      </c>
      <c r="F1214" s="23">
        <v>-4.6520901176314196E-3</v>
      </c>
      <c r="G1214" s="23">
        <v>3.6613983630348E-4</v>
      </c>
      <c r="H1214" s="23">
        <v>1.7248403486505599E-2</v>
      </c>
    </row>
    <row r="1215" spans="1:8" x14ac:dyDescent="0.35">
      <c r="A1215" s="1">
        <v>38285</v>
      </c>
      <c r="B1215">
        <v>1498.3</v>
      </c>
      <c r="C1215">
        <v>1498.3</v>
      </c>
      <c r="D1215">
        <v>1472.3</v>
      </c>
      <c r="E1215">
        <v>1474.7</v>
      </c>
      <c r="F1215" s="23">
        <v>-1.53568805501769E-2</v>
      </c>
      <c r="G1215" s="23">
        <v>3.5317774200300102E-4</v>
      </c>
      <c r="H1215" s="23">
        <v>1.72471956542385E-2</v>
      </c>
    </row>
    <row r="1216" spans="1:8" x14ac:dyDescent="0.35">
      <c r="A1216" s="1">
        <v>38286</v>
      </c>
      <c r="B1216">
        <v>1473.85</v>
      </c>
      <c r="C1216">
        <v>1492.15</v>
      </c>
      <c r="D1216">
        <v>1469.2</v>
      </c>
      <c r="E1216">
        <v>1491.4</v>
      </c>
      <c r="F1216" s="23">
        <v>1.13243371533193E-2</v>
      </c>
      <c r="G1216" s="23">
        <v>3.6221494085910999E-4</v>
      </c>
      <c r="H1216" s="23">
        <v>1.7242960158492901E-2</v>
      </c>
    </row>
    <row r="1217" spans="1:8" x14ac:dyDescent="0.35">
      <c r="A1217" s="1">
        <v>38287</v>
      </c>
      <c r="B1217">
        <v>1494.15</v>
      </c>
      <c r="C1217">
        <v>1506.8</v>
      </c>
      <c r="D1217">
        <v>1489.65</v>
      </c>
      <c r="E1217">
        <v>1498.6</v>
      </c>
      <c r="F1217" s="23">
        <v>4.8276786911625397E-3</v>
      </c>
      <c r="G1217" s="23">
        <v>3.6589021966594403E-4</v>
      </c>
      <c r="H1217" s="23">
        <v>1.7236333070839101E-2</v>
      </c>
    </row>
    <row r="1218" spans="1:8" x14ac:dyDescent="0.35">
      <c r="A1218" s="1">
        <v>38288</v>
      </c>
      <c r="B1218">
        <v>1512.5</v>
      </c>
      <c r="C1218">
        <v>1516.95</v>
      </c>
      <c r="D1218">
        <v>1507.9</v>
      </c>
      <c r="E1218">
        <v>1511</v>
      </c>
      <c r="F1218" s="23">
        <v>8.2743894301348497E-3</v>
      </c>
      <c r="G1218" s="23">
        <v>3.7239391967455401E-4</v>
      </c>
      <c r="H1218" s="23">
        <v>1.72307310566743E-2</v>
      </c>
    </row>
    <row r="1219" spans="1:8" x14ac:dyDescent="0.35">
      <c r="A1219" s="1">
        <v>38289</v>
      </c>
      <c r="B1219">
        <v>1516.7</v>
      </c>
      <c r="C1219">
        <v>1516.9</v>
      </c>
      <c r="D1219">
        <v>1499.65</v>
      </c>
      <c r="E1219">
        <v>1502</v>
      </c>
      <c r="F1219" s="23">
        <v>-5.9563203176704101E-3</v>
      </c>
      <c r="G1219" s="23">
        <v>3.6719366146802503E-4</v>
      </c>
      <c r="H1219" s="23">
        <v>1.7224599968645001E-2</v>
      </c>
    </row>
    <row r="1220" spans="1:8" x14ac:dyDescent="0.35">
      <c r="A1220" s="1">
        <v>38292</v>
      </c>
      <c r="B1220">
        <v>1504.05</v>
      </c>
      <c r="C1220">
        <v>1511.8</v>
      </c>
      <c r="D1220">
        <v>1495.35</v>
      </c>
      <c r="E1220">
        <v>1510.6</v>
      </c>
      <c r="F1220" s="23">
        <v>5.7256990679093898E-3</v>
      </c>
      <c r="G1220" s="23">
        <v>3.7159309119416803E-4</v>
      </c>
      <c r="H1220" s="23">
        <v>1.7218206440791899E-2</v>
      </c>
    </row>
    <row r="1221" spans="1:8" x14ac:dyDescent="0.35">
      <c r="A1221" s="1">
        <v>38293</v>
      </c>
      <c r="B1221">
        <v>1511.2</v>
      </c>
      <c r="C1221">
        <v>1527.65</v>
      </c>
      <c r="D1221">
        <v>1511.2</v>
      </c>
      <c r="E1221">
        <v>1526</v>
      </c>
      <c r="F1221" s="23">
        <v>1.0194624652456E-2</v>
      </c>
      <c r="G1221" s="23">
        <v>3.7965136154795098E-4</v>
      </c>
      <c r="H1221" s="23">
        <v>1.7213436182852E-2</v>
      </c>
    </row>
    <row r="1222" spans="1:8" x14ac:dyDescent="0.35">
      <c r="A1222" s="1">
        <v>38294</v>
      </c>
      <c r="B1222">
        <v>1532.75</v>
      </c>
      <c r="C1222">
        <v>1547.3</v>
      </c>
      <c r="D1222">
        <v>1532.55</v>
      </c>
      <c r="E1222">
        <v>1547</v>
      </c>
      <c r="F1222" s="23">
        <v>1.37614678899082E-2</v>
      </c>
      <c r="G1222" s="23">
        <v>3.9062006362037801E-4</v>
      </c>
      <c r="H1222" s="23">
        <v>1.7210639044919498E-2</v>
      </c>
    </row>
    <row r="1223" spans="1:8" x14ac:dyDescent="0.35">
      <c r="A1223" s="1">
        <v>38295</v>
      </c>
      <c r="B1223">
        <v>1555.65</v>
      </c>
      <c r="C1223">
        <v>1557.95</v>
      </c>
      <c r="D1223">
        <v>1546.3</v>
      </c>
      <c r="E1223">
        <v>1548</v>
      </c>
      <c r="F1223" s="23">
        <v>6.4641241111829302E-4</v>
      </c>
      <c r="G1223" s="23">
        <v>3.9082955776247302E-4</v>
      </c>
      <c r="H1223" s="23">
        <v>1.7203585615773901E-2</v>
      </c>
    </row>
    <row r="1224" spans="1:8" x14ac:dyDescent="0.35">
      <c r="A1224" s="1">
        <v>38296</v>
      </c>
      <c r="B1224">
        <v>1555.15</v>
      </c>
      <c r="C1224">
        <v>1563.8</v>
      </c>
      <c r="D1224">
        <v>1552.7</v>
      </c>
      <c r="E1224">
        <v>1562.6</v>
      </c>
      <c r="F1224" s="23">
        <v>9.4315245478035596E-3</v>
      </c>
      <c r="G1224" s="23">
        <v>3.98227835168398E-4</v>
      </c>
      <c r="H1224" s="23">
        <v>1.71984839266754E-2</v>
      </c>
    </row>
    <row r="1225" spans="1:8" x14ac:dyDescent="0.35">
      <c r="A1225" s="1">
        <v>38299</v>
      </c>
      <c r="B1225">
        <v>1568.5</v>
      </c>
      <c r="C1225">
        <v>1575.7</v>
      </c>
      <c r="D1225">
        <v>1566.95</v>
      </c>
      <c r="E1225">
        <v>1568.9</v>
      </c>
      <c r="F1225" s="23">
        <v>4.0317419685141302E-3</v>
      </c>
      <c r="G1225" s="23">
        <v>4.0119881974186203E-4</v>
      </c>
      <c r="H1225" s="23">
        <v>1.7191759428303199E-2</v>
      </c>
    </row>
    <row r="1226" spans="1:8" x14ac:dyDescent="0.35">
      <c r="A1226" s="1">
        <v>38300</v>
      </c>
      <c r="B1226">
        <v>1572.55</v>
      </c>
      <c r="C1226">
        <v>1573.3</v>
      </c>
      <c r="D1226">
        <v>1560.7</v>
      </c>
      <c r="E1226">
        <v>1563.5</v>
      </c>
      <c r="F1226" s="23">
        <v>-3.4419019695328501E-3</v>
      </c>
      <c r="G1226" s="23">
        <v>3.9805903151532998E-4</v>
      </c>
      <c r="H1226" s="23">
        <v>1.7185080550297799E-2</v>
      </c>
    </row>
    <row r="1227" spans="1:8" x14ac:dyDescent="0.35">
      <c r="A1227" s="1">
        <v>38301</v>
      </c>
      <c r="B1227">
        <v>1568.1</v>
      </c>
      <c r="C1227">
        <v>1580.7</v>
      </c>
      <c r="D1227">
        <v>1568.1</v>
      </c>
      <c r="E1227">
        <v>1579.7</v>
      </c>
      <c r="F1227" s="23">
        <v>1.0361368724016599E-2</v>
      </c>
      <c r="G1227" s="23">
        <v>4.06192345550025E-4</v>
      </c>
      <c r="H1227" s="23">
        <v>1.7180417574183499E-2</v>
      </c>
    </row>
    <row r="1228" spans="1:8" x14ac:dyDescent="0.35">
      <c r="A1228" s="1">
        <v>38302</v>
      </c>
      <c r="B1228">
        <v>1581.5</v>
      </c>
      <c r="C1228">
        <v>1585.8</v>
      </c>
      <c r="D1228">
        <v>1572.4</v>
      </c>
      <c r="E1228">
        <v>1574.5</v>
      </c>
      <c r="F1228" s="23">
        <v>-3.29176425903655E-3</v>
      </c>
      <c r="G1228" s="23">
        <v>4.0317606773225399E-4</v>
      </c>
      <c r="H1228" s="23">
        <v>1.7173728472304001E-2</v>
      </c>
    </row>
    <row r="1229" spans="1:8" x14ac:dyDescent="0.35">
      <c r="A1229" s="1">
        <v>38303</v>
      </c>
      <c r="B1229">
        <v>1584.95</v>
      </c>
      <c r="C1229">
        <v>1586.9</v>
      </c>
      <c r="D1229">
        <v>1575.25</v>
      </c>
      <c r="E1229">
        <v>1579.1</v>
      </c>
      <c r="F1229" s="23">
        <v>2.9215624007620801E-3</v>
      </c>
      <c r="G1229" s="23">
        <v>4.0522854233130101E-4</v>
      </c>
      <c r="H1229" s="23">
        <v>1.71668736259687E-2</v>
      </c>
    </row>
    <row r="1230" spans="1:8" x14ac:dyDescent="0.35">
      <c r="A1230" s="1">
        <v>38307</v>
      </c>
      <c r="B1230">
        <v>1580.85</v>
      </c>
      <c r="C1230">
        <v>1586.35</v>
      </c>
      <c r="D1230">
        <v>1570.9</v>
      </c>
      <c r="E1230">
        <v>1584.8</v>
      </c>
      <c r="F1230" s="23">
        <v>3.6096510670635398E-3</v>
      </c>
      <c r="G1230" s="23">
        <v>4.0783800692798802E-4</v>
      </c>
      <c r="H1230" s="23">
        <v>1.71601203770455E-2</v>
      </c>
    </row>
    <row r="1231" spans="1:8" x14ac:dyDescent="0.35">
      <c r="A1231" s="1">
        <v>38308</v>
      </c>
      <c r="B1231">
        <v>1586.5</v>
      </c>
      <c r="C1231">
        <v>1599.4</v>
      </c>
      <c r="D1231">
        <v>1586.5</v>
      </c>
      <c r="E1231">
        <v>1597.2</v>
      </c>
      <c r="F1231" s="23">
        <v>7.8243311458859703E-3</v>
      </c>
      <c r="G1231" s="23">
        <v>4.1387258230549698E-4</v>
      </c>
      <c r="H1231" s="23">
        <v>1.7154436468255201E-2</v>
      </c>
    </row>
    <row r="1232" spans="1:8" x14ac:dyDescent="0.35">
      <c r="A1232" s="1">
        <v>38309</v>
      </c>
      <c r="B1232">
        <v>1600.5</v>
      </c>
      <c r="C1232">
        <v>1606.1</v>
      </c>
      <c r="D1232">
        <v>1595.5</v>
      </c>
      <c r="E1232">
        <v>1603.8</v>
      </c>
      <c r="F1232" s="23">
        <v>4.1322314049586197E-3</v>
      </c>
      <c r="G1232" s="23">
        <v>4.1689563825887303E-4</v>
      </c>
      <c r="H1232" s="23">
        <v>1.71477837916649E-2</v>
      </c>
    </row>
    <row r="1233" spans="1:8" x14ac:dyDescent="0.35">
      <c r="A1233" s="1">
        <v>38310</v>
      </c>
      <c r="B1233">
        <v>1606.2</v>
      </c>
      <c r="C1233">
        <v>1610.15</v>
      </c>
      <c r="D1233">
        <v>1585.35</v>
      </c>
      <c r="E1233">
        <v>1586.6</v>
      </c>
      <c r="F1233" s="23">
        <v>-1.07245292430477E-2</v>
      </c>
      <c r="G1233" s="23">
        <v>4.0784492755106903E-4</v>
      </c>
      <c r="H1233" s="23">
        <v>1.7143752931986899E-2</v>
      </c>
    </row>
    <row r="1234" spans="1:8" x14ac:dyDescent="0.35">
      <c r="A1234" s="1">
        <v>38313</v>
      </c>
      <c r="B1234">
        <v>1578.05</v>
      </c>
      <c r="C1234">
        <v>1592.65</v>
      </c>
      <c r="D1234">
        <v>1566.75</v>
      </c>
      <c r="E1234">
        <v>1589.4</v>
      </c>
      <c r="F1234" s="23">
        <v>1.7647800327746E-3</v>
      </c>
      <c r="G1234" s="23">
        <v>4.08946335915699E-4</v>
      </c>
      <c r="H1234" s="23">
        <v>1.7136831779369099E-2</v>
      </c>
    </row>
    <row r="1235" spans="1:8" x14ac:dyDescent="0.35">
      <c r="A1235" s="1">
        <v>38314</v>
      </c>
      <c r="B1235">
        <v>1591.5</v>
      </c>
      <c r="C1235">
        <v>1614.1</v>
      </c>
      <c r="D1235">
        <v>1591.5</v>
      </c>
      <c r="E1235">
        <v>1608.2</v>
      </c>
      <c r="F1235" s="23">
        <v>1.18283629042405E-2</v>
      </c>
      <c r="G1235" s="23">
        <v>4.1820782542772203E-4</v>
      </c>
      <c r="H1235" s="23">
        <v>1.7132962234249101E-2</v>
      </c>
    </row>
    <row r="1236" spans="1:8" x14ac:dyDescent="0.35">
      <c r="A1236" s="1">
        <v>38315</v>
      </c>
      <c r="B1236">
        <v>1611.55</v>
      </c>
      <c r="C1236">
        <v>1621.9</v>
      </c>
      <c r="D1236">
        <v>1610.8</v>
      </c>
      <c r="E1236">
        <v>1618.2</v>
      </c>
      <c r="F1236" s="23">
        <v>6.2181320731252302E-3</v>
      </c>
      <c r="G1236" s="23">
        <v>4.22907926114673E-4</v>
      </c>
      <c r="H1236" s="23">
        <v>1.7126809005221399E-2</v>
      </c>
    </row>
    <row r="1237" spans="1:8" x14ac:dyDescent="0.35">
      <c r="A1237" s="1">
        <v>38316</v>
      </c>
      <c r="B1237">
        <v>1619.35</v>
      </c>
      <c r="C1237">
        <v>1630.65</v>
      </c>
      <c r="D1237">
        <v>1612.15</v>
      </c>
      <c r="E1237">
        <v>1617.3</v>
      </c>
      <c r="F1237" s="23">
        <v>-5.5617352614021102E-4</v>
      </c>
      <c r="G1237" s="23">
        <v>4.2211514761082301E-4</v>
      </c>
      <c r="H1237" s="23">
        <v>1.71198907183042E-2</v>
      </c>
    </row>
    <row r="1238" spans="1:8" x14ac:dyDescent="0.35">
      <c r="A1238" s="1">
        <v>38320</v>
      </c>
      <c r="B1238">
        <v>1614.75</v>
      </c>
      <c r="C1238">
        <v>1649.35</v>
      </c>
      <c r="D1238">
        <v>1614.75</v>
      </c>
      <c r="E1238">
        <v>1646.4</v>
      </c>
      <c r="F1238" s="23">
        <v>1.7992951214988E-2</v>
      </c>
      <c r="G1238" s="23">
        <v>4.3633103439672698E-4</v>
      </c>
      <c r="H1238" s="23">
        <v>1.7120254754294E-2</v>
      </c>
    </row>
    <row r="1239" spans="1:8" x14ac:dyDescent="0.35">
      <c r="A1239" s="1">
        <v>38321</v>
      </c>
      <c r="B1239">
        <v>1657</v>
      </c>
      <c r="C1239">
        <v>1661.5</v>
      </c>
      <c r="D1239">
        <v>1648.5</v>
      </c>
      <c r="E1239">
        <v>1653.2</v>
      </c>
      <c r="F1239" s="23">
        <v>4.1302235179785903E-3</v>
      </c>
      <c r="G1239" s="23">
        <v>4.3931720455322001E-4</v>
      </c>
      <c r="H1239" s="23">
        <v>1.7113649961200999E-2</v>
      </c>
    </row>
    <row r="1240" spans="1:8" x14ac:dyDescent="0.35">
      <c r="A1240" s="1">
        <v>38322</v>
      </c>
      <c r="B1240">
        <v>1661.55</v>
      </c>
      <c r="C1240">
        <v>1664.3</v>
      </c>
      <c r="D1240">
        <v>1640.95</v>
      </c>
      <c r="E1240">
        <v>1658.7</v>
      </c>
      <c r="F1240" s="23">
        <v>3.3268812000967801E-3</v>
      </c>
      <c r="G1240" s="23">
        <v>4.4164964719905499E-4</v>
      </c>
      <c r="H1240" s="23">
        <v>1.7106928015127899E-2</v>
      </c>
    </row>
    <row r="1241" spans="1:8" x14ac:dyDescent="0.35">
      <c r="A1241" s="1">
        <v>38323</v>
      </c>
      <c r="B1241">
        <v>1671.05</v>
      </c>
      <c r="C1241">
        <v>1694.95</v>
      </c>
      <c r="D1241">
        <v>1671.05</v>
      </c>
      <c r="E1241">
        <v>1693.8</v>
      </c>
      <c r="F1241" s="23">
        <v>2.1161150298426398E-2</v>
      </c>
      <c r="G1241" s="23">
        <v>4.5837240801521902E-4</v>
      </c>
      <c r="H1241" s="23">
        <v>1.7110145717241301E-2</v>
      </c>
    </row>
    <row r="1242" spans="1:8" x14ac:dyDescent="0.35">
      <c r="A1242" s="1">
        <v>38324</v>
      </c>
      <c r="B1242">
        <v>1697.3</v>
      </c>
      <c r="C1242">
        <v>1705.7</v>
      </c>
      <c r="D1242">
        <v>1688.8</v>
      </c>
      <c r="E1242">
        <v>1692.9</v>
      </c>
      <c r="F1242" s="23">
        <v>-5.3134962805517902E-4</v>
      </c>
      <c r="G1242" s="23">
        <v>4.5757424508290398E-4</v>
      </c>
      <c r="H1242" s="23">
        <v>1.7103262596583801E-2</v>
      </c>
    </row>
    <row r="1243" spans="1:8" x14ac:dyDescent="0.35">
      <c r="A1243" s="1">
        <v>38327</v>
      </c>
      <c r="B1243">
        <v>1701.55</v>
      </c>
      <c r="C1243">
        <v>1709.65</v>
      </c>
      <c r="D1243">
        <v>1689.85</v>
      </c>
      <c r="E1243">
        <v>1691.7</v>
      </c>
      <c r="F1243" s="23">
        <v>-7.08842814105998E-4</v>
      </c>
      <c r="G1243" s="23">
        <v>4.5663434414882801E-4</v>
      </c>
      <c r="H1243" s="23">
        <v>1.7096396791574299E-2</v>
      </c>
    </row>
    <row r="1244" spans="1:8" x14ac:dyDescent="0.35">
      <c r="A1244" s="1">
        <v>38328</v>
      </c>
      <c r="B1244">
        <v>1690.85</v>
      </c>
      <c r="C1244">
        <v>1700.8</v>
      </c>
      <c r="D1244">
        <v>1683.95</v>
      </c>
      <c r="E1244">
        <v>1692.5</v>
      </c>
      <c r="F1244" s="23">
        <v>4.7289708577168198E-4</v>
      </c>
      <c r="G1244" s="23">
        <v>4.5664743814369301E-4</v>
      </c>
      <c r="H1244" s="23">
        <v>1.70895072562024E-2</v>
      </c>
    </row>
    <row r="1245" spans="1:8" x14ac:dyDescent="0.35">
      <c r="A1245" s="1">
        <v>38329</v>
      </c>
      <c r="B1245">
        <v>1702.2</v>
      </c>
      <c r="C1245">
        <v>1709.8</v>
      </c>
      <c r="D1245">
        <v>1681.25</v>
      </c>
      <c r="E1245">
        <v>1683.9</v>
      </c>
      <c r="F1245" s="23">
        <v>-5.0812407680944803E-3</v>
      </c>
      <c r="G1245" s="23">
        <v>4.5219217812258398E-4</v>
      </c>
      <c r="H1245" s="23">
        <v>1.7083348180350798E-2</v>
      </c>
    </row>
    <row r="1246" spans="1:8" x14ac:dyDescent="0.35">
      <c r="A1246" s="1">
        <v>38330</v>
      </c>
      <c r="B1246">
        <v>1685.6</v>
      </c>
      <c r="C1246">
        <v>1698.25</v>
      </c>
      <c r="D1246">
        <v>1681.2</v>
      </c>
      <c r="E1246">
        <v>1694.6</v>
      </c>
      <c r="F1246" s="23">
        <v>6.35429657343061E-3</v>
      </c>
      <c r="G1246" s="23">
        <v>4.5693663503199603E-4</v>
      </c>
      <c r="H1246" s="23">
        <v>1.7077294864625999E-2</v>
      </c>
    </row>
    <row r="1247" spans="1:8" x14ac:dyDescent="0.35">
      <c r="A1247" s="1">
        <v>38331</v>
      </c>
      <c r="B1247">
        <v>1694.3</v>
      </c>
      <c r="C1247">
        <v>1702.2</v>
      </c>
      <c r="D1247">
        <v>1678.1</v>
      </c>
      <c r="E1247">
        <v>1680.9</v>
      </c>
      <c r="F1247" s="23">
        <v>-8.0845037176913801E-3</v>
      </c>
      <c r="G1247" s="23">
        <v>4.5007604037117401E-4</v>
      </c>
      <c r="H1247" s="23">
        <v>1.7072145933586101E-2</v>
      </c>
    </row>
    <row r="1248" spans="1:8" x14ac:dyDescent="0.35">
      <c r="A1248" s="1">
        <v>38334</v>
      </c>
      <c r="B1248">
        <v>1681.6</v>
      </c>
      <c r="C1248">
        <v>1695.85</v>
      </c>
      <c r="D1248">
        <v>1681.6</v>
      </c>
      <c r="E1248">
        <v>1695</v>
      </c>
      <c r="F1248" s="23">
        <v>8.3883633767623898E-3</v>
      </c>
      <c r="G1248" s="23">
        <v>4.5644705749508401E-4</v>
      </c>
      <c r="H1248" s="23">
        <v>1.7066770016526699E-2</v>
      </c>
    </row>
    <row r="1249" spans="1:8" x14ac:dyDescent="0.35">
      <c r="A1249" s="1">
        <v>38335</v>
      </c>
      <c r="B1249">
        <v>1698.1</v>
      </c>
      <c r="C1249">
        <v>1716.3</v>
      </c>
      <c r="D1249">
        <v>1698.1</v>
      </c>
      <c r="E1249">
        <v>1715.2</v>
      </c>
      <c r="F1249" s="23">
        <v>1.19174041297935E-2</v>
      </c>
      <c r="G1249" s="23">
        <v>4.6563788112964502E-4</v>
      </c>
      <c r="H1249" s="23">
        <v>1.70630069643147E-2</v>
      </c>
    </row>
    <row r="1250" spans="1:8" x14ac:dyDescent="0.35">
      <c r="A1250" s="1">
        <v>38336</v>
      </c>
      <c r="B1250">
        <v>1715.55</v>
      </c>
      <c r="C1250">
        <v>1734.7</v>
      </c>
      <c r="D1250">
        <v>1715.55</v>
      </c>
      <c r="E1250">
        <v>1729.9</v>
      </c>
      <c r="F1250" s="23">
        <v>8.5704291044776306E-3</v>
      </c>
      <c r="G1250" s="23">
        <v>4.72132104866302E-4</v>
      </c>
      <c r="H1250" s="23">
        <v>1.70577068705298E-2</v>
      </c>
    </row>
    <row r="1251" spans="1:8" x14ac:dyDescent="0.35">
      <c r="A1251" s="1">
        <v>38337</v>
      </c>
      <c r="B1251">
        <v>1731.95</v>
      </c>
      <c r="C1251">
        <v>1740.45</v>
      </c>
      <c r="D1251">
        <v>1724.95</v>
      </c>
      <c r="E1251">
        <v>1736.5</v>
      </c>
      <c r="F1251" s="23">
        <v>3.8152494363835501E-3</v>
      </c>
      <c r="G1251" s="23">
        <v>4.74808740039655E-4</v>
      </c>
      <c r="H1251" s="23">
        <v>1.7051133882029501E-2</v>
      </c>
    </row>
    <row r="1252" spans="1:8" x14ac:dyDescent="0.35">
      <c r="A1252" s="1">
        <v>38338</v>
      </c>
      <c r="B1252">
        <v>1740.05</v>
      </c>
      <c r="C1252">
        <v>1744.8</v>
      </c>
      <c r="D1252">
        <v>1722.1</v>
      </c>
      <c r="E1252">
        <v>1725.4</v>
      </c>
      <c r="F1252" s="23">
        <v>-6.39216815433337E-3</v>
      </c>
      <c r="G1252" s="23">
        <v>4.6931515852415598E-4</v>
      </c>
      <c r="H1252" s="23">
        <v>1.7045413218915301E-2</v>
      </c>
    </row>
    <row r="1253" spans="1:8" x14ac:dyDescent="0.35">
      <c r="A1253" s="1">
        <v>38341</v>
      </c>
      <c r="B1253">
        <v>1725.9</v>
      </c>
      <c r="C1253">
        <v>1743.3</v>
      </c>
      <c r="D1253">
        <v>1725.9</v>
      </c>
      <c r="E1253">
        <v>1741.6</v>
      </c>
      <c r="F1253" s="23">
        <v>9.3891271589195604E-3</v>
      </c>
      <c r="G1253" s="23">
        <v>4.7644530400808599E-4</v>
      </c>
      <c r="H1253" s="23">
        <v>1.7040459925465101E-2</v>
      </c>
    </row>
    <row r="1254" spans="1:8" x14ac:dyDescent="0.35">
      <c r="A1254" s="1">
        <v>38342</v>
      </c>
      <c r="B1254">
        <v>1748.95</v>
      </c>
      <c r="C1254">
        <v>1759.65</v>
      </c>
      <c r="D1254">
        <v>1744.45</v>
      </c>
      <c r="E1254">
        <v>1758.2</v>
      </c>
      <c r="F1254" s="23">
        <v>9.5314653192467395E-3</v>
      </c>
      <c r="G1254" s="23">
        <v>4.83677748109714E-4</v>
      </c>
      <c r="H1254" s="23">
        <v>1.7035570089398398E-2</v>
      </c>
    </row>
    <row r="1255" spans="1:8" x14ac:dyDescent="0.35">
      <c r="A1255" s="1">
        <v>38343</v>
      </c>
      <c r="B1255">
        <v>1763.65</v>
      </c>
      <c r="C1255">
        <v>1768.9</v>
      </c>
      <c r="D1255">
        <v>1745.4</v>
      </c>
      <c r="E1255">
        <v>1748.9</v>
      </c>
      <c r="F1255" s="23">
        <v>-5.2895006256398298E-3</v>
      </c>
      <c r="G1255" s="23">
        <v>4.7907026337407998E-4</v>
      </c>
      <c r="H1255" s="23">
        <v>1.7029546396180099E-2</v>
      </c>
    </row>
    <row r="1256" spans="1:8" x14ac:dyDescent="0.35">
      <c r="A1256" s="1">
        <v>38344</v>
      </c>
      <c r="B1256">
        <v>1753.15</v>
      </c>
      <c r="C1256">
        <v>1763.7</v>
      </c>
      <c r="D1256">
        <v>1753.15</v>
      </c>
      <c r="E1256">
        <v>1760.3</v>
      </c>
      <c r="F1256" s="23">
        <v>6.5183829835896E-3</v>
      </c>
      <c r="G1256" s="23">
        <v>4.8388630222592598E-4</v>
      </c>
      <c r="H1256" s="23">
        <v>1.7023603823553401E-2</v>
      </c>
    </row>
    <row r="1257" spans="1:8" x14ac:dyDescent="0.35">
      <c r="A1257" s="1">
        <v>38345</v>
      </c>
      <c r="B1257">
        <v>1772.4</v>
      </c>
      <c r="C1257">
        <v>1776.5</v>
      </c>
      <c r="D1257">
        <v>1765</v>
      </c>
      <c r="E1257">
        <v>1774.2</v>
      </c>
      <c r="F1257" s="23">
        <v>7.8963812986423201E-3</v>
      </c>
      <c r="G1257" s="23">
        <v>4.8979267274099905E-4</v>
      </c>
      <c r="H1257" s="23">
        <v>1.7018101102734301E-2</v>
      </c>
    </row>
    <row r="1258" spans="1:8" x14ac:dyDescent="0.35">
      <c r="A1258" s="1">
        <v>38348</v>
      </c>
      <c r="B1258">
        <v>1769.6</v>
      </c>
      <c r="C1258">
        <v>1790.1</v>
      </c>
      <c r="D1258">
        <v>1764.4</v>
      </c>
      <c r="E1258">
        <v>1778.4</v>
      </c>
      <c r="F1258" s="23">
        <v>2.3672641190395898E-3</v>
      </c>
      <c r="G1258" s="23">
        <v>4.9128747484792495E-4</v>
      </c>
      <c r="H1258" s="23">
        <v>1.7011402119084199E-2</v>
      </c>
    </row>
    <row r="1259" spans="1:8" x14ac:dyDescent="0.35">
      <c r="A1259" s="1">
        <v>38349</v>
      </c>
      <c r="B1259">
        <v>1780.2</v>
      </c>
      <c r="C1259">
        <v>1795.25</v>
      </c>
      <c r="D1259">
        <v>1780.2</v>
      </c>
      <c r="E1259">
        <v>1794</v>
      </c>
      <c r="F1259" s="23">
        <v>8.7719298245613492E-3</v>
      </c>
      <c r="G1259" s="23">
        <v>4.9787509803783203E-4</v>
      </c>
      <c r="H1259" s="23">
        <v>1.70062326077162E-2</v>
      </c>
    </row>
    <row r="1260" spans="1:8" x14ac:dyDescent="0.35">
      <c r="A1260" s="1">
        <v>38350</v>
      </c>
      <c r="B1260">
        <v>1802.55</v>
      </c>
      <c r="C1260">
        <v>1806.35</v>
      </c>
      <c r="D1260">
        <v>1783.75</v>
      </c>
      <c r="E1260">
        <v>1790.3</v>
      </c>
      <c r="F1260" s="23">
        <v>-2.0624303232999099E-3</v>
      </c>
      <c r="G1260" s="23">
        <v>4.9583987910195202E-4</v>
      </c>
      <c r="H1260" s="23">
        <v>1.6999619912986399E-2</v>
      </c>
    </row>
    <row r="1261" spans="1:8" x14ac:dyDescent="0.35">
      <c r="A1261" s="1">
        <v>38351</v>
      </c>
      <c r="B1261">
        <v>1794.8</v>
      </c>
      <c r="C1261">
        <v>1803.6</v>
      </c>
      <c r="D1261">
        <v>1776.95</v>
      </c>
      <c r="E1261">
        <v>1781.1</v>
      </c>
      <c r="F1261" s="23">
        <v>-5.1388035524772601E-3</v>
      </c>
      <c r="G1261" s="23">
        <v>4.9136438789339004E-4</v>
      </c>
      <c r="H1261" s="23">
        <v>1.69936039593113E-2</v>
      </c>
    </row>
    <row r="1262" spans="1:8" x14ac:dyDescent="0.35">
      <c r="A1262" s="1">
        <v>38352</v>
      </c>
      <c r="B1262">
        <v>1789.85</v>
      </c>
      <c r="C1262">
        <v>1806.25</v>
      </c>
      <c r="D1262">
        <v>1787.95</v>
      </c>
      <c r="E1262">
        <v>1804.9</v>
      </c>
      <c r="F1262" s="23">
        <v>1.3362528774353E-2</v>
      </c>
      <c r="G1262" s="23">
        <v>5.0157959772391305E-4</v>
      </c>
      <c r="H1262" s="23">
        <v>1.69907234280159E-2</v>
      </c>
    </row>
    <row r="1263" spans="1:8" x14ac:dyDescent="0.35">
      <c r="A1263" s="1">
        <v>38355</v>
      </c>
      <c r="B1263">
        <v>1818.55</v>
      </c>
      <c r="C1263">
        <v>1836.65</v>
      </c>
      <c r="D1263">
        <v>1816.6</v>
      </c>
      <c r="E1263">
        <v>1834.7</v>
      </c>
      <c r="F1263" s="23">
        <v>1.6510610006094401E-2</v>
      </c>
      <c r="G1263" s="23">
        <v>5.1427510161635597E-4</v>
      </c>
      <c r="H1263" s="23">
        <v>1.6989962050803002E-2</v>
      </c>
    </row>
    <row r="1264" spans="1:8" x14ac:dyDescent="0.35">
      <c r="A1264" s="1">
        <v>38356</v>
      </c>
      <c r="B1264">
        <v>1838.35</v>
      </c>
      <c r="C1264">
        <v>1841.15</v>
      </c>
      <c r="D1264">
        <v>1828.55</v>
      </c>
      <c r="E1264">
        <v>1831.3</v>
      </c>
      <c r="F1264" s="23">
        <v>-1.8531640050144899E-3</v>
      </c>
      <c r="G1264" s="23">
        <v>5.1239915937655403E-4</v>
      </c>
      <c r="H1264" s="23">
        <v>1.6983354764279899E-2</v>
      </c>
    </row>
    <row r="1265" spans="1:8" x14ac:dyDescent="0.35">
      <c r="A1265" s="1">
        <v>38357</v>
      </c>
      <c r="B1265">
        <v>1822.45</v>
      </c>
      <c r="C1265">
        <v>1826.3</v>
      </c>
      <c r="D1265">
        <v>1725.6</v>
      </c>
      <c r="E1265">
        <v>1769.2</v>
      </c>
      <c r="F1265" s="23">
        <v>-3.3910336919128398E-2</v>
      </c>
      <c r="G1265" s="23">
        <v>4.8514441980529102E-4</v>
      </c>
      <c r="H1265" s="23">
        <v>1.7004233837416699E-2</v>
      </c>
    </row>
    <row r="1266" spans="1:8" x14ac:dyDescent="0.35">
      <c r="A1266" s="1">
        <v>38358</v>
      </c>
      <c r="B1266">
        <v>1768.95</v>
      </c>
      <c r="C1266">
        <v>1773.9</v>
      </c>
      <c r="D1266">
        <v>1722.5</v>
      </c>
      <c r="E1266">
        <v>1741.1</v>
      </c>
      <c r="F1266" s="23">
        <v>-1.58828849197378E-2</v>
      </c>
      <c r="G1266" s="23">
        <v>4.7219502950501899E-4</v>
      </c>
      <c r="H1266" s="23">
        <v>1.7003734593890801E-2</v>
      </c>
    </row>
    <row r="1267" spans="1:8" x14ac:dyDescent="0.35">
      <c r="A1267" s="1">
        <v>38359</v>
      </c>
      <c r="B1267">
        <v>1743.9</v>
      </c>
      <c r="C1267">
        <v>1761.95</v>
      </c>
      <c r="D1267">
        <v>1739.7</v>
      </c>
      <c r="E1267">
        <v>1758</v>
      </c>
      <c r="F1267" s="23">
        <v>9.7065073803917594E-3</v>
      </c>
      <c r="G1267" s="23">
        <v>4.7949488116579898E-4</v>
      </c>
      <c r="H1267" s="23">
        <v>1.6998989956536901E-2</v>
      </c>
    </row>
    <row r="1268" spans="1:8" x14ac:dyDescent="0.35">
      <c r="A1268" s="1">
        <v>38362</v>
      </c>
      <c r="B1268">
        <v>1761.35</v>
      </c>
      <c r="C1268">
        <v>1772.7</v>
      </c>
      <c r="D1268">
        <v>1733.25</v>
      </c>
      <c r="E1268">
        <v>1738.4</v>
      </c>
      <c r="F1268" s="23">
        <v>-1.11490329920363E-2</v>
      </c>
      <c r="G1268" s="23">
        <v>4.7030963008112202E-4</v>
      </c>
      <c r="H1268" s="23">
        <v>1.6995412296831301E-2</v>
      </c>
    </row>
    <row r="1269" spans="1:8" x14ac:dyDescent="0.35">
      <c r="A1269" s="1">
        <v>38363</v>
      </c>
      <c r="B1269">
        <v>1739.25</v>
      </c>
      <c r="C1269">
        <v>1743.4</v>
      </c>
      <c r="D1269">
        <v>1702.45</v>
      </c>
      <c r="E1269">
        <v>1705.9</v>
      </c>
      <c r="F1269" s="23">
        <v>-1.86953520478601E-2</v>
      </c>
      <c r="G1269" s="23">
        <v>4.5518282528400899E-4</v>
      </c>
      <c r="H1269" s="23">
        <v>1.6997229171634199E-2</v>
      </c>
    </row>
    <row r="1270" spans="1:8" x14ac:dyDescent="0.35">
      <c r="A1270" s="1">
        <v>38364</v>
      </c>
      <c r="B1270">
        <v>1706.6</v>
      </c>
      <c r="C1270">
        <v>1716</v>
      </c>
      <c r="D1270">
        <v>1655.15</v>
      </c>
      <c r="E1270">
        <v>1662</v>
      </c>
      <c r="F1270" s="23">
        <v>-2.57342165425875E-2</v>
      </c>
      <c r="G1270" s="23">
        <v>4.3452872483616098E-4</v>
      </c>
      <c r="H1270" s="23">
        <v>1.7006430974149899E-2</v>
      </c>
    </row>
    <row r="1271" spans="1:8" x14ac:dyDescent="0.35">
      <c r="A1271" s="1">
        <v>38365</v>
      </c>
      <c r="B1271">
        <v>1679</v>
      </c>
      <c r="C1271">
        <v>1705.15</v>
      </c>
      <c r="D1271">
        <v>1679</v>
      </c>
      <c r="E1271">
        <v>1700.3</v>
      </c>
      <c r="F1271" s="23">
        <v>2.30445246690733E-2</v>
      </c>
      <c r="G1271" s="23">
        <v>4.5234590052113899E-4</v>
      </c>
      <c r="H1271" s="23">
        <v>1.70115681315815E-2</v>
      </c>
    </row>
    <row r="1272" spans="1:8" x14ac:dyDescent="0.35">
      <c r="A1272" s="1">
        <v>38366</v>
      </c>
      <c r="B1272">
        <v>1704.6</v>
      </c>
      <c r="C1272">
        <v>1708.65</v>
      </c>
      <c r="D1272">
        <v>1677.35</v>
      </c>
      <c r="E1272">
        <v>1683.5</v>
      </c>
      <c r="F1272" s="23">
        <v>-9.8806093042404005E-3</v>
      </c>
      <c r="G1272" s="23">
        <v>4.4420971532053999E-4</v>
      </c>
      <c r="H1272" s="23">
        <v>1.7007335849816899E-2</v>
      </c>
    </row>
    <row r="1273" spans="1:8" x14ac:dyDescent="0.35">
      <c r="A1273" s="1">
        <v>38369</v>
      </c>
      <c r="B1273">
        <v>1693.3</v>
      </c>
      <c r="C1273">
        <v>1693.3</v>
      </c>
      <c r="D1273">
        <v>1655.05</v>
      </c>
      <c r="E1273">
        <v>1679.8</v>
      </c>
      <c r="F1273" s="23">
        <v>-2.1978021978022199E-3</v>
      </c>
      <c r="G1273" s="23">
        <v>4.4213102774137101E-4</v>
      </c>
      <c r="H1273" s="23">
        <v>1.7000800249855699E-2</v>
      </c>
    </row>
    <row r="1274" spans="1:8" x14ac:dyDescent="0.35">
      <c r="A1274" s="1">
        <v>38370</v>
      </c>
      <c r="B1274">
        <v>1689.3</v>
      </c>
      <c r="C1274">
        <v>1700.4</v>
      </c>
      <c r="D1274">
        <v>1677.05</v>
      </c>
      <c r="E1274">
        <v>1683.8</v>
      </c>
      <c r="F1274" s="23">
        <v>2.3812358614120699E-3</v>
      </c>
      <c r="G1274" s="23">
        <v>4.4365548122696203E-4</v>
      </c>
      <c r="H1274" s="23">
        <v>1.6994197944805198E-2</v>
      </c>
    </row>
    <row r="1275" spans="1:8" x14ac:dyDescent="0.35">
      <c r="A1275" s="1">
        <v>38371</v>
      </c>
      <c r="B1275">
        <v>1688.35</v>
      </c>
      <c r="C1275">
        <v>1692.3</v>
      </c>
      <c r="D1275">
        <v>1673.25</v>
      </c>
      <c r="E1275">
        <v>1676</v>
      </c>
      <c r="F1275" s="23">
        <v>-4.6323791424159296E-3</v>
      </c>
      <c r="G1275" s="23">
        <v>4.3966802276376997E-4</v>
      </c>
      <c r="H1275" s="23">
        <v>1.6988112257296101E-2</v>
      </c>
    </row>
    <row r="1276" spans="1:8" x14ac:dyDescent="0.35">
      <c r="A1276" s="1">
        <v>38372</v>
      </c>
      <c r="B1276">
        <v>1679.4</v>
      </c>
      <c r="C1276">
        <v>1679.4</v>
      </c>
      <c r="D1276">
        <v>1650.85</v>
      </c>
      <c r="E1276">
        <v>1668.3</v>
      </c>
      <c r="F1276" s="23">
        <v>-4.5942720763723398E-3</v>
      </c>
      <c r="G1276" s="23">
        <v>4.3571673540181101E-4</v>
      </c>
      <c r="H1276" s="23">
        <v>1.6982024120318E-2</v>
      </c>
    </row>
    <row r="1277" spans="1:8" x14ac:dyDescent="0.35">
      <c r="A1277" s="1">
        <v>38376</v>
      </c>
      <c r="B1277">
        <v>1671.4</v>
      </c>
      <c r="C1277">
        <v>1671.4</v>
      </c>
      <c r="D1277">
        <v>1649.95</v>
      </c>
      <c r="E1277">
        <v>1653.8</v>
      </c>
      <c r="F1277" s="23">
        <v>-8.6914823472996408E-3</v>
      </c>
      <c r="G1277" s="23">
        <v>4.28558147885966E-4</v>
      </c>
      <c r="H1277" s="23">
        <v>1.6977282349419202E-2</v>
      </c>
    </row>
    <row r="1278" spans="1:8" x14ac:dyDescent="0.35">
      <c r="A1278" s="1">
        <v>38377</v>
      </c>
      <c r="B1278">
        <v>1651.3</v>
      </c>
      <c r="C1278">
        <v>1673.6</v>
      </c>
      <c r="D1278">
        <v>1643.95</v>
      </c>
      <c r="E1278">
        <v>1672.6</v>
      </c>
      <c r="F1278" s="23">
        <v>1.1367759100253901E-2</v>
      </c>
      <c r="G1278" s="23">
        <v>4.3713118938468702E-4</v>
      </c>
      <c r="H1278" s="23">
        <v>1.6973386136189799E-2</v>
      </c>
    </row>
    <row r="1279" spans="1:8" x14ac:dyDescent="0.35">
      <c r="A1279" s="1">
        <v>38379</v>
      </c>
      <c r="B1279">
        <v>1681.35</v>
      </c>
      <c r="C1279">
        <v>1698.4</v>
      </c>
      <c r="D1279">
        <v>1681.35</v>
      </c>
      <c r="E1279">
        <v>1692.8</v>
      </c>
      <c r="F1279" s="23">
        <v>1.20770058591414E-2</v>
      </c>
      <c r="G1279" s="23">
        <v>4.4624620478778598E-4</v>
      </c>
      <c r="H1279" s="23">
        <v>1.6969860168211202E-2</v>
      </c>
    </row>
    <row r="1280" spans="1:8" x14ac:dyDescent="0.35">
      <c r="A1280" s="1">
        <v>38380</v>
      </c>
      <c r="B1280">
        <v>1700.55</v>
      </c>
      <c r="C1280">
        <v>1735.3</v>
      </c>
      <c r="D1280">
        <v>1700.55</v>
      </c>
      <c r="E1280">
        <v>1732.7</v>
      </c>
      <c r="F1280" s="23">
        <v>2.3570415879016999E-2</v>
      </c>
      <c r="G1280" s="23">
        <v>4.6434023426683899E-4</v>
      </c>
      <c r="H1280" s="23">
        <v>1.69755428080265E-2</v>
      </c>
    </row>
    <row r="1281" spans="1:8" x14ac:dyDescent="0.35">
      <c r="A1281" s="1">
        <v>38383</v>
      </c>
      <c r="B1281">
        <v>1749.75</v>
      </c>
      <c r="C1281">
        <v>1771.4</v>
      </c>
      <c r="D1281">
        <v>1749.75</v>
      </c>
      <c r="E1281">
        <v>1768.2</v>
      </c>
      <c r="F1281" s="23">
        <v>2.0488255324060699E-2</v>
      </c>
      <c r="G1281" s="23">
        <v>4.7999614911421398E-4</v>
      </c>
      <c r="H1281" s="23">
        <v>1.6978134819354802E-2</v>
      </c>
    </row>
    <row r="1282" spans="1:8" x14ac:dyDescent="0.35">
      <c r="A1282" s="1">
        <v>38384</v>
      </c>
      <c r="B1282">
        <v>1769.45</v>
      </c>
      <c r="C1282">
        <v>1781.25</v>
      </c>
      <c r="D1282">
        <v>1759.4</v>
      </c>
      <c r="E1282">
        <v>1775</v>
      </c>
      <c r="F1282" s="23">
        <v>3.84571881008933E-3</v>
      </c>
      <c r="G1282" s="23">
        <v>4.8262561994310101E-4</v>
      </c>
      <c r="H1282" s="23">
        <v>1.69717569835416E-2</v>
      </c>
    </row>
    <row r="1283" spans="1:8" x14ac:dyDescent="0.35">
      <c r="A1283" s="1">
        <v>38385</v>
      </c>
      <c r="B1283">
        <v>1778.7</v>
      </c>
      <c r="C1283">
        <v>1789.45</v>
      </c>
      <c r="D1283">
        <v>1770.9</v>
      </c>
      <c r="E1283">
        <v>1775.9</v>
      </c>
      <c r="F1283" s="23">
        <v>5.0704225352117798E-4</v>
      </c>
      <c r="G1283" s="23">
        <v>4.8264468054698699E-4</v>
      </c>
      <c r="H1283" s="23">
        <v>1.69651261093378E-2</v>
      </c>
    </row>
    <row r="1284" spans="1:8" x14ac:dyDescent="0.35">
      <c r="A1284" s="1">
        <v>38386</v>
      </c>
      <c r="B1284">
        <v>1778.9</v>
      </c>
      <c r="C1284">
        <v>1802.35</v>
      </c>
      <c r="D1284">
        <v>1778.9</v>
      </c>
      <c r="E1284">
        <v>1799.8</v>
      </c>
      <c r="F1284" s="23">
        <v>1.3457964975505299E-2</v>
      </c>
      <c r="G1284" s="23">
        <v>4.9276583522324196E-4</v>
      </c>
      <c r="H1284" s="23">
        <v>1.69623745035445E-2</v>
      </c>
    </row>
    <row r="1285" spans="1:8" x14ac:dyDescent="0.35">
      <c r="A1285" s="1">
        <v>38387</v>
      </c>
      <c r="B1285">
        <v>1810.9</v>
      </c>
      <c r="C1285">
        <v>1817.1</v>
      </c>
      <c r="D1285">
        <v>1785.75</v>
      </c>
      <c r="E1285">
        <v>1798.2</v>
      </c>
      <c r="F1285" s="23">
        <v>-8.88987665296093E-4</v>
      </c>
      <c r="G1285" s="23">
        <v>4.9168886445120799E-4</v>
      </c>
      <c r="H1285" s="23">
        <v>1.69558015043016E-2</v>
      </c>
    </row>
    <row r="1286" spans="1:8" x14ac:dyDescent="0.35">
      <c r="A1286" s="1">
        <v>38390</v>
      </c>
      <c r="B1286">
        <v>1806.6</v>
      </c>
      <c r="C1286">
        <v>1811.7</v>
      </c>
      <c r="D1286">
        <v>1783.05</v>
      </c>
      <c r="E1286">
        <v>1786.7</v>
      </c>
      <c r="F1286" s="23">
        <v>-6.3952841730619504E-3</v>
      </c>
      <c r="G1286" s="23">
        <v>4.8632517828492102E-4</v>
      </c>
      <c r="H1286" s="23">
        <v>1.6950282022948501E-2</v>
      </c>
    </row>
    <row r="1287" spans="1:8" x14ac:dyDescent="0.35">
      <c r="A1287" s="1">
        <v>38391</v>
      </c>
      <c r="B1287">
        <v>1788.1</v>
      </c>
      <c r="C1287">
        <v>1797.4</v>
      </c>
      <c r="D1287">
        <v>1781</v>
      </c>
      <c r="E1287">
        <v>1788.8</v>
      </c>
      <c r="F1287" s="23">
        <v>1.1753512061341599E-3</v>
      </c>
      <c r="G1287" s="23">
        <v>4.8686138531048399E-4</v>
      </c>
      <c r="H1287" s="23">
        <v>1.6943691062781201E-2</v>
      </c>
    </row>
    <row r="1288" spans="1:8" x14ac:dyDescent="0.35">
      <c r="A1288" s="1">
        <v>38392</v>
      </c>
      <c r="B1288">
        <v>1798.08</v>
      </c>
      <c r="C1288">
        <v>1810.6</v>
      </c>
      <c r="D1288">
        <v>1798.05</v>
      </c>
      <c r="E1288">
        <v>1805.1</v>
      </c>
      <c r="F1288" s="23">
        <v>9.1122540250446905E-3</v>
      </c>
      <c r="G1288" s="23">
        <v>4.9356853355289002E-4</v>
      </c>
      <c r="H1288" s="23">
        <v>1.6938804660102998E-2</v>
      </c>
    </row>
    <row r="1289" spans="1:8" x14ac:dyDescent="0.35">
      <c r="A1289" s="1">
        <v>38393</v>
      </c>
      <c r="B1289">
        <v>1808.25</v>
      </c>
      <c r="C1289">
        <v>1813.2</v>
      </c>
      <c r="D1289">
        <v>1793.9</v>
      </c>
      <c r="E1289">
        <v>1803</v>
      </c>
      <c r="F1289" s="23">
        <v>-1.1633704503905E-3</v>
      </c>
      <c r="G1289" s="23">
        <v>4.9228109067492396E-4</v>
      </c>
      <c r="H1289" s="23">
        <v>1.6932280522551101E-2</v>
      </c>
    </row>
    <row r="1290" spans="1:8" x14ac:dyDescent="0.35">
      <c r="A1290" s="1">
        <v>38394</v>
      </c>
      <c r="B1290">
        <v>1805.35</v>
      </c>
      <c r="C1290">
        <v>1821.15</v>
      </c>
      <c r="D1290">
        <v>1805.35</v>
      </c>
      <c r="E1290">
        <v>1817.5</v>
      </c>
      <c r="F1290" s="23">
        <v>8.0421519689406508E-3</v>
      </c>
      <c r="G1290" s="23">
        <v>4.9814279166736602E-4</v>
      </c>
      <c r="H1290" s="23">
        <v>1.6927008330095E-2</v>
      </c>
    </row>
    <row r="1291" spans="1:8" x14ac:dyDescent="0.35">
      <c r="A1291" s="1">
        <v>38397</v>
      </c>
      <c r="B1291">
        <v>1825.5</v>
      </c>
      <c r="C1291">
        <v>1837.45</v>
      </c>
      <c r="D1291">
        <v>1823.6</v>
      </c>
      <c r="E1291">
        <v>1828.6</v>
      </c>
      <c r="F1291" s="23">
        <v>6.1072902338376303E-3</v>
      </c>
      <c r="G1291" s="23">
        <v>5.0249434127339402E-4</v>
      </c>
      <c r="H1291" s="23">
        <v>1.69211572674779E-2</v>
      </c>
    </row>
    <row r="1292" spans="1:8" x14ac:dyDescent="0.35">
      <c r="A1292" s="1">
        <v>38398</v>
      </c>
      <c r="B1292">
        <v>1830.35</v>
      </c>
      <c r="C1292">
        <v>1830.35</v>
      </c>
      <c r="D1292">
        <v>1811.55</v>
      </c>
      <c r="E1292">
        <v>1819</v>
      </c>
      <c r="F1292" s="23">
        <v>-5.2499179700316598E-3</v>
      </c>
      <c r="G1292" s="23">
        <v>4.9803510692354497E-4</v>
      </c>
      <c r="H1292" s="23">
        <v>1.69153505618569E-2</v>
      </c>
    </row>
    <row r="1293" spans="1:8" x14ac:dyDescent="0.35">
      <c r="A1293" s="1">
        <v>38399</v>
      </c>
      <c r="B1293">
        <v>1822.35</v>
      </c>
      <c r="C1293">
        <v>1832.35</v>
      </c>
      <c r="D1293">
        <v>1797.55</v>
      </c>
      <c r="E1293">
        <v>1803.4</v>
      </c>
      <c r="F1293" s="23">
        <v>-8.5761407366684497E-3</v>
      </c>
      <c r="G1293" s="23">
        <v>4.9100631076274604E-4</v>
      </c>
      <c r="H1293" s="23">
        <v>1.6910678864873602E-2</v>
      </c>
    </row>
    <row r="1294" spans="1:8" x14ac:dyDescent="0.35">
      <c r="A1294" s="1">
        <v>38400</v>
      </c>
      <c r="B1294">
        <v>1800.3</v>
      </c>
      <c r="C1294">
        <v>1800.3</v>
      </c>
      <c r="D1294">
        <v>1784.75</v>
      </c>
      <c r="E1294">
        <v>1797.2</v>
      </c>
      <c r="F1294" s="23">
        <v>-3.4379505378729302E-3</v>
      </c>
      <c r="G1294" s="23">
        <v>4.87965322489808E-4</v>
      </c>
      <c r="H1294" s="23">
        <v>1.6904481544985701E-2</v>
      </c>
    </row>
    <row r="1295" spans="1:8" x14ac:dyDescent="0.35">
      <c r="A1295" s="1">
        <v>38401</v>
      </c>
      <c r="B1295">
        <v>1801</v>
      </c>
      <c r="C1295">
        <v>1811</v>
      </c>
      <c r="D1295">
        <v>1789.25</v>
      </c>
      <c r="E1295">
        <v>1794.1</v>
      </c>
      <c r="F1295" s="23">
        <v>-1.7249054084131599E-3</v>
      </c>
      <c r="G1295" s="23">
        <v>4.8625389887735397E-4</v>
      </c>
      <c r="H1295" s="23">
        <v>1.6898050356040001E-2</v>
      </c>
    </row>
    <row r="1296" spans="1:8" x14ac:dyDescent="0.35">
      <c r="A1296" s="1">
        <v>38404</v>
      </c>
      <c r="B1296">
        <v>1800.25</v>
      </c>
      <c r="C1296">
        <v>1801</v>
      </c>
      <c r="D1296">
        <v>1779.1</v>
      </c>
      <c r="E1296">
        <v>1781.5</v>
      </c>
      <c r="F1296" s="23">
        <v>-7.0230198985563198E-3</v>
      </c>
      <c r="G1296" s="23">
        <v>4.80450750656771E-4</v>
      </c>
      <c r="H1296" s="23">
        <v>1.6892804528019702E-2</v>
      </c>
    </row>
    <row r="1297" spans="1:8" x14ac:dyDescent="0.35">
      <c r="A1297" s="1">
        <v>38405</v>
      </c>
      <c r="B1297">
        <v>1781.15</v>
      </c>
      <c r="C1297">
        <v>1795.15</v>
      </c>
      <c r="D1297">
        <v>1774.5</v>
      </c>
      <c r="E1297">
        <v>1793.2</v>
      </c>
      <c r="F1297" s="23">
        <v>6.5674992983441099E-3</v>
      </c>
      <c r="G1297" s="23">
        <v>4.85151174245719E-4</v>
      </c>
      <c r="H1297" s="23">
        <v>1.6887123074594002E-2</v>
      </c>
    </row>
    <row r="1298" spans="1:8" x14ac:dyDescent="0.35">
      <c r="A1298" s="1">
        <v>38406</v>
      </c>
      <c r="B1298">
        <v>1793.55</v>
      </c>
      <c r="C1298">
        <v>1802.15</v>
      </c>
      <c r="D1298">
        <v>1789.4</v>
      </c>
      <c r="E1298">
        <v>1794.9</v>
      </c>
      <c r="F1298" s="23">
        <v>9.4802587552980395E-4</v>
      </c>
      <c r="G1298" s="23">
        <v>4.8550833065103102E-4</v>
      </c>
      <c r="H1298" s="23">
        <v>1.6880606587361801E-2</v>
      </c>
    </row>
    <row r="1299" spans="1:8" x14ac:dyDescent="0.35">
      <c r="A1299" s="1">
        <v>38407</v>
      </c>
      <c r="B1299">
        <v>1802.35</v>
      </c>
      <c r="C1299">
        <v>1808</v>
      </c>
      <c r="D1299">
        <v>1792.6</v>
      </c>
      <c r="E1299">
        <v>1794.5</v>
      </c>
      <c r="F1299" s="23">
        <v>-2.2285364087140799E-4</v>
      </c>
      <c r="G1299" s="23">
        <v>4.8496217647098298E-4</v>
      </c>
      <c r="H1299" s="23">
        <v>1.68741042144613E-2</v>
      </c>
    </row>
    <row r="1300" spans="1:8" x14ac:dyDescent="0.35">
      <c r="A1300" s="1">
        <v>38408</v>
      </c>
      <c r="B1300">
        <v>1809.95</v>
      </c>
      <c r="C1300">
        <v>1812.55</v>
      </c>
      <c r="D1300">
        <v>1790.5</v>
      </c>
      <c r="E1300">
        <v>1796.3</v>
      </c>
      <c r="F1300" s="23">
        <v>1.00306492059066E-3</v>
      </c>
      <c r="G1300" s="23">
        <v>4.8536133112746899E-4</v>
      </c>
      <c r="H1300" s="23">
        <v>1.6867604038560101E-2</v>
      </c>
    </row>
    <row r="1301" spans="1:8" x14ac:dyDescent="0.35">
      <c r="A1301" s="1">
        <v>38411</v>
      </c>
      <c r="B1301">
        <v>1801.95</v>
      </c>
      <c r="C1301">
        <v>1830.9</v>
      </c>
      <c r="D1301">
        <v>1791.4</v>
      </c>
      <c r="E1301">
        <v>1827.4</v>
      </c>
      <c r="F1301" s="23">
        <v>1.7313366364193099E-2</v>
      </c>
      <c r="G1301" s="23">
        <v>4.9831591544853603E-4</v>
      </c>
      <c r="H1301" s="23">
        <v>1.6867568588130499E-2</v>
      </c>
    </row>
    <row r="1302" spans="1:8" x14ac:dyDescent="0.35">
      <c r="A1302" s="1">
        <v>38412</v>
      </c>
      <c r="B1302">
        <v>1825.05</v>
      </c>
      <c r="C1302">
        <v>1825.05</v>
      </c>
      <c r="D1302">
        <v>1805.15</v>
      </c>
      <c r="E1302">
        <v>1811.9</v>
      </c>
      <c r="F1302" s="23">
        <v>-8.4819962788661406E-3</v>
      </c>
      <c r="G1302" s="23">
        <v>4.9140798299137105E-4</v>
      </c>
      <c r="H1302" s="23">
        <v>1.6862914320822701E-2</v>
      </c>
    </row>
    <row r="1303" spans="1:8" x14ac:dyDescent="0.35">
      <c r="A1303" s="1">
        <v>38413</v>
      </c>
      <c r="B1303">
        <v>1817.65</v>
      </c>
      <c r="C1303">
        <v>1826.95</v>
      </c>
      <c r="D1303">
        <v>1815.8</v>
      </c>
      <c r="E1303">
        <v>1825.3</v>
      </c>
      <c r="F1303" s="23">
        <v>7.3955516308846303E-3</v>
      </c>
      <c r="G1303" s="23">
        <v>4.9671478056853699E-4</v>
      </c>
      <c r="H1303" s="23">
        <v>1.6857514094726099E-2</v>
      </c>
    </row>
    <row r="1304" spans="1:8" x14ac:dyDescent="0.35">
      <c r="A1304" s="1">
        <v>38414</v>
      </c>
      <c r="B1304">
        <v>1825.9</v>
      </c>
      <c r="C1304">
        <v>1856.25</v>
      </c>
      <c r="D1304">
        <v>1825.9</v>
      </c>
      <c r="E1304">
        <v>1854.3</v>
      </c>
      <c r="F1304" s="23">
        <v>1.5887799265874102E-2</v>
      </c>
      <c r="G1304" s="23">
        <v>5.0853589000425601E-4</v>
      </c>
      <c r="H1304" s="23">
        <v>1.6856431781817401E-2</v>
      </c>
    </row>
    <row r="1305" spans="1:8" x14ac:dyDescent="0.35">
      <c r="A1305" s="1">
        <v>38415</v>
      </c>
      <c r="B1305">
        <v>1863.65</v>
      </c>
      <c r="C1305">
        <v>1874.65</v>
      </c>
      <c r="D1305">
        <v>1858.75</v>
      </c>
      <c r="E1305">
        <v>1871.9</v>
      </c>
      <c r="F1305" s="23">
        <v>9.4914523000593897E-3</v>
      </c>
      <c r="G1305" s="23">
        <v>5.1542991641258696E-4</v>
      </c>
      <c r="H1305" s="23">
        <v>1.6851794798612301E-2</v>
      </c>
    </row>
    <row r="1306" spans="1:8" x14ac:dyDescent="0.35">
      <c r="A1306" s="1">
        <v>38418</v>
      </c>
      <c r="B1306">
        <v>1875.75</v>
      </c>
      <c r="C1306">
        <v>1891.55</v>
      </c>
      <c r="D1306">
        <v>1875.75</v>
      </c>
      <c r="E1306">
        <v>1883.6</v>
      </c>
      <c r="F1306" s="23">
        <v>6.2503338853570197E-3</v>
      </c>
      <c r="G1306" s="23">
        <v>5.1982784890410895E-4</v>
      </c>
      <c r="H1306" s="23">
        <v>1.6846075630660502E-2</v>
      </c>
    </row>
    <row r="1307" spans="1:8" x14ac:dyDescent="0.35">
      <c r="A1307" s="1">
        <v>38419</v>
      </c>
      <c r="B1307">
        <v>1888.2</v>
      </c>
      <c r="C1307">
        <v>1896.3</v>
      </c>
      <c r="D1307">
        <v>1881.65</v>
      </c>
      <c r="E1307">
        <v>1893.2</v>
      </c>
      <c r="F1307" s="23">
        <v>5.0966234869399699E-3</v>
      </c>
      <c r="G1307" s="23">
        <v>5.2333497199838898E-4</v>
      </c>
      <c r="H1307" s="23">
        <v>1.6840091596216002E-2</v>
      </c>
    </row>
    <row r="1308" spans="1:8" x14ac:dyDescent="0.35">
      <c r="A1308" s="1">
        <v>38420</v>
      </c>
      <c r="B1308">
        <v>1894.6</v>
      </c>
      <c r="C1308">
        <v>1905.15</v>
      </c>
      <c r="D1308">
        <v>1864.95</v>
      </c>
      <c r="E1308">
        <v>1881.8</v>
      </c>
      <c r="F1308" s="23">
        <v>-6.0215508134376103E-3</v>
      </c>
      <c r="G1308" s="23">
        <v>5.1832357400035203E-4</v>
      </c>
      <c r="H1308" s="23">
        <v>1.6834612400032398E-2</v>
      </c>
    </row>
    <row r="1309" spans="1:8" x14ac:dyDescent="0.35">
      <c r="A1309" s="1">
        <v>38421</v>
      </c>
      <c r="B1309">
        <v>1882.5</v>
      </c>
      <c r="C1309">
        <v>1891.7</v>
      </c>
      <c r="D1309">
        <v>1871.85</v>
      </c>
      <c r="E1309">
        <v>1889</v>
      </c>
      <c r="F1309" s="23">
        <v>3.8261239239026699E-3</v>
      </c>
      <c r="G1309" s="23">
        <v>5.2085440823899205E-4</v>
      </c>
      <c r="H1309" s="23">
        <v>1.6828414794287001E-2</v>
      </c>
    </row>
    <row r="1310" spans="1:8" x14ac:dyDescent="0.35">
      <c r="A1310" s="1">
        <v>38422</v>
      </c>
      <c r="B1310">
        <v>1896.5</v>
      </c>
      <c r="C1310">
        <v>1904.55</v>
      </c>
      <c r="D1310">
        <v>1876.95</v>
      </c>
      <c r="E1310">
        <v>1880.8</v>
      </c>
      <c r="F1310" s="23">
        <v>-4.3409211222869403E-3</v>
      </c>
      <c r="G1310" s="23">
        <v>5.17137454469477E-4</v>
      </c>
      <c r="H1310" s="23">
        <v>1.6822512876318599E-2</v>
      </c>
    </row>
    <row r="1311" spans="1:8" x14ac:dyDescent="0.35">
      <c r="A1311" s="1">
        <v>38425</v>
      </c>
      <c r="B1311">
        <v>1876.9</v>
      </c>
      <c r="C1311">
        <v>1889.25</v>
      </c>
      <c r="D1311">
        <v>1869.05</v>
      </c>
      <c r="E1311">
        <v>1871.8</v>
      </c>
      <c r="F1311" s="23">
        <v>-4.7851977881752401E-3</v>
      </c>
      <c r="G1311" s="23">
        <v>5.1308677819549302E-4</v>
      </c>
      <c r="H1311" s="23">
        <v>1.6816719626641E-2</v>
      </c>
    </row>
    <row r="1312" spans="1:8" x14ac:dyDescent="0.35">
      <c r="A1312" s="1">
        <v>38426</v>
      </c>
      <c r="B1312">
        <v>1874.5</v>
      </c>
      <c r="C1312">
        <v>1877.75</v>
      </c>
      <c r="D1312">
        <v>1856.9</v>
      </c>
      <c r="E1312">
        <v>1860.6</v>
      </c>
      <c r="F1312" s="23">
        <v>-5.9835452505609798E-3</v>
      </c>
      <c r="G1312" s="23">
        <v>5.0812751710483902E-4</v>
      </c>
      <c r="H1312" s="23">
        <v>1.6811253169879602E-2</v>
      </c>
    </row>
    <row r="1313" spans="1:8" x14ac:dyDescent="0.35">
      <c r="A1313" s="1">
        <v>38427</v>
      </c>
      <c r="B1313">
        <v>1864.3</v>
      </c>
      <c r="C1313">
        <v>1876.05</v>
      </c>
      <c r="D1313">
        <v>1856.65</v>
      </c>
      <c r="E1313">
        <v>1859.6</v>
      </c>
      <c r="F1313" s="23">
        <v>-5.3746103407502897E-4</v>
      </c>
      <c r="G1313" s="23">
        <v>5.0732996672255102E-4</v>
      </c>
      <c r="H1313" s="23">
        <v>1.68048602476208E-2</v>
      </c>
    </row>
    <row r="1314" spans="1:8" x14ac:dyDescent="0.35">
      <c r="A1314" s="1">
        <v>38428</v>
      </c>
      <c r="B1314">
        <v>1854.5</v>
      </c>
      <c r="C1314">
        <v>1856.15</v>
      </c>
      <c r="D1314">
        <v>1830.55</v>
      </c>
      <c r="E1314">
        <v>1835.9</v>
      </c>
      <c r="F1314" s="23">
        <v>-1.2744676274467501E-2</v>
      </c>
      <c r="G1314" s="23">
        <v>4.9722935220944896E-4</v>
      </c>
      <c r="H1314" s="23">
        <v>1.6802433476277401E-2</v>
      </c>
    </row>
    <row r="1315" spans="1:8" x14ac:dyDescent="0.35">
      <c r="A1315" s="1">
        <v>38429</v>
      </c>
      <c r="B1315">
        <v>1837.05</v>
      </c>
      <c r="C1315">
        <v>1844.3</v>
      </c>
      <c r="D1315">
        <v>1811.6</v>
      </c>
      <c r="E1315">
        <v>1838.3</v>
      </c>
      <c r="F1315" s="23">
        <v>1.3072607440491599E-3</v>
      </c>
      <c r="G1315" s="23">
        <v>4.97846283962564E-4</v>
      </c>
      <c r="H1315" s="23">
        <v>1.67960437657904E-2</v>
      </c>
    </row>
    <row r="1316" spans="1:8" x14ac:dyDescent="0.35">
      <c r="A1316" s="1">
        <v>38432</v>
      </c>
      <c r="B1316">
        <v>1845</v>
      </c>
      <c r="C1316">
        <v>1850.3</v>
      </c>
      <c r="D1316">
        <v>1824.5</v>
      </c>
      <c r="E1316">
        <v>1829.3</v>
      </c>
      <c r="F1316" s="23">
        <v>-4.8958276668661198E-3</v>
      </c>
      <c r="G1316" s="23">
        <v>4.9374150926634699E-4</v>
      </c>
      <c r="H1316" s="23">
        <v>1.6790305807715698E-2</v>
      </c>
    </row>
    <row r="1317" spans="1:8" x14ac:dyDescent="0.35">
      <c r="A1317" s="1">
        <v>38433</v>
      </c>
      <c r="B1317">
        <v>1829.45</v>
      </c>
      <c r="C1317">
        <v>1829.45</v>
      </c>
      <c r="D1317">
        <v>1789.75</v>
      </c>
      <c r="E1317">
        <v>1793.3</v>
      </c>
      <c r="F1317" s="23">
        <v>-1.9679658885912599E-2</v>
      </c>
      <c r="G1317" s="23">
        <v>4.7840052037267499E-4</v>
      </c>
      <c r="H1317" s="23">
        <v>1.6793132594128402E-2</v>
      </c>
    </row>
    <row r="1318" spans="1:8" x14ac:dyDescent="0.35">
      <c r="A1318" s="1">
        <v>38434</v>
      </c>
      <c r="B1318">
        <v>1791.7</v>
      </c>
      <c r="C1318">
        <v>1799.65</v>
      </c>
      <c r="D1318">
        <v>1753.15</v>
      </c>
      <c r="E1318">
        <v>1758.5</v>
      </c>
      <c r="F1318" s="23">
        <v>-1.9405565159203601E-2</v>
      </c>
      <c r="G1318" s="23">
        <v>4.6329112395962301E-4</v>
      </c>
      <c r="H1318" s="23">
        <v>1.6795692343588599E-2</v>
      </c>
    </row>
    <row r="1319" spans="1:8" x14ac:dyDescent="0.35">
      <c r="A1319" s="1">
        <v>38435</v>
      </c>
      <c r="B1319">
        <v>1766.95</v>
      </c>
      <c r="C1319">
        <v>1773.25</v>
      </c>
      <c r="D1319">
        <v>1741.4</v>
      </c>
      <c r="E1319">
        <v>1748.6</v>
      </c>
      <c r="F1319" s="23">
        <v>-5.62979812340067E-3</v>
      </c>
      <c r="G1319" s="23">
        <v>4.5866463250376801E-4</v>
      </c>
      <c r="H1319" s="23">
        <v>1.67901492789473E-2</v>
      </c>
    </row>
    <row r="1320" spans="1:8" x14ac:dyDescent="0.35">
      <c r="A1320" s="1">
        <v>38439</v>
      </c>
      <c r="B1320">
        <v>1760.15</v>
      </c>
      <c r="C1320">
        <v>1774.95</v>
      </c>
      <c r="D1320">
        <v>1758.25</v>
      </c>
      <c r="E1320">
        <v>1762.6</v>
      </c>
      <c r="F1320" s="23">
        <v>8.0064051240992806E-3</v>
      </c>
      <c r="G1320" s="23">
        <v>4.6439129448525203E-4</v>
      </c>
      <c r="H1320" s="23">
        <v>1.6785061279953498E-2</v>
      </c>
    </row>
    <row r="1321" spans="1:8" x14ac:dyDescent="0.35">
      <c r="A1321" s="1">
        <v>38440</v>
      </c>
      <c r="B1321">
        <v>1764.2</v>
      </c>
      <c r="C1321">
        <v>1764.2</v>
      </c>
      <c r="D1321">
        <v>1715.15</v>
      </c>
      <c r="E1321">
        <v>1724.6</v>
      </c>
      <c r="F1321" s="23">
        <v>-2.1559060478837998E-2</v>
      </c>
      <c r="G1321" s="23">
        <v>4.4769421201874501E-4</v>
      </c>
      <c r="H1321" s="23">
        <v>1.6789647035834802E-2</v>
      </c>
    </row>
    <row r="1322" spans="1:8" x14ac:dyDescent="0.35">
      <c r="A1322" s="1">
        <v>38441</v>
      </c>
      <c r="B1322">
        <v>1728.7</v>
      </c>
      <c r="C1322">
        <v>1741.8</v>
      </c>
      <c r="D1322">
        <v>1715.85</v>
      </c>
      <c r="E1322">
        <v>1737.4</v>
      </c>
      <c r="F1322" s="23">
        <v>7.4220109010786099E-3</v>
      </c>
      <c r="G1322" s="23">
        <v>4.5297778526803302E-4</v>
      </c>
      <c r="H1322" s="23">
        <v>1.6784379054985601E-2</v>
      </c>
    </row>
    <row r="1323" spans="1:8" x14ac:dyDescent="0.35">
      <c r="A1323" s="1">
        <v>38442</v>
      </c>
      <c r="B1323">
        <v>1745.1</v>
      </c>
      <c r="C1323">
        <v>1777.1</v>
      </c>
      <c r="D1323">
        <v>1745.1</v>
      </c>
      <c r="E1323">
        <v>1772.8</v>
      </c>
      <c r="F1323" s="23">
        <v>2.0375273397029901E-2</v>
      </c>
      <c r="G1323" s="23">
        <v>4.6805900828980499E-4</v>
      </c>
      <c r="H1323" s="23">
        <v>1.6786971498815501E-2</v>
      </c>
    </row>
    <row r="1324" spans="1:8" x14ac:dyDescent="0.35">
      <c r="A1324" s="1">
        <v>38443</v>
      </c>
      <c r="B1324">
        <v>1786.2</v>
      </c>
      <c r="C1324">
        <v>1808.2</v>
      </c>
      <c r="D1324">
        <v>1766.45</v>
      </c>
      <c r="E1324">
        <v>1805.3</v>
      </c>
      <c r="F1324" s="23">
        <v>1.8332581227436799E-2</v>
      </c>
      <c r="G1324" s="23">
        <v>4.8157226261593799E-4</v>
      </c>
      <c r="H1324" s="23">
        <v>1.6787807923260002E-2</v>
      </c>
    </row>
    <row r="1325" spans="1:8" x14ac:dyDescent="0.35">
      <c r="A1325" s="1">
        <v>38446</v>
      </c>
      <c r="B1325">
        <v>1809.95</v>
      </c>
      <c r="C1325">
        <v>1815.15</v>
      </c>
      <c r="D1325">
        <v>1799.2</v>
      </c>
      <c r="E1325">
        <v>1804</v>
      </c>
      <c r="F1325" s="23">
        <v>-7.2010192211818195E-4</v>
      </c>
      <c r="G1325" s="23">
        <v>4.8066396769172503E-4</v>
      </c>
      <c r="H1325" s="23">
        <v>1.67814898444585E-2</v>
      </c>
    </row>
    <row r="1326" spans="1:8" x14ac:dyDescent="0.35">
      <c r="A1326" s="1">
        <v>38447</v>
      </c>
      <c r="B1326">
        <v>1808.35</v>
      </c>
      <c r="C1326">
        <v>1811.8</v>
      </c>
      <c r="D1326">
        <v>1786.85</v>
      </c>
      <c r="E1326">
        <v>1793</v>
      </c>
      <c r="F1326" s="23">
        <v>-6.0975609756097502E-3</v>
      </c>
      <c r="G1326" s="23">
        <v>4.7569551984935198E-4</v>
      </c>
      <c r="H1326" s="23">
        <v>1.67761205728282E-2</v>
      </c>
    </row>
    <row r="1327" spans="1:8" x14ac:dyDescent="0.35">
      <c r="A1327" s="1">
        <v>38448</v>
      </c>
      <c r="B1327">
        <v>1798.3</v>
      </c>
      <c r="C1327">
        <v>1809.5</v>
      </c>
      <c r="D1327">
        <v>1795</v>
      </c>
      <c r="E1327">
        <v>1807</v>
      </c>
      <c r="F1327" s="23">
        <v>7.80814277746793E-3</v>
      </c>
      <c r="G1327" s="23">
        <v>4.8122944230793199E-4</v>
      </c>
      <c r="H1327" s="23">
        <v>1.67709937700809E-2</v>
      </c>
    </row>
    <row r="1328" spans="1:8" x14ac:dyDescent="0.35">
      <c r="A1328" s="1">
        <v>38449</v>
      </c>
      <c r="B1328">
        <v>1819.5</v>
      </c>
      <c r="C1328">
        <v>1819.5</v>
      </c>
      <c r="D1328">
        <v>1795.05</v>
      </c>
      <c r="E1328">
        <v>1798.4</v>
      </c>
      <c r="F1328" s="23">
        <v>-4.75926950747089E-3</v>
      </c>
      <c r="G1328" s="23">
        <v>4.7727733148607803E-4</v>
      </c>
      <c r="H1328" s="23">
        <v>1.67652815862772E-2</v>
      </c>
    </row>
    <row r="1329" spans="1:8" x14ac:dyDescent="0.35">
      <c r="A1329" s="1">
        <v>38450</v>
      </c>
      <c r="B1329">
        <v>1802.2</v>
      </c>
      <c r="C1329">
        <v>1804.4</v>
      </c>
      <c r="D1329">
        <v>1776.55</v>
      </c>
      <c r="E1329">
        <v>1783.3</v>
      </c>
      <c r="F1329" s="23">
        <v>-8.3963523131673299E-3</v>
      </c>
      <c r="G1329" s="23">
        <v>4.7059034607187001E-4</v>
      </c>
      <c r="H1329" s="23">
        <v>1.6760728881943701E-2</v>
      </c>
    </row>
    <row r="1330" spans="1:8" x14ac:dyDescent="0.35">
      <c r="A1330" s="1">
        <v>38453</v>
      </c>
      <c r="B1330">
        <v>1782.9</v>
      </c>
      <c r="C1330">
        <v>1782.9</v>
      </c>
      <c r="D1330">
        <v>1758.3</v>
      </c>
      <c r="E1330">
        <v>1764.3</v>
      </c>
      <c r="F1330" s="23">
        <v>-1.0654404755229E-2</v>
      </c>
      <c r="G1330" s="23">
        <v>4.62213090724505E-4</v>
      </c>
      <c r="H1330" s="23">
        <v>1.6757193455142701E-2</v>
      </c>
    </row>
    <row r="1331" spans="1:8" x14ac:dyDescent="0.35">
      <c r="A1331" s="1">
        <v>38454</v>
      </c>
      <c r="B1331">
        <v>1765</v>
      </c>
      <c r="C1331">
        <v>1780</v>
      </c>
      <c r="D1331">
        <v>1765</v>
      </c>
      <c r="E1331">
        <v>1778.2</v>
      </c>
      <c r="F1331" s="23">
        <v>7.8784787167715704E-3</v>
      </c>
      <c r="G1331" s="23">
        <v>4.6779342603379498E-4</v>
      </c>
      <c r="H1331" s="23">
        <v>1.6752118352580701E-2</v>
      </c>
    </row>
    <row r="1332" spans="1:8" x14ac:dyDescent="0.35">
      <c r="A1332" s="1">
        <v>38455</v>
      </c>
      <c r="B1332">
        <v>1781.75</v>
      </c>
      <c r="C1332">
        <v>1789.75</v>
      </c>
      <c r="D1332">
        <v>1774.15</v>
      </c>
      <c r="E1332">
        <v>1779.3</v>
      </c>
      <c r="F1332" s="23">
        <v>6.1860308176802802E-4</v>
      </c>
      <c r="G1332" s="23">
        <v>4.6790681675239302E-4</v>
      </c>
      <c r="H1332" s="23">
        <v>1.6745815149548201E-2</v>
      </c>
    </row>
    <row r="1333" spans="1:8" x14ac:dyDescent="0.35">
      <c r="A1333" s="1">
        <v>38457</v>
      </c>
      <c r="B1333">
        <v>1771.7</v>
      </c>
      <c r="C1333">
        <v>1771.7</v>
      </c>
      <c r="D1333">
        <v>1724.65</v>
      </c>
      <c r="E1333">
        <v>1726.7</v>
      </c>
      <c r="F1333" s="23">
        <v>-2.9562187377058301E-2</v>
      </c>
      <c r="G1333" s="23">
        <v>4.4534476251211402E-4</v>
      </c>
      <c r="H1333" s="23">
        <v>1.67597440846655E-2</v>
      </c>
    </row>
    <row r="1334" spans="1:8" x14ac:dyDescent="0.35">
      <c r="A1334" s="1">
        <v>38460</v>
      </c>
      <c r="B1334">
        <v>1698.25</v>
      </c>
      <c r="C1334">
        <v>1718.15</v>
      </c>
      <c r="D1334">
        <v>1691.15</v>
      </c>
      <c r="E1334">
        <v>1706.4</v>
      </c>
      <c r="F1334" s="23">
        <v>-1.1756529796722001E-2</v>
      </c>
      <c r="G1334" s="23">
        <v>4.3618419602620199E-4</v>
      </c>
      <c r="H1334" s="23">
        <v>1.67567825607172E-2</v>
      </c>
    </row>
    <row r="1335" spans="1:8" x14ac:dyDescent="0.35">
      <c r="A1335" s="1">
        <v>38461</v>
      </c>
      <c r="B1335">
        <v>1714.5</v>
      </c>
      <c r="C1335">
        <v>1733.55</v>
      </c>
      <c r="D1335">
        <v>1689.25</v>
      </c>
      <c r="E1335">
        <v>1693.5</v>
      </c>
      <c r="F1335" s="23">
        <v>-7.5597749648383004E-3</v>
      </c>
      <c r="G1335" s="23">
        <v>4.3018572703830697E-4</v>
      </c>
      <c r="H1335" s="23">
        <v>1.6751922939643199E-2</v>
      </c>
    </row>
    <row r="1336" spans="1:8" x14ac:dyDescent="0.35">
      <c r="A1336" s="1">
        <v>38462</v>
      </c>
      <c r="B1336">
        <v>1696.1</v>
      </c>
      <c r="C1336">
        <v>1709.45</v>
      </c>
      <c r="D1336">
        <v>1685.45</v>
      </c>
      <c r="E1336">
        <v>1707</v>
      </c>
      <c r="F1336" s="23">
        <v>7.9716563330380803E-3</v>
      </c>
      <c r="G1336" s="23">
        <v>4.3583900335464901E-4</v>
      </c>
      <c r="H1336" s="23">
        <v>1.6746911159093599E-2</v>
      </c>
    </row>
    <row r="1337" spans="1:8" x14ac:dyDescent="0.35">
      <c r="A1337" s="1">
        <v>38463</v>
      </c>
      <c r="B1337">
        <v>1696.65</v>
      </c>
      <c r="C1337">
        <v>1728.3</v>
      </c>
      <c r="D1337">
        <v>1696.65</v>
      </c>
      <c r="E1337">
        <v>1727.1</v>
      </c>
      <c r="F1337" s="23">
        <v>1.1775043936731001E-2</v>
      </c>
      <c r="G1337" s="23">
        <v>4.4433278982159699E-4</v>
      </c>
      <c r="H1337" s="23">
        <v>1.67435093991831E-2</v>
      </c>
    </row>
    <row r="1338" spans="1:8" x14ac:dyDescent="0.35">
      <c r="A1338" s="1">
        <v>38464</v>
      </c>
      <c r="B1338">
        <v>1738.55</v>
      </c>
      <c r="C1338">
        <v>1744.7</v>
      </c>
      <c r="D1338">
        <v>1732.25</v>
      </c>
      <c r="E1338">
        <v>1742.1</v>
      </c>
      <c r="F1338" s="23">
        <v>8.6850790342192109E-3</v>
      </c>
      <c r="G1338" s="23">
        <v>4.5050101305842198E-4</v>
      </c>
      <c r="H1338" s="23">
        <v>1.67387556714403E-2</v>
      </c>
    </row>
    <row r="1339" spans="1:8" x14ac:dyDescent="0.35">
      <c r="A1339" s="1">
        <v>38467</v>
      </c>
      <c r="B1339">
        <v>1740.45</v>
      </c>
      <c r="C1339">
        <v>1751.25</v>
      </c>
      <c r="D1339">
        <v>1733.1</v>
      </c>
      <c r="E1339">
        <v>1748.3</v>
      </c>
      <c r="F1339" s="23">
        <v>3.55892313874062E-3</v>
      </c>
      <c r="G1339" s="23">
        <v>4.5282593611428002E-4</v>
      </c>
      <c r="H1339" s="23">
        <v>1.6732705945375501E-2</v>
      </c>
    </row>
    <row r="1340" spans="1:8" x14ac:dyDescent="0.35">
      <c r="A1340" s="1">
        <v>38468</v>
      </c>
      <c r="B1340">
        <v>1747.6</v>
      </c>
      <c r="C1340">
        <v>1751.65</v>
      </c>
      <c r="D1340">
        <v>1736.75</v>
      </c>
      <c r="E1340">
        <v>1740.6</v>
      </c>
      <c r="F1340" s="23">
        <v>-4.4042784419150204E-3</v>
      </c>
      <c r="G1340" s="23">
        <v>4.4919581326074499E-4</v>
      </c>
      <c r="H1340" s="23">
        <v>1.6726974276180501E-2</v>
      </c>
    </row>
    <row r="1341" spans="1:8" x14ac:dyDescent="0.35">
      <c r="A1341" s="1">
        <v>38469</v>
      </c>
      <c r="B1341">
        <v>1739.55</v>
      </c>
      <c r="C1341">
        <v>1742.9</v>
      </c>
      <c r="D1341">
        <v>1719.35</v>
      </c>
      <c r="E1341">
        <v>1723</v>
      </c>
      <c r="F1341" s="23">
        <v>-1.01114558198321E-2</v>
      </c>
      <c r="G1341" s="23">
        <v>4.4130884415462702E-4</v>
      </c>
      <c r="H1341" s="23">
        <v>1.6723212852480102E-2</v>
      </c>
    </row>
    <row r="1342" spans="1:8" x14ac:dyDescent="0.35">
      <c r="A1342" s="1">
        <v>38470</v>
      </c>
      <c r="B1342">
        <v>1722.35</v>
      </c>
      <c r="C1342">
        <v>1725.45</v>
      </c>
      <c r="D1342">
        <v>1709.65</v>
      </c>
      <c r="E1342">
        <v>1718.1</v>
      </c>
      <c r="F1342" s="23">
        <v>-2.8438769587928502E-3</v>
      </c>
      <c r="G1342" s="23">
        <v>4.3885721295839697E-4</v>
      </c>
      <c r="H1342" s="23">
        <v>1.6717207914289999E-2</v>
      </c>
    </row>
    <row r="1343" spans="1:8" x14ac:dyDescent="0.35">
      <c r="A1343" s="1">
        <v>38471</v>
      </c>
      <c r="B1343">
        <v>1716.75</v>
      </c>
      <c r="C1343">
        <v>1716.75</v>
      </c>
      <c r="D1343">
        <v>1684.15</v>
      </c>
      <c r="E1343">
        <v>1688.6</v>
      </c>
      <c r="F1343" s="23">
        <v>-1.7170129794540401E-2</v>
      </c>
      <c r="G1343" s="23">
        <v>4.2572597730776402E-4</v>
      </c>
      <c r="H1343" s="23">
        <v>1.6717885996956401E-2</v>
      </c>
    </row>
    <row r="1344" spans="1:8" x14ac:dyDescent="0.35">
      <c r="A1344" s="1">
        <v>38474</v>
      </c>
      <c r="B1344">
        <v>1698.5</v>
      </c>
      <c r="C1344">
        <v>1703.5</v>
      </c>
      <c r="D1344">
        <v>1681.6</v>
      </c>
      <c r="E1344">
        <v>1695.2</v>
      </c>
      <c r="F1344" s="23">
        <v>3.9085633068815196E-3</v>
      </c>
      <c r="G1344" s="23">
        <v>4.2832123612264803E-4</v>
      </c>
      <c r="H1344" s="23">
        <v>1.67119219028606E-2</v>
      </c>
    </row>
    <row r="1345" spans="1:8" x14ac:dyDescent="0.35">
      <c r="A1345" s="1">
        <v>38475</v>
      </c>
      <c r="B1345">
        <v>1696.85</v>
      </c>
      <c r="C1345">
        <v>1705.65</v>
      </c>
      <c r="D1345">
        <v>1692.5</v>
      </c>
      <c r="E1345">
        <v>1698.4</v>
      </c>
      <c r="F1345" s="23">
        <v>1.88768286927798E-3</v>
      </c>
      <c r="G1345" s="23">
        <v>4.2940787918530998E-4</v>
      </c>
      <c r="H1345" s="23">
        <v>1.67057417069723E-2</v>
      </c>
    </row>
    <row r="1346" spans="1:8" x14ac:dyDescent="0.35">
      <c r="A1346" s="1">
        <v>38476</v>
      </c>
      <c r="B1346">
        <v>1700.8</v>
      </c>
      <c r="C1346">
        <v>1718.75</v>
      </c>
      <c r="D1346">
        <v>1700.8</v>
      </c>
      <c r="E1346">
        <v>1717.6</v>
      </c>
      <c r="F1346" s="23">
        <v>1.13047574187469E-2</v>
      </c>
      <c r="G1346" s="23">
        <v>4.37499657116531E-4</v>
      </c>
      <c r="H1346" s="23">
        <v>1.6702155613080898E-2</v>
      </c>
    </row>
    <row r="1347" spans="1:8" x14ac:dyDescent="0.35">
      <c r="A1347" s="1">
        <v>38477</v>
      </c>
      <c r="B1347">
        <v>1732.45</v>
      </c>
      <c r="C1347">
        <v>1745.05</v>
      </c>
      <c r="D1347">
        <v>1732.45</v>
      </c>
      <c r="E1347">
        <v>1737.6</v>
      </c>
      <c r="F1347" s="23">
        <v>1.16441546343735E-2</v>
      </c>
      <c r="G1347" s="23">
        <v>4.4583174260148101E-4</v>
      </c>
      <c r="H1347" s="23">
        <v>1.66987369557507E-2</v>
      </c>
    </row>
    <row r="1348" spans="1:8" x14ac:dyDescent="0.35">
      <c r="A1348" s="1">
        <v>38478</v>
      </c>
      <c r="B1348">
        <v>1742.3</v>
      </c>
      <c r="C1348">
        <v>1752.55</v>
      </c>
      <c r="D1348">
        <v>1732.95</v>
      </c>
      <c r="E1348">
        <v>1748.5</v>
      </c>
      <c r="F1348" s="23">
        <v>6.2730202578269402E-3</v>
      </c>
      <c r="G1348" s="23">
        <v>4.5016100598574898E-4</v>
      </c>
      <c r="H1348" s="23">
        <v>1.6693283725948201E-2</v>
      </c>
    </row>
    <row r="1349" spans="1:8" x14ac:dyDescent="0.35">
      <c r="A1349" s="1">
        <v>38481</v>
      </c>
      <c r="B1349">
        <v>1754.15</v>
      </c>
      <c r="C1349">
        <v>1770.75</v>
      </c>
      <c r="D1349">
        <v>1754.15</v>
      </c>
      <c r="E1349">
        <v>1769.7</v>
      </c>
      <c r="F1349" s="23">
        <v>1.2124678295682E-2</v>
      </c>
      <c r="G1349" s="23">
        <v>4.5882805668337099E-4</v>
      </c>
      <c r="H1349" s="23">
        <v>1.6690113022554499E-2</v>
      </c>
    </row>
    <row r="1350" spans="1:8" x14ac:dyDescent="0.35">
      <c r="A1350" s="1">
        <v>38482</v>
      </c>
      <c r="B1350">
        <v>1771.65</v>
      </c>
      <c r="C1350">
        <v>1776.65</v>
      </c>
      <c r="D1350">
        <v>1762.4</v>
      </c>
      <c r="E1350">
        <v>1765.9</v>
      </c>
      <c r="F1350" s="23">
        <v>-2.1472565971633298E-3</v>
      </c>
      <c r="G1350" s="23">
        <v>4.5689475946241701E-4</v>
      </c>
      <c r="H1350" s="23">
        <v>1.6684067574767501E-2</v>
      </c>
    </row>
    <row r="1351" spans="1:8" x14ac:dyDescent="0.35">
      <c r="A1351" s="1">
        <v>38483</v>
      </c>
      <c r="B1351">
        <v>1763.25</v>
      </c>
      <c r="C1351">
        <v>1763.25</v>
      </c>
      <c r="D1351">
        <v>1752</v>
      </c>
      <c r="E1351">
        <v>1760.3</v>
      </c>
      <c r="F1351" s="23">
        <v>-3.1711874964608002E-3</v>
      </c>
      <c r="G1351" s="23">
        <v>4.5420529893171001E-4</v>
      </c>
      <c r="H1351" s="23">
        <v>1.6678170502443398E-2</v>
      </c>
    </row>
    <row r="1352" spans="1:8" x14ac:dyDescent="0.35">
      <c r="A1352" s="1">
        <v>38484</v>
      </c>
      <c r="B1352">
        <v>1760.3</v>
      </c>
      <c r="C1352">
        <v>1773.85</v>
      </c>
      <c r="D1352">
        <v>1760.3</v>
      </c>
      <c r="E1352">
        <v>1768.9</v>
      </c>
      <c r="F1352" s="23">
        <v>4.8855308754190401E-3</v>
      </c>
      <c r="G1352" s="23">
        <v>4.5748776232169998E-4</v>
      </c>
      <c r="H1352" s="23">
        <v>1.66724239021478E-2</v>
      </c>
    </row>
    <row r="1353" spans="1:8" x14ac:dyDescent="0.35">
      <c r="A1353" s="1">
        <v>38485</v>
      </c>
      <c r="B1353">
        <v>1766.6</v>
      </c>
      <c r="C1353">
        <v>1771.7</v>
      </c>
      <c r="D1353">
        <v>1762.5</v>
      </c>
      <c r="E1353">
        <v>1768.2</v>
      </c>
      <c r="F1353" s="23">
        <v>-3.95726157499036E-4</v>
      </c>
      <c r="G1353" s="23">
        <v>4.5685621981998302E-4</v>
      </c>
      <c r="H1353" s="23">
        <v>1.6666263952019301E-2</v>
      </c>
    </row>
    <row r="1354" spans="1:8" x14ac:dyDescent="0.35">
      <c r="A1354" s="1">
        <v>38488</v>
      </c>
      <c r="B1354">
        <v>1772.75</v>
      </c>
      <c r="C1354">
        <v>1787.9</v>
      </c>
      <c r="D1354">
        <v>1772.75</v>
      </c>
      <c r="E1354">
        <v>1785.9</v>
      </c>
      <c r="F1354" s="23">
        <v>1.0010179843908999E-2</v>
      </c>
      <c r="G1354" s="23">
        <v>4.6392228758927902E-4</v>
      </c>
      <c r="H1354" s="23">
        <v>1.6662120497485298E-2</v>
      </c>
    </row>
    <row r="1355" spans="1:8" x14ac:dyDescent="0.35">
      <c r="A1355" s="1">
        <v>38489</v>
      </c>
      <c r="B1355">
        <v>1789.75</v>
      </c>
      <c r="C1355">
        <v>1795.55</v>
      </c>
      <c r="D1355">
        <v>1762</v>
      </c>
      <c r="E1355">
        <v>1766.3</v>
      </c>
      <c r="F1355" s="23">
        <v>-1.0974858614704101E-2</v>
      </c>
      <c r="G1355" s="23">
        <v>4.55467904069476E-4</v>
      </c>
      <c r="H1355" s="23">
        <v>1.6658860178505399E-2</v>
      </c>
    </row>
    <row r="1356" spans="1:8" x14ac:dyDescent="0.35">
      <c r="A1356" s="1">
        <v>38490</v>
      </c>
      <c r="B1356">
        <v>1760.75</v>
      </c>
      <c r="C1356">
        <v>1766.55</v>
      </c>
      <c r="D1356">
        <v>1748.6</v>
      </c>
      <c r="E1356">
        <v>1761.6</v>
      </c>
      <c r="F1356" s="23">
        <v>-2.6609296269037202E-3</v>
      </c>
      <c r="G1356" s="23">
        <v>4.5316628107762002E-4</v>
      </c>
      <c r="H1356" s="23">
        <v>1.6652918135156E-2</v>
      </c>
    </row>
    <row r="1357" spans="1:8" x14ac:dyDescent="0.35">
      <c r="A1357" s="1">
        <v>38491</v>
      </c>
      <c r="B1357">
        <v>1778.75</v>
      </c>
      <c r="C1357">
        <v>1781.95</v>
      </c>
      <c r="D1357">
        <v>1767</v>
      </c>
      <c r="E1357">
        <v>1770.6</v>
      </c>
      <c r="F1357" s="23">
        <v>5.1089918256130703E-3</v>
      </c>
      <c r="G1357" s="23">
        <v>4.5660231468982402E-4</v>
      </c>
      <c r="H1357" s="23">
        <v>1.6647247966614001E-2</v>
      </c>
    </row>
    <row r="1358" spans="1:8" x14ac:dyDescent="0.35">
      <c r="A1358" s="1">
        <v>38492</v>
      </c>
      <c r="B1358">
        <v>1772.35</v>
      </c>
      <c r="C1358">
        <v>1775</v>
      </c>
      <c r="D1358">
        <v>1760.25</v>
      </c>
      <c r="E1358">
        <v>1771.3</v>
      </c>
      <c r="F1358" s="23">
        <v>3.9534621032420898E-4</v>
      </c>
      <c r="G1358" s="23">
        <v>4.5655714057155999E-4</v>
      </c>
      <c r="H1358" s="23">
        <v>1.6641104020034599E-2</v>
      </c>
    </row>
    <row r="1359" spans="1:8" x14ac:dyDescent="0.35">
      <c r="A1359" s="1">
        <v>38495</v>
      </c>
      <c r="B1359">
        <v>1777.5</v>
      </c>
      <c r="C1359">
        <v>1790.35</v>
      </c>
      <c r="D1359">
        <v>1775.1</v>
      </c>
      <c r="E1359">
        <v>1788.1</v>
      </c>
      <c r="F1359" s="23">
        <v>9.4845593631795594E-3</v>
      </c>
      <c r="G1359" s="23">
        <v>4.6321005304216298E-4</v>
      </c>
      <c r="H1359" s="23">
        <v>1.6636771999019698E-2</v>
      </c>
    </row>
    <row r="1360" spans="1:8" x14ac:dyDescent="0.35">
      <c r="A1360" s="1">
        <v>38496</v>
      </c>
      <c r="B1360">
        <v>1796.25</v>
      </c>
      <c r="C1360">
        <v>1799.95</v>
      </c>
      <c r="D1360">
        <v>1786.65</v>
      </c>
      <c r="E1360">
        <v>1797.9</v>
      </c>
      <c r="F1360" s="23">
        <v>5.48067781444001E-3</v>
      </c>
      <c r="G1360" s="23">
        <v>4.66904801025519E-4</v>
      </c>
      <c r="H1360" s="23">
        <v>1.66311982307361E-2</v>
      </c>
    </row>
    <row r="1361" spans="1:8" x14ac:dyDescent="0.35">
      <c r="A1361" s="1">
        <v>38497</v>
      </c>
      <c r="B1361">
        <v>1789</v>
      </c>
      <c r="C1361">
        <v>1811.15</v>
      </c>
      <c r="D1361">
        <v>1789</v>
      </c>
      <c r="E1361">
        <v>1808.5</v>
      </c>
      <c r="F1361" s="23">
        <v>5.8957672840535599E-3</v>
      </c>
      <c r="G1361" s="23">
        <v>4.7089954898948402E-4</v>
      </c>
      <c r="H1361" s="23">
        <v>1.6625725909929799E-2</v>
      </c>
    </row>
    <row r="1362" spans="1:8" x14ac:dyDescent="0.35">
      <c r="A1362" s="1">
        <v>38498</v>
      </c>
      <c r="B1362">
        <v>1809.45</v>
      </c>
      <c r="C1362">
        <v>1824.25</v>
      </c>
      <c r="D1362">
        <v>1803.65</v>
      </c>
      <c r="E1362">
        <v>1822.2</v>
      </c>
      <c r="F1362" s="23">
        <v>7.5753386784628398E-3</v>
      </c>
      <c r="G1362" s="23">
        <v>4.7612340129056697E-4</v>
      </c>
      <c r="H1362" s="23">
        <v>1.66207243785759E-2</v>
      </c>
    </row>
    <row r="1363" spans="1:8" x14ac:dyDescent="0.35">
      <c r="A1363" s="1">
        <v>38499</v>
      </c>
      <c r="B1363">
        <v>1829.9</v>
      </c>
      <c r="C1363">
        <v>1843.35</v>
      </c>
      <c r="D1363">
        <v>1820.15</v>
      </c>
      <c r="E1363">
        <v>1824.7</v>
      </c>
      <c r="F1363" s="23">
        <v>1.3719679508286599E-3</v>
      </c>
      <c r="G1363" s="23">
        <v>4.7678162652902301E-4</v>
      </c>
      <c r="H1363" s="23">
        <v>1.6614630439903199E-2</v>
      </c>
    </row>
    <row r="1364" spans="1:8" x14ac:dyDescent="0.35">
      <c r="A1364" s="1">
        <v>38502</v>
      </c>
      <c r="B1364">
        <v>1830.05</v>
      </c>
      <c r="C1364">
        <v>1831.45</v>
      </c>
      <c r="D1364">
        <v>1814.2</v>
      </c>
      <c r="E1364">
        <v>1819.2</v>
      </c>
      <c r="F1364" s="23">
        <v>-3.0141941141009401E-3</v>
      </c>
      <c r="G1364" s="23">
        <v>4.7421850190300998E-4</v>
      </c>
      <c r="H1364" s="23">
        <v>1.6608794858079801E-2</v>
      </c>
    </row>
    <row r="1365" spans="1:8" x14ac:dyDescent="0.35">
      <c r="A1365" s="1">
        <v>38503</v>
      </c>
      <c r="B1365">
        <v>1819.6</v>
      </c>
      <c r="C1365">
        <v>1837.55</v>
      </c>
      <c r="D1365">
        <v>1818.05</v>
      </c>
      <c r="E1365">
        <v>1834.8</v>
      </c>
      <c r="F1365" s="23">
        <v>8.5751978891820003E-3</v>
      </c>
      <c r="G1365" s="23">
        <v>4.8016199374987601E-4</v>
      </c>
      <c r="H1365" s="23">
        <v>1.6604146475676301E-2</v>
      </c>
    </row>
    <row r="1366" spans="1:8" x14ac:dyDescent="0.35">
      <c r="A1366" s="1">
        <v>38504</v>
      </c>
      <c r="B1366">
        <v>1836.75</v>
      </c>
      <c r="C1366">
        <v>1845.05</v>
      </c>
      <c r="D1366">
        <v>1833.35</v>
      </c>
      <c r="E1366">
        <v>1838.4</v>
      </c>
      <c r="F1366" s="23">
        <v>1.9620667102682198E-3</v>
      </c>
      <c r="G1366" s="23">
        <v>4.8124843415788102E-4</v>
      </c>
      <c r="H1366" s="23">
        <v>1.6598102828159399E-2</v>
      </c>
    </row>
    <row r="1367" spans="1:8" x14ac:dyDescent="0.35">
      <c r="A1367" s="1">
        <v>38505</v>
      </c>
      <c r="B1367">
        <v>1840.15</v>
      </c>
      <c r="C1367">
        <v>1843.75</v>
      </c>
      <c r="D1367">
        <v>1820.1</v>
      </c>
      <c r="E1367">
        <v>1821.4</v>
      </c>
      <c r="F1367" s="23">
        <v>-9.2471714534377702E-3</v>
      </c>
      <c r="G1367" s="23">
        <v>4.7412138662118102E-4</v>
      </c>
      <c r="H1367" s="23">
        <v>1.65941066381892E-2</v>
      </c>
    </row>
    <row r="1368" spans="1:8" x14ac:dyDescent="0.35">
      <c r="A1368" s="1">
        <v>38506</v>
      </c>
      <c r="B1368">
        <v>1823.7</v>
      </c>
      <c r="C1368">
        <v>1844.4</v>
      </c>
      <c r="D1368">
        <v>1820.55</v>
      </c>
      <c r="E1368">
        <v>1843</v>
      </c>
      <c r="F1368" s="23">
        <v>1.18590095530909E-2</v>
      </c>
      <c r="G1368" s="23">
        <v>4.8245585819253501E-4</v>
      </c>
      <c r="H1368" s="23">
        <v>1.65908869565017E-2</v>
      </c>
    </row>
    <row r="1369" spans="1:8" x14ac:dyDescent="0.35">
      <c r="A1369" s="1">
        <v>38507</v>
      </c>
      <c r="B1369">
        <v>1844.85</v>
      </c>
      <c r="C1369">
        <v>1847.45</v>
      </c>
      <c r="D1369">
        <v>1839</v>
      </c>
      <c r="E1369">
        <v>1844.8</v>
      </c>
      <c r="F1369" s="23">
        <v>9.7666847531196598E-4</v>
      </c>
      <c r="G1369" s="23">
        <v>4.8281738900242502E-4</v>
      </c>
      <c r="H1369" s="23">
        <v>1.6584818432289001E-2</v>
      </c>
    </row>
    <row r="1370" spans="1:8" x14ac:dyDescent="0.35">
      <c r="A1370" s="1">
        <v>38509</v>
      </c>
      <c r="B1370">
        <v>1848</v>
      </c>
      <c r="C1370">
        <v>1862.2</v>
      </c>
      <c r="D1370">
        <v>1845.55</v>
      </c>
      <c r="E1370">
        <v>1849.2</v>
      </c>
      <c r="F1370" s="23">
        <v>2.3850823937554698E-3</v>
      </c>
      <c r="G1370" s="23">
        <v>4.8420793359654199E-4</v>
      </c>
      <c r="H1370" s="23">
        <v>1.65788309616926E-2</v>
      </c>
    </row>
    <row r="1371" spans="1:8" x14ac:dyDescent="0.35">
      <c r="A1371" s="1">
        <v>38510</v>
      </c>
      <c r="B1371">
        <v>1853.55</v>
      </c>
      <c r="C1371">
        <v>1859.7</v>
      </c>
      <c r="D1371">
        <v>1847.25</v>
      </c>
      <c r="E1371">
        <v>1856.5</v>
      </c>
      <c r="F1371" s="23">
        <v>3.9476530391520399E-3</v>
      </c>
      <c r="G1371" s="23">
        <v>4.8673784236612298E-4</v>
      </c>
      <c r="H1371" s="23">
        <v>1.6573034692895599E-2</v>
      </c>
    </row>
    <row r="1372" spans="1:8" x14ac:dyDescent="0.35">
      <c r="A1372" s="1">
        <v>38511</v>
      </c>
      <c r="B1372">
        <v>1861.6</v>
      </c>
      <c r="C1372">
        <v>1870.5</v>
      </c>
      <c r="D1372">
        <v>1859.3</v>
      </c>
      <c r="E1372">
        <v>1867.3</v>
      </c>
      <c r="F1372" s="23">
        <v>5.81739833019119E-3</v>
      </c>
      <c r="G1372" s="23">
        <v>4.9062883542292897E-4</v>
      </c>
      <c r="H1372" s="23">
        <v>1.6567606595310001E-2</v>
      </c>
    </row>
    <row r="1373" spans="1:8" x14ac:dyDescent="0.35">
      <c r="A1373" s="1">
        <v>38512</v>
      </c>
      <c r="B1373">
        <v>1871.15</v>
      </c>
      <c r="C1373">
        <v>1871.15</v>
      </c>
      <c r="D1373">
        <v>1858.5</v>
      </c>
      <c r="E1373">
        <v>1862.1</v>
      </c>
      <c r="F1373" s="23">
        <v>-2.7847694532212499E-3</v>
      </c>
      <c r="G1373" s="23">
        <v>4.8823977759021998E-4</v>
      </c>
      <c r="H1373" s="23">
        <v>1.6561795161421498E-2</v>
      </c>
    </row>
    <row r="1374" spans="1:8" x14ac:dyDescent="0.35">
      <c r="A1374" s="1">
        <v>38513</v>
      </c>
      <c r="B1374">
        <v>1870.7</v>
      </c>
      <c r="C1374">
        <v>1872.65</v>
      </c>
      <c r="D1374">
        <v>1847.05</v>
      </c>
      <c r="E1374">
        <v>1851</v>
      </c>
      <c r="F1374" s="23">
        <v>-5.9610117609150397E-3</v>
      </c>
      <c r="G1374" s="23">
        <v>4.8353915693533301E-4</v>
      </c>
      <c r="H1374" s="23">
        <v>1.6556669549675902E-2</v>
      </c>
    </row>
    <row r="1375" spans="1:8" x14ac:dyDescent="0.35">
      <c r="A1375" s="1">
        <v>38516</v>
      </c>
      <c r="B1375">
        <v>1856.55</v>
      </c>
      <c r="C1375">
        <v>1860.4</v>
      </c>
      <c r="D1375">
        <v>1844.7</v>
      </c>
      <c r="E1375">
        <v>1858.1</v>
      </c>
      <c r="F1375" s="23">
        <v>3.8357644516476999E-3</v>
      </c>
      <c r="G1375" s="23">
        <v>4.8598069028909298E-4</v>
      </c>
      <c r="H1375" s="23">
        <v>1.6550881934767801E-2</v>
      </c>
    </row>
    <row r="1376" spans="1:8" x14ac:dyDescent="0.35">
      <c r="A1376" s="1">
        <v>38517</v>
      </c>
      <c r="B1376">
        <v>1862.8</v>
      </c>
      <c r="C1376">
        <v>1864.45</v>
      </c>
      <c r="D1376">
        <v>1855.3</v>
      </c>
      <c r="E1376">
        <v>1863.1</v>
      </c>
      <c r="F1376" s="23">
        <v>2.6909208331090898E-3</v>
      </c>
      <c r="G1376" s="23">
        <v>4.8758545021836499E-4</v>
      </c>
      <c r="H1376" s="23">
        <v>1.65449605006418E-2</v>
      </c>
    </row>
    <row r="1377" spans="1:8" x14ac:dyDescent="0.35">
      <c r="A1377" s="1">
        <v>38518</v>
      </c>
      <c r="B1377">
        <v>1865.3</v>
      </c>
      <c r="C1377">
        <v>1876.4</v>
      </c>
      <c r="D1377">
        <v>1865.05</v>
      </c>
      <c r="E1377">
        <v>1874.7</v>
      </c>
      <c r="F1377" s="23">
        <v>6.2261821695025104E-3</v>
      </c>
      <c r="G1377" s="23">
        <v>4.91758975105117E-4</v>
      </c>
      <c r="H1377" s="23">
        <v>1.65396627151418E-2</v>
      </c>
    </row>
    <row r="1378" spans="1:8" x14ac:dyDescent="0.35">
      <c r="A1378" s="1">
        <v>38519</v>
      </c>
      <c r="B1378">
        <v>1879.95</v>
      </c>
      <c r="C1378">
        <v>1881.15</v>
      </c>
      <c r="D1378">
        <v>1860.7</v>
      </c>
      <c r="E1378">
        <v>1862.7</v>
      </c>
      <c r="F1378" s="23">
        <v>-6.4010241638662096E-3</v>
      </c>
      <c r="G1378" s="23">
        <v>4.8674968503318997E-4</v>
      </c>
      <c r="H1378" s="23">
        <v>1.6534691337655501E-2</v>
      </c>
    </row>
    <row r="1379" spans="1:8" x14ac:dyDescent="0.35">
      <c r="A1379" s="1">
        <v>38520</v>
      </c>
      <c r="B1379">
        <v>1866.7</v>
      </c>
      <c r="C1379">
        <v>1866.7</v>
      </c>
      <c r="D1379">
        <v>1842.75</v>
      </c>
      <c r="E1379">
        <v>1854.6</v>
      </c>
      <c r="F1379" s="23">
        <v>-4.3485263327428603E-3</v>
      </c>
      <c r="G1379" s="23">
        <v>4.8323822823015801E-4</v>
      </c>
      <c r="H1379" s="23">
        <v>1.6529195610437399E-2</v>
      </c>
    </row>
    <row r="1380" spans="1:8" x14ac:dyDescent="0.35">
      <c r="A1380" s="1">
        <v>38523</v>
      </c>
      <c r="B1380">
        <v>1871.25</v>
      </c>
      <c r="C1380">
        <v>1872.65</v>
      </c>
      <c r="D1380">
        <v>1857.85</v>
      </c>
      <c r="E1380">
        <v>1861.6</v>
      </c>
      <c r="F1380" s="23">
        <v>3.7743987921923798E-3</v>
      </c>
      <c r="G1380" s="23">
        <v>4.85626588581364E-4</v>
      </c>
      <c r="H1380" s="23">
        <v>1.6523430494036401E-2</v>
      </c>
    </row>
    <row r="1381" spans="1:8" x14ac:dyDescent="0.35">
      <c r="A1381" s="1">
        <v>38524</v>
      </c>
      <c r="B1381">
        <v>1864.55</v>
      </c>
      <c r="C1381">
        <v>1878.7</v>
      </c>
      <c r="D1381">
        <v>1857.9</v>
      </c>
      <c r="E1381">
        <v>1877.5</v>
      </c>
      <c r="F1381" s="23">
        <v>8.5410399656210192E-3</v>
      </c>
      <c r="G1381" s="23">
        <v>4.9146807761475003E-4</v>
      </c>
      <c r="H1381" s="23">
        <v>1.6518858327791298E-2</v>
      </c>
    </row>
    <row r="1382" spans="1:8" x14ac:dyDescent="0.35">
      <c r="A1382" s="1">
        <v>38525</v>
      </c>
      <c r="B1382">
        <v>1882.35</v>
      </c>
      <c r="C1382">
        <v>1896.45</v>
      </c>
      <c r="D1382">
        <v>1882.35</v>
      </c>
      <c r="E1382">
        <v>1889</v>
      </c>
      <c r="F1382" s="23">
        <v>6.1251664447403396E-3</v>
      </c>
      <c r="G1382" s="23">
        <v>4.95550467735856E-4</v>
      </c>
      <c r="H1382" s="23">
        <v>1.6513564188039401E-2</v>
      </c>
    </row>
    <row r="1383" spans="1:8" x14ac:dyDescent="0.35">
      <c r="A1383" s="1">
        <v>38526</v>
      </c>
      <c r="B1383">
        <v>1893.1</v>
      </c>
      <c r="C1383">
        <v>1896.15</v>
      </c>
      <c r="D1383">
        <v>1882.45</v>
      </c>
      <c r="E1383">
        <v>1890.8</v>
      </c>
      <c r="F1383" s="23">
        <v>9.5288512440442198E-4</v>
      </c>
      <c r="G1383" s="23">
        <v>4.9588162968854804E-4</v>
      </c>
      <c r="H1383" s="23">
        <v>1.6507584515649099E-2</v>
      </c>
    </row>
    <row r="1384" spans="1:8" x14ac:dyDescent="0.35">
      <c r="A1384" s="1">
        <v>38527</v>
      </c>
      <c r="B1384">
        <v>1881.95</v>
      </c>
      <c r="C1384">
        <v>1907.8</v>
      </c>
      <c r="D1384">
        <v>1877.55</v>
      </c>
      <c r="E1384">
        <v>1901.3</v>
      </c>
      <c r="F1384" s="23">
        <v>5.55320499259572E-3</v>
      </c>
      <c r="G1384" s="23">
        <v>4.9954105325070999E-4</v>
      </c>
      <c r="H1384" s="23">
        <v>1.6502167506015599E-2</v>
      </c>
    </row>
    <row r="1385" spans="1:8" x14ac:dyDescent="0.35">
      <c r="A1385" s="1">
        <v>38530</v>
      </c>
      <c r="B1385">
        <v>1898.55</v>
      </c>
      <c r="C1385">
        <v>1919.55</v>
      </c>
      <c r="D1385">
        <v>1898.55</v>
      </c>
      <c r="E1385">
        <v>1903.3</v>
      </c>
      <c r="F1385" s="23">
        <v>1.0519118497869799E-3</v>
      </c>
      <c r="G1385" s="23">
        <v>4.9994045368204499E-4</v>
      </c>
      <c r="H1385" s="23">
        <v>1.6496202719051199E-2</v>
      </c>
    </row>
    <row r="1386" spans="1:8" x14ac:dyDescent="0.35">
      <c r="A1386" s="1">
        <v>38531</v>
      </c>
      <c r="B1386">
        <v>1906.95</v>
      </c>
      <c r="C1386">
        <v>1908.3</v>
      </c>
      <c r="D1386">
        <v>1873.8</v>
      </c>
      <c r="E1386">
        <v>1875.8</v>
      </c>
      <c r="F1386" s="23">
        <v>-1.4448589292281801E-2</v>
      </c>
      <c r="G1386" s="23">
        <v>4.89139492882938E-4</v>
      </c>
      <c r="H1386" s="23">
        <v>1.6495132571919299E-2</v>
      </c>
    </row>
    <row r="1387" spans="1:8" x14ac:dyDescent="0.35">
      <c r="A1387" s="1">
        <v>38532</v>
      </c>
      <c r="B1387">
        <v>1880.8</v>
      </c>
      <c r="C1387">
        <v>1894.1</v>
      </c>
      <c r="D1387">
        <v>1872.05</v>
      </c>
      <c r="E1387">
        <v>1892.8</v>
      </c>
      <c r="F1387" s="23">
        <v>9.0627998720545899E-3</v>
      </c>
      <c r="G1387" s="23">
        <v>4.9532986138775504E-4</v>
      </c>
      <c r="H1387" s="23">
        <v>1.6490781555042501E-2</v>
      </c>
    </row>
    <row r="1388" spans="1:8" x14ac:dyDescent="0.35">
      <c r="A1388" s="1">
        <v>38533</v>
      </c>
      <c r="B1388">
        <v>1897.35</v>
      </c>
      <c r="C1388">
        <v>1912.15</v>
      </c>
      <c r="D1388">
        <v>1897.35</v>
      </c>
      <c r="E1388">
        <v>1906.2</v>
      </c>
      <c r="F1388" s="23">
        <v>7.0794590025359703E-3</v>
      </c>
      <c r="G1388" s="23">
        <v>5.0008031531354705E-4</v>
      </c>
      <c r="H1388" s="23">
        <v>1.6485775780503802E-2</v>
      </c>
    </row>
    <row r="1389" spans="1:8" x14ac:dyDescent="0.35">
      <c r="A1389" s="1">
        <v>38534</v>
      </c>
      <c r="B1389">
        <v>1900.85</v>
      </c>
      <c r="C1389">
        <v>1915.3</v>
      </c>
      <c r="D1389">
        <v>1895.4</v>
      </c>
      <c r="E1389">
        <v>1912.3</v>
      </c>
      <c r="F1389" s="23">
        <v>3.2000839366277899E-3</v>
      </c>
      <c r="G1389" s="23">
        <v>5.02026965364964E-4</v>
      </c>
      <c r="H1389" s="23">
        <v>1.6479986923590598E-2</v>
      </c>
    </row>
    <row r="1390" spans="1:8" x14ac:dyDescent="0.35">
      <c r="A1390" s="1">
        <v>38537</v>
      </c>
      <c r="B1390">
        <v>1913.1</v>
      </c>
      <c r="C1390">
        <v>1933.9</v>
      </c>
      <c r="D1390">
        <v>1913.1</v>
      </c>
      <c r="E1390">
        <v>1933.3</v>
      </c>
      <c r="F1390" s="23">
        <v>1.0981540553260401E-2</v>
      </c>
      <c r="G1390" s="23">
        <v>5.0957704720062296E-4</v>
      </c>
      <c r="H1390" s="23">
        <v>1.64764461916444E-2</v>
      </c>
    </row>
    <row r="1391" spans="1:8" x14ac:dyDescent="0.35">
      <c r="A1391" s="1">
        <v>38538</v>
      </c>
      <c r="B1391">
        <v>1933.75</v>
      </c>
      <c r="C1391">
        <v>1941.1</v>
      </c>
      <c r="D1391">
        <v>1913.3</v>
      </c>
      <c r="E1391">
        <v>1917.9</v>
      </c>
      <c r="F1391" s="23">
        <v>-7.9656545802513096E-3</v>
      </c>
      <c r="G1391" s="23">
        <v>5.0347536856314905E-4</v>
      </c>
      <c r="H1391" s="23">
        <v>1.64720795988232E-2</v>
      </c>
    </row>
    <row r="1392" spans="1:8" x14ac:dyDescent="0.35">
      <c r="A1392" s="1">
        <v>38539</v>
      </c>
      <c r="B1392">
        <v>1928.75</v>
      </c>
      <c r="C1392">
        <v>1941.75</v>
      </c>
      <c r="D1392">
        <v>1926.4</v>
      </c>
      <c r="E1392">
        <v>1939.3</v>
      </c>
      <c r="F1392" s="23">
        <v>1.11580374367797E-2</v>
      </c>
      <c r="G1392" s="23">
        <v>5.1114052113021102E-4</v>
      </c>
      <c r="H1392" s="23">
        <v>1.64686287713499E-2</v>
      </c>
    </row>
    <row r="1393" spans="1:8" x14ac:dyDescent="0.35">
      <c r="A1393" s="1">
        <v>38540</v>
      </c>
      <c r="B1393">
        <v>1940.5</v>
      </c>
      <c r="C1393">
        <v>1944.3</v>
      </c>
      <c r="D1393">
        <v>1896.95</v>
      </c>
      <c r="E1393">
        <v>1903</v>
      </c>
      <c r="F1393" s="23">
        <v>-1.8718094157685699E-2</v>
      </c>
      <c r="G1393" s="23">
        <v>4.9731648469684205E-4</v>
      </c>
      <c r="H1393" s="23">
        <v>1.6470775331371298E-2</v>
      </c>
    </row>
    <row r="1394" spans="1:8" x14ac:dyDescent="0.35">
      <c r="A1394" s="1">
        <v>38541</v>
      </c>
      <c r="B1394">
        <v>1917.05</v>
      </c>
      <c r="C1394">
        <v>1929.1</v>
      </c>
      <c r="D1394">
        <v>1908.15</v>
      </c>
      <c r="E1394">
        <v>1924.4</v>
      </c>
      <c r="F1394" s="23">
        <v>1.12454019968471E-2</v>
      </c>
      <c r="G1394" s="23">
        <v>5.0503781049580096E-4</v>
      </c>
      <c r="H1394" s="23">
        <v>1.6467373794717102E-2</v>
      </c>
    </row>
    <row r="1395" spans="1:8" x14ac:dyDescent="0.35">
      <c r="A1395" s="1">
        <v>38544</v>
      </c>
      <c r="B1395">
        <v>1932.25</v>
      </c>
      <c r="C1395">
        <v>1948.75</v>
      </c>
      <c r="D1395">
        <v>1932.25</v>
      </c>
      <c r="E1395">
        <v>1945</v>
      </c>
      <c r="F1395" s="23">
        <v>1.0704635210974801E-2</v>
      </c>
      <c r="G1395" s="23">
        <v>5.1235984739492397E-4</v>
      </c>
      <c r="H1395" s="23">
        <v>1.64637259552106E-2</v>
      </c>
    </row>
    <row r="1396" spans="1:8" x14ac:dyDescent="0.35">
      <c r="A1396" s="1">
        <v>38545</v>
      </c>
      <c r="B1396">
        <v>1941.9</v>
      </c>
      <c r="C1396">
        <v>1958.65</v>
      </c>
      <c r="D1396">
        <v>1925.65</v>
      </c>
      <c r="E1396">
        <v>1948.5</v>
      </c>
      <c r="F1396" s="23">
        <v>1.79948586118251E-3</v>
      </c>
      <c r="G1396" s="23">
        <v>5.1328318025990803E-4</v>
      </c>
      <c r="H1396" s="23">
        <v>1.6457851550671899E-2</v>
      </c>
    </row>
    <row r="1397" spans="1:8" x14ac:dyDescent="0.35">
      <c r="A1397" s="1">
        <v>38546</v>
      </c>
      <c r="B1397">
        <v>1956.35</v>
      </c>
      <c r="C1397">
        <v>1960.9</v>
      </c>
      <c r="D1397">
        <v>1939.8</v>
      </c>
      <c r="E1397">
        <v>1942.8</v>
      </c>
      <c r="F1397" s="23">
        <v>-2.9253271747498302E-3</v>
      </c>
      <c r="G1397" s="23">
        <v>5.1081822660040295E-4</v>
      </c>
      <c r="H1397" s="23">
        <v>1.64522049856194E-2</v>
      </c>
    </row>
    <row r="1398" spans="1:8" x14ac:dyDescent="0.35">
      <c r="A1398" s="1">
        <v>38547</v>
      </c>
      <c r="B1398">
        <v>1948.95</v>
      </c>
      <c r="C1398">
        <v>1949.35</v>
      </c>
      <c r="D1398">
        <v>1929.55</v>
      </c>
      <c r="E1398">
        <v>1933.6</v>
      </c>
      <c r="F1398" s="23">
        <v>-4.7354333950998797E-3</v>
      </c>
      <c r="G1398" s="23">
        <v>5.0706016669947198E-4</v>
      </c>
      <c r="H1398" s="23">
        <v>1.6446906466675799E-2</v>
      </c>
    </row>
    <row r="1399" spans="1:8" x14ac:dyDescent="0.35">
      <c r="A1399" s="1">
        <v>38548</v>
      </c>
      <c r="B1399">
        <v>1944.7</v>
      </c>
      <c r="C1399">
        <v>1956.75</v>
      </c>
      <c r="D1399">
        <v>1933.65</v>
      </c>
      <c r="E1399">
        <v>1955</v>
      </c>
      <c r="F1399" s="23">
        <v>1.10674389739346E-2</v>
      </c>
      <c r="G1399" s="23">
        <v>5.1461949297523096E-4</v>
      </c>
      <c r="H1399" s="23">
        <v>1.6443442256403699E-2</v>
      </c>
    </row>
    <row r="1400" spans="1:8" x14ac:dyDescent="0.35">
      <c r="A1400" s="1">
        <v>38551</v>
      </c>
      <c r="B1400">
        <v>1968.85</v>
      </c>
      <c r="C1400">
        <v>1979.2</v>
      </c>
      <c r="D1400">
        <v>1965.4</v>
      </c>
      <c r="E1400">
        <v>1976.7</v>
      </c>
      <c r="F1400" s="23">
        <v>1.10997442455243E-2</v>
      </c>
      <c r="G1400" s="23">
        <v>5.2219111296990099E-4</v>
      </c>
      <c r="H1400" s="23">
        <v>1.6439993662166801E-2</v>
      </c>
    </row>
    <row r="1401" spans="1:8" x14ac:dyDescent="0.35">
      <c r="A1401" s="1">
        <v>38552</v>
      </c>
      <c r="B1401">
        <v>1985.85</v>
      </c>
      <c r="C1401">
        <v>1988.5</v>
      </c>
      <c r="D1401">
        <v>1974.6</v>
      </c>
      <c r="E1401">
        <v>1982.3</v>
      </c>
      <c r="F1401" s="23">
        <v>2.8330045024535298E-3</v>
      </c>
      <c r="G1401" s="23">
        <v>5.2384287379154699E-4</v>
      </c>
      <c r="H1401" s="23">
        <v>1.6434228911537199E-2</v>
      </c>
    </row>
    <row r="1402" spans="1:8" x14ac:dyDescent="0.35">
      <c r="A1402" s="1">
        <v>38553</v>
      </c>
      <c r="B1402">
        <v>1991.4</v>
      </c>
      <c r="C1402">
        <v>1996.8</v>
      </c>
      <c r="D1402">
        <v>1986.65</v>
      </c>
      <c r="E1402">
        <v>1989.7</v>
      </c>
      <c r="F1402" s="23">
        <v>3.7330373808203E-3</v>
      </c>
      <c r="G1402" s="23">
        <v>5.2613515558228203E-4</v>
      </c>
      <c r="H1402" s="23">
        <v>1.6428578189893898E-2</v>
      </c>
    </row>
    <row r="1403" spans="1:8" x14ac:dyDescent="0.35">
      <c r="A1403" s="1">
        <v>38554</v>
      </c>
      <c r="B1403">
        <v>1998.75</v>
      </c>
      <c r="C1403">
        <v>2000.35</v>
      </c>
      <c r="D1403">
        <v>1971.25</v>
      </c>
      <c r="E1403">
        <v>1979.4</v>
      </c>
      <c r="F1403" s="23">
        <v>-5.1766597979594599E-3</v>
      </c>
      <c r="G1403" s="23">
        <v>5.2206463812793399E-4</v>
      </c>
      <c r="H1403" s="23">
        <v>1.6423416521924201E-2</v>
      </c>
    </row>
    <row r="1404" spans="1:8" x14ac:dyDescent="0.35">
      <c r="A1404" s="1">
        <v>38555</v>
      </c>
      <c r="B1404">
        <v>1970.75</v>
      </c>
      <c r="C1404">
        <v>2008.85</v>
      </c>
      <c r="D1404">
        <v>1970.75</v>
      </c>
      <c r="E1404">
        <v>2007.4</v>
      </c>
      <c r="F1404" s="23">
        <v>1.41457007173891E-2</v>
      </c>
      <c r="G1404" s="23">
        <v>5.3178192491770704E-4</v>
      </c>
      <c r="H1404" s="23">
        <v>1.6421585467210099E-2</v>
      </c>
    </row>
    <row r="1405" spans="1:8" x14ac:dyDescent="0.35">
      <c r="A1405" s="1">
        <v>38558</v>
      </c>
      <c r="B1405">
        <v>2017.15</v>
      </c>
      <c r="C1405">
        <v>2029.4</v>
      </c>
      <c r="D1405">
        <v>2014.95</v>
      </c>
      <c r="E1405">
        <v>2027.9</v>
      </c>
      <c r="F1405" s="23">
        <v>1.0212214805220599E-2</v>
      </c>
      <c r="G1405" s="23">
        <v>5.3868173452590597E-4</v>
      </c>
      <c r="H1405" s="23">
        <v>1.6417762236214301E-2</v>
      </c>
    </row>
    <row r="1406" spans="1:8" x14ac:dyDescent="0.35">
      <c r="A1406" s="1">
        <v>38559</v>
      </c>
      <c r="B1406">
        <v>2032.25</v>
      </c>
      <c r="C1406">
        <v>2032.25</v>
      </c>
      <c r="D1406">
        <v>2014.45</v>
      </c>
      <c r="E1406">
        <v>2028.8</v>
      </c>
      <c r="F1406" s="23">
        <v>4.43808866314839E-4</v>
      </c>
      <c r="G1406" s="23">
        <v>5.3861416125794903E-4</v>
      </c>
      <c r="H1406" s="23">
        <v>1.6411910439810402E-2</v>
      </c>
    </row>
    <row r="1407" spans="1:8" x14ac:dyDescent="0.35">
      <c r="A1407" s="1">
        <v>38560</v>
      </c>
      <c r="B1407">
        <v>2029.35</v>
      </c>
      <c r="C1407">
        <v>2041.35</v>
      </c>
      <c r="D1407">
        <v>2021.25</v>
      </c>
      <c r="E1407">
        <v>2038.3</v>
      </c>
      <c r="F1407" s="23">
        <v>4.6825709779179797E-3</v>
      </c>
      <c r="G1407" s="23">
        <v>5.4156359671464699E-4</v>
      </c>
      <c r="H1407" s="23">
        <v>1.6406437191399201E-2</v>
      </c>
    </row>
    <row r="1408" spans="1:8" x14ac:dyDescent="0.35">
      <c r="A1408" s="1">
        <v>38562</v>
      </c>
      <c r="B1408">
        <v>2013.5</v>
      </c>
      <c r="C1408">
        <v>2044.7</v>
      </c>
      <c r="D1408">
        <v>2013.5</v>
      </c>
      <c r="E1408">
        <v>2027.4</v>
      </c>
      <c r="F1408" s="23">
        <v>-5.34759358288763E-3</v>
      </c>
      <c r="G1408" s="23">
        <v>5.37375006970975E-4</v>
      </c>
      <c r="H1408" s="23">
        <v>1.6401349568456802E-2</v>
      </c>
    </row>
    <row r="1409" spans="1:8" x14ac:dyDescent="0.35">
      <c r="A1409" s="1">
        <v>38565</v>
      </c>
      <c r="B1409">
        <v>2027.5</v>
      </c>
      <c r="C1409">
        <v>2040.8</v>
      </c>
      <c r="D1409">
        <v>2012.35</v>
      </c>
      <c r="E1409">
        <v>2039.6</v>
      </c>
      <c r="F1409" s="23">
        <v>6.0175594357304001E-3</v>
      </c>
      <c r="G1409" s="23">
        <v>5.4126994970641197E-4</v>
      </c>
      <c r="H1409" s="23">
        <v>1.63961668305148E-2</v>
      </c>
    </row>
    <row r="1410" spans="1:8" x14ac:dyDescent="0.35">
      <c r="A1410" s="1">
        <v>38566</v>
      </c>
      <c r="B1410">
        <v>2042.5</v>
      </c>
      <c r="C1410">
        <v>2075.15</v>
      </c>
      <c r="D1410">
        <v>2042.5</v>
      </c>
      <c r="E1410">
        <v>2073.5</v>
      </c>
      <c r="F1410" s="23">
        <v>1.6620906060011799E-2</v>
      </c>
      <c r="G1410" s="23">
        <v>5.5269014580748099E-4</v>
      </c>
      <c r="H1410" s="23">
        <v>1.63959400519424E-2</v>
      </c>
    </row>
    <row r="1411" spans="1:8" x14ac:dyDescent="0.35">
      <c r="A1411" s="1">
        <v>38567</v>
      </c>
      <c r="B1411">
        <v>2086.75</v>
      </c>
      <c r="C1411">
        <v>2092.5500000000002</v>
      </c>
      <c r="D1411">
        <v>2066.3000000000002</v>
      </c>
      <c r="E1411">
        <v>2073.3000000000002</v>
      </c>
      <c r="F1411" s="23">
        <v>-9.6455268868974201E-5</v>
      </c>
      <c r="G1411" s="23">
        <v>5.52229432241351E-4</v>
      </c>
      <c r="H1411" s="23">
        <v>1.6390125719357499E-2</v>
      </c>
    </row>
    <row r="1412" spans="1:8" x14ac:dyDescent="0.35">
      <c r="A1412" s="1">
        <v>38568</v>
      </c>
      <c r="B1412">
        <v>2083.9499999999998</v>
      </c>
      <c r="C1412">
        <v>2087.4</v>
      </c>
      <c r="D1412">
        <v>2071.4499999999998</v>
      </c>
      <c r="E1412">
        <v>2083.6</v>
      </c>
      <c r="F1412" s="23">
        <v>4.9679255293492101E-3</v>
      </c>
      <c r="G1412" s="23">
        <v>5.55361131601002E-4</v>
      </c>
      <c r="H1412" s="23">
        <v>1.6384730463708402E-2</v>
      </c>
    </row>
    <row r="1413" spans="1:8" x14ac:dyDescent="0.35">
      <c r="A1413" s="1">
        <v>38569</v>
      </c>
      <c r="B1413">
        <v>2090.5</v>
      </c>
      <c r="C1413">
        <v>2095.35</v>
      </c>
      <c r="D1413">
        <v>2081.4</v>
      </c>
      <c r="E1413">
        <v>2086</v>
      </c>
      <c r="F1413" s="23">
        <v>1.15185256287199E-3</v>
      </c>
      <c r="G1413" s="23">
        <v>5.5578387535101695E-4</v>
      </c>
      <c r="H1413" s="23">
        <v>1.6378926942850199E-2</v>
      </c>
    </row>
    <row r="1414" spans="1:8" x14ac:dyDescent="0.35">
      <c r="A1414" s="1">
        <v>38572</v>
      </c>
      <c r="B1414">
        <v>2093.4</v>
      </c>
      <c r="C1414">
        <v>2095.15</v>
      </c>
      <c r="D1414">
        <v>2051.4499999999998</v>
      </c>
      <c r="E1414">
        <v>2055.4</v>
      </c>
      <c r="F1414" s="23">
        <v>-1.46692233940555E-2</v>
      </c>
      <c r="G1414" s="23">
        <v>5.4500129229902996E-4</v>
      </c>
      <c r="H1414" s="23">
        <v>1.63781343769237E-2</v>
      </c>
    </row>
    <row r="1415" spans="1:8" x14ac:dyDescent="0.35">
      <c r="A1415" s="1">
        <v>38573</v>
      </c>
      <c r="B1415">
        <v>2061.8000000000002</v>
      </c>
      <c r="C1415">
        <v>2070.0500000000002</v>
      </c>
      <c r="D1415">
        <v>2039.35</v>
      </c>
      <c r="E1415">
        <v>2051</v>
      </c>
      <c r="F1415" s="23">
        <v>-2.1407025396516901E-3</v>
      </c>
      <c r="G1415" s="23">
        <v>5.4310058187301996E-4</v>
      </c>
      <c r="H1415" s="23">
        <v>1.6372489621786199E-2</v>
      </c>
    </row>
    <row r="1416" spans="1:8" x14ac:dyDescent="0.35">
      <c r="A1416" s="1">
        <v>38574</v>
      </c>
      <c r="B1416">
        <v>2062.1999999999998</v>
      </c>
      <c r="C1416">
        <v>2088.5500000000002</v>
      </c>
      <c r="D1416">
        <v>2060.15</v>
      </c>
      <c r="E1416">
        <v>2086.4</v>
      </c>
      <c r="F1416" s="23">
        <v>1.72598732325695E-2</v>
      </c>
      <c r="G1416" s="23">
        <v>5.5492291048030195E-4</v>
      </c>
      <c r="H1416" s="23">
        <v>1.6372731564357999E-2</v>
      </c>
    </row>
    <row r="1417" spans="1:8" x14ac:dyDescent="0.35">
      <c r="A1417" s="1">
        <v>38575</v>
      </c>
      <c r="B1417">
        <v>2095.9</v>
      </c>
      <c r="C1417">
        <v>2108.4499999999998</v>
      </c>
      <c r="D1417">
        <v>2085.75</v>
      </c>
      <c r="E1417">
        <v>2103.1999999999998</v>
      </c>
      <c r="F1417" s="23">
        <v>8.0521472392636705E-3</v>
      </c>
      <c r="G1417" s="23">
        <v>5.6022130223209305E-4</v>
      </c>
      <c r="H1417" s="23">
        <v>1.63681545067022E-2</v>
      </c>
    </row>
    <row r="1418" spans="1:8" x14ac:dyDescent="0.35">
      <c r="A1418" s="1">
        <v>38576</v>
      </c>
      <c r="B1418">
        <v>2109.5</v>
      </c>
      <c r="C1418">
        <v>2110.15</v>
      </c>
      <c r="D1418">
        <v>2088.4499999999998</v>
      </c>
      <c r="E1418">
        <v>2093.1999999999998</v>
      </c>
      <c r="F1418" s="23">
        <v>-4.7546595663750402E-3</v>
      </c>
      <c r="G1418" s="23">
        <v>5.5646785529098598E-4</v>
      </c>
      <c r="H1418" s="23">
        <v>1.63629792766685E-2</v>
      </c>
    </row>
    <row r="1419" spans="1:8" x14ac:dyDescent="0.35">
      <c r="A1419" s="1">
        <v>38580</v>
      </c>
      <c r="B1419">
        <v>2097.3000000000002</v>
      </c>
      <c r="C1419">
        <v>2108.6</v>
      </c>
      <c r="D1419">
        <v>2092.3000000000002</v>
      </c>
      <c r="E1419">
        <v>2103.6</v>
      </c>
      <c r="F1419" s="23">
        <v>4.9684693292566797E-3</v>
      </c>
      <c r="G1419" s="23">
        <v>5.59581476655817E-4</v>
      </c>
      <c r="H1419" s="23">
        <v>1.6357620278701801E-2</v>
      </c>
    </row>
    <row r="1420" spans="1:8" x14ac:dyDescent="0.35">
      <c r="A1420" s="1">
        <v>38581</v>
      </c>
      <c r="B1420">
        <v>2102.75</v>
      </c>
      <c r="C1420">
        <v>2131.4</v>
      </c>
      <c r="D1420">
        <v>2098.5500000000002</v>
      </c>
      <c r="E1420">
        <v>2129.6</v>
      </c>
      <c r="F1420" s="23">
        <v>1.2359764213728801E-2</v>
      </c>
      <c r="G1420" s="23">
        <v>5.6790318521510695E-4</v>
      </c>
      <c r="H1420" s="23">
        <v>1.6354849712674199E-2</v>
      </c>
    </row>
    <row r="1421" spans="1:8" x14ac:dyDescent="0.35">
      <c r="A1421" s="1">
        <v>38582</v>
      </c>
      <c r="B1421">
        <v>2132.9</v>
      </c>
      <c r="C1421">
        <v>2149.35</v>
      </c>
      <c r="D1421">
        <v>2113.35</v>
      </c>
      <c r="E1421">
        <v>2119.1</v>
      </c>
      <c r="F1421" s="23">
        <v>-4.9305033809165996E-3</v>
      </c>
      <c r="G1421" s="23">
        <v>5.6402833915018E-4</v>
      </c>
      <c r="H1421" s="23">
        <v>1.63497333906443E-2</v>
      </c>
    </row>
    <row r="1422" spans="1:8" x14ac:dyDescent="0.35">
      <c r="A1422" s="1">
        <v>38583</v>
      </c>
      <c r="B1422">
        <v>2122.6999999999998</v>
      </c>
      <c r="C1422">
        <v>2136.0500000000002</v>
      </c>
      <c r="D1422">
        <v>2113.15</v>
      </c>
      <c r="E1422">
        <v>2116.5</v>
      </c>
      <c r="F1422" s="23">
        <v>-1.22693596338063E-3</v>
      </c>
      <c r="G1422" s="23">
        <v>5.6276709668360897E-4</v>
      </c>
      <c r="H1422" s="23">
        <v>1.6344040472904098E-2</v>
      </c>
    </row>
    <row r="1423" spans="1:8" x14ac:dyDescent="0.35">
      <c r="A1423" s="1">
        <v>38586</v>
      </c>
      <c r="B1423">
        <v>2117.9499999999998</v>
      </c>
      <c r="C1423">
        <v>2133.65</v>
      </c>
      <c r="D1423">
        <v>2094.5500000000002</v>
      </c>
      <c r="E1423">
        <v>2104.3000000000002</v>
      </c>
      <c r="F1423" s="23">
        <v>-5.76423340420496E-3</v>
      </c>
      <c r="G1423" s="23">
        <v>5.5831459809044302E-4</v>
      </c>
      <c r="H1423" s="23">
        <v>1.6339146607796E-2</v>
      </c>
    </row>
    <row r="1424" spans="1:8" x14ac:dyDescent="0.35">
      <c r="A1424" s="1">
        <v>38587</v>
      </c>
      <c r="B1424">
        <v>2105.15</v>
      </c>
      <c r="C1424">
        <v>2110.6</v>
      </c>
      <c r="D1424">
        <v>2062.4499999999998</v>
      </c>
      <c r="E1424">
        <v>2066.1999999999998</v>
      </c>
      <c r="F1424" s="23">
        <v>-1.8105783395903699E-2</v>
      </c>
      <c r="G1424" s="23">
        <v>5.4518935336892805E-4</v>
      </c>
      <c r="H1424" s="23">
        <v>1.6340893782129901E-2</v>
      </c>
    </row>
    <row r="1425" spans="1:8" x14ac:dyDescent="0.35">
      <c r="A1425" s="1">
        <v>38588</v>
      </c>
      <c r="B1425">
        <v>2067.35</v>
      </c>
      <c r="C1425">
        <v>2071.4499999999998</v>
      </c>
      <c r="D1425">
        <v>2038.7</v>
      </c>
      <c r="E1425">
        <v>2056.4</v>
      </c>
      <c r="F1425" s="23">
        <v>-4.74300648533526E-3</v>
      </c>
      <c r="G1425" s="23">
        <v>5.4147312298333098E-4</v>
      </c>
      <c r="H1425" s="23">
        <v>1.6335748547062601E-2</v>
      </c>
    </row>
    <row r="1426" spans="1:8" x14ac:dyDescent="0.35">
      <c r="A1426" s="1">
        <v>38589</v>
      </c>
      <c r="B1426">
        <v>2059</v>
      </c>
      <c r="C1426">
        <v>2082.5500000000002</v>
      </c>
      <c r="D1426">
        <v>2058.8000000000002</v>
      </c>
      <c r="E1426">
        <v>2080.3000000000002</v>
      </c>
      <c r="F1426" s="23">
        <v>1.16222524800622E-2</v>
      </c>
      <c r="G1426" s="23">
        <v>5.4925456916105498E-4</v>
      </c>
      <c r="H1426" s="23">
        <v>1.6332647490028399E-2</v>
      </c>
    </row>
    <row r="1427" spans="1:8" x14ac:dyDescent="0.35">
      <c r="A1427" s="1">
        <v>38590</v>
      </c>
      <c r="B1427">
        <v>2086.35</v>
      </c>
      <c r="C1427">
        <v>2101.5500000000002</v>
      </c>
      <c r="D1427">
        <v>2081</v>
      </c>
      <c r="E1427">
        <v>2094.9</v>
      </c>
      <c r="F1427" s="23">
        <v>7.0182185261740597E-3</v>
      </c>
      <c r="G1427" s="23">
        <v>5.5379419299053797E-4</v>
      </c>
      <c r="H1427" s="23">
        <v>1.6327811013248601E-2</v>
      </c>
    </row>
    <row r="1428" spans="1:8" x14ac:dyDescent="0.35">
      <c r="A1428" s="1">
        <v>38593</v>
      </c>
      <c r="B1428">
        <v>2091.3000000000002</v>
      </c>
      <c r="C1428">
        <v>2091.3000000000002</v>
      </c>
      <c r="D1428">
        <v>2062.35</v>
      </c>
      <c r="E1428">
        <v>2083</v>
      </c>
      <c r="F1428" s="23">
        <v>-5.6804620745620699E-3</v>
      </c>
      <c r="G1428" s="23">
        <v>5.4942234427556404E-4</v>
      </c>
      <c r="H1428" s="23">
        <v>1.6322915848772698E-2</v>
      </c>
    </row>
    <row r="1429" spans="1:8" x14ac:dyDescent="0.35">
      <c r="A1429" s="1">
        <v>38594</v>
      </c>
      <c r="B1429">
        <v>2085.4499999999998</v>
      </c>
      <c r="C1429">
        <v>2113.25</v>
      </c>
      <c r="D1429">
        <v>2085.4499999999998</v>
      </c>
      <c r="E1429">
        <v>2110.4</v>
      </c>
      <c r="F1429" s="23">
        <v>1.3154104656745101E-2</v>
      </c>
      <c r="G1429" s="23">
        <v>5.58255338187596E-4</v>
      </c>
      <c r="H1429" s="23">
        <v>1.6320602815590401E-2</v>
      </c>
    </row>
    <row r="1430" spans="1:8" x14ac:dyDescent="0.35">
      <c r="A1430" s="1">
        <v>38595</v>
      </c>
      <c r="B1430">
        <v>2111.6</v>
      </c>
      <c r="C1430">
        <v>2127.75</v>
      </c>
      <c r="D1430">
        <v>2108.5500000000002</v>
      </c>
      <c r="E1430">
        <v>2126.3000000000002</v>
      </c>
      <c r="F1430" s="23">
        <v>7.5341167551175496E-3</v>
      </c>
      <c r="G1430" s="23">
        <v>5.6314039520225304E-4</v>
      </c>
      <c r="H1430" s="23">
        <v>1.6315927646535E-2</v>
      </c>
    </row>
    <row r="1431" spans="1:8" x14ac:dyDescent="0.35">
      <c r="A1431" s="1">
        <v>38596</v>
      </c>
      <c r="B1431">
        <v>2134.5500000000002</v>
      </c>
      <c r="C1431">
        <v>2149.4</v>
      </c>
      <c r="D1431">
        <v>2134.5500000000002</v>
      </c>
      <c r="E1431">
        <v>2143.6</v>
      </c>
      <c r="F1431" s="23">
        <v>8.1361990311807908E-3</v>
      </c>
      <c r="G1431" s="23">
        <v>5.6843994638208404E-4</v>
      </c>
      <c r="H1431" s="23">
        <v>1.6311444067397301E-2</v>
      </c>
    </row>
    <row r="1432" spans="1:8" x14ac:dyDescent="0.35">
      <c r="A1432" s="1">
        <v>38597</v>
      </c>
      <c r="B1432">
        <v>2145.85</v>
      </c>
      <c r="C1432">
        <v>2155.5</v>
      </c>
      <c r="D1432">
        <v>2134.4499999999998</v>
      </c>
      <c r="E1432">
        <v>2150.9</v>
      </c>
      <c r="F1432" s="23">
        <v>3.40548609815272E-3</v>
      </c>
      <c r="G1432" s="23">
        <v>5.7042389473996595E-4</v>
      </c>
      <c r="H1432" s="23">
        <v>1.6305908368689798E-2</v>
      </c>
    </row>
    <row r="1433" spans="1:8" x14ac:dyDescent="0.35">
      <c r="A1433" s="1">
        <v>38600</v>
      </c>
      <c r="B1433">
        <v>2153.5</v>
      </c>
      <c r="C1433">
        <v>2171.1</v>
      </c>
      <c r="D1433">
        <v>2153.5</v>
      </c>
      <c r="E1433">
        <v>2157.6999999999998</v>
      </c>
      <c r="F1433" s="23">
        <v>3.1614672927610401E-3</v>
      </c>
      <c r="G1433" s="23">
        <v>5.7223454700972205E-4</v>
      </c>
      <c r="H1433" s="23">
        <v>1.6300349912969001E-2</v>
      </c>
    </row>
    <row r="1434" spans="1:8" x14ac:dyDescent="0.35">
      <c r="A1434" s="1">
        <v>38601</v>
      </c>
      <c r="B1434">
        <v>2160.9499999999998</v>
      </c>
      <c r="C1434">
        <v>2169.25</v>
      </c>
      <c r="D1434">
        <v>2152.65</v>
      </c>
      <c r="E1434">
        <v>2161.5</v>
      </c>
      <c r="F1434" s="23">
        <v>1.7611345414099101E-3</v>
      </c>
      <c r="G1434" s="23">
        <v>5.7306478443597904E-4</v>
      </c>
      <c r="H1434" s="23">
        <v>1.6294683765494599E-2</v>
      </c>
    </row>
    <row r="1435" spans="1:8" x14ac:dyDescent="0.35">
      <c r="A1435" s="1">
        <v>38603</v>
      </c>
      <c r="B1435">
        <v>2167.3000000000002</v>
      </c>
      <c r="C1435">
        <v>2180.75</v>
      </c>
      <c r="D1435">
        <v>2167.3000000000002</v>
      </c>
      <c r="E1435">
        <v>2179.5</v>
      </c>
      <c r="F1435" s="23">
        <v>8.3275503122831294E-3</v>
      </c>
      <c r="G1435" s="23">
        <v>5.78476149075091E-4</v>
      </c>
      <c r="H1435" s="23">
        <v>1.6290281294779E-2</v>
      </c>
    </row>
    <row r="1436" spans="1:8" x14ac:dyDescent="0.35">
      <c r="A1436" s="1">
        <v>38604</v>
      </c>
      <c r="B1436">
        <v>2181.9499999999998</v>
      </c>
      <c r="C1436">
        <v>2183.35</v>
      </c>
      <c r="D1436">
        <v>2170.9499999999998</v>
      </c>
      <c r="E1436">
        <v>2179.1</v>
      </c>
      <c r="F1436" s="23">
        <v>-1.8352833218632201E-4</v>
      </c>
      <c r="G1436" s="23">
        <v>5.7794476519694503E-4</v>
      </c>
      <c r="H1436" s="23">
        <v>1.6284608757197599E-2</v>
      </c>
    </row>
    <row r="1437" spans="1:8" x14ac:dyDescent="0.35">
      <c r="A1437" s="1">
        <v>38607</v>
      </c>
      <c r="B1437">
        <v>2186.9499999999998</v>
      </c>
      <c r="C1437">
        <v>2206.85</v>
      </c>
      <c r="D1437">
        <v>2186.9499999999998</v>
      </c>
      <c r="E1437">
        <v>2205.6999999999998</v>
      </c>
      <c r="F1437" s="23">
        <v>1.2206874397686999E-2</v>
      </c>
      <c r="G1437" s="23">
        <v>5.8604854891296601E-4</v>
      </c>
      <c r="H1437" s="23">
        <v>1.6281823961058799E-2</v>
      </c>
    </row>
    <row r="1438" spans="1:8" x14ac:dyDescent="0.35">
      <c r="A1438" s="1">
        <v>38608</v>
      </c>
      <c r="B1438">
        <v>2208.4</v>
      </c>
      <c r="C1438">
        <v>2221.65</v>
      </c>
      <c r="D1438">
        <v>2201.6999999999998</v>
      </c>
      <c r="E1438">
        <v>2220.8000000000002</v>
      </c>
      <c r="F1438" s="23">
        <v>6.8458992610057404E-3</v>
      </c>
      <c r="G1438" s="23">
        <v>5.9040777642835102E-4</v>
      </c>
      <c r="H1438" s="23">
        <v>1.62769881266604E-2</v>
      </c>
    </row>
    <row r="1439" spans="1:8" x14ac:dyDescent="0.35">
      <c r="A1439" s="1">
        <v>38609</v>
      </c>
      <c r="B1439">
        <v>2220.5</v>
      </c>
      <c r="C1439">
        <v>2235.85</v>
      </c>
      <c r="D1439">
        <v>2197.15</v>
      </c>
      <c r="E1439">
        <v>2211.4</v>
      </c>
      <c r="F1439" s="23">
        <v>-4.2327089337176197E-3</v>
      </c>
      <c r="G1439" s="23">
        <v>5.8705139736770601E-4</v>
      </c>
      <c r="H1439" s="23">
        <v>1.6271817103127698E-2</v>
      </c>
    </row>
    <row r="1440" spans="1:8" x14ac:dyDescent="0.35">
      <c r="A1440" s="1">
        <v>38610</v>
      </c>
      <c r="B1440">
        <v>2218.5</v>
      </c>
      <c r="C1440">
        <v>2237.9499999999998</v>
      </c>
      <c r="D1440">
        <v>2218.5</v>
      </c>
      <c r="E1440">
        <v>2236.6</v>
      </c>
      <c r="F1440" s="23">
        <v>1.1395496065840499E-2</v>
      </c>
      <c r="G1440" s="23">
        <v>5.9456770103145603E-4</v>
      </c>
      <c r="H1440" s="23">
        <v>1.6268651390396401E-2</v>
      </c>
    </row>
    <row r="1441" spans="1:8" x14ac:dyDescent="0.35">
      <c r="A1441" s="1">
        <v>38611</v>
      </c>
      <c r="B1441">
        <v>2244.75</v>
      </c>
      <c r="C1441">
        <v>2260.4</v>
      </c>
      <c r="D1441">
        <v>2234.15</v>
      </c>
      <c r="E1441">
        <v>2258.1</v>
      </c>
      <c r="F1441" s="23">
        <v>9.6128051506751307E-3</v>
      </c>
      <c r="G1441" s="23">
        <v>6.0083471802217499E-4</v>
      </c>
      <c r="H1441" s="23">
        <v>1.6264731228963401E-2</v>
      </c>
    </row>
    <row r="1442" spans="1:8" x14ac:dyDescent="0.35">
      <c r="A1442" s="1">
        <v>38614</v>
      </c>
      <c r="B1442">
        <v>2262.8000000000002</v>
      </c>
      <c r="C1442">
        <v>2278.4</v>
      </c>
      <c r="D1442">
        <v>2260.1</v>
      </c>
      <c r="E1442">
        <v>2275</v>
      </c>
      <c r="F1442" s="23">
        <v>7.4841681059297999E-3</v>
      </c>
      <c r="G1442" s="23">
        <v>6.0561481065266596E-4</v>
      </c>
      <c r="H1442" s="23">
        <v>1.6260090648411302E-2</v>
      </c>
    </row>
    <row r="1443" spans="1:8" x14ac:dyDescent="0.35">
      <c r="A1443" s="1">
        <v>38615</v>
      </c>
      <c r="B1443">
        <v>2274.25</v>
      </c>
      <c r="C1443">
        <v>2282.15</v>
      </c>
      <c r="D1443">
        <v>2254.65</v>
      </c>
      <c r="E1443">
        <v>2278.4</v>
      </c>
      <c r="F1443" s="23">
        <v>1.49450549450553E-3</v>
      </c>
      <c r="G1443" s="23">
        <v>6.0623166747699104E-4</v>
      </c>
      <c r="H1443" s="23">
        <v>1.6254460669788098E-2</v>
      </c>
    </row>
    <row r="1444" spans="1:8" x14ac:dyDescent="0.35">
      <c r="A1444" s="1">
        <v>38616</v>
      </c>
      <c r="B1444">
        <v>2277.6</v>
      </c>
      <c r="C1444">
        <v>2278.0500000000002</v>
      </c>
      <c r="D1444">
        <v>2195.3000000000002</v>
      </c>
      <c r="E1444">
        <v>2260.1999999999998</v>
      </c>
      <c r="F1444" s="23">
        <v>-7.9880617977529204E-3</v>
      </c>
      <c r="G1444" s="23">
        <v>6.00271685878358E-4</v>
      </c>
      <c r="H1444" s="23">
        <v>1.6250395792050201E-2</v>
      </c>
    </row>
    <row r="1445" spans="1:8" x14ac:dyDescent="0.35">
      <c r="A1445" s="1">
        <v>38617</v>
      </c>
      <c r="B1445">
        <v>2258.65</v>
      </c>
      <c r="C1445">
        <v>2258.6999999999998</v>
      </c>
      <c r="D1445">
        <v>2159.75</v>
      </c>
      <c r="E1445">
        <v>2167.1</v>
      </c>
      <c r="F1445" s="23">
        <v>-4.1191045040261803E-2</v>
      </c>
      <c r="G1445" s="23">
        <v>5.7131027442573095E-4</v>
      </c>
      <c r="H1445" s="23">
        <v>1.6281970630030101E-2</v>
      </c>
    </row>
    <row r="1446" spans="1:8" x14ac:dyDescent="0.35">
      <c r="A1446" s="1">
        <v>38618</v>
      </c>
      <c r="B1446">
        <v>2183.5500000000002</v>
      </c>
      <c r="C1446">
        <v>2196.6</v>
      </c>
      <c r="D1446">
        <v>2146.35</v>
      </c>
      <c r="E1446">
        <v>2174.6</v>
      </c>
      <c r="F1446" s="23">
        <v>3.4608462922800002E-3</v>
      </c>
      <c r="G1446" s="23">
        <v>5.7331133815000698E-4</v>
      </c>
      <c r="H1446" s="23">
        <v>1.6276505567221999E-2</v>
      </c>
    </row>
    <row r="1447" spans="1:8" x14ac:dyDescent="0.35">
      <c r="A1447" s="1">
        <v>38621</v>
      </c>
      <c r="B1447">
        <v>2195.75</v>
      </c>
      <c r="C1447">
        <v>2247.5</v>
      </c>
      <c r="D1447">
        <v>2195.75</v>
      </c>
      <c r="E1447">
        <v>2245.4</v>
      </c>
      <c r="F1447" s="23">
        <v>3.2557711763082899E-2</v>
      </c>
      <c r="G1447" s="23">
        <v>5.95445871316051E-4</v>
      </c>
      <c r="H1447" s="23">
        <v>1.62926095957385E-2</v>
      </c>
    </row>
    <row r="1448" spans="1:8" x14ac:dyDescent="0.35">
      <c r="A1448" s="1">
        <v>38622</v>
      </c>
      <c r="B1448">
        <v>2246.25</v>
      </c>
      <c r="C1448">
        <v>2274.8000000000002</v>
      </c>
      <c r="D1448">
        <v>2241.3000000000002</v>
      </c>
      <c r="E1448">
        <v>2259.3000000000002</v>
      </c>
      <c r="F1448" s="23">
        <v>6.19043377571928E-3</v>
      </c>
      <c r="G1448" s="23">
        <v>5.9931515755699296E-4</v>
      </c>
      <c r="H1448" s="23">
        <v>1.6287635624318599E-2</v>
      </c>
    </row>
    <row r="1449" spans="1:8" x14ac:dyDescent="0.35">
      <c r="A1449" s="1">
        <v>38623</v>
      </c>
      <c r="B1449">
        <v>2261.3000000000002</v>
      </c>
      <c r="C1449">
        <v>2282.4</v>
      </c>
      <c r="D1449">
        <v>2250.65</v>
      </c>
      <c r="E1449">
        <v>2280.3000000000002</v>
      </c>
      <c r="F1449" s="23">
        <v>9.2949143540034494E-3</v>
      </c>
      <c r="G1449" s="23">
        <v>6.0532455575771596E-4</v>
      </c>
      <c r="H1449" s="23">
        <v>1.6283607304335201E-2</v>
      </c>
    </row>
    <row r="1450" spans="1:8" x14ac:dyDescent="0.35">
      <c r="A1450" s="1">
        <v>38624</v>
      </c>
      <c r="B1450">
        <v>2289.5500000000002</v>
      </c>
      <c r="C1450">
        <v>2302.3000000000002</v>
      </c>
      <c r="D1450">
        <v>2275.5500000000002</v>
      </c>
      <c r="E1450">
        <v>2281.6999999999998</v>
      </c>
      <c r="F1450" s="23">
        <v>6.1395430425805202E-4</v>
      </c>
      <c r="G1450" s="23">
        <v>6.0533051552877999E-4</v>
      </c>
      <c r="H1450" s="23">
        <v>1.6277979655045599E-2</v>
      </c>
    </row>
    <row r="1451" spans="1:8" x14ac:dyDescent="0.35">
      <c r="A1451" s="1">
        <v>38625</v>
      </c>
      <c r="B1451">
        <v>2284.1</v>
      </c>
      <c r="C1451">
        <v>2284.9</v>
      </c>
      <c r="D1451">
        <v>2242.85</v>
      </c>
      <c r="E1451">
        <v>2274</v>
      </c>
      <c r="F1451" s="23">
        <v>-3.3746767760879201E-3</v>
      </c>
      <c r="G1451" s="23">
        <v>6.0258378861945204E-4</v>
      </c>
      <c r="H1451" s="23">
        <v>1.6272693738320701E-2</v>
      </c>
    </row>
    <row r="1452" spans="1:8" x14ac:dyDescent="0.35">
      <c r="A1452" s="1">
        <v>38628</v>
      </c>
      <c r="B1452">
        <v>2282.5</v>
      </c>
      <c r="C1452">
        <v>2302.15</v>
      </c>
      <c r="D1452">
        <v>2282.5</v>
      </c>
      <c r="E1452">
        <v>2299.4</v>
      </c>
      <c r="F1452" s="23">
        <v>1.1169744942832001E-2</v>
      </c>
      <c r="G1452" s="23">
        <v>6.0987148596718501E-4</v>
      </c>
      <c r="H1452" s="23">
        <v>1.6269444510004401E-2</v>
      </c>
    </row>
    <row r="1453" spans="1:8" x14ac:dyDescent="0.35">
      <c r="A1453" s="1">
        <v>38629</v>
      </c>
      <c r="B1453">
        <v>2300.0500000000002</v>
      </c>
      <c r="C1453">
        <v>2330</v>
      </c>
      <c r="D1453">
        <v>2300.0500000000002</v>
      </c>
      <c r="E1453">
        <v>2327.6999999999998</v>
      </c>
      <c r="F1453" s="23">
        <v>1.23075584935199E-2</v>
      </c>
      <c r="G1453" s="23">
        <v>6.1793329644792402E-4</v>
      </c>
      <c r="H1453" s="23">
        <v>1.6266732340728101E-2</v>
      </c>
    </row>
    <row r="1454" spans="1:8" x14ac:dyDescent="0.35">
      <c r="A1454" s="1">
        <v>38630</v>
      </c>
      <c r="B1454">
        <v>2331.35</v>
      </c>
      <c r="C1454">
        <v>2333.1</v>
      </c>
      <c r="D1454">
        <v>2307.9</v>
      </c>
      <c r="E1454">
        <v>2313.1999999999998</v>
      </c>
      <c r="F1454" s="23">
        <v>-6.2293250848477E-3</v>
      </c>
      <c r="G1454" s="23">
        <v>6.1321755376108104E-4</v>
      </c>
      <c r="H1454" s="23">
        <v>1.62621188478877E-2</v>
      </c>
    </row>
    <row r="1455" spans="1:8" x14ac:dyDescent="0.35">
      <c r="A1455" s="1">
        <v>38631</v>
      </c>
      <c r="B1455">
        <v>2284.9</v>
      </c>
      <c r="C1455">
        <v>2299.8000000000002</v>
      </c>
      <c r="D1455">
        <v>2264.5</v>
      </c>
      <c r="E1455">
        <v>2270</v>
      </c>
      <c r="F1455" s="23">
        <v>-1.8675427978557702E-2</v>
      </c>
      <c r="G1455" s="23">
        <v>5.9994250521853596E-4</v>
      </c>
      <c r="H1455" s="23">
        <v>1.6264391613163402E-2</v>
      </c>
    </row>
    <row r="1456" spans="1:8" x14ac:dyDescent="0.35">
      <c r="A1456" s="1">
        <v>38632</v>
      </c>
      <c r="B1456">
        <v>2268.35</v>
      </c>
      <c r="C1456">
        <v>2293.0500000000002</v>
      </c>
      <c r="D1456">
        <v>2244.3000000000002</v>
      </c>
      <c r="E1456">
        <v>2264.1</v>
      </c>
      <c r="F1456" s="23">
        <v>-2.5991189427313102E-3</v>
      </c>
      <c r="G1456" s="23">
        <v>5.9774232540564E-4</v>
      </c>
      <c r="H1456" s="23">
        <v>1.62590102695787E-2</v>
      </c>
    </row>
    <row r="1457" spans="1:8" x14ac:dyDescent="0.35">
      <c r="A1457" s="1">
        <v>38635</v>
      </c>
      <c r="B1457">
        <v>2272.9</v>
      </c>
      <c r="C1457">
        <v>2279.25</v>
      </c>
      <c r="D1457">
        <v>2249.35</v>
      </c>
      <c r="E1457">
        <v>2253.6</v>
      </c>
      <c r="F1457" s="23">
        <v>-4.6376043460977798E-3</v>
      </c>
      <c r="G1457" s="23">
        <v>5.9414414899910896E-4</v>
      </c>
      <c r="H1457" s="23">
        <v>1.6253997665794901E-2</v>
      </c>
    </row>
    <row r="1458" spans="1:8" x14ac:dyDescent="0.35">
      <c r="A1458" s="1">
        <v>38636</v>
      </c>
      <c r="B1458">
        <v>2266.85</v>
      </c>
      <c r="C1458">
        <v>2267.35</v>
      </c>
      <c r="D1458">
        <v>2224.6999999999998</v>
      </c>
      <c r="E1458">
        <v>2264</v>
      </c>
      <c r="F1458" s="23">
        <v>4.6148384806532104E-3</v>
      </c>
      <c r="G1458" s="23">
        <v>5.9690561488623395E-4</v>
      </c>
      <c r="H1458" s="23">
        <v>1.6248752800436202E-2</v>
      </c>
    </row>
    <row r="1459" spans="1:8" x14ac:dyDescent="0.35">
      <c r="A1459" s="1">
        <v>38638</v>
      </c>
      <c r="B1459">
        <v>2254.4</v>
      </c>
      <c r="C1459">
        <v>2267.4499999999998</v>
      </c>
      <c r="D1459">
        <v>2220.15</v>
      </c>
      <c r="E1459">
        <v>2226.1999999999998</v>
      </c>
      <c r="F1459" s="23">
        <v>-1.6696113074204998E-2</v>
      </c>
      <c r="G1459" s="23">
        <v>5.8503669334258803E-4</v>
      </c>
      <c r="H1459" s="23">
        <v>1.6249488708350902E-2</v>
      </c>
    </row>
    <row r="1460" spans="1:8" x14ac:dyDescent="0.35">
      <c r="A1460" s="1">
        <v>38639</v>
      </c>
      <c r="B1460">
        <v>2229.15</v>
      </c>
      <c r="C1460">
        <v>2229.5</v>
      </c>
      <c r="D1460">
        <v>2176.4499999999998</v>
      </c>
      <c r="E1460">
        <v>2181</v>
      </c>
      <c r="F1460" s="23">
        <v>-2.0303656454945501E-2</v>
      </c>
      <c r="G1460" s="23">
        <v>5.7070974330946896E-4</v>
      </c>
      <c r="H1460" s="23">
        <v>1.6253120587120199E-2</v>
      </c>
    </row>
    <row r="1461" spans="1:8" x14ac:dyDescent="0.35">
      <c r="A1461" s="1">
        <v>38642</v>
      </c>
      <c r="B1461">
        <v>2189.6</v>
      </c>
      <c r="C1461">
        <v>2189.85</v>
      </c>
      <c r="D1461">
        <v>2154.9</v>
      </c>
      <c r="E1461">
        <v>2172.6</v>
      </c>
      <c r="F1461" s="23">
        <v>-3.8514442916093902E-3</v>
      </c>
      <c r="G1461" s="23">
        <v>5.67678794690607E-4</v>
      </c>
      <c r="H1461" s="23">
        <v>1.6247958325533E-2</v>
      </c>
    </row>
    <row r="1462" spans="1:8" x14ac:dyDescent="0.35">
      <c r="A1462" s="1">
        <v>38643</v>
      </c>
      <c r="B1462">
        <v>2178.4</v>
      </c>
      <c r="C1462">
        <v>2201.9</v>
      </c>
      <c r="D1462">
        <v>2144.6</v>
      </c>
      <c r="E1462">
        <v>2157.9</v>
      </c>
      <c r="F1462" s="23">
        <v>-6.7660867163765997E-3</v>
      </c>
      <c r="G1462" s="23">
        <v>5.6265566762823298E-4</v>
      </c>
      <c r="H1462" s="23">
        <v>1.62435231698639E-2</v>
      </c>
    </row>
    <row r="1463" spans="1:8" x14ac:dyDescent="0.35">
      <c r="A1463" s="1">
        <v>38644</v>
      </c>
      <c r="B1463">
        <v>2141.4499999999998</v>
      </c>
      <c r="C1463">
        <v>2141.4499999999998</v>
      </c>
      <c r="D1463">
        <v>2094.5</v>
      </c>
      <c r="E1463">
        <v>2105.6</v>
      </c>
      <c r="F1463" s="23">
        <v>-2.4236526252375001E-2</v>
      </c>
      <c r="G1463" s="23">
        <v>5.4568155269325402E-4</v>
      </c>
      <c r="H1463" s="23">
        <v>1.6250915929736501E-2</v>
      </c>
    </row>
    <row r="1464" spans="1:8" x14ac:dyDescent="0.35">
      <c r="A1464" s="1">
        <v>38645</v>
      </c>
      <c r="B1464">
        <v>2112.75</v>
      </c>
      <c r="C1464">
        <v>2145.9</v>
      </c>
      <c r="D1464">
        <v>2059.85</v>
      </c>
      <c r="E1464">
        <v>2085.1</v>
      </c>
      <c r="F1464" s="23">
        <v>-9.7359422492401208E-3</v>
      </c>
      <c r="G1464" s="23">
        <v>5.3864897827332701E-4</v>
      </c>
      <c r="H1464" s="23">
        <v>1.6247578697565199E-2</v>
      </c>
    </row>
    <row r="1465" spans="1:8" x14ac:dyDescent="0.35">
      <c r="A1465" s="1">
        <v>38646</v>
      </c>
      <c r="B1465">
        <v>2092.9499999999998</v>
      </c>
      <c r="C1465">
        <v>2122.4499999999998</v>
      </c>
      <c r="D1465">
        <v>2070.85</v>
      </c>
      <c r="E1465">
        <v>2119.4</v>
      </c>
      <c r="F1465" s="23">
        <v>1.6450050357297099E-2</v>
      </c>
      <c r="G1465" s="23">
        <v>5.4952485071285099E-4</v>
      </c>
      <c r="H1465" s="23">
        <v>1.6247347488785899E-2</v>
      </c>
    </row>
    <row r="1466" spans="1:8" x14ac:dyDescent="0.35">
      <c r="A1466" s="1">
        <v>38649</v>
      </c>
      <c r="B1466">
        <v>2131.85</v>
      </c>
      <c r="C1466">
        <v>2131.85</v>
      </c>
      <c r="D1466">
        <v>2087.35</v>
      </c>
      <c r="E1466">
        <v>2092</v>
      </c>
      <c r="F1466" s="23">
        <v>-1.29281872227989E-2</v>
      </c>
      <c r="G1466" s="23">
        <v>5.4031876323094397E-4</v>
      </c>
      <c r="H1466" s="23">
        <v>1.6245613022882299E-2</v>
      </c>
    </row>
    <row r="1467" spans="1:8" x14ac:dyDescent="0.35">
      <c r="A1467" s="1">
        <v>38650</v>
      </c>
      <c r="B1467">
        <v>2105.5</v>
      </c>
      <c r="C1467">
        <v>2125.5500000000002</v>
      </c>
      <c r="D1467">
        <v>2088.6999999999998</v>
      </c>
      <c r="E1467">
        <v>2108.5</v>
      </c>
      <c r="F1467" s="23">
        <v>7.8871892925430204E-3</v>
      </c>
      <c r="G1467" s="23">
        <v>5.4533369191989503E-4</v>
      </c>
      <c r="H1467" s="23">
        <v>1.62411980265088E-2</v>
      </c>
    </row>
    <row r="1468" spans="1:8" x14ac:dyDescent="0.35">
      <c r="A1468" s="1">
        <v>38651</v>
      </c>
      <c r="B1468">
        <v>2110.0500000000002</v>
      </c>
      <c r="C1468">
        <v>2119.15</v>
      </c>
      <c r="D1468">
        <v>2095.1</v>
      </c>
      <c r="E1468">
        <v>2098.1999999999998</v>
      </c>
      <c r="F1468" s="23">
        <v>-4.8849893289068897E-3</v>
      </c>
      <c r="G1468" s="23">
        <v>5.4162951523447397E-4</v>
      </c>
      <c r="H1468" s="23">
        <v>1.62362734635959E-2</v>
      </c>
    </row>
    <row r="1469" spans="1:8" x14ac:dyDescent="0.35">
      <c r="A1469" s="1">
        <v>38652</v>
      </c>
      <c r="B1469">
        <v>2098.1999999999998</v>
      </c>
      <c r="C1469">
        <v>2103</v>
      </c>
      <c r="D1469">
        <v>2044</v>
      </c>
      <c r="E1469">
        <v>2052</v>
      </c>
      <c r="F1469" s="23">
        <v>-2.2018873319988402E-2</v>
      </c>
      <c r="G1469" s="23">
        <v>5.2625084936179295E-4</v>
      </c>
      <c r="H1469" s="23">
        <v>1.62414194610155E-2</v>
      </c>
    </row>
    <row r="1470" spans="1:8" x14ac:dyDescent="0.35">
      <c r="A1470" s="1">
        <v>38653</v>
      </c>
      <c r="B1470">
        <v>2052.8000000000002</v>
      </c>
      <c r="C1470">
        <v>2052.8000000000002</v>
      </c>
      <c r="D1470">
        <v>2016</v>
      </c>
      <c r="E1470">
        <v>2022.1</v>
      </c>
      <c r="F1470" s="23">
        <v>-1.45711500974659E-2</v>
      </c>
      <c r="G1470" s="23">
        <v>5.1596651629174696E-4</v>
      </c>
      <c r="H1470" s="23">
        <v>1.6240663814877598E-2</v>
      </c>
    </row>
    <row r="1471" spans="1:8" x14ac:dyDescent="0.35">
      <c r="A1471" s="1">
        <v>38656</v>
      </c>
      <c r="B1471">
        <v>2035.9</v>
      </c>
      <c r="C1471">
        <v>2069.25</v>
      </c>
      <c r="D1471">
        <v>2031.75</v>
      </c>
      <c r="E1471">
        <v>2067.8000000000002</v>
      </c>
      <c r="F1471" s="23">
        <v>2.26002670491075E-2</v>
      </c>
      <c r="G1471" s="23">
        <v>5.3100007689951801E-4</v>
      </c>
      <c r="H1471" s="23">
        <v>1.6245353008331902E-2</v>
      </c>
    </row>
    <row r="1472" spans="1:8" x14ac:dyDescent="0.35">
      <c r="A1472" s="1">
        <v>38657</v>
      </c>
      <c r="B1472">
        <v>2096.65</v>
      </c>
      <c r="C1472">
        <v>2096.65</v>
      </c>
      <c r="D1472">
        <v>2079.4499999999998</v>
      </c>
      <c r="E1472">
        <v>2084.6</v>
      </c>
      <c r="F1472" s="23">
        <v>8.1245768449558498E-3</v>
      </c>
      <c r="G1472" s="23">
        <v>5.3616577538118896E-4</v>
      </c>
      <c r="H1472" s="23">
        <v>1.62410303445003E-2</v>
      </c>
    </row>
    <row r="1473" spans="1:8" x14ac:dyDescent="0.35">
      <c r="A1473" s="1">
        <v>38658</v>
      </c>
      <c r="B1473">
        <v>2084.5500000000002</v>
      </c>
      <c r="C1473">
        <v>2109.15</v>
      </c>
      <c r="D1473">
        <v>2066.25</v>
      </c>
      <c r="E1473">
        <v>2106.4</v>
      </c>
      <c r="F1473" s="23">
        <v>1.0457641753813701E-2</v>
      </c>
      <c r="G1473" s="23">
        <v>5.4291049052628199E-4</v>
      </c>
      <c r="H1473" s="23">
        <v>1.6237565953076599E-2</v>
      </c>
    </row>
    <row r="1474" spans="1:8" x14ac:dyDescent="0.35">
      <c r="A1474" s="1">
        <v>38663</v>
      </c>
      <c r="B1474">
        <v>2111.5500000000002</v>
      </c>
      <c r="C1474">
        <v>2143.5</v>
      </c>
      <c r="D1474">
        <v>2104.15</v>
      </c>
      <c r="E1474">
        <v>2141.9</v>
      </c>
      <c r="F1474" s="23">
        <v>1.68533991644511E-2</v>
      </c>
      <c r="G1474" s="23">
        <v>5.5399098554932897E-4</v>
      </c>
      <c r="H1474" s="23">
        <v>1.6237611854670202E-2</v>
      </c>
    </row>
    <row r="1475" spans="1:8" x14ac:dyDescent="0.35">
      <c r="A1475" s="1">
        <v>38664</v>
      </c>
      <c r="B1475">
        <v>2151.1</v>
      </c>
      <c r="C1475">
        <v>2182.6999999999998</v>
      </c>
      <c r="D1475">
        <v>2149.5500000000002</v>
      </c>
      <c r="E1475">
        <v>2173</v>
      </c>
      <c r="F1475" s="23">
        <v>1.45198188524207E-2</v>
      </c>
      <c r="G1475" s="23">
        <v>5.6347219930823699E-4</v>
      </c>
      <c r="H1475" s="23">
        <v>1.6236173652314299E-2</v>
      </c>
    </row>
    <row r="1476" spans="1:8" x14ac:dyDescent="0.35">
      <c r="A1476" s="1">
        <v>38665</v>
      </c>
      <c r="B1476">
        <v>2178.6</v>
      </c>
      <c r="C1476">
        <v>2196.5</v>
      </c>
      <c r="D1476">
        <v>2158.25</v>
      </c>
      <c r="E1476">
        <v>2166.6</v>
      </c>
      <c r="F1476" s="23">
        <v>-2.9452369995398402E-3</v>
      </c>
      <c r="G1476" s="23">
        <v>5.6109179958038899E-4</v>
      </c>
      <c r="H1476" s="23">
        <v>1.6230918748828399E-2</v>
      </c>
    </row>
    <row r="1477" spans="1:8" x14ac:dyDescent="0.35">
      <c r="A1477" s="1">
        <v>38666</v>
      </c>
      <c r="B1477">
        <v>2174.75</v>
      </c>
      <c r="C1477">
        <v>2181.0500000000002</v>
      </c>
      <c r="D1477">
        <v>2164.4499999999998</v>
      </c>
      <c r="E1477">
        <v>2177.1999999999998</v>
      </c>
      <c r="F1477" s="23">
        <v>4.8924582294839402E-3</v>
      </c>
      <c r="G1477" s="23">
        <v>5.6402831919388297E-4</v>
      </c>
      <c r="H1477" s="23">
        <v>1.6225804022201001E-2</v>
      </c>
    </row>
    <row r="1478" spans="1:8" x14ac:dyDescent="0.35">
      <c r="A1478" s="1">
        <v>38667</v>
      </c>
      <c r="B1478">
        <v>2189.9499999999998</v>
      </c>
      <c r="C1478">
        <v>2221.4</v>
      </c>
      <c r="D1478">
        <v>2189.9499999999998</v>
      </c>
      <c r="E1478">
        <v>2220.1999999999998</v>
      </c>
      <c r="F1478" s="23">
        <v>1.9750137791659E-2</v>
      </c>
      <c r="G1478" s="23">
        <v>5.7702703834866997E-4</v>
      </c>
      <c r="H1478" s="23">
        <v>1.6227988733255101E-2</v>
      </c>
    </row>
    <row r="1479" spans="1:8" x14ac:dyDescent="0.35">
      <c r="A1479" s="1">
        <v>38670</v>
      </c>
      <c r="B1479">
        <v>2235.6</v>
      </c>
      <c r="C1479">
        <v>2243.85</v>
      </c>
      <c r="D1479">
        <v>2209.65</v>
      </c>
      <c r="E1479">
        <v>2227.1</v>
      </c>
      <c r="F1479" s="23">
        <v>3.1078281235925099E-3</v>
      </c>
      <c r="G1479" s="23">
        <v>5.7874051234003303E-4</v>
      </c>
      <c r="H1479" s="23">
        <v>1.6222624170980301E-2</v>
      </c>
    </row>
    <row r="1480" spans="1:8" x14ac:dyDescent="0.35">
      <c r="A1480" s="1">
        <v>38672</v>
      </c>
      <c r="B1480">
        <v>2236.5</v>
      </c>
      <c r="C1480">
        <v>2247.6</v>
      </c>
      <c r="D1480">
        <v>2231</v>
      </c>
      <c r="E1480">
        <v>2245.1999999999998</v>
      </c>
      <c r="F1480" s="23">
        <v>8.12716088186426E-3</v>
      </c>
      <c r="G1480" s="23">
        <v>5.8384769797570595E-4</v>
      </c>
      <c r="H1480" s="23">
        <v>1.62183200437933E-2</v>
      </c>
    </row>
    <row r="1481" spans="1:8" x14ac:dyDescent="0.35">
      <c r="A1481" s="1">
        <v>38673</v>
      </c>
      <c r="B1481">
        <v>2231.9</v>
      </c>
      <c r="C1481">
        <v>2262.9499999999998</v>
      </c>
      <c r="D1481">
        <v>2231.85</v>
      </c>
      <c r="E1481">
        <v>2259.5</v>
      </c>
      <c r="F1481" s="23">
        <v>6.3691430607518999E-3</v>
      </c>
      <c r="G1481" s="23">
        <v>5.8775932431970595E-4</v>
      </c>
      <c r="H1481" s="23">
        <v>1.62135304252468E-2</v>
      </c>
    </row>
    <row r="1482" spans="1:8" x14ac:dyDescent="0.35">
      <c r="A1482" s="1">
        <v>38674</v>
      </c>
      <c r="B1482">
        <v>2265.85</v>
      </c>
      <c r="C1482">
        <v>2283.65</v>
      </c>
      <c r="D1482">
        <v>2263.0500000000002</v>
      </c>
      <c r="E1482">
        <v>2269</v>
      </c>
      <c r="F1482" s="23">
        <v>4.20447001549015E-3</v>
      </c>
      <c r="G1482" s="23">
        <v>5.9020304775968604E-4</v>
      </c>
      <c r="H1482" s="23">
        <v>1.6208320898272101E-2</v>
      </c>
    </row>
    <row r="1483" spans="1:8" x14ac:dyDescent="0.35">
      <c r="A1483" s="1">
        <v>38677</v>
      </c>
      <c r="B1483">
        <v>2267.3000000000002</v>
      </c>
      <c r="C1483">
        <v>2275.85</v>
      </c>
      <c r="D1483">
        <v>2250.15</v>
      </c>
      <c r="E1483">
        <v>2255.1999999999998</v>
      </c>
      <c r="F1483" s="23">
        <v>-6.08197443807852E-3</v>
      </c>
      <c r="G1483" s="23">
        <v>5.8569786377194897E-4</v>
      </c>
      <c r="H1483" s="23">
        <v>1.6203771758366198E-2</v>
      </c>
    </row>
    <row r="1484" spans="1:8" x14ac:dyDescent="0.35">
      <c r="A1484" s="1">
        <v>38678</v>
      </c>
      <c r="B1484">
        <v>2248.4</v>
      </c>
      <c r="C1484">
        <v>2264.25</v>
      </c>
      <c r="D1484">
        <v>2230.3000000000002</v>
      </c>
      <c r="E1484">
        <v>2233.9</v>
      </c>
      <c r="F1484" s="23">
        <v>-9.4448385952464204E-3</v>
      </c>
      <c r="G1484" s="23">
        <v>5.7892962054723995E-4</v>
      </c>
      <c r="H1484" s="23">
        <v>1.6200395710950499E-2</v>
      </c>
    </row>
    <row r="1485" spans="1:8" x14ac:dyDescent="0.35">
      <c r="A1485" s="1">
        <v>38679</v>
      </c>
      <c r="B1485">
        <v>2237.8000000000002</v>
      </c>
      <c r="C1485">
        <v>2257.9499999999998</v>
      </c>
      <c r="D1485">
        <v>2234.0500000000002</v>
      </c>
      <c r="E1485">
        <v>2255.5</v>
      </c>
      <c r="F1485" s="23">
        <v>9.6691884148797595E-3</v>
      </c>
      <c r="G1485" s="23">
        <v>5.8505926235056605E-4</v>
      </c>
      <c r="H1485" s="23">
        <v>1.61966492692215E-2</v>
      </c>
    </row>
    <row r="1486" spans="1:8" x14ac:dyDescent="0.35">
      <c r="A1486" s="1">
        <v>38680</v>
      </c>
      <c r="B1486">
        <v>2269.4499999999998</v>
      </c>
      <c r="C1486">
        <v>2280.35</v>
      </c>
      <c r="D1486">
        <v>2268.1</v>
      </c>
      <c r="E1486">
        <v>2274.6999999999998</v>
      </c>
      <c r="F1486" s="23">
        <v>8.5125249390378202E-3</v>
      </c>
      <c r="G1486" s="23">
        <v>5.9040122035372501E-4</v>
      </c>
      <c r="H1486" s="23">
        <v>1.61924952779526E-2</v>
      </c>
    </row>
    <row r="1487" spans="1:8" x14ac:dyDescent="0.35">
      <c r="A1487" s="1">
        <v>38681</v>
      </c>
      <c r="B1487">
        <v>2275.25</v>
      </c>
      <c r="C1487">
        <v>2302.6999999999998</v>
      </c>
      <c r="D1487">
        <v>2275.25</v>
      </c>
      <c r="E1487">
        <v>2300.6999999999998</v>
      </c>
      <c r="F1487" s="23">
        <v>1.14300786916956E-2</v>
      </c>
      <c r="G1487" s="23">
        <v>5.9770066646237297E-4</v>
      </c>
      <c r="H1487" s="23">
        <v>1.6189482524733199E-2</v>
      </c>
    </row>
    <row r="1488" spans="1:8" x14ac:dyDescent="0.35">
      <c r="A1488" s="1">
        <v>38682</v>
      </c>
      <c r="B1488">
        <v>2306.4</v>
      </c>
      <c r="C1488">
        <v>2323.85</v>
      </c>
      <c r="D1488">
        <v>2306.4</v>
      </c>
      <c r="E1488">
        <v>2321.9</v>
      </c>
      <c r="F1488" s="23">
        <v>9.2145868648673308E-3</v>
      </c>
      <c r="G1488" s="23">
        <v>6.0349937857435401E-4</v>
      </c>
      <c r="H1488" s="23">
        <v>1.6185574237140302E-2</v>
      </c>
    </row>
    <row r="1489" spans="1:8" x14ac:dyDescent="0.35">
      <c r="A1489" s="1">
        <v>38684</v>
      </c>
      <c r="B1489">
        <v>2327.8000000000002</v>
      </c>
      <c r="C1489">
        <v>2350.5</v>
      </c>
      <c r="D1489">
        <v>2327.8000000000002</v>
      </c>
      <c r="E1489">
        <v>2346.8000000000002</v>
      </c>
      <c r="F1489" s="23">
        <v>1.0723976054093601E-2</v>
      </c>
      <c r="G1489" s="23">
        <v>6.1030534809387003E-4</v>
      </c>
      <c r="H1489" s="23">
        <v>1.6182255686067799E-2</v>
      </c>
    </row>
    <row r="1490" spans="1:8" x14ac:dyDescent="0.35">
      <c r="A1490" s="1">
        <v>38685</v>
      </c>
      <c r="B1490">
        <v>2345.9499999999998</v>
      </c>
      <c r="C1490">
        <v>2346.8000000000002</v>
      </c>
      <c r="D1490">
        <v>2322.3000000000002</v>
      </c>
      <c r="E1490">
        <v>2336.8000000000002</v>
      </c>
      <c r="F1490" s="23">
        <v>-4.2611215271859499E-3</v>
      </c>
      <c r="G1490" s="23">
        <v>6.0703153970994498E-4</v>
      </c>
      <c r="H1490" s="23">
        <v>1.6177306452166501E-2</v>
      </c>
    </row>
    <row r="1491" spans="1:8" x14ac:dyDescent="0.35">
      <c r="A1491" s="1">
        <v>38686</v>
      </c>
      <c r="B1491">
        <v>2345.5500000000002</v>
      </c>
      <c r="C1491">
        <v>2362.85</v>
      </c>
      <c r="D1491">
        <v>2302.4</v>
      </c>
      <c r="E1491">
        <v>2306.1</v>
      </c>
      <c r="F1491" s="23">
        <v>-1.3137624101335199E-2</v>
      </c>
      <c r="G1491" s="23">
        <v>5.9780074344329304E-4</v>
      </c>
      <c r="H1491" s="23">
        <v>1.6175791819356002E-2</v>
      </c>
    </row>
    <row r="1492" spans="1:8" x14ac:dyDescent="0.35">
      <c r="A1492" s="1">
        <v>38687</v>
      </c>
      <c r="B1492">
        <v>2314.0500000000002</v>
      </c>
      <c r="C1492">
        <v>2345.4</v>
      </c>
      <c r="D1492">
        <v>2299.25</v>
      </c>
      <c r="E1492">
        <v>2342.3000000000002</v>
      </c>
      <c r="F1492" s="23">
        <v>1.5697497940245501E-2</v>
      </c>
      <c r="G1492" s="23">
        <v>6.0793476840759002E-4</v>
      </c>
      <c r="H1492" s="23">
        <v>1.6175089970044999E-2</v>
      </c>
    </row>
    <row r="1493" spans="1:8" x14ac:dyDescent="0.35">
      <c r="A1493" s="1">
        <v>38688</v>
      </c>
      <c r="B1493">
        <v>2358.4499999999998</v>
      </c>
      <c r="C1493">
        <v>2366.9499999999998</v>
      </c>
      <c r="D1493">
        <v>2340.6999999999998</v>
      </c>
      <c r="E1493">
        <v>2345.1</v>
      </c>
      <c r="F1493" s="23">
        <v>1.19540622465086E-3</v>
      </c>
      <c r="G1493" s="23">
        <v>6.0832878011533203E-4</v>
      </c>
      <c r="H1493" s="23">
        <v>1.61696683340386E-2</v>
      </c>
    </row>
    <row r="1494" spans="1:8" x14ac:dyDescent="0.35">
      <c r="A1494" s="1">
        <v>38691</v>
      </c>
      <c r="B1494">
        <v>2354.1999999999998</v>
      </c>
      <c r="C1494">
        <v>2354.3000000000002</v>
      </c>
      <c r="D1494">
        <v>2315.1</v>
      </c>
      <c r="E1494">
        <v>2319.6999999999998</v>
      </c>
      <c r="F1494" s="23">
        <v>-1.0831094622830601E-2</v>
      </c>
      <c r="G1494" s="23">
        <v>6.0066160625276701E-4</v>
      </c>
      <c r="H1494" s="23">
        <v>1.6166957799351199E-2</v>
      </c>
    </row>
    <row r="1495" spans="1:8" x14ac:dyDescent="0.35">
      <c r="A1495" s="1">
        <v>38692</v>
      </c>
      <c r="B1495">
        <v>2322.8000000000002</v>
      </c>
      <c r="C1495">
        <v>2340.4499999999998</v>
      </c>
      <c r="D1495">
        <v>2307.9499999999998</v>
      </c>
      <c r="E1495">
        <v>2318.4</v>
      </c>
      <c r="F1495" s="23">
        <v>-5.6041729533979701E-4</v>
      </c>
      <c r="G1495" s="23">
        <v>5.9988392447005298E-4</v>
      </c>
      <c r="H1495" s="23">
        <v>1.6161566945047001E-2</v>
      </c>
    </row>
    <row r="1496" spans="1:8" x14ac:dyDescent="0.35">
      <c r="A1496" s="1">
        <v>38693</v>
      </c>
      <c r="B1496">
        <v>2321.5</v>
      </c>
      <c r="C1496">
        <v>2341.75</v>
      </c>
      <c r="D1496">
        <v>2321.5</v>
      </c>
      <c r="E1496">
        <v>2339.6999999999998</v>
      </c>
      <c r="F1496" s="23">
        <v>9.1873706004139601E-3</v>
      </c>
      <c r="G1496" s="23">
        <v>6.0563190751954695E-4</v>
      </c>
      <c r="H1496" s="23">
        <v>1.6157681133004E-2</v>
      </c>
    </row>
    <row r="1497" spans="1:8" x14ac:dyDescent="0.35">
      <c r="A1497" s="1">
        <v>38694</v>
      </c>
      <c r="B1497">
        <v>2348</v>
      </c>
      <c r="C1497">
        <v>2353.65</v>
      </c>
      <c r="D1497">
        <v>2329.9499999999998</v>
      </c>
      <c r="E1497">
        <v>2350.9</v>
      </c>
      <c r="F1497" s="23">
        <v>4.7869384963885398E-3</v>
      </c>
      <c r="G1497" s="23">
        <v>6.0842876811410796E-4</v>
      </c>
      <c r="H1497" s="23">
        <v>1.6152634708823999E-2</v>
      </c>
    </row>
    <row r="1498" spans="1:8" x14ac:dyDescent="0.35">
      <c r="A1498" s="1">
        <v>38695</v>
      </c>
      <c r="B1498">
        <v>2355.15</v>
      </c>
      <c r="C1498">
        <v>2388.0500000000002</v>
      </c>
      <c r="D1498">
        <v>2355.15</v>
      </c>
      <c r="E1498">
        <v>2385.8000000000002</v>
      </c>
      <c r="F1498" s="23">
        <v>1.48453783657323E-2</v>
      </c>
      <c r="G1498" s="23">
        <v>6.1794544565262305E-4</v>
      </c>
      <c r="H1498" s="23">
        <v>1.61514264495741E-2</v>
      </c>
    </row>
    <row r="1499" spans="1:8" x14ac:dyDescent="0.35">
      <c r="A1499" s="1">
        <v>38698</v>
      </c>
      <c r="B1499">
        <v>2393.9</v>
      </c>
      <c r="C1499">
        <v>2410.85</v>
      </c>
      <c r="D1499">
        <v>2392.6999999999998</v>
      </c>
      <c r="E1499">
        <v>2402.5</v>
      </c>
      <c r="F1499" s="23">
        <v>6.9997485120294302E-3</v>
      </c>
      <c r="G1499" s="23">
        <v>6.2220850715320904E-4</v>
      </c>
      <c r="H1499" s="23">
        <v>1.6146869820009901E-2</v>
      </c>
    </row>
    <row r="1500" spans="1:8" x14ac:dyDescent="0.35">
      <c r="A1500" s="1">
        <v>38699</v>
      </c>
      <c r="B1500">
        <v>2403.65</v>
      </c>
      <c r="C1500">
        <v>2429.1999999999998</v>
      </c>
      <c r="D1500">
        <v>2396.4</v>
      </c>
      <c r="E1500">
        <v>2427.9</v>
      </c>
      <c r="F1500" s="23">
        <v>1.05723204994797E-2</v>
      </c>
      <c r="G1500" s="23">
        <v>6.2885077150055596E-4</v>
      </c>
      <c r="H1500" s="23">
        <v>1.6143522963198199E-2</v>
      </c>
    </row>
    <row r="1501" spans="1:8" x14ac:dyDescent="0.35">
      <c r="A1501" s="1">
        <v>38700</v>
      </c>
      <c r="B1501">
        <v>2432.0500000000002</v>
      </c>
      <c r="C1501">
        <v>2441.1</v>
      </c>
      <c r="D1501">
        <v>2411.4</v>
      </c>
      <c r="E1501">
        <v>2425.6999999999998</v>
      </c>
      <c r="F1501" s="23">
        <v>-9.0613287202943795E-4</v>
      </c>
      <c r="G1501" s="23">
        <v>6.2782676640147001E-4</v>
      </c>
      <c r="H1501" s="23">
        <v>1.6138182404049E-2</v>
      </c>
    </row>
    <row r="1502" spans="1:8" x14ac:dyDescent="0.35">
      <c r="A1502" s="1">
        <v>38701</v>
      </c>
      <c r="B1502">
        <v>2437.3000000000002</v>
      </c>
      <c r="C1502">
        <v>2438.4</v>
      </c>
      <c r="D1502">
        <v>2390.9</v>
      </c>
      <c r="E1502">
        <v>2401.1999999999998</v>
      </c>
      <c r="F1502" s="23">
        <v>-1.0100177268417301E-2</v>
      </c>
      <c r="G1502" s="23">
        <v>6.2067476371159102E-4</v>
      </c>
      <c r="H1502" s="23">
        <v>1.6135176320815101E-2</v>
      </c>
    </row>
    <row r="1503" spans="1:8" x14ac:dyDescent="0.35">
      <c r="A1503" s="1">
        <v>38702</v>
      </c>
      <c r="B1503">
        <v>2413.1</v>
      </c>
      <c r="C1503">
        <v>2427.65</v>
      </c>
      <c r="D1503">
        <v>2396.8000000000002</v>
      </c>
      <c r="E1503">
        <v>2425.4</v>
      </c>
      <c r="F1503" s="23">
        <v>1.0078294186240301E-2</v>
      </c>
      <c r="G1503" s="23">
        <v>6.26975642740591E-4</v>
      </c>
      <c r="H1503" s="23">
        <v>1.6131644169449601E-2</v>
      </c>
    </row>
    <row r="1504" spans="1:8" x14ac:dyDescent="0.35">
      <c r="A1504" s="1">
        <v>38705</v>
      </c>
      <c r="B1504">
        <v>2431.6</v>
      </c>
      <c r="C1504">
        <v>2454</v>
      </c>
      <c r="D1504">
        <v>2431.6</v>
      </c>
      <c r="E1504">
        <v>2452.6</v>
      </c>
      <c r="F1504" s="23">
        <v>1.1214645007009E-2</v>
      </c>
      <c r="G1504" s="23">
        <v>6.3402469025341905E-4</v>
      </c>
      <c r="H1504" s="23">
        <v>1.6128583494707902E-2</v>
      </c>
    </row>
    <row r="1505" spans="1:8" x14ac:dyDescent="0.35">
      <c r="A1505" s="1">
        <v>38706</v>
      </c>
      <c r="B1505">
        <v>2455.4</v>
      </c>
      <c r="C1505">
        <v>2461.4</v>
      </c>
      <c r="D1505">
        <v>2437.65</v>
      </c>
      <c r="E1505">
        <v>2446.8000000000002</v>
      </c>
      <c r="F1505" s="23">
        <v>-2.3648373155017999E-3</v>
      </c>
      <c r="G1505" s="23">
        <v>6.3202943941792001E-4</v>
      </c>
      <c r="H1505" s="23">
        <v>1.6123399118791099E-2</v>
      </c>
    </row>
    <row r="1506" spans="1:8" x14ac:dyDescent="0.35">
      <c r="A1506" s="1">
        <v>38707</v>
      </c>
      <c r="B1506">
        <v>2452.75</v>
      </c>
      <c r="C1506">
        <v>2463.8000000000002</v>
      </c>
      <c r="D1506">
        <v>2427.9</v>
      </c>
      <c r="E1506">
        <v>2445.5</v>
      </c>
      <c r="F1506" s="23">
        <v>-5.3130619584771202E-4</v>
      </c>
      <c r="G1506" s="23">
        <v>6.3125594497957902E-4</v>
      </c>
      <c r="H1506" s="23">
        <v>1.6118062401279099E-2</v>
      </c>
    </row>
    <row r="1507" spans="1:8" x14ac:dyDescent="0.35">
      <c r="A1507" s="1">
        <v>38708</v>
      </c>
      <c r="B1507">
        <v>2454.75</v>
      </c>
      <c r="C1507">
        <v>2461.85</v>
      </c>
      <c r="D1507">
        <v>2440.65</v>
      </c>
      <c r="E1507">
        <v>2454.3000000000002</v>
      </c>
      <c r="F1507" s="23">
        <v>3.5984461255367702E-3</v>
      </c>
      <c r="G1507" s="23">
        <v>6.3322749991682602E-4</v>
      </c>
      <c r="H1507" s="23">
        <v>1.6112884643981699E-2</v>
      </c>
    </row>
    <row r="1508" spans="1:8" x14ac:dyDescent="0.35">
      <c r="A1508" s="1">
        <v>38709</v>
      </c>
      <c r="B1508">
        <v>2462.1</v>
      </c>
      <c r="C1508">
        <v>2468.6</v>
      </c>
      <c r="D1508">
        <v>2422.15</v>
      </c>
      <c r="E1508">
        <v>2426.1</v>
      </c>
      <c r="F1508" s="23">
        <v>-1.14900378926782E-2</v>
      </c>
      <c r="G1508" s="23">
        <v>6.2517752289651003E-4</v>
      </c>
      <c r="H1508" s="23">
        <v>1.6110559742547201E-2</v>
      </c>
    </row>
    <row r="1509" spans="1:8" x14ac:dyDescent="0.35">
      <c r="A1509" s="1">
        <v>38712</v>
      </c>
      <c r="B1509">
        <v>2418.1999999999998</v>
      </c>
      <c r="C1509">
        <v>2418.1999999999998</v>
      </c>
      <c r="D1509">
        <v>2372</v>
      </c>
      <c r="E1509">
        <v>2377.1999999999998</v>
      </c>
      <c r="F1509" s="23">
        <v>-2.0155805613948301E-2</v>
      </c>
      <c r="G1509" s="23">
        <v>6.1138788577849799E-4</v>
      </c>
      <c r="H1509" s="23">
        <v>1.6114104175761899E-2</v>
      </c>
    </row>
    <row r="1510" spans="1:8" x14ac:dyDescent="0.35">
      <c r="A1510" s="1">
        <v>38713</v>
      </c>
      <c r="B1510">
        <v>2369.4499999999998</v>
      </c>
      <c r="C1510">
        <v>2428.5</v>
      </c>
      <c r="D1510">
        <v>2362.75</v>
      </c>
      <c r="E1510">
        <v>2424.6</v>
      </c>
      <c r="F1510" s="23">
        <v>1.9939424533064101E-2</v>
      </c>
      <c r="G1510" s="23">
        <v>6.2420488620773204E-4</v>
      </c>
      <c r="H1510" s="23">
        <v>1.61164442531413E-2</v>
      </c>
    </row>
    <row r="1511" spans="1:8" x14ac:dyDescent="0.35">
      <c r="A1511" s="1">
        <v>38714</v>
      </c>
      <c r="B1511">
        <v>2426.5500000000002</v>
      </c>
      <c r="C1511">
        <v>2440.0500000000002</v>
      </c>
      <c r="D1511">
        <v>2411.25</v>
      </c>
      <c r="E1511">
        <v>2422</v>
      </c>
      <c r="F1511" s="23">
        <v>-1.07234182958009E-3</v>
      </c>
      <c r="G1511" s="23">
        <v>6.2308060077646203E-4</v>
      </c>
      <c r="H1511" s="23">
        <v>1.6111158913529999E-2</v>
      </c>
    </row>
    <row r="1512" spans="1:8" x14ac:dyDescent="0.35">
      <c r="A1512" s="1">
        <v>38715</v>
      </c>
      <c r="B1512">
        <v>2429.5500000000002</v>
      </c>
      <c r="C1512">
        <v>2444.1999999999998</v>
      </c>
      <c r="D1512">
        <v>2424.35</v>
      </c>
      <c r="E1512">
        <v>2440.3000000000002</v>
      </c>
      <c r="F1512" s="23">
        <v>7.5557390586292999E-3</v>
      </c>
      <c r="G1512" s="23">
        <v>6.2767176531808603E-4</v>
      </c>
      <c r="H1512" s="23">
        <v>1.6106807762670001E-2</v>
      </c>
    </row>
    <row r="1513" spans="1:8" x14ac:dyDescent="0.35">
      <c r="A1513" s="1">
        <v>38716</v>
      </c>
      <c r="B1513">
        <v>2442.0500000000002</v>
      </c>
      <c r="C1513">
        <v>2465</v>
      </c>
      <c r="D1513">
        <v>2436.9499999999998</v>
      </c>
      <c r="E1513">
        <v>2459.1999999999998</v>
      </c>
      <c r="F1513" s="23">
        <v>7.7449493914681098E-3</v>
      </c>
      <c r="G1513" s="23">
        <v>6.3238207479932398E-4</v>
      </c>
      <c r="H1513" s="23">
        <v>1.6102514506417399E-2</v>
      </c>
    </row>
    <row r="1514" spans="1:8" x14ac:dyDescent="0.35">
      <c r="A1514" s="1">
        <v>38719</v>
      </c>
      <c r="B1514">
        <v>2465.15</v>
      </c>
      <c r="C1514">
        <v>2473.6999999999998</v>
      </c>
      <c r="D1514">
        <v>2456.5</v>
      </c>
      <c r="E1514">
        <v>2464.1999999999998</v>
      </c>
      <c r="F1514" s="23">
        <v>2.0331815224463199E-3</v>
      </c>
      <c r="G1514" s="23">
        <v>6.3330852946046599E-4</v>
      </c>
      <c r="H1514" s="23">
        <v>1.60972255054708E-2</v>
      </c>
    </row>
    <row r="1515" spans="1:8" x14ac:dyDescent="0.35">
      <c r="A1515" s="1">
        <v>38720</v>
      </c>
      <c r="B1515">
        <v>2471.8000000000002</v>
      </c>
      <c r="C1515">
        <v>2504.35</v>
      </c>
      <c r="D1515">
        <v>2466.6999999999998</v>
      </c>
      <c r="E1515">
        <v>2502.5</v>
      </c>
      <c r="F1515" s="23">
        <v>1.5542569596623699E-2</v>
      </c>
      <c r="G1515" s="23">
        <v>6.4316263459408298E-4</v>
      </c>
      <c r="H1515" s="23">
        <v>1.6096465770354101E-2</v>
      </c>
    </row>
    <row r="1516" spans="1:8" x14ac:dyDescent="0.35">
      <c r="A1516" s="1">
        <v>38721</v>
      </c>
      <c r="B1516">
        <v>2514.5500000000002</v>
      </c>
      <c r="C1516">
        <v>2525.9499999999998</v>
      </c>
      <c r="D1516">
        <v>2508.4499999999998</v>
      </c>
      <c r="E1516">
        <v>2522.5</v>
      </c>
      <c r="F1516" s="23">
        <v>7.9920079920079903E-3</v>
      </c>
      <c r="G1516" s="23">
        <v>6.4801656151443603E-4</v>
      </c>
      <c r="H1516" s="23">
        <v>1.6092253862819501E-2</v>
      </c>
    </row>
    <row r="1517" spans="1:8" x14ac:dyDescent="0.35">
      <c r="A1517" s="1">
        <v>38722</v>
      </c>
      <c r="B1517">
        <v>2527.65</v>
      </c>
      <c r="C1517">
        <v>2531.5500000000002</v>
      </c>
      <c r="D1517">
        <v>2507.6999999999998</v>
      </c>
      <c r="E1517">
        <v>2525.4</v>
      </c>
      <c r="F1517" s="23">
        <v>1.1496531219029099E-3</v>
      </c>
      <c r="G1517" s="23">
        <v>6.4834767475561604E-4</v>
      </c>
      <c r="H1517" s="23">
        <v>1.6086943664717499E-2</v>
      </c>
    </row>
    <row r="1518" spans="1:8" x14ac:dyDescent="0.35">
      <c r="A1518" s="1">
        <v>38723</v>
      </c>
      <c r="B1518">
        <v>2534.3000000000002</v>
      </c>
      <c r="C1518">
        <v>2545.4</v>
      </c>
      <c r="D1518">
        <v>2510.1</v>
      </c>
      <c r="E1518">
        <v>2537.3000000000002</v>
      </c>
      <c r="F1518" s="23">
        <v>4.71212481191102E-3</v>
      </c>
      <c r="G1518" s="23">
        <v>6.5102826653474295E-4</v>
      </c>
      <c r="H1518" s="23">
        <v>1.6081972250886301E-2</v>
      </c>
    </row>
    <row r="1519" spans="1:8" x14ac:dyDescent="0.35">
      <c r="A1519" s="1">
        <v>38726</v>
      </c>
      <c r="B1519">
        <v>2547.65</v>
      </c>
      <c r="C1519">
        <v>2550.4</v>
      </c>
      <c r="D1519">
        <v>2531.5500000000002</v>
      </c>
      <c r="E1519">
        <v>2540.4</v>
      </c>
      <c r="F1519" s="23">
        <v>1.22177117408265E-3</v>
      </c>
      <c r="G1519" s="23">
        <v>6.51404497851518E-4</v>
      </c>
      <c r="H1519" s="23">
        <v>1.60766739737093E-2</v>
      </c>
    </row>
    <row r="1520" spans="1:8" x14ac:dyDescent="0.35">
      <c r="A1520" s="1">
        <v>38727</v>
      </c>
      <c r="B1520">
        <v>2540.25</v>
      </c>
      <c r="C1520">
        <v>2540.25</v>
      </c>
      <c r="D1520">
        <v>2508</v>
      </c>
      <c r="E1520">
        <v>2512</v>
      </c>
      <c r="F1520" s="23">
        <v>-1.1179341835931301E-2</v>
      </c>
      <c r="G1520" s="23">
        <v>6.4361085731542902E-4</v>
      </c>
      <c r="H1520" s="23">
        <v>1.60742426031431E-2</v>
      </c>
    </row>
    <row r="1521" spans="1:8" x14ac:dyDescent="0.35">
      <c r="A1521" s="1">
        <v>38729</v>
      </c>
      <c r="B1521">
        <v>2491.75</v>
      </c>
      <c r="C1521">
        <v>2514.4499999999998</v>
      </c>
      <c r="D1521">
        <v>2480.0500000000002</v>
      </c>
      <c r="E1521">
        <v>2502</v>
      </c>
      <c r="F1521" s="23">
        <v>-3.9808917197452203E-3</v>
      </c>
      <c r="G1521" s="23">
        <v>6.4056641848918695E-4</v>
      </c>
      <c r="H1521" s="23">
        <v>1.6069385260056301E-2</v>
      </c>
    </row>
    <row r="1522" spans="1:8" x14ac:dyDescent="0.35">
      <c r="A1522" s="1">
        <v>38730</v>
      </c>
      <c r="B1522">
        <v>2506.6</v>
      </c>
      <c r="C1522">
        <v>2528</v>
      </c>
      <c r="D1522">
        <v>2499.65</v>
      </c>
      <c r="E1522">
        <v>2502.6999999999998</v>
      </c>
      <c r="F1522" s="23">
        <v>2.7977617905668102E-4</v>
      </c>
      <c r="G1522" s="23">
        <v>6.40329056489561E-4</v>
      </c>
      <c r="H1522" s="23">
        <v>1.6064097592823099E-2</v>
      </c>
    </row>
    <row r="1523" spans="1:8" x14ac:dyDescent="0.35">
      <c r="A1523" s="1">
        <v>38733</v>
      </c>
      <c r="B1523">
        <v>2502.6999999999998</v>
      </c>
      <c r="C1523">
        <v>2503.6</v>
      </c>
      <c r="D1523">
        <v>2481.35</v>
      </c>
      <c r="E1523">
        <v>2486.1</v>
      </c>
      <c r="F1523" s="23">
        <v>-6.6328365365405E-3</v>
      </c>
      <c r="G1523" s="23">
        <v>6.3554722506745001E-4</v>
      </c>
      <c r="H1523" s="23">
        <v>1.6059895309276401E-2</v>
      </c>
    </row>
    <row r="1524" spans="1:8" x14ac:dyDescent="0.35">
      <c r="A1524" s="1">
        <v>38734</v>
      </c>
      <c r="B1524">
        <v>2493.65</v>
      </c>
      <c r="C1524">
        <v>2507.75</v>
      </c>
      <c r="D1524">
        <v>2468.25</v>
      </c>
      <c r="E1524">
        <v>2473.6</v>
      </c>
      <c r="F1524" s="23">
        <v>-5.0279554322030396E-3</v>
      </c>
      <c r="G1524" s="23">
        <v>6.31826132651373E-4</v>
      </c>
      <c r="H1524" s="23">
        <v>1.6055271375971399E-2</v>
      </c>
    </row>
    <row r="1525" spans="1:8" x14ac:dyDescent="0.35">
      <c r="A1525" s="1">
        <v>38735</v>
      </c>
      <c r="B1525">
        <v>2452.4499999999998</v>
      </c>
      <c r="C1525">
        <v>2469.1999999999998</v>
      </c>
      <c r="D1525">
        <v>2438.4499999999998</v>
      </c>
      <c r="E1525">
        <v>2455.6999999999998</v>
      </c>
      <c r="F1525" s="23">
        <v>-7.2364165588616096E-3</v>
      </c>
      <c r="G1525" s="23">
        <v>6.26659853799427E-4</v>
      </c>
      <c r="H1525" s="23">
        <v>1.60512624010909E-2</v>
      </c>
    </row>
    <row r="1526" spans="1:8" x14ac:dyDescent="0.35">
      <c r="A1526" s="1">
        <v>38736</v>
      </c>
      <c r="B1526">
        <v>2472.9499999999998</v>
      </c>
      <c r="C1526">
        <v>2508.6999999999998</v>
      </c>
      <c r="D1526">
        <v>2472.9499999999998</v>
      </c>
      <c r="E1526">
        <v>2506.3000000000002</v>
      </c>
      <c r="F1526" s="23">
        <v>2.06051227755834E-2</v>
      </c>
      <c r="G1526" s="23">
        <v>6.3976908143839302E-4</v>
      </c>
      <c r="H1526" s="23">
        <v>1.6054150827169201E-2</v>
      </c>
    </row>
    <row r="1527" spans="1:8" x14ac:dyDescent="0.35">
      <c r="A1527" s="1">
        <v>38737</v>
      </c>
      <c r="B1527">
        <v>2515</v>
      </c>
      <c r="C1527">
        <v>2537.85</v>
      </c>
      <c r="D1527">
        <v>2514.35</v>
      </c>
      <c r="E1527">
        <v>2529.1</v>
      </c>
      <c r="F1527" s="23">
        <v>9.0970753700673201E-3</v>
      </c>
      <c r="G1527" s="23">
        <v>6.4531485605388698E-4</v>
      </c>
      <c r="H1527" s="23">
        <v>1.6050344019492901E-2</v>
      </c>
    </row>
    <row r="1528" spans="1:8" x14ac:dyDescent="0.35">
      <c r="A1528" s="1">
        <v>38740</v>
      </c>
      <c r="B1528">
        <v>2516.1999999999998</v>
      </c>
      <c r="C1528">
        <v>2527.6999999999998</v>
      </c>
      <c r="D1528">
        <v>2510.3000000000002</v>
      </c>
      <c r="E1528">
        <v>2517.6999999999998</v>
      </c>
      <c r="F1528" s="23">
        <v>-4.5075323237515601E-3</v>
      </c>
      <c r="G1528" s="23">
        <v>6.4193815410119696E-4</v>
      </c>
      <c r="H1528" s="23">
        <v>1.60456229501902E-2</v>
      </c>
    </row>
    <row r="1529" spans="1:8" x14ac:dyDescent="0.35">
      <c r="A1529" s="1">
        <v>38741</v>
      </c>
      <c r="B1529">
        <v>2532</v>
      </c>
      <c r="C1529">
        <v>2542.15</v>
      </c>
      <c r="D1529">
        <v>2526.0500000000002</v>
      </c>
      <c r="E1529">
        <v>2532.5</v>
      </c>
      <c r="F1529" s="23">
        <v>5.8783810620805397E-3</v>
      </c>
      <c r="G1529" s="23">
        <v>6.4536738979731995E-4</v>
      </c>
      <c r="H1529" s="23">
        <v>1.6040924410372099E-2</v>
      </c>
    </row>
    <row r="1530" spans="1:8" x14ac:dyDescent="0.35">
      <c r="A1530" s="1">
        <v>38742</v>
      </c>
      <c r="B1530">
        <v>2543</v>
      </c>
      <c r="C1530">
        <v>2559.1</v>
      </c>
      <c r="D1530">
        <v>2533</v>
      </c>
      <c r="E1530">
        <v>2548.6</v>
      </c>
      <c r="F1530" s="23">
        <v>6.3573543928923601E-3</v>
      </c>
      <c r="G1530" s="23">
        <v>6.4910560118678002E-4</v>
      </c>
      <c r="H1530" s="23">
        <v>1.6036336890182499E-2</v>
      </c>
    </row>
    <row r="1531" spans="1:8" x14ac:dyDescent="0.35">
      <c r="A1531" s="1">
        <v>38744</v>
      </c>
      <c r="B1531">
        <v>2557.9499999999998</v>
      </c>
      <c r="C1531">
        <v>2591.1</v>
      </c>
      <c r="D1531">
        <v>2557.9499999999998</v>
      </c>
      <c r="E1531">
        <v>2587.5</v>
      </c>
      <c r="F1531" s="23">
        <v>1.52632818017735E-2</v>
      </c>
      <c r="G1531" s="23">
        <v>6.5866359739383403E-4</v>
      </c>
      <c r="H1531" s="23">
        <v>1.6035444552085099E-2</v>
      </c>
    </row>
    <row r="1532" spans="1:8" x14ac:dyDescent="0.35">
      <c r="A1532" s="1">
        <v>38747</v>
      </c>
      <c r="B1532">
        <v>2598.6</v>
      </c>
      <c r="C1532">
        <v>2604.15</v>
      </c>
      <c r="D1532">
        <v>2563.8000000000002</v>
      </c>
      <c r="E1532">
        <v>2570.1</v>
      </c>
      <c r="F1532" s="23">
        <v>-6.7246376811594503E-3</v>
      </c>
      <c r="G1532" s="23">
        <v>6.5383791028366897E-4</v>
      </c>
      <c r="H1532" s="23">
        <v>1.6031311211555099E-2</v>
      </c>
    </row>
    <row r="1533" spans="1:8" x14ac:dyDescent="0.35">
      <c r="A1533" s="1">
        <v>38748</v>
      </c>
      <c r="B1533">
        <v>2580.3000000000002</v>
      </c>
      <c r="C1533">
        <v>2592.65</v>
      </c>
      <c r="D1533">
        <v>2578.1999999999998</v>
      </c>
      <c r="E1533">
        <v>2585.9</v>
      </c>
      <c r="F1533" s="23">
        <v>6.1476207151473401E-3</v>
      </c>
      <c r="G1533" s="23">
        <v>6.5742627266437699E-4</v>
      </c>
      <c r="H1533" s="23">
        <v>1.6026686403247701E-2</v>
      </c>
    </row>
    <row r="1534" spans="1:8" x14ac:dyDescent="0.35">
      <c r="A1534" s="1">
        <v>38749</v>
      </c>
      <c r="B1534">
        <v>2593</v>
      </c>
      <c r="C1534">
        <v>2594.5</v>
      </c>
      <c r="D1534">
        <v>2552.4</v>
      </c>
      <c r="E1534">
        <v>2560.5</v>
      </c>
      <c r="F1534" s="23">
        <v>-9.8224989365405004E-3</v>
      </c>
      <c r="G1534" s="23">
        <v>6.5058559041293801E-4</v>
      </c>
      <c r="H1534" s="23">
        <v>1.60236886416831E-2</v>
      </c>
    </row>
    <row r="1535" spans="1:8" x14ac:dyDescent="0.35">
      <c r="A1535" s="1">
        <v>38750</v>
      </c>
      <c r="B1535">
        <v>2573.8000000000002</v>
      </c>
      <c r="C1535">
        <v>2581.5</v>
      </c>
      <c r="D1535">
        <v>2548.9499999999998</v>
      </c>
      <c r="E1535">
        <v>2559.5</v>
      </c>
      <c r="F1535" s="23">
        <v>-3.9054872095293798E-4</v>
      </c>
      <c r="G1535" s="23">
        <v>6.4990644213416002E-4</v>
      </c>
      <c r="H1535" s="23">
        <v>1.6018480195521101E-2</v>
      </c>
    </row>
    <row r="1536" spans="1:8" x14ac:dyDescent="0.35">
      <c r="A1536" s="1">
        <v>38751</v>
      </c>
      <c r="B1536">
        <v>2553.1999999999998</v>
      </c>
      <c r="C1536">
        <v>2563.9499999999998</v>
      </c>
      <c r="D1536">
        <v>2543.5500000000002</v>
      </c>
      <c r="E1536">
        <v>2550.1999999999998</v>
      </c>
      <c r="F1536" s="23">
        <v>-3.6335221722993399E-3</v>
      </c>
      <c r="G1536" s="23">
        <v>6.4711411578837602E-4</v>
      </c>
      <c r="H1536" s="23">
        <v>1.6013628249090299E-2</v>
      </c>
    </row>
    <row r="1537" spans="1:8" x14ac:dyDescent="0.35">
      <c r="A1537" s="1">
        <v>38754</v>
      </c>
      <c r="B1537">
        <v>2553.5500000000002</v>
      </c>
      <c r="C1537">
        <v>2593.6</v>
      </c>
      <c r="D1537">
        <v>2546.1</v>
      </c>
      <c r="E1537">
        <v>2588.6</v>
      </c>
      <c r="F1537" s="23">
        <v>1.5057642537840201E-2</v>
      </c>
      <c r="G1537" s="23">
        <v>6.5650208218710597E-4</v>
      </c>
      <c r="H1537" s="23">
        <v>1.6012632727945699E-2</v>
      </c>
    </row>
    <row r="1538" spans="1:8" x14ac:dyDescent="0.35">
      <c r="A1538" s="1">
        <v>38755</v>
      </c>
      <c r="B1538">
        <v>2599.1</v>
      </c>
      <c r="C1538">
        <v>2609.5500000000002</v>
      </c>
      <c r="D1538">
        <v>2584.25</v>
      </c>
      <c r="E1538">
        <v>2605.3000000000002</v>
      </c>
      <c r="F1538" s="23">
        <v>6.4513636714827599E-3</v>
      </c>
      <c r="G1538" s="23">
        <v>6.6027477853430395E-4</v>
      </c>
      <c r="H1538" s="23">
        <v>1.6008098901233701E-2</v>
      </c>
    </row>
    <row r="1539" spans="1:8" x14ac:dyDescent="0.35">
      <c r="A1539" s="1">
        <v>38756</v>
      </c>
      <c r="B1539">
        <v>2600.5</v>
      </c>
      <c r="C1539">
        <v>2608.5</v>
      </c>
      <c r="D1539">
        <v>2583.35</v>
      </c>
      <c r="E1539">
        <v>2603.1999999999998</v>
      </c>
      <c r="F1539" s="23">
        <v>-8.06049207385085E-4</v>
      </c>
      <c r="G1539" s="23">
        <v>6.5932076162739496E-4</v>
      </c>
      <c r="H1539" s="23">
        <v>1.6002930790735601E-2</v>
      </c>
    </row>
    <row r="1540" spans="1:8" x14ac:dyDescent="0.35">
      <c r="A1540" s="1">
        <v>38758</v>
      </c>
      <c r="B1540">
        <v>2612.9499999999998</v>
      </c>
      <c r="C1540">
        <v>2623.7</v>
      </c>
      <c r="D1540">
        <v>2611.6</v>
      </c>
      <c r="E1540">
        <v>2621.4</v>
      </c>
      <c r="F1540" s="23">
        <v>6.9913952059005302E-3</v>
      </c>
      <c r="G1540" s="23">
        <v>6.6343784514122698E-4</v>
      </c>
      <c r="H1540" s="23">
        <v>1.5998538818218801E-2</v>
      </c>
    </row>
    <row r="1541" spans="1:8" x14ac:dyDescent="0.35">
      <c r="A1541" s="1">
        <v>38761</v>
      </c>
      <c r="B1541">
        <v>2624.1</v>
      </c>
      <c r="C1541">
        <v>2635.7</v>
      </c>
      <c r="D1541">
        <v>2617.9</v>
      </c>
      <c r="E1541">
        <v>2634.6</v>
      </c>
      <c r="F1541" s="23">
        <v>5.0354772259097397E-3</v>
      </c>
      <c r="G1541" s="23">
        <v>6.6627867644776897E-4</v>
      </c>
      <c r="H1541" s="23">
        <v>1.5993725176134999E-2</v>
      </c>
    </row>
    <row r="1542" spans="1:8" x14ac:dyDescent="0.35">
      <c r="A1542" s="1">
        <v>38762</v>
      </c>
      <c r="B1542">
        <v>2642.55</v>
      </c>
      <c r="C1542">
        <v>2646.1</v>
      </c>
      <c r="D1542">
        <v>2612.1999999999998</v>
      </c>
      <c r="E1542">
        <v>2618</v>
      </c>
      <c r="F1542" s="23">
        <v>-6.3007667198056198E-3</v>
      </c>
      <c r="G1542" s="23">
        <v>6.6175462099565601E-4</v>
      </c>
      <c r="H1542" s="23">
        <v>1.5989513844209099E-2</v>
      </c>
    </row>
    <row r="1543" spans="1:8" x14ac:dyDescent="0.35">
      <c r="A1543" s="1">
        <v>38763</v>
      </c>
      <c r="B1543">
        <v>2636.3</v>
      </c>
      <c r="C1543">
        <v>2642.65</v>
      </c>
      <c r="D1543">
        <v>2607.5500000000002</v>
      </c>
      <c r="E1543">
        <v>2624.8</v>
      </c>
      <c r="F1543" s="23">
        <v>2.5974025974026599E-3</v>
      </c>
      <c r="G1543" s="23">
        <v>6.6301071961759502E-4</v>
      </c>
      <c r="H1543" s="23">
        <v>1.5984397655070402E-2</v>
      </c>
    </row>
    <row r="1544" spans="1:8" x14ac:dyDescent="0.35">
      <c r="A1544" s="1">
        <v>38764</v>
      </c>
      <c r="B1544">
        <v>2633.55</v>
      </c>
      <c r="C1544">
        <v>2643.1</v>
      </c>
      <c r="D1544">
        <v>2622.65</v>
      </c>
      <c r="E1544">
        <v>2630.2</v>
      </c>
      <c r="F1544" s="23">
        <v>2.0572996037791901E-3</v>
      </c>
      <c r="G1544" s="23">
        <v>6.6391492771367903E-4</v>
      </c>
      <c r="H1544" s="23">
        <v>1.59792498906129E-2</v>
      </c>
    </row>
    <row r="1545" spans="1:8" x14ac:dyDescent="0.35">
      <c r="A1545" s="1">
        <v>38765</v>
      </c>
      <c r="B1545">
        <v>2637.85</v>
      </c>
      <c r="C1545">
        <v>2643.65</v>
      </c>
      <c r="D1545">
        <v>2589.85</v>
      </c>
      <c r="E1545">
        <v>2593.5</v>
      </c>
      <c r="F1545" s="23">
        <v>-1.39533115352444E-2</v>
      </c>
      <c r="G1545" s="23">
        <v>6.5444167660353098E-4</v>
      </c>
      <c r="H1545" s="23">
        <v>1.5978401418723899E-2</v>
      </c>
    </row>
    <row r="1546" spans="1:8" x14ac:dyDescent="0.35">
      <c r="A1546" s="1">
        <v>38768</v>
      </c>
      <c r="B1546">
        <v>2594.1</v>
      </c>
      <c r="C1546">
        <v>2601.4499999999998</v>
      </c>
      <c r="D1546">
        <v>2563.35</v>
      </c>
      <c r="E1546">
        <v>2598.9</v>
      </c>
      <c r="F1546" s="23">
        <v>2.0821283979178999E-3</v>
      </c>
      <c r="G1546" s="23">
        <v>6.5536634416914902E-4</v>
      </c>
      <c r="H1546" s="23">
        <v>1.5973264196663499E-2</v>
      </c>
    </row>
    <row r="1547" spans="1:8" x14ac:dyDescent="0.35">
      <c r="A1547" s="1">
        <v>38769</v>
      </c>
      <c r="B1547">
        <v>2608.15</v>
      </c>
      <c r="C1547">
        <v>2625.65</v>
      </c>
      <c r="D1547">
        <v>2608.15</v>
      </c>
      <c r="E1547">
        <v>2620.6</v>
      </c>
      <c r="F1547" s="23">
        <v>8.3496864057869893E-3</v>
      </c>
      <c r="G1547" s="23">
        <v>6.6034648660385305E-4</v>
      </c>
      <c r="H1547" s="23">
        <v>1.59692904803065E-2</v>
      </c>
    </row>
    <row r="1548" spans="1:8" x14ac:dyDescent="0.35">
      <c r="A1548" s="1">
        <v>38770</v>
      </c>
      <c r="B1548">
        <v>2625.6</v>
      </c>
      <c r="C1548">
        <v>2639.4</v>
      </c>
      <c r="D1548">
        <v>2621.25</v>
      </c>
      <c r="E1548">
        <v>2635.8</v>
      </c>
      <c r="F1548" s="23">
        <v>5.8001984278410502E-3</v>
      </c>
      <c r="G1548" s="23">
        <v>6.6367109976118597E-4</v>
      </c>
      <c r="H1548" s="23">
        <v>1.59646567803787E-2</v>
      </c>
    </row>
    <row r="1549" spans="1:8" x14ac:dyDescent="0.35">
      <c r="A1549" s="1">
        <v>38771</v>
      </c>
      <c r="B1549">
        <v>2642.5</v>
      </c>
      <c r="C1549">
        <v>2656.3</v>
      </c>
      <c r="D1549">
        <v>2638.2</v>
      </c>
      <c r="E1549">
        <v>2640.1</v>
      </c>
      <c r="F1549" s="23">
        <v>1.6313832612488499E-3</v>
      </c>
      <c r="G1549" s="23">
        <v>6.6429664091276197E-4</v>
      </c>
      <c r="H1549" s="23">
        <v>1.5959511696466599E-2</v>
      </c>
    </row>
    <row r="1550" spans="1:8" x14ac:dyDescent="0.35">
      <c r="A1550" s="1">
        <v>38772</v>
      </c>
      <c r="B1550">
        <v>2648.25</v>
      </c>
      <c r="C1550">
        <v>2655</v>
      </c>
      <c r="D1550">
        <v>2635.2</v>
      </c>
      <c r="E1550">
        <v>2644.9</v>
      </c>
      <c r="F1550" s="23">
        <v>1.8181129502671E-3</v>
      </c>
      <c r="G1550" s="23">
        <v>6.6504200028573001E-4</v>
      </c>
      <c r="H1550" s="23">
        <v>1.59543796015102E-2</v>
      </c>
    </row>
    <row r="1551" spans="1:8" x14ac:dyDescent="0.35">
      <c r="A1551" s="1">
        <v>38775</v>
      </c>
      <c r="B1551">
        <v>2646.95</v>
      </c>
      <c r="C1551">
        <v>2662.75</v>
      </c>
      <c r="D1551">
        <v>2646.95</v>
      </c>
      <c r="E1551">
        <v>2660.7</v>
      </c>
      <c r="F1551" s="23">
        <v>5.9737608227153098E-3</v>
      </c>
      <c r="G1551" s="23">
        <v>6.6846919126212104E-4</v>
      </c>
      <c r="H1551" s="23">
        <v>1.5949795907728801E-2</v>
      </c>
    </row>
    <row r="1552" spans="1:8" x14ac:dyDescent="0.35">
      <c r="A1552" s="1">
        <v>38776</v>
      </c>
      <c r="B1552">
        <v>2673.75</v>
      </c>
      <c r="C1552">
        <v>2675.4</v>
      </c>
      <c r="D1552">
        <v>2622.6</v>
      </c>
      <c r="E1552">
        <v>2658.9</v>
      </c>
      <c r="F1552" s="23">
        <v>-6.7651369940231005E-4</v>
      </c>
      <c r="G1552" s="23">
        <v>6.6760146036491804E-4</v>
      </c>
      <c r="H1552" s="23">
        <v>1.5944683257443099E-2</v>
      </c>
    </row>
    <row r="1553" spans="1:8" x14ac:dyDescent="0.35">
      <c r="A1553" s="1">
        <v>38777</v>
      </c>
      <c r="B1553">
        <v>2655</v>
      </c>
      <c r="C1553">
        <v>2700.85</v>
      </c>
      <c r="D1553">
        <v>2652.45</v>
      </c>
      <c r="E1553">
        <v>2698.6</v>
      </c>
      <c r="F1553" s="23">
        <v>1.4930986498175799E-2</v>
      </c>
      <c r="G1553" s="23">
        <v>6.7679771119522796E-4</v>
      </c>
      <c r="H1553" s="23">
        <v>1.5943653050831199E-2</v>
      </c>
    </row>
    <row r="1554" spans="1:8" x14ac:dyDescent="0.35">
      <c r="A1554" s="1">
        <v>38778</v>
      </c>
      <c r="B1554">
        <v>2715.1</v>
      </c>
      <c r="C1554">
        <v>2735.25</v>
      </c>
      <c r="D1554">
        <v>2708.8</v>
      </c>
      <c r="E1554">
        <v>2722</v>
      </c>
      <c r="F1554" s="23">
        <v>8.6711628251686396E-3</v>
      </c>
      <c r="G1554" s="23">
        <v>6.8194871964495304E-4</v>
      </c>
      <c r="H1554" s="23">
        <v>1.5939804181323899E-2</v>
      </c>
    </row>
    <row r="1555" spans="1:8" x14ac:dyDescent="0.35">
      <c r="A1555" s="1">
        <v>38779</v>
      </c>
      <c r="B1555">
        <v>2730.9</v>
      </c>
      <c r="C1555">
        <v>2738.75</v>
      </c>
      <c r="D1555">
        <v>2712.65</v>
      </c>
      <c r="E1555">
        <v>2724.2</v>
      </c>
      <c r="F1555" s="23">
        <v>8.0822924320346002E-4</v>
      </c>
      <c r="G1555" s="23">
        <v>6.8203003356868703E-4</v>
      </c>
      <c r="H1555" s="23">
        <v>1.5934668429868799E-2</v>
      </c>
    </row>
    <row r="1556" spans="1:8" x14ac:dyDescent="0.35">
      <c r="A1556" s="1">
        <v>38782</v>
      </c>
      <c r="B1556">
        <v>2731.5</v>
      </c>
      <c r="C1556">
        <v>2762.7</v>
      </c>
      <c r="D1556">
        <v>2731.5</v>
      </c>
      <c r="E1556">
        <v>2761</v>
      </c>
      <c r="F1556" s="23">
        <v>1.35085529696792E-2</v>
      </c>
      <c r="G1556" s="23">
        <v>6.9028390933194999E-4</v>
      </c>
      <c r="H1556" s="23">
        <v>1.59328599969609E-2</v>
      </c>
    </row>
    <row r="1557" spans="1:8" x14ac:dyDescent="0.35">
      <c r="A1557" s="1">
        <v>38783</v>
      </c>
      <c r="B1557">
        <v>2763.7</v>
      </c>
      <c r="C1557">
        <v>2771.15</v>
      </c>
      <c r="D1557">
        <v>2752.6</v>
      </c>
      <c r="E1557">
        <v>2767.2</v>
      </c>
      <c r="F1557" s="23">
        <v>2.2455632017384301E-3</v>
      </c>
      <c r="G1557" s="23">
        <v>6.9128408894121498E-4</v>
      </c>
      <c r="H1557" s="23">
        <v>1.5927781600845101E-2</v>
      </c>
    </row>
    <row r="1558" spans="1:8" x14ac:dyDescent="0.35">
      <c r="A1558" s="1">
        <v>38784</v>
      </c>
      <c r="B1558">
        <v>2769.95</v>
      </c>
      <c r="C1558">
        <v>2775.9</v>
      </c>
      <c r="D1558">
        <v>2710.2</v>
      </c>
      <c r="E1558">
        <v>2715</v>
      </c>
      <c r="F1558" s="23">
        <v>-1.8863833477883701E-2</v>
      </c>
      <c r="G1558" s="23">
        <v>6.7871653266433495E-4</v>
      </c>
      <c r="H1558" s="23">
        <v>1.5930374739850199E-2</v>
      </c>
    </row>
    <row r="1559" spans="1:8" x14ac:dyDescent="0.35">
      <c r="A1559" s="1">
        <v>38785</v>
      </c>
      <c r="B1559">
        <v>2719.55</v>
      </c>
      <c r="C1559">
        <v>2728.75</v>
      </c>
      <c r="D1559">
        <v>2680.5</v>
      </c>
      <c r="E1559">
        <v>2726.7</v>
      </c>
      <c r="F1559" s="23">
        <v>4.3093922651933E-3</v>
      </c>
      <c r="G1559" s="23">
        <v>6.8104837321188096E-4</v>
      </c>
      <c r="H1559" s="23">
        <v>1.59255207090329E-2</v>
      </c>
    </row>
    <row r="1560" spans="1:8" x14ac:dyDescent="0.35">
      <c r="A1560" s="1">
        <v>38786</v>
      </c>
      <c r="B1560">
        <v>2744.25</v>
      </c>
      <c r="C1560">
        <v>2771.3</v>
      </c>
      <c r="D1560">
        <v>2744.25</v>
      </c>
      <c r="E1560">
        <v>2765.8</v>
      </c>
      <c r="F1560" s="23">
        <v>1.4339677999046599E-2</v>
      </c>
      <c r="G1560" s="23">
        <v>6.8981514447364895E-4</v>
      </c>
      <c r="H1560" s="23">
        <v>1.59241659229864E-2</v>
      </c>
    </row>
    <row r="1561" spans="1:8" x14ac:dyDescent="0.35">
      <c r="A1561" s="1">
        <v>38789</v>
      </c>
      <c r="B1561">
        <v>2776.95</v>
      </c>
      <c r="C1561">
        <v>2797.05</v>
      </c>
      <c r="D1561">
        <v>2774.1</v>
      </c>
      <c r="E1561">
        <v>2780</v>
      </c>
      <c r="F1561" s="23">
        <v>5.1341384048014301E-3</v>
      </c>
      <c r="G1561" s="23">
        <v>6.9266589704602098E-4</v>
      </c>
      <c r="H1561" s="23">
        <v>1.5919452586795599E-2</v>
      </c>
    </row>
    <row r="1562" spans="1:8" x14ac:dyDescent="0.35">
      <c r="A1562" s="1">
        <v>38790</v>
      </c>
      <c r="B1562">
        <v>2788</v>
      </c>
      <c r="C1562">
        <v>2796.4</v>
      </c>
      <c r="D1562">
        <v>2764.8</v>
      </c>
      <c r="E1562">
        <v>2771.1</v>
      </c>
      <c r="F1562" s="23">
        <v>-3.2014388489208902E-3</v>
      </c>
      <c r="G1562" s="23">
        <v>6.9016967605501603E-4</v>
      </c>
      <c r="H1562" s="23">
        <v>1.5914651505345399E-2</v>
      </c>
    </row>
    <row r="1563" spans="1:8" x14ac:dyDescent="0.35">
      <c r="A1563" s="1">
        <v>38792</v>
      </c>
      <c r="B1563">
        <v>2785.25</v>
      </c>
      <c r="C1563">
        <v>2791.45</v>
      </c>
      <c r="D1563">
        <v>2777.55</v>
      </c>
      <c r="E1563">
        <v>2789.3</v>
      </c>
      <c r="F1563" s="23">
        <v>6.5677889646711604E-3</v>
      </c>
      <c r="G1563" s="23">
        <v>6.9393496707911395E-4</v>
      </c>
      <c r="H1563" s="23">
        <v>1.59102453465849E-2</v>
      </c>
    </row>
    <row r="1564" spans="1:8" x14ac:dyDescent="0.35">
      <c r="A1564" s="1">
        <v>38793</v>
      </c>
      <c r="B1564">
        <v>2802.3</v>
      </c>
      <c r="C1564">
        <v>2807.95</v>
      </c>
      <c r="D1564">
        <v>2784.9</v>
      </c>
      <c r="E1564">
        <v>2790</v>
      </c>
      <c r="F1564" s="23">
        <v>2.5095902197677401E-4</v>
      </c>
      <c r="G1564" s="23">
        <v>6.9365137172373403E-4</v>
      </c>
      <c r="H1564" s="23">
        <v>1.5905152308538999E-2</v>
      </c>
    </row>
    <row r="1565" spans="1:8" x14ac:dyDescent="0.35">
      <c r="A1565" s="1">
        <v>38796</v>
      </c>
      <c r="B1565">
        <v>2807.95</v>
      </c>
      <c r="C1565">
        <v>2813.95</v>
      </c>
      <c r="D1565">
        <v>2801.1</v>
      </c>
      <c r="E1565">
        <v>2812.5</v>
      </c>
      <c r="F1565" s="23">
        <v>8.0645161290322492E-3</v>
      </c>
      <c r="G1565" s="23">
        <v>6.98367216098212E-4</v>
      </c>
      <c r="H1565" s="23">
        <v>1.5901153250834299E-2</v>
      </c>
    </row>
    <row r="1566" spans="1:8" x14ac:dyDescent="0.35">
      <c r="A1566" s="1">
        <v>38797</v>
      </c>
      <c r="B1566">
        <v>2809.8</v>
      </c>
      <c r="C1566">
        <v>2833.2</v>
      </c>
      <c r="D1566">
        <v>2798.05</v>
      </c>
      <c r="E1566">
        <v>2809.4</v>
      </c>
      <c r="F1566" s="23">
        <v>-1.10222222222218E-3</v>
      </c>
      <c r="G1566" s="23">
        <v>6.9721594407882602E-4</v>
      </c>
      <c r="H1566" s="23">
        <v>1.5896130899353399E-2</v>
      </c>
    </row>
    <row r="1567" spans="1:8" x14ac:dyDescent="0.35">
      <c r="A1567" s="1">
        <v>38798</v>
      </c>
      <c r="B1567">
        <v>2805.4</v>
      </c>
      <c r="C1567">
        <v>2812.35</v>
      </c>
      <c r="D1567">
        <v>2776.3</v>
      </c>
      <c r="E1567">
        <v>2789.3</v>
      </c>
      <c r="F1567" s="23">
        <v>-7.1545525735031996E-3</v>
      </c>
      <c r="G1567" s="23">
        <v>6.9219883959474799E-4</v>
      </c>
      <c r="H1567" s="23">
        <v>1.58922876310729E-2</v>
      </c>
    </row>
    <row r="1568" spans="1:8" x14ac:dyDescent="0.35">
      <c r="A1568" s="1">
        <v>38799</v>
      </c>
      <c r="B1568">
        <v>2802</v>
      </c>
      <c r="C1568">
        <v>2810.85</v>
      </c>
      <c r="D1568">
        <v>2781.7</v>
      </c>
      <c r="E1568">
        <v>2796.9</v>
      </c>
      <c r="F1568" s="23">
        <v>2.7246979528913699E-3</v>
      </c>
      <c r="G1568" s="23">
        <v>6.9349673174883204E-4</v>
      </c>
      <c r="H1568" s="23">
        <v>1.5887292432969501E-2</v>
      </c>
    </row>
    <row r="1569" spans="1:8" x14ac:dyDescent="0.35">
      <c r="A1569" s="1">
        <v>38800</v>
      </c>
      <c r="B1569">
        <v>2803.95</v>
      </c>
      <c r="C1569">
        <v>2824.35</v>
      </c>
      <c r="D1569">
        <v>2801.1</v>
      </c>
      <c r="E1569">
        <v>2821.5</v>
      </c>
      <c r="F1569" s="23">
        <v>8.7954521076906208E-3</v>
      </c>
      <c r="G1569" s="23">
        <v>6.9866709255032703E-4</v>
      </c>
      <c r="H1569" s="23">
        <v>1.5883537768546199E-2</v>
      </c>
    </row>
    <row r="1570" spans="1:8" x14ac:dyDescent="0.35">
      <c r="A1570" s="1">
        <v>38803</v>
      </c>
      <c r="B1570">
        <v>2828.1</v>
      </c>
      <c r="C1570">
        <v>2855.95</v>
      </c>
      <c r="D1570">
        <v>2828.1</v>
      </c>
      <c r="E1570">
        <v>2851.7</v>
      </c>
      <c r="F1570" s="23">
        <v>1.07035264930001E-2</v>
      </c>
      <c r="G1570" s="23">
        <v>7.0504774267816505E-4</v>
      </c>
      <c r="H1570" s="23">
        <v>1.5880478887543702E-2</v>
      </c>
    </row>
    <row r="1571" spans="1:8" x14ac:dyDescent="0.35">
      <c r="A1571" s="1">
        <v>38804</v>
      </c>
      <c r="B1571">
        <v>2861.3</v>
      </c>
      <c r="C1571">
        <v>2868.55</v>
      </c>
      <c r="D1571">
        <v>2839.75</v>
      </c>
      <c r="E1571">
        <v>2844.1</v>
      </c>
      <c r="F1571" s="23">
        <v>-2.66507697163092E-3</v>
      </c>
      <c r="G1571" s="23">
        <v>7.0289979830958E-4</v>
      </c>
      <c r="H1571" s="23">
        <v>1.5875642139071298E-2</v>
      </c>
    </row>
    <row r="1572" spans="1:8" x14ac:dyDescent="0.35">
      <c r="A1572" s="1">
        <v>38805</v>
      </c>
      <c r="B1572">
        <v>2854.95</v>
      </c>
      <c r="C1572">
        <v>2866.95</v>
      </c>
      <c r="D1572">
        <v>2848.6</v>
      </c>
      <c r="E1572">
        <v>2864.4</v>
      </c>
      <c r="F1572" s="23">
        <v>7.1375830666995403E-3</v>
      </c>
      <c r="G1572" s="23">
        <v>7.0699832268435105E-4</v>
      </c>
      <c r="H1572" s="23">
        <v>1.5871413019209898E-2</v>
      </c>
    </row>
    <row r="1573" spans="1:8" x14ac:dyDescent="0.35">
      <c r="A1573" s="1">
        <v>38806</v>
      </c>
      <c r="B1573">
        <v>2875.35</v>
      </c>
      <c r="C1573">
        <v>2909.1</v>
      </c>
      <c r="D1573">
        <v>2875.35</v>
      </c>
      <c r="E1573">
        <v>2901.1</v>
      </c>
      <c r="F1573" s="23">
        <v>1.28124563608433E-2</v>
      </c>
      <c r="G1573" s="23">
        <v>7.1470389750176596E-4</v>
      </c>
      <c r="H1573" s="23">
        <v>1.58692968893916E-2</v>
      </c>
    </row>
    <row r="1574" spans="1:8" x14ac:dyDescent="0.35">
      <c r="A1574" s="1">
        <v>38807</v>
      </c>
      <c r="B1574">
        <v>2903.65</v>
      </c>
      <c r="C1574">
        <v>2923.15</v>
      </c>
      <c r="D1574">
        <v>2884.95</v>
      </c>
      <c r="E1574">
        <v>2910.3</v>
      </c>
      <c r="F1574" s="23">
        <v>3.1712109199959499E-3</v>
      </c>
      <c r="G1574" s="23">
        <v>7.1626656100207999E-4</v>
      </c>
      <c r="H1574" s="23">
        <v>1.5864366371440002E-2</v>
      </c>
    </row>
    <row r="1575" spans="1:8" x14ac:dyDescent="0.35">
      <c r="A1575" s="1">
        <v>38810</v>
      </c>
      <c r="B1575">
        <v>2918.6</v>
      </c>
      <c r="C1575">
        <v>2977.2</v>
      </c>
      <c r="D1575">
        <v>2918.6</v>
      </c>
      <c r="E1575">
        <v>2974.1</v>
      </c>
      <c r="F1575" s="23">
        <v>2.1922138611139601E-2</v>
      </c>
      <c r="G1575" s="23">
        <v>7.2974772568748297E-4</v>
      </c>
      <c r="H1575" s="23">
        <v>1.58683300833833E-2</v>
      </c>
    </row>
    <row r="1576" spans="1:8" x14ac:dyDescent="0.35">
      <c r="A1576" s="1">
        <v>38811</v>
      </c>
      <c r="B1576">
        <v>2988.55</v>
      </c>
      <c r="C1576">
        <v>3004.1</v>
      </c>
      <c r="D1576">
        <v>2968.6</v>
      </c>
      <c r="E1576">
        <v>2993</v>
      </c>
      <c r="F1576" s="23">
        <v>6.3548636562321603E-3</v>
      </c>
      <c r="G1576" s="23">
        <v>7.3332149692670995E-4</v>
      </c>
      <c r="H1576" s="23">
        <v>1.58639189277518E-2</v>
      </c>
    </row>
    <row r="1577" spans="1:8" x14ac:dyDescent="0.35">
      <c r="A1577" s="1">
        <v>38812</v>
      </c>
      <c r="B1577">
        <v>3008.1</v>
      </c>
      <c r="C1577">
        <v>3023.45</v>
      </c>
      <c r="D1577">
        <v>2999.1</v>
      </c>
      <c r="E1577">
        <v>3022.3</v>
      </c>
      <c r="F1577" s="23">
        <v>9.7895088539927105E-3</v>
      </c>
      <c r="G1577" s="23">
        <v>7.3907145715341896E-4</v>
      </c>
      <c r="H1577" s="23">
        <v>1.5860520430580598E-2</v>
      </c>
    </row>
    <row r="1578" spans="1:8" x14ac:dyDescent="0.35">
      <c r="A1578" s="1">
        <v>38814</v>
      </c>
      <c r="B1578">
        <v>3048.95</v>
      </c>
      <c r="C1578">
        <v>3055.4</v>
      </c>
      <c r="D1578">
        <v>2969.55</v>
      </c>
      <c r="E1578">
        <v>2977.5</v>
      </c>
      <c r="F1578" s="23">
        <v>-1.4823147933692901E-2</v>
      </c>
      <c r="G1578" s="23">
        <v>7.2919695246379597E-4</v>
      </c>
      <c r="H1578" s="23">
        <v>1.58603297372155E-2</v>
      </c>
    </row>
    <row r="1579" spans="1:8" x14ac:dyDescent="0.35">
      <c r="A1579" s="1">
        <v>38817</v>
      </c>
      <c r="B1579">
        <v>2983.75</v>
      </c>
      <c r="C1579">
        <v>2998.7</v>
      </c>
      <c r="D1579">
        <v>2962.5</v>
      </c>
      <c r="E1579">
        <v>2994.3</v>
      </c>
      <c r="F1579" s="23">
        <v>5.6423173803526998E-3</v>
      </c>
      <c r="G1579" s="23">
        <v>7.3231243783341497E-4</v>
      </c>
      <c r="H1579" s="23">
        <v>1.5855779802525598E-2</v>
      </c>
    </row>
    <row r="1580" spans="1:8" x14ac:dyDescent="0.35">
      <c r="A1580" s="1">
        <v>38819</v>
      </c>
      <c r="B1580">
        <v>2996.1</v>
      </c>
      <c r="C1580">
        <v>3007.1</v>
      </c>
      <c r="D1580">
        <v>2914.3</v>
      </c>
      <c r="E1580">
        <v>2924.2</v>
      </c>
      <c r="F1580" s="23">
        <v>-2.3411147847577099E-2</v>
      </c>
      <c r="G1580" s="23">
        <v>7.17012399629733E-4</v>
      </c>
      <c r="H1580" s="23">
        <v>1.58623998420457E-2</v>
      </c>
    </row>
    <row r="1581" spans="1:8" x14ac:dyDescent="0.35">
      <c r="A1581" s="1">
        <v>38820</v>
      </c>
      <c r="B1581">
        <v>2927.2</v>
      </c>
      <c r="C1581">
        <v>2927.2</v>
      </c>
      <c r="D1581">
        <v>2826.8</v>
      </c>
      <c r="E1581">
        <v>2884.4</v>
      </c>
      <c r="F1581" s="23">
        <v>-1.36105601532042E-2</v>
      </c>
      <c r="G1581" s="23">
        <v>7.0793857280716495E-4</v>
      </c>
      <c r="H1581" s="23">
        <v>1.5861471632905799E-2</v>
      </c>
    </row>
    <row r="1582" spans="1:8" x14ac:dyDescent="0.35">
      <c r="A1582" s="1">
        <v>38824</v>
      </c>
      <c r="B1582">
        <v>2924.5</v>
      </c>
      <c r="C1582">
        <v>2949.25</v>
      </c>
      <c r="D1582">
        <v>2911.55</v>
      </c>
      <c r="E1582">
        <v>2943.9</v>
      </c>
      <c r="F1582" s="23">
        <v>2.0628206906115599E-2</v>
      </c>
      <c r="G1582" s="23">
        <v>7.2054633757508201E-4</v>
      </c>
      <c r="H1582" s="23">
        <v>1.5864365721673102E-2</v>
      </c>
    </row>
    <row r="1583" spans="1:8" x14ac:dyDescent="0.35">
      <c r="A1583" s="1">
        <v>38825</v>
      </c>
      <c r="B1583">
        <v>2973.7</v>
      </c>
      <c r="C1583">
        <v>3007.65</v>
      </c>
      <c r="D1583">
        <v>2973.7</v>
      </c>
      <c r="E1583">
        <v>3005.8</v>
      </c>
      <c r="F1583" s="23">
        <v>2.10265294337443E-2</v>
      </c>
      <c r="G1583" s="23">
        <v>7.3339009664919299E-4</v>
      </c>
      <c r="H1583" s="23">
        <v>1.5867564872062E-2</v>
      </c>
    </row>
    <row r="1584" spans="1:8" x14ac:dyDescent="0.35">
      <c r="A1584" s="1">
        <v>38826</v>
      </c>
      <c r="B1584">
        <v>3030.95</v>
      </c>
      <c r="C1584">
        <v>3044.45</v>
      </c>
      <c r="D1584">
        <v>2994.85</v>
      </c>
      <c r="E1584">
        <v>3017.6</v>
      </c>
      <c r="F1584" s="23">
        <v>3.9257435624458397E-3</v>
      </c>
      <c r="G1584" s="23">
        <v>7.3540801919394396E-4</v>
      </c>
      <c r="H1584" s="23">
        <v>1.5862748926265002E-2</v>
      </c>
    </row>
    <row r="1585" spans="1:8" x14ac:dyDescent="0.35">
      <c r="A1585" s="1">
        <v>38827</v>
      </c>
      <c r="B1585">
        <v>3032.75</v>
      </c>
      <c r="C1585">
        <v>3040.7</v>
      </c>
      <c r="D1585">
        <v>3015.25</v>
      </c>
      <c r="E1585">
        <v>3038.3</v>
      </c>
      <c r="F1585" s="23">
        <v>6.8597560975610598E-3</v>
      </c>
      <c r="G1585" s="23">
        <v>7.3927684299581896E-4</v>
      </c>
      <c r="H1585" s="23">
        <v>1.58584816860773E-2</v>
      </c>
    </row>
    <row r="1586" spans="1:8" x14ac:dyDescent="0.35">
      <c r="A1586" s="1">
        <v>38828</v>
      </c>
      <c r="B1586">
        <v>3049.3</v>
      </c>
      <c r="C1586">
        <v>3052.65</v>
      </c>
      <c r="D1586">
        <v>2996.65</v>
      </c>
      <c r="E1586">
        <v>3034.7</v>
      </c>
      <c r="F1586" s="23">
        <v>-1.1848731198368699E-3</v>
      </c>
      <c r="G1586" s="23">
        <v>7.3806210185766699E-4</v>
      </c>
      <c r="H1586" s="23">
        <v>1.5853545615589999E-2</v>
      </c>
    </row>
    <row r="1587" spans="1:8" x14ac:dyDescent="0.35">
      <c r="A1587" s="1">
        <v>38831</v>
      </c>
      <c r="B1587">
        <v>3036.6</v>
      </c>
      <c r="C1587">
        <v>3045.75</v>
      </c>
      <c r="D1587">
        <v>3016.6</v>
      </c>
      <c r="E1587">
        <v>3024.9</v>
      </c>
      <c r="F1587" s="23">
        <v>-3.2293142650013898E-3</v>
      </c>
      <c r="G1587" s="23">
        <v>7.3555902528551597E-4</v>
      </c>
      <c r="H1587" s="23">
        <v>1.5848853845129698E-2</v>
      </c>
    </row>
    <row r="1588" spans="1:8" x14ac:dyDescent="0.35">
      <c r="A1588" s="1">
        <v>38832</v>
      </c>
      <c r="B1588">
        <v>3024.1</v>
      </c>
      <c r="C1588">
        <v>3024.1</v>
      </c>
      <c r="D1588">
        <v>2954.05</v>
      </c>
      <c r="E1588">
        <v>2960.3</v>
      </c>
      <c r="F1588" s="23">
        <v>-2.1356077886872198E-2</v>
      </c>
      <c r="G1588" s="23">
        <v>7.2162987212526502E-4</v>
      </c>
      <c r="H1588" s="23">
        <v>1.5853561395492901E-2</v>
      </c>
    </row>
    <row r="1589" spans="1:8" x14ac:dyDescent="0.35">
      <c r="A1589" s="1">
        <v>38833</v>
      </c>
      <c r="B1589">
        <v>2967.4</v>
      </c>
      <c r="C1589">
        <v>3037.1</v>
      </c>
      <c r="D1589">
        <v>2959.85</v>
      </c>
      <c r="E1589">
        <v>3032.2</v>
      </c>
      <c r="F1589" s="23">
        <v>2.4288078910920999E-2</v>
      </c>
      <c r="G1589" s="23">
        <v>7.3647955645973003E-4</v>
      </c>
      <c r="H1589" s="23">
        <v>1.5859599364288001E-2</v>
      </c>
    </row>
    <row r="1590" spans="1:8" x14ac:dyDescent="0.35">
      <c r="A1590" s="1">
        <v>38834</v>
      </c>
      <c r="B1590">
        <v>3048.9</v>
      </c>
      <c r="C1590">
        <v>3071.45</v>
      </c>
      <c r="D1590">
        <v>2996.75</v>
      </c>
      <c r="E1590">
        <v>3005.3</v>
      </c>
      <c r="F1590" s="23">
        <v>-8.8714464745068399E-3</v>
      </c>
      <c r="G1590" s="23">
        <v>7.3042922520597203E-4</v>
      </c>
      <c r="H1590" s="23">
        <v>1.5856435005240799E-2</v>
      </c>
    </row>
    <row r="1591" spans="1:8" x14ac:dyDescent="0.35">
      <c r="A1591" s="1">
        <v>38835</v>
      </c>
      <c r="B1591">
        <v>2911.45</v>
      </c>
      <c r="C1591">
        <v>3021.35</v>
      </c>
      <c r="D1591">
        <v>2868.25</v>
      </c>
      <c r="E1591">
        <v>3014.1</v>
      </c>
      <c r="F1591" s="23">
        <v>2.9281602502245099E-3</v>
      </c>
      <c r="G1591" s="23">
        <v>7.3181231584475105E-4</v>
      </c>
      <c r="H1591" s="23">
        <v>1.58515375180718E-2</v>
      </c>
    </row>
    <row r="1592" spans="1:8" x14ac:dyDescent="0.35">
      <c r="A1592" s="1">
        <v>38836</v>
      </c>
      <c r="B1592">
        <v>3037.4</v>
      </c>
      <c r="C1592">
        <v>3068.55</v>
      </c>
      <c r="D1592">
        <v>3037.4</v>
      </c>
      <c r="E1592">
        <v>3064.7</v>
      </c>
      <c r="F1592" s="23">
        <v>1.67877641750439E-2</v>
      </c>
      <c r="G1592" s="23">
        <v>7.4191039877506497E-4</v>
      </c>
      <c r="H1592" s="23">
        <v>1.5851663771947501E-2</v>
      </c>
    </row>
    <row r="1593" spans="1:8" x14ac:dyDescent="0.35">
      <c r="A1593" s="1">
        <v>38839</v>
      </c>
      <c r="B1593">
        <v>3093.7</v>
      </c>
      <c r="C1593">
        <v>3112</v>
      </c>
      <c r="D1593">
        <v>3089.8</v>
      </c>
      <c r="E1593">
        <v>3100.7</v>
      </c>
      <c r="F1593" s="23">
        <v>1.17466636212353E-2</v>
      </c>
      <c r="G1593" s="23">
        <v>7.4882727697899896E-4</v>
      </c>
      <c r="H1593" s="23">
        <v>1.5849079725072601E-2</v>
      </c>
    </row>
    <row r="1594" spans="1:8" x14ac:dyDescent="0.35">
      <c r="A1594" s="1">
        <v>38840</v>
      </c>
      <c r="B1594">
        <v>3100.15</v>
      </c>
      <c r="C1594">
        <v>3127.8</v>
      </c>
      <c r="D1594">
        <v>3084.7</v>
      </c>
      <c r="E1594">
        <v>3124.2</v>
      </c>
      <c r="F1594" s="23">
        <v>7.5789337891443804E-3</v>
      </c>
      <c r="G1594" s="23">
        <v>7.53117544888651E-4</v>
      </c>
      <c r="H1594" s="23">
        <v>1.5845022789233401E-2</v>
      </c>
    </row>
    <row r="1595" spans="1:8" x14ac:dyDescent="0.35">
      <c r="A1595" s="1">
        <v>38841</v>
      </c>
      <c r="B1595">
        <v>3139</v>
      </c>
      <c r="C1595">
        <v>3155.9</v>
      </c>
      <c r="D1595">
        <v>3113.55</v>
      </c>
      <c r="E1595">
        <v>3133.2</v>
      </c>
      <c r="F1595" s="23">
        <v>2.88073746879201E-3</v>
      </c>
      <c r="G1595" s="23">
        <v>7.5445315061614801E-4</v>
      </c>
      <c r="H1595" s="23">
        <v>1.5840135254023301E-2</v>
      </c>
    </row>
    <row r="1596" spans="1:8" x14ac:dyDescent="0.35">
      <c r="A1596" s="1">
        <v>38842</v>
      </c>
      <c r="B1596">
        <v>3140.15</v>
      </c>
      <c r="C1596">
        <v>3157.2</v>
      </c>
      <c r="D1596">
        <v>3125.7</v>
      </c>
      <c r="E1596">
        <v>3143.1</v>
      </c>
      <c r="F1596" s="23">
        <v>3.15970892378402E-3</v>
      </c>
      <c r="G1596" s="23">
        <v>7.5596209401211298E-4</v>
      </c>
      <c r="H1596" s="23">
        <v>1.5835277278469499E-2</v>
      </c>
    </row>
    <row r="1597" spans="1:8" x14ac:dyDescent="0.35">
      <c r="A1597" s="1">
        <v>38845</v>
      </c>
      <c r="B1597">
        <v>3166.8</v>
      </c>
      <c r="C1597">
        <v>3176.6</v>
      </c>
      <c r="D1597">
        <v>3156.7</v>
      </c>
      <c r="E1597">
        <v>3163.2</v>
      </c>
      <c r="F1597" s="23">
        <v>6.3949603894244197E-3</v>
      </c>
      <c r="G1597" s="23">
        <v>7.5949751614089796E-4</v>
      </c>
      <c r="H1597" s="23">
        <v>1.5830939021413699E-2</v>
      </c>
    </row>
    <row r="1598" spans="1:8" x14ac:dyDescent="0.35">
      <c r="A1598" s="1">
        <v>38846</v>
      </c>
      <c r="B1598">
        <v>3177.95</v>
      </c>
      <c r="C1598">
        <v>3182.9</v>
      </c>
      <c r="D1598">
        <v>3134.55</v>
      </c>
      <c r="E1598">
        <v>3178.8</v>
      </c>
      <c r="F1598" s="23">
        <v>4.9317147192717301E-3</v>
      </c>
      <c r="G1598" s="23">
        <v>7.6211168732080497E-4</v>
      </c>
      <c r="H1598" s="23">
        <v>1.5826320150994899E-2</v>
      </c>
    </row>
    <row r="1599" spans="1:8" x14ac:dyDescent="0.35">
      <c r="A1599" s="1">
        <v>38847</v>
      </c>
      <c r="B1599">
        <v>3194.9</v>
      </c>
      <c r="C1599">
        <v>3212.4</v>
      </c>
      <c r="D1599">
        <v>3192.4</v>
      </c>
      <c r="E1599">
        <v>3208.8</v>
      </c>
      <c r="F1599" s="23">
        <v>9.4375235938089792E-3</v>
      </c>
      <c r="G1599" s="23">
        <v>7.6754400535868105E-4</v>
      </c>
      <c r="H1599" s="23">
        <v>1.5822850549708899E-2</v>
      </c>
    </row>
    <row r="1600" spans="1:8" x14ac:dyDescent="0.35">
      <c r="A1600" s="1">
        <v>38848</v>
      </c>
      <c r="B1600">
        <v>3223.15</v>
      </c>
      <c r="C1600">
        <v>3223.15</v>
      </c>
      <c r="D1600">
        <v>3159.2</v>
      </c>
      <c r="E1600">
        <v>3168.6</v>
      </c>
      <c r="F1600" s="23">
        <v>-1.2528047868362001E-2</v>
      </c>
      <c r="G1600" s="23">
        <v>7.5922386025622797E-4</v>
      </c>
      <c r="H1600" s="23">
        <v>1.5821392170176401E-2</v>
      </c>
    </row>
    <row r="1601" spans="1:8" x14ac:dyDescent="0.35">
      <c r="A1601" s="1">
        <v>38849</v>
      </c>
      <c r="B1601">
        <v>3137.5</v>
      </c>
      <c r="C1601">
        <v>3168.8</v>
      </c>
      <c r="D1601">
        <v>3120.65</v>
      </c>
      <c r="E1601">
        <v>3132.3</v>
      </c>
      <c r="F1601" s="23">
        <v>-1.1456163605377601E-2</v>
      </c>
      <c r="G1601" s="23">
        <v>7.5158446847034001E-4</v>
      </c>
      <c r="H1601" s="23">
        <v>1.5819390783065199E-2</v>
      </c>
    </row>
    <row r="1602" spans="1:8" x14ac:dyDescent="0.35">
      <c r="A1602" s="1">
        <v>38852</v>
      </c>
      <c r="B1602">
        <v>3120.15</v>
      </c>
      <c r="C1602">
        <v>3128.85</v>
      </c>
      <c r="D1602">
        <v>2993.45</v>
      </c>
      <c r="E1602">
        <v>3007.8</v>
      </c>
      <c r="F1602" s="23">
        <v>-3.9747150656067397E-2</v>
      </c>
      <c r="G1602" s="23">
        <v>7.2627275901750404E-4</v>
      </c>
      <c r="H1602" s="23">
        <v>1.58468202155756E-2</v>
      </c>
    </row>
    <row r="1603" spans="1:8" x14ac:dyDescent="0.35">
      <c r="A1603" s="1">
        <v>38853</v>
      </c>
      <c r="B1603">
        <v>3010.9</v>
      </c>
      <c r="C1603">
        <v>3024.9</v>
      </c>
      <c r="D1603">
        <v>2881.8</v>
      </c>
      <c r="E1603">
        <v>3011.8</v>
      </c>
      <c r="F1603" s="23">
        <v>1.3298756566261E-3</v>
      </c>
      <c r="G1603" s="23">
        <v>7.2664977519339895E-4</v>
      </c>
      <c r="H1603" s="23">
        <v>1.58418744927326E-2</v>
      </c>
    </row>
    <row r="1604" spans="1:8" x14ac:dyDescent="0.35">
      <c r="A1604" s="1">
        <v>38854</v>
      </c>
      <c r="B1604">
        <v>3054.8</v>
      </c>
      <c r="C1604">
        <v>3104.7</v>
      </c>
      <c r="D1604">
        <v>3054.75</v>
      </c>
      <c r="E1604">
        <v>3099.8</v>
      </c>
      <c r="F1604" s="23">
        <v>2.92184075967859E-2</v>
      </c>
      <c r="G1604" s="23">
        <v>7.4443489243534197E-4</v>
      </c>
      <c r="H1604" s="23">
        <v>1.58529164998619E-2</v>
      </c>
    </row>
    <row r="1605" spans="1:8" x14ac:dyDescent="0.35">
      <c r="A1605" s="1">
        <v>38855</v>
      </c>
      <c r="B1605">
        <v>3061.1</v>
      </c>
      <c r="C1605">
        <v>3061.1</v>
      </c>
      <c r="D1605">
        <v>2874.1</v>
      </c>
      <c r="E1605">
        <v>2889</v>
      </c>
      <c r="F1605" s="23">
        <v>-6.8004387379830999E-2</v>
      </c>
      <c r="G1605" s="23">
        <v>7.0154729276455897E-4</v>
      </c>
      <c r="H1605" s="23">
        <v>1.5940720114310001E-2</v>
      </c>
    </row>
    <row r="1606" spans="1:8" x14ac:dyDescent="0.35">
      <c r="A1606" s="1">
        <v>38856</v>
      </c>
      <c r="B1606">
        <v>2960.3</v>
      </c>
      <c r="C1606">
        <v>2960.3</v>
      </c>
      <c r="D1606">
        <v>2740.05</v>
      </c>
      <c r="E1606">
        <v>2767.7</v>
      </c>
      <c r="F1606" s="23">
        <v>-4.19868466597439E-2</v>
      </c>
      <c r="G1606" s="23">
        <v>6.7493358082409201E-4</v>
      </c>
      <c r="H1606" s="23">
        <v>1.59713535746927E-2</v>
      </c>
    </row>
    <row r="1607" spans="1:8" x14ac:dyDescent="0.35">
      <c r="A1607" s="1">
        <v>38859</v>
      </c>
      <c r="B1607">
        <v>2794.7</v>
      </c>
      <c r="C1607">
        <v>2794.7</v>
      </c>
      <c r="D1607">
        <v>2439.6</v>
      </c>
      <c r="E1607">
        <v>2611.3000000000002</v>
      </c>
      <c r="F1607" s="23">
        <v>-5.6509014705350802E-2</v>
      </c>
      <c r="G1607" s="23">
        <v>6.3930495260840702E-4</v>
      </c>
      <c r="H1607" s="23">
        <v>1.6030049614142901E-2</v>
      </c>
    </row>
    <row r="1608" spans="1:8" x14ac:dyDescent="0.35">
      <c r="A1608" s="1">
        <v>38860</v>
      </c>
      <c r="B1608">
        <v>2612.6</v>
      </c>
      <c r="C1608">
        <v>2721.95</v>
      </c>
      <c r="D1608">
        <v>2538.15</v>
      </c>
      <c r="E1608">
        <v>2712.3</v>
      </c>
      <c r="F1608" s="23">
        <v>3.8678053077011401E-2</v>
      </c>
      <c r="G1608" s="23">
        <v>6.6299034994614196E-4</v>
      </c>
      <c r="H1608" s="23">
        <v>1.6053141507355199E-2</v>
      </c>
    </row>
    <row r="1609" spans="1:8" x14ac:dyDescent="0.35">
      <c r="A1609" s="1">
        <v>38861</v>
      </c>
      <c r="B1609">
        <v>2736.55</v>
      </c>
      <c r="C1609">
        <v>2765.5</v>
      </c>
      <c r="D1609">
        <v>2648.1</v>
      </c>
      <c r="E1609">
        <v>2662.5</v>
      </c>
      <c r="F1609" s="23">
        <v>-1.83608007963721E-2</v>
      </c>
      <c r="G1609" s="23">
        <v>6.5115227207039996E-4</v>
      </c>
      <c r="H1609" s="23">
        <v>1.6055157878912901E-2</v>
      </c>
    </row>
    <row r="1610" spans="1:8" x14ac:dyDescent="0.35">
      <c r="A1610" s="1">
        <v>38862</v>
      </c>
      <c r="B1610">
        <v>2625.3</v>
      </c>
      <c r="C1610">
        <v>2697.65</v>
      </c>
      <c r="D1610">
        <v>2591.6999999999998</v>
      </c>
      <c r="E1610">
        <v>2684.6</v>
      </c>
      <c r="F1610" s="23">
        <v>8.3004694835680393E-3</v>
      </c>
      <c r="G1610" s="23">
        <v>6.5590931013725104E-4</v>
      </c>
      <c r="H1610" s="23">
        <v>1.6051295253508999E-2</v>
      </c>
    </row>
    <row r="1611" spans="1:8" x14ac:dyDescent="0.35">
      <c r="A1611" s="1">
        <v>38863</v>
      </c>
      <c r="B1611">
        <v>2724</v>
      </c>
      <c r="C1611">
        <v>2773.15</v>
      </c>
      <c r="D1611">
        <v>2705.85</v>
      </c>
      <c r="E1611">
        <v>2726.4</v>
      </c>
      <c r="F1611" s="23">
        <v>1.5570289801087701E-2</v>
      </c>
      <c r="G1611" s="23">
        <v>6.6517865786313701E-4</v>
      </c>
      <c r="H1611" s="23">
        <v>1.60506105639854E-2</v>
      </c>
    </row>
    <row r="1612" spans="1:8" x14ac:dyDescent="0.35">
      <c r="A1612" s="1">
        <v>38866</v>
      </c>
      <c r="B1612">
        <v>2725.2</v>
      </c>
      <c r="C1612">
        <v>2769.75</v>
      </c>
      <c r="D1612">
        <v>2719.65</v>
      </c>
      <c r="E1612">
        <v>2737.5</v>
      </c>
      <c r="F1612" s="23">
        <v>4.0713028169013701E-3</v>
      </c>
      <c r="G1612" s="23">
        <v>6.6729426293086298E-4</v>
      </c>
      <c r="H1612" s="23">
        <v>1.6045846575194901E-2</v>
      </c>
    </row>
    <row r="1613" spans="1:8" x14ac:dyDescent="0.35">
      <c r="A1613" s="1">
        <v>38867</v>
      </c>
      <c r="B1613">
        <v>2747.65</v>
      </c>
      <c r="C1613">
        <v>2767.25</v>
      </c>
      <c r="D1613">
        <v>2711.1</v>
      </c>
      <c r="E1613">
        <v>2721.8</v>
      </c>
      <c r="F1613" s="23">
        <v>-5.7351598173515303E-3</v>
      </c>
      <c r="G1613" s="23">
        <v>6.6332005183199097E-4</v>
      </c>
      <c r="H1613" s="23">
        <v>1.6041655720834099E-2</v>
      </c>
    </row>
    <row r="1614" spans="1:8" x14ac:dyDescent="0.35">
      <c r="A1614" s="1">
        <v>38868</v>
      </c>
      <c r="B1614">
        <v>2636.35</v>
      </c>
      <c r="C1614">
        <v>2653.95</v>
      </c>
      <c r="D1614">
        <v>2556.85</v>
      </c>
      <c r="E1614">
        <v>2635.2</v>
      </c>
      <c r="F1614" s="23">
        <v>-3.1817179807480403E-2</v>
      </c>
      <c r="G1614" s="23">
        <v>6.4317085837087902E-4</v>
      </c>
      <c r="H1614" s="23">
        <v>1.6057068167237998E-2</v>
      </c>
    </row>
    <row r="1615" spans="1:8" x14ac:dyDescent="0.35">
      <c r="A1615" s="1">
        <v>38869</v>
      </c>
      <c r="B1615">
        <v>2665.75</v>
      </c>
      <c r="C1615">
        <v>2680.2</v>
      </c>
      <c r="D1615">
        <v>2531.5</v>
      </c>
      <c r="E1615">
        <v>2548.3000000000002</v>
      </c>
      <c r="F1615" s="23">
        <v>-3.2976624165148599E-2</v>
      </c>
      <c r="G1615" s="23">
        <v>6.2232783603763701E-4</v>
      </c>
      <c r="H1615" s="23">
        <v>1.6073899105247098E-2</v>
      </c>
    </row>
    <row r="1616" spans="1:8" x14ac:dyDescent="0.35">
      <c r="A1616" s="1">
        <v>38870</v>
      </c>
      <c r="B1616">
        <v>2554.35</v>
      </c>
      <c r="C1616">
        <v>2620.6999999999998</v>
      </c>
      <c r="D1616">
        <v>2511.9</v>
      </c>
      <c r="E1616">
        <v>2615.6999999999998</v>
      </c>
      <c r="F1616" s="23">
        <v>2.6449005219165499E-2</v>
      </c>
      <c r="G1616" s="23">
        <v>6.3832949488715803E-4</v>
      </c>
      <c r="H1616" s="23">
        <v>1.6081769871287298E-2</v>
      </c>
    </row>
    <row r="1617" spans="1:8" x14ac:dyDescent="0.35">
      <c r="A1617" s="1">
        <v>38873</v>
      </c>
      <c r="B1617">
        <v>2627.5</v>
      </c>
      <c r="C1617">
        <v>2638.2</v>
      </c>
      <c r="D1617">
        <v>2555.5500000000002</v>
      </c>
      <c r="E1617">
        <v>2559.5</v>
      </c>
      <c r="F1617" s="23">
        <v>-2.14856443781778E-2</v>
      </c>
      <c r="G1617" s="23">
        <v>6.2463043985739697E-4</v>
      </c>
      <c r="H1617" s="23">
        <v>1.6086210312884298E-2</v>
      </c>
    </row>
    <row r="1618" spans="1:8" x14ac:dyDescent="0.35">
      <c r="A1618" s="1">
        <v>38874</v>
      </c>
      <c r="B1618">
        <v>2488.9499999999998</v>
      </c>
      <c r="C1618">
        <v>2536.5500000000002</v>
      </c>
      <c r="D1618">
        <v>2472.1</v>
      </c>
      <c r="E1618">
        <v>2486.6999999999998</v>
      </c>
      <c r="F1618" s="23">
        <v>-2.84430552842352E-2</v>
      </c>
      <c r="G1618" s="23">
        <v>6.0664301057268598E-4</v>
      </c>
      <c r="H1618" s="23">
        <v>1.6097477704471001E-2</v>
      </c>
    </row>
    <row r="1619" spans="1:8" x14ac:dyDescent="0.35">
      <c r="A1619" s="1">
        <v>38875</v>
      </c>
      <c r="B1619">
        <v>2463.1999999999998</v>
      </c>
      <c r="C1619">
        <v>2491.5500000000002</v>
      </c>
      <c r="D1619">
        <v>2352.5500000000002</v>
      </c>
      <c r="E1619">
        <v>2384.9</v>
      </c>
      <c r="F1619" s="23">
        <v>-4.0937789037680299E-2</v>
      </c>
      <c r="G1619" s="23">
        <v>5.8095072111798401E-4</v>
      </c>
      <c r="H1619" s="23">
        <v>1.6125625818749101E-2</v>
      </c>
    </row>
    <row r="1620" spans="1:8" x14ac:dyDescent="0.35">
      <c r="A1620" s="1">
        <v>38876</v>
      </c>
      <c r="B1620">
        <v>2354.5500000000002</v>
      </c>
      <c r="C1620">
        <v>2354.5500000000002</v>
      </c>
      <c r="D1620">
        <v>2209.3000000000002</v>
      </c>
      <c r="E1620">
        <v>2248.8000000000002</v>
      </c>
      <c r="F1620" s="23">
        <v>-5.70673822801794E-2</v>
      </c>
      <c r="G1620" s="23">
        <v>5.45321343490483E-4</v>
      </c>
      <c r="H1620" s="23">
        <v>1.6184219738322299E-2</v>
      </c>
    </row>
    <row r="1621" spans="1:8" x14ac:dyDescent="0.35">
      <c r="A1621" s="1">
        <v>38877</v>
      </c>
      <c r="B1621">
        <v>2236.8000000000002</v>
      </c>
      <c r="C1621">
        <v>2382.9499999999998</v>
      </c>
      <c r="D1621">
        <v>2236.8000000000002</v>
      </c>
      <c r="E1621">
        <v>2376.3000000000002</v>
      </c>
      <c r="F1621" s="23">
        <v>5.6696905016008499E-2</v>
      </c>
      <c r="G1621" s="23">
        <v>5.8000422407882002E-4</v>
      </c>
      <c r="H1621" s="23">
        <v>1.6239291327021899E-2</v>
      </c>
    </row>
    <row r="1622" spans="1:8" x14ac:dyDescent="0.35">
      <c r="A1622" s="1">
        <v>38880</v>
      </c>
      <c r="B1622">
        <v>2372.85</v>
      </c>
      <c r="C1622">
        <v>2379.4499999999998</v>
      </c>
      <c r="D1622">
        <v>2302.0500000000002</v>
      </c>
      <c r="E1622">
        <v>2310.8000000000002</v>
      </c>
      <c r="F1622" s="23">
        <v>-2.7563859782013998E-2</v>
      </c>
      <c r="G1622" s="23">
        <v>5.6263146851950299E-4</v>
      </c>
      <c r="H1622" s="23">
        <v>1.62493271228848E-2</v>
      </c>
    </row>
    <row r="1623" spans="1:8" x14ac:dyDescent="0.35">
      <c r="A1623" s="1">
        <v>38881</v>
      </c>
      <c r="B1623">
        <v>2246.8000000000002</v>
      </c>
      <c r="C1623">
        <v>2246.8000000000002</v>
      </c>
      <c r="D1623">
        <v>2184.9</v>
      </c>
      <c r="E1623">
        <v>2201.4</v>
      </c>
      <c r="F1623" s="23">
        <v>-4.7342911545785002E-2</v>
      </c>
      <c r="G1623" s="23">
        <v>5.3307838831326997E-4</v>
      </c>
      <c r="H1623" s="23">
        <v>1.6287829820363899E-2</v>
      </c>
    </row>
    <row r="1624" spans="1:8" x14ac:dyDescent="0.35">
      <c r="A1624" s="1">
        <v>38882</v>
      </c>
      <c r="B1624">
        <v>2226.25</v>
      </c>
      <c r="C1624">
        <v>2282.5500000000002</v>
      </c>
      <c r="D1624">
        <v>2137.8000000000002</v>
      </c>
      <c r="E1624">
        <v>2163.9</v>
      </c>
      <c r="F1624" s="23">
        <v>-1.70346143363314E-2</v>
      </c>
      <c r="G1624" s="23">
        <v>5.2224750500584399E-4</v>
      </c>
      <c r="H1624" s="23">
        <v>1.6288646768646199E-2</v>
      </c>
    </row>
    <row r="1625" spans="1:8" x14ac:dyDescent="0.35">
      <c r="A1625" s="1">
        <v>38883</v>
      </c>
      <c r="B1625">
        <v>2213.5</v>
      </c>
      <c r="C1625">
        <v>2307.5500000000002</v>
      </c>
      <c r="D1625">
        <v>2200.6999999999998</v>
      </c>
      <c r="E1625">
        <v>2299.1999999999998</v>
      </c>
      <c r="F1625" s="23">
        <v>6.2525994731734202E-2</v>
      </c>
      <c r="G1625" s="23">
        <v>5.6045067643328004E-4</v>
      </c>
      <c r="H1625" s="23">
        <v>1.6356196914243601E-2</v>
      </c>
    </row>
    <row r="1626" spans="1:8" x14ac:dyDescent="0.35">
      <c r="A1626" s="1">
        <v>38884</v>
      </c>
      <c r="B1626">
        <v>2362</v>
      </c>
      <c r="C1626">
        <v>2439.5</v>
      </c>
      <c r="D1626">
        <v>2362</v>
      </c>
      <c r="E1626">
        <v>2386.1999999999998</v>
      </c>
      <c r="F1626" s="23">
        <v>3.7839248434237999E-2</v>
      </c>
      <c r="G1626" s="23">
        <v>5.8340560116099203E-4</v>
      </c>
      <c r="H1626" s="23">
        <v>1.6377303677443798E-2</v>
      </c>
    </row>
    <row r="1627" spans="1:8" x14ac:dyDescent="0.35">
      <c r="A1627" s="1">
        <v>38887</v>
      </c>
      <c r="B1627">
        <v>2394.25</v>
      </c>
      <c r="C1627">
        <v>2429.1</v>
      </c>
      <c r="D1627">
        <v>2358.3000000000002</v>
      </c>
      <c r="E1627">
        <v>2418.6999999999998</v>
      </c>
      <c r="F1627" s="23">
        <v>1.36199815606403E-2</v>
      </c>
      <c r="G1627" s="23">
        <v>5.9142810944374895E-4</v>
      </c>
      <c r="H1627" s="23">
        <v>1.63754543173532E-2</v>
      </c>
    </row>
    <row r="1628" spans="1:8" x14ac:dyDescent="0.35">
      <c r="A1628" s="1">
        <v>38888</v>
      </c>
      <c r="B1628">
        <v>2397.1</v>
      </c>
      <c r="C1628">
        <v>2406.4499999999998</v>
      </c>
      <c r="D1628">
        <v>2363.5500000000002</v>
      </c>
      <c r="E1628">
        <v>2388.8000000000002</v>
      </c>
      <c r="F1628" s="23">
        <v>-1.2362012651424101E-2</v>
      </c>
      <c r="G1628" s="23">
        <v>5.8346166371135797E-4</v>
      </c>
      <c r="H1628" s="23">
        <v>1.6373566447504199E-2</v>
      </c>
    </row>
    <row r="1629" spans="1:8" x14ac:dyDescent="0.35">
      <c r="A1629" s="1">
        <v>38889</v>
      </c>
      <c r="B1629">
        <v>2384.5500000000002</v>
      </c>
      <c r="C1629">
        <v>2446.6999999999998</v>
      </c>
      <c r="D1629">
        <v>2378.5</v>
      </c>
      <c r="E1629">
        <v>2442.9</v>
      </c>
      <c r="F1629" s="23">
        <v>2.2647354320160702E-2</v>
      </c>
      <c r="G1629" s="23">
        <v>5.9702275323591202E-4</v>
      </c>
      <c r="H1629" s="23">
        <v>1.6377668007794E-2</v>
      </c>
    </row>
    <row r="1630" spans="1:8" x14ac:dyDescent="0.35">
      <c r="A1630" s="1">
        <v>38890</v>
      </c>
      <c r="B1630">
        <v>2491.75</v>
      </c>
      <c r="C1630">
        <v>2521.4499999999998</v>
      </c>
      <c r="D1630">
        <v>2491.75</v>
      </c>
      <c r="E1630">
        <v>2503.5</v>
      </c>
      <c r="F1630" s="23">
        <v>2.4806582340660601E-2</v>
      </c>
      <c r="G1630" s="23">
        <v>6.1189349008322397E-4</v>
      </c>
      <c r="H1630" s="23">
        <v>1.6383624839398699E-2</v>
      </c>
    </row>
    <row r="1631" spans="1:8" x14ac:dyDescent="0.35">
      <c r="A1631" s="1">
        <v>38891</v>
      </c>
      <c r="B1631">
        <v>2486.9499999999998</v>
      </c>
      <c r="C1631">
        <v>2540.1</v>
      </c>
      <c r="D1631">
        <v>2453.5500000000002</v>
      </c>
      <c r="E1631">
        <v>2529.4</v>
      </c>
      <c r="F1631" s="23">
        <v>1.03455162772119E-2</v>
      </c>
      <c r="G1631" s="23">
        <v>6.1786870358054098E-4</v>
      </c>
      <c r="H1631" s="23">
        <v>1.63803676472703E-2</v>
      </c>
    </row>
    <row r="1632" spans="1:8" x14ac:dyDescent="0.35">
      <c r="A1632" s="1">
        <v>38893</v>
      </c>
      <c r="B1632">
        <v>2558.25</v>
      </c>
      <c r="C1632">
        <v>2560.9499999999998</v>
      </c>
      <c r="D1632">
        <v>2531.15</v>
      </c>
      <c r="E1632">
        <v>2539.8000000000002</v>
      </c>
      <c r="F1632" s="23">
        <v>4.1116470309164503E-3</v>
      </c>
      <c r="G1632" s="23">
        <v>6.2001212586724997E-4</v>
      </c>
      <c r="H1632" s="23">
        <v>1.6375567792783399E-2</v>
      </c>
    </row>
    <row r="1633" spans="1:8" x14ac:dyDescent="0.35">
      <c r="A1633" s="1">
        <v>38894</v>
      </c>
      <c r="B1633">
        <v>2546.3000000000002</v>
      </c>
      <c r="C1633">
        <v>2546.3000000000002</v>
      </c>
      <c r="D1633">
        <v>2431.25</v>
      </c>
      <c r="E1633">
        <v>2441.1999999999998</v>
      </c>
      <c r="F1633" s="23">
        <v>-3.8821954484605202E-2</v>
      </c>
      <c r="G1633" s="23">
        <v>5.95829436345194E-4</v>
      </c>
      <c r="H1633" s="23">
        <v>1.63996499508221E-2</v>
      </c>
    </row>
    <row r="1634" spans="1:8" x14ac:dyDescent="0.35">
      <c r="A1634" s="1">
        <v>38895</v>
      </c>
      <c r="B1634">
        <v>2453.1</v>
      </c>
      <c r="C1634">
        <v>2471.9499999999998</v>
      </c>
      <c r="D1634">
        <v>2401.0500000000002</v>
      </c>
      <c r="E1634">
        <v>2456.6</v>
      </c>
      <c r="F1634" s="23">
        <v>6.3083729313452696E-3</v>
      </c>
      <c r="G1634" s="23">
        <v>5.9932976936909101E-4</v>
      </c>
      <c r="H1634" s="23">
        <v>1.6395231513687401E-2</v>
      </c>
    </row>
    <row r="1635" spans="1:8" x14ac:dyDescent="0.35">
      <c r="A1635" s="1">
        <v>38896</v>
      </c>
      <c r="B1635">
        <v>2413.15</v>
      </c>
      <c r="C1635">
        <v>2469.75</v>
      </c>
      <c r="D1635">
        <v>2411.9499999999998</v>
      </c>
      <c r="E1635">
        <v>2452.8000000000002</v>
      </c>
      <c r="F1635" s="23">
        <v>-1.54685337458264E-3</v>
      </c>
      <c r="G1635" s="23">
        <v>5.9801551147322404E-4</v>
      </c>
      <c r="H1635" s="23">
        <v>1.6390293741335899E-2</v>
      </c>
    </row>
    <row r="1636" spans="1:8" x14ac:dyDescent="0.35">
      <c r="A1636" s="1">
        <v>38897</v>
      </c>
      <c r="B1636">
        <v>2486.5</v>
      </c>
      <c r="C1636">
        <v>2498.25</v>
      </c>
      <c r="D1636">
        <v>2455.65</v>
      </c>
      <c r="E1636">
        <v>2463.1999999999998</v>
      </c>
      <c r="F1636" s="23">
        <v>4.2400521852575101E-3</v>
      </c>
      <c r="G1636" s="23">
        <v>6.00244420086311E-4</v>
      </c>
      <c r="H1636" s="23">
        <v>1.63855222252203E-2</v>
      </c>
    </row>
    <row r="1637" spans="1:8" x14ac:dyDescent="0.35">
      <c r="A1637" s="1">
        <v>38898</v>
      </c>
      <c r="B1637">
        <v>2512.85</v>
      </c>
      <c r="C1637">
        <v>2565.4499999999998</v>
      </c>
      <c r="D1637">
        <v>2512.85</v>
      </c>
      <c r="E1637">
        <v>2562.5</v>
      </c>
      <c r="F1637" s="23">
        <v>4.0313413445923998E-2</v>
      </c>
      <c r="G1637" s="23">
        <v>6.2453382010211396E-4</v>
      </c>
      <c r="H1637" s="23">
        <v>1.6409924921486602E-2</v>
      </c>
    </row>
    <row r="1638" spans="1:8" x14ac:dyDescent="0.35">
      <c r="A1638" s="1">
        <v>38901</v>
      </c>
      <c r="B1638">
        <v>2580.5500000000002</v>
      </c>
      <c r="C1638">
        <v>2582.5500000000002</v>
      </c>
      <c r="D1638">
        <v>2557.4499999999998</v>
      </c>
      <c r="E1638">
        <v>2577.1999999999998</v>
      </c>
      <c r="F1638" s="23">
        <v>5.7365853658535798E-3</v>
      </c>
      <c r="G1638" s="23">
        <v>6.2765854598582503E-4</v>
      </c>
      <c r="H1638" s="23">
        <v>1.6405392680269901E-2</v>
      </c>
    </row>
    <row r="1639" spans="1:8" x14ac:dyDescent="0.35">
      <c r="A1639" s="1">
        <v>38902</v>
      </c>
      <c r="B1639">
        <v>2593.4</v>
      </c>
      <c r="C1639">
        <v>2600.6999999999998</v>
      </c>
      <c r="D1639">
        <v>2568</v>
      </c>
      <c r="E1639">
        <v>2574.1</v>
      </c>
      <c r="F1639" s="23">
        <v>-1.2028558125096601E-3</v>
      </c>
      <c r="G1639" s="23">
        <v>6.2654033318283405E-4</v>
      </c>
      <c r="H1639" s="23">
        <v>1.6400440444858999E-2</v>
      </c>
    </row>
    <row r="1640" spans="1:8" x14ac:dyDescent="0.35">
      <c r="A1640" s="1">
        <v>38903</v>
      </c>
      <c r="B1640">
        <v>2565.3000000000002</v>
      </c>
      <c r="C1640">
        <v>2619.1999999999998</v>
      </c>
      <c r="D1640">
        <v>2564</v>
      </c>
      <c r="E1640">
        <v>2616.8000000000002</v>
      </c>
      <c r="F1640" s="23">
        <v>1.6588322132007401E-2</v>
      </c>
      <c r="G1640" s="23">
        <v>6.3628501071569395E-4</v>
      </c>
      <c r="H1640" s="23">
        <v>1.6400173164540101E-2</v>
      </c>
    </row>
    <row r="1641" spans="1:8" x14ac:dyDescent="0.35">
      <c r="A1641" s="1">
        <v>38904</v>
      </c>
      <c r="B1641">
        <v>2587.65</v>
      </c>
      <c r="C1641">
        <v>2611.35</v>
      </c>
      <c r="D1641">
        <v>2580.1999999999998</v>
      </c>
      <c r="E1641">
        <v>2591.8000000000002</v>
      </c>
      <c r="F1641" s="23">
        <v>-9.55365331702843E-3</v>
      </c>
      <c r="G1641" s="23">
        <v>6.30067842730494E-4</v>
      </c>
      <c r="H1641" s="23">
        <v>1.63970981784432E-2</v>
      </c>
    </row>
    <row r="1642" spans="1:8" x14ac:dyDescent="0.35">
      <c r="A1642" s="1">
        <v>38905</v>
      </c>
      <c r="B1642">
        <v>2610.0500000000002</v>
      </c>
      <c r="C1642">
        <v>2623.25</v>
      </c>
      <c r="D1642">
        <v>2522.75</v>
      </c>
      <c r="E1642">
        <v>2534.1999999999998</v>
      </c>
      <c r="F1642" s="23">
        <v>-2.2223937032178499E-2</v>
      </c>
      <c r="G1642" s="23">
        <v>6.16132473904329E-4</v>
      </c>
      <c r="H1642" s="23">
        <v>1.6401806780543499E-2</v>
      </c>
    </row>
    <row r="1643" spans="1:8" x14ac:dyDescent="0.35">
      <c r="A1643" s="1">
        <v>38908</v>
      </c>
      <c r="B1643">
        <v>2536.3000000000002</v>
      </c>
      <c r="C1643">
        <v>2579.0500000000002</v>
      </c>
      <c r="D1643">
        <v>2525.9</v>
      </c>
      <c r="E1643">
        <v>2573.9</v>
      </c>
      <c r="F1643" s="23">
        <v>1.56656933154448E-2</v>
      </c>
      <c r="G1643" s="23">
        <v>6.2530344333854102E-4</v>
      </c>
      <c r="H1643" s="23">
        <v>1.6401013645234198E-2</v>
      </c>
    </row>
    <row r="1644" spans="1:8" x14ac:dyDescent="0.35">
      <c r="A1644" s="1">
        <v>38909</v>
      </c>
      <c r="B1644">
        <v>2572.4499999999998</v>
      </c>
      <c r="C1644">
        <v>2577.3000000000002</v>
      </c>
      <c r="D1644">
        <v>2547.8000000000002</v>
      </c>
      <c r="E1644">
        <v>2559.8000000000002</v>
      </c>
      <c r="F1644" s="23">
        <v>-5.4780683010217596E-3</v>
      </c>
      <c r="G1644" s="23">
        <v>6.2158640817145099E-4</v>
      </c>
      <c r="H1644" s="23">
        <v>1.6396707435227802E-2</v>
      </c>
    </row>
    <row r="1645" spans="1:8" x14ac:dyDescent="0.35">
      <c r="A1645" s="1">
        <v>38910</v>
      </c>
      <c r="B1645">
        <v>2539.8000000000002</v>
      </c>
      <c r="C1645">
        <v>2609.9</v>
      </c>
      <c r="D1645">
        <v>2529.75</v>
      </c>
      <c r="E1645">
        <v>2606.9</v>
      </c>
      <c r="F1645" s="23">
        <v>1.8399874990233499E-2</v>
      </c>
      <c r="G1645" s="23">
        <v>6.3240703421044197E-4</v>
      </c>
      <c r="H1645" s="23">
        <v>1.6397580688921599E-2</v>
      </c>
    </row>
    <row r="1646" spans="1:8" x14ac:dyDescent="0.35">
      <c r="A1646" s="1">
        <v>38911</v>
      </c>
      <c r="B1646">
        <v>2600.5500000000002</v>
      </c>
      <c r="C1646">
        <v>2610.6</v>
      </c>
      <c r="D1646">
        <v>2577.65</v>
      </c>
      <c r="E1646">
        <v>2590.6999999999998</v>
      </c>
      <c r="F1646" s="23">
        <v>-6.2142774943420402E-3</v>
      </c>
      <c r="G1646" s="23">
        <v>6.2824238425390202E-4</v>
      </c>
      <c r="H1646" s="23">
        <v>1.6393459495806499E-2</v>
      </c>
    </row>
    <row r="1647" spans="1:8" x14ac:dyDescent="0.35">
      <c r="A1647" s="1">
        <v>38912</v>
      </c>
      <c r="B1647">
        <v>2546.3000000000002</v>
      </c>
      <c r="C1647">
        <v>2566.85</v>
      </c>
      <c r="D1647">
        <v>2533.4</v>
      </c>
      <c r="E1647">
        <v>2560.1</v>
      </c>
      <c r="F1647" s="23">
        <v>-1.1811479522908799E-2</v>
      </c>
      <c r="G1647" s="23">
        <v>6.2068024327690304E-4</v>
      </c>
      <c r="H1647" s="23">
        <v>1.6391342674228399E-2</v>
      </c>
    </row>
    <row r="1648" spans="1:8" x14ac:dyDescent="0.35">
      <c r="A1648" s="1">
        <v>38915</v>
      </c>
      <c r="B1648">
        <v>2545.5</v>
      </c>
      <c r="C1648">
        <v>2545.5</v>
      </c>
      <c r="D1648">
        <v>2466.65</v>
      </c>
      <c r="E1648">
        <v>2471.3000000000002</v>
      </c>
      <c r="F1648" s="23">
        <v>-3.4686145072457999E-2</v>
      </c>
      <c r="G1648" s="23">
        <v>5.9923016714340705E-4</v>
      </c>
      <c r="H1648" s="23">
        <v>1.64094521483793E-2</v>
      </c>
    </row>
    <row r="1649" spans="1:8" x14ac:dyDescent="0.35">
      <c r="A1649" s="1">
        <v>38916</v>
      </c>
      <c r="B1649">
        <v>2481.5</v>
      </c>
      <c r="C1649">
        <v>2488.65</v>
      </c>
      <c r="D1649">
        <v>2433.6</v>
      </c>
      <c r="E1649">
        <v>2450</v>
      </c>
      <c r="F1649" s="23">
        <v>-8.6189454942743396E-3</v>
      </c>
      <c r="G1649" s="23">
        <v>5.9363321774363897E-4</v>
      </c>
      <c r="H1649" s="23">
        <v>1.6406039219672E-2</v>
      </c>
    </row>
    <row r="1650" spans="1:8" x14ac:dyDescent="0.35">
      <c r="A1650" s="1">
        <v>38917</v>
      </c>
      <c r="B1650">
        <v>2468.4</v>
      </c>
      <c r="C1650">
        <v>2478.0500000000002</v>
      </c>
      <c r="D1650">
        <v>2383.0500000000002</v>
      </c>
      <c r="E1650">
        <v>2392.4</v>
      </c>
      <c r="F1650" s="23">
        <v>-2.35102040816326E-2</v>
      </c>
      <c r="G1650" s="23">
        <v>5.7900710287751302E-4</v>
      </c>
      <c r="H1650" s="23">
        <v>1.64118020065494E-2</v>
      </c>
    </row>
    <row r="1651" spans="1:8" x14ac:dyDescent="0.35">
      <c r="A1651" s="1">
        <v>38918</v>
      </c>
      <c r="B1651">
        <v>2449</v>
      </c>
      <c r="C1651">
        <v>2468.1999999999998</v>
      </c>
      <c r="D1651">
        <v>2434.9499999999998</v>
      </c>
      <c r="E1651">
        <v>2455.6</v>
      </c>
      <c r="F1651" s="23">
        <v>2.64169871258986E-2</v>
      </c>
      <c r="G1651" s="23">
        <v>5.94675980999418E-4</v>
      </c>
      <c r="H1651" s="23">
        <v>1.64191552279573E-2</v>
      </c>
    </row>
    <row r="1652" spans="1:8" x14ac:dyDescent="0.35">
      <c r="A1652" s="1">
        <v>38919</v>
      </c>
      <c r="B1652">
        <v>2437.4499999999998</v>
      </c>
      <c r="C1652">
        <v>2438.4499999999998</v>
      </c>
      <c r="D1652">
        <v>2381.0500000000002</v>
      </c>
      <c r="E1652">
        <v>2391.8000000000002</v>
      </c>
      <c r="F1652" s="23">
        <v>-2.5981430200358199E-2</v>
      </c>
      <c r="G1652" s="23">
        <v>5.7856924998041302E-4</v>
      </c>
      <c r="H1652" s="23">
        <v>1.64272099409895E-2</v>
      </c>
    </row>
    <row r="1653" spans="1:8" x14ac:dyDescent="0.35">
      <c r="A1653" s="1">
        <v>38922</v>
      </c>
      <c r="B1653">
        <v>2366.4499999999998</v>
      </c>
      <c r="C1653">
        <v>2417.5500000000002</v>
      </c>
      <c r="D1653">
        <v>2334.75</v>
      </c>
      <c r="E1653">
        <v>2410.6999999999998</v>
      </c>
      <c r="F1653" s="23">
        <v>7.9019984948572701E-3</v>
      </c>
      <c r="G1653" s="23">
        <v>5.8300500361147098E-4</v>
      </c>
      <c r="H1653" s="23">
        <v>1.6423220267756299E-2</v>
      </c>
    </row>
    <row r="1654" spans="1:8" x14ac:dyDescent="0.35">
      <c r="A1654" s="1">
        <v>38923</v>
      </c>
      <c r="B1654">
        <v>2431.4499999999998</v>
      </c>
      <c r="C1654">
        <v>2466.1999999999998</v>
      </c>
      <c r="D1654">
        <v>2431.4499999999998</v>
      </c>
      <c r="E1654">
        <v>2462.3000000000002</v>
      </c>
      <c r="F1654" s="23">
        <v>2.1404571286348501E-2</v>
      </c>
      <c r="G1654" s="23">
        <v>5.9560885729351501E-4</v>
      </c>
      <c r="H1654" s="23">
        <v>1.6426235934365301E-2</v>
      </c>
    </row>
    <row r="1655" spans="1:8" x14ac:dyDescent="0.35">
      <c r="A1655" s="1">
        <v>38924</v>
      </c>
      <c r="B1655">
        <v>2468.4</v>
      </c>
      <c r="C1655">
        <v>2524</v>
      </c>
      <c r="D1655">
        <v>2453.5</v>
      </c>
      <c r="E1655">
        <v>2516.4</v>
      </c>
      <c r="F1655" s="23">
        <v>2.19713276205173E-2</v>
      </c>
      <c r="G1655" s="23">
        <v>6.0854032659976099E-4</v>
      </c>
      <c r="H1655" s="23">
        <v>1.6429677914736499E-2</v>
      </c>
    </row>
    <row r="1656" spans="1:8" x14ac:dyDescent="0.35">
      <c r="A1656" s="1">
        <v>38925</v>
      </c>
      <c r="B1656">
        <v>2537.0500000000002</v>
      </c>
      <c r="C1656">
        <v>2554.4</v>
      </c>
      <c r="D1656">
        <v>2518.8000000000002</v>
      </c>
      <c r="E1656">
        <v>2549.1999999999998</v>
      </c>
      <c r="F1656" s="23">
        <v>1.3034493721188801E-2</v>
      </c>
      <c r="G1656" s="23">
        <v>6.1605299491571596E-4</v>
      </c>
      <c r="H1656" s="23">
        <v>1.6427549080779199E-2</v>
      </c>
    </row>
    <row r="1657" spans="1:8" x14ac:dyDescent="0.35">
      <c r="A1657" s="1">
        <v>38926</v>
      </c>
      <c r="B1657">
        <v>2551.75</v>
      </c>
      <c r="C1657">
        <v>2566.6</v>
      </c>
      <c r="D1657">
        <v>2530.25</v>
      </c>
      <c r="E1657">
        <v>2545.6</v>
      </c>
      <c r="F1657" s="23">
        <v>-1.4122077514514E-3</v>
      </c>
      <c r="G1657" s="23">
        <v>6.1482745972153599E-4</v>
      </c>
      <c r="H1657" s="23">
        <v>1.6422658002878E-2</v>
      </c>
    </row>
    <row r="1658" spans="1:8" x14ac:dyDescent="0.35">
      <c r="A1658" s="1">
        <v>38929</v>
      </c>
      <c r="B1658">
        <v>2575.9</v>
      </c>
      <c r="C1658">
        <v>2588.75</v>
      </c>
      <c r="D1658">
        <v>2556.1999999999998</v>
      </c>
      <c r="E1658">
        <v>2562.5</v>
      </c>
      <c r="F1658" s="23">
        <v>6.6389063482087101E-3</v>
      </c>
      <c r="G1658" s="23">
        <v>6.1846518851893203E-4</v>
      </c>
      <c r="H1658" s="23">
        <v>1.6418363100093401E-2</v>
      </c>
    </row>
    <row r="1659" spans="1:8" x14ac:dyDescent="0.35">
      <c r="A1659" s="1">
        <v>38930</v>
      </c>
      <c r="B1659">
        <v>2553.9499999999998</v>
      </c>
      <c r="C1659">
        <v>2570.35</v>
      </c>
      <c r="D1659">
        <v>2536.85</v>
      </c>
      <c r="E1659">
        <v>2559.6</v>
      </c>
      <c r="F1659" s="23">
        <v>-1.1317073170732E-3</v>
      </c>
      <c r="G1659" s="23">
        <v>6.1740895888369202E-4</v>
      </c>
      <c r="H1659" s="23">
        <v>1.6413461429401002E-2</v>
      </c>
    </row>
    <row r="1660" spans="1:8" x14ac:dyDescent="0.35">
      <c r="A1660" s="1">
        <v>38931</v>
      </c>
      <c r="B1660">
        <v>2556.6</v>
      </c>
      <c r="C1660">
        <v>2596.35</v>
      </c>
      <c r="D1660">
        <v>2556.6</v>
      </c>
      <c r="E1660">
        <v>2592.6999999999998</v>
      </c>
      <c r="F1660" s="23">
        <v>1.2931708079387301E-2</v>
      </c>
      <c r="G1660" s="23">
        <v>6.2483615980076304E-4</v>
      </c>
      <c r="H1660" s="23">
        <v>1.64112946732182E-2</v>
      </c>
    </row>
    <row r="1661" spans="1:8" x14ac:dyDescent="0.35">
      <c r="A1661" s="1">
        <v>38932</v>
      </c>
      <c r="B1661">
        <v>2605.35</v>
      </c>
      <c r="C1661">
        <v>2635</v>
      </c>
      <c r="D1661">
        <v>2591.5500000000002</v>
      </c>
      <c r="E1661">
        <v>2601.1999999999998</v>
      </c>
      <c r="F1661" s="23">
        <v>3.2784356076676802E-3</v>
      </c>
      <c r="G1661" s="23">
        <v>6.2643567724974798E-4</v>
      </c>
      <c r="H1661" s="23">
        <v>1.6406474157179499E-2</v>
      </c>
    </row>
    <row r="1662" spans="1:8" x14ac:dyDescent="0.35">
      <c r="A1662" s="1">
        <v>38933</v>
      </c>
      <c r="B1662">
        <v>2607.85</v>
      </c>
      <c r="C1662">
        <v>2624.65</v>
      </c>
      <c r="D1662">
        <v>2576.65</v>
      </c>
      <c r="E1662">
        <v>2588.3000000000002</v>
      </c>
      <c r="F1662" s="23">
        <v>-4.95924957711811E-3</v>
      </c>
      <c r="G1662" s="23">
        <v>6.2307080661458695E-4</v>
      </c>
      <c r="H1662" s="23">
        <v>1.64021016821904E-2</v>
      </c>
    </row>
    <row r="1663" spans="1:8" x14ac:dyDescent="0.35">
      <c r="A1663" s="1">
        <v>38936</v>
      </c>
      <c r="B1663">
        <v>2576.8000000000002</v>
      </c>
      <c r="C1663">
        <v>2590.9</v>
      </c>
      <c r="D1663">
        <v>2569.1999999999998</v>
      </c>
      <c r="E1663">
        <v>2576.5</v>
      </c>
      <c r="F1663" s="23">
        <v>-4.55897693466761E-3</v>
      </c>
      <c r="G1663" s="23">
        <v>6.1995097052712001E-4</v>
      </c>
      <c r="H1663" s="23">
        <v>1.6397653524397999E-2</v>
      </c>
    </row>
    <row r="1664" spans="1:8" x14ac:dyDescent="0.35">
      <c r="A1664" s="1">
        <v>38937</v>
      </c>
      <c r="B1664">
        <v>2584.4</v>
      </c>
      <c r="C1664">
        <v>2621.5</v>
      </c>
      <c r="D1664">
        <v>2584.4</v>
      </c>
      <c r="E1664">
        <v>2620.3000000000002</v>
      </c>
      <c r="F1664" s="23">
        <v>1.6999805938288402E-2</v>
      </c>
      <c r="G1664" s="23">
        <v>6.2980647893130901E-4</v>
      </c>
      <c r="H1664" s="23">
        <v>1.6397639851121699E-2</v>
      </c>
    </row>
    <row r="1665" spans="1:8" x14ac:dyDescent="0.35">
      <c r="A1665" s="1">
        <v>38938</v>
      </c>
      <c r="B1665">
        <v>2611.65</v>
      </c>
      <c r="C1665">
        <v>2663.15</v>
      </c>
      <c r="D1665">
        <v>2609.5500000000002</v>
      </c>
      <c r="E1665">
        <v>2656.2</v>
      </c>
      <c r="F1665" s="23">
        <v>1.3700721291455E-2</v>
      </c>
      <c r="G1665" s="23">
        <v>6.3766631946800397E-4</v>
      </c>
      <c r="H1665" s="23">
        <v>1.63958392724022E-2</v>
      </c>
    </row>
    <row r="1666" spans="1:8" x14ac:dyDescent="0.35">
      <c r="A1666" s="1">
        <v>38939</v>
      </c>
      <c r="B1666">
        <v>2657.5</v>
      </c>
      <c r="C1666">
        <v>2679</v>
      </c>
      <c r="D1666">
        <v>2648.8</v>
      </c>
      <c r="E1666">
        <v>2674.1</v>
      </c>
      <c r="F1666" s="23">
        <v>6.7389503802424804E-3</v>
      </c>
      <c r="G1666" s="23">
        <v>6.4133295652375798E-4</v>
      </c>
      <c r="H1666" s="23">
        <v>1.63915913469052E-2</v>
      </c>
    </row>
    <row r="1667" spans="1:8" x14ac:dyDescent="0.35">
      <c r="A1667" s="1">
        <v>38940</v>
      </c>
      <c r="B1667">
        <v>2687.2</v>
      </c>
      <c r="C1667">
        <v>2703.9</v>
      </c>
      <c r="D1667">
        <v>2665.05</v>
      </c>
      <c r="E1667">
        <v>2692.6</v>
      </c>
      <c r="F1667" s="23">
        <v>6.9182154743652E-3</v>
      </c>
      <c r="G1667" s="23">
        <v>6.4510285593387298E-4</v>
      </c>
      <c r="H1667" s="23">
        <v>1.6387387259391099E-2</v>
      </c>
    </row>
    <row r="1668" spans="1:8" x14ac:dyDescent="0.35">
      <c r="A1668" s="1">
        <v>38943</v>
      </c>
      <c r="B1668">
        <v>2711.6</v>
      </c>
      <c r="C1668">
        <v>2732.8</v>
      </c>
      <c r="D1668">
        <v>2708.95</v>
      </c>
      <c r="E1668">
        <v>2730.1</v>
      </c>
      <c r="F1668" s="23">
        <v>1.39270593478422E-2</v>
      </c>
      <c r="G1668" s="23">
        <v>6.5307521877415399E-4</v>
      </c>
      <c r="H1668" s="23">
        <v>1.6385696829849999E-2</v>
      </c>
    </row>
    <row r="1669" spans="1:8" x14ac:dyDescent="0.35">
      <c r="A1669" s="1">
        <v>38945</v>
      </c>
      <c r="B1669">
        <v>2763.2</v>
      </c>
      <c r="C1669">
        <v>2783.95</v>
      </c>
      <c r="D1669">
        <v>2763.2</v>
      </c>
      <c r="E1669">
        <v>2768.2</v>
      </c>
      <c r="F1669" s="23">
        <v>1.39555327643675E-2</v>
      </c>
      <c r="G1669" s="23">
        <v>6.610550973258E-4</v>
      </c>
      <c r="H1669" s="23">
        <v>1.6384018234102699E-2</v>
      </c>
    </row>
    <row r="1670" spans="1:8" x14ac:dyDescent="0.35">
      <c r="A1670" s="1">
        <v>38946</v>
      </c>
      <c r="B1670">
        <v>2790.65</v>
      </c>
      <c r="C1670">
        <v>2791.85</v>
      </c>
      <c r="D1670">
        <v>2740.9</v>
      </c>
      <c r="E1670">
        <v>2760.2</v>
      </c>
      <c r="F1670" s="23">
        <v>-2.8899645979336701E-3</v>
      </c>
      <c r="G1670" s="23">
        <v>6.5892618863559597E-4</v>
      </c>
      <c r="H1670" s="23">
        <v>1.63793340483026E-2</v>
      </c>
    </row>
    <row r="1671" spans="1:8" x14ac:dyDescent="0.35">
      <c r="A1671" s="1">
        <v>38947</v>
      </c>
      <c r="B1671">
        <v>2767.1</v>
      </c>
      <c r="C1671">
        <v>2774.5</v>
      </c>
      <c r="D1671">
        <v>2753.25</v>
      </c>
      <c r="E1671">
        <v>2767.4</v>
      </c>
      <c r="F1671" s="23">
        <v>2.6085066299544502E-3</v>
      </c>
      <c r="G1671" s="23">
        <v>6.6009430154231798E-4</v>
      </c>
      <c r="H1671" s="23">
        <v>1.6374492978970201E-2</v>
      </c>
    </row>
    <row r="1672" spans="1:8" x14ac:dyDescent="0.35">
      <c r="A1672" s="1">
        <v>38950</v>
      </c>
      <c r="B1672">
        <v>2768.4</v>
      </c>
      <c r="C1672">
        <v>2782.85</v>
      </c>
      <c r="D1672">
        <v>2753.1</v>
      </c>
      <c r="E1672">
        <v>2779.8</v>
      </c>
      <c r="F1672" s="23">
        <v>4.4807400448074299E-3</v>
      </c>
      <c r="G1672" s="23">
        <v>6.6238211336463201E-4</v>
      </c>
      <c r="H1672" s="23">
        <v>1.6369853748093102E-2</v>
      </c>
    </row>
    <row r="1673" spans="1:8" x14ac:dyDescent="0.35">
      <c r="A1673" s="1">
        <v>38951</v>
      </c>
      <c r="B1673">
        <v>2780.05</v>
      </c>
      <c r="C1673">
        <v>2808.05</v>
      </c>
      <c r="D1673">
        <v>2767.65</v>
      </c>
      <c r="E1673">
        <v>2775.7</v>
      </c>
      <c r="F1673" s="23">
        <v>-1.4749262536874401E-3</v>
      </c>
      <c r="G1673" s="23">
        <v>6.6110305389901201E-4</v>
      </c>
      <c r="H1673" s="23">
        <v>1.6365035384505001E-2</v>
      </c>
    </row>
    <row r="1674" spans="1:8" x14ac:dyDescent="0.35">
      <c r="A1674" s="1">
        <v>38952</v>
      </c>
      <c r="B1674">
        <v>2774.4</v>
      </c>
      <c r="C1674">
        <v>2781.7</v>
      </c>
      <c r="D1674">
        <v>2743</v>
      </c>
      <c r="E1674">
        <v>2750.4</v>
      </c>
      <c r="F1674" s="23">
        <v>-9.1148178837769604E-3</v>
      </c>
      <c r="G1674" s="23">
        <v>6.5525621123293804E-4</v>
      </c>
      <c r="H1674" s="23">
        <v>1.6361884655651901E-2</v>
      </c>
    </row>
    <row r="1675" spans="1:8" x14ac:dyDescent="0.35">
      <c r="A1675" s="1">
        <v>38953</v>
      </c>
      <c r="B1675">
        <v>2731</v>
      </c>
      <c r="C1675">
        <v>2781.5</v>
      </c>
      <c r="D1675">
        <v>2724.75</v>
      </c>
      <c r="E1675">
        <v>2776</v>
      </c>
      <c r="F1675" s="23">
        <v>9.3077370564281208E-3</v>
      </c>
      <c r="G1675" s="23">
        <v>6.6042804676503305E-4</v>
      </c>
      <c r="H1675" s="23">
        <v>1.6358358850969899E-2</v>
      </c>
    </row>
    <row r="1676" spans="1:8" x14ac:dyDescent="0.35">
      <c r="A1676" s="1">
        <v>38954</v>
      </c>
      <c r="B1676">
        <v>2792.75</v>
      </c>
      <c r="C1676">
        <v>2805.05</v>
      </c>
      <c r="D1676">
        <v>2785.3</v>
      </c>
      <c r="E1676">
        <v>2793.7</v>
      </c>
      <c r="F1676" s="23">
        <v>6.3760806916425801E-3</v>
      </c>
      <c r="G1676" s="23">
        <v>6.6384241513114798E-4</v>
      </c>
      <c r="H1676" s="23">
        <v>1.63540658524753E-2</v>
      </c>
    </row>
    <row r="1677" spans="1:8" x14ac:dyDescent="0.35">
      <c r="A1677" s="1">
        <v>38957</v>
      </c>
      <c r="B1677">
        <v>2794.35</v>
      </c>
      <c r="C1677">
        <v>2809.65</v>
      </c>
      <c r="D1677">
        <v>2792.3</v>
      </c>
      <c r="E1677">
        <v>2806.8</v>
      </c>
      <c r="F1677" s="23">
        <v>4.6891219529657299E-3</v>
      </c>
      <c r="G1677" s="23">
        <v>6.6624556709403502E-4</v>
      </c>
      <c r="H1677" s="23">
        <v>1.63494762293128E-2</v>
      </c>
    </row>
    <row r="1678" spans="1:8" x14ac:dyDescent="0.35">
      <c r="A1678" s="1">
        <v>38958</v>
      </c>
      <c r="B1678">
        <v>2826.85</v>
      </c>
      <c r="C1678">
        <v>2834.95</v>
      </c>
      <c r="D1678">
        <v>2822.05</v>
      </c>
      <c r="E1678">
        <v>2826.4</v>
      </c>
      <c r="F1678" s="23">
        <v>6.9830411856918496E-3</v>
      </c>
      <c r="G1678" s="23">
        <v>6.7001453822685005E-4</v>
      </c>
      <c r="H1678" s="23">
        <v>1.6345323352442601E-2</v>
      </c>
    </row>
    <row r="1679" spans="1:8" x14ac:dyDescent="0.35">
      <c r="A1679" s="1">
        <v>38959</v>
      </c>
      <c r="B1679">
        <v>2837.2</v>
      </c>
      <c r="C1679">
        <v>2837.2</v>
      </c>
      <c r="D1679">
        <v>2810.3</v>
      </c>
      <c r="E1679">
        <v>2825.9</v>
      </c>
      <c r="F1679" s="23">
        <v>-1.7690348146051499E-4</v>
      </c>
      <c r="G1679" s="23">
        <v>6.6950951853711395E-4</v>
      </c>
      <c r="H1679" s="23">
        <v>1.6340459422539401E-2</v>
      </c>
    </row>
    <row r="1680" spans="1:8" x14ac:dyDescent="0.35">
      <c r="A1680" s="1">
        <v>38960</v>
      </c>
      <c r="B1680">
        <v>2840.5</v>
      </c>
      <c r="C1680">
        <v>2842.15</v>
      </c>
      <c r="D1680">
        <v>2802.9</v>
      </c>
      <c r="E1680">
        <v>2807.9</v>
      </c>
      <c r="F1680" s="23">
        <v>-6.3696521462188998E-3</v>
      </c>
      <c r="G1680" s="23">
        <v>6.6531454734238395E-4</v>
      </c>
      <c r="H1680" s="23">
        <v>1.6336490565929101E-2</v>
      </c>
    </row>
    <row r="1681" spans="1:8" x14ac:dyDescent="0.35">
      <c r="A1681" s="1">
        <v>38961</v>
      </c>
      <c r="B1681">
        <v>2810.55</v>
      </c>
      <c r="C1681">
        <v>2830.1</v>
      </c>
      <c r="D1681">
        <v>2801.85</v>
      </c>
      <c r="E1681">
        <v>2828.3</v>
      </c>
      <c r="F1681" s="23">
        <v>7.2652159977207396E-3</v>
      </c>
      <c r="G1681" s="23">
        <v>6.6924539990365799E-4</v>
      </c>
      <c r="H1681" s="23">
        <v>1.63324162393578E-2</v>
      </c>
    </row>
    <row r="1682" spans="1:8" x14ac:dyDescent="0.35">
      <c r="A1682" s="1">
        <v>38964</v>
      </c>
      <c r="B1682">
        <v>2846.35</v>
      </c>
      <c r="C1682">
        <v>2869.85</v>
      </c>
      <c r="D1682">
        <v>2846.35</v>
      </c>
      <c r="E1682">
        <v>2865.9</v>
      </c>
      <c r="F1682" s="23">
        <v>1.32942049994696E-2</v>
      </c>
      <c r="G1682" s="23">
        <v>6.7676025680816099E-4</v>
      </c>
      <c r="H1682" s="23">
        <v>1.63304568812008E-2</v>
      </c>
    </row>
    <row r="1683" spans="1:8" x14ac:dyDescent="0.35">
      <c r="A1683" s="1">
        <v>38965</v>
      </c>
      <c r="B1683">
        <v>2873.8</v>
      </c>
      <c r="C1683">
        <v>2877.35</v>
      </c>
      <c r="D1683">
        <v>2858.9</v>
      </c>
      <c r="E1683">
        <v>2871.9</v>
      </c>
      <c r="F1683" s="23">
        <v>2.0935831675913301E-3</v>
      </c>
      <c r="G1683" s="23">
        <v>6.7760310208524795E-4</v>
      </c>
      <c r="H1683" s="23">
        <v>1.6325632475988502E-2</v>
      </c>
    </row>
    <row r="1684" spans="1:8" x14ac:dyDescent="0.35">
      <c r="A1684" s="1">
        <v>38966</v>
      </c>
      <c r="B1684">
        <v>2876.7</v>
      </c>
      <c r="C1684">
        <v>2892.75</v>
      </c>
      <c r="D1684">
        <v>2872.3</v>
      </c>
      <c r="E1684">
        <v>2882.8</v>
      </c>
      <c r="F1684" s="23">
        <v>3.7953967756537798E-3</v>
      </c>
      <c r="G1684" s="23">
        <v>6.7945672495895099E-4</v>
      </c>
      <c r="H1684" s="23">
        <v>1.6320952874704801E-2</v>
      </c>
    </row>
    <row r="1685" spans="1:8" x14ac:dyDescent="0.35">
      <c r="A1685" s="1">
        <v>38967</v>
      </c>
      <c r="B1685">
        <v>2867.25</v>
      </c>
      <c r="C1685">
        <v>2880.85</v>
      </c>
      <c r="D1685">
        <v>2854.15</v>
      </c>
      <c r="E1685">
        <v>2866.3</v>
      </c>
      <c r="F1685" s="23">
        <v>-5.72360205355903E-3</v>
      </c>
      <c r="G1685" s="23">
        <v>6.7565217428841205E-4</v>
      </c>
      <c r="H1685" s="23">
        <v>1.6316847010859802E-2</v>
      </c>
    </row>
    <row r="1686" spans="1:8" x14ac:dyDescent="0.35">
      <c r="A1686" s="1">
        <v>38968</v>
      </c>
      <c r="B1686">
        <v>2874.85</v>
      </c>
      <c r="C1686">
        <v>2889.8</v>
      </c>
      <c r="D1686">
        <v>2865</v>
      </c>
      <c r="E1686">
        <v>2884.3</v>
      </c>
      <c r="F1686" s="23">
        <v>6.27987300701252E-3</v>
      </c>
      <c r="G1686" s="23">
        <v>6.78980096398106E-4</v>
      </c>
      <c r="H1686" s="23">
        <v>1.6312570410077599E-2</v>
      </c>
    </row>
    <row r="1687" spans="1:8" x14ac:dyDescent="0.35">
      <c r="A1687" s="1">
        <v>38971</v>
      </c>
      <c r="B1687">
        <v>2894.35</v>
      </c>
      <c r="C1687">
        <v>2894.35</v>
      </c>
      <c r="D1687">
        <v>2784.9</v>
      </c>
      <c r="E1687">
        <v>2794.8</v>
      </c>
      <c r="F1687" s="23">
        <v>-3.1030059286481899E-2</v>
      </c>
      <c r="G1687" s="23">
        <v>6.6016167539936397E-4</v>
      </c>
      <c r="H1687" s="23">
        <v>1.6326011479749599E-2</v>
      </c>
    </row>
    <row r="1688" spans="1:8" x14ac:dyDescent="0.35">
      <c r="A1688" s="1">
        <v>38972</v>
      </c>
      <c r="B1688">
        <v>2800.45</v>
      </c>
      <c r="C1688">
        <v>2823.25</v>
      </c>
      <c r="D1688">
        <v>2765.15</v>
      </c>
      <c r="E1688">
        <v>2820.4</v>
      </c>
      <c r="F1688" s="23">
        <v>9.1598683268927592E-3</v>
      </c>
      <c r="G1688" s="23">
        <v>6.6520301979526705E-4</v>
      </c>
      <c r="H1688" s="23">
        <v>1.6322478905173601E-2</v>
      </c>
    </row>
    <row r="1689" spans="1:8" x14ac:dyDescent="0.35">
      <c r="A1689" s="1">
        <v>38973</v>
      </c>
      <c r="B1689">
        <v>2855.15</v>
      </c>
      <c r="C1689">
        <v>2888</v>
      </c>
      <c r="D1689">
        <v>2852.55</v>
      </c>
      <c r="E1689">
        <v>2878.1</v>
      </c>
      <c r="F1689" s="23">
        <v>2.04580910509146E-2</v>
      </c>
      <c r="G1689" s="23">
        <v>6.76935614953014E-4</v>
      </c>
      <c r="H1689" s="23">
        <v>1.63247517164745E-2</v>
      </c>
    </row>
    <row r="1690" spans="1:8" x14ac:dyDescent="0.35">
      <c r="A1690" s="1">
        <v>38974</v>
      </c>
      <c r="B1690">
        <v>2898</v>
      </c>
      <c r="C1690">
        <v>2904.9</v>
      </c>
      <c r="D1690">
        <v>2880.2</v>
      </c>
      <c r="E1690">
        <v>2894.7</v>
      </c>
      <c r="F1690" s="23">
        <v>5.7676939647683901E-3</v>
      </c>
      <c r="G1690" s="23">
        <v>6.7995146705598496E-4</v>
      </c>
      <c r="H1690" s="23">
        <v>1.63203829709061E-2</v>
      </c>
    </row>
    <row r="1691" spans="1:8" x14ac:dyDescent="0.35">
      <c r="A1691" s="1">
        <v>38975</v>
      </c>
      <c r="B1691">
        <v>2896.35</v>
      </c>
      <c r="C1691">
        <v>2906.5</v>
      </c>
      <c r="D1691">
        <v>2867.55</v>
      </c>
      <c r="E1691">
        <v>2898.9</v>
      </c>
      <c r="F1691" s="23">
        <v>1.45092755725991E-3</v>
      </c>
      <c r="G1691" s="23">
        <v>6.8040793602591103E-4</v>
      </c>
      <c r="H1691" s="23">
        <v>1.6315558803066298E-2</v>
      </c>
    </row>
    <row r="1692" spans="1:8" x14ac:dyDescent="0.35">
      <c r="A1692" s="1">
        <v>38978</v>
      </c>
      <c r="B1692">
        <v>2913.85</v>
      </c>
      <c r="C1692">
        <v>2922.45</v>
      </c>
      <c r="D1692">
        <v>2906.15</v>
      </c>
      <c r="E1692">
        <v>2911.6</v>
      </c>
      <c r="F1692" s="23">
        <v>4.3809720928627404E-3</v>
      </c>
      <c r="G1692" s="23">
        <v>6.8259761895895002E-4</v>
      </c>
      <c r="H1692" s="23">
        <v>1.6310976536394E-2</v>
      </c>
    </row>
    <row r="1693" spans="1:8" x14ac:dyDescent="0.35">
      <c r="A1693" s="1">
        <v>38979</v>
      </c>
      <c r="B1693">
        <v>2920.7</v>
      </c>
      <c r="C1693">
        <v>2927.7</v>
      </c>
      <c r="D1693">
        <v>2864.6</v>
      </c>
      <c r="E1693">
        <v>2878.9</v>
      </c>
      <c r="F1693" s="23">
        <v>-1.1230938315702601E-2</v>
      </c>
      <c r="G1693" s="23">
        <v>6.7555235820515895E-4</v>
      </c>
      <c r="H1693" s="23">
        <v>1.63087235770361E-2</v>
      </c>
    </row>
    <row r="1694" spans="1:8" x14ac:dyDescent="0.35">
      <c r="A1694" s="1">
        <v>38980</v>
      </c>
      <c r="B1694">
        <v>2856.75</v>
      </c>
      <c r="C1694">
        <v>2914.1</v>
      </c>
      <c r="D1694">
        <v>2852.5</v>
      </c>
      <c r="E1694">
        <v>2910.2</v>
      </c>
      <c r="F1694" s="23">
        <v>1.08722081350514E-2</v>
      </c>
      <c r="G1694" s="23">
        <v>6.8157875050825901E-4</v>
      </c>
      <c r="H1694" s="23">
        <v>1.6305785031392399E-2</v>
      </c>
    </row>
    <row r="1695" spans="1:8" x14ac:dyDescent="0.35">
      <c r="A1695" s="1">
        <v>38981</v>
      </c>
      <c r="B1695">
        <v>2929.4</v>
      </c>
      <c r="C1695">
        <v>2947.75</v>
      </c>
      <c r="D1695">
        <v>2929.4</v>
      </c>
      <c r="E1695">
        <v>2945.1</v>
      </c>
      <c r="F1695" s="23">
        <v>1.19923029345062E-2</v>
      </c>
      <c r="G1695" s="23">
        <v>6.8825962716744296E-4</v>
      </c>
      <c r="H1695" s="23">
        <v>1.6303283484489599E-2</v>
      </c>
    </row>
    <row r="1696" spans="1:8" x14ac:dyDescent="0.35">
      <c r="A1696" s="1">
        <v>38982</v>
      </c>
      <c r="B1696">
        <v>2929.85</v>
      </c>
      <c r="C1696">
        <v>2952.95</v>
      </c>
      <c r="D1696">
        <v>2920.5</v>
      </c>
      <c r="E1696">
        <v>2934.6</v>
      </c>
      <c r="F1696" s="23">
        <v>-3.5652439645512801E-3</v>
      </c>
      <c r="G1696" s="23">
        <v>6.8574870414989998E-4</v>
      </c>
      <c r="H1696" s="23">
        <v>1.6298795505418101E-2</v>
      </c>
    </row>
    <row r="1697" spans="1:8" x14ac:dyDescent="0.35">
      <c r="A1697" s="1">
        <v>38985</v>
      </c>
      <c r="B1697">
        <v>2942.15</v>
      </c>
      <c r="C1697">
        <v>2943.65</v>
      </c>
      <c r="D1697">
        <v>2914.55</v>
      </c>
      <c r="E1697">
        <v>2920</v>
      </c>
      <c r="F1697" s="23">
        <v>-4.9751243781094197E-3</v>
      </c>
      <c r="G1697" s="23">
        <v>6.8240895601877295E-4</v>
      </c>
      <c r="H1697" s="23">
        <v>1.6294564191842501E-2</v>
      </c>
    </row>
    <row r="1698" spans="1:8" x14ac:dyDescent="0.35">
      <c r="A1698" s="1">
        <v>38986</v>
      </c>
      <c r="B1698">
        <v>2935.1</v>
      </c>
      <c r="C1698">
        <v>2953.25</v>
      </c>
      <c r="D1698">
        <v>2917.05</v>
      </c>
      <c r="E1698">
        <v>2950.8</v>
      </c>
      <c r="F1698" s="23">
        <v>1.0547945205479499E-2</v>
      </c>
      <c r="G1698" s="23">
        <v>6.8822589956208703E-4</v>
      </c>
      <c r="H1698" s="23">
        <v>1.6291518183907901E-2</v>
      </c>
    </row>
    <row r="1699" spans="1:8" x14ac:dyDescent="0.35">
      <c r="A1699" s="1">
        <v>38987</v>
      </c>
      <c r="B1699">
        <v>2970.85</v>
      </c>
      <c r="C1699">
        <v>2976.75</v>
      </c>
      <c r="D1699">
        <v>2954.95</v>
      </c>
      <c r="E1699">
        <v>2963.4</v>
      </c>
      <c r="F1699" s="23">
        <v>4.2700284668564098E-3</v>
      </c>
      <c r="G1699" s="23">
        <v>6.90336566955897E-4</v>
      </c>
      <c r="H1699" s="23">
        <v>1.62869466408949E-2</v>
      </c>
    </row>
    <row r="1700" spans="1:8" x14ac:dyDescent="0.35">
      <c r="A1700" s="1">
        <v>38988</v>
      </c>
      <c r="B1700">
        <v>2971.35</v>
      </c>
      <c r="C1700">
        <v>2973.1</v>
      </c>
      <c r="D1700">
        <v>2955.05</v>
      </c>
      <c r="E1700">
        <v>2965.5</v>
      </c>
      <c r="F1700" s="23">
        <v>7.0864547479243696E-4</v>
      </c>
      <c r="G1700" s="23">
        <v>6.9034734958713095E-4</v>
      </c>
      <c r="H1700" s="23">
        <v>1.6282147193002899E-2</v>
      </c>
    </row>
    <row r="1701" spans="1:8" x14ac:dyDescent="0.35">
      <c r="A1701" s="1">
        <v>38989</v>
      </c>
      <c r="B1701">
        <v>2978.05</v>
      </c>
      <c r="C1701">
        <v>2994.25</v>
      </c>
      <c r="D1701">
        <v>2971.85</v>
      </c>
      <c r="E1701">
        <v>2988.2</v>
      </c>
      <c r="F1701" s="23">
        <v>7.6546956668352099E-3</v>
      </c>
      <c r="G1701" s="23">
        <v>6.9444643629534104E-4</v>
      </c>
      <c r="H1701" s="23">
        <v>1.62782288634611E-2</v>
      </c>
    </row>
    <row r="1702" spans="1:8" x14ac:dyDescent="0.35">
      <c r="A1702" s="1">
        <v>38993</v>
      </c>
      <c r="B1702">
        <v>2994.55</v>
      </c>
      <c r="C1702">
        <v>3005.85</v>
      </c>
      <c r="D1702">
        <v>2978.45</v>
      </c>
      <c r="E1702">
        <v>2985</v>
      </c>
      <c r="F1702" s="23">
        <v>-1.0708787899069E-3</v>
      </c>
      <c r="G1702" s="23">
        <v>6.9340800969169196E-4</v>
      </c>
      <c r="H1702" s="23">
        <v>1.6273493949627099E-2</v>
      </c>
    </row>
    <row r="1703" spans="1:8" x14ac:dyDescent="0.35">
      <c r="A1703" s="1">
        <v>38994</v>
      </c>
      <c r="B1703">
        <v>2994.35</v>
      </c>
      <c r="C1703">
        <v>2997.6</v>
      </c>
      <c r="D1703">
        <v>2943.25</v>
      </c>
      <c r="E1703">
        <v>2948.8</v>
      </c>
      <c r="F1703" s="23">
        <v>-1.2127303182579501E-2</v>
      </c>
      <c r="G1703" s="23">
        <v>6.8587084849694197E-4</v>
      </c>
      <c r="H1703" s="23">
        <v>1.6271676519011801E-2</v>
      </c>
    </row>
    <row r="1704" spans="1:8" x14ac:dyDescent="0.35">
      <c r="A1704" s="1">
        <v>38995</v>
      </c>
      <c r="B1704">
        <v>2951.15</v>
      </c>
      <c r="C1704">
        <v>2998.5</v>
      </c>
      <c r="D1704">
        <v>2951.15</v>
      </c>
      <c r="E1704">
        <v>2993.3</v>
      </c>
      <c r="F1704" s="23">
        <v>1.50908844275637E-2</v>
      </c>
      <c r="G1704" s="23">
        <v>6.9433442874316197E-4</v>
      </c>
      <c r="H1704" s="23">
        <v>1.6270639837637699E-2</v>
      </c>
    </row>
    <row r="1705" spans="1:8" x14ac:dyDescent="0.35">
      <c r="A1705" s="1">
        <v>38996</v>
      </c>
      <c r="B1705">
        <v>3005.9</v>
      </c>
      <c r="C1705">
        <v>3011.6</v>
      </c>
      <c r="D1705">
        <v>2993.5</v>
      </c>
      <c r="E1705">
        <v>3002.6</v>
      </c>
      <c r="F1705" s="23">
        <v>3.1069388300536899E-3</v>
      </c>
      <c r="G1705" s="23">
        <v>6.9575110778092501E-4</v>
      </c>
      <c r="H1705" s="23">
        <v>1.6265964339244501E-2</v>
      </c>
    </row>
    <row r="1706" spans="1:8" x14ac:dyDescent="0.35">
      <c r="A1706" s="1">
        <v>38999</v>
      </c>
      <c r="B1706">
        <v>2988.05</v>
      </c>
      <c r="C1706">
        <v>3018.4</v>
      </c>
      <c r="D1706">
        <v>2978.55</v>
      </c>
      <c r="E1706">
        <v>3003.7</v>
      </c>
      <c r="F1706" s="23">
        <v>3.6634916405778599E-4</v>
      </c>
      <c r="G1706" s="23">
        <v>6.9555779678108704E-4</v>
      </c>
      <c r="H1706" s="23">
        <v>1.6261189916425799E-2</v>
      </c>
    </row>
    <row r="1707" spans="1:8" x14ac:dyDescent="0.35">
      <c r="A1707" s="1">
        <v>39000</v>
      </c>
      <c r="B1707">
        <v>3019.9</v>
      </c>
      <c r="C1707">
        <v>3031.45</v>
      </c>
      <c r="D1707">
        <v>3000.95</v>
      </c>
      <c r="E1707">
        <v>3007.5</v>
      </c>
      <c r="F1707" s="23">
        <v>1.26510636881185E-3</v>
      </c>
      <c r="G1707" s="23">
        <v>6.9589184286438996E-4</v>
      </c>
      <c r="H1707" s="23">
        <v>1.62564235919678E-2</v>
      </c>
    </row>
    <row r="1708" spans="1:8" x14ac:dyDescent="0.35">
      <c r="A1708" s="1">
        <v>39001</v>
      </c>
      <c r="B1708">
        <v>3026.6</v>
      </c>
      <c r="C1708">
        <v>3037.1</v>
      </c>
      <c r="D1708">
        <v>2977.15</v>
      </c>
      <c r="E1708">
        <v>2987.4</v>
      </c>
      <c r="F1708" s="23">
        <v>-6.6832917705735304E-3</v>
      </c>
      <c r="G1708" s="23">
        <v>6.9156641284479005E-4</v>
      </c>
      <c r="H1708" s="23">
        <v>1.6252637580073101E-2</v>
      </c>
    </row>
    <row r="1709" spans="1:8" x14ac:dyDescent="0.35">
      <c r="A1709" s="1">
        <v>39002</v>
      </c>
      <c r="B1709">
        <v>2996.7</v>
      </c>
      <c r="C1709">
        <v>3036.4</v>
      </c>
      <c r="D1709">
        <v>2983.45</v>
      </c>
      <c r="E1709">
        <v>3032.6</v>
      </c>
      <c r="F1709" s="23">
        <v>1.5130213563633799E-2</v>
      </c>
      <c r="G1709" s="23">
        <v>7.0002490561033698E-4</v>
      </c>
      <c r="H1709" s="23">
        <v>1.6251631384780699E-2</v>
      </c>
    </row>
    <row r="1710" spans="1:8" x14ac:dyDescent="0.35">
      <c r="A1710" s="1">
        <v>39003</v>
      </c>
      <c r="B1710">
        <v>3063.05</v>
      </c>
      <c r="C1710">
        <v>3069.75</v>
      </c>
      <c r="D1710">
        <v>3057.15</v>
      </c>
      <c r="E1710">
        <v>3064.9</v>
      </c>
      <c r="F1710" s="23">
        <v>1.0650926597639001E-2</v>
      </c>
      <c r="G1710" s="23">
        <v>7.0585096046515505E-4</v>
      </c>
      <c r="H1710" s="23">
        <v>1.6248654473419E-2</v>
      </c>
    </row>
    <row r="1711" spans="1:8" x14ac:dyDescent="0.35">
      <c r="A1711" s="1">
        <v>39006</v>
      </c>
      <c r="B1711">
        <v>3078</v>
      </c>
      <c r="C1711">
        <v>3099.6</v>
      </c>
      <c r="D1711">
        <v>3077.45</v>
      </c>
      <c r="E1711">
        <v>3090.2</v>
      </c>
      <c r="F1711" s="23">
        <v>8.2547554569479299E-3</v>
      </c>
      <c r="G1711" s="23">
        <v>7.1026810762518005E-4</v>
      </c>
      <c r="H1711" s="23">
        <v>1.6244923486527701E-2</v>
      </c>
    </row>
    <row r="1712" spans="1:8" x14ac:dyDescent="0.35">
      <c r="A1712" s="1">
        <v>39007</v>
      </c>
      <c r="B1712">
        <v>3101.75</v>
      </c>
      <c r="C1712">
        <v>3101.75</v>
      </c>
      <c r="D1712">
        <v>3065.75</v>
      </c>
      <c r="E1712">
        <v>3077.8</v>
      </c>
      <c r="F1712" s="23">
        <v>-4.0126852630896501E-3</v>
      </c>
      <c r="G1712" s="23">
        <v>7.0750614658967399E-4</v>
      </c>
      <c r="H1712" s="23">
        <v>1.62405716447457E-2</v>
      </c>
    </row>
    <row r="1713" spans="1:8" x14ac:dyDescent="0.35">
      <c r="A1713" s="1">
        <v>39008</v>
      </c>
      <c r="B1713">
        <v>3076.3</v>
      </c>
      <c r="C1713">
        <v>3088.7</v>
      </c>
      <c r="D1713">
        <v>3072.2</v>
      </c>
      <c r="E1713">
        <v>3076</v>
      </c>
      <c r="F1713" s="23">
        <v>-5.8483332250314495E-4</v>
      </c>
      <c r="G1713" s="23">
        <v>7.0675083421732295E-4</v>
      </c>
      <c r="H1713" s="23">
        <v>1.62358523057889E-2</v>
      </c>
    </row>
    <row r="1714" spans="1:8" x14ac:dyDescent="0.35">
      <c r="A1714" s="1">
        <v>39009</v>
      </c>
      <c r="B1714">
        <v>3088.5</v>
      </c>
      <c r="C1714">
        <v>3088.9</v>
      </c>
      <c r="D1714">
        <v>3035.3</v>
      </c>
      <c r="E1714">
        <v>3051.3</v>
      </c>
      <c r="F1714" s="23">
        <v>-8.0299089726917402E-3</v>
      </c>
      <c r="G1714" s="23">
        <v>7.01647645077773E-4</v>
      </c>
      <c r="H1714" s="23">
        <v>1.6232480441256799E-2</v>
      </c>
    </row>
    <row r="1715" spans="1:8" x14ac:dyDescent="0.35">
      <c r="A1715" s="1">
        <v>39010</v>
      </c>
      <c r="B1715">
        <v>3065.85</v>
      </c>
      <c r="C1715">
        <v>3082.7</v>
      </c>
      <c r="D1715">
        <v>3049.45</v>
      </c>
      <c r="E1715">
        <v>3057</v>
      </c>
      <c r="F1715" s="23">
        <v>1.86805623832458E-3</v>
      </c>
      <c r="G1715" s="23">
        <v>7.0232856077727499E-4</v>
      </c>
      <c r="H1715" s="23">
        <v>1.6227763425469999E-2</v>
      </c>
    </row>
    <row r="1716" spans="1:8" x14ac:dyDescent="0.35">
      <c r="A1716" s="1">
        <v>39011</v>
      </c>
      <c r="B1716">
        <v>3076.1</v>
      </c>
      <c r="C1716">
        <v>3081.75</v>
      </c>
      <c r="D1716">
        <v>3066.55</v>
      </c>
      <c r="E1716">
        <v>3069.9</v>
      </c>
      <c r="F1716" s="23">
        <v>4.2198233562316199E-3</v>
      </c>
      <c r="G1716" s="23">
        <v>7.04380774776957E-4</v>
      </c>
      <c r="H1716" s="23">
        <v>1.6223248563985201E-2</v>
      </c>
    </row>
    <row r="1717" spans="1:8" x14ac:dyDescent="0.35">
      <c r="A1717" s="1">
        <v>39013</v>
      </c>
      <c r="B1717">
        <v>3075.9</v>
      </c>
      <c r="C1717">
        <v>3075.9</v>
      </c>
      <c r="D1717">
        <v>3044.35</v>
      </c>
      <c r="E1717">
        <v>3048</v>
      </c>
      <c r="F1717" s="23">
        <v>-7.1337828593765499E-3</v>
      </c>
      <c r="G1717" s="23">
        <v>6.9981041697278598E-4</v>
      </c>
      <c r="H1717" s="23">
        <v>1.621961965878E-2</v>
      </c>
    </row>
    <row r="1718" spans="1:8" x14ac:dyDescent="0.35">
      <c r="A1718" s="1">
        <v>39016</v>
      </c>
      <c r="B1718">
        <v>3053.4</v>
      </c>
      <c r="C1718">
        <v>3069.55</v>
      </c>
      <c r="D1718">
        <v>3048.75</v>
      </c>
      <c r="E1718">
        <v>3064.4</v>
      </c>
      <c r="F1718" s="23">
        <v>5.38057742782155E-3</v>
      </c>
      <c r="G1718" s="23">
        <v>7.0253813667607698E-4</v>
      </c>
      <c r="H1718" s="23">
        <v>1.6215283919045601E-2</v>
      </c>
    </row>
    <row r="1719" spans="1:8" x14ac:dyDescent="0.35">
      <c r="A1719" s="1">
        <v>39017</v>
      </c>
      <c r="B1719">
        <v>3082.85</v>
      </c>
      <c r="C1719">
        <v>3114.1</v>
      </c>
      <c r="D1719">
        <v>3082.85</v>
      </c>
      <c r="E1719">
        <v>3111.3</v>
      </c>
      <c r="F1719" s="23">
        <v>1.5304790497324101E-2</v>
      </c>
      <c r="G1719" s="23">
        <v>7.1104265173760795E-4</v>
      </c>
      <c r="H1719" s="23">
        <v>1.6214388421208901E-2</v>
      </c>
    </row>
    <row r="1720" spans="1:8" x14ac:dyDescent="0.35">
      <c r="A1720" s="1">
        <v>39020</v>
      </c>
      <c r="B1720">
        <v>3109.1</v>
      </c>
      <c r="C1720">
        <v>3133.9</v>
      </c>
      <c r="D1720">
        <v>3102</v>
      </c>
      <c r="E1720">
        <v>3130.6</v>
      </c>
      <c r="F1720" s="23">
        <v>6.2031948060295404E-3</v>
      </c>
      <c r="G1720" s="23">
        <v>7.1423948069819704E-4</v>
      </c>
      <c r="H1720" s="23">
        <v>1.6210207578016101E-2</v>
      </c>
    </row>
    <row r="1721" spans="1:8" x14ac:dyDescent="0.35">
      <c r="A1721" s="1">
        <v>39021</v>
      </c>
      <c r="B1721">
        <v>3143.4</v>
      </c>
      <c r="C1721">
        <v>3145.2</v>
      </c>
      <c r="D1721">
        <v>3100.5</v>
      </c>
      <c r="E1721">
        <v>3114.5</v>
      </c>
      <c r="F1721" s="23">
        <v>-5.1427841308375102E-3</v>
      </c>
      <c r="G1721" s="23">
        <v>7.10832253466355E-4</v>
      </c>
      <c r="H1721" s="23">
        <v>1.6206104847983099E-2</v>
      </c>
    </row>
    <row r="1722" spans="1:8" x14ac:dyDescent="0.35">
      <c r="A1722" s="1">
        <v>39022</v>
      </c>
      <c r="B1722">
        <v>3130.9</v>
      </c>
      <c r="C1722">
        <v>3135.2</v>
      </c>
      <c r="D1722">
        <v>3113.55</v>
      </c>
      <c r="E1722">
        <v>3130.4</v>
      </c>
      <c r="F1722" s="23">
        <v>5.1051533151388901E-3</v>
      </c>
      <c r="G1722" s="23">
        <v>7.13387091292909E-4</v>
      </c>
      <c r="H1722" s="23">
        <v>1.6201736816697999E-2</v>
      </c>
    </row>
    <row r="1723" spans="1:8" x14ac:dyDescent="0.35">
      <c r="A1723" s="1">
        <v>39023</v>
      </c>
      <c r="B1723">
        <v>3131.25</v>
      </c>
      <c r="C1723">
        <v>3159.4</v>
      </c>
      <c r="D1723">
        <v>3129.65</v>
      </c>
      <c r="E1723">
        <v>3150.4</v>
      </c>
      <c r="F1723" s="23">
        <v>6.3889598773319697E-3</v>
      </c>
      <c r="G1723" s="23">
        <v>7.1668492556719102E-4</v>
      </c>
      <c r="H1723" s="23">
        <v>1.6197604108698398E-2</v>
      </c>
    </row>
    <row r="1724" spans="1:8" x14ac:dyDescent="0.35">
      <c r="A1724" s="1">
        <v>39024</v>
      </c>
      <c r="B1724">
        <v>3156.8</v>
      </c>
      <c r="C1724">
        <v>3163.1</v>
      </c>
      <c r="D1724">
        <v>3137.45</v>
      </c>
      <c r="E1724">
        <v>3161.4</v>
      </c>
      <c r="F1724" s="23">
        <v>3.4916201117318399E-3</v>
      </c>
      <c r="G1724" s="23">
        <v>7.1829638618633399E-4</v>
      </c>
      <c r="H1724" s="23">
        <v>1.6193035630370899E-2</v>
      </c>
    </row>
    <row r="1725" spans="1:8" x14ac:dyDescent="0.35">
      <c r="A1725" s="1">
        <v>39027</v>
      </c>
      <c r="B1725">
        <v>3165.05</v>
      </c>
      <c r="C1725">
        <v>3178.9</v>
      </c>
      <c r="D1725">
        <v>3159.2</v>
      </c>
      <c r="E1725">
        <v>3173</v>
      </c>
      <c r="F1725" s="23">
        <v>3.6692604542291102E-3</v>
      </c>
      <c r="G1725" s="23">
        <v>7.2000907572089198E-4</v>
      </c>
      <c r="H1725" s="23">
        <v>1.6188489238940999E-2</v>
      </c>
    </row>
    <row r="1726" spans="1:8" x14ac:dyDescent="0.35">
      <c r="A1726" s="1">
        <v>39028</v>
      </c>
      <c r="B1726">
        <v>3196.1</v>
      </c>
      <c r="C1726">
        <v>3196.1</v>
      </c>
      <c r="D1726">
        <v>3162.3</v>
      </c>
      <c r="E1726">
        <v>3167</v>
      </c>
      <c r="F1726" s="23">
        <v>-1.89095493224078E-3</v>
      </c>
      <c r="G1726" s="23">
        <v>7.1849459543785101E-4</v>
      </c>
      <c r="H1726" s="23">
        <v>1.6183912961352E-2</v>
      </c>
    </row>
    <row r="1727" spans="1:8" x14ac:dyDescent="0.35">
      <c r="A1727" s="1">
        <v>39029</v>
      </c>
      <c r="B1727">
        <v>3170.65</v>
      </c>
      <c r="C1727">
        <v>3177.15</v>
      </c>
      <c r="D1727">
        <v>3110.15</v>
      </c>
      <c r="E1727">
        <v>3141.4</v>
      </c>
      <c r="F1727" s="23">
        <v>-8.0833596463529798E-3</v>
      </c>
      <c r="G1727" s="23">
        <v>7.1339207123971202E-4</v>
      </c>
      <c r="H1727" s="23">
        <v>1.6180606453974199E-2</v>
      </c>
    </row>
    <row r="1728" spans="1:8" x14ac:dyDescent="0.35">
      <c r="A1728" s="1">
        <v>39030</v>
      </c>
      <c r="B1728">
        <v>3156.55</v>
      </c>
      <c r="C1728">
        <v>3167.45</v>
      </c>
      <c r="D1728">
        <v>3139.2</v>
      </c>
      <c r="E1728">
        <v>3156.2</v>
      </c>
      <c r="F1728" s="23">
        <v>4.7112752276054302E-3</v>
      </c>
      <c r="G1728" s="23">
        <v>7.1570834189809297E-4</v>
      </c>
      <c r="H1728" s="23">
        <v>1.6176201974220001E-2</v>
      </c>
    </row>
    <row r="1729" spans="1:8" x14ac:dyDescent="0.35">
      <c r="A1729" s="1">
        <v>39031</v>
      </c>
      <c r="B1729">
        <v>3164.75</v>
      </c>
      <c r="C1729">
        <v>3190.8</v>
      </c>
      <c r="D1729">
        <v>3152.15</v>
      </c>
      <c r="E1729">
        <v>3186.7</v>
      </c>
      <c r="F1729" s="23">
        <v>9.6635194220898498E-3</v>
      </c>
      <c r="G1729" s="23">
        <v>7.2088947164921703E-4</v>
      </c>
      <c r="H1729" s="23">
        <v>1.61729485715476E-2</v>
      </c>
    </row>
    <row r="1730" spans="1:8" x14ac:dyDescent="0.35">
      <c r="A1730" s="1">
        <v>39034</v>
      </c>
      <c r="B1730">
        <v>3195.55</v>
      </c>
      <c r="C1730">
        <v>3217.1</v>
      </c>
      <c r="D1730">
        <v>3192.45</v>
      </c>
      <c r="E1730">
        <v>3215.4</v>
      </c>
      <c r="F1730" s="23">
        <v>9.0061819437035999E-3</v>
      </c>
      <c r="G1730" s="23">
        <v>7.2568420108906303E-4</v>
      </c>
      <c r="H1730" s="23">
        <v>1.6169493974036098E-2</v>
      </c>
    </row>
    <row r="1731" spans="1:8" x14ac:dyDescent="0.35">
      <c r="A1731" s="1">
        <v>39035</v>
      </c>
      <c r="B1731">
        <v>3233.6</v>
      </c>
      <c r="C1731">
        <v>3236.8</v>
      </c>
      <c r="D1731">
        <v>3206.25</v>
      </c>
      <c r="E1731">
        <v>3216.8</v>
      </c>
      <c r="F1731" s="23">
        <v>4.3540461528895002E-4</v>
      </c>
      <c r="G1731" s="23">
        <v>7.25516312375472E-4</v>
      </c>
      <c r="H1731" s="23">
        <v>1.6164816131354301E-2</v>
      </c>
    </row>
    <row r="1732" spans="1:8" x14ac:dyDescent="0.35">
      <c r="A1732" s="1">
        <v>39036</v>
      </c>
      <c r="B1732">
        <v>3233.8</v>
      </c>
      <c r="C1732">
        <v>3233.8</v>
      </c>
      <c r="D1732">
        <v>3205.85</v>
      </c>
      <c r="E1732">
        <v>3225.6</v>
      </c>
      <c r="F1732" s="23">
        <v>2.7356379010195601E-3</v>
      </c>
      <c r="G1732" s="23">
        <v>7.2667823236890799E-4</v>
      </c>
      <c r="H1732" s="23">
        <v>1.6160213105054302E-2</v>
      </c>
    </row>
    <row r="1733" spans="1:8" x14ac:dyDescent="0.35">
      <c r="A1733" s="1">
        <v>39037</v>
      </c>
      <c r="B1733">
        <v>3230.1</v>
      </c>
      <c r="C1733">
        <v>3248.45</v>
      </c>
      <c r="D1733">
        <v>3217.1</v>
      </c>
      <c r="E1733">
        <v>3226.8</v>
      </c>
      <c r="F1733" s="23">
        <v>3.7202380952389402E-4</v>
      </c>
      <c r="G1733" s="23">
        <v>7.2647334824248102E-4</v>
      </c>
      <c r="H1733" s="23">
        <v>1.6155544096955899E-2</v>
      </c>
    </row>
    <row r="1734" spans="1:8" x14ac:dyDescent="0.35">
      <c r="A1734" s="1">
        <v>39038</v>
      </c>
      <c r="B1734">
        <v>3243.6</v>
      </c>
      <c r="C1734">
        <v>3243.9</v>
      </c>
      <c r="D1734">
        <v>3186.95</v>
      </c>
      <c r="E1734">
        <v>3200.6</v>
      </c>
      <c r="F1734" s="23">
        <v>-8.1194991942482499E-3</v>
      </c>
      <c r="G1734" s="23">
        <v>7.2136597379531496E-4</v>
      </c>
      <c r="H1734" s="23">
        <v>1.6152275503456E-2</v>
      </c>
    </row>
    <row r="1735" spans="1:8" x14ac:dyDescent="0.35">
      <c r="A1735" s="1">
        <v>39041</v>
      </c>
      <c r="B1735">
        <v>3174.95</v>
      </c>
      <c r="C1735">
        <v>3196.45</v>
      </c>
      <c r="D1735">
        <v>3136.1</v>
      </c>
      <c r="E1735">
        <v>3191.3</v>
      </c>
      <c r="F1735" s="23">
        <v>-2.9057051802786099E-3</v>
      </c>
      <c r="G1735" s="23">
        <v>7.1927303025574602E-4</v>
      </c>
      <c r="H1735" s="23">
        <v>1.6147846989551101E-2</v>
      </c>
    </row>
    <row r="1736" spans="1:8" x14ac:dyDescent="0.35">
      <c r="A1736" s="1">
        <v>39042</v>
      </c>
      <c r="B1736">
        <v>3204.45</v>
      </c>
      <c r="C1736">
        <v>3246</v>
      </c>
      <c r="D1736">
        <v>3204.45</v>
      </c>
      <c r="E1736">
        <v>3244.6</v>
      </c>
      <c r="F1736" s="23">
        <v>1.6701657631686E-2</v>
      </c>
      <c r="G1736" s="23">
        <v>7.2849009173292598E-4</v>
      </c>
      <c r="H1736" s="23">
        <v>1.6147749368959598E-2</v>
      </c>
    </row>
    <row r="1737" spans="1:8" x14ac:dyDescent="0.35">
      <c r="A1737" s="1">
        <v>39043</v>
      </c>
      <c r="B1737">
        <v>3259.35</v>
      </c>
      <c r="C1737">
        <v>3276.85</v>
      </c>
      <c r="D1737">
        <v>3255.3</v>
      </c>
      <c r="E1737">
        <v>3273.5</v>
      </c>
      <c r="F1737" s="23">
        <v>8.9071071934907504E-3</v>
      </c>
      <c r="G1737" s="23">
        <v>7.3320399207976001E-4</v>
      </c>
      <c r="H1737" s="23">
        <v>1.61442865473411E-2</v>
      </c>
    </row>
    <row r="1738" spans="1:8" x14ac:dyDescent="0.35">
      <c r="A1738" s="1">
        <v>39044</v>
      </c>
      <c r="B1738">
        <v>3281.35</v>
      </c>
      <c r="C1738">
        <v>3294.45</v>
      </c>
      <c r="D1738">
        <v>3267.55</v>
      </c>
      <c r="E1738">
        <v>3277.3</v>
      </c>
      <c r="F1738" s="23">
        <v>1.16083702459147E-3</v>
      </c>
      <c r="G1738" s="23">
        <v>7.3345032447175997E-4</v>
      </c>
      <c r="H1738" s="23">
        <v>1.6139636607998602E-2</v>
      </c>
    </row>
    <row r="1739" spans="1:8" x14ac:dyDescent="0.35">
      <c r="A1739" s="1">
        <v>39045</v>
      </c>
      <c r="B1739">
        <v>3282.65</v>
      </c>
      <c r="C1739">
        <v>3301.3</v>
      </c>
      <c r="D1739">
        <v>3273.4</v>
      </c>
      <c r="E1739">
        <v>3291</v>
      </c>
      <c r="F1739" s="23">
        <v>4.1802703444908298E-3</v>
      </c>
      <c r="G1739" s="23">
        <v>7.35434676814891E-4</v>
      </c>
      <c r="H1739" s="23">
        <v>1.6135199376746699E-2</v>
      </c>
    </row>
    <row r="1740" spans="1:8" x14ac:dyDescent="0.35">
      <c r="A1740" s="1">
        <v>39048</v>
      </c>
      <c r="B1740">
        <v>3294.75</v>
      </c>
      <c r="C1740">
        <v>3314.5</v>
      </c>
      <c r="D1740">
        <v>3294.75</v>
      </c>
      <c r="E1740">
        <v>3307.5</v>
      </c>
      <c r="F1740" s="23">
        <v>5.0136736554238798E-3</v>
      </c>
      <c r="G1740" s="23">
        <v>7.37896264259431E-4</v>
      </c>
      <c r="H1740" s="23">
        <v>1.6130880583609002E-2</v>
      </c>
    </row>
    <row r="1741" spans="1:8" x14ac:dyDescent="0.35">
      <c r="A1741" s="1">
        <v>39049</v>
      </c>
      <c r="B1741">
        <v>3274.15</v>
      </c>
      <c r="C1741">
        <v>3291.2</v>
      </c>
      <c r="D1741">
        <v>3262.05</v>
      </c>
      <c r="E1741">
        <v>3267.2</v>
      </c>
      <c r="F1741" s="23">
        <v>-1.21844293272865E-2</v>
      </c>
      <c r="G1741" s="23">
        <v>7.30465369727202E-4</v>
      </c>
      <c r="H1741" s="23">
        <v>1.61292162696739E-2</v>
      </c>
    </row>
    <row r="1742" spans="1:8" x14ac:dyDescent="0.35">
      <c r="A1742" s="1">
        <v>39050</v>
      </c>
      <c r="B1742">
        <v>3288.6</v>
      </c>
      <c r="C1742">
        <v>3295.6</v>
      </c>
      <c r="D1742">
        <v>3269.15</v>
      </c>
      <c r="E1742">
        <v>3274.6</v>
      </c>
      <c r="F1742" s="23">
        <v>2.2649363369246101E-3</v>
      </c>
      <c r="G1742" s="23">
        <v>7.3134724959340695E-4</v>
      </c>
      <c r="H1742" s="23">
        <v>1.6124620066625999E-2</v>
      </c>
    </row>
    <row r="1743" spans="1:8" x14ac:dyDescent="0.35">
      <c r="A1743" s="1">
        <v>39051</v>
      </c>
      <c r="B1743">
        <v>3297.4</v>
      </c>
      <c r="C1743">
        <v>3297.4</v>
      </c>
      <c r="D1743">
        <v>3268.8</v>
      </c>
      <c r="E1743">
        <v>3280.4</v>
      </c>
      <c r="F1743" s="23">
        <v>1.77120869724552E-3</v>
      </c>
      <c r="G1743" s="23">
        <v>7.3194452785167903E-4</v>
      </c>
      <c r="H1743" s="23">
        <v>1.6120005153666E-2</v>
      </c>
    </row>
    <row r="1744" spans="1:8" x14ac:dyDescent="0.35">
      <c r="A1744" s="1">
        <v>39052</v>
      </c>
      <c r="B1744">
        <v>3298.3</v>
      </c>
      <c r="C1744">
        <v>3320.4</v>
      </c>
      <c r="D1744">
        <v>3290.1</v>
      </c>
      <c r="E1744">
        <v>3318.9</v>
      </c>
      <c r="F1744" s="23">
        <v>1.1736373612973999E-2</v>
      </c>
      <c r="G1744" s="23">
        <v>7.3826165132189901E-4</v>
      </c>
      <c r="H1744" s="23">
        <v>1.6117531652397901E-2</v>
      </c>
    </row>
    <row r="1745" spans="1:8" x14ac:dyDescent="0.35">
      <c r="A1745" s="1">
        <v>39055</v>
      </c>
      <c r="B1745">
        <v>3333.45</v>
      </c>
      <c r="C1745">
        <v>3341.05</v>
      </c>
      <c r="D1745">
        <v>3318.5</v>
      </c>
      <c r="E1745">
        <v>3331.6</v>
      </c>
      <c r="F1745" s="23">
        <v>3.82656904396029E-3</v>
      </c>
      <c r="G1745" s="23">
        <v>7.4003348574108296E-4</v>
      </c>
      <c r="H1745" s="23">
        <v>1.61130746310406E-2</v>
      </c>
    </row>
    <row r="1746" spans="1:8" x14ac:dyDescent="0.35">
      <c r="A1746" s="1">
        <v>39056</v>
      </c>
      <c r="B1746">
        <v>3354.4</v>
      </c>
      <c r="C1746">
        <v>3354.4</v>
      </c>
      <c r="D1746">
        <v>3330.15</v>
      </c>
      <c r="E1746">
        <v>3339.1</v>
      </c>
      <c r="F1746" s="23">
        <v>2.2511706087165301E-3</v>
      </c>
      <c r="G1746" s="23">
        <v>7.4089996344921098E-4</v>
      </c>
      <c r="H1746" s="23">
        <v>1.61084923855472E-2</v>
      </c>
    </row>
    <row r="1747" spans="1:8" x14ac:dyDescent="0.35">
      <c r="A1747" s="1">
        <v>39057</v>
      </c>
      <c r="B1747">
        <v>3344.95</v>
      </c>
      <c r="C1747">
        <v>3353.4</v>
      </c>
      <c r="D1747">
        <v>3301.75</v>
      </c>
      <c r="E1747">
        <v>3326</v>
      </c>
      <c r="F1747" s="23">
        <v>-3.9232128417836798E-3</v>
      </c>
      <c r="G1747" s="23">
        <v>7.3822711943475098E-4</v>
      </c>
      <c r="H1747" s="23">
        <v>1.6104260521837999E-2</v>
      </c>
    </row>
    <row r="1748" spans="1:8" x14ac:dyDescent="0.35">
      <c r="A1748" s="1">
        <v>39058</v>
      </c>
      <c r="B1748">
        <v>3333.4</v>
      </c>
      <c r="C1748">
        <v>3335.8</v>
      </c>
      <c r="D1748">
        <v>3317</v>
      </c>
      <c r="E1748">
        <v>3330.2</v>
      </c>
      <c r="F1748" s="23">
        <v>1.2627781118459999E-3</v>
      </c>
      <c r="G1748" s="23">
        <v>7.38527549556407E-4</v>
      </c>
      <c r="H1748" s="23">
        <v>1.60996503534988E-2</v>
      </c>
    </row>
    <row r="1749" spans="1:8" x14ac:dyDescent="0.35">
      <c r="A1749" s="1">
        <v>39059</v>
      </c>
      <c r="B1749">
        <v>3336.2</v>
      </c>
      <c r="C1749">
        <v>3339.65</v>
      </c>
      <c r="D1749">
        <v>3286.1</v>
      </c>
      <c r="E1749">
        <v>3295.6</v>
      </c>
      <c r="F1749" s="23">
        <v>-1.03897663803975E-2</v>
      </c>
      <c r="G1749" s="23">
        <v>7.3215760454784699E-4</v>
      </c>
      <c r="H1749" s="23">
        <v>1.6097241230652801E-2</v>
      </c>
    </row>
    <row r="1750" spans="1:8" x14ac:dyDescent="0.35">
      <c r="A1750" s="1">
        <v>39062</v>
      </c>
      <c r="B1750">
        <v>3294.3</v>
      </c>
      <c r="C1750">
        <v>3294.3</v>
      </c>
      <c r="D1750">
        <v>3162.75</v>
      </c>
      <c r="E1750">
        <v>3195.2</v>
      </c>
      <c r="F1750" s="23">
        <v>-3.04648622405632E-2</v>
      </c>
      <c r="G1750" s="23">
        <v>7.1431033919023201E-4</v>
      </c>
      <c r="H1750" s="23">
        <v>1.6109923439219E-2</v>
      </c>
    </row>
    <row r="1751" spans="1:8" x14ac:dyDescent="0.35">
      <c r="A1751" s="1">
        <v>39063</v>
      </c>
      <c r="B1751">
        <v>3181.7</v>
      </c>
      <c r="C1751">
        <v>3203.6</v>
      </c>
      <c r="D1751">
        <v>3026.85</v>
      </c>
      <c r="E1751">
        <v>3071.8</v>
      </c>
      <c r="F1751" s="23">
        <v>-3.8620430645968797E-2</v>
      </c>
      <c r="G1751" s="23">
        <v>6.9182049300089E-4</v>
      </c>
      <c r="H1751" s="23">
        <v>1.6132755287363E-2</v>
      </c>
    </row>
    <row r="1752" spans="1:8" x14ac:dyDescent="0.35">
      <c r="A1752" s="1">
        <v>39064</v>
      </c>
      <c r="B1752">
        <v>3081.45</v>
      </c>
      <c r="C1752">
        <v>3137.85</v>
      </c>
      <c r="D1752">
        <v>3027.55</v>
      </c>
      <c r="E1752">
        <v>3128.7</v>
      </c>
      <c r="F1752" s="23">
        <v>1.8523341363369802E-2</v>
      </c>
      <c r="G1752" s="23">
        <v>7.0200993349824395E-4</v>
      </c>
      <c r="H1752" s="23">
        <v>1.61337744511043E-2</v>
      </c>
    </row>
    <row r="1753" spans="1:8" x14ac:dyDescent="0.35">
      <c r="A1753" s="1">
        <v>39065</v>
      </c>
      <c r="B1753">
        <v>3147.05</v>
      </c>
      <c r="C1753">
        <v>3209.9</v>
      </c>
      <c r="D1753">
        <v>3147.05</v>
      </c>
      <c r="E1753">
        <v>3202.6</v>
      </c>
      <c r="F1753" s="23">
        <v>2.3620033879886201E-2</v>
      </c>
      <c r="G1753" s="23">
        <v>7.1509846801931097E-4</v>
      </c>
      <c r="H1753" s="23">
        <v>1.6138460251366799E-2</v>
      </c>
    </row>
    <row r="1754" spans="1:8" x14ac:dyDescent="0.35">
      <c r="A1754" s="1">
        <v>39066</v>
      </c>
      <c r="B1754">
        <v>3233.3</v>
      </c>
      <c r="C1754">
        <v>3249.95</v>
      </c>
      <c r="D1754">
        <v>3226.05</v>
      </c>
      <c r="E1754">
        <v>3235.4</v>
      </c>
      <c r="F1754" s="23">
        <v>1.02416786361082E-2</v>
      </c>
      <c r="G1754" s="23">
        <v>7.2053601377735298E-4</v>
      </c>
      <c r="H1754" s="23">
        <v>1.6135456516099801E-2</v>
      </c>
    </row>
    <row r="1755" spans="1:8" x14ac:dyDescent="0.35">
      <c r="A1755" s="1">
        <v>39069</v>
      </c>
      <c r="B1755">
        <v>3255.7</v>
      </c>
      <c r="C1755">
        <v>3255.7</v>
      </c>
      <c r="D1755">
        <v>3181.65</v>
      </c>
      <c r="E1755">
        <v>3252.7</v>
      </c>
      <c r="F1755" s="23">
        <v>5.3470977313468896E-3</v>
      </c>
      <c r="G1755" s="23">
        <v>7.2317523894424899E-4</v>
      </c>
      <c r="H1755" s="23">
        <v>1.61312294706609E-2</v>
      </c>
    </row>
    <row r="1756" spans="1:8" x14ac:dyDescent="0.35">
      <c r="A1756" s="1">
        <v>39070</v>
      </c>
      <c r="B1756">
        <v>3239.75</v>
      </c>
      <c r="C1756">
        <v>3251.45</v>
      </c>
      <c r="D1756">
        <v>3147.45</v>
      </c>
      <c r="E1756">
        <v>3180</v>
      </c>
      <c r="F1756" s="23">
        <v>-2.23506625265163E-2</v>
      </c>
      <c r="G1756" s="23">
        <v>7.1002025732197895E-4</v>
      </c>
      <c r="H1756" s="23">
        <v>1.6136036050935901E-2</v>
      </c>
    </row>
    <row r="1757" spans="1:8" x14ac:dyDescent="0.35">
      <c r="A1757" s="1">
        <v>39071</v>
      </c>
      <c r="B1757">
        <v>3206.5</v>
      </c>
      <c r="C1757">
        <v>3221.05</v>
      </c>
      <c r="D1757">
        <v>3146.95</v>
      </c>
      <c r="E1757">
        <v>3164.9</v>
      </c>
      <c r="F1757" s="23">
        <v>-4.7484276729559396E-3</v>
      </c>
      <c r="G1757" s="23">
        <v>7.0691003058108003E-4</v>
      </c>
      <c r="H1757" s="23">
        <v>1.6131961813249801E-2</v>
      </c>
    </row>
    <row r="1758" spans="1:8" x14ac:dyDescent="0.35">
      <c r="A1758" s="1">
        <v>39072</v>
      </c>
      <c r="B1758">
        <v>3152.85</v>
      </c>
      <c r="C1758">
        <v>3188.25</v>
      </c>
      <c r="D1758">
        <v>3130.8</v>
      </c>
      <c r="E1758">
        <v>3176.7</v>
      </c>
      <c r="F1758" s="23">
        <v>3.7283958418906499E-3</v>
      </c>
      <c r="G1758" s="23">
        <v>7.0863069448273697E-4</v>
      </c>
      <c r="H1758" s="23">
        <v>1.61275263415088E-2</v>
      </c>
    </row>
    <row r="1759" spans="1:8" x14ac:dyDescent="0.35">
      <c r="A1759" s="1">
        <v>39073</v>
      </c>
      <c r="B1759">
        <v>3180.45</v>
      </c>
      <c r="C1759">
        <v>3211.8</v>
      </c>
      <c r="D1759">
        <v>3173.65</v>
      </c>
      <c r="E1759">
        <v>3208.8</v>
      </c>
      <c r="F1759" s="23">
        <v>1.01048257625839E-2</v>
      </c>
      <c r="G1759" s="23">
        <v>7.1397855735587401E-4</v>
      </c>
      <c r="H1759" s="23">
        <v>1.6124491817666901E-2</v>
      </c>
    </row>
    <row r="1760" spans="1:8" x14ac:dyDescent="0.35">
      <c r="A1760" s="1">
        <v>39077</v>
      </c>
      <c r="B1760">
        <v>3215.9</v>
      </c>
      <c r="C1760">
        <v>3263.7</v>
      </c>
      <c r="D1760">
        <v>3214</v>
      </c>
      <c r="E1760">
        <v>3261.4</v>
      </c>
      <c r="F1760" s="23">
        <v>1.6392420842682501E-2</v>
      </c>
      <c r="G1760" s="23">
        <v>7.22896897677448E-4</v>
      </c>
      <c r="H1760" s="23">
        <v>1.6124238989363399E-2</v>
      </c>
    </row>
    <row r="1761" spans="1:8" x14ac:dyDescent="0.35">
      <c r="A1761" s="1">
        <v>39078</v>
      </c>
      <c r="B1761">
        <v>3278.25</v>
      </c>
      <c r="C1761">
        <v>3297.95</v>
      </c>
      <c r="D1761">
        <v>3278.25</v>
      </c>
      <c r="E1761">
        <v>3289.2</v>
      </c>
      <c r="F1761" s="23">
        <v>8.5239467713251107E-3</v>
      </c>
      <c r="G1761" s="23">
        <v>7.2733183222755998E-4</v>
      </c>
      <c r="H1761" s="23">
        <v>1.6120725475869901E-2</v>
      </c>
    </row>
    <row r="1762" spans="1:8" x14ac:dyDescent="0.35">
      <c r="A1762" s="1">
        <v>39079</v>
      </c>
      <c r="B1762">
        <v>3307.7</v>
      </c>
      <c r="C1762">
        <v>3307.7</v>
      </c>
      <c r="D1762">
        <v>3283</v>
      </c>
      <c r="E1762">
        <v>3288.5</v>
      </c>
      <c r="F1762" s="23">
        <v>-2.12817706433119E-4</v>
      </c>
      <c r="G1762" s="23">
        <v>7.2679765635332103E-4</v>
      </c>
      <c r="H1762" s="23">
        <v>1.6116158050050799E-2</v>
      </c>
    </row>
    <row r="1763" spans="1:8" x14ac:dyDescent="0.35">
      <c r="A1763" s="1">
        <v>39080</v>
      </c>
      <c r="B1763">
        <v>3295</v>
      </c>
      <c r="C1763">
        <v>3308.15</v>
      </c>
      <c r="D1763">
        <v>3290.5</v>
      </c>
      <c r="E1763">
        <v>3295</v>
      </c>
      <c r="F1763" s="23">
        <v>1.9765850691804698E-3</v>
      </c>
      <c r="G1763" s="23">
        <v>7.2750735959740205E-4</v>
      </c>
      <c r="H1763" s="23">
        <v>1.6111606471612101E-2</v>
      </c>
    </row>
    <row r="1764" spans="1:8" x14ac:dyDescent="0.35">
      <c r="A1764" s="1">
        <v>39084</v>
      </c>
      <c r="B1764">
        <v>3299.9</v>
      </c>
      <c r="C1764">
        <v>3327.4</v>
      </c>
      <c r="D1764">
        <v>3293.55</v>
      </c>
      <c r="E1764">
        <v>3323.1</v>
      </c>
      <c r="F1764" s="23">
        <v>8.5280728376327403E-3</v>
      </c>
      <c r="G1764" s="23">
        <v>7.3193446826825095E-4</v>
      </c>
      <c r="H1764" s="23">
        <v>1.6108103239359899E-2</v>
      </c>
    </row>
    <row r="1765" spans="1:8" x14ac:dyDescent="0.35">
      <c r="A1765" s="1">
        <v>39085</v>
      </c>
      <c r="B1765">
        <v>3335.3</v>
      </c>
      <c r="C1765">
        <v>3346.4</v>
      </c>
      <c r="D1765">
        <v>3312.8</v>
      </c>
      <c r="E1765">
        <v>3342.7</v>
      </c>
      <c r="F1765" s="23">
        <v>5.89810718907041E-3</v>
      </c>
      <c r="G1765" s="23">
        <v>7.3486479879621603E-4</v>
      </c>
      <c r="H1765" s="23">
        <v>1.6104001651913901E-2</v>
      </c>
    </row>
    <row r="1766" spans="1:8" x14ac:dyDescent="0.35">
      <c r="A1766" s="1">
        <v>39086</v>
      </c>
      <c r="B1766">
        <v>3353.35</v>
      </c>
      <c r="C1766">
        <v>3356.95</v>
      </c>
      <c r="D1766">
        <v>3320.2</v>
      </c>
      <c r="E1766">
        <v>3327.9</v>
      </c>
      <c r="F1766" s="23">
        <v>-4.42755856044506E-3</v>
      </c>
      <c r="G1766" s="23">
        <v>7.3193825494177105E-4</v>
      </c>
      <c r="H1766" s="23">
        <v>1.6099902992662E-2</v>
      </c>
    </row>
    <row r="1767" spans="1:8" x14ac:dyDescent="0.35">
      <c r="A1767" s="1">
        <v>39087</v>
      </c>
      <c r="B1767">
        <v>3328.55</v>
      </c>
      <c r="C1767">
        <v>3350.95</v>
      </c>
      <c r="D1767">
        <v>3314.95</v>
      </c>
      <c r="E1767">
        <v>3325.3</v>
      </c>
      <c r="F1767" s="23">
        <v>-7.8127347576546996E-4</v>
      </c>
      <c r="G1767" s="23">
        <v>7.31080911184996E-4</v>
      </c>
      <c r="H1767" s="23">
        <v>1.60953791829231E-2</v>
      </c>
    </row>
    <row r="1768" spans="1:8" x14ac:dyDescent="0.35">
      <c r="A1768" s="1">
        <v>39090</v>
      </c>
      <c r="B1768">
        <v>3312.6</v>
      </c>
      <c r="C1768">
        <v>3312.6</v>
      </c>
      <c r="D1768">
        <v>3275.45</v>
      </c>
      <c r="E1768">
        <v>3286.9</v>
      </c>
      <c r="F1768" s="23">
        <v>-1.1547830270953E-2</v>
      </c>
      <c r="G1768" s="23">
        <v>7.2412796034573401E-4</v>
      </c>
      <c r="H1768" s="23">
        <v>1.6093471620705201E-2</v>
      </c>
    </row>
    <row r="1769" spans="1:8" x14ac:dyDescent="0.35">
      <c r="A1769" s="1">
        <v>39091</v>
      </c>
      <c r="B1769">
        <v>3299.95</v>
      </c>
      <c r="C1769">
        <v>3313.2</v>
      </c>
      <c r="D1769">
        <v>3250.85</v>
      </c>
      <c r="E1769">
        <v>3264.1</v>
      </c>
      <c r="F1769" s="23">
        <v>-6.9366272171347398E-3</v>
      </c>
      <c r="G1769" s="23">
        <v>7.1979250184121704E-4</v>
      </c>
      <c r="H1769" s="23">
        <v>1.6089946633625601E-2</v>
      </c>
    </row>
    <row r="1770" spans="1:8" x14ac:dyDescent="0.35">
      <c r="A1770" s="1">
        <v>39092</v>
      </c>
      <c r="B1770">
        <v>3262.1</v>
      </c>
      <c r="C1770">
        <v>3262.1</v>
      </c>
      <c r="D1770">
        <v>3209</v>
      </c>
      <c r="E1770">
        <v>3214.6</v>
      </c>
      <c r="F1770" s="23">
        <v>-1.5164976563218E-2</v>
      </c>
      <c r="G1770" s="23">
        <v>7.1080790395374003E-4</v>
      </c>
      <c r="H1770" s="23">
        <v>1.6089828747297301E-2</v>
      </c>
    </row>
    <row r="1771" spans="1:8" x14ac:dyDescent="0.35">
      <c r="A1771" s="1">
        <v>39093</v>
      </c>
      <c r="B1771">
        <v>3210.8</v>
      </c>
      <c r="C1771">
        <v>3290.7</v>
      </c>
      <c r="D1771">
        <v>3210.8</v>
      </c>
      <c r="E1771">
        <v>3284.3</v>
      </c>
      <c r="F1771" s="23">
        <v>2.1682324394948101E-2</v>
      </c>
      <c r="G1771" s="23">
        <v>7.2266291610240899E-4</v>
      </c>
      <c r="H1771" s="23">
        <v>1.60930040668711E-2</v>
      </c>
    </row>
    <row r="1772" spans="1:8" x14ac:dyDescent="0.35">
      <c r="A1772" s="1">
        <v>39094</v>
      </c>
      <c r="B1772">
        <v>3306.95</v>
      </c>
      <c r="C1772">
        <v>3365.6</v>
      </c>
      <c r="D1772">
        <v>3306.95</v>
      </c>
      <c r="E1772">
        <v>3362.1</v>
      </c>
      <c r="F1772" s="23">
        <v>2.3688457205492699E-2</v>
      </c>
      <c r="G1772" s="23">
        <v>7.3563794112466304E-4</v>
      </c>
      <c r="H1772" s="23">
        <v>1.6097712876502801E-2</v>
      </c>
    </row>
    <row r="1773" spans="1:8" x14ac:dyDescent="0.35">
      <c r="A1773" s="1">
        <v>39097</v>
      </c>
      <c r="B1773">
        <v>3393.3</v>
      </c>
      <c r="C1773">
        <v>3396.75</v>
      </c>
      <c r="D1773">
        <v>3381.6</v>
      </c>
      <c r="E1773">
        <v>3385.2</v>
      </c>
      <c r="F1773" s="23">
        <v>6.8707058088694302E-3</v>
      </c>
      <c r="G1773" s="23">
        <v>7.3910212399747196E-4</v>
      </c>
      <c r="H1773" s="23">
        <v>1.6093825155266001E-2</v>
      </c>
    </row>
    <row r="1774" spans="1:8" x14ac:dyDescent="0.35">
      <c r="A1774" s="1">
        <v>39098</v>
      </c>
      <c r="B1774">
        <v>3395.55</v>
      </c>
      <c r="C1774">
        <v>3403.55</v>
      </c>
      <c r="D1774">
        <v>3377.6</v>
      </c>
      <c r="E1774">
        <v>3386.2</v>
      </c>
      <c r="F1774" s="23">
        <v>2.9540352120997201E-4</v>
      </c>
      <c r="G1774" s="23">
        <v>7.3885172975210705E-4</v>
      </c>
      <c r="H1774" s="23">
        <v>1.6089284255051899E-2</v>
      </c>
    </row>
    <row r="1775" spans="1:8" x14ac:dyDescent="0.35">
      <c r="A1775" s="1">
        <v>39099</v>
      </c>
      <c r="B1775">
        <v>3397.1</v>
      </c>
      <c r="C1775">
        <v>3408.8</v>
      </c>
      <c r="D1775">
        <v>3389.15</v>
      </c>
      <c r="E1775">
        <v>3396.4</v>
      </c>
      <c r="F1775" s="23">
        <v>3.0122260941469101E-3</v>
      </c>
      <c r="G1775" s="23">
        <v>7.40133948795759E-4</v>
      </c>
      <c r="H1775" s="23">
        <v>1.6084834361048499E-2</v>
      </c>
    </row>
    <row r="1776" spans="1:8" x14ac:dyDescent="0.35">
      <c r="A1776" s="1">
        <v>39100</v>
      </c>
      <c r="B1776">
        <v>3410.7</v>
      </c>
      <c r="C1776">
        <v>3443.6</v>
      </c>
      <c r="D1776">
        <v>3395.25</v>
      </c>
      <c r="E1776">
        <v>3415.2</v>
      </c>
      <c r="F1776" s="23">
        <v>5.5352726416204503E-3</v>
      </c>
      <c r="G1776" s="23">
        <v>7.4283695820546796E-4</v>
      </c>
      <c r="H1776" s="23">
        <v>1.6080700684110199E-2</v>
      </c>
    </row>
    <row r="1777" spans="1:8" x14ac:dyDescent="0.35">
      <c r="A1777" s="1">
        <v>39101</v>
      </c>
      <c r="B1777">
        <v>3435.2</v>
      </c>
      <c r="C1777">
        <v>3435.55</v>
      </c>
      <c r="D1777">
        <v>3376.25</v>
      </c>
      <c r="E1777">
        <v>3397.6</v>
      </c>
      <c r="F1777" s="23">
        <v>-5.1534317170297203E-3</v>
      </c>
      <c r="G1777" s="23">
        <v>7.3951511669829301E-4</v>
      </c>
      <c r="H1777" s="23">
        <v>1.6076776882618601E-2</v>
      </c>
    </row>
    <row r="1778" spans="1:8" x14ac:dyDescent="0.35">
      <c r="A1778" s="1">
        <v>39104</v>
      </c>
      <c r="B1778">
        <v>3412.1</v>
      </c>
      <c r="C1778">
        <v>3414.4</v>
      </c>
      <c r="D1778">
        <v>3383.1</v>
      </c>
      <c r="E1778">
        <v>3405.8</v>
      </c>
      <c r="F1778" s="23">
        <v>2.4134683305863701E-3</v>
      </c>
      <c r="G1778" s="23">
        <v>7.4045765792232895E-4</v>
      </c>
      <c r="H1778" s="23">
        <v>1.60722966586525E-2</v>
      </c>
    </row>
    <row r="1779" spans="1:8" x14ac:dyDescent="0.35">
      <c r="A1779" s="1">
        <v>39105</v>
      </c>
      <c r="B1779">
        <v>3399.3</v>
      </c>
      <c r="C1779">
        <v>3403</v>
      </c>
      <c r="D1779">
        <v>3363.6</v>
      </c>
      <c r="E1779">
        <v>3368.5</v>
      </c>
      <c r="F1779" s="23">
        <v>-1.09519055728463E-2</v>
      </c>
      <c r="G1779" s="23">
        <v>7.3387782492808696E-4</v>
      </c>
      <c r="H1779" s="23">
        <v>1.6070165025644099E-2</v>
      </c>
    </row>
    <row r="1780" spans="1:8" x14ac:dyDescent="0.35">
      <c r="A1780" s="1">
        <v>39106</v>
      </c>
      <c r="B1780">
        <v>3383.5</v>
      </c>
      <c r="C1780">
        <v>3396.85</v>
      </c>
      <c r="D1780">
        <v>3371.8</v>
      </c>
      <c r="E1780">
        <v>3388.8</v>
      </c>
      <c r="F1780" s="23">
        <v>6.0264212557518699E-3</v>
      </c>
      <c r="G1780" s="23">
        <v>7.3685450852247598E-4</v>
      </c>
      <c r="H1780" s="23">
        <v>1.60661329777061E-2</v>
      </c>
    </row>
    <row r="1781" spans="1:8" x14ac:dyDescent="0.35">
      <c r="A1781" s="1">
        <v>39107</v>
      </c>
      <c r="B1781">
        <v>3405.3</v>
      </c>
      <c r="C1781">
        <v>3437.45</v>
      </c>
      <c r="D1781">
        <v>3394.65</v>
      </c>
      <c r="E1781">
        <v>3431.6</v>
      </c>
      <c r="F1781" s="23">
        <v>1.2629839471199099E-2</v>
      </c>
      <c r="G1781" s="23">
        <v>7.4353971648350901E-4</v>
      </c>
      <c r="H1781" s="23">
        <v>1.60640891814069E-2</v>
      </c>
    </row>
    <row r="1782" spans="1:8" x14ac:dyDescent="0.35">
      <c r="A1782" s="1">
        <v>39111</v>
      </c>
      <c r="B1782">
        <v>3434.35</v>
      </c>
      <c r="C1782">
        <v>3442.75</v>
      </c>
      <c r="D1782">
        <v>3418.85</v>
      </c>
      <c r="E1782">
        <v>3424.5</v>
      </c>
      <c r="F1782" s="23">
        <v>-2.06900571162137E-3</v>
      </c>
      <c r="G1782" s="23">
        <v>7.4195963478232603E-4</v>
      </c>
      <c r="H1782" s="23">
        <v>1.6059711986527E-2</v>
      </c>
    </row>
    <row r="1783" spans="1:8" x14ac:dyDescent="0.35">
      <c r="A1783" s="1">
        <v>39113</v>
      </c>
      <c r="B1783">
        <v>3433</v>
      </c>
      <c r="C1783">
        <v>3438.3</v>
      </c>
      <c r="D1783">
        <v>3384.2</v>
      </c>
      <c r="E1783">
        <v>3393.1</v>
      </c>
      <c r="F1783" s="23">
        <v>-9.1692217842020904E-3</v>
      </c>
      <c r="G1783" s="23">
        <v>7.3639468171158803E-4</v>
      </c>
      <c r="H1783" s="23">
        <v>1.6056917781689502E-2</v>
      </c>
    </row>
    <row r="1784" spans="1:8" x14ac:dyDescent="0.35">
      <c r="A1784" s="1">
        <v>39114</v>
      </c>
      <c r="B1784">
        <v>3411.55</v>
      </c>
      <c r="C1784">
        <v>3434.9</v>
      </c>
      <c r="D1784">
        <v>3390.3</v>
      </c>
      <c r="E1784">
        <v>3432</v>
      </c>
      <c r="F1784" s="23">
        <v>1.1464442545165199E-2</v>
      </c>
      <c r="G1784" s="23">
        <v>7.4241491059119202E-4</v>
      </c>
      <c r="H1784" s="23">
        <v>1.6054420886279699E-2</v>
      </c>
    </row>
    <row r="1785" spans="1:8" x14ac:dyDescent="0.35">
      <c r="A1785" s="1">
        <v>39115</v>
      </c>
      <c r="B1785">
        <v>3448.7</v>
      </c>
      <c r="C1785">
        <v>3473.85</v>
      </c>
      <c r="D1785">
        <v>3448.7</v>
      </c>
      <c r="E1785">
        <v>3462.1</v>
      </c>
      <c r="F1785" s="23">
        <v>8.7703962703962399E-3</v>
      </c>
      <c r="G1785" s="23">
        <v>7.4691742397302297E-4</v>
      </c>
      <c r="H1785" s="23">
        <v>1.6051041659657098E-2</v>
      </c>
    </row>
    <row r="1786" spans="1:8" x14ac:dyDescent="0.35">
      <c r="A1786" s="1">
        <v>39118</v>
      </c>
      <c r="B1786">
        <v>3466.75</v>
      </c>
      <c r="C1786">
        <v>3482.95</v>
      </c>
      <c r="D1786">
        <v>3454.6</v>
      </c>
      <c r="E1786">
        <v>3480.6</v>
      </c>
      <c r="F1786" s="23">
        <v>5.3435775974119701E-3</v>
      </c>
      <c r="G1786" s="23">
        <v>7.4949402720925597E-4</v>
      </c>
      <c r="H1786" s="23">
        <v>1.60469089350719E-2</v>
      </c>
    </row>
    <row r="1787" spans="1:8" x14ac:dyDescent="0.35">
      <c r="A1787" s="1">
        <v>39119</v>
      </c>
      <c r="B1787">
        <v>3491.15</v>
      </c>
      <c r="C1787">
        <v>3492.6</v>
      </c>
      <c r="D1787">
        <v>3467.4</v>
      </c>
      <c r="E1787">
        <v>3474.1</v>
      </c>
      <c r="F1787" s="23">
        <v>-1.8674941102108801E-3</v>
      </c>
      <c r="G1787" s="23">
        <v>7.4802792741238198E-4</v>
      </c>
      <c r="H1787" s="23">
        <v>1.60425304341026E-2</v>
      </c>
    </row>
    <row r="1788" spans="1:8" x14ac:dyDescent="0.35">
      <c r="A1788" s="1">
        <v>39120</v>
      </c>
      <c r="B1788">
        <v>3479</v>
      </c>
      <c r="C1788">
        <v>3500.9</v>
      </c>
      <c r="D1788">
        <v>3476.15</v>
      </c>
      <c r="E1788">
        <v>3494.2</v>
      </c>
      <c r="F1788" s="23">
        <v>5.78567110906419E-3</v>
      </c>
      <c r="G1788" s="23">
        <v>7.5084855629348603E-4</v>
      </c>
      <c r="H1788" s="23">
        <v>1.6038479080645401E-2</v>
      </c>
    </row>
    <row r="1789" spans="1:8" x14ac:dyDescent="0.35">
      <c r="A1789" s="1">
        <v>39121</v>
      </c>
      <c r="B1789">
        <v>3500.7</v>
      </c>
      <c r="C1789">
        <v>3502</v>
      </c>
      <c r="D1789">
        <v>3469.3</v>
      </c>
      <c r="E1789">
        <v>3492.7</v>
      </c>
      <c r="F1789" s="23">
        <v>-4.2928281151622598E-4</v>
      </c>
      <c r="G1789" s="23">
        <v>7.5018815821412902E-4</v>
      </c>
      <c r="H1789" s="23">
        <v>1.60340126994735E-2</v>
      </c>
    </row>
    <row r="1790" spans="1:8" x14ac:dyDescent="0.35">
      <c r="A1790" s="1">
        <v>39122</v>
      </c>
      <c r="B1790">
        <v>3500</v>
      </c>
      <c r="C1790">
        <v>3505.55</v>
      </c>
      <c r="D1790">
        <v>3442.75</v>
      </c>
      <c r="E1790">
        <v>3453.3</v>
      </c>
      <c r="F1790" s="23">
        <v>-1.12806711140377E-2</v>
      </c>
      <c r="G1790" s="23">
        <v>7.4345948971734396E-4</v>
      </c>
      <c r="H1790" s="23">
        <v>1.6032050659200301E-2</v>
      </c>
    </row>
    <row r="1791" spans="1:8" x14ac:dyDescent="0.35">
      <c r="A1791" s="1">
        <v>39125</v>
      </c>
      <c r="B1791">
        <v>3427.15</v>
      </c>
      <c r="C1791">
        <v>3427.15</v>
      </c>
      <c r="D1791">
        <v>3328.45</v>
      </c>
      <c r="E1791">
        <v>3338.4</v>
      </c>
      <c r="F1791" s="23">
        <v>-3.3272521935539902E-2</v>
      </c>
      <c r="G1791" s="23">
        <v>7.2444552581278404E-4</v>
      </c>
      <c r="H1791" s="23">
        <v>1.6047731181081999E-2</v>
      </c>
    </row>
    <row r="1792" spans="1:8" x14ac:dyDescent="0.35">
      <c r="A1792" s="1">
        <v>39126</v>
      </c>
      <c r="B1792">
        <v>3317.1</v>
      </c>
      <c r="C1792">
        <v>3395.45</v>
      </c>
      <c r="D1792">
        <v>3294.4</v>
      </c>
      <c r="E1792">
        <v>3324.5</v>
      </c>
      <c r="F1792" s="23">
        <v>-4.1636712197460103E-3</v>
      </c>
      <c r="G1792" s="23">
        <v>7.2171473433481901E-4</v>
      </c>
      <c r="H1792" s="23">
        <v>1.6043661450568101E-2</v>
      </c>
    </row>
    <row r="1793" spans="1:8" x14ac:dyDescent="0.35">
      <c r="A1793" s="1">
        <v>39127</v>
      </c>
      <c r="B1793">
        <v>3266.9</v>
      </c>
      <c r="C1793">
        <v>3330.2</v>
      </c>
      <c r="D1793">
        <v>3259.85</v>
      </c>
      <c r="E1793">
        <v>3322.7</v>
      </c>
      <c r="F1793" s="23">
        <v>-5.4143480222595302E-4</v>
      </c>
      <c r="G1793" s="23">
        <v>7.2100945821166901E-4</v>
      </c>
      <c r="H1793" s="23">
        <v>1.6039207126444702E-2</v>
      </c>
    </row>
    <row r="1794" spans="1:8" x14ac:dyDescent="0.35">
      <c r="A1794" s="1">
        <v>39128</v>
      </c>
      <c r="B1794">
        <v>3362.65</v>
      </c>
      <c r="C1794">
        <v>3407.75</v>
      </c>
      <c r="D1794">
        <v>3362.65</v>
      </c>
      <c r="E1794">
        <v>3403.7</v>
      </c>
      <c r="F1794" s="23">
        <v>2.43777650705751E-2</v>
      </c>
      <c r="G1794" s="23">
        <v>7.3421077272749701E-4</v>
      </c>
      <c r="H1794" s="23">
        <v>1.6044464068115199E-2</v>
      </c>
    </row>
    <row r="1795" spans="1:8" x14ac:dyDescent="0.35">
      <c r="A1795" s="1">
        <v>39132</v>
      </c>
      <c r="B1795">
        <v>3412.8</v>
      </c>
      <c r="C1795">
        <v>3431.5</v>
      </c>
      <c r="D1795">
        <v>3409.35</v>
      </c>
      <c r="E1795">
        <v>3414.6</v>
      </c>
      <c r="F1795" s="23">
        <v>3.2023973910744398E-3</v>
      </c>
      <c r="G1795" s="23">
        <v>7.3558734083588903E-4</v>
      </c>
      <c r="H1795" s="23">
        <v>1.6040092662222401E-2</v>
      </c>
    </row>
    <row r="1796" spans="1:8" x14ac:dyDescent="0.35">
      <c r="A1796" s="1">
        <v>39133</v>
      </c>
      <c r="B1796">
        <v>3421.35</v>
      </c>
      <c r="C1796">
        <v>3421.35</v>
      </c>
      <c r="D1796">
        <v>3368.85</v>
      </c>
      <c r="E1796">
        <v>3373.3</v>
      </c>
      <c r="F1796" s="23">
        <v>-1.20951209512094E-2</v>
      </c>
      <c r="G1796" s="23">
        <v>7.2843532952482695E-4</v>
      </c>
      <c r="H1796" s="23">
        <v>1.6038480104984602E-2</v>
      </c>
    </row>
    <row r="1797" spans="1:8" x14ac:dyDescent="0.35">
      <c r="A1797" s="1">
        <v>39134</v>
      </c>
      <c r="B1797">
        <v>3370.35</v>
      </c>
      <c r="C1797">
        <v>3391.3</v>
      </c>
      <c r="D1797">
        <v>3354.75</v>
      </c>
      <c r="E1797">
        <v>3365.1</v>
      </c>
      <c r="F1797" s="23">
        <v>-2.4308540598228E-3</v>
      </c>
      <c r="G1797" s="23">
        <v>7.2667527972574797E-4</v>
      </c>
      <c r="H1797" s="23">
        <v>1.6034182844746302E-2</v>
      </c>
    </row>
    <row r="1798" spans="1:8" x14ac:dyDescent="0.35">
      <c r="A1798" s="1">
        <v>39135</v>
      </c>
      <c r="B1798">
        <v>3373.2</v>
      </c>
      <c r="C1798">
        <v>3385.8</v>
      </c>
      <c r="D1798">
        <v>3312.7</v>
      </c>
      <c r="E1798">
        <v>3322.4</v>
      </c>
      <c r="F1798" s="23">
        <v>-1.2689073133042E-2</v>
      </c>
      <c r="G1798" s="23">
        <v>7.1920548662287003E-4</v>
      </c>
      <c r="H1798" s="23">
        <v>1.6032841418183001E-2</v>
      </c>
    </row>
    <row r="1799" spans="1:8" x14ac:dyDescent="0.35">
      <c r="A1799" s="1">
        <v>39136</v>
      </c>
      <c r="B1799">
        <v>3335.75</v>
      </c>
      <c r="C1799">
        <v>3335.75</v>
      </c>
      <c r="D1799">
        <v>3226.65</v>
      </c>
      <c r="E1799">
        <v>3241.7</v>
      </c>
      <c r="F1799" s="23">
        <v>-2.4289670117987001E-2</v>
      </c>
      <c r="G1799" s="23">
        <v>7.0528847181785604E-4</v>
      </c>
      <c r="H1799" s="23">
        <v>1.6039230907648E-2</v>
      </c>
    </row>
    <row r="1800" spans="1:8" x14ac:dyDescent="0.35">
      <c r="A1800" s="1">
        <v>39139</v>
      </c>
      <c r="B1800">
        <v>3247.4</v>
      </c>
      <c r="C1800">
        <v>3258.45</v>
      </c>
      <c r="D1800">
        <v>3184.35</v>
      </c>
      <c r="E1800">
        <v>3244.7</v>
      </c>
      <c r="F1800" s="23">
        <v>9.2544035536909605E-4</v>
      </c>
      <c r="G1800" s="23">
        <v>7.0541091446721697E-4</v>
      </c>
      <c r="H1800" s="23">
        <v>1.60347683472725E-2</v>
      </c>
    </row>
    <row r="1801" spans="1:8" x14ac:dyDescent="0.35">
      <c r="A1801" s="1">
        <v>39140</v>
      </c>
      <c r="B1801">
        <v>3255.1</v>
      </c>
      <c r="C1801">
        <v>3266.2</v>
      </c>
      <c r="D1801">
        <v>3211.85</v>
      </c>
      <c r="E1801">
        <v>3223.8</v>
      </c>
      <c r="F1801" s="23">
        <v>-6.4412734613368298E-3</v>
      </c>
      <c r="G1801" s="23">
        <v>7.0143832726554797E-4</v>
      </c>
      <c r="H1801" s="23">
        <v>1.6031194181690401E-2</v>
      </c>
    </row>
    <row r="1802" spans="1:8" x14ac:dyDescent="0.35">
      <c r="A1802" s="1">
        <v>39141</v>
      </c>
      <c r="B1802">
        <v>3059.35</v>
      </c>
      <c r="C1802">
        <v>3186.45</v>
      </c>
      <c r="D1802">
        <v>3059.35</v>
      </c>
      <c r="E1802">
        <v>3107.7</v>
      </c>
      <c r="F1802" s="23">
        <v>-3.6013400335008397E-2</v>
      </c>
      <c r="G1802" s="23">
        <v>6.8104119467539501E-4</v>
      </c>
      <c r="H1802" s="23">
        <v>1.6050084349697499E-2</v>
      </c>
    </row>
    <row r="1803" spans="1:8" x14ac:dyDescent="0.35">
      <c r="A1803" s="1">
        <v>39142</v>
      </c>
      <c r="B1803">
        <v>3118.75</v>
      </c>
      <c r="C1803">
        <v>3151.4</v>
      </c>
      <c r="D1803">
        <v>3079.85</v>
      </c>
      <c r="E1803">
        <v>3147.5</v>
      </c>
      <c r="F1803" s="23">
        <v>1.2806898992824301E-2</v>
      </c>
      <c r="G1803" s="23">
        <v>6.8777404187036996E-4</v>
      </c>
      <c r="H1803" s="23">
        <v>1.60481692157027E-2</v>
      </c>
    </row>
    <row r="1804" spans="1:8" x14ac:dyDescent="0.35">
      <c r="A1804" s="1">
        <v>39143</v>
      </c>
      <c r="B1804">
        <v>3141.7</v>
      </c>
      <c r="C1804">
        <v>3176.3</v>
      </c>
      <c r="D1804">
        <v>3081</v>
      </c>
      <c r="E1804">
        <v>3091.2</v>
      </c>
      <c r="F1804" s="23">
        <v>-1.7887212073073901E-2</v>
      </c>
      <c r="G1804" s="23">
        <v>6.7746605845475096E-4</v>
      </c>
      <c r="H1804" s="23">
        <v>1.60496792932582E-2</v>
      </c>
    </row>
    <row r="1805" spans="1:8" x14ac:dyDescent="0.35">
      <c r="A1805" s="1">
        <v>39146</v>
      </c>
      <c r="B1805">
        <v>2999.3</v>
      </c>
      <c r="C1805">
        <v>3011.25</v>
      </c>
      <c r="D1805">
        <v>2937.2</v>
      </c>
      <c r="E1805">
        <v>2957.8</v>
      </c>
      <c r="F1805" s="23">
        <v>-4.3154761904761703E-2</v>
      </c>
      <c r="G1805" s="23">
        <v>6.5315533856389403E-4</v>
      </c>
      <c r="H1805" s="23">
        <v>1.6078397012230902E-2</v>
      </c>
    </row>
    <row r="1806" spans="1:8" x14ac:dyDescent="0.35">
      <c r="A1806" s="1">
        <v>39147</v>
      </c>
      <c r="B1806">
        <v>3011.45</v>
      </c>
      <c r="C1806">
        <v>3029.15</v>
      </c>
      <c r="D1806">
        <v>2945.55</v>
      </c>
      <c r="E1806">
        <v>3002.9</v>
      </c>
      <c r="F1806" s="23">
        <v>1.5247819325174E-2</v>
      </c>
      <c r="G1806" s="23">
        <v>6.6124550707088395E-4</v>
      </c>
      <c r="H1806" s="23">
        <v>1.6077610002105901E-2</v>
      </c>
    </row>
    <row r="1807" spans="1:8" x14ac:dyDescent="0.35">
      <c r="A1807" s="1">
        <v>39148</v>
      </c>
      <c r="B1807">
        <v>3031</v>
      </c>
      <c r="C1807">
        <v>3048.1</v>
      </c>
      <c r="D1807">
        <v>2931</v>
      </c>
      <c r="E1807">
        <v>2968.4</v>
      </c>
      <c r="F1807" s="23">
        <v>-1.14888940690665E-2</v>
      </c>
      <c r="G1807" s="23">
        <v>6.5451412780432596E-4</v>
      </c>
      <c r="H1807" s="23">
        <v>1.6075697300299899E-2</v>
      </c>
    </row>
    <row r="1808" spans="1:8" x14ac:dyDescent="0.35">
      <c r="A1808" s="1">
        <v>39149</v>
      </c>
      <c r="B1808">
        <v>2980.2</v>
      </c>
      <c r="C1808">
        <v>3084.9</v>
      </c>
      <c r="D1808">
        <v>2963.6</v>
      </c>
      <c r="E1808">
        <v>3072.6</v>
      </c>
      <c r="F1808" s="23">
        <v>3.5103085837488099E-2</v>
      </c>
      <c r="G1808" s="23">
        <v>6.7358864148632101E-4</v>
      </c>
      <c r="H1808" s="23">
        <v>1.6091673623705598E-2</v>
      </c>
    </row>
    <row r="1809" spans="1:8" x14ac:dyDescent="0.35">
      <c r="A1809" s="1">
        <v>39150</v>
      </c>
      <c r="B1809">
        <v>3093.05</v>
      </c>
      <c r="C1809">
        <v>3093.05</v>
      </c>
      <c r="D1809">
        <v>3024.45</v>
      </c>
      <c r="E1809">
        <v>3048.1</v>
      </c>
      <c r="F1809" s="23">
        <v>-7.9737030527891693E-3</v>
      </c>
      <c r="G1809" s="23">
        <v>6.6880320059297597E-4</v>
      </c>
      <c r="H1809" s="23">
        <v>1.6088504044806499E-2</v>
      </c>
    </row>
    <row r="1810" spans="1:8" x14ac:dyDescent="0.35">
      <c r="A1810" s="1">
        <v>39153</v>
      </c>
      <c r="B1810">
        <v>3058.35</v>
      </c>
      <c r="C1810">
        <v>3096.85</v>
      </c>
      <c r="D1810">
        <v>3049.85</v>
      </c>
      <c r="E1810">
        <v>3066.3</v>
      </c>
      <c r="F1810" s="23">
        <v>5.9709327121814397E-3</v>
      </c>
      <c r="G1810" s="23">
        <v>6.7173579434938501E-4</v>
      </c>
      <c r="H1810" s="23">
        <v>1.6084535071563499E-2</v>
      </c>
    </row>
    <row r="1811" spans="1:8" x14ac:dyDescent="0.35">
      <c r="A1811" s="1">
        <v>39154</v>
      </c>
      <c r="B1811">
        <v>3074.7</v>
      </c>
      <c r="C1811">
        <v>3105.3</v>
      </c>
      <c r="D1811">
        <v>3063.25</v>
      </c>
      <c r="E1811">
        <v>3102.8</v>
      </c>
      <c r="F1811" s="23">
        <v>1.19035971692267E-2</v>
      </c>
      <c r="G1811" s="23">
        <v>6.7794467294246302E-4</v>
      </c>
      <c r="H1811" s="23">
        <v>1.60822545889301E-2</v>
      </c>
    </row>
    <row r="1812" spans="1:8" x14ac:dyDescent="0.35">
      <c r="A1812" s="1">
        <v>39155</v>
      </c>
      <c r="B1812">
        <v>3029.9</v>
      </c>
      <c r="C1812">
        <v>3029.9</v>
      </c>
      <c r="D1812">
        <v>3003.25</v>
      </c>
      <c r="E1812">
        <v>3010</v>
      </c>
      <c r="F1812" s="23">
        <v>-2.9908469769240699E-2</v>
      </c>
      <c r="G1812" s="23">
        <v>6.6104610142744401E-4</v>
      </c>
      <c r="H1812" s="23">
        <v>1.6093874796247201E-2</v>
      </c>
    </row>
    <row r="1813" spans="1:8" x14ac:dyDescent="0.35">
      <c r="A1813" s="1">
        <v>39156</v>
      </c>
      <c r="B1813">
        <v>3055.35</v>
      </c>
      <c r="C1813">
        <v>3069.2</v>
      </c>
      <c r="D1813">
        <v>3011.25</v>
      </c>
      <c r="E1813">
        <v>3019.3</v>
      </c>
      <c r="F1813" s="23">
        <v>3.0897009966778001E-3</v>
      </c>
      <c r="G1813" s="23">
        <v>6.6238715879644004E-4</v>
      </c>
      <c r="H1813" s="23">
        <v>1.6089529574386498E-2</v>
      </c>
    </row>
    <row r="1814" spans="1:8" x14ac:dyDescent="0.35">
      <c r="A1814" s="1">
        <v>39157</v>
      </c>
      <c r="B1814">
        <v>3034.35</v>
      </c>
      <c r="C1814">
        <v>3038.65</v>
      </c>
      <c r="D1814">
        <v>2966.4</v>
      </c>
      <c r="E1814">
        <v>2993.1</v>
      </c>
      <c r="F1814" s="23">
        <v>-8.6775080316630494E-3</v>
      </c>
      <c r="G1814" s="23">
        <v>6.5723269125203597E-4</v>
      </c>
      <c r="H1814" s="23">
        <v>1.6086583209333798E-2</v>
      </c>
    </row>
    <row r="1815" spans="1:8" x14ac:dyDescent="0.35">
      <c r="A1815" s="1">
        <v>39160</v>
      </c>
      <c r="B1815">
        <v>3010.15</v>
      </c>
      <c r="C1815">
        <v>3044.65</v>
      </c>
      <c r="D1815">
        <v>2996.95</v>
      </c>
      <c r="E1815">
        <v>3042.3</v>
      </c>
      <c r="F1815" s="23">
        <v>1.64378069559988E-2</v>
      </c>
      <c r="G1815" s="23">
        <v>6.6593681384704195E-4</v>
      </c>
      <c r="H1815" s="23">
        <v>1.6086413579481099E-2</v>
      </c>
    </row>
    <row r="1816" spans="1:8" x14ac:dyDescent="0.35">
      <c r="A1816" s="1">
        <v>39161</v>
      </c>
      <c r="B1816">
        <v>3065.7</v>
      </c>
      <c r="C1816">
        <v>3081.1</v>
      </c>
      <c r="D1816">
        <v>3053</v>
      </c>
      <c r="E1816">
        <v>3062.7</v>
      </c>
      <c r="F1816" s="23">
        <v>6.7054531111328999E-3</v>
      </c>
      <c r="G1816" s="23">
        <v>6.6926620541114703E-4</v>
      </c>
      <c r="H1816" s="23">
        <v>1.60826017171713E-2</v>
      </c>
    </row>
    <row r="1817" spans="1:8" x14ac:dyDescent="0.35">
      <c r="A1817" s="1">
        <v>39162</v>
      </c>
      <c r="B1817">
        <v>3078.8</v>
      </c>
      <c r="C1817">
        <v>3106.2</v>
      </c>
      <c r="D1817">
        <v>3052.25</v>
      </c>
      <c r="E1817">
        <v>3102.5</v>
      </c>
      <c r="F1817" s="23">
        <v>1.29950697097333E-2</v>
      </c>
      <c r="G1817" s="23">
        <v>6.7605728172206796E-4</v>
      </c>
      <c r="H1817" s="23">
        <v>1.60807710628511E-2</v>
      </c>
    </row>
    <row r="1818" spans="1:8" x14ac:dyDescent="0.35">
      <c r="A1818" s="1">
        <v>39163</v>
      </c>
      <c r="B1818">
        <v>3141.8</v>
      </c>
      <c r="C1818">
        <v>3176.95</v>
      </c>
      <c r="D1818">
        <v>3141.8</v>
      </c>
      <c r="E1818">
        <v>3174.5</v>
      </c>
      <c r="F1818" s="23">
        <v>2.3207091055600301E-2</v>
      </c>
      <c r="G1818" s="23">
        <v>6.8846423864601003E-4</v>
      </c>
      <c r="H1818" s="23">
        <v>1.6085032329842201E-2</v>
      </c>
    </row>
    <row r="1819" spans="1:8" x14ac:dyDescent="0.35">
      <c r="A1819" s="1">
        <v>39164</v>
      </c>
      <c r="B1819">
        <v>3179.4</v>
      </c>
      <c r="C1819">
        <v>3193.95</v>
      </c>
      <c r="D1819">
        <v>3158.2</v>
      </c>
      <c r="E1819">
        <v>3168.6</v>
      </c>
      <c r="F1819" s="23">
        <v>-1.85856040321313E-3</v>
      </c>
      <c r="G1819" s="23">
        <v>6.87062463939428E-4</v>
      </c>
      <c r="H1819" s="23">
        <v>1.6080714035614199E-2</v>
      </c>
    </row>
    <row r="1820" spans="1:8" x14ac:dyDescent="0.35">
      <c r="A1820" s="1">
        <v>39167</v>
      </c>
      <c r="B1820">
        <v>3170.35</v>
      </c>
      <c r="C1820">
        <v>3181.9</v>
      </c>
      <c r="D1820">
        <v>3139.9</v>
      </c>
      <c r="E1820">
        <v>3141.8</v>
      </c>
      <c r="F1820" s="23">
        <v>-8.4579940667801907E-3</v>
      </c>
      <c r="G1820" s="23">
        <v>6.8203217981912102E-4</v>
      </c>
      <c r="H1820" s="23">
        <v>1.6077719038217898E-2</v>
      </c>
    </row>
    <row r="1821" spans="1:8" x14ac:dyDescent="0.35">
      <c r="A1821" s="1">
        <v>39169</v>
      </c>
      <c r="B1821">
        <v>3117.85</v>
      </c>
      <c r="C1821">
        <v>3125.6</v>
      </c>
      <c r="D1821">
        <v>3089.45</v>
      </c>
      <c r="E1821">
        <v>3095.6</v>
      </c>
      <c r="F1821" s="23">
        <v>-1.47049462091795E-2</v>
      </c>
      <c r="G1821" s="23">
        <v>6.7357314826936901E-4</v>
      </c>
      <c r="H1821" s="23">
        <v>1.6077345023721198E-2</v>
      </c>
    </row>
    <row r="1822" spans="1:8" x14ac:dyDescent="0.35">
      <c r="A1822" s="1">
        <v>39170</v>
      </c>
      <c r="B1822">
        <v>3105.25</v>
      </c>
      <c r="C1822">
        <v>3121.95</v>
      </c>
      <c r="D1822">
        <v>3086.8</v>
      </c>
      <c r="E1822">
        <v>3116.2</v>
      </c>
      <c r="F1822" s="23">
        <v>6.6546065383124098E-3</v>
      </c>
      <c r="G1822" s="23">
        <v>6.7685943035180999E-4</v>
      </c>
      <c r="H1822" s="23">
        <v>1.6073536566582301E-2</v>
      </c>
    </row>
    <row r="1823" spans="1:8" x14ac:dyDescent="0.35">
      <c r="A1823" s="1">
        <v>39171</v>
      </c>
      <c r="B1823">
        <v>3123.35</v>
      </c>
      <c r="C1823">
        <v>3151.4</v>
      </c>
      <c r="D1823">
        <v>3123.35</v>
      </c>
      <c r="E1823">
        <v>3145.3</v>
      </c>
      <c r="F1823" s="23">
        <v>9.3382966433477807E-3</v>
      </c>
      <c r="G1823" s="23">
        <v>6.8161584837102805E-4</v>
      </c>
      <c r="H1823" s="23">
        <v>1.6070401983484601E-2</v>
      </c>
    </row>
    <row r="1824" spans="1:8" x14ac:dyDescent="0.35">
      <c r="A1824" s="1">
        <v>39174</v>
      </c>
      <c r="B1824">
        <v>3067.3</v>
      </c>
      <c r="C1824">
        <v>3076.95</v>
      </c>
      <c r="D1824">
        <v>2997.85</v>
      </c>
      <c r="E1824">
        <v>3008.7</v>
      </c>
      <c r="F1824" s="23">
        <v>-4.34298795027502E-2</v>
      </c>
      <c r="G1824" s="23">
        <v>6.5740536793682295E-4</v>
      </c>
      <c r="H1824" s="23">
        <v>1.6099191235245999E-2</v>
      </c>
    </row>
    <row r="1825" spans="1:8" x14ac:dyDescent="0.35">
      <c r="A1825" s="1">
        <v>39175</v>
      </c>
      <c r="B1825">
        <v>3027.25</v>
      </c>
      <c r="C1825">
        <v>3053.75</v>
      </c>
      <c r="D1825">
        <v>3012.3</v>
      </c>
      <c r="E1825">
        <v>3046.6</v>
      </c>
      <c r="F1825" s="23">
        <v>1.25968026057766E-2</v>
      </c>
      <c r="G1825" s="23">
        <v>6.6395468073871E-4</v>
      </c>
      <c r="H1825" s="23">
        <v>1.6097201645913502E-2</v>
      </c>
    </row>
    <row r="1826" spans="1:8" x14ac:dyDescent="0.35">
      <c r="A1826" s="1">
        <v>39176</v>
      </c>
      <c r="B1826">
        <v>3059.3</v>
      </c>
      <c r="C1826">
        <v>3097.75</v>
      </c>
      <c r="D1826">
        <v>3059.3</v>
      </c>
      <c r="E1826">
        <v>3082.6</v>
      </c>
      <c r="F1826" s="23">
        <v>1.1816451125845199E-2</v>
      </c>
      <c r="G1826" s="23">
        <v>6.7006898800028099E-4</v>
      </c>
      <c r="H1826" s="23">
        <v>1.6094904514871399E-2</v>
      </c>
    </row>
    <row r="1827" spans="1:8" x14ac:dyDescent="0.35">
      <c r="A1827" s="1">
        <v>39177</v>
      </c>
      <c r="B1827">
        <v>3086.35</v>
      </c>
      <c r="C1827">
        <v>3114.35</v>
      </c>
      <c r="D1827">
        <v>3069.4</v>
      </c>
      <c r="E1827">
        <v>3100.8</v>
      </c>
      <c r="F1827" s="23">
        <v>5.9041069227276496E-3</v>
      </c>
      <c r="G1827" s="23">
        <v>6.7293695399191298E-4</v>
      </c>
      <c r="H1827" s="23">
        <v>1.60909583797537E-2</v>
      </c>
    </row>
    <row r="1828" spans="1:8" x14ac:dyDescent="0.35">
      <c r="A1828" s="1">
        <v>39181</v>
      </c>
      <c r="B1828">
        <v>3120.1</v>
      </c>
      <c r="C1828">
        <v>3177.4</v>
      </c>
      <c r="D1828">
        <v>3120.1</v>
      </c>
      <c r="E1828">
        <v>3172.5</v>
      </c>
      <c r="F1828" s="23">
        <v>2.31230650154798E-2</v>
      </c>
      <c r="G1828" s="23">
        <v>6.8523165720192798E-4</v>
      </c>
      <c r="H1828" s="23">
        <v>1.60951261519711E-2</v>
      </c>
    </row>
    <row r="1829" spans="1:8" x14ac:dyDescent="0.35">
      <c r="A1829" s="1">
        <v>39182</v>
      </c>
      <c r="B1829">
        <v>3182.3</v>
      </c>
      <c r="C1829">
        <v>3190.95</v>
      </c>
      <c r="D1829">
        <v>3161</v>
      </c>
      <c r="E1829">
        <v>3183.7</v>
      </c>
      <c r="F1829" s="23">
        <v>3.5303388494877198E-3</v>
      </c>
      <c r="G1829" s="23">
        <v>6.8678891346481098E-4</v>
      </c>
      <c r="H1829" s="23">
        <v>1.60908560135571E-2</v>
      </c>
    </row>
    <row r="1830" spans="1:8" x14ac:dyDescent="0.35">
      <c r="A1830" s="1">
        <v>39183</v>
      </c>
      <c r="B1830">
        <v>3191</v>
      </c>
      <c r="C1830">
        <v>3210.2</v>
      </c>
      <c r="D1830">
        <v>3185.5</v>
      </c>
      <c r="E1830">
        <v>3195.4</v>
      </c>
      <c r="F1830" s="23">
        <v>3.6749693752552901E-3</v>
      </c>
      <c r="G1830" s="23">
        <v>6.8842358548986001E-4</v>
      </c>
      <c r="H1830" s="23">
        <v>1.60866036086557E-2</v>
      </c>
    </row>
    <row r="1831" spans="1:8" x14ac:dyDescent="0.35">
      <c r="A1831" s="1">
        <v>39184</v>
      </c>
      <c r="B1831">
        <v>3160.6</v>
      </c>
      <c r="C1831">
        <v>3190.1</v>
      </c>
      <c r="D1831">
        <v>3160.6</v>
      </c>
      <c r="E1831">
        <v>3173.3</v>
      </c>
      <c r="F1831" s="23">
        <v>-6.9161920260374004E-3</v>
      </c>
      <c r="G1831" s="23">
        <v>6.8426578581160598E-4</v>
      </c>
      <c r="H1831" s="23">
        <v>1.6083185947654201E-2</v>
      </c>
    </row>
    <row r="1832" spans="1:8" x14ac:dyDescent="0.35">
      <c r="A1832" s="1">
        <v>39185</v>
      </c>
      <c r="B1832">
        <v>3186.9</v>
      </c>
      <c r="C1832">
        <v>3237.9</v>
      </c>
      <c r="D1832">
        <v>3178</v>
      </c>
      <c r="E1832">
        <v>3233.9</v>
      </c>
      <c r="F1832" s="23">
        <v>1.9096839252513102E-2</v>
      </c>
      <c r="G1832" s="23">
        <v>6.9432730136718003E-4</v>
      </c>
      <c r="H1832" s="23">
        <v>1.6084548555355301E-2</v>
      </c>
    </row>
    <row r="1833" spans="1:8" x14ac:dyDescent="0.35">
      <c r="A1833" s="1">
        <v>39188</v>
      </c>
      <c r="B1833">
        <v>3253.5</v>
      </c>
      <c r="C1833">
        <v>3303.8</v>
      </c>
      <c r="D1833">
        <v>3253.5</v>
      </c>
      <c r="E1833">
        <v>3302.8</v>
      </c>
      <c r="F1833" s="23">
        <v>2.1305544389127701E-2</v>
      </c>
      <c r="G1833" s="23">
        <v>7.0558411026273502E-4</v>
      </c>
      <c r="H1833" s="23">
        <v>1.6087366027417799E-2</v>
      </c>
    </row>
    <row r="1834" spans="1:8" x14ac:dyDescent="0.35">
      <c r="A1834" s="1">
        <v>39189</v>
      </c>
      <c r="B1834">
        <v>3312.35</v>
      </c>
      <c r="C1834">
        <v>3312.35</v>
      </c>
      <c r="D1834">
        <v>3275.8</v>
      </c>
      <c r="E1834">
        <v>3281.8</v>
      </c>
      <c r="F1834" s="23">
        <v>-6.3582414920673302E-3</v>
      </c>
      <c r="G1834" s="23">
        <v>7.0172831026146299E-4</v>
      </c>
      <c r="H1834" s="23">
        <v>1.6083819106278902E-2</v>
      </c>
    </row>
    <row r="1835" spans="1:8" x14ac:dyDescent="0.35">
      <c r="A1835" s="1">
        <v>39190</v>
      </c>
      <c r="B1835">
        <v>3299.5</v>
      </c>
      <c r="C1835">
        <v>3326.5</v>
      </c>
      <c r="D1835">
        <v>3297.65</v>
      </c>
      <c r="E1835">
        <v>3305</v>
      </c>
      <c r="F1835" s="23">
        <v>7.0692912426106999E-3</v>
      </c>
      <c r="G1835" s="23">
        <v>7.0520215801506299E-4</v>
      </c>
      <c r="H1835" s="23">
        <v>1.6080116637396401E-2</v>
      </c>
    </row>
    <row r="1836" spans="1:8" x14ac:dyDescent="0.35">
      <c r="A1836" s="1">
        <v>39191</v>
      </c>
      <c r="B1836">
        <v>3264.15</v>
      </c>
      <c r="C1836">
        <v>3306.3</v>
      </c>
      <c r="D1836">
        <v>3253</v>
      </c>
      <c r="E1836">
        <v>3295.2</v>
      </c>
      <c r="F1836" s="23">
        <v>-2.9652042360061E-3</v>
      </c>
      <c r="G1836" s="23">
        <v>7.0320084591363402E-4</v>
      </c>
      <c r="H1836" s="23">
        <v>1.6075958223036101E-2</v>
      </c>
    </row>
    <row r="1837" spans="1:8" x14ac:dyDescent="0.35">
      <c r="A1837" s="1">
        <v>39192</v>
      </c>
      <c r="B1837">
        <v>3327.35</v>
      </c>
      <c r="C1837">
        <v>3357</v>
      </c>
      <c r="D1837">
        <v>3325.8</v>
      </c>
      <c r="E1837">
        <v>3353.6</v>
      </c>
      <c r="F1837" s="23">
        <v>1.7722748239864E-2</v>
      </c>
      <c r="G1837" s="23">
        <v>7.1247580362150903E-4</v>
      </c>
      <c r="H1837" s="23">
        <v>1.60764851346803E-2</v>
      </c>
    </row>
    <row r="1838" spans="1:8" x14ac:dyDescent="0.35">
      <c r="A1838" s="1">
        <v>39195</v>
      </c>
      <c r="B1838">
        <v>3379.25</v>
      </c>
      <c r="C1838">
        <v>3380.75</v>
      </c>
      <c r="D1838">
        <v>3346.45</v>
      </c>
      <c r="E1838">
        <v>3352.6</v>
      </c>
      <c r="F1838" s="23">
        <v>-2.9818702290076299E-4</v>
      </c>
      <c r="G1838" s="23">
        <v>7.11925333672423E-4</v>
      </c>
      <c r="H1838" s="23">
        <v>1.6072121331660499E-2</v>
      </c>
    </row>
    <row r="1839" spans="1:8" x14ac:dyDescent="0.35">
      <c r="A1839" s="1">
        <v>39196</v>
      </c>
      <c r="B1839">
        <v>3342.2</v>
      </c>
      <c r="C1839">
        <v>3407.75</v>
      </c>
      <c r="D1839">
        <v>3335.75</v>
      </c>
      <c r="E1839">
        <v>3394.7</v>
      </c>
      <c r="F1839" s="23">
        <v>1.25574181232476E-2</v>
      </c>
      <c r="G1839" s="23">
        <v>7.1837361499500004E-4</v>
      </c>
      <c r="H1839" s="23">
        <v>1.6070120527507E-2</v>
      </c>
    </row>
    <row r="1840" spans="1:8" x14ac:dyDescent="0.35">
      <c r="A1840" s="1">
        <v>39197</v>
      </c>
      <c r="B1840">
        <v>3393.15</v>
      </c>
      <c r="C1840">
        <v>3419.85</v>
      </c>
      <c r="D1840">
        <v>3386.2</v>
      </c>
      <c r="E1840">
        <v>3416.5</v>
      </c>
      <c r="F1840" s="23">
        <v>6.42177512004011E-3</v>
      </c>
      <c r="G1840" s="23">
        <v>7.2147666260383896E-4</v>
      </c>
      <c r="H1840" s="23">
        <v>1.60662967074277E-2</v>
      </c>
    </row>
    <row r="1841" spans="1:8" x14ac:dyDescent="0.35">
      <c r="A1841" s="1">
        <v>39198</v>
      </c>
      <c r="B1841">
        <v>3447.35</v>
      </c>
      <c r="C1841">
        <v>3453.4</v>
      </c>
      <c r="D1841">
        <v>3395.75</v>
      </c>
      <c r="E1841">
        <v>3422.4</v>
      </c>
      <c r="F1841" s="23">
        <v>1.72691350797602E-3</v>
      </c>
      <c r="G1841" s="23">
        <v>7.22023392807956E-4</v>
      </c>
      <c r="H1841" s="23">
        <v>1.6061942632619799E-2</v>
      </c>
    </row>
    <row r="1842" spans="1:8" x14ac:dyDescent="0.35">
      <c r="A1842" s="1">
        <v>39199</v>
      </c>
      <c r="B1842">
        <v>3410.25</v>
      </c>
      <c r="C1842">
        <v>3417.4</v>
      </c>
      <c r="D1842">
        <v>3358.1</v>
      </c>
      <c r="E1842">
        <v>3363.5</v>
      </c>
      <c r="F1842" s="23">
        <v>-1.7210144927536201E-2</v>
      </c>
      <c r="G1842" s="23">
        <v>7.1227764915559504E-4</v>
      </c>
      <c r="H1842" s="23">
        <v>1.6063015825912699E-2</v>
      </c>
    </row>
    <row r="1843" spans="1:8" x14ac:dyDescent="0.35">
      <c r="A1843" s="1">
        <v>39202</v>
      </c>
      <c r="B1843">
        <v>3336.05</v>
      </c>
      <c r="C1843">
        <v>3384.9</v>
      </c>
      <c r="D1843">
        <v>3331.9</v>
      </c>
      <c r="E1843">
        <v>3379.1</v>
      </c>
      <c r="F1843" s="23">
        <v>4.6380258659134499E-3</v>
      </c>
      <c r="G1843" s="23">
        <v>7.1441004905606104E-4</v>
      </c>
      <c r="H1843" s="23">
        <v>1.6058910927217E-2</v>
      </c>
    </row>
    <row r="1844" spans="1:8" x14ac:dyDescent="0.35">
      <c r="A1844" s="1">
        <v>39205</v>
      </c>
      <c r="B1844">
        <v>3421</v>
      </c>
      <c r="C1844">
        <v>3438.05</v>
      </c>
      <c r="D1844">
        <v>3417.65</v>
      </c>
      <c r="E1844">
        <v>3429.2</v>
      </c>
      <c r="F1844" s="23">
        <v>1.48264330738953E-2</v>
      </c>
      <c r="G1844" s="23">
        <v>7.2207129934098995E-4</v>
      </c>
      <c r="H1844" s="23">
        <v>1.6057915654927101E-2</v>
      </c>
    </row>
    <row r="1845" spans="1:8" x14ac:dyDescent="0.35">
      <c r="A1845" s="1">
        <v>39206</v>
      </c>
      <c r="B1845">
        <v>3442.5</v>
      </c>
      <c r="C1845">
        <v>3454.55</v>
      </c>
      <c r="D1845">
        <v>3405.45</v>
      </c>
      <c r="E1845">
        <v>3410.4</v>
      </c>
      <c r="F1845" s="23">
        <v>-5.48232823982262E-3</v>
      </c>
      <c r="G1845" s="23">
        <v>7.1870483187535595E-4</v>
      </c>
      <c r="H1845" s="23">
        <v>1.6054206762203201E-2</v>
      </c>
    </row>
    <row r="1846" spans="1:8" x14ac:dyDescent="0.35">
      <c r="A1846" s="1">
        <v>39209</v>
      </c>
      <c r="B1846">
        <v>3439.8</v>
      </c>
      <c r="C1846">
        <v>3439.9</v>
      </c>
      <c r="D1846">
        <v>3396.15</v>
      </c>
      <c r="E1846">
        <v>3401.3</v>
      </c>
      <c r="F1846" s="23">
        <v>-2.66830870279143E-3</v>
      </c>
      <c r="G1846" s="23">
        <v>7.1686805663963705E-4</v>
      </c>
      <c r="H1846" s="23">
        <v>1.60500445232757E-2</v>
      </c>
    </row>
    <row r="1847" spans="1:8" x14ac:dyDescent="0.35">
      <c r="A1847" s="1">
        <v>39210</v>
      </c>
      <c r="B1847">
        <v>3396.2</v>
      </c>
      <c r="C1847">
        <v>3421.65</v>
      </c>
      <c r="D1847">
        <v>3363.85</v>
      </c>
      <c r="E1847">
        <v>3370.7</v>
      </c>
      <c r="F1847" s="23">
        <v>-8.9965601387705704E-3</v>
      </c>
      <c r="G1847" s="23">
        <v>7.1160332591041703E-4</v>
      </c>
      <c r="H1847" s="23">
        <v>1.6047285419655E-2</v>
      </c>
    </row>
    <row r="1848" spans="1:8" x14ac:dyDescent="0.35">
      <c r="A1848" s="1">
        <v>39211</v>
      </c>
      <c r="B1848">
        <v>3373.2</v>
      </c>
      <c r="C1848">
        <v>3383.55</v>
      </c>
      <c r="D1848">
        <v>3338.5</v>
      </c>
      <c r="E1848">
        <v>3378.6</v>
      </c>
      <c r="F1848" s="23">
        <v>2.3437268223218E-3</v>
      </c>
      <c r="G1848" s="23">
        <v>7.1248746648268802E-4</v>
      </c>
      <c r="H1848" s="23">
        <v>1.60429809462127E-2</v>
      </c>
    </row>
    <row r="1849" spans="1:8" x14ac:dyDescent="0.35">
      <c r="A1849" s="1">
        <v>39212</v>
      </c>
      <c r="B1849">
        <v>3399.75</v>
      </c>
      <c r="C1849">
        <v>3420.95</v>
      </c>
      <c r="D1849">
        <v>3362.1</v>
      </c>
      <c r="E1849">
        <v>3369.2</v>
      </c>
      <c r="F1849" s="23">
        <v>-2.7822174865329099E-3</v>
      </c>
      <c r="G1849" s="23">
        <v>7.1059536851137404E-4</v>
      </c>
      <c r="H1849" s="23">
        <v>1.6038841157503099E-2</v>
      </c>
    </row>
    <row r="1850" spans="1:8" x14ac:dyDescent="0.35">
      <c r="A1850" s="1">
        <v>39213</v>
      </c>
      <c r="B1850">
        <v>3322.45</v>
      </c>
      <c r="C1850">
        <v>3390.1</v>
      </c>
      <c r="D1850">
        <v>3318.45</v>
      </c>
      <c r="E1850">
        <v>3378.4</v>
      </c>
      <c r="F1850" s="23">
        <v>2.73061854446167E-3</v>
      </c>
      <c r="G1850" s="23">
        <v>7.1168845464554705E-4</v>
      </c>
      <c r="H1850" s="23">
        <v>1.6034567560106201E-2</v>
      </c>
    </row>
    <row r="1851" spans="1:8" x14ac:dyDescent="0.35">
      <c r="A1851" s="1">
        <v>39216</v>
      </c>
      <c r="B1851">
        <v>3427.3</v>
      </c>
      <c r="C1851">
        <v>3431.25</v>
      </c>
      <c r="D1851">
        <v>3414.65</v>
      </c>
      <c r="E1851">
        <v>3424</v>
      </c>
      <c r="F1851" s="23">
        <v>1.3497513615912801E-2</v>
      </c>
      <c r="G1851" s="23">
        <v>7.1860344932443698E-4</v>
      </c>
      <c r="H1851" s="23">
        <v>1.6032986103498299E-2</v>
      </c>
    </row>
    <row r="1852" spans="1:8" x14ac:dyDescent="0.35">
      <c r="A1852" s="1">
        <v>39217</v>
      </c>
      <c r="B1852">
        <v>3424.95</v>
      </c>
      <c r="C1852">
        <v>3435.6</v>
      </c>
      <c r="D1852">
        <v>3406.5</v>
      </c>
      <c r="E1852">
        <v>3421.9</v>
      </c>
      <c r="F1852" s="23">
        <v>-6.13317757009319E-4</v>
      </c>
      <c r="G1852" s="23">
        <v>7.1788349191560699E-4</v>
      </c>
      <c r="H1852" s="23">
        <v>1.6028679846951201E-2</v>
      </c>
    </row>
    <row r="1853" spans="1:8" x14ac:dyDescent="0.35">
      <c r="A1853" s="1">
        <v>39218</v>
      </c>
      <c r="B1853">
        <v>3435.15</v>
      </c>
      <c r="C1853">
        <v>3470.95</v>
      </c>
      <c r="D1853">
        <v>3425.05</v>
      </c>
      <c r="E1853">
        <v>3466.1</v>
      </c>
      <c r="F1853" s="23">
        <v>1.29168006078493E-2</v>
      </c>
      <c r="G1853" s="23">
        <v>7.2447393876376204E-4</v>
      </c>
      <c r="H1853" s="23">
        <v>1.60268555569733E-2</v>
      </c>
    </row>
    <row r="1854" spans="1:8" x14ac:dyDescent="0.35">
      <c r="A1854" s="1">
        <v>39219</v>
      </c>
      <c r="B1854">
        <v>3497.8</v>
      </c>
      <c r="C1854">
        <v>3515.8</v>
      </c>
      <c r="D1854">
        <v>3497.8</v>
      </c>
      <c r="E1854">
        <v>3507.5</v>
      </c>
      <c r="F1854" s="23">
        <v>1.19442601194426E-2</v>
      </c>
      <c r="G1854" s="23">
        <v>7.3053213864533804E-4</v>
      </c>
      <c r="H1854" s="23">
        <v>1.6024646718867198E-2</v>
      </c>
    </row>
    <row r="1855" spans="1:8" x14ac:dyDescent="0.35">
      <c r="A1855" s="1">
        <v>39220</v>
      </c>
      <c r="B1855">
        <v>3497.35</v>
      </c>
      <c r="C1855">
        <v>3515.05</v>
      </c>
      <c r="D1855">
        <v>3483.8</v>
      </c>
      <c r="E1855">
        <v>3503.5</v>
      </c>
      <c r="F1855" s="23">
        <v>-1.14041339985744E-3</v>
      </c>
      <c r="G1855" s="23">
        <v>7.2952245405898998E-4</v>
      </c>
      <c r="H1855" s="23">
        <v>1.60203787844874E-2</v>
      </c>
    </row>
    <row r="1856" spans="1:8" x14ac:dyDescent="0.35">
      <c r="A1856" s="1">
        <v>39223</v>
      </c>
      <c r="B1856">
        <v>3516.5</v>
      </c>
      <c r="C1856">
        <v>3542.6</v>
      </c>
      <c r="D1856">
        <v>3516.5</v>
      </c>
      <c r="E1856">
        <v>3537.1</v>
      </c>
      <c r="F1856" s="23">
        <v>9.5904095904095592E-3</v>
      </c>
      <c r="G1856" s="23">
        <v>7.3430178908399002E-4</v>
      </c>
      <c r="H1856" s="23">
        <v>1.6017377408648101E-2</v>
      </c>
    </row>
    <row r="1857" spans="1:8" x14ac:dyDescent="0.35">
      <c r="A1857" s="1">
        <v>39224</v>
      </c>
      <c r="B1857">
        <v>3546.5</v>
      </c>
      <c r="C1857">
        <v>3552.45</v>
      </c>
      <c r="D1857">
        <v>3525.55</v>
      </c>
      <c r="E1857">
        <v>3550.2</v>
      </c>
      <c r="F1857" s="23">
        <v>3.7035989935257402E-3</v>
      </c>
      <c r="G1857" s="23">
        <v>7.3590248838557599E-4</v>
      </c>
      <c r="H1857" s="23">
        <v>1.6013205552888401E-2</v>
      </c>
    </row>
    <row r="1858" spans="1:8" x14ac:dyDescent="0.35">
      <c r="A1858" s="1">
        <v>39225</v>
      </c>
      <c r="B1858">
        <v>3559.2</v>
      </c>
      <c r="C1858">
        <v>3559.2</v>
      </c>
      <c r="D1858">
        <v>3513.1</v>
      </c>
      <c r="E1858">
        <v>3524</v>
      </c>
      <c r="F1858" s="23">
        <v>-7.37986592304653E-3</v>
      </c>
      <c r="G1858" s="23">
        <v>7.3152976833631305E-4</v>
      </c>
      <c r="H1858" s="23">
        <v>1.6009997088468599E-2</v>
      </c>
    </row>
    <row r="1859" spans="1:8" x14ac:dyDescent="0.35">
      <c r="A1859" s="1">
        <v>39226</v>
      </c>
      <c r="B1859">
        <v>3525.95</v>
      </c>
      <c r="C1859">
        <v>3528.75</v>
      </c>
      <c r="D1859">
        <v>3492.55</v>
      </c>
      <c r="E1859">
        <v>3501.9</v>
      </c>
      <c r="F1859" s="23">
        <v>-6.2712826333711398E-3</v>
      </c>
      <c r="G1859" s="23">
        <v>7.2775873311729995E-4</v>
      </c>
      <c r="H1859" s="23">
        <v>1.6006508400430299E-2</v>
      </c>
    </row>
    <row r="1860" spans="1:8" x14ac:dyDescent="0.35">
      <c r="A1860" s="1">
        <v>39227</v>
      </c>
      <c r="B1860">
        <v>3462.3</v>
      </c>
      <c r="C1860">
        <v>3532.8</v>
      </c>
      <c r="D1860">
        <v>3462.3</v>
      </c>
      <c r="E1860">
        <v>3528.2</v>
      </c>
      <c r="F1860" s="23">
        <v>7.5102087438246997E-3</v>
      </c>
      <c r="G1860" s="23">
        <v>7.3140913678291196E-4</v>
      </c>
      <c r="H1860" s="23">
        <v>1.6002971627764401E-2</v>
      </c>
    </row>
    <row r="1861" spans="1:8" x14ac:dyDescent="0.35">
      <c r="A1861" s="1">
        <v>39230</v>
      </c>
      <c r="B1861">
        <v>3555.2</v>
      </c>
      <c r="C1861">
        <v>3566.5</v>
      </c>
      <c r="D1861">
        <v>3542.35</v>
      </c>
      <c r="E1861">
        <v>3545.8</v>
      </c>
      <c r="F1861" s="23">
        <v>4.9883793435747297E-3</v>
      </c>
      <c r="G1861" s="23">
        <v>7.3369906158484398E-4</v>
      </c>
      <c r="H1861" s="23">
        <v>1.5998969195364799E-2</v>
      </c>
    </row>
    <row r="1862" spans="1:8" x14ac:dyDescent="0.35">
      <c r="A1862" s="1">
        <v>39231</v>
      </c>
      <c r="B1862">
        <v>3552.7</v>
      </c>
      <c r="C1862">
        <v>3574.55</v>
      </c>
      <c r="D1862">
        <v>3543.35</v>
      </c>
      <c r="E1862">
        <v>3571.8</v>
      </c>
      <c r="F1862" s="23">
        <v>7.3326188730328803E-3</v>
      </c>
      <c r="G1862" s="23">
        <v>7.3724686793508502E-4</v>
      </c>
      <c r="H1862" s="23">
        <v>1.59953973474148E-2</v>
      </c>
    </row>
    <row r="1863" spans="1:8" x14ac:dyDescent="0.35">
      <c r="A1863" s="1">
        <v>39232</v>
      </c>
      <c r="B1863">
        <v>3561.7</v>
      </c>
      <c r="C1863">
        <v>3578.6</v>
      </c>
      <c r="D1863">
        <v>3527</v>
      </c>
      <c r="E1863">
        <v>3533.7</v>
      </c>
      <c r="F1863" s="23">
        <v>-1.06668906433731E-2</v>
      </c>
      <c r="G1863" s="23">
        <v>7.3111890581186703E-4</v>
      </c>
      <c r="H1863" s="23">
        <v>1.59932818767703E-2</v>
      </c>
    </row>
    <row r="1864" spans="1:8" x14ac:dyDescent="0.35">
      <c r="A1864" s="1">
        <v>39233</v>
      </c>
      <c r="B1864">
        <v>3553.35</v>
      </c>
      <c r="C1864">
        <v>3569.3</v>
      </c>
      <c r="D1864">
        <v>3542.95</v>
      </c>
      <c r="E1864">
        <v>3563.6</v>
      </c>
      <c r="F1864" s="23">
        <v>8.4613860825763602E-3</v>
      </c>
      <c r="G1864" s="23">
        <v>7.3527049935470505E-4</v>
      </c>
      <c r="H1864" s="23">
        <v>1.5989987903685599E-2</v>
      </c>
    </row>
    <row r="1865" spans="1:8" x14ac:dyDescent="0.35">
      <c r="A1865" s="1">
        <v>39234</v>
      </c>
      <c r="B1865">
        <v>3586</v>
      </c>
      <c r="C1865">
        <v>3596</v>
      </c>
      <c r="D1865">
        <v>3568.95</v>
      </c>
      <c r="E1865">
        <v>3575.1</v>
      </c>
      <c r="F1865" s="23">
        <v>3.2270737456504598E-3</v>
      </c>
      <c r="G1865" s="23">
        <v>7.3660802122603995E-4</v>
      </c>
      <c r="H1865" s="23">
        <v>1.5985797804302499E-2</v>
      </c>
    </row>
    <row r="1866" spans="1:8" x14ac:dyDescent="0.35">
      <c r="A1866" s="1">
        <v>39237</v>
      </c>
      <c r="B1866">
        <v>3595.85</v>
      </c>
      <c r="C1866">
        <v>3599.4</v>
      </c>
      <c r="D1866">
        <v>3549.95</v>
      </c>
      <c r="E1866">
        <v>3557.2</v>
      </c>
      <c r="F1866" s="23">
        <v>-5.00685295516211E-3</v>
      </c>
      <c r="G1866" s="23">
        <v>7.3352676533742004E-4</v>
      </c>
      <c r="H1866" s="23">
        <v>1.5982060554729002E-2</v>
      </c>
    </row>
    <row r="1867" spans="1:8" x14ac:dyDescent="0.35">
      <c r="A1867" s="1">
        <v>39238</v>
      </c>
      <c r="B1867">
        <v>3558.15</v>
      </c>
      <c r="C1867">
        <v>3575.7</v>
      </c>
      <c r="D1867">
        <v>3543</v>
      </c>
      <c r="E1867">
        <v>3571.4</v>
      </c>
      <c r="F1867" s="23">
        <v>3.9919037445182298E-3</v>
      </c>
      <c r="G1867" s="23">
        <v>7.3527388436110902E-4</v>
      </c>
      <c r="H1867" s="23">
        <v>1.5977951091810699E-2</v>
      </c>
    </row>
    <row r="1868" spans="1:8" x14ac:dyDescent="0.35">
      <c r="A1868" s="1">
        <v>39239</v>
      </c>
      <c r="B1868">
        <v>3572.5</v>
      </c>
      <c r="C1868">
        <v>3585</v>
      </c>
      <c r="D1868">
        <v>3498.2</v>
      </c>
      <c r="E1868">
        <v>3502.7</v>
      </c>
      <c r="F1868" s="23">
        <v>-1.9236153889231101E-2</v>
      </c>
      <c r="G1868" s="23">
        <v>7.2457108276754404E-4</v>
      </c>
      <c r="H1868" s="23">
        <v>1.5980356190152398E-2</v>
      </c>
    </row>
    <row r="1869" spans="1:8" x14ac:dyDescent="0.35">
      <c r="A1869" s="1">
        <v>39240</v>
      </c>
      <c r="B1869">
        <v>3490.55</v>
      </c>
      <c r="C1869">
        <v>3523.8</v>
      </c>
      <c r="D1869">
        <v>3467.95</v>
      </c>
      <c r="E1869">
        <v>3488.1</v>
      </c>
      <c r="F1869" s="23">
        <v>-4.1682130927569901E-3</v>
      </c>
      <c r="G1869" s="23">
        <v>7.2195041636394198E-4</v>
      </c>
      <c r="H1869" s="23">
        <v>1.59764749281423E-2</v>
      </c>
    </row>
    <row r="1870" spans="1:8" x14ac:dyDescent="0.35">
      <c r="A1870" s="1">
        <v>39241</v>
      </c>
      <c r="B1870">
        <v>3449.15</v>
      </c>
      <c r="C1870">
        <v>3493.75</v>
      </c>
      <c r="D1870">
        <v>3449.15</v>
      </c>
      <c r="E1870">
        <v>3457.4</v>
      </c>
      <c r="F1870" s="23">
        <v>-8.8013531722140395E-3</v>
      </c>
      <c r="G1870" s="23">
        <v>7.1685228810453201E-4</v>
      </c>
      <c r="H1870" s="23">
        <v>1.59737154945086E-2</v>
      </c>
    </row>
    <row r="1871" spans="1:8" x14ac:dyDescent="0.35">
      <c r="A1871" s="1">
        <v>39244</v>
      </c>
      <c r="B1871">
        <v>3484.8</v>
      </c>
      <c r="C1871">
        <v>3501.85</v>
      </c>
      <c r="D1871">
        <v>3450.9</v>
      </c>
      <c r="E1871">
        <v>3458.2</v>
      </c>
      <c r="F1871" s="23">
        <v>2.3138774801866299E-4</v>
      </c>
      <c r="G1871" s="23">
        <v>7.1659254249720997E-4</v>
      </c>
      <c r="H1871" s="23">
        <v>1.5969443250438E-2</v>
      </c>
    </row>
    <row r="1872" spans="1:8" x14ac:dyDescent="0.35">
      <c r="A1872" s="1">
        <v>39245</v>
      </c>
      <c r="B1872">
        <v>3469.95</v>
      </c>
      <c r="C1872">
        <v>3469.95</v>
      </c>
      <c r="D1872">
        <v>3413.05</v>
      </c>
      <c r="E1872">
        <v>3453.9</v>
      </c>
      <c r="F1872" s="23">
        <v>-1.2434214331154101E-3</v>
      </c>
      <c r="G1872" s="23">
        <v>7.1554440668137405E-4</v>
      </c>
      <c r="H1872" s="23">
        <v>1.5965234828328099E-2</v>
      </c>
    </row>
    <row r="1873" spans="1:8" x14ac:dyDescent="0.35">
      <c r="A1873" s="1">
        <v>39246</v>
      </c>
      <c r="B1873">
        <v>3456.6</v>
      </c>
      <c r="C1873">
        <v>3459.85</v>
      </c>
      <c r="D1873">
        <v>3422.2</v>
      </c>
      <c r="E1873">
        <v>3429.2</v>
      </c>
      <c r="F1873" s="23">
        <v>-7.1513361707056496E-3</v>
      </c>
      <c r="G1873" s="23">
        <v>7.1133976714241802E-4</v>
      </c>
      <c r="H1873" s="23">
        <v>1.59620016411092E-2</v>
      </c>
    </row>
    <row r="1874" spans="1:8" x14ac:dyDescent="0.35">
      <c r="A1874" s="1">
        <v>39247</v>
      </c>
      <c r="B1874">
        <v>3462.2</v>
      </c>
      <c r="C1874">
        <v>3485.15</v>
      </c>
      <c r="D1874">
        <v>3459.75</v>
      </c>
      <c r="E1874">
        <v>3482.6</v>
      </c>
      <c r="F1874" s="23">
        <v>1.55721451067304E-2</v>
      </c>
      <c r="G1874" s="23">
        <v>7.1927823153322397E-4</v>
      </c>
      <c r="H1874" s="23">
        <v>1.59614313975181E-2</v>
      </c>
    </row>
    <row r="1875" spans="1:8" x14ac:dyDescent="0.35">
      <c r="A1875" s="1">
        <v>39248</v>
      </c>
      <c r="B1875">
        <v>3491.55</v>
      </c>
      <c r="C1875">
        <v>3512.55</v>
      </c>
      <c r="D1875">
        <v>3476.7</v>
      </c>
      <c r="E1875">
        <v>3486.7</v>
      </c>
      <c r="F1875" s="23">
        <v>1.1772813415264101E-3</v>
      </c>
      <c r="G1875" s="23">
        <v>7.1952276068965298E-4</v>
      </c>
      <c r="H1875" s="23">
        <v>1.5957171134438699E-2</v>
      </c>
    </row>
    <row r="1876" spans="1:8" x14ac:dyDescent="0.35">
      <c r="A1876" s="1">
        <v>39251</v>
      </c>
      <c r="B1876">
        <v>3500.75</v>
      </c>
      <c r="C1876">
        <v>3509.25</v>
      </c>
      <c r="D1876">
        <v>3463.4</v>
      </c>
      <c r="E1876">
        <v>3468.4</v>
      </c>
      <c r="F1876" s="23">
        <v>-5.2485157885678998E-3</v>
      </c>
      <c r="G1876" s="23">
        <v>7.1633810831544999E-4</v>
      </c>
      <c r="H1876" s="23">
        <v>1.5953506459855001E-2</v>
      </c>
    </row>
    <row r="1877" spans="1:8" x14ac:dyDescent="0.35">
      <c r="A1877" s="1">
        <v>39252</v>
      </c>
      <c r="B1877">
        <v>3470.9</v>
      </c>
      <c r="C1877">
        <v>3523.4</v>
      </c>
      <c r="D1877">
        <v>3461.25</v>
      </c>
      <c r="E1877">
        <v>3519.8</v>
      </c>
      <c r="F1877" s="23">
        <v>1.4819513320262901E-2</v>
      </c>
      <c r="G1877" s="23">
        <v>7.2385980176182196E-4</v>
      </c>
      <c r="H1877" s="23">
        <v>1.59525745475428E-2</v>
      </c>
    </row>
    <row r="1878" spans="1:8" x14ac:dyDescent="0.35">
      <c r="A1878" s="1">
        <v>39253</v>
      </c>
      <c r="B1878">
        <v>3543.85</v>
      </c>
      <c r="C1878">
        <v>3558.15</v>
      </c>
      <c r="D1878">
        <v>3538.45</v>
      </c>
      <c r="E1878">
        <v>3555.1</v>
      </c>
      <c r="F1878" s="23">
        <v>1.0028978919256601E-2</v>
      </c>
      <c r="G1878" s="23">
        <v>7.2881988657925003E-4</v>
      </c>
      <c r="H1878" s="23">
        <v>1.5949766886586898E-2</v>
      </c>
    </row>
    <row r="1879" spans="1:8" x14ac:dyDescent="0.35">
      <c r="A1879" s="1">
        <v>39254</v>
      </c>
      <c r="B1879">
        <v>3567.3</v>
      </c>
      <c r="C1879">
        <v>3581.5</v>
      </c>
      <c r="D1879">
        <v>3547.8</v>
      </c>
      <c r="E1879">
        <v>3575.7</v>
      </c>
      <c r="F1879" s="23">
        <v>5.7944924193411998E-3</v>
      </c>
      <c r="G1879" s="23">
        <v>7.3151869986255399E-4</v>
      </c>
      <c r="H1879" s="23">
        <v>1.5945943998275799E-2</v>
      </c>
    </row>
    <row r="1880" spans="1:8" x14ac:dyDescent="0.35">
      <c r="A1880" s="1">
        <v>39255</v>
      </c>
      <c r="B1880">
        <v>3581.85</v>
      </c>
      <c r="C1880">
        <v>3590.6</v>
      </c>
      <c r="D1880">
        <v>3564.2</v>
      </c>
      <c r="E1880">
        <v>3571.2</v>
      </c>
      <c r="F1880" s="23">
        <v>-1.2584948401711501E-3</v>
      </c>
      <c r="G1880" s="23">
        <v>7.3045905474006495E-4</v>
      </c>
      <c r="H1880" s="23">
        <v>1.5941761849535899E-2</v>
      </c>
    </row>
    <row r="1881" spans="1:8" x14ac:dyDescent="0.35">
      <c r="A1881" s="1">
        <v>39258</v>
      </c>
      <c r="B1881">
        <v>3575.35</v>
      </c>
      <c r="C1881">
        <v>3581.3</v>
      </c>
      <c r="D1881">
        <v>3558.95</v>
      </c>
      <c r="E1881">
        <v>3574.1</v>
      </c>
      <c r="F1881" s="23">
        <v>8.1205197132618999E-4</v>
      </c>
      <c r="G1881" s="23">
        <v>7.3050247832526303E-4</v>
      </c>
      <c r="H1881" s="23">
        <v>1.5937517049990999E-2</v>
      </c>
    </row>
    <row r="1882" spans="1:8" x14ac:dyDescent="0.35">
      <c r="A1882" s="1">
        <v>39259</v>
      </c>
      <c r="B1882">
        <v>3573.55</v>
      </c>
      <c r="C1882">
        <v>3599.25</v>
      </c>
      <c r="D1882">
        <v>3573.55</v>
      </c>
      <c r="E1882">
        <v>3593.8</v>
      </c>
      <c r="F1882" s="23">
        <v>5.5118771159173704E-3</v>
      </c>
      <c r="G1882" s="23">
        <v>7.3304576270695997E-4</v>
      </c>
      <c r="H1882" s="23">
        <v>1.5933657127594401E-2</v>
      </c>
    </row>
    <row r="1883" spans="1:8" x14ac:dyDescent="0.35">
      <c r="A1883" s="1">
        <v>39260</v>
      </c>
      <c r="B1883">
        <v>3599.4</v>
      </c>
      <c r="C1883">
        <v>3599.4</v>
      </c>
      <c r="D1883">
        <v>3570.3</v>
      </c>
      <c r="E1883">
        <v>3575.6</v>
      </c>
      <c r="F1883" s="23">
        <v>-5.0642773665758398E-3</v>
      </c>
      <c r="G1883" s="23">
        <v>7.29963719576029E-4</v>
      </c>
      <c r="H1883" s="23">
        <v>1.59299797158102E-2</v>
      </c>
    </row>
    <row r="1884" spans="1:8" x14ac:dyDescent="0.35">
      <c r="A1884" s="1">
        <v>39261</v>
      </c>
      <c r="B1884">
        <v>3593.35</v>
      </c>
      <c r="C1884">
        <v>3597.05</v>
      </c>
      <c r="D1884">
        <v>3574.05</v>
      </c>
      <c r="E1884">
        <v>3585.9</v>
      </c>
      <c r="F1884" s="23">
        <v>2.8806354178320202E-3</v>
      </c>
      <c r="G1884" s="23">
        <v>7.3110647818296602E-4</v>
      </c>
      <c r="H1884" s="23">
        <v>1.5925821869495801E-2</v>
      </c>
    </row>
    <row r="1885" spans="1:8" x14ac:dyDescent="0.35">
      <c r="A1885" s="1">
        <v>39262</v>
      </c>
      <c r="B1885">
        <v>3600.65</v>
      </c>
      <c r="C1885">
        <v>3626.1</v>
      </c>
      <c r="D1885">
        <v>3600.65</v>
      </c>
      <c r="E1885">
        <v>3625.7</v>
      </c>
      <c r="F1885" s="23">
        <v>1.10990267436347E-2</v>
      </c>
      <c r="G1885" s="23">
        <v>7.3661254311416702E-4</v>
      </c>
      <c r="H1885" s="23">
        <v>1.5923382853442899E-2</v>
      </c>
    </row>
    <row r="1886" spans="1:8" x14ac:dyDescent="0.35">
      <c r="A1886" s="1">
        <v>39265</v>
      </c>
      <c r="B1886">
        <v>3630</v>
      </c>
      <c r="C1886">
        <v>3650.4</v>
      </c>
      <c r="D1886">
        <v>3624.3</v>
      </c>
      <c r="E1886">
        <v>3631.6</v>
      </c>
      <c r="F1886" s="23">
        <v>1.6272719750669001E-3</v>
      </c>
      <c r="G1886" s="23">
        <v>7.3708529228186999E-4</v>
      </c>
      <c r="H1886" s="23">
        <v>1.5919167321697701E-2</v>
      </c>
    </row>
    <row r="1887" spans="1:8" x14ac:dyDescent="0.35">
      <c r="A1887" s="1">
        <v>39266</v>
      </c>
      <c r="B1887">
        <v>3645.95</v>
      </c>
      <c r="C1887">
        <v>3669.7</v>
      </c>
      <c r="D1887">
        <v>3645.95</v>
      </c>
      <c r="E1887">
        <v>3666.6</v>
      </c>
      <c r="F1887" s="23">
        <v>9.6376252891287595E-3</v>
      </c>
      <c r="G1887" s="23">
        <v>7.4180706416348695E-4</v>
      </c>
      <c r="H1887" s="23">
        <v>1.59162622156632E-2</v>
      </c>
    </row>
    <row r="1888" spans="1:8" x14ac:dyDescent="0.35">
      <c r="A1888" s="1">
        <v>39267</v>
      </c>
      <c r="B1888">
        <v>3683.4</v>
      </c>
      <c r="C1888">
        <v>3686.1</v>
      </c>
      <c r="D1888">
        <v>3650.55</v>
      </c>
      <c r="E1888">
        <v>3669.3</v>
      </c>
      <c r="F1888" s="23">
        <v>7.36377025036893E-4</v>
      </c>
      <c r="G1888" s="23">
        <v>7.4180418503351497E-4</v>
      </c>
      <c r="H1888" s="23">
        <v>1.59120398358664E-2</v>
      </c>
    </row>
    <row r="1889" spans="1:8" x14ac:dyDescent="0.35">
      <c r="A1889" s="1">
        <v>39268</v>
      </c>
      <c r="B1889">
        <v>3677.15</v>
      </c>
      <c r="C1889">
        <v>3684.95</v>
      </c>
      <c r="D1889">
        <v>3615.65</v>
      </c>
      <c r="E1889">
        <v>3652.4</v>
      </c>
      <c r="F1889" s="23">
        <v>-4.6057831193960898E-3</v>
      </c>
      <c r="G1889" s="23">
        <v>7.3897027549221696E-4</v>
      </c>
      <c r="H1889" s="23">
        <v>1.5908297131881102E-2</v>
      </c>
    </row>
    <row r="1890" spans="1:8" x14ac:dyDescent="0.35">
      <c r="A1890" s="1">
        <v>39269</v>
      </c>
      <c r="B1890">
        <v>3653.2</v>
      </c>
      <c r="C1890">
        <v>3683.25</v>
      </c>
      <c r="D1890">
        <v>3649.25</v>
      </c>
      <c r="E1890">
        <v>3672.5</v>
      </c>
      <c r="F1890" s="23">
        <v>5.5032307523819697E-3</v>
      </c>
      <c r="G1890" s="23">
        <v>7.4149371854141698E-4</v>
      </c>
      <c r="H1890" s="23">
        <v>1.5904459297707799E-2</v>
      </c>
    </row>
    <row r="1891" spans="1:8" x14ac:dyDescent="0.35">
      <c r="A1891" s="1">
        <v>39272</v>
      </c>
      <c r="B1891">
        <v>3690.5</v>
      </c>
      <c r="C1891">
        <v>3708.75</v>
      </c>
      <c r="D1891">
        <v>3684.8</v>
      </c>
      <c r="E1891">
        <v>3703.6</v>
      </c>
      <c r="F1891" s="23">
        <v>8.4683458134785297E-3</v>
      </c>
      <c r="G1891" s="23">
        <v>7.4558416433016101E-4</v>
      </c>
      <c r="H1891" s="23">
        <v>1.59012406151499E-2</v>
      </c>
    </row>
    <row r="1892" spans="1:8" x14ac:dyDescent="0.35">
      <c r="A1892" s="1">
        <v>39273</v>
      </c>
      <c r="B1892">
        <v>3712.4</v>
      </c>
      <c r="C1892">
        <v>3717.4</v>
      </c>
      <c r="D1892">
        <v>3684.9</v>
      </c>
      <c r="E1892">
        <v>3693.2</v>
      </c>
      <c r="F1892" s="23">
        <v>-2.8080786262015501E-3</v>
      </c>
      <c r="G1892" s="23">
        <v>7.4370391946744496E-4</v>
      </c>
      <c r="H1892" s="23">
        <v>1.5897241309600501E-2</v>
      </c>
    </row>
    <row r="1893" spans="1:8" x14ac:dyDescent="0.35">
      <c r="A1893" s="1">
        <v>39274</v>
      </c>
      <c r="B1893">
        <v>3681.2</v>
      </c>
      <c r="C1893">
        <v>3702.7</v>
      </c>
      <c r="D1893">
        <v>3660</v>
      </c>
      <c r="E1893">
        <v>3690.9</v>
      </c>
      <c r="F1893" s="23">
        <v>-6.2276616484342197E-4</v>
      </c>
      <c r="G1893" s="23">
        <v>7.4298130176024795E-4</v>
      </c>
      <c r="H1893" s="23">
        <v>1.5893066198767999E-2</v>
      </c>
    </row>
    <row r="1894" spans="1:8" x14ac:dyDescent="0.35">
      <c r="A1894" s="1">
        <v>39275</v>
      </c>
      <c r="B1894">
        <v>3710.8</v>
      </c>
      <c r="C1894">
        <v>3747.05</v>
      </c>
      <c r="D1894">
        <v>3710.8</v>
      </c>
      <c r="E1894">
        <v>3744.4</v>
      </c>
      <c r="F1894" s="23">
        <v>1.44951095938659E-2</v>
      </c>
      <c r="G1894" s="23">
        <v>7.5024986851083197E-4</v>
      </c>
      <c r="H1894" s="23">
        <v>1.5892008585103999E-2</v>
      </c>
    </row>
    <row r="1895" spans="1:8" x14ac:dyDescent="0.35">
      <c r="A1895" s="1">
        <v>39276</v>
      </c>
      <c r="B1895">
        <v>3771.9</v>
      </c>
      <c r="C1895">
        <v>3795.25</v>
      </c>
      <c r="D1895">
        <v>3771.9</v>
      </c>
      <c r="E1895">
        <v>3780.7</v>
      </c>
      <c r="F1895" s="23">
        <v>9.6944770857813594E-3</v>
      </c>
      <c r="G1895" s="23">
        <v>7.5497476402972799E-4</v>
      </c>
      <c r="H1895" s="23">
        <v>1.5889138151062701E-2</v>
      </c>
    </row>
    <row r="1896" spans="1:8" x14ac:dyDescent="0.35">
      <c r="A1896" s="1">
        <v>39279</v>
      </c>
      <c r="B1896">
        <v>3790</v>
      </c>
      <c r="C1896">
        <v>3797.35</v>
      </c>
      <c r="D1896">
        <v>3777.6</v>
      </c>
      <c r="E1896">
        <v>3791.6</v>
      </c>
      <c r="F1896" s="23">
        <v>2.8830639828603399E-3</v>
      </c>
      <c r="G1896" s="23">
        <v>7.5609835918222603E-4</v>
      </c>
      <c r="H1896" s="23">
        <v>1.5885016045836801E-2</v>
      </c>
    </row>
    <row r="1897" spans="1:8" x14ac:dyDescent="0.35">
      <c r="A1897" s="1">
        <v>39280</v>
      </c>
      <c r="B1897">
        <v>3815.8</v>
      </c>
      <c r="C1897">
        <v>3827.2</v>
      </c>
      <c r="D1897">
        <v>3770.75</v>
      </c>
      <c r="E1897">
        <v>3775.9</v>
      </c>
      <c r="F1897" s="23">
        <v>-4.1407321447409504E-3</v>
      </c>
      <c r="G1897" s="23">
        <v>7.5351427976063105E-4</v>
      </c>
      <c r="H1897" s="23">
        <v>1.5881220375864102E-2</v>
      </c>
    </row>
    <row r="1898" spans="1:8" x14ac:dyDescent="0.35">
      <c r="A1898" s="1">
        <v>39281</v>
      </c>
      <c r="B1898">
        <v>3779.45</v>
      </c>
      <c r="C1898">
        <v>3782.4</v>
      </c>
      <c r="D1898">
        <v>3738.6</v>
      </c>
      <c r="E1898">
        <v>3774.6</v>
      </c>
      <c r="F1898" s="23">
        <v>-3.4428877883423299E-4</v>
      </c>
      <c r="G1898" s="23">
        <v>7.5293526970862895E-4</v>
      </c>
      <c r="H1898" s="23">
        <v>1.58770495448495E-2</v>
      </c>
    </row>
    <row r="1899" spans="1:8" x14ac:dyDescent="0.35">
      <c r="A1899" s="1">
        <v>39282</v>
      </c>
      <c r="B1899">
        <v>3789</v>
      </c>
      <c r="C1899">
        <v>3821.25</v>
      </c>
      <c r="D1899">
        <v>3789</v>
      </c>
      <c r="E1899">
        <v>3816.2</v>
      </c>
      <c r="F1899" s="23">
        <v>1.10210353414931E-2</v>
      </c>
      <c r="G1899" s="23">
        <v>7.5834807944599595E-4</v>
      </c>
      <c r="H1899" s="23">
        <v>1.5874612674480499E-2</v>
      </c>
    </row>
    <row r="1900" spans="1:8" x14ac:dyDescent="0.35">
      <c r="A1900" s="1">
        <v>39283</v>
      </c>
      <c r="B1900">
        <v>3842.5</v>
      </c>
      <c r="C1900">
        <v>3846.05</v>
      </c>
      <c r="D1900">
        <v>3809.65</v>
      </c>
      <c r="E1900">
        <v>3819.3</v>
      </c>
      <c r="F1900" s="23">
        <v>8.1232639798762196E-4</v>
      </c>
      <c r="G1900" s="23">
        <v>7.5837651902373095E-4</v>
      </c>
      <c r="H1900" s="23">
        <v>1.5870428035102399E-2</v>
      </c>
    </row>
    <row r="1901" spans="1:8" x14ac:dyDescent="0.35">
      <c r="A1901" s="1">
        <v>39286</v>
      </c>
      <c r="B1901">
        <v>3813.95</v>
      </c>
      <c r="C1901">
        <v>3864.9</v>
      </c>
      <c r="D1901">
        <v>3809.3</v>
      </c>
      <c r="E1901">
        <v>3859.9</v>
      </c>
      <c r="F1901" s="23">
        <v>1.06302201974183E-2</v>
      </c>
      <c r="G1901" s="23">
        <v>7.6357496224563402E-4</v>
      </c>
      <c r="H1901" s="23">
        <v>1.5867863786126101E-2</v>
      </c>
    </row>
    <row r="1902" spans="1:8" x14ac:dyDescent="0.35">
      <c r="A1902" s="1">
        <v>39287</v>
      </c>
      <c r="B1902">
        <v>3879.05</v>
      </c>
      <c r="C1902">
        <v>3883.9</v>
      </c>
      <c r="D1902">
        <v>3850.15</v>
      </c>
      <c r="E1902">
        <v>3856.1</v>
      </c>
      <c r="F1902" s="23">
        <v>-9.8448146325039003E-4</v>
      </c>
      <c r="G1902" s="23">
        <v>7.6265493254800505E-4</v>
      </c>
      <c r="H1902" s="23">
        <v>1.58637359734374E-2</v>
      </c>
    </row>
    <row r="1903" spans="1:8" x14ac:dyDescent="0.35">
      <c r="A1903" s="1">
        <v>39288</v>
      </c>
      <c r="B1903">
        <v>3834.9</v>
      </c>
      <c r="C1903">
        <v>3852.9</v>
      </c>
      <c r="D1903">
        <v>3802.9</v>
      </c>
      <c r="E1903">
        <v>3828.6</v>
      </c>
      <c r="F1903" s="23">
        <v>-7.1315577915510402E-3</v>
      </c>
      <c r="G1903" s="23">
        <v>7.5850226935805299E-4</v>
      </c>
      <c r="H1903" s="23">
        <v>1.58605942322451E-2</v>
      </c>
    </row>
    <row r="1904" spans="1:8" x14ac:dyDescent="0.35">
      <c r="A1904" s="1">
        <v>39289</v>
      </c>
      <c r="B1904">
        <v>3830.05</v>
      </c>
      <c r="C1904">
        <v>3854.8</v>
      </c>
      <c r="D1904">
        <v>3820.4</v>
      </c>
      <c r="E1904">
        <v>3848.9</v>
      </c>
      <c r="F1904" s="23">
        <v>5.30219923731917E-3</v>
      </c>
      <c r="G1904" s="23">
        <v>7.6089117417822195E-4</v>
      </c>
      <c r="H1904" s="23">
        <v>1.58567643081035E-2</v>
      </c>
    </row>
    <row r="1905" spans="1:8" x14ac:dyDescent="0.35">
      <c r="A1905" s="1">
        <v>39290</v>
      </c>
      <c r="B1905">
        <v>3812.55</v>
      </c>
      <c r="C1905">
        <v>3812.55</v>
      </c>
      <c r="D1905">
        <v>3690.15</v>
      </c>
      <c r="E1905">
        <v>3711.5</v>
      </c>
      <c r="F1905" s="23">
        <v>-3.5698511262958199E-2</v>
      </c>
      <c r="G1905" s="23">
        <v>7.4173226590857602E-4</v>
      </c>
      <c r="H1905" s="23">
        <v>1.5874611824348499E-2</v>
      </c>
    </row>
    <row r="1906" spans="1:8" x14ac:dyDescent="0.35">
      <c r="A1906" s="1">
        <v>39293</v>
      </c>
      <c r="B1906">
        <v>3710.65</v>
      </c>
      <c r="C1906">
        <v>3751.45</v>
      </c>
      <c r="D1906">
        <v>3681.45</v>
      </c>
      <c r="E1906">
        <v>3710.3</v>
      </c>
      <c r="F1906" s="23">
        <v>-3.23319412636351E-4</v>
      </c>
      <c r="G1906" s="23">
        <v>7.4117289002698702E-4</v>
      </c>
      <c r="H1906" s="23">
        <v>1.5870459102141899E-2</v>
      </c>
    </row>
    <row r="1907" spans="1:8" x14ac:dyDescent="0.35">
      <c r="A1907" s="1">
        <v>39294</v>
      </c>
      <c r="B1907">
        <v>3740.15</v>
      </c>
      <c r="C1907">
        <v>3786.85</v>
      </c>
      <c r="D1907">
        <v>3709.55</v>
      </c>
      <c r="E1907">
        <v>3783.8</v>
      </c>
      <c r="F1907" s="23">
        <v>1.9809718890655699E-2</v>
      </c>
      <c r="G1907" s="23">
        <v>7.51182625460388E-4</v>
      </c>
      <c r="H1907" s="23">
        <v>1.5872304740531199E-2</v>
      </c>
    </row>
    <row r="1908" spans="1:8" x14ac:dyDescent="0.35">
      <c r="A1908" s="1">
        <v>39295</v>
      </c>
      <c r="B1908">
        <v>3739.3</v>
      </c>
      <c r="C1908">
        <v>3739.3</v>
      </c>
      <c r="D1908">
        <v>3624.7</v>
      </c>
      <c r="E1908">
        <v>3628.8</v>
      </c>
      <c r="F1908" s="23">
        <v>-4.0964110153813599E-2</v>
      </c>
      <c r="G1908" s="23">
        <v>7.2929632284796705E-4</v>
      </c>
      <c r="H1908" s="23">
        <v>1.5896880340121201E-2</v>
      </c>
    </row>
    <row r="1909" spans="1:8" x14ac:dyDescent="0.35">
      <c r="A1909" s="1">
        <v>39296</v>
      </c>
      <c r="B1909">
        <v>3644.9</v>
      </c>
      <c r="C1909">
        <v>3679.75</v>
      </c>
      <c r="D1909">
        <v>3619.05</v>
      </c>
      <c r="E1909">
        <v>3642.8</v>
      </c>
      <c r="F1909" s="23">
        <v>3.8580246913580201E-3</v>
      </c>
      <c r="G1909" s="23">
        <v>7.3093697747225099E-4</v>
      </c>
      <c r="H1909" s="23">
        <v>1.5892871065982899E-2</v>
      </c>
    </row>
    <row r="1910" spans="1:8" x14ac:dyDescent="0.35">
      <c r="A1910" s="1">
        <v>39297</v>
      </c>
      <c r="B1910">
        <v>3660.6</v>
      </c>
      <c r="C1910">
        <v>3704.8</v>
      </c>
      <c r="D1910">
        <v>3660.6</v>
      </c>
      <c r="E1910">
        <v>3688.4</v>
      </c>
      <c r="F1910" s="23">
        <v>1.25178434171516E-2</v>
      </c>
      <c r="G1910" s="23">
        <v>7.3711460139241902E-4</v>
      </c>
      <c r="H1910" s="23">
        <v>1.5890994782123798E-2</v>
      </c>
    </row>
    <row r="1911" spans="1:8" x14ac:dyDescent="0.35">
      <c r="A1911" s="1">
        <v>39300</v>
      </c>
      <c r="B1911">
        <v>3628.85</v>
      </c>
      <c r="C1911">
        <v>3650</v>
      </c>
      <c r="D1911">
        <v>3586</v>
      </c>
      <c r="E1911">
        <v>3639.9</v>
      </c>
      <c r="F1911" s="23">
        <v>-1.31493330441383E-2</v>
      </c>
      <c r="G1911" s="23">
        <v>7.2984040147333498E-4</v>
      </c>
      <c r="H1911" s="23">
        <v>1.5890008747835398E-2</v>
      </c>
    </row>
    <row r="1912" spans="1:8" x14ac:dyDescent="0.35">
      <c r="A1912" s="1">
        <v>39301</v>
      </c>
      <c r="B1912">
        <v>3689</v>
      </c>
      <c r="C1912">
        <v>3693.35</v>
      </c>
      <c r="D1912">
        <v>3652.55</v>
      </c>
      <c r="E1912">
        <v>3660.5</v>
      </c>
      <c r="F1912" s="23">
        <v>5.6594961400038201E-3</v>
      </c>
      <c r="G1912" s="23">
        <v>7.3242137306418797E-4</v>
      </c>
      <c r="H1912" s="23">
        <v>1.58862467907658E-2</v>
      </c>
    </row>
    <row r="1913" spans="1:8" x14ac:dyDescent="0.35">
      <c r="A1913" s="1">
        <v>39302</v>
      </c>
      <c r="B1913">
        <v>3687.75</v>
      </c>
      <c r="C1913">
        <v>3748.15</v>
      </c>
      <c r="D1913">
        <v>3687.75</v>
      </c>
      <c r="E1913">
        <v>3739.4</v>
      </c>
      <c r="F1913" s="23">
        <v>2.15544324545827E-2</v>
      </c>
      <c r="G1913" s="23">
        <v>7.43317244901718E-4</v>
      </c>
      <c r="H1913" s="23">
        <v>1.5889228385476E-2</v>
      </c>
    </row>
    <row r="1914" spans="1:8" x14ac:dyDescent="0.35">
      <c r="A1914" s="1">
        <v>39303</v>
      </c>
      <c r="B1914">
        <v>3783.2</v>
      </c>
      <c r="C1914">
        <v>3793.85</v>
      </c>
      <c r="D1914">
        <v>3676.9</v>
      </c>
      <c r="E1914">
        <v>3684.1</v>
      </c>
      <c r="F1914" s="23">
        <v>-1.47884687383003E-2</v>
      </c>
      <c r="G1914" s="23">
        <v>7.3519392587284604E-4</v>
      </c>
      <c r="H1914" s="23">
        <v>1.5889041365956799E-2</v>
      </c>
    </row>
    <row r="1915" spans="1:8" x14ac:dyDescent="0.35">
      <c r="A1915" s="1">
        <v>39304</v>
      </c>
      <c r="B1915">
        <v>3571.4</v>
      </c>
      <c r="C1915">
        <v>3635.95</v>
      </c>
      <c r="D1915">
        <v>3562.15</v>
      </c>
      <c r="E1915">
        <v>3628.7</v>
      </c>
      <c r="F1915" s="23">
        <v>-1.50375939849624E-2</v>
      </c>
      <c r="G1915" s="23">
        <v>7.2694887207732295E-4</v>
      </c>
      <c r="H1915" s="23">
        <v>1.5888978645890402E-2</v>
      </c>
    </row>
    <row r="1916" spans="1:8" x14ac:dyDescent="0.35">
      <c r="A1916" s="1">
        <v>39307</v>
      </c>
      <c r="B1916">
        <v>3662.3</v>
      </c>
      <c r="C1916">
        <v>3668.8</v>
      </c>
      <c r="D1916">
        <v>3635.1</v>
      </c>
      <c r="E1916">
        <v>3659.9</v>
      </c>
      <c r="F1916" s="23">
        <v>8.5981205390360908E-3</v>
      </c>
      <c r="G1916" s="23">
        <v>7.3106129196601698E-4</v>
      </c>
      <c r="H1916" s="23">
        <v>1.5885844057927499E-2</v>
      </c>
    </row>
    <row r="1917" spans="1:8" x14ac:dyDescent="0.35">
      <c r="A1917" s="1">
        <v>39308</v>
      </c>
      <c r="B1917">
        <v>3668.75</v>
      </c>
      <c r="C1917">
        <v>3670.85</v>
      </c>
      <c r="D1917">
        <v>3651.3</v>
      </c>
      <c r="E1917">
        <v>3660.9</v>
      </c>
      <c r="F1917" s="23">
        <v>2.7323150905762399E-4</v>
      </c>
      <c r="G1917" s="23">
        <v>7.3082221636136503E-4</v>
      </c>
      <c r="H1917" s="23">
        <v>1.58816970547009E-2</v>
      </c>
    </row>
    <row r="1918" spans="1:8" x14ac:dyDescent="0.35">
      <c r="A1918" s="1">
        <v>39310</v>
      </c>
      <c r="B1918">
        <v>3563.35</v>
      </c>
      <c r="C1918">
        <v>3563.35</v>
      </c>
      <c r="D1918">
        <v>3503.5</v>
      </c>
      <c r="E1918">
        <v>3506.1</v>
      </c>
      <c r="F1918" s="23">
        <v>-4.2284684094075202E-2</v>
      </c>
      <c r="G1918" s="23">
        <v>7.0837153457094899E-4</v>
      </c>
      <c r="H1918" s="23">
        <v>1.59079325141522E-2</v>
      </c>
    </row>
    <row r="1919" spans="1:8" x14ac:dyDescent="0.35">
      <c r="A1919" s="1">
        <v>39311</v>
      </c>
      <c r="B1919">
        <v>3479.75</v>
      </c>
      <c r="C1919">
        <v>3506.7</v>
      </c>
      <c r="D1919">
        <v>3364.35</v>
      </c>
      <c r="E1919">
        <v>3447.4</v>
      </c>
      <c r="F1919" s="23">
        <v>-1.6742249222783001E-2</v>
      </c>
      <c r="G1919" s="23">
        <v>6.99268446017295E-4</v>
      </c>
      <c r="H1919" s="23">
        <v>1.5908774087509299E-2</v>
      </c>
    </row>
    <row r="1920" spans="1:8" x14ac:dyDescent="0.35">
      <c r="A1920" s="1">
        <v>39314</v>
      </c>
      <c r="B1920">
        <v>3550.1</v>
      </c>
      <c r="C1920">
        <v>3568.15</v>
      </c>
      <c r="D1920">
        <v>3507.95</v>
      </c>
      <c r="E1920">
        <v>3519.9</v>
      </c>
      <c r="F1920" s="23">
        <v>2.10303417067935E-2</v>
      </c>
      <c r="G1920" s="23">
        <v>7.0986858848902401E-4</v>
      </c>
      <c r="H1920" s="23">
        <v>1.5911397855559398E-2</v>
      </c>
    </row>
    <row r="1921" spans="1:8" x14ac:dyDescent="0.35">
      <c r="A1921" s="1">
        <v>39315</v>
      </c>
      <c r="B1921">
        <v>3537.3</v>
      </c>
      <c r="C1921">
        <v>3537.3</v>
      </c>
      <c r="D1921">
        <v>3394.8</v>
      </c>
      <c r="E1921">
        <v>3405.1</v>
      </c>
      <c r="F1921" s="23">
        <v>-3.26145629137191E-2</v>
      </c>
      <c r="G1921" s="23">
        <v>6.9250306920699801E-4</v>
      </c>
      <c r="H1921" s="23">
        <v>1.5925428708764001E-2</v>
      </c>
    </row>
    <row r="1922" spans="1:8" x14ac:dyDescent="0.35">
      <c r="A1922" s="1">
        <v>39316</v>
      </c>
      <c r="B1922">
        <v>3433.05</v>
      </c>
      <c r="C1922">
        <v>3459.3</v>
      </c>
      <c r="D1922">
        <v>3362.8</v>
      </c>
      <c r="E1922">
        <v>3450.8</v>
      </c>
      <c r="F1922" s="23">
        <v>1.34210449032334E-2</v>
      </c>
      <c r="G1922" s="23">
        <v>6.9913251807888696E-4</v>
      </c>
      <c r="H1922" s="23">
        <v>1.5923928553154599E-2</v>
      </c>
    </row>
    <row r="1923" spans="1:8" x14ac:dyDescent="0.35">
      <c r="A1923" s="1">
        <v>39317</v>
      </c>
      <c r="B1923">
        <v>3506.4</v>
      </c>
      <c r="C1923">
        <v>3519.4</v>
      </c>
      <c r="D1923">
        <v>3411.55</v>
      </c>
      <c r="E1923">
        <v>3421.5</v>
      </c>
      <c r="F1923" s="23">
        <v>-8.4907847455662905E-3</v>
      </c>
      <c r="G1923" s="23">
        <v>6.9434859446428803E-4</v>
      </c>
      <c r="H1923" s="23">
        <v>1.59211618903367E-2</v>
      </c>
    </row>
    <row r="1924" spans="1:8" x14ac:dyDescent="0.35">
      <c r="A1924" s="1">
        <v>39318</v>
      </c>
      <c r="B1924">
        <v>3436.05</v>
      </c>
      <c r="C1924">
        <v>3485.1</v>
      </c>
      <c r="D1924">
        <v>3418.25</v>
      </c>
      <c r="E1924">
        <v>3478.9</v>
      </c>
      <c r="F1924" s="23">
        <v>1.6776267718836699E-2</v>
      </c>
      <c r="G1924" s="23">
        <v>7.0271587808779098E-4</v>
      </c>
      <c r="H1924" s="23">
        <v>1.5921243796913599E-2</v>
      </c>
    </row>
    <row r="1925" spans="1:8" x14ac:dyDescent="0.35">
      <c r="A1925" s="1">
        <v>39321</v>
      </c>
      <c r="B1925">
        <v>3519.95</v>
      </c>
      <c r="C1925">
        <v>3578.75</v>
      </c>
      <c r="D1925">
        <v>3519.95</v>
      </c>
      <c r="E1925">
        <v>3575.8</v>
      </c>
      <c r="F1925" s="23">
        <v>2.7853631895139199E-2</v>
      </c>
      <c r="G1925" s="23">
        <v>7.1683491917830103E-4</v>
      </c>
      <c r="H1925" s="23">
        <v>1.5929138782779899E-2</v>
      </c>
    </row>
    <row r="1926" spans="1:8" x14ac:dyDescent="0.35">
      <c r="A1926" s="1">
        <v>39322</v>
      </c>
      <c r="B1926">
        <v>3577.45</v>
      </c>
      <c r="C1926">
        <v>3604.8</v>
      </c>
      <c r="D1926">
        <v>3566.85</v>
      </c>
      <c r="E1926">
        <v>3599.7</v>
      </c>
      <c r="F1926" s="23">
        <v>6.6838190055371199E-3</v>
      </c>
      <c r="G1926" s="23">
        <v>7.1993626225852903E-4</v>
      </c>
      <c r="H1926" s="23">
        <v>1.5925577517549899E-2</v>
      </c>
    </row>
    <row r="1927" spans="1:8" x14ac:dyDescent="0.35">
      <c r="A1927" s="1">
        <v>39323</v>
      </c>
      <c r="B1927">
        <v>3528.7</v>
      </c>
      <c r="C1927">
        <v>3631.95</v>
      </c>
      <c r="D1927">
        <v>3528.7</v>
      </c>
      <c r="E1927">
        <v>3625.6</v>
      </c>
      <c r="F1927" s="23">
        <v>7.19504403144709E-3</v>
      </c>
      <c r="G1927" s="23">
        <v>7.2329995460616002E-4</v>
      </c>
      <c r="H1927" s="23">
        <v>1.5922122293278301E-2</v>
      </c>
    </row>
    <row r="1928" spans="1:8" x14ac:dyDescent="0.35">
      <c r="A1928" s="1">
        <v>39324</v>
      </c>
      <c r="B1928">
        <v>3663</v>
      </c>
      <c r="C1928">
        <v>3665.55</v>
      </c>
      <c r="D1928">
        <v>3641.15</v>
      </c>
      <c r="E1928">
        <v>3656.7</v>
      </c>
      <c r="F1928" s="23">
        <v>8.5778905560458703E-3</v>
      </c>
      <c r="G1928" s="23">
        <v>7.2737814287274303E-4</v>
      </c>
      <c r="H1928" s="23">
        <v>1.5918992281177401E-2</v>
      </c>
    </row>
    <row r="1929" spans="1:8" x14ac:dyDescent="0.35">
      <c r="A1929" s="1">
        <v>39325</v>
      </c>
      <c r="B1929">
        <v>3662.75</v>
      </c>
      <c r="C1929">
        <v>3713.05</v>
      </c>
      <c r="D1929">
        <v>3661.5</v>
      </c>
      <c r="E1929">
        <v>3711.5</v>
      </c>
      <c r="F1929" s="23">
        <v>1.4986189733913099E-2</v>
      </c>
      <c r="G1929" s="23">
        <v>7.3477762994645398E-4</v>
      </c>
      <c r="H1929" s="23">
        <v>1.5918173503608801E-2</v>
      </c>
    </row>
    <row r="1930" spans="1:8" x14ac:dyDescent="0.35">
      <c r="A1930" s="1">
        <v>39328</v>
      </c>
      <c r="B1930">
        <v>3730.6</v>
      </c>
      <c r="C1930">
        <v>3747.7</v>
      </c>
      <c r="D1930">
        <v>3713.1</v>
      </c>
      <c r="E1930">
        <v>3746.2</v>
      </c>
      <c r="F1930" s="23">
        <v>9.3493196820691894E-3</v>
      </c>
      <c r="G1930" s="23">
        <v>7.3924575341747199E-4</v>
      </c>
      <c r="H1930" s="23">
        <v>1.5915251958004199E-2</v>
      </c>
    </row>
    <row r="1931" spans="1:8" x14ac:dyDescent="0.35">
      <c r="A1931" s="1">
        <v>39329</v>
      </c>
      <c r="B1931">
        <v>3764.1</v>
      </c>
      <c r="C1931">
        <v>3773.15</v>
      </c>
      <c r="D1931">
        <v>3740.1</v>
      </c>
      <c r="E1931">
        <v>3755</v>
      </c>
      <c r="F1931" s="23">
        <v>2.34904703432816E-3</v>
      </c>
      <c r="G1931" s="23">
        <v>7.4008027974246395E-4</v>
      </c>
      <c r="H1931" s="23">
        <v>1.5911166239675902E-2</v>
      </c>
    </row>
    <row r="1932" spans="1:8" x14ac:dyDescent="0.35">
      <c r="A1932" s="1">
        <v>39330</v>
      </c>
      <c r="B1932">
        <v>3774.7</v>
      </c>
      <c r="C1932">
        <v>3781.2</v>
      </c>
      <c r="D1932">
        <v>3743.5</v>
      </c>
      <c r="E1932">
        <v>3755.1</v>
      </c>
      <c r="F1932" s="23">
        <v>2.6631158455368499E-5</v>
      </c>
      <c r="G1932" s="23">
        <v>7.3971061698532099E-4</v>
      </c>
      <c r="H1932" s="23">
        <v>1.5907049794251098E-2</v>
      </c>
    </row>
    <row r="1933" spans="1:8" x14ac:dyDescent="0.35">
      <c r="A1933" s="1">
        <v>39331</v>
      </c>
      <c r="B1933">
        <v>3734.5</v>
      </c>
      <c r="C1933">
        <v>3792.7</v>
      </c>
      <c r="D1933">
        <v>3734.5</v>
      </c>
      <c r="E1933">
        <v>3789.9</v>
      </c>
      <c r="F1933" s="23">
        <v>9.2673963409763208E-3</v>
      </c>
      <c r="G1933" s="23">
        <v>7.4412681881027697E-4</v>
      </c>
      <c r="H1933" s="23">
        <v>1.5904112276947501E-2</v>
      </c>
    </row>
    <row r="1934" spans="1:8" x14ac:dyDescent="0.35">
      <c r="A1934" s="1">
        <v>39332</v>
      </c>
      <c r="B1934">
        <v>3807.8</v>
      </c>
      <c r="C1934">
        <v>3814</v>
      </c>
      <c r="D1934">
        <v>3775.9</v>
      </c>
      <c r="E1934">
        <v>3782.7</v>
      </c>
      <c r="F1934" s="23">
        <v>-1.8997862740442401E-3</v>
      </c>
      <c r="G1934" s="23">
        <v>7.4275833377256801E-4</v>
      </c>
      <c r="H1934" s="23">
        <v>1.5900107419157001E-2</v>
      </c>
    </row>
    <row r="1935" spans="1:8" x14ac:dyDescent="0.35">
      <c r="A1935" s="1">
        <v>39335</v>
      </c>
      <c r="B1935">
        <v>3744.8</v>
      </c>
      <c r="C1935">
        <v>3794.05</v>
      </c>
      <c r="D1935">
        <v>3744.8</v>
      </c>
      <c r="E1935">
        <v>3788</v>
      </c>
      <c r="F1935" s="23">
        <v>1.40111560525555E-3</v>
      </c>
      <c r="G1935" s="23">
        <v>7.4309892211787704E-4</v>
      </c>
      <c r="H1935" s="23">
        <v>1.5895999004912901E-2</v>
      </c>
    </row>
    <row r="1936" spans="1:8" x14ac:dyDescent="0.35">
      <c r="A1936" s="1">
        <v>39336</v>
      </c>
      <c r="B1936">
        <v>3810.6</v>
      </c>
      <c r="C1936">
        <v>3815.2</v>
      </c>
      <c r="D1936">
        <v>3775.05</v>
      </c>
      <c r="E1936">
        <v>3788</v>
      </c>
      <c r="F1936" s="23">
        <v>0</v>
      </c>
      <c r="G1936" s="23">
        <v>7.4271469309920195E-4</v>
      </c>
      <c r="H1936" s="23">
        <v>1.5891895713049099E-2</v>
      </c>
    </row>
    <row r="1937" spans="1:8" x14ac:dyDescent="0.35">
      <c r="A1937" s="1">
        <v>39337</v>
      </c>
      <c r="B1937">
        <v>3801.8</v>
      </c>
      <c r="C1937">
        <v>3814.95</v>
      </c>
      <c r="D1937">
        <v>3784.85</v>
      </c>
      <c r="E1937">
        <v>3789.6</v>
      </c>
      <c r="F1937" s="23">
        <v>4.2238648363249898E-4</v>
      </c>
      <c r="G1937" s="23">
        <v>7.4254914880490395E-4</v>
      </c>
      <c r="H1937" s="23">
        <v>1.5887788294375298E-2</v>
      </c>
    </row>
    <row r="1938" spans="1:8" x14ac:dyDescent="0.35">
      <c r="A1938" s="1">
        <v>39338</v>
      </c>
      <c r="B1938">
        <v>3805.55</v>
      </c>
      <c r="C1938">
        <v>3829.15</v>
      </c>
      <c r="D1938">
        <v>3805.55</v>
      </c>
      <c r="E1938">
        <v>3822.7</v>
      </c>
      <c r="F1938" s="23">
        <v>8.7344310745197107E-3</v>
      </c>
      <c r="G1938" s="23">
        <v>7.4667718698967402E-4</v>
      </c>
      <c r="H1938" s="23">
        <v>1.5884720870361E-2</v>
      </c>
    </row>
    <row r="1939" spans="1:8" x14ac:dyDescent="0.35">
      <c r="A1939" s="1">
        <v>39339</v>
      </c>
      <c r="B1939">
        <v>3846.1</v>
      </c>
      <c r="C1939">
        <v>3864.2</v>
      </c>
      <c r="D1939">
        <v>3793.7</v>
      </c>
      <c r="E1939">
        <v>3800.8</v>
      </c>
      <c r="F1939" s="23">
        <v>-5.7289350459098602E-3</v>
      </c>
      <c r="G1939" s="23">
        <v>7.4333407277547695E-4</v>
      </c>
      <c r="H1939" s="23">
        <v>1.5881299474900901E-2</v>
      </c>
    </row>
    <row r="1940" spans="1:8" x14ac:dyDescent="0.35">
      <c r="A1940" s="1">
        <v>39342</v>
      </c>
      <c r="B1940">
        <v>3816.15</v>
      </c>
      <c r="C1940">
        <v>3829.35</v>
      </c>
      <c r="D1940">
        <v>3778.55</v>
      </c>
      <c r="E1940">
        <v>3793.2</v>
      </c>
      <c r="F1940" s="23">
        <v>-1.9995790359925102E-3</v>
      </c>
      <c r="G1940" s="23">
        <v>7.4191874093400701E-4</v>
      </c>
      <c r="H1940" s="23">
        <v>1.5877321742349501E-2</v>
      </c>
    </row>
    <row r="1941" spans="1:8" x14ac:dyDescent="0.35">
      <c r="A1941" s="1">
        <v>39343</v>
      </c>
      <c r="B1941">
        <v>3787.55</v>
      </c>
      <c r="C1941">
        <v>3838.6</v>
      </c>
      <c r="D1941">
        <v>3787.55</v>
      </c>
      <c r="E1941">
        <v>3834.7</v>
      </c>
      <c r="F1941" s="23">
        <v>1.0940630602130101E-2</v>
      </c>
      <c r="G1941" s="23">
        <v>7.4717852013008595E-4</v>
      </c>
      <c r="H1941" s="23">
        <v>1.5874914539007402E-2</v>
      </c>
    </row>
    <row r="1942" spans="1:8" x14ac:dyDescent="0.35">
      <c r="A1942" s="1">
        <v>39344</v>
      </c>
      <c r="B1942">
        <v>3917.5</v>
      </c>
      <c r="C1942">
        <v>3966.75</v>
      </c>
      <c r="D1942">
        <v>3910.95</v>
      </c>
      <c r="E1942">
        <v>3963.6</v>
      </c>
      <c r="F1942" s="23">
        <v>3.3614102798132803E-2</v>
      </c>
      <c r="G1942" s="23">
        <v>7.6412023367544799E-4</v>
      </c>
      <c r="H1942" s="23">
        <v>1.5888353063775999E-2</v>
      </c>
    </row>
    <row r="1943" spans="1:8" x14ac:dyDescent="0.35">
      <c r="A1943" s="1">
        <v>39345</v>
      </c>
      <c r="B1943">
        <v>3976.35</v>
      </c>
      <c r="C1943">
        <v>4004</v>
      </c>
      <c r="D1943">
        <v>3960.2</v>
      </c>
      <c r="E1943">
        <v>3987.9</v>
      </c>
      <c r="F1943" s="23">
        <v>6.1307901907357402E-3</v>
      </c>
      <c r="G1943" s="23">
        <v>7.6688513318964695E-4</v>
      </c>
      <c r="H1943" s="23">
        <v>1.5884724668471299E-2</v>
      </c>
    </row>
    <row r="1944" spans="1:8" x14ac:dyDescent="0.35">
      <c r="A1944" s="1">
        <v>39346</v>
      </c>
      <c r="B1944">
        <v>3983.55</v>
      </c>
      <c r="C1944">
        <v>4045.1</v>
      </c>
      <c r="D1944">
        <v>3983.55</v>
      </c>
      <c r="E1944">
        <v>4036.5</v>
      </c>
      <c r="F1944" s="23">
        <v>1.21868652674339E-2</v>
      </c>
      <c r="G1944" s="23">
        <v>7.7276565849049403E-4</v>
      </c>
      <c r="H1944" s="23">
        <v>1.5882746491721299E-2</v>
      </c>
    </row>
    <row r="1945" spans="1:8" x14ac:dyDescent="0.35">
      <c r="A1945" s="1">
        <v>39349</v>
      </c>
      <c r="B1945">
        <v>4073.45</v>
      </c>
      <c r="C1945">
        <v>4108</v>
      </c>
      <c r="D1945">
        <v>4045</v>
      </c>
      <c r="E1945">
        <v>4104.5</v>
      </c>
      <c r="F1945" s="23">
        <v>1.6846277715842899E-2</v>
      </c>
      <c r="G1945" s="23">
        <v>7.8103818142273899E-4</v>
      </c>
      <c r="H1945" s="23">
        <v>1.5882843157366398E-2</v>
      </c>
    </row>
    <row r="1946" spans="1:8" x14ac:dyDescent="0.35">
      <c r="A1946" s="1">
        <v>39350</v>
      </c>
      <c r="B1946">
        <v>4114.8</v>
      </c>
      <c r="C1946">
        <v>4121.05</v>
      </c>
      <c r="D1946">
        <v>4058.5</v>
      </c>
      <c r="E1946">
        <v>4111</v>
      </c>
      <c r="F1946" s="23">
        <v>1.5836277256669499E-3</v>
      </c>
      <c r="G1946" s="23">
        <v>7.8145103612656795E-4</v>
      </c>
      <c r="H1946" s="23">
        <v>1.5878765869311199E-2</v>
      </c>
    </row>
    <row r="1947" spans="1:8" x14ac:dyDescent="0.35">
      <c r="A1947" s="1">
        <v>39351</v>
      </c>
      <c r="B1947">
        <v>4129.1000000000004</v>
      </c>
      <c r="C1947">
        <v>4159</v>
      </c>
      <c r="D1947">
        <v>4116.05</v>
      </c>
      <c r="E1947">
        <v>4122.3999999999996</v>
      </c>
      <c r="F1947" s="23">
        <v>2.77304792021397E-3</v>
      </c>
      <c r="G1947" s="23">
        <v>7.8247499339345096E-4</v>
      </c>
      <c r="H1947" s="23">
        <v>1.5874745530644101E-2</v>
      </c>
    </row>
    <row r="1948" spans="1:8" x14ac:dyDescent="0.35">
      <c r="A1948" s="1">
        <v>39352</v>
      </c>
      <c r="B1948">
        <v>4163.95</v>
      </c>
      <c r="C1948">
        <v>4177.75</v>
      </c>
      <c r="D1948">
        <v>4143.45</v>
      </c>
      <c r="E1948">
        <v>4150.1000000000004</v>
      </c>
      <c r="F1948" s="23">
        <v>6.7193867649914399E-3</v>
      </c>
      <c r="G1948" s="23">
        <v>7.8552582164196001E-4</v>
      </c>
      <c r="H1948" s="23">
        <v>1.5871234712501799E-2</v>
      </c>
    </row>
    <row r="1949" spans="1:8" x14ac:dyDescent="0.35">
      <c r="A1949" s="1">
        <v>39353</v>
      </c>
      <c r="B1949">
        <v>4172.25</v>
      </c>
      <c r="C1949">
        <v>4202.95</v>
      </c>
      <c r="D1949">
        <v>4158.6000000000004</v>
      </c>
      <c r="E1949">
        <v>4188.5</v>
      </c>
      <c r="F1949" s="23">
        <v>9.2527890894194397E-3</v>
      </c>
      <c r="G1949" s="23">
        <v>7.8987469851292999E-4</v>
      </c>
      <c r="H1949" s="23">
        <v>1.5868316589288101E-2</v>
      </c>
    </row>
    <row r="1950" spans="1:8" x14ac:dyDescent="0.35">
      <c r="A1950" s="1">
        <v>39356</v>
      </c>
      <c r="B1950">
        <v>4206.7</v>
      </c>
      <c r="C1950">
        <v>4253.7</v>
      </c>
      <c r="D1950">
        <v>4179.3999999999996</v>
      </c>
      <c r="E1950">
        <v>4237.8</v>
      </c>
      <c r="F1950" s="23">
        <v>1.1770323504834699E-2</v>
      </c>
      <c r="G1950" s="23">
        <v>7.9551147921432701E-4</v>
      </c>
      <c r="H1950" s="23">
        <v>1.58661916289593E-2</v>
      </c>
    </row>
    <row r="1951" spans="1:8" x14ac:dyDescent="0.35">
      <c r="A1951" s="1">
        <v>39358</v>
      </c>
      <c r="B1951">
        <v>4278.8</v>
      </c>
      <c r="C1951">
        <v>4375.3999999999996</v>
      </c>
      <c r="D1951">
        <v>4186.05</v>
      </c>
      <c r="E1951">
        <v>4327.5</v>
      </c>
      <c r="F1951" s="23">
        <v>2.1166643069517099E-2</v>
      </c>
      <c r="G1951" s="23">
        <v>8.0596357341150603E-4</v>
      </c>
      <c r="H1951" s="23">
        <v>1.5868828874500099E-2</v>
      </c>
    </row>
    <row r="1952" spans="1:8" x14ac:dyDescent="0.35">
      <c r="A1952" s="1">
        <v>39359</v>
      </c>
      <c r="B1952">
        <v>4311.2</v>
      </c>
      <c r="C1952">
        <v>4342.8</v>
      </c>
      <c r="D1952">
        <v>4268.7</v>
      </c>
      <c r="E1952">
        <v>4335.2</v>
      </c>
      <c r="F1952" s="23">
        <v>1.77931831311376E-3</v>
      </c>
      <c r="G1952" s="23">
        <v>8.0646272968827701E-4</v>
      </c>
      <c r="H1952" s="23">
        <v>1.5864772646418199E-2</v>
      </c>
    </row>
    <row r="1953" spans="1:8" x14ac:dyDescent="0.35">
      <c r="A1953" s="1">
        <v>39360</v>
      </c>
      <c r="B1953">
        <v>4354.3500000000004</v>
      </c>
      <c r="C1953">
        <v>4359.75</v>
      </c>
      <c r="D1953">
        <v>4287.45</v>
      </c>
      <c r="E1953">
        <v>4301.7</v>
      </c>
      <c r="F1953" s="23">
        <v>-7.7274404871747497E-3</v>
      </c>
      <c r="G1953" s="23">
        <v>8.0208861220141701E-4</v>
      </c>
      <c r="H1953" s="23">
        <v>1.5861880944718802E-2</v>
      </c>
    </row>
    <row r="1954" spans="1:8" x14ac:dyDescent="0.35">
      <c r="A1954" s="1">
        <v>39363</v>
      </c>
      <c r="B1954">
        <v>4335.55</v>
      </c>
      <c r="C1954">
        <v>4343.8</v>
      </c>
      <c r="D1954">
        <v>4141.55</v>
      </c>
      <c r="E1954">
        <v>4195.2</v>
      </c>
      <c r="F1954" s="23">
        <v>-2.4757653950763601E-2</v>
      </c>
      <c r="G1954" s="23">
        <v>7.8899448179006195E-4</v>
      </c>
      <c r="H1954" s="23">
        <v>1.58683644580827E-2</v>
      </c>
    </row>
    <row r="1955" spans="1:8" x14ac:dyDescent="0.35">
      <c r="A1955" s="1">
        <v>39364</v>
      </c>
      <c r="B1955">
        <v>4151.2</v>
      </c>
      <c r="C1955">
        <v>4377.5</v>
      </c>
      <c r="D1955">
        <v>4129.75</v>
      </c>
      <c r="E1955">
        <v>4369.7</v>
      </c>
      <c r="F1955" s="23">
        <v>4.1595156369183803E-2</v>
      </c>
      <c r="G1955" s="23">
        <v>8.0988857389830305E-4</v>
      </c>
      <c r="H1955" s="23">
        <v>1.5891148473956E-2</v>
      </c>
    </row>
    <row r="1956" spans="1:8" x14ac:dyDescent="0.35">
      <c r="A1956" s="1">
        <v>39365</v>
      </c>
      <c r="B1956">
        <v>4413.25</v>
      </c>
      <c r="C1956">
        <v>4466.3999999999996</v>
      </c>
      <c r="D1956">
        <v>4404.8500000000004</v>
      </c>
      <c r="E1956">
        <v>4454.5</v>
      </c>
      <c r="F1956" s="23">
        <v>1.9406366569787399E-2</v>
      </c>
      <c r="G1956" s="23">
        <v>8.1940570695658804E-4</v>
      </c>
      <c r="H1956" s="23">
        <v>1.5892648679761399E-2</v>
      </c>
    </row>
    <row r="1957" spans="1:8" x14ac:dyDescent="0.35">
      <c r="A1957" s="1">
        <v>39366</v>
      </c>
      <c r="B1957">
        <v>4470</v>
      </c>
      <c r="C1957">
        <v>4529.45</v>
      </c>
      <c r="D1957">
        <v>4440.2</v>
      </c>
      <c r="E1957">
        <v>4523.8</v>
      </c>
      <c r="F1957" s="23">
        <v>1.5557301605118401E-2</v>
      </c>
      <c r="G1957" s="23">
        <v>8.2694427263339701E-4</v>
      </c>
      <c r="H1957" s="23">
        <v>1.5892077381735498E-2</v>
      </c>
    </row>
    <row r="1958" spans="1:8" x14ac:dyDescent="0.35">
      <c r="A1958" s="1">
        <v>39367</v>
      </c>
      <c r="B1958">
        <v>4482.1000000000004</v>
      </c>
      <c r="C1958">
        <v>4542.8</v>
      </c>
      <c r="D1958">
        <v>4435.6000000000004</v>
      </c>
      <c r="E1958">
        <v>4451.3999999999996</v>
      </c>
      <c r="F1958" s="23">
        <v>-1.6004244219461599E-2</v>
      </c>
      <c r="G1958" s="23">
        <v>8.1833937054132404E-4</v>
      </c>
      <c r="H1958" s="23">
        <v>1.58925696001374E-2</v>
      </c>
    </row>
    <row r="1959" spans="1:8" x14ac:dyDescent="0.35">
      <c r="A1959" s="1">
        <v>39370</v>
      </c>
      <c r="B1959">
        <v>4478.55</v>
      </c>
      <c r="C1959">
        <v>4627.8500000000004</v>
      </c>
      <c r="D1959">
        <v>4478.55</v>
      </c>
      <c r="E1959">
        <v>4621</v>
      </c>
      <c r="F1959" s="23">
        <v>3.8100372916385898E-2</v>
      </c>
      <c r="G1959" s="23">
        <v>8.3738997531692099E-4</v>
      </c>
      <c r="H1959" s="23">
        <v>1.5910841778108999E-2</v>
      </c>
    </row>
    <row r="1960" spans="1:8" x14ac:dyDescent="0.35">
      <c r="A1960" s="1">
        <v>39371</v>
      </c>
      <c r="B1960">
        <v>4633.6000000000004</v>
      </c>
      <c r="C1960">
        <v>4657</v>
      </c>
      <c r="D1960">
        <v>4566.95</v>
      </c>
      <c r="E1960">
        <v>4634</v>
      </c>
      <c r="F1960" s="23">
        <v>2.81324388660463E-3</v>
      </c>
      <c r="G1960" s="23">
        <v>8.3839909375986704E-4</v>
      </c>
      <c r="H1960" s="23">
        <v>1.5906838821856902E-2</v>
      </c>
    </row>
    <row r="1961" spans="1:8" x14ac:dyDescent="0.35">
      <c r="A1961" s="1">
        <v>39372</v>
      </c>
      <c r="B1961">
        <v>4287.3999999999996</v>
      </c>
      <c r="C1961">
        <v>4551.3</v>
      </c>
      <c r="D1961">
        <v>4287.3999999999996</v>
      </c>
      <c r="E1961">
        <v>4531.7</v>
      </c>
      <c r="F1961" s="23">
        <v>-2.20759602934829E-2</v>
      </c>
      <c r="G1961" s="23">
        <v>8.2670212623192304E-4</v>
      </c>
      <c r="H1961" s="23">
        <v>1.5911201157776798E-2</v>
      </c>
    </row>
    <row r="1962" spans="1:8" x14ac:dyDescent="0.35">
      <c r="A1962" s="1">
        <v>39373</v>
      </c>
      <c r="B1962">
        <v>4576.6000000000004</v>
      </c>
      <c r="C1962">
        <v>4669.3999999999996</v>
      </c>
      <c r="D1962">
        <v>4316.1499999999996</v>
      </c>
      <c r="E1962">
        <v>4372.8</v>
      </c>
      <c r="F1962" s="23">
        <v>-3.5064103978639197E-2</v>
      </c>
      <c r="G1962" s="23">
        <v>8.0839049046413098E-4</v>
      </c>
      <c r="H1962" s="23">
        <v>1.59277841907207E-2</v>
      </c>
    </row>
    <row r="1963" spans="1:8" x14ac:dyDescent="0.35">
      <c r="A1963" s="1">
        <v>39374</v>
      </c>
      <c r="B1963">
        <v>4373.7</v>
      </c>
      <c r="C1963">
        <v>4373.7</v>
      </c>
      <c r="D1963">
        <v>4170.55</v>
      </c>
      <c r="E1963">
        <v>4250.3999999999996</v>
      </c>
      <c r="F1963" s="23">
        <v>-2.7991218441273402E-2</v>
      </c>
      <c r="G1963" s="23">
        <v>7.9370430538930402E-4</v>
      </c>
      <c r="H1963" s="23">
        <v>1.5936995630951599E-2</v>
      </c>
    </row>
    <row r="1964" spans="1:8" x14ac:dyDescent="0.35">
      <c r="A1964" s="1">
        <v>39377</v>
      </c>
      <c r="B1964">
        <v>4159.25</v>
      </c>
      <c r="C1964">
        <v>4279.8</v>
      </c>
      <c r="D1964">
        <v>4159.25</v>
      </c>
      <c r="E1964">
        <v>4238.3</v>
      </c>
      <c r="F1964" s="23">
        <v>-2.84679089026902E-3</v>
      </c>
      <c r="G1964" s="23">
        <v>7.9184880325084404E-4</v>
      </c>
      <c r="H1964" s="23">
        <v>1.5933143605126199E-2</v>
      </c>
    </row>
    <row r="1965" spans="1:8" x14ac:dyDescent="0.35">
      <c r="A1965" s="1">
        <v>39378</v>
      </c>
      <c r="B1965">
        <v>4329.2</v>
      </c>
      <c r="C1965">
        <v>4473.2</v>
      </c>
      <c r="D1965">
        <v>4329.2</v>
      </c>
      <c r="E1965">
        <v>4465.7</v>
      </c>
      <c r="F1965" s="23">
        <v>5.3653587523299302E-2</v>
      </c>
      <c r="G1965" s="23">
        <v>8.1877786016375698E-4</v>
      </c>
      <c r="H1965" s="23">
        <v>1.5973703107021099E-2</v>
      </c>
    </row>
    <row r="1966" spans="1:8" x14ac:dyDescent="0.35">
      <c r="A1966" s="1">
        <v>39379</v>
      </c>
      <c r="B1966">
        <v>4521.5</v>
      </c>
      <c r="C1966">
        <v>4553.1000000000004</v>
      </c>
      <c r="D1966">
        <v>4438.55</v>
      </c>
      <c r="E1966">
        <v>4494</v>
      </c>
      <c r="F1966" s="23">
        <v>6.3371923774548601E-3</v>
      </c>
      <c r="G1966" s="23">
        <v>8.21587643522866E-4</v>
      </c>
      <c r="H1966" s="23">
        <v>1.5970119354451098E-2</v>
      </c>
    </row>
    <row r="1967" spans="1:8" x14ac:dyDescent="0.35">
      <c r="A1967" s="1">
        <v>39380</v>
      </c>
      <c r="B1967">
        <v>4495.6499999999996</v>
      </c>
      <c r="C1967">
        <v>4570.8999999999996</v>
      </c>
      <c r="D1967">
        <v>4479.6499999999996</v>
      </c>
      <c r="E1967">
        <v>4545.6000000000004</v>
      </c>
      <c r="F1967" s="23">
        <v>1.14819759679573E-2</v>
      </c>
      <c r="G1967" s="23">
        <v>8.27012777530212E-4</v>
      </c>
      <c r="H1967" s="23">
        <v>1.59678641777024E-2</v>
      </c>
    </row>
    <row r="1968" spans="1:8" x14ac:dyDescent="0.35">
      <c r="A1968" s="1">
        <v>39381</v>
      </c>
      <c r="B1968">
        <v>4566.6499999999996</v>
      </c>
      <c r="C1968">
        <v>4657.1000000000004</v>
      </c>
      <c r="D1968">
        <v>4520.3</v>
      </c>
      <c r="E1968">
        <v>4650.2</v>
      </c>
      <c r="F1968" s="23">
        <v>2.3011263639563399E-2</v>
      </c>
      <c r="G1968" s="23">
        <v>8.3829673015586501E-4</v>
      </c>
      <c r="H1968" s="23">
        <v>1.5971639093749899E-2</v>
      </c>
    </row>
    <row r="1969" spans="1:8" x14ac:dyDescent="0.35">
      <c r="A1969" s="1">
        <v>39384</v>
      </c>
      <c r="B1969">
        <v>4705.3500000000004</v>
      </c>
      <c r="C1969">
        <v>4795.8500000000004</v>
      </c>
      <c r="D1969">
        <v>4705.3500000000004</v>
      </c>
      <c r="E1969">
        <v>4782.8999999999996</v>
      </c>
      <c r="F1969" s="23">
        <v>2.85364070362564E-2</v>
      </c>
      <c r="G1969" s="23">
        <v>8.5237812837960696E-4</v>
      </c>
      <c r="H1969" s="23">
        <v>1.5979785075008902E-2</v>
      </c>
    </row>
    <row r="1970" spans="1:8" x14ac:dyDescent="0.35">
      <c r="A1970" s="1">
        <v>39385</v>
      </c>
      <c r="B1970">
        <v>4831.8</v>
      </c>
      <c r="C1970">
        <v>4839.75</v>
      </c>
      <c r="D1970">
        <v>4743.95</v>
      </c>
      <c r="E1970">
        <v>4770.8999999999996</v>
      </c>
      <c r="F1970" s="23">
        <v>-2.5089380919525802E-3</v>
      </c>
      <c r="G1970" s="23">
        <v>8.5067014249529203E-4</v>
      </c>
      <c r="H1970" s="23">
        <v>1.5975902270257501E-2</v>
      </c>
    </row>
    <row r="1971" spans="1:8" x14ac:dyDescent="0.35">
      <c r="A1971" s="1">
        <v>39386</v>
      </c>
      <c r="B1971">
        <v>4772.3500000000004</v>
      </c>
      <c r="C1971">
        <v>4843.6499999999996</v>
      </c>
      <c r="D1971">
        <v>4772.3500000000004</v>
      </c>
      <c r="E1971">
        <v>4806.8</v>
      </c>
      <c r="F1971" s="23">
        <v>7.52478567985087E-3</v>
      </c>
      <c r="G1971" s="23">
        <v>8.5405973900994699E-4</v>
      </c>
      <c r="H1971" s="23">
        <v>1.5972551021821799E-2</v>
      </c>
    </row>
    <row r="1972" spans="1:8" x14ac:dyDescent="0.35">
      <c r="A1972" s="1">
        <v>39387</v>
      </c>
      <c r="B1972">
        <v>4859.7</v>
      </c>
      <c r="C1972">
        <v>4891.8999999999996</v>
      </c>
      <c r="D1972">
        <v>4738.8999999999996</v>
      </c>
      <c r="E1972">
        <v>4757.8</v>
      </c>
      <c r="F1972" s="23">
        <v>-1.01938919863526E-2</v>
      </c>
      <c r="G1972" s="23">
        <v>8.4845164168742798E-4</v>
      </c>
      <c r="H1972" s="23">
        <v>1.59704343902272E-2</v>
      </c>
    </row>
    <row r="1973" spans="1:8" x14ac:dyDescent="0.35">
      <c r="A1973" s="1">
        <v>39388</v>
      </c>
      <c r="B1973">
        <v>4675.75</v>
      </c>
      <c r="C1973">
        <v>4818.6499999999996</v>
      </c>
      <c r="D1973">
        <v>4667.5</v>
      </c>
      <c r="E1973">
        <v>4810.5</v>
      </c>
      <c r="F1973" s="23">
        <v>1.10765479843624E-2</v>
      </c>
      <c r="G1973" s="23">
        <v>8.5364093460608601E-4</v>
      </c>
      <c r="H1973" s="23">
        <v>1.59680425153409E-2</v>
      </c>
    </row>
    <row r="1974" spans="1:8" x14ac:dyDescent="0.35">
      <c r="A1974" s="1">
        <v>39391</v>
      </c>
      <c r="B1974">
        <v>4800.75</v>
      </c>
      <c r="C1974">
        <v>4846</v>
      </c>
      <c r="D1974">
        <v>4756.8</v>
      </c>
      <c r="E1974">
        <v>4775.3999999999996</v>
      </c>
      <c r="F1974" s="23">
        <v>-7.2965388213284202E-3</v>
      </c>
      <c r="G1974" s="23">
        <v>8.4950798341139301E-4</v>
      </c>
      <c r="H1974" s="23">
        <v>1.59650462286757E-2</v>
      </c>
    </row>
    <row r="1975" spans="1:8" x14ac:dyDescent="0.35">
      <c r="A1975" s="1">
        <v>39392</v>
      </c>
      <c r="B1975">
        <v>4837.75</v>
      </c>
      <c r="C1975">
        <v>4871.55</v>
      </c>
      <c r="D1975">
        <v>4731.05</v>
      </c>
      <c r="E1975">
        <v>4754.8</v>
      </c>
      <c r="F1975" s="23">
        <v>-4.3137747623234598E-3</v>
      </c>
      <c r="G1975" s="23">
        <v>8.4689101293712295E-4</v>
      </c>
      <c r="H1975" s="23">
        <v>1.5961421063916299E-2</v>
      </c>
    </row>
    <row r="1976" spans="1:8" x14ac:dyDescent="0.35">
      <c r="A1976" s="1">
        <v>39393</v>
      </c>
      <c r="B1976">
        <v>4818.6000000000004</v>
      </c>
      <c r="C1976">
        <v>4825.8999999999996</v>
      </c>
      <c r="D1976">
        <v>4708.6499999999996</v>
      </c>
      <c r="E1976">
        <v>4747.3999999999996</v>
      </c>
      <c r="F1976" s="23">
        <v>-1.55632203247256E-3</v>
      </c>
      <c r="G1976" s="23">
        <v>8.4567357978341997E-4</v>
      </c>
      <c r="H1976" s="23">
        <v>1.5957467262674899E-2</v>
      </c>
    </row>
    <row r="1977" spans="1:8" x14ac:dyDescent="0.35">
      <c r="A1977" s="1">
        <v>39394</v>
      </c>
      <c r="B1977">
        <v>4652.1499999999996</v>
      </c>
      <c r="C1977">
        <v>4722.3500000000004</v>
      </c>
      <c r="D1977">
        <v>4650.55</v>
      </c>
      <c r="E1977">
        <v>4689.3999999999996</v>
      </c>
      <c r="F1977" s="23">
        <v>-1.22172136327252E-2</v>
      </c>
      <c r="G1977" s="23">
        <v>8.3905945967582005E-4</v>
      </c>
      <c r="H1977" s="23">
        <v>1.59561324762016E-2</v>
      </c>
    </row>
    <row r="1978" spans="1:8" x14ac:dyDescent="0.35">
      <c r="A1978" s="1">
        <v>39395</v>
      </c>
      <c r="B1978">
        <v>4739.45</v>
      </c>
      <c r="C1978">
        <v>4739.45</v>
      </c>
      <c r="D1978">
        <v>4637.1000000000004</v>
      </c>
      <c r="E1978">
        <v>4673.7</v>
      </c>
      <c r="F1978" s="23">
        <v>-3.3479762869449798E-3</v>
      </c>
      <c r="G1978" s="23">
        <v>8.3694051445991899E-4</v>
      </c>
      <c r="H1978" s="23">
        <v>1.5952370520862399E-2</v>
      </c>
    </row>
    <row r="1979" spans="1:8" x14ac:dyDescent="0.35">
      <c r="A1979" s="1">
        <v>39398</v>
      </c>
      <c r="B1979">
        <v>4570.8999999999996</v>
      </c>
      <c r="C1979">
        <v>4645.8500000000004</v>
      </c>
      <c r="D1979">
        <v>4522.1499999999996</v>
      </c>
      <c r="E1979">
        <v>4639.3999999999996</v>
      </c>
      <c r="F1979" s="23">
        <v>-7.3389391702505897E-3</v>
      </c>
      <c r="G1979" s="23">
        <v>8.32805016389757E-4</v>
      </c>
      <c r="H1979" s="23">
        <v>1.5949393471013401E-2</v>
      </c>
    </row>
    <row r="1980" spans="1:8" x14ac:dyDescent="0.35">
      <c r="A1980" s="1">
        <v>39399</v>
      </c>
      <c r="B1980">
        <v>4643.45</v>
      </c>
      <c r="C1980">
        <v>4754.2</v>
      </c>
      <c r="D1980">
        <v>4637.3999999999996</v>
      </c>
      <c r="E1980">
        <v>4717.1000000000004</v>
      </c>
      <c r="F1980" s="23">
        <v>1.6747855326119901E-2</v>
      </c>
      <c r="G1980" s="23">
        <v>8.4085104789113701E-4</v>
      </c>
      <c r="H1980" s="23">
        <v>1.5949374087825201E-2</v>
      </c>
    </row>
    <row r="1981" spans="1:8" x14ac:dyDescent="0.35">
      <c r="A1981" s="1">
        <v>39400</v>
      </c>
      <c r="B1981">
        <v>4833.8</v>
      </c>
      <c r="C1981">
        <v>4909.1000000000004</v>
      </c>
      <c r="D1981">
        <v>4815.25</v>
      </c>
      <c r="E1981">
        <v>4902.3999999999996</v>
      </c>
      <c r="F1981" s="23">
        <v>3.9282610078225803E-2</v>
      </c>
      <c r="G1981" s="23">
        <v>8.6027588822986105E-4</v>
      </c>
      <c r="H1981" s="23">
        <v>1.59687398655231E-2</v>
      </c>
    </row>
    <row r="1982" spans="1:8" x14ac:dyDescent="0.35">
      <c r="A1982" s="1">
        <v>39401</v>
      </c>
      <c r="B1982">
        <v>4915.5</v>
      </c>
      <c r="C1982">
        <v>4955.7</v>
      </c>
      <c r="D1982">
        <v>4906.3</v>
      </c>
      <c r="E1982">
        <v>4923.8</v>
      </c>
      <c r="F1982" s="23">
        <v>4.3652088772847004E-3</v>
      </c>
      <c r="G1982" s="23">
        <v>8.6204605640615199E-4</v>
      </c>
      <c r="H1982" s="23">
        <v>1.59648991204966E-2</v>
      </c>
    </row>
    <row r="1983" spans="1:8" x14ac:dyDescent="0.35">
      <c r="A1983" s="1">
        <v>39402</v>
      </c>
      <c r="B1983">
        <v>4870.6499999999996</v>
      </c>
      <c r="C1983">
        <v>4978.8500000000004</v>
      </c>
      <c r="D1983">
        <v>4870.6499999999996</v>
      </c>
      <c r="E1983">
        <v>4939.1000000000004</v>
      </c>
      <c r="F1983" s="23">
        <v>3.1073561070718101E-3</v>
      </c>
      <c r="G1983" s="23">
        <v>8.6317947894560903E-4</v>
      </c>
      <c r="H1983" s="23">
        <v>1.5960946793597299E-2</v>
      </c>
    </row>
    <row r="1984" spans="1:8" x14ac:dyDescent="0.35">
      <c r="A1984" s="1">
        <v>39405</v>
      </c>
      <c r="B1984">
        <v>4977.6000000000004</v>
      </c>
      <c r="C1984">
        <v>5020</v>
      </c>
      <c r="D1984">
        <v>4970.8500000000004</v>
      </c>
      <c r="E1984">
        <v>4983.3</v>
      </c>
      <c r="F1984" s="23">
        <v>8.9489988054503398E-3</v>
      </c>
      <c r="G1984" s="23">
        <v>8.6725910524556096E-4</v>
      </c>
      <c r="H1984" s="23">
        <v>1.5957951374811902E-2</v>
      </c>
    </row>
    <row r="1985" spans="1:8" x14ac:dyDescent="0.35">
      <c r="A1985" s="1">
        <v>39406</v>
      </c>
      <c r="B1985">
        <v>4949.3500000000004</v>
      </c>
      <c r="C1985">
        <v>5005.45</v>
      </c>
      <c r="D1985">
        <v>4857.8500000000004</v>
      </c>
      <c r="E1985">
        <v>4883.1000000000004</v>
      </c>
      <c r="F1985" s="23">
        <v>-2.0107157907410699E-2</v>
      </c>
      <c r="G1985" s="23">
        <v>8.5668199127044396E-4</v>
      </c>
      <c r="H1985" s="23">
        <v>1.59608764300062E-2</v>
      </c>
    </row>
    <row r="1986" spans="1:8" x14ac:dyDescent="0.35">
      <c r="A1986" s="1">
        <v>39407</v>
      </c>
      <c r="B1986">
        <v>4882.05</v>
      </c>
      <c r="C1986">
        <v>4885.75</v>
      </c>
      <c r="D1986">
        <v>4638.1499999999996</v>
      </c>
      <c r="E1986">
        <v>4666.8</v>
      </c>
      <c r="F1986" s="23">
        <v>-4.4295631873195303E-2</v>
      </c>
      <c r="G1986" s="23">
        <v>8.3392376855649999E-4</v>
      </c>
      <c r="H1986" s="23">
        <v>1.5989017983393399E-2</v>
      </c>
    </row>
    <row r="1987" spans="1:8" x14ac:dyDescent="0.35">
      <c r="A1987" s="1">
        <v>39408</v>
      </c>
      <c r="B1987">
        <v>4704.75</v>
      </c>
      <c r="C1987">
        <v>4704.75</v>
      </c>
      <c r="D1987">
        <v>4512.2</v>
      </c>
      <c r="E1987">
        <v>4620.7</v>
      </c>
      <c r="F1987" s="23">
        <v>-9.8782891917374507E-3</v>
      </c>
      <c r="G1987" s="23">
        <v>8.2852718772007995E-4</v>
      </c>
      <c r="H1987" s="23">
        <v>1.5986796120764799E-2</v>
      </c>
    </row>
    <row r="1988" spans="1:8" x14ac:dyDescent="0.35">
      <c r="A1988" s="1">
        <v>39409</v>
      </c>
      <c r="B1988">
        <v>4669.45</v>
      </c>
      <c r="C1988">
        <v>4724.3500000000004</v>
      </c>
      <c r="D1988">
        <v>4621.5</v>
      </c>
      <c r="E1988">
        <v>4705</v>
      </c>
      <c r="F1988" s="23">
        <v>1.8243989005994801E-2</v>
      </c>
      <c r="G1988" s="23">
        <v>8.3729630243220196E-4</v>
      </c>
      <c r="H1988" s="23">
        <v>1.59875455872882E-2</v>
      </c>
    </row>
    <row r="1989" spans="1:8" x14ac:dyDescent="0.35">
      <c r="A1989" s="1">
        <v>39412</v>
      </c>
      <c r="B1989">
        <v>4793.1000000000004</v>
      </c>
      <c r="C1989">
        <v>4834.55</v>
      </c>
      <c r="D1989">
        <v>4776.25</v>
      </c>
      <c r="E1989">
        <v>4814.3</v>
      </c>
      <c r="F1989" s="23">
        <v>2.3230605738576E-2</v>
      </c>
      <c r="G1989" s="23">
        <v>8.4856621155960201E-4</v>
      </c>
      <c r="H1989" s="23">
        <v>1.5991412781522499E-2</v>
      </c>
    </row>
    <row r="1990" spans="1:8" x14ac:dyDescent="0.35">
      <c r="A1990" s="1">
        <v>39413</v>
      </c>
      <c r="B1990">
        <v>4793.5</v>
      </c>
      <c r="C1990">
        <v>4810.45</v>
      </c>
      <c r="D1990">
        <v>4764.2</v>
      </c>
      <c r="E1990">
        <v>4805.3</v>
      </c>
      <c r="F1990" s="23">
        <v>-1.8694306545084399E-3</v>
      </c>
      <c r="G1990" s="23">
        <v>8.4719900991671098E-4</v>
      </c>
      <c r="H1990" s="23">
        <v>1.5987504483587701E-2</v>
      </c>
    </row>
    <row r="1991" spans="1:8" x14ac:dyDescent="0.35">
      <c r="A1991" s="1">
        <v>39414</v>
      </c>
      <c r="B1991">
        <v>4817.6499999999996</v>
      </c>
      <c r="C1991">
        <v>4851.1499999999996</v>
      </c>
      <c r="D1991">
        <v>4739.7</v>
      </c>
      <c r="E1991">
        <v>4754.7</v>
      </c>
      <c r="F1991" s="23">
        <v>-1.05300397477785E-2</v>
      </c>
      <c r="G1991" s="23">
        <v>8.41478930098865E-4</v>
      </c>
      <c r="H1991" s="23">
        <v>1.5985518657436599E-2</v>
      </c>
    </row>
    <row r="1992" spans="1:8" x14ac:dyDescent="0.35">
      <c r="A1992" s="1">
        <v>39415</v>
      </c>
      <c r="B1992">
        <v>4841.25</v>
      </c>
      <c r="C1992">
        <v>4844.05</v>
      </c>
      <c r="D1992">
        <v>4732.3500000000004</v>
      </c>
      <c r="E1992">
        <v>4741</v>
      </c>
      <c r="F1992" s="23">
        <v>-2.8813594969187999E-3</v>
      </c>
      <c r="G1992" s="23">
        <v>8.3960815701996196E-4</v>
      </c>
      <c r="H1992" s="23">
        <v>1.598171756468E-2</v>
      </c>
    </row>
    <row r="1993" spans="1:8" x14ac:dyDescent="0.35">
      <c r="A1993" s="1">
        <v>39416</v>
      </c>
      <c r="B1993">
        <v>4795</v>
      </c>
      <c r="C1993">
        <v>4878.3</v>
      </c>
      <c r="D1993">
        <v>4770.95</v>
      </c>
      <c r="E1993">
        <v>4869.5</v>
      </c>
      <c r="F1993" s="23">
        <v>2.7103986500738201E-2</v>
      </c>
      <c r="G1993" s="23">
        <v>8.5279970817200498E-4</v>
      </c>
      <c r="H1993" s="23">
        <v>1.5988540108855E-2</v>
      </c>
    </row>
    <row r="1994" spans="1:8" x14ac:dyDescent="0.35">
      <c r="A1994" s="1">
        <v>39419</v>
      </c>
      <c r="B1994">
        <v>4895.8500000000004</v>
      </c>
      <c r="C1994">
        <v>4976.45</v>
      </c>
      <c r="D1994">
        <v>4895.8500000000004</v>
      </c>
      <c r="E1994">
        <v>4969.8999999999996</v>
      </c>
      <c r="F1994" s="23">
        <v>2.0618133278570601E-2</v>
      </c>
      <c r="G1994" s="23">
        <v>8.6272206438204495E-4</v>
      </c>
      <c r="H1994" s="23">
        <v>1.5990657866710199E-2</v>
      </c>
    </row>
    <row r="1995" spans="1:8" x14ac:dyDescent="0.35">
      <c r="A1995" s="1">
        <v>39420</v>
      </c>
      <c r="B1995">
        <v>4996</v>
      </c>
      <c r="C1995">
        <v>5017.8500000000004</v>
      </c>
      <c r="D1995">
        <v>4978.1000000000004</v>
      </c>
      <c r="E1995">
        <v>5003.3</v>
      </c>
      <c r="F1995" s="23">
        <v>6.7204571520554802E-3</v>
      </c>
      <c r="G1995" s="23">
        <v>8.6566121896692802E-4</v>
      </c>
      <c r="H1995" s="23">
        <v>1.5987182108599202E-2</v>
      </c>
    </row>
    <row r="1996" spans="1:8" x14ac:dyDescent="0.35">
      <c r="A1996" s="1">
        <v>39421</v>
      </c>
      <c r="B1996">
        <v>5028.45</v>
      </c>
      <c r="C1996">
        <v>5085.45</v>
      </c>
      <c r="D1996">
        <v>5017.6499999999996</v>
      </c>
      <c r="E1996">
        <v>5081.2</v>
      </c>
      <c r="F1996" s="23">
        <v>1.55697239821716E-2</v>
      </c>
      <c r="G1996" s="23">
        <v>8.7303537281006004E-4</v>
      </c>
      <c r="H1996" s="23">
        <v>1.5986562418015E-2</v>
      </c>
    </row>
    <row r="1997" spans="1:8" x14ac:dyDescent="0.35">
      <c r="A1997" s="1">
        <v>39422</v>
      </c>
      <c r="B1997">
        <v>5142.5</v>
      </c>
      <c r="C1997">
        <v>5151.8999999999996</v>
      </c>
      <c r="D1997">
        <v>5056.05</v>
      </c>
      <c r="E1997">
        <v>5081.5</v>
      </c>
      <c r="F1997" s="23">
        <v>5.9041171376875899E-5</v>
      </c>
      <c r="G1997" s="23">
        <v>8.7262735566648504E-4</v>
      </c>
      <c r="H1997" s="23">
        <v>1.5982563638882001E-2</v>
      </c>
    </row>
    <row r="1998" spans="1:8" x14ac:dyDescent="0.35">
      <c r="A1998" s="1">
        <v>39423</v>
      </c>
      <c r="B1998">
        <v>5143.6000000000004</v>
      </c>
      <c r="C1998">
        <v>5143.6000000000004</v>
      </c>
      <c r="D1998">
        <v>5019.05</v>
      </c>
      <c r="E1998">
        <v>5095.6000000000004</v>
      </c>
      <c r="F1998" s="23">
        <v>2.7747712289678899E-3</v>
      </c>
      <c r="G1998" s="23">
        <v>8.7358033355891995E-4</v>
      </c>
      <c r="H1998" s="23">
        <v>1.5978614204572101E-2</v>
      </c>
    </row>
    <row r="1999" spans="1:8" x14ac:dyDescent="0.35">
      <c r="A1999" s="1">
        <v>39426</v>
      </c>
      <c r="B1999">
        <v>5118.6000000000004</v>
      </c>
      <c r="C1999">
        <v>5121.05</v>
      </c>
      <c r="D1999">
        <v>5078.7</v>
      </c>
      <c r="E1999">
        <v>5107.3999999999996</v>
      </c>
      <c r="F1999" s="23">
        <v>2.3157233691811102E-3</v>
      </c>
      <c r="G1999" s="23">
        <v>8.74302488308856E-4</v>
      </c>
      <c r="H1999" s="23">
        <v>1.5974643641260999E-2</v>
      </c>
    </row>
    <row r="2000" spans="1:8" x14ac:dyDescent="0.35">
      <c r="A2000" s="1">
        <v>39427</v>
      </c>
      <c r="B2000">
        <v>5143.3999999999996</v>
      </c>
      <c r="C2000">
        <v>5206.1499999999996</v>
      </c>
      <c r="D2000">
        <v>5140.5</v>
      </c>
      <c r="E2000">
        <v>5192.5</v>
      </c>
      <c r="F2000" s="23">
        <v>1.6662098132122001E-2</v>
      </c>
      <c r="G2000" s="23">
        <v>8.82204287930384E-4</v>
      </c>
      <c r="H2000" s="23">
        <v>1.5974548668545901E-2</v>
      </c>
    </row>
    <row r="2001" spans="1:8" x14ac:dyDescent="0.35">
      <c r="A2001" s="1">
        <v>39428</v>
      </c>
      <c r="B2001">
        <v>5130.3999999999996</v>
      </c>
      <c r="C2001">
        <v>5271.7</v>
      </c>
      <c r="D2001">
        <v>5130.3999999999996</v>
      </c>
      <c r="E2001">
        <v>5263.8</v>
      </c>
      <c r="F2001" s="23">
        <v>1.3731343283582101E-2</v>
      </c>
      <c r="G2001" s="23">
        <v>8.8863207131990505E-4</v>
      </c>
      <c r="H2001" s="23">
        <v>1.59731360672393E-2</v>
      </c>
    </row>
    <row r="2002" spans="1:8" x14ac:dyDescent="0.35">
      <c r="A2002" s="1">
        <v>39429</v>
      </c>
      <c r="B2002">
        <v>5288</v>
      </c>
      <c r="C2002">
        <v>5290.65</v>
      </c>
      <c r="D2002">
        <v>5205.3999999999996</v>
      </c>
      <c r="E2002">
        <v>5217.1000000000004</v>
      </c>
      <c r="F2002" s="23">
        <v>-8.8719176260495802E-3</v>
      </c>
      <c r="G2002" s="23">
        <v>8.8375179647122003E-4</v>
      </c>
      <c r="H2002" s="23">
        <v>1.5970631660414999E-2</v>
      </c>
    </row>
    <row r="2003" spans="1:8" x14ac:dyDescent="0.35">
      <c r="A2003" s="1">
        <v>39430</v>
      </c>
      <c r="B2003">
        <v>5217.45</v>
      </c>
      <c r="C2003">
        <v>5252</v>
      </c>
      <c r="D2003">
        <v>5199.95</v>
      </c>
      <c r="E2003">
        <v>5224</v>
      </c>
      <c r="F2003" s="23">
        <v>1.3225738437062E-3</v>
      </c>
      <c r="G2003" s="23">
        <v>8.8397109784415096E-4</v>
      </c>
      <c r="H2003" s="23">
        <v>1.59666415168974E-2</v>
      </c>
    </row>
    <row r="2004" spans="1:8" x14ac:dyDescent="0.35">
      <c r="A2004" s="1">
        <v>39433</v>
      </c>
      <c r="B2004">
        <v>5217.1000000000004</v>
      </c>
      <c r="C2004">
        <v>5217.1000000000004</v>
      </c>
      <c r="D2004">
        <v>4948.1499999999996</v>
      </c>
      <c r="E2004">
        <v>4980.8</v>
      </c>
      <c r="F2004" s="23">
        <v>-4.65543644716691E-2</v>
      </c>
      <c r="G2004" s="23">
        <v>8.6027562553170703E-4</v>
      </c>
      <c r="H2004" s="23">
        <v>1.59978221010562E-2</v>
      </c>
    </row>
    <row r="2005" spans="1:8" x14ac:dyDescent="0.35">
      <c r="A2005" s="1">
        <v>39434</v>
      </c>
      <c r="B2005">
        <v>4997.55</v>
      </c>
      <c r="C2005">
        <v>5020.3</v>
      </c>
      <c r="D2005">
        <v>4914.75</v>
      </c>
      <c r="E2005">
        <v>4965.7</v>
      </c>
      <c r="F2005" s="23">
        <v>-3.0316415033730202E-3</v>
      </c>
      <c r="G2005" s="23">
        <v>8.5833258153325195E-4</v>
      </c>
      <c r="H2005" s="23">
        <v>1.5994062549102201E-2</v>
      </c>
    </row>
    <row r="2006" spans="1:8" x14ac:dyDescent="0.35">
      <c r="A2006" s="1">
        <v>39435</v>
      </c>
      <c r="B2006">
        <v>5035.5</v>
      </c>
      <c r="C2006">
        <v>5059.05</v>
      </c>
      <c r="D2006">
        <v>4910.8999999999996</v>
      </c>
      <c r="E2006">
        <v>4969.1000000000004</v>
      </c>
      <c r="F2006" s="23">
        <v>6.8469702156806597E-4</v>
      </c>
      <c r="G2006" s="23">
        <v>8.5824593704225205E-4</v>
      </c>
      <c r="H2006" s="23">
        <v>1.5990069994247E-2</v>
      </c>
    </row>
    <row r="2007" spans="1:8" x14ac:dyDescent="0.35">
      <c r="A2007" s="1">
        <v>39436</v>
      </c>
      <c r="B2007">
        <v>4996.55</v>
      </c>
      <c r="C2007">
        <v>5009.1499999999996</v>
      </c>
      <c r="D2007">
        <v>4957.8</v>
      </c>
      <c r="E2007">
        <v>4971</v>
      </c>
      <c r="F2007" s="23">
        <v>3.8236300336069598E-4</v>
      </c>
      <c r="G2007" s="23">
        <v>8.5800858894565196E-4</v>
      </c>
      <c r="H2007" s="23">
        <v>1.5986083490761901E-2</v>
      </c>
    </row>
    <row r="2008" spans="1:8" x14ac:dyDescent="0.35">
      <c r="A2008" s="1">
        <v>39440</v>
      </c>
      <c r="B2008">
        <v>5042.2</v>
      </c>
      <c r="C2008">
        <v>5133.1499999999996</v>
      </c>
      <c r="D2008">
        <v>5042.2</v>
      </c>
      <c r="E2008">
        <v>5126.3999999999996</v>
      </c>
      <c r="F2008" s="23">
        <v>3.1261315630657698E-2</v>
      </c>
      <c r="G2008" s="23">
        <v>8.7316477391161096E-4</v>
      </c>
      <c r="H2008" s="23">
        <v>1.5996506016408299E-2</v>
      </c>
    </row>
    <row r="2009" spans="1:8" x14ac:dyDescent="0.35">
      <c r="A2009" s="1">
        <v>39442</v>
      </c>
      <c r="B2009">
        <v>5163.55</v>
      </c>
      <c r="C2009">
        <v>5232.3500000000004</v>
      </c>
      <c r="D2009">
        <v>5151.5</v>
      </c>
      <c r="E2009">
        <v>5228.5</v>
      </c>
      <c r="F2009" s="23">
        <v>1.99165106117354E-2</v>
      </c>
      <c r="G2009" s="23">
        <v>8.8265323720898201E-4</v>
      </c>
      <c r="H2009" s="23">
        <v>1.59981666263018E-2</v>
      </c>
    </row>
    <row r="2010" spans="1:8" x14ac:dyDescent="0.35">
      <c r="A2010" s="1">
        <v>39443</v>
      </c>
      <c r="B2010">
        <v>5264.3</v>
      </c>
      <c r="C2010">
        <v>5264.3</v>
      </c>
      <c r="D2010">
        <v>5221.7</v>
      </c>
      <c r="E2010">
        <v>5234.3</v>
      </c>
      <c r="F2010" s="23">
        <v>1.10930477192314E-3</v>
      </c>
      <c r="G2010" s="23">
        <v>8.8276611147925801E-4</v>
      </c>
      <c r="H2010" s="23">
        <v>1.5994181337396E-2</v>
      </c>
    </row>
    <row r="2011" spans="1:8" x14ac:dyDescent="0.35">
      <c r="A2011" s="1">
        <v>39444</v>
      </c>
      <c r="B2011">
        <v>5203.55</v>
      </c>
      <c r="C2011">
        <v>5288.3</v>
      </c>
      <c r="D2011">
        <v>5203.55</v>
      </c>
      <c r="E2011">
        <v>5284.2</v>
      </c>
      <c r="F2011" s="23">
        <v>9.5332709244788406E-3</v>
      </c>
      <c r="G2011" s="23">
        <v>8.8707198744391604E-4</v>
      </c>
      <c r="H2011" s="23">
        <v>1.59913628976786E-2</v>
      </c>
    </row>
    <row r="2012" spans="1:8" x14ac:dyDescent="0.35">
      <c r="A2012" s="1">
        <v>39447</v>
      </c>
      <c r="B2012">
        <v>5337.8</v>
      </c>
      <c r="C2012">
        <v>5364</v>
      </c>
      <c r="D2012">
        <v>5326.2</v>
      </c>
      <c r="E2012">
        <v>5354.7</v>
      </c>
      <c r="F2012" s="23">
        <v>1.3341660043147401E-2</v>
      </c>
      <c r="G2012" s="23">
        <v>8.9326829990943996E-4</v>
      </c>
      <c r="H2012" s="23">
        <v>1.5989795833640401E-2</v>
      </c>
    </row>
    <row r="2013" spans="1:8" x14ac:dyDescent="0.35">
      <c r="A2013" s="1">
        <v>39448</v>
      </c>
      <c r="B2013">
        <v>5370.35</v>
      </c>
      <c r="C2013">
        <v>5399.75</v>
      </c>
      <c r="D2013">
        <v>5348.85</v>
      </c>
      <c r="E2013">
        <v>5384.5</v>
      </c>
      <c r="F2013" s="23">
        <v>5.5652043998730399E-3</v>
      </c>
      <c r="G2013" s="23">
        <v>8.9559149041166001E-4</v>
      </c>
      <c r="H2013" s="23">
        <v>1.5986157256125899E-2</v>
      </c>
    </row>
    <row r="2014" spans="1:8" x14ac:dyDescent="0.35">
      <c r="A2014" s="1">
        <v>39449</v>
      </c>
      <c r="B2014">
        <v>5407.65</v>
      </c>
      <c r="C2014">
        <v>5449.95</v>
      </c>
      <c r="D2014">
        <v>5331.2</v>
      </c>
      <c r="E2014">
        <v>5437.8</v>
      </c>
      <c r="F2014" s="23">
        <v>9.8987835453617206E-3</v>
      </c>
      <c r="G2014" s="23">
        <v>9.0006623795388201E-4</v>
      </c>
      <c r="H2014" s="23">
        <v>1.5983442406296702E-2</v>
      </c>
    </row>
    <row r="2015" spans="1:8" x14ac:dyDescent="0.35">
      <c r="A2015" s="1">
        <v>39450</v>
      </c>
      <c r="B2015">
        <v>5412.95</v>
      </c>
      <c r="C2015">
        <v>5478.7</v>
      </c>
      <c r="D2015">
        <v>5411.45</v>
      </c>
      <c r="E2015">
        <v>5442.2</v>
      </c>
      <c r="F2015" s="23">
        <v>8.0915075949825901E-4</v>
      </c>
      <c r="G2015" s="23">
        <v>9.0002107378177299E-4</v>
      </c>
      <c r="H2015" s="23">
        <v>1.59794700126819E-2</v>
      </c>
    </row>
    <row r="2016" spans="1:8" x14ac:dyDescent="0.35">
      <c r="A2016" s="1">
        <v>39451</v>
      </c>
      <c r="B2016">
        <v>5488.75</v>
      </c>
      <c r="C2016">
        <v>5527.8</v>
      </c>
      <c r="D2016">
        <v>5484.95</v>
      </c>
      <c r="E2016">
        <v>5502.6</v>
      </c>
      <c r="F2016" s="23">
        <v>1.1098452831575499E-2</v>
      </c>
      <c r="G2016" s="23">
        <v>9.0508484327422205E-4</v>
      </c>
      <c r="H2016" s="23">
        <v>1.59771166725983E-2</v>
      </c>
    </row>
    <row r="2017" spans="1:8" x14ac:dyDescent="0.35">
      <c r="A2017" s="1">
        <v>39454</v>
      </c>
      <c r="B2017">
        <v>5443.05</v>
      </c>
      <c r="C2017">
        <v>5518</v>
      </c>
      <c r="D2017">
        <v>5442.9</v>
      </c>
      <c r="E2017">
        <v>5500.1</v>
      </c>
      <c r="F2017" s="23">
        <v>-4.5433068004216101E-4</v>
      </c>
      <c r="G2017" s="23">
        <v>9.0441019537183202E-4</v>
      </c>
      <c r="H2017" s="23">
        <v>1.59731783748998E-2</v>
      </c>
    </row>
    <row r="2018" spans="1:8" x14ac:dyDescent="0.35">
      <c r="A2018" s="1">
        <v>39455</v>
      </c>
      <c r="B2018">
        <v>5543.15</v>
      </c>
      <c r="C2018">
        <v>5563.5</v>
      </c>
      <c r="D2018">
        <v>5402.35</v>
      </c>
      <c r="E2018">
        <v>5460.3</v>
      </c>
      <c r="F2018" s="23">
        <v>-7.2362320685078699E-3</v>
      </c>
      <c r="G2018" s="23">
        <v>9.0037217837585996E-4</v>
      </c>
      <c r="H2018" s="23">
        <v>1.5970243513989599E-2</v>
      </c>
    </row>
    <row r="2019" spans="1:8" x14ac:dyDescent="0.35">
      <c r="A2019" s="1">
        <v>39456</v>
      </c>
      <c r="B2019">
        <v>5454.85</v>
      </c>
      <c r="C2019">
        <v>5505.15</v>
      </c>
      <c r="D2019">
        <v>5403.95</v>
      </c>
      <c r="E2019">
        <v>5451.9</v>
      </c>
      <c r="F2019" s="23">
        <v>-1.53837701225217E-3</v>
      </c>
      <c r="G2019" s="23">
        <v>8.9916308110732899E-4</v>
      </c>
      <c r="H2019" s="23">
        <v>1.5966374489535601E-2</v>
      </c>
    </row>
    <row r="2020" spans="1:8" x14ac:dyDescent="0.35">
      <c r="A2020" s="1">
        <v>39457</v>
      </c>
      <c r="B2020">
        <v>5455.05</v>
      </c>
      <c r="C2020">
        <v>5518.25</v>
      </c>
      <c r="D2020">
        <v>5308.45</v>
      </c>
      <c r="E2020">
        <v>5319.9</v>
      </c>
      <c r="F2020" s="23">
        <v>-2.4211742695207102E-2</v>
      </c>
      <c r="G2020" s="23">
        <v>8.8671961937476405E-4</v>
      </c>
      <c r="H2020" s="23">
        <v>1.5972200621022899E-2</v>
      </c>
    </row>
    <row r="2021" spans="1:8" x14ac:dyDescent="0.35">
      <c r="A2021" s="1">
        <v>39458</v>
      </c>
      <c r="B2021">
        <v>5355</v>
      </c>
      <c r="C2021">
        <v>5370.1</v>
      </c>
      <c r="D2021">
        <v>5252.25</v>
      </c>
      <c r="E2021">
        <v>5348.2</v>
      </c>
      <c r="F2021" s="23">
        <v>5.3196488655802097E-3</v>
      </c>
      <c r="G2021" s="23">
        <v>8.8891522573742202E-4</v>
      </c>
      <c r="H2021" s="23">
        <v>1.59685474546074E-2</v>
      </c>
    </row>
    <row r="2022" spans="1:8" x14ac:dyDescent="0.35">
      <c r="A2022" s="1">
        <v>39461</v>
      </c>
      <c r="B2022">
        <v>5365</v>
      </c>
      <c r="C2022">
        <v>5396.75</v>
      </c>
      <c r="D2022">
        <v>5344.35</v>
      </c>
      <c r="E2022">
        <v>5385.2</v>
      </c>
      <c r="F2022" s="23">
        <v>6.9182154743652E-3</v>
      </c>
      <c r="G2022" s="23">
        <v>8.9190002784070299E-4</v>
      </c>
      <c r="H2022" s="23">
        <v>1.5965156017082101E-2</v>
      </c>
    </row>
    <row r="2023" spans="1:8" x14ac:dyDescent="0.35">
      <c r="A2023" s="1">
        <v>39462</v>
      </c>
      <c r="B2023">
        <v>5393.7</v>
      </c>
      <c r="C2023">
        <v>5427.15</v>
      </c>
      <c r="D2023">
        <v>5270.45</v>
      </c>
      <c r="E2023">
        <v>5282.1</v>
      </c>
      <c r="F2023" s="23">
        <v>-1.9145064250167002E-2</v>
      </c>
      <c r="G2023" s="23">
        <v>8.8198564670363797E-4</v>
      </c>
      <c r="H2023" s="23">
        <v>1.59674255739626E-2</v>
      </c>
    </row>
    <row r="2024" spans="1:8" x14ac:dyDescent="0.35">
      <c r="A2024" s="1">
        <v>39463</v>
      </c>
      <c r="B2024">
        <v>5195.25</v>
      </c>
      <c r="C2024">
        <v>5217.95</v>
      </c>
      <c r="D2024">
        <v>5063.25</v>
      </c>
      <c r="E2024">
        <v>5164.8999999999996</v>
      </c>
      <c r="F2024" s="23">
        <v>-2.2188144866625101E-2</v>
      </c>
      <c r="G2024" s="23">
        <v>8.7057608660802595E-4</v>
      </c>
      <c r="H2024" s="23">
        <v>1.5971717026835901E-2</v>
      </c>
    </row>
    <row r="2025" spans="1:8" x14ac:dyDescent="0.35">
      <c r="A2025" s="1">
        <v>39464</v>
      </c>
      <c r="B2025">
        <v>5187.6000000000004</v>
      </c>
      <c r="C2025">
        <v>5229.45</v>
      </c>
      <c r="D2025">
        <v>5131.75</v>
      </c>
      <c r="E2025">
        <v>5151.1000000000004</v>
      </c>
      <c r="F2025" s="23">
        <v>-2.6718813529786199E-3</v>
      </c>
      <c r="G2025" s="23">
        <v>8.6882499543670304E-4</v>
      </c>
      <c r="H2025" s="23">
        <v>1.5967961292541299E-2</v>
      </c>
    </row>
    <row r="2026" spans="1:8" x14ac:dyDescent="0.35">
      <c r="A2026" s="1">
        <v>39465</v>
      </c>
      <c r="B2026">
        <v>5103.55</v>
      </c>
      <c r="C2026">
        <v>5132.7</v>
      </c>
      <c r="D2026">
        <v>4908.5</v>
      </c>
      <c r="E2026">
        <v>4925.8</v>
      </c>
      <c r="F2026" s="23">
        <v>-4.3738230669177397E-2</v>
      </c>
      <c r="G2026" s="23">
        <v>8.4678593631386896E-4</v>
      </c>
      <c r="H2026" s="23">
        <v>1.5994775613476502E-2</v>
      </c>
    </row>
    <row r="2027" spans="1:8" x14ac:dyDescent="0.35">
      <c r="A2027" s="1">
        <v>39468</v>
      </c>
      <c r="B2027">
        <v>4834</v>
      </c>
      <c r="C2027">
        <v>4834</v>
      </c>
      <c r="D2027">
        <v>4258.8500000000004</v>
      </c>
      <c r="E2027">
        <v>4425.5</v>
      </c>
      <c r="F2027" s="23">
        <v>-0.10156725811035699</v>
      </c>
      <c r="G2027" s="23">
        <v>7.9621109974761198E-4</v>
      </c>
      <c r="H2027" s="23">
        <v>1.61519664696681E-2</v>
      </c>
    </row>
    <row r="2028" spans="1:8" x14ac:dyDescent="0.35">
      <c r="A2028" s="1">
        <v>39469</v>
      </c>
      <c r="B2028">
        <v>3996.15</v>
      </c>
      <c r="C2028">
        <v>4208.1499999999996</v>
      </c>
      <c r="D2028">
        <v>3744.45</v>
      </c>
      <c r="E2028">
        <v>4134.3</v>
      </c>
      <c r="F2028" s="23">
        <v>-6.5800474522652697E-2</v>
      </c>
      <c r="G2028" s="23">
        <v>7.6334008019065202E-4</v>
      </c>
      <c r="H2028" s="23">
        <v>1.62156186804551E-2</v>
      </c>
    </row>
    <row r="2029" spans="1:8" x14ac:dyDescent="0.35">
      <c r="A2029" s="1">
        <v>39470</v>
      </c>
      <c r="B2029">
        <v>4383.3</v>
      </c>
      <c r="C2029">
        <v>4510.5</v>
      </c>
      <c r="D2029">
        <v>4207.1499999999996</v>
      </c>
      <c r="E2029">
        <v>4417</v>
      </c>
      <c r="F2029" s="23">
        <v>6.8379169387804403E-2</v>
      </c>
      <c r="G2029" s="23">
        <v>7.9669766741690502E-4</v>
      </c>
      <c r="H2029" s="23">
        <v>1.62810320368947E-2</v>
      </c>
    </row>
    <row r="2030" spans="1:8" x14ac:dyDescent="0.35">
      <c r="A2030" s="1">
        <v>39471</v>
      </c>
      <c r="B2030">
        <v>4532.1499999999996</v>
      </c>
      <c r="C2030">
        <v>4553.1499999999996</v>
      </c>
      <c r="D2030">
        <v>4223.3999999999996</v>
      </c>
      <c r="E2030">
        <v>4267.1000000000004</v>
      </c>
      <c r="F2030" s="23">
        <v>-3.3937061353860001E-2</v>
      </c>
      <c r="G2030" s="23">
        <v>7.79570567307794E-4</v>
      </c>
      <c r="H2030" s="23">
        <v>1.6295279137078501E-2</v>
      </c>
    </row>
    <row r="2031" spans="1:8" x14ac:dyDescent="0.35">
      <c r="A2031" s="1">
        <v>39472</v>
      </c>
      <c r="B2031">
        <v>4269</v>
      </c>
      <c r="C2031">
        <v>4574.2</v>
      </c>
      <c r="D2031">
        <v>4269</v>
      </c>
      <c r="E2031">
        <v>4567.2</v>
      </c>
      <c r="F2031" s="23">
        <v>7.0328794731784897E-2</v>
      </c>
      <c r="G2031" s="23">
        <v>8.1384815437752101E-4</v>
      </c>
      <c r="H2031" s="23">
        <v>1.6364264932185599E-2</v>
      </c>
    </row>
    <row r="2032" spans="1:8" x14ac:dyDescent="0.35">
      <c r="A2032" s="1">
        <v>39475</v>
      </c>
      <c r="B2032">
        <v>4404.8</v>
      </c>
      <c r="C2032">
        <v>4507.55</v>
      </c>
      <c r="D2032">
        <v>4327.95</v>
      </c>
      <c r="E2032">
        <v>4497.5</v>
      </c>
      <c r="F2032" s="23">
        <v>-1.52609914170607E-2</v>
      </c>
      <c r="G2032" s="23">
        <v>8.0592951419454701E-4</v>
      </c>
      <c r="H2032" s="23">
        <v>1.6364121631802401E-2</v>
      </c>
    </row>
    <row r="2033" spans="1:8" x14ac:dyDescent="0.35">
      <c r="A2033" s="1">
        <v>39476</v>
      </c>
      <c r="B2033">
        <v>4560.6499999999996</v>
      </c>
      <c r="C2033">
        <v>4595.8</v>
      </c>
      <c r="D2033">
        <v>4448.05</v>
      </c>
      <c r="E2033">
        <v>4491.2</v>
      </c>
      <c r="F2033" s="23">
        <v>-1.40077821011677E-3</v>
      </c>
      <c r="G2033" s="23">
        <v>8.04843001282527E-4</v>
      </c>
      <c r="H2033" s="23">
        <v>1.6360163839689901E-2</v>
      </c>
    </row>
    <row r="2034" spans="1:8" x14ac:dyDescent="0.35">
      <c r="A2034" s="1">
        <v>39477</v>
      </c>
      <c r="B2034">
        <v>4494.3999999999996</v>
      </c>
      <c r="C2034">
        <v>4494.3999999999996</v>
      </c>
      <c r="D2034">
        <v>4373.3</v>
      </c>
      <c r="E2034">
        <v>4385.6000000000004</v>
      </c>
      <c r="F2034" s="23">
        <v>-2.3512646954043301E-2</v>
      </c>
      <c r="G2034" s="23">
        <v>7.9287573260372504E-4</v>
      </c>
      <c r="H2034" s="23">
        <v>1.63650294830655E-2</v>
      </c>
    </row>
    <row r="2035" spans="1:8" x14ac:dyDescent="0.35">
      <c r="A2035" s="1">
        <v>39478</v>
      </c>
      <c r="B2035">
        <v>4399</v>
      </c>
      <c r="C2035">
        <v>4442</v>
      </c>
      <c r="D2035">
        <v>4286.8500000000004</v>
      </c>
      <c r="E2035">
        <v>4349</v>
      </c>
      <c r="F2035" s="23">
        <v>-8.34549434512959E-3</v>
      </c>
      <c r="G2035" s="23">
        <v>7.8838071534955204E-4</v>
      </c>
      <c r="H2035" s="23">
        <v>1.6362257447887E-2</v>
      </c>
    </row>
    <row r="2036" spans="1:8" x14ac:dyDescent="0.35">
      <c r="A2036" s="1">
        <v>39479</v>
      </c>
      <c r="B2036">
        <v>4404.1000000000004</v>
      </c>
      <c r="C2036">
        <v>4461.8500000000004</v>
      </c>
      <c r="D2036">
        <v>4307.05</v>
      </c>
      <c r="E2036">
        <v>4450</v>
      </c>
      <c r="F2036" s="23">
        <v>2.3223729593009799E-2</v>
      </c>
      <c r="G2036" s="23">
        <v>7.9941087703965105E-4</v>
      </c>
      <c r="H2036" s="23">
        <v>1.63657949837018E-2</v>
      </c>
    </row>
    <row r="2037" spans="1:8" x14ac:dyDescent="0.35">
      <c r="A2037" s="1">
        <v>39482</v>
      </c>
      <c r="B2037">
        <v>4555.95</v>
      </c>
      <c r="C2037">
        <v>4639.95</v>
      </c>
      <c r="D2037">
        <v>4533</v>
      </c>
      <c r="E2037">
        <v>4588.3999999999996</v>
      </c>
      <c r="F2037" s="23">
        <v>3.11011235955055E-2</v>
      </c>
      <c r="G2037" s="23">
        <v>8.1430115355978102E-4</v>
      </c>
      <c r="H2037" s="23">
        <v>1.6375553892464499E-2</v>
      </c>
    </row>
    <row r="2038" spans="1:8" x14ac:dyDescent="0.35">
      <c r="A2038" s="1">
        <v>39483</v>
      </c>
      <c r="B2038">
        <v>4569.2</v>
      </c>
      <c r="C2038">
        <v>4629.45</v>
      </c>
      <c r="D2038">
        <v>4557.2</v>
      </c>
      <c r="E2038">
        <v>4617.3</v>
      </c>
      <c r="F2038" s="23">
        <v>6.2984918490106602E-3</v>
      </c>
      <c r="G2038" s="23">
        <v>8.1699476392100504E-4</v>
      </c>
      <c r="H2038" s="23">
        <v>1.6371981071600799E-2</v>
      </c>
    </row>
    <row r="2039" spans="1:8" x14ac:dyDescent="0.35">
      <c r="A2039" s="1">
        <v>39484</v>
      </c>
      <c r="B2039">
        <v>4448.1000000000004</v>
      </c>
      <c r="C2039">
        <v>4525.95</v>
      </c>
      <c r="D2039">
        <v>4436.7</v>
      </c>
      <c r="E2039">
        <v>4503.3999999999996</v>
      </c>
      <c r="F2039" s="23">
        <v>-2.4668096073462899E-2</v>
      </c>
      <c r="G2039" s="23">
        <v>8.0448367367192102E-4</v>
      </c>
      <c r="H2039" s="23">
        <v>1.6377697009015799E-2</v>
      </c>
    </row>
    <row r="2040" spans="1:8" x14ac:dyDescent="0.35">
      <c r="A2040" s="1">
        <v>39485</v>
      </c>
      <c r="B2040">
        <v>4515.8</v>
      </c>
      <c r="C2040">
        <v>4538.3</v>
      </c>
      <c r="D2040">
        <v>4344.2</v>
      </c>
      <c r="E2040">
        <v>4354.2</v>
      </c>
      <c r="F2040" s="23">
        <v>-3.3130523604387702E-2</v>
      </c>
      <c r="G2040" s="23">
        <v>7.8783254154333397E-4</v>
      </c>
      <c r="H2040" s="23">
        <v>1.6390922401755399E-2</v>
      </c>
    </row>
    <row r="2041" spans="1:8" x14ac:dyDescent="0.35">
      <c r="A2041" s="1">
        <v>39486</v>
      </c>
      <c r="B2041">
        <v>4365.3500000000004</v>
      </c>
      <c r="C2041">
        <v>4378.6000000000004</v>
      </c>
      <c r="D2041">
        <v>4243.8999999999996</v>
      </c>
      <c r="E2041">
        <v>4313.8999999999996</v>
      </c>
      <c r="F2041" s="23">
        <v>-9.2554315373662606E-3</v>
      </c>
      <c r="G2041" s="23">
        <v>7.8290695837564901E-4</v>
      </c>
      <c r="H2041" s="23">
        <v>1.6388409918205098E-2</v>
      </c>
    </row>
    <row r="2042" spans="1:8" x14ac:dyDescent="0.35">
      <c r="A2042" s="1">
        <v>39489</v>
      </c>
      <c r="B2042">
        <v>4295.3</v>
      </c>
      <c r="C2042">
        <v>4295.3</v>
      </c>
      <c r="D2042">
        <v>4045.4</v>
      </c>
      <c r="E2042">
        <v>4086.8</v>
      </c>
      <c r="F2042" s="23">
        <v>-5.26437794107419E-2</v>
      </c>
      <c r="G2042" s="23">
        <v>7.5671740623392504E-4</v>
      </c>
      <c r="H2042" s="23">
        <v>1.6427035009807901E-2</v>
      </c>
    </row>
    <row r="2043" spans="1:8" x14ac:dyDescent="0.35">
      <c r="A2043" s="1">
        <v>39490</v>
      </c>
      <c r="B2043">
        <v>4128</v>
      </c>
      <c r="C2043">
        <v>4151.6000000000004</v>
      </c>
      <c r="D2043">
        <v>4044.75</v>
      </c>
      <c r="E2043">
        <v>4054.4</v>
      </c>
      <c r="F2043" s="23">
        <v>-7.9279631985906002E-3</v>
      </c>
      <c r="G2043" s="23">
        <v>7.5246229569750898E-4</v>
      </c>
      <c r="H2043" s="23">
        <v>1.6424133320005498E-2</v>
      </c>
    </row>
    <row r="2044" spans="1:8" x14ac:dyDescent="0.35">
      <c r="A2044" s="1">
        <v>39491</v>
      </c>
      <c r="B2044">
        <v>4054.2</v>
      </c>
      <c r="C2044">
        <v>4162.7</v>
      </c>
      <c r="D2044">
        <v>4054.2</v>
      </c>
      <c r="E2044">
        <v>4111.6000000000004</v>
      </c>
      <c r="F2044" s="23">
        <v>1.4108129439621199E-2</v>
      </c>
      <c r="G2044" s="23">
        <v>7.5900277911764805E-4</v>
      </c>
      <c r="H2044" s="23">
        <v>1.64227689861281E-2</v>
      </c>
    </row>
    <row r="2045" spans="1:8" x14ac:dyDescent="0.35">
      <c r="A2045" s="1">
        <v>39492</v>
      </c>
      <c r="B2045">
        <v>4257.6499999999996</v>
      </c>
      <c r="C2045">
        <v>4351.3999999999996</v>
      </c>
      <c r="D2045">
        <v>4250.05</v>
      </c>
      <c r="E2045">
        <v>4343.5</v>
      </c>
      <c r="F2045" s="23">
        <v>5.64014009144857E-2</v>
      </c>
      <c r="G2045" s="23">
        <v>7.8623841207671203E-4</v>
      </c>
      <c r="H2045" s="23">
        <v>1.6464832738704901E-2</v>
      </c>
    </row>
    <row r="2046" spans="1:8" x14ac:dyDescent="0.35">
      <c r="A2046" s="1">
        <v>39493</v>
      </c>
      <c r="B2046">
        <v>4274.3999999999996</v>
      </c>
      <c r="C2046">
        <v>4441.1499999999996</v>
      </c>
      <c r="D2046">
        <v>4274.3999999999996</v>
      </c>
      <c r="E2046">
        <v>4432.6000000000004</v>
      </c>
      <c r="F2046" s="23">
        <v>2.05134108437896E-2</v>
      </c>
      <c r="G2046" s="23">
        <v>7.9588967060494802E-4</v>
      </c>
      <c r="H2046" s="23">
        <v>1.64665848518828E-2</v>
      </c>
    </row>
    <row r="2047" spans="1:8" x14ac:dyDescent="0.35">
      <c r="A2047" s="1">
        <v>39496</v>
      </c>
      <c r="B2047">
        <v>4462.7</v>
      </c>
      <c r="C2047">
        <v>4462.7</v>
      </c>
      <c r="D2047">
        <v>4387.95</v>
      </c>
      <c r="E2047">
        <v>4421.3</v>
      </c>
      <c r="F2047" s="23">
        <v>-2.5492938681586801E-3</v>
      </c>
      <c r="G2047" s="23">
        <v>7.94253884033425E-4</v>
      </c>
      <c r="H2047" s="23">
        <v>1.6462722524218501E-2</v>
      </c>
    </row>
    <row r="2048" spans="1:8" x14ac:dyDescent="0.35">
      <c r="A2048" s="1">
        <v>39497</v>
      </c>
      <c r="B2048">
        <v>4470.2</v>
      </c>
      <c r="C2048">
        <v>4499.6000000000004</v>
      </c>
      <c r="D2048">
        <v>4415.55</v>
      </c>
      <c r="E2048">
        <v>4428.7</v>
      </c>
      <c r="F2048" s="23">
        <v>1.6737158754211699E-3</v>
      </c>
      <c r="G2048" s="23">
        <v>7.9468372860399595E-4</v>
      </c>
      <c r="H2048" s="23">
        <v>1.6458708400756202E-2</v>
      </c>
    </row>
    <row r="2049" spans="1:8" x14ac:dyDescent="0.35">
      <c r="A2049" s="1">
        <v>39498</v>
      </c>
      <c r="B2049">
        <v>4394.1000000000004</v>
      </c>
      <c r="C2049">
        <v>4398.7</v>
      </c>
      <c r="D2049">
        <v>4297.05</v>
      </c>
      <c r="E2049">
        <v>4326.3</v>
      </c>
      <c r="F2049" s="23">
        <v>-2.3121909363921601E-2</v>
      </c>
      <c r="G2049" s="23">
        <v>7.8299999968727604E-4</v>
      </c>
      <c r="H2049" s="23">
        <v>1.64631745983423E-2</v>
      </c>
    </row>
    <row r="2050" spans="1:8" x14ac:dyDescent="0.35">
      <c r="A2050" s="1">
        <v>39499</v>
      </c>
      <c r="B2050">
        <v>4379.75</v>
      </c>
      <c r="C2050">
        <v>4401.75</v>
      </c>
      <c r="D2050">
        <v>4302.55</v>
      </c>
      <c r="E2050">
        <v>4357.3</v>
      </c>
      <c r="F2050" s="23">
        <v>7.1654762730277597E-3</v>
      </c>
      <c r="G2050" s="23">
        <v>7.8611644318011804E-4</v>
      </c>
      <c r="H2050" s="23">
        <v>1.64597570448691E-2</v>
      </c>
    </row>
    <row r="2051" spans="1:8" x14ac:dyDescent="0.35">
      <c r="A2051" s="1">
        <v>39500</v>
      </c>
      <c r="B2051">
        <v>4292.3999999999996</v>
      </c>
      <c r="C2051">
        <v>4317.2</v>
      </c>
      <c r="D2051">
        <v>4283.6499999999996</v>
      </c>
      <c r="E2051">
        <v>4295.3</v>
      </c>
      <c r="F2051" s="23">
        <v>-1.42289950198517E-2</v>
      </c>
      <c r="G2051" s="23">
        <v>7.7878842392046404E-4</v>
      </c>
      <c r="H2051" s="23">
        <v>1.64590809611922E-2</v>
      </c>
    </row>
    <row r="2052" spans="1:8" x14ac:dyDescent="0.35">
      <c r="A2052" s="1">
        <v>39503</v>
      </c>
      <c r="B2052">
        <v>4332.25</v>
      </c>
      <c r="C2052">
        <v>4353.75</v>
      </c>
      <c r="D2052">
        <v>4240.8500000000004</v>
      </c>
      <c r="E2052">
        <v>4346.8</v>
      </c>
      <c r="F2052" s="23">
        <v>1.1989849370241799E-2</v>
      </c>
      <c r="G2052" s="23">
        <v>7.8425723413818097E-4</v>
      </c>
      <c r="H2052" s="23">
        <v>1.6456926984107102E-2</v>
      </c>
    </row>
    <row r="2053" spans="1:8" x14ac:dyDescent="0.35">
      <c r="A2053" s="1">
        <v>39504</v>
      </c>
      <c r="B2053">
        <v>4377.6499999999996</v>
      </c>
      <c r="C2053">
        <v>4414.7</v>
      </c>
      <c r="D2053">
        <v>4371.05</v>
      </c>
      <c r="E2053">
        <v>4406</v>
      </c>
      <c r="F2053" s="23">
        <v>1.36192141345357E-2</v>
      </c>
      <c r="G2053" s="23">
        <v>7.9051513608864295E-4</v>
      </c>
      <c r="H2053" s="23">
        <v>1.6455353331043601E-2</v>
      </c>
    </row>
    <row r="2054" spans="1:8" x14ac:dyDescent="0.35">
      <c r="A2054" s="1">
        <v>39505</v>
      </c>
      <c r="B2054">
        <v>4462.8500000000004</v>
      </c>
      <c r="C2054">
        <v>4485.55</v>
      </c>
      <c r="D2054">
        <v>4394</v>
      </c>
      <c r="E2054">
        <v>4407.8999999999996</v>
      </c>
      <c r="F2054" s="23">
        <v>4.3123014071712101E-4</v>
      </c>
      <c r="G2054" s="23">
        <v>7.9034004593495403E-4</v>
      </c>
      <c r="H2054" s="23">
        <v>1.64513432099073E-2</v>
      </c>
    </row>
    <row r="2055" spans="1:8" x14ac:dyDescent="0.35">
      <c r="A2055" s="1">
        <v>39506</v>
      </c>
      <c r="B2055">
        <v>4400.05</v>
      </c>
      <c r="C2055">
        <v>4423.6000000000004</v>
      </c>
      <c r="D2055">
        <v>4371.6000000000004</v>
      </c>
      <c r="E2055">
        <v>4404.3</v>
      </c>
      <c r="F2055" s="23">
        <v>-8.1671544272770495E-4</v>
      </c>
      <c r="G2055" s="23">
        <v>7.8955726196580504E-4</v>
      </c>
      <c r="H2055" s="23">
        <v>1.64473723520609E-2</v>
      </c>
    </row>
    <row r="2056" spans="1:8" x14ac:dyDescent="0.35">
      <c r="A2056" s="1">
        <v>39507</v>
      </c>
      <c r="B2056">
        <v>4385</v>
      </c>
      <c r="C2056">
        <v>4399.8</v>
      </c>
      <c r="D2056">
        <v>4271.6000000000004</v>
      </c>
      <c r="E2056">
        <v>4360.7</v>
      </c>
      <c r="F2056" s="23">
        <v>-9.8994164793498093E-3</v>
      </c>
      <c r="G2056" s="23">
        <v>7.8435328253965303E-4</v>
      </c>
      <c r="H2056" s="23">
        <v>1.6445057502576799E-2</v>
      </c>
    </row>
    <row r="2057" spans="1:8" x14ac:dyDescent="0.35">
      <c r="A2057" s="1">
        <v>39510</v>
      </c>
      <c r="B2057">
        <v>4236.55</v>
      </c>
      <c r="C2057">
        <v>4262.25</v>
      </c>
      <c r="D2057">
        <v>4126.8</v>
      </c>
      <c r="E2057">
        <v>4138.8999999999996</v>
      </c>
      <c r="F2057" s="23">
        <v>-5.08633934918706E-2</v>
      </c>
      <c r="G2057" s="23">
        <v>7.5922055904845598E-4</v>
      </c>
      <c r="H2057" s="23">
        <v>1.64804823897431E-2</v>
      </c>
    </row>
    <row r="2058" spans="1:8" x14ac:dyDescent="0.35">
      <c r="A2058" s="1">
        <v>39511</v>
      </c>
      <c r="B2058">
        <v>4148.05</v>
      </c>
      <c r="C2058">
        <v>4153.8500000000004</v>
      </c>
      <c r="D2058">
        <v>3993.2</v>
      </c>
      <c r="E2058">
        <v>4045.3</v>
      </c>
      <c r="F2058" s="23">
        <v>-2.2614704390055199E-2</v>
      </c>
      <c r="G2058" s="23">
        <v>7.4785191850900898E-4</v>
      </c>
      <c r="H2058" s="23">
        <v>1.64845339950409E-2</v>
      </c>
    </row>
    <row r="2059" spans="1:8" x14ac:dyDescent="0.35">
      <c r="A2059" s="1">
        <v>39512</v>
      </c>
      <c r="B2059">
        <v>4035.95</v>
      </c>
      <c r="C2059">
        <v>4079.85</v>
      </c>
      <c r="D2059">
        <v>4012.9</v>
      </c>
      <c r="E2059">
        <v>4065.6</v>
      </c>
      <c r="F2059" s="23">
        <v>5.0181692334313197E-3</v>
      </c>
      <c r="G2059" s="23">
        <v>7.4992791136993303E-4</v>
      </c>
      <c r="H2059" s="23">
        <v>1.6480793578854399E-2</v>
      </c>
    </row>
    <row r="2060" spans="1:8" x14ac:dyDescent="0.35">
      <c r="A2060" s="1">
        <v>39514</v>
      </c>
      <c r="B2060">
        <v>3974.2</v>
      </c>
      <c r="C2060">
        <v>3974.2</v>
      </c>
      <c r="D2060">
        <v>3845.65</v>
      </c>
      <c r="E2060">
        <v>3922.5</v>
      </c>
      <c r="F2060" s="23">
        <v>-3.5197756788665803E-2</v>
      </c>
      <c r="G2060" s="23">
        <v>7.3246062045640803E-4</v>
      </c>
      <c r="H2060" s="23">
        <v>1.6495830402226699E-2</v>
      </c>
    </row>
    <row r="2061" spans="1:8" x14ac:dyDescent="0.35">
      <c r="A2061" s="1">
        <v>39517</v>
      </c>
      <c r="B2061">
        <v>3838.45</v>
      </c>
      <c r="C2061">
        <v>3937.55</v>
      </c>
      <c r="D2061">
        <v>3771.7</v>
      </c>
      <c r="E2061">
        <v>3927.9</v>
      </c>
      <c r="F2061" s="23">
        <v>1.37667304015298E-3</v>
      </c>
      <c r="G2061" s="23">
        <v>7.3277349681371499E-4</v>
      </c>
      <c r="H2061" s="23">
        <v>1.6491828292797502E-2</v>
      </c>
    </row>
    <row r="2062" spans="1:8" x14ac:dyDescent="0.35">
      <c r="A2062" s="1">
        <v>39518</v>
      </c>
      <c r="B2062">
        <v>3908.1</v>
      </c>
      <c r="C2062">
        <v>4036.2</v>
      </c>
      <c r="D2062">
        <v>3886.35</v>
      </c>
      <c r="E2062">
        <v>4024.4</v>
      </c>
      <c r="F2062" s="23">
        <v>2.4567835230021099E-2</v>
      </c>
      <c r="G2062" s="23">
        <v>7.4434391513080605E-4</v>
      </c>
      <c r="H2062" s="23">
        <v>1.6496184062696099E-2</v>
      </c>
    </row>
    <row r="2063" spans="1:8" x14ac:dyDescent="0.35">
      <c r="A2063" s="1">
        <v>39519</v>
      </c>
      <c r="B2063">
        <v>4133</v>
      </c>
      <c r="C2063">
        <v>4152.6499999999996</v>
      </c>
      <c r="D2063">
        <v>3996.3</v>
      </c>
      <c r="E2063">
        <v>4010.1</v>
      </c>
      <c r="F2063" s="23">
        <v>-3.55332471921284E-3</v>
      </c>
      <c r="G2063" s="23">
        <v>7.4225868047076598E-4</v>
      </c>
      <c r="H2063" s="23">
        <v>1.6492451340106899E-2</v>
      </c>
    </row>
    <row r="2064" spans="1:8" x14ac:dyDescent="0.35">
      <c r="A2064" s="1">
        <v>39520</v>
      </c>
      <c r="B2064">
        <v>3980</v>
      </c>
      <c r="C2064">
        <v>3980</v>
      </c>
      <c r="D2064">
        <v>3758.8</v>
      </c>
      <c r="E2064">
        <v>3785.1</v>
      </c>
      <c r="F2064" s="23">
        <v>-5.6108326475648902E-2</v>
      </c>
      <c r="G2064" s="23">
        <v>7.1468807661231805E-4</v>
      </c>
      <c r="H2064" s="23">
        <v>1.6535911856840502E-2</v>
      </c>
    </row>
    <row r="2065" spans="1:8" x14ac:dyDescent="0.35">
      <c r="A2065" s="1">
        <v>39521</v>
      </c>
      <c r="B2065">
        <v>3807</v>
      </c>
      <c r="C2065">
        <v>3878.15</v>
      </c>
      <c r="D2065">
        <v>3777.55</v>
      </c>
      <c r="E2065">
        <v>3868.6</v>
      </c>
      <c r="F2065" s="23">
        <v>2.2060183350505899E-2</v>
      </c>
      <c r="G2065" s="23">
        <v>7.2503489933354605E-4</v>
      </c>
      <c r="H2065" s="23">
        <v>1.6538580097168399E-2</v>
      </c>
    </row>
    <row r="2066" spans="1:8" x14ac:dyDescent="0.35">
      <c r="A2066" s="1">
        <v>39524</v>
      </c>
      <c r="B2066">
        <v>3754.8</v>
      </c>
      <c r="C2066">
        <v>3754.8</v>
      </c>
      <c r="D2066">
        <v>3627.65</v>
      </c>
      <c r="E2066">
        <v>3642.3</v>
      </c>
      <c r="F2066" s="23">
        <v>-5.8496613762084398E-2</v>
      </c>
      <c r="G2066" s="23">
        <v>6.9634224009836303E-4</v>
      </c>
      <c r="H2066" s="23">
        <v>1.6585875688478299E-2</v>
      </c>
    </row>
    <row r="2067" spans="1:8" x14ac:dyDescent="0.35">
      <c r="A2067" s="1">
        <v>39525</v>
      </c>
      <c r="B2067">
        <v>3623.5</v>
      </c>
      <c r="C2067">
        <v>3705.05</v>
      </c>
      <c r="D2067">
        <v>3613.65</v>
      </c>
      <c r="E2067">
        <v>3642.8</v>
      </c>
      <c r="F2067" s="23">
        <v>1.37275897097987E-4</v>
      </c>
      <c r="G2067" s="23">
        <v>6.9607150579182502E-4</v>
      </c>
      <c r="H2067" s="23">
        <v>1.6581861869430801E-2</v>
      </c>
    </row>
    <row r="2068" spans="1:8" x14ac:dyDescent="0.35">
      <c r="A2068" s="1">
        <v>39526</v>
      </c>
      <c r="B2068">
        <v>3779.85</v>
      </c>
      <c r="C2068">
        <v>3785.05</v>
      </c>
      <c r="D2068">
        <v>3644.2</v>
      </c>
      <c r="E2068">
        <v>3657.8</v>
      </c>
      <c r="F2068" s="23">
        <v>4.1177116503788198E-3</v>
      </c>
      <c r="G2068" s="23">
        <v>6.9772767236713298E-4</v>
      </c>
      <c r="H2068" s="23">
        <v>1.6578017318720498E-2</v>
      </c>
    </row>
    <row r="2069" spans="1:8" x14ac:dyDescent="0.35">
      <c r="A2069" s="1">
        <v>39531</v>
      </c>
      <c r="B2069">
        <v>3681.3</v>
      </c>
      <c r="C2069">
        <v>3708.65</v>
      </c>
      <c r="D2069">
        <v>3603.45</v>
      </c>
      <c r="E2069">
        <v>3656.4</v>
      </c>
      <c r="F2069" s="23">
        <v>-3.82743725736806E-4</v>
      </c>
      <c r="G2069" s="23">
        <v>6.9720494793650695E-4</v>
      </c>
      <c r="H2069" s="23">
        <v>1.6574021766625799E-2</v>
      </c>
    </row>
    <row r="2070" spans="1:8" x14ac:dyDescent="0.35">
      <c r="A2070" s="1">
        <v>39532</v>
      </c>
      <c r="B2070">
        <v>3736.85</v>
      </c>
      <c r="C2070">
        <v>3894.6</v>
      </c>
      <c r="D2070">
        <v>3736.05</v>
      </c>
      <c r="E2070">
        <v>3879.7</v>
      </c>
      <c r="F2070" s="23">
        <v>6.1070998796630402E-2</v>
      </c>
      <c r="G2070" s="23">
        <v>7.2639923896585597E-4</v>
      </c>
      <c r="H2070" s="23">
        <v>1.66231125419125E-2</v>
      </c>
    </row>
    <row r="2071" spans="1:8" x14ac:dyDescent="0.35">
      <c r="A2071" s="1">
        <v>39533</v>
      </c>
      <c r="B2071">
        <v>3883.9</v>
      </c>
      <c r="C2071">
        <v>3917.75</v>
      </c>
      <c r="D2071">
        <v>3846.1</v>
      </c>
      <c r="E2071">
        <v>3867.2</v>
      </c>
      <c r="F2071" s="23">
        <v>-3.2218986004072399E-3</v>
      </c>
      <c r="G2071" s="23">
        <v>7.2449092681536203E-4</v>
      </c>
      <c r="H2071" s="23">
        <v>1.6619319611183299E-2</v>
      </c>
    </row>
    <row r="2072" spans="1:8" x14ac:dyDescent="0.35">
      <c r="A2072" s="1">
        <v>39534</v>
      </c>
      <c r="B2072">
        <v>3841.25</v>
      </c>
      <c r="C2072">
        <v>3895.25</v>
      </c>
      <c r="D2072">
        <v>3828.5</v>
      </c>
      <c r="E2072">
        <v>3862.2</v>
      </c>
      <c r="F2072" s="23">
        <v>-1.2929251137774099E-3</v>
      </c>
      <c r="G2072" s="23">
        <v>7.23516329694303E-4</v>
      </c>
      <c r="H2072" s="23">
        <v>1.6615362024414399E-2</v>
      </c>
    </row>
    <row r="2073" spans="1:8" x14ac:dyDescent="0.35">
      <c r="A2073" s="1">
        <v>39535</v>
      </c>
      <c r="B2073">
        <v>3884.9</v>
      </c>
      <c r="C2073">
        <v>3986.75</v>
      </c>
      <c r="D2073">
        <v>3852.25</v>
      </c>
      <c r="E2073">
        <v>3971.1</v>
      </c>
      <c r="F2073" s="23">
        <v>2.81963647661954E-2</v>
      </c>
      <c r="G2073" s="23">
        <v>7.3678182869792402E-4</v>
      </c>
      <c r="H2073" s="23">
        <v>1.6622314188249099E-2</v>
      </c>
    </row>
    <row r="2074" spans="1:8" x14ac:dyDescent="0.35">
      <c r="A2074" s="1">
        <v>39538</v>
      </c>
      <c r="B2074">
        <v>3953.35</v>
      </c>
      <c r="C2074">
        <v>3953.35</v>
      </c>
      <c r="D2074">
        <v>3804.35</v>
      </c>
      <c r="E2074">
        <v>3825.8</v>
      </c>
      <c r="F2074" s="23">
        <v>-3.6589358112361699E-2</v>
      </c>
      <c r="G2074" s="23">
        <v>7.18767282394324E-4</v>
      </c>
      <c r="H2074" s="23">
        <v>1.66385194052148E-2</v>
      </c>
    </row>
    <row r="2075" spans="1:8" x14ac:dyDescent="0.35">
      <c r="A2075" s="1">
        <v>39539</v>
      </c>
      <c r="B2075">
        <v>3860.15</v>
      </c>
      <c r="C2075">
        <v>3866.85</v>
      </c>
      <c r="D2075">
        <v>3746.9</v>
      </c>
      <c r="E2075">
        <v>3817.4</v>
      </c>
      <c r="F2075" s="23">
        <v>-2.1956192168958301E-3</v>
      </c>
      <c r="G2075" s="23">
        <v>7.1736140371642305E-4</v>
      </c>
      <c r="H2075" s="23">
        <v>1.66346269893448E-2</v>
      </c>
    </row>
    <row r="2076" spans="1:8" x14ac:dyDescent="0.35">
      <c r="A2076" s="1">
        <v>39540</v>
      </c>
      <c r="B2076">
        <v>3929.6</v>
      </c>
      <c r="C2076">
        <v>3946.2</v>
      </c>
      <c r="D2076">
        <v>3827.95</v>
      </c>
      <c r="E2076">
        <v>3835.5</v>
      </c>
      <c r="F2076" s="23">
        <v>4.7414470582071303E-3</v>
      </c>
      <c r="G2076" s="23">
        <v>7.1930165716603198E-4</v>
      </c>
      <c r="H2076" s="23">
        <v>1.6630849032820499E-2</v>
      </c>
    </row>
    <row r="2077" spans="1:8" x14ac:dyDescent="0.35">
      <c r="A2077" s="1">
        <v>39541</v>
      </c>
      <c r="B2077">
        <v>3842.6</v>
      </c>
      <c r="C2077">
        <v>3880.85</v>
      </c>
      <c r="D2077">
        <v>3819.9</v>
      </c>
      <c r="E2077">
        <v>3840.3</v>
      </c>
      <c r="F2077" s="23">
        <v>1.25146656237783E-3</v>
      </c>
      <c r="G2077" s="23">
        <v>7.1955812218059195E-4</v>
      </c>
      <c r="H2077" s="23">
        <v>1.66268432879462E-2</v>
      </c>
    </row>
    <row r="2078" spans="1:8" x14ac:dyDescent="0.35">
      <c r="A2078" s="1">
        <v>39542</v>
      </c>
      <c r="B2078">
        <v>3842.45</v>
      </c>
      <c r="C2078">
        <v>3843</v>
      </c>
      <c r="D2078">
        <v>3738.4</v>
      </c>
      <c r="E2078">
        <v>3747.9</v>
      </c>
      <c r="F2078" s="23">
        <v>-2.40606202640418E-2</v>
      </c>
      <c r="G2078" s="23">
        <v>7.0762162006776804E-4</v>
      </c>
      <c r="H2078" s="23">
        <v>1.6631731014350799E-2</v>
      </c>
    </row>
    <row r="2079" spans="1:8" x14ac:dyDescent="0.35">
      <c r="A2079" s="1">
        <v>39545</v>
      </c>
      <c r="B2079">
        <v>3777.55</v>
      </c>
      <c r="C2079">
        <v>3853.65</v>
      </c>
      <c r="D2079">
        <v>3739.15</v>
      </c>
      <c r="E2079">
        <v>3830.5</v>
      </c>
      <c r="F2079" s="23">
        <v>2.2039008511432999E-2</v>
      </c>
      <c r="G2079" s="23">
        <v>7.1789190744926299E-4</v>
      </c>
      <c r="H2079" s="23">
        <v>1.66343112884134E-2</v>
      </c>
    </row>
    <row r="2080" spans="1:8" x14ac:dyDescent="0.35">
      <c r="A2080" s="1">
        <v>39546</v>
      </c>
      <c r="B2080">
        <v>3830.5</v>
      </c>
      <c r="C2080">
        <v>3834.6</v>
      </c>
      <c r="D2080">
        <v>3782.2</v>
      </c>
      <c r="E2080">
        <v>3807.1</v>
      </c>
      <c r="F2080" s="23">
        <v>-6.1088630727059298E-3</v>
      </c>
      <c r="G2080" s="23">
        <v>7.1460665481203804E-4</v>
      </c>
      <c r="H2080" s="23">
        <v>1.6630980684030301E-2</v>
      </c>
    </row>
    <row r="2081" spans="1:8" x14ac:dyDescent="0.35">
      <c r="A2081" s="1">
        <v>39547</v>
      </c>
      <c r="B2081">
        <v>3783.3</v>
      </c>
      <c r="C2081">
        <v>3850.8</v>
      </c>
      <c r="D2081">
        <v>3782.35</v>
      </c>
      <c r="E2081">
        <v>3844.4</v>
      </c>
      <c r="F2081" s="23">
        <v>9.7974836489717002E-3</v>
      </c>
      <c r="G2081" s="23">
        <v>7.18975523015097E-4</v>
      </c>
      <c r="H2081" s="23">
        <v>1.6628171778361098E-2</v>
      </c>
    </row>
    <row r="2082" spans="1:8" x14ac:dyDescent="0.35">
      <c r="A2082" s="1">
        <v>39548</v>
      </c>
      <c r="B2082">
        <v>3834.15</v>
      </c>
      <c r="C2082">
        <v>3880.85</v>
      </c>
      <c r="D2082">
        <v>3823.7</v>
      </c>
      <c r="E2082">
        <v>3830.7</v>
      </c>
      <c r="F2082" s="23">
        <v>-3.5636250130059999E-3</v>
      </c>
      <c r="G2082" s="23">
        <v>7.1691658044970203E-4</v>
      </c>
      <c r="H2082" s="23">
        <v>1.6624437420969099E-2</v>
      </c>
    </row>
    <row r="2083" spans="1:8" x14ac:dyDescent="0.35">
      <c r="A2083" s="1">
        <v>39549</v>
      </c>
      <c r="B2083">
        <v>3866.25</v>
      </c>
      <c r="C2083">
        <v>3888.1</v>
      </c>
      <c r="D2083">
        <v>3829.95</v>
      </c>
      <c r="E2083">
        <v>3861.7</v>
      </c>
      <c r="F2083" s="23">
        <v>8.0925157281958905E-3</v>
      </c>
      <c r="G2083" s="23">
        <v>7.2046083760863796E-4</v>
      </c>
      <c r="H2083" s="23">
        <v>1.6621227074696501E-2</v>
      </c>
    </row>
    <row r="2084" spans="1:8" x14ac:dyDescent="0.35">
      <c r="A2084" s="1">
        <v>39553</v>
      </c>
      <c r="B2084">
        <v>3841.85</v>
      </c>
      <c r="C2084">
        <v>3954.5</v>
      </c>
      <c r="D2084">
        <v>3813.45</v>
      </c>
      <c r="E2084">
        <v>3938</v>
      </c>
      <c r="F2084" s="23">
        <v>1.97581376077893E-2</v>
      </c>
      <c r="G2084" s="23">
        <v>7.2960477457798499E-4</v>
      </c>
      <c r="H2084" s="23">
        <v>1.6622470117507001E-2</v>
      </c>
    </row>
    <row r="2085" spans="1:8" x14ac:dyDescent="0.35">
      <c r="A2085" s="1">
        <v>39554</v>
      </c>
      <c r="B2085">
        <v>3986.6</v>
      </c>
      <c r="C2085">
        <v>4001.15</v>
      </c>
      <c r="D2085">
        <v>3949.75</v>
      </c>
      <c r="E2085">
        <v>3959.7</v>
      </c>
      <c r="F2085" s="23">
        <v>5.5104113763331103E-3</v>
      </c>
      <c r="G2085" s="23">
        <v>7.3189992897153104E-4</v>
      </c>
      <c r="H2085" s="23">
        <v>1.6618807822308498E-2</v>
      </c>
    </row>
    <row r="2086" spans="1:8" x14ac:dyDescent="0.35">
      <c r="A2086" s="1">
        <v>39555</v>
      </c>
      <c r="B2086">
        <v>4005.15</v>
      </c>
      <c r="C2086">
        <v>4038.95</v>
      </c>
      <c r="D2086">
        <v>3998.9</v>
      </c>
      <c r="E2086">
        <v>4027.9</v>
      </c>
      <c r="F2086" s="23">
        <v>1.7223527034876399E-2</v>
      </c>
      <c r="G2086" s="23">
        <v>7.3981337767877896E-4</v>
      </c>
      <c r="H2086" s="23">
        <v>1.6618745114309601E-2</v>
      </c>
    </row>
    <row r="2087" spans="1:8" x14ac:dyDescent="0.35">
      <c r="A2087" s="1">
        <v>39559</v>
      </c>
      <c r="B2087">
        <v>4069.3</v>
      </c>
      <c r="C2087">
        <v>4104.95</v>
      </c>
      <c r="D2087">
        <v>4069.3</v>
      </c>
      <c r="E2087">
        <v>4099.7</v>
      </c>
      <c r="F2087" s="23">
        <v>1.7825665979790802E-2</v>
      </c>
      <c r="G2087" s="23">
        <v>7.4800803120497197E-4</v>
      </c>
      <c r="H2087" s="23">
        <v>1.66189703812827E-2</v>
      </c>
    </row>
    <row r="2088" spans="1:8" x14ac:dyDescent="0.35">
      <c r="A2088" s="1">
        <v>39560</v>
      </c>
      <c r="B2088">
        <v>4075.8</v>
      </c>
      <c r="C2088">
        <v>4135.5</v>
      </c>
      <c r="D2088">
        <v>4075.8</v>
      </c>
      <c r="E2088">
        <v>4120.8</v>
      </c>
      <c r="F2088" s="23">
        <v>5.1467180525405099E-3</v>
      </c>
      <c r="G2088" s="23">
        <v>7.5011671290263905E-4</v>
      </c>
      <c r="H2088" s="23">
        <v>1.6615263666303299E-2</v>
      </c>
    </row>
    <row r="2089" spans="1:8" x14ac:dyDescent="0.35">
      <c r="A2089" s="1">
        <v>39561</v>
      </c>
      <c r="B2089">
        <v>4140.6000000000004</v>
      </c>
      <c r="C2089">
        <v>4146.8</v>
      </c>
      <c r="D2089">
        <v>4088.45</v>
      </c>
      <c r="E2089">
        <v>4105.2</v>
      </c>
      <c r="F2089" s="23">
        <v>-3.7856726849156302E-3</v>
      </c>
      <c r="G2089" s="23">
        <v>7.4794335909438904E-4</v>
      </c>
      <c r="H2089" s="23">
        <v>1.66115773429573E-2</v>
      </c>
    </row>
    <row r="2090" spans="1:8" x14ac:dyDescent="0.35">
      <c r="A2090" s="1">
        <v>39562</v>
      </c>
      <c r="B2090">
        <v>4111</v>
      </c>
      <c r="C2090">
        <v>4141.25</v>
      </c>
      <c r="D2090">
        <v>4080.2</v>
      </c>
      <c r="E2090">
        <v>4083.6</v>
      </c>
      <c r="F2090" s="23">
        <v>-5.26161940952935E-3</v>
      </c>
      <c r="G2090" s="23">
        <v>7.4506521600596805E-4</v>
      </c>
      <c r="H2090" s="23">
        <v>1.6608117820815001E-2</v>
      </c>
    </row>
    <row r="2091" spans="1:8" x14ac:dyDescent="0.35">
      <c r="A2091" s="1">
        <v>39563</v>
      </c>
      <c r="B2091">
        <v>4102.3999999999996</v>
      </c>
      <c r="C2091">
        <v>4166.2</v>
      </c>
      <c r="D2091">
        <v>4099.45</v>
      </c>
      <c r="E2091">
        <v>4162.5</v>
      </c>
      <c r="F2091" s="23">
        <v>1.93211871877755E-2</v>
      </c>
      <c r="G2091" s="23">
        <v>7.5395756735674305E-4</v>
      </c>
      <c r="H2091" s="23">
        <v>1.6609113783260101E-2</v>
      </c>
    </row>
    <row r="2092" spans="1:8" x14ac:dyDescent="0.35">
      <c r="A2092" s="1">
        <v>39566</v>
      </c>
      <c r="B2092">
        <v>4185.2</v>
      </c>
      <c r="C2092">
        <v>4186.1000000000004</v>
      </c>
      <c r="D2092">
        <v>4150.1000000000004</v>
      </c>
      <c r="E2092">
        <v>4156.8999999999996</v>
      </c>
      <c r="F2092" s="23">
        <v>-1.3453453453454299E-3</v>
      </c>
      <c r="G2092" s="23">
        <v>7.5295311620233996E-4</v>
      </c>
      <c r="H2092" s="23">
        <v>1.6605201426802701E-2</v>
      </c>
    </row>
    <row r="2093" spans="1:8" x14ac:dyDescent="0.35">
      <c r="A2093" s="1">
        <v>39567</v>
      </c>
      <c r="B2093">
        <v>4162.6499999999996</v>
      </c>
      <c r="C2093">
        <v>4242.55</v>
      </c>
      <c r="D2093">
        <v>4153.05</v>
      </c>
      <c r="E2093">
        <v>4233.2</v>
      </c>
      <c r="F2093" s="23">
        <v>1.83550241766701E-2</v>
      </c>
      <c r="G2093" s="23">
        <v>7.6137113201318104E-4</v>
      </c>
      <c r="H2093" s="23">
        <v>1.66056905730761E-2</v>
      </c>
    </row>
    <row r="2094" spans="1:8" x14ac:dyDescent="0.35">
      <c r="A2094" s="1">
        <v>39568</v>
      </c>
      <c r="B2094">
        <v>4253.8999999999996</v>
      </c>
      <c r="C2094">
        <v>4266</v>
      </c>
      <c r="D2094">
        <v>4215</v>
      </c>
      <c r="E2094">
        <v>4222.1000000000004</v>
      </c>
      <c r="F2094" s="23">
        <v>-2.6221298308606801E-3</v>
      </c>
      <c r="G2094" s="23">
        <v>7.5975377973647195E-4</v>
      </c>
      <c r="H2094" s="23">
        <v>1.6601884155669999E-2</v>
      </c>
    </row>
    <row r="2095" spans="1:8" x14ac:dyDescent="0.35">
      <c r="A2095" s="1">
        <v>39570</v>
      </c>
      <c r="B2095">
        <v>4290.95</v>
      </c>
      <c r="C2095">
        <v>4291.2</v>
      </c>
      <c r="D2095">
        <v>4258.6000000000004</v>
      </c>
      <c r="E2095">
        <v>4280.3999999999996</v>
      </c>
      <c r="F2095" s="23">
        <v>1.3808294450628599E-2</v>
      </c>
      <c r="G2095" s="23">
        <v>7.6598815177225503E-4</v>
      </c>
      <c r="H2095" s="23">
        <v>1.6600366147493301E-2</v>
      </c>
    </row>
    <row r="2096" spans="1:8" x14ac:dyDescent="0.35">
      <c r="A2096" s="1">
        <v>39573</v>
      </c>
      <c r="B2096">
        <v>4298.3</v>
      </c>
      <c r="C2096">
        <v>4315.95</v>
      </c>
      <c r="D2096">
        <v>4260.1000000000004</v>
      </c>
      <c r="E2096">
        <v>4267.8</v>
      </c>
      <c r="F2096" s="23">
        <v>-2.9436501261563002E-3</v>
      </c>
      <c r="G2096" s="23">
        <v>7.6421659576560305E-4</v>
      </c>
      <c r="H2096" s="23">
        <v>1.6596597975111201E-2</v>
      </c>
    </row>
    <row r="2097" spans="1:8" x14ac:dyDescent="0.35">
      <c r="A2097" s="1">
        <v>39574</v>
      </c>
      <c r="B2097">
        <v>4260</v>
      </c>
      <c r="C2097">
        <v>4271.55</v>
      </c>
      <c r="D2097">
        <v>4189.8999999999996</v>
      </c>
      <c r="E2097">
        <v>4217.5</v>
      </c>
      <c r="F2097" s="23">
        <v>-1.1785931861849199E-2</v>
      </c>
      <c r="G2097" s="23">
        <v>7.5822607144215902E-4</v>
      </c>
      <c r="H2097" s="23">
        <v>1.6594899976095399E-2</v>
      </c>
    </row>
    <row r="2098" spans="1:8" x14ac:dyDescent="0.35">
      <c r="A2098" s="1">
        <v>39575</v>
      </c>
      <c r="B2098">
        <v>4217.8999999999996</v>
      </c>
      <c r="C2098">
        <v>4227.3</v>
      </c>
      <c r="D2098">
        <v>4176.3999999999996</v>
      </c>
      <c r="E2098">
        <v>4198.6000000000004</v>
      </c>
      <c r="F2098" s="23">
        <v>-4.4813278008297803E-3</v>
      </c>
      <c r="G2098" s="23">
        <v>7.5572628428935797E-4</v>
      </c>
      <c r="H2098" s="23">
        <v>1.6591333628598399E-2</v>
      </c>
    </row>
    <row r="2099" spans="1:8" x14ac:dyDescent="0.35">
      <c r="A2099" s="1">
        <v>39576</v>
      </c>
      <c r="B2099">
        <v>4151.8999999999996</v>
      </c>
      <c r="C2099">
        <v>4164.55</v>
      </c>
      <c r="D2099">
        <v>4137.1499999999996</v>
      </c>
      <c r="E2099">
        <v>4152.3</v>
      </c>
      <c r="F2099" s="23">
        <v>-1.1027485352260301E-2</v>
      </c>
      <c r="G2099" s="23">
        <v>7.5010720387135596E-4</v>
      </c>
      <c r="H2099" s="23">
        <v>1.65893709995414E-2</v>
      </c>
    </row>
    <row r="2100" spans="1:8" x14ac:dyDescent="0.35">
      <c r="A2100" s="1">
        <v>39577</v>
      </c>
      <c r="B2100">
        <v>4131.2</v>
      </c>
      <c r="C2100">
        <v>4161.45</v>
      </c>
      <c r="D2100">
        <v>4052.65</v>
      </c>
      <c r="E2100">
        <v>4064.1</v>
      </c>
      <c r="F2100" s="23">
        <v>-2.1241239794812499E-2</v>
      </c>
      <c r="G2100" s="23">
        <v>7.3962515096445203E-4</v>
      </c>
      <c r="H2100" s="23">
        <v>1.65923628840964E-2</v>
      </c>
    </row>
    <row r="2101" spans="1:8" x14ac:dyDescent="0.35">
      <c r="A2101" s="1">
        <v>39580</v>
      </c>
      <c r="B2101">
        <v>4038.95</v>
      </c>
      <c r="C2101">
        <v>4074.4</v>
      </c>
      <c r="D2101">
        <v>3992.9</v>
      </c>
      <c r="E2101">
        <v>4066.3</v>
      </c>
      <c r="F2101" s="23">
        <v>5.41325262665848E-4</v>
      </c>
      <c r="G2101" s="23">
        <v>7.3953067745883097E-4</v>
      </c>
      <c r="H2101" s="23">
        <v>1.6588408648837202E-2</v>
      </c>
    </row>
    <row r="2102" spans="1:8" x14ac:dyDescent="0.35">
      <c r="A2102" s="1">
        <v>39581</v>
      </c>
      <c r="B2102">
        <v>4101.3999999999996</v>
      </c>
      <c r="C2102">
        <v>4126.3999999999996</v>
      </c>
      <c r="D2102">
        <v>4032.25</v>
      </c>
      <c r="E2102">
        <v>4041.5</v>
      </c>
      <c r="F2102" s="23">
        <v>-6.0989105575093199E-3</v>
      </c>
      <c r="G2102" s="23">
        <v>7.3627427687075102E-4</v>
      </c>
      <c r="H2102" s="23">
        <v>1.6585128034454999E-2</v>
      </c>
    </row>
    <row r="2103" spans="1:8" x14ac:dyDescent="0.35">
      <c r="A2103" s="1">
        <v>39582</v>
      </c>
      <c r="B2103">
        <v>4022.1</v>
      </c>
      <c r="C2103">
        <v>4087.5</v>
      </c>
      <c r="D2103">
        <v>4022.1</v>
      </c>
      <c r="E2103">
        <v>4081.3</v>
      </c>
      <c r="F2103" s="23">
        <v>9.8478287764444308E-3</v>
      </c>
      <c r="G2103" s="23">
        <v>7.4061104721800204E-4</v>
      </c>
      <c r="H2103" s="23">
        <v>1.6582370234812301E-2</v>
      </c>
    </row>
    <row r="2104" spans="1:8" x14ac:dyDescent="0.35">
      <c r="A2104" s="1">
        <v>39583</v>
      </c>
      <c r="B2104">
        <v>4103.8500000000004</v>
      </c>
      <c r="C2104">
        <v>4161.1499999999996</v>
      </c>
      <c r="D2104">
        <v>4103.8500000000004</v>
      </c>
      <c r="E2104">
        <v>4159.3</v>
      </c>
      <c r="F2104" s="23">
        <v>1.91115575919437E-2</v>
      </c>
      <c r="G2104" s="23">
        <v>7.4935079343337995E-4</v>
      </c>
      <c r="H2104" s="23">
        <v>1.6583265114579401E-2</v>
      </c>
    </row>
    <row r="2105" spans="1:8" x14ac:dyDescent="0.35">
      <c r="A2105" s="1">
        <v>39584</v>
      </c>
      <c r="B2105">
        <v>4190.8999999999996</v>
      </c>
      <c r="C2105">
        <v>4204.8999999999996</v>
      </c>
      <c r="D2105">
        <v>4159.6499999999996</v>
      </c>
      <c r="E2105">
        <v>4198.1000000000004</v>
      </c>
      <c r="F2105" s="23">
        <v>9.3284927752266406E-3</v>
      </c>
      <c r="G2105" s="23">
        <v>7.5343027131345296E-4</v>
      </c>
      <c r="H2105" s="23">
        <v>1.65803754562425E-2</v>
      </c>
    </row>
    <row r="2106" spans="1:8" x14ac:dyDescent="0.35">
      <c r="A2106" s="1">
        <v>39588</v>
      </c>
      <c r="B2106">
        <v>4170.5</v>
      </c>
      <c r="C2106">
        <v>4189.2</v>
      </c>
      <c r="D2106">
        <v>4133</v>
      </c>
      <c r="E2106">
        <v>4158.8999999999996</v>
      </c>
      <c r="F2106" s="23">
        <v>-9.3375574664730995E-3</v>
      </c>
      <c r="G2106" s="23">
        <v>7.48634174479905E-4</v>
      </c>
      <c r="H2106" s="23">
        <v>1.6577892670482298E-2</v>
      </c>
    </row>
    <row r="2107" spans="1:8" x14ac:dyDescent="0.35">
      <c r="A2107" s="1">
        <v>39589</v>
      </c>
      <c r="B2107">
        <v>4119.6000000000004</v>
      </c>
      <c r="C2107">
        <v>4186</v>
      </c>
      <c r="D2107">
        <v>4119.6000000000004</v>
      </c>
      <c r="E2107">
        <v>4174.6000000000004</v>
      </c>
      <c r="F2107" s="23">
        <v>3.7750366683499698E-3</v>
      </c>
      <c r="G2107" s="23">
        <v>7.5007189537960504E-4</v>
      </c>
      <c r="H2107" s="23">
        <v>1.65740838523281E-2</v>
      </c>
    </row>
    <row r="2108" spans="1:8" x14ac:dyDescent="0.35">
      <c r="A2108" s="1">
        <v>39590</v>
      </c>
      <c r="B2108">
        <v>4166.55</v>
      </c>
      <c r="C2108">
        <v>4166.55</v>
      </c>
      <c r="D2108">
        <v>4090.85</v>
      </c>
      <c r="E2108">
        <v>4099.8</v>
      </c>
      <c r="F2108" s="23">
        <v>-1.7917884348201001E-2</v>
      </c>
      <c r="G2108" s="23">
        <v>7.4120771862576796E-4</v>
      </c>
      <c r="H2108" s="23">
        <v>1.6575138994108899E-2</v>
      </c>
    </row>
    <row r="2109" spans="1:8" x14ac:dyDescent="0.35">
      <c r="A2109" s="1">
        <v>39591</v>
      </c>
      <c r="B2109">
        <v>4122.8999999999996</v>
      </c>
      <c r="C2109">
        <v>4134.25</v>
      </c>
      <c r="D2109">
        <v>4034.2</v>
      </c>
      <c r="E2109">
        <v>4037.3</v>
      </c>
      <c r="F2109" s="23">
        <v>-1.52446460802966E-2</v>
      </c>
      <c r="G2109" s="23">
        <v>7.3362069736382103E-4</v>
      </c>
      <c r="H2109" s="23">
        <v>1.65748624160179E-2</v>
      </c>
    </row>
    <row r="2110" spans="1:8" x14ac:dyDescent="0.35">
      <c r="A2110" s="1">
        <v>39594</v>
      </c>
      <c r="B2110">
        <v>3987.45</v>
      </c>
      <c r="C2110">
        <v>3998.25</v>
      </c>
      <c r="D2110">
        <v>3953.2</v>
      </c>
      <c r="E2110">
        <v>3962.5</v>
      </c>
      <c r="F2110" s="23">
        <v>-1.8527233547172599E-2</v>
      </c>
      <c r="G2110" s="23">
        <v>7.2448366973358602E-4</v>
      </c>
      <c r="H2110" s="23">
        <v>1.65762379253079E-2</v>
      </c>
    </row>
    <row r="2111" spans="1:8" x14ac:dyDescent="0.35">
      <c r="A2111" s="1">
        <v>39595</v>
      </c>
      <c r="B2111">
        <v>4004.55</v>
      </c>
      <c r="C2111">
        <v>4007.75</v>
      </c>
      <c r="D2111">
        <v>3935.65</v>
      </c>
      <c r="E2111">
        <v>3944.2</v>
      </c>
      <c r="F2111" s="23">
        <v>-4.6182965299684997E-3</v>
      </c>
      <c r="G2111" s="23">
        <v>7.2195034578872899E-4</v>
      </c>
      <c r="H2111" s="23">
        <v>1.6572714070433901E-2</v>
      </c>
    </row>
    <row r="2112" spans="1:8" x14ac:dyDescent="0.35">
      <c r="A2112" s="1">
        <v>39596</v>
      </c>
      <c r="B2112">
        <v>3959.2</v>
      </c>
      <c r="C2112">
        <v>3996.95</v>
      </c>
      <c r="D2112">
        <v>3926.5</v>
      </c>
      <c r="E2112">
        <v>3991.5</v>
      </c>
      <c r="F2112" s="23">
        <v>1.1992292480097399E-2</v>
      </c>
      <c r="G2112" s="23">
        <v>7.2729174016517896E-4</v>
      </c>
      <c r="H2112" s="23">
        <v>1.65706011087704E-2</v>
      </c>
    </row>
    <row r="2113" spans="1:8" x14ac:dyDescent="0.35">
      <c r="A2113" s="1">
        <v>39597</v>
      </c>
      <c r="B2113">
        <v>4021</v>
      </c>
      <c r="C2113">
        <v>4021.5</v>
      </c>
      <c r="D2113">
        <v>3917.25</v>
      </c>
      <c r="E2113">
        <v>3939.4</v>
      </c>
      <c r="F2113" s="23">
        <v>-1.30527370662657E-2</v>
      </c>
      <c r="G2113" s="23">
        <v>7.2076401453446796E-4</v>
      </c>
      <c r="H2113" s="23">
        <v>1.6569388593635801E-2</v>
      </c>
    </row>
    <row r="2114" spans="1:8" x14ac:dyDescent="0.35">
      <c r="A2114" s="1">
        <v>39598</v>
      </c>
      <c r="B2114">
        <v>3973.25</v>
      </c>
      <c r="C2114">
        <v>3992.5</v>
      </c>
      <c r="D2114">
        <v>3927.75</v>
      </c>
      <c r="E2114">
        <v>3959.6</v>
      </c>
      <c r="F2114" s="23">
        <v>5.1276844189469999E-3</v>
      </c>
      <c r="G2114" s="23">
        <v>7.2285062457443604E-4</v>
      </c>
      <c r="H2114" s="23">
        <v>1.6565741142068699E-2</v>
      </c>
    </row>
    <row r="2115" spans="1:8" x14ac:dyDescent="0.35">
      <c r="A2115" s="1">
        <v>39601</v>
      </c>
      <c r="B2115">
        <v>3987.85</v>
      </c>
      <c r="C2115">
        <v>3987.85</v>
      </c>
      <c r="D2115">
        <v>3833.8</v>
      </c>
      <c r="E2115">
        <v>3853.5</v>
      </c>
      <c r="F2115" s="23">
        <v>-2.6795635922820402E-2</v>
      </c>
      <c r="G2115" s="23">
        <v>7.0982720453307505E-4</v>
      </c>
      <c r="H2115" s="23">
        <v>1.65726349411776E-2</v>
      </c>
    </row>
    <row r="2116" spans="1:8" x14ac:dyDescent="0.35">
      <c r="A2116" s="1">
        <v>39602</v>
      </c>
      <c r="B2116">
        <v>3810.4</v>
      </c>
      <c r="C2116">
        <v>3837.8</v>
      </c>
      <c r="D2116">
        <v>3761.65</v>
      </c>
      <c r="E2116">
        <v>3831.6</v>
      </c>
      <c r="F2116" s="23">
        <v>-5.6831451926820003E-3</v>
      </c>
      <c r="G2116" s="23">
        <v>7.0680309270847001E-4</v>
      </c>
      <c r="H2116" s="23">
        <v>1.65692962986526E-2</v>
      </c>
    </row>
    <row r="2117" spans="1:8" x14ac:dyDescent="0.35">
      <c r="A2117" s="1">
        <v>39603</v>
      </c>
      <c r="B2117">
        <v>3837.5</v>
      </c>
      <c r="C2117">
        <v>3849.8</v>
      </c>
      <c r="D2117">
        <v>3709.1</v>
      </c>
      <c r="E2117">
        <v>3719.4</v>
      </c>
      <c r="F2117" s="23">
        <v>-2.9282806138427701E-2</v>
      </c>
      <c r="G2117" s="23">
        <v>6.9262360843842905E-4</v>
      </c>
      <c r="H2117" s="23">
        <v>1.65782070420149E-2</v>
      </c>
    </row>
    <row r="2118" spans="1:8" x14ac:dyDescent="0.35">
      <c r="A2118" s="1">
        <v>39604</v>
      </c>
      <c r="B2118">
        <v>3724.75</v>
      </c>
      <c r="C2118">
        <v>3782.15</v>
      </c>
      <c r="D2118">
        <v>3669.2</v>
      </c>
      <c r="E2118">
        <v>3774.6</v>
      </c>
      <c r="F2118" s="23">
        <v>1.4841103403774701E-2</v>
      </c>
      <c r="G2118" s="23">
        <v>6.9931003556287998E-4</v>
      </c>
      <c r="H2118" s="23">
        <v>1.65771410369558E-2</v>
      </c>
    </row>
    <row r="2119" spans="1:8" x14ac:dyDescent="0.35">
      <c r="A2119" s="1">
        <v>39605</v>
      </c>
      <c r="B2119">
        <v>3816.75</v>
      </c>
      <c r="C2119">
        <v>3816.75</v>
      </c>
      <c r="D2119">
        <v>3721.8</v>
      </c>
      <c r="E2119">
        <v>3730.5</v>
      </c>
      <c r="F2119" s="23">
        <v>-1.1683357176919301E-2</v>
      </c>
      <c r="G2119" s="23">
        <v>6.9346087769207995E-4</v>
      </c>
      <c r="H2119" s="23">
        <v>1.6575408432408699E-2</v>
      </c>
    </row>
    <row r="2120" spans="1:8" x14ac:dyDescent="0.35">
      <c r="A2120" s="1">
        <v>39608</v>
      </c>
      <c r="B2120">
        <v>3661.7</v>
      </c>
      <c r="C2120">
        <v>3661.7</v>
      </c>
      <c r="D2120">
        <v>3542.65</v>
      </c>
      <c r="E2120">
        <v>3611.8</v>
      </c>
      <c r="F2120" s="23">
        <v>-3.1818791046776498E-2</v>
      </c>
      <c r="G2120" s="23">
        <v>6.781104282471E-4</v>
      </c>
      <c r="H2120" s="23">
        <v>1.6586544619832399E-2</v>
      </c>
    </row>
    <row r="2121" spans="1:8" x14ac:dyDescent="0.35">
      <c r="A2121" s="1">
        <v>39609</v>
      </c>
      <c r="B2121">
        <v>3588.6</v>
      </c>
      <c r="C2121">
        <v>3622.3</v>
      </c>
      <c r="D2121">
        <v>3516.85</v>
      </c>
      <c r="E2121">
        <v>3570.6</v>
      </c>
      <c r="F2121" s="23">
        <v>-1.14070546541891E-2</v>
      </c>
      <c r="G2121" s="23">
        <v>6.7240718847247198E-4</v>
      </c>
      <c r="H2121" s="23">
        <v>1.6584706629245001E-2</v>
      </c>
    </row>
    <row r="2122" spans="1:8" x14ac:dyDescent="0.35">
      <c r="A2122" s="1">
        <v>39610</v>
      </c>
      <c r="B2122">
        <v>3587.65</v>
      </c>
      <c r="C2122">
        <v>3643.45</v>
      </c>
      <c r="D2122">
        <v>3587.65</v>
      </c>
      <c r="E2122">
        <v>3632.3</v>
      </c>
      <c r="F2122" s="23">
        <v>1.7280008962079201E-2</v>
      </c>
      <c r="G2122" s="23">
        <v>6.8024096289398496E-4</v>
      </c>
      <c r="H2122" s="23">
        <v>1.65847155903814E-2</v>
      </c>
    </row>
    <row r="2123" spans="1:8" x14ac:dyDescent="0.35">
      <c r="A2123" s="1">
        <v>39611</v>
      </c>
      <c r="B2123">
        <v>3533.3</v>
      </c>
      <c r="C2123">
        <v>3651.15</v>
      </c>
      <c r="D2123">
        <v>3532.1</v>
      </c>
      <c r="E2123">
        <v>3645.6</v>
      </c>
      <c r="F2123" s="23">
        <v>3.6615918288686799E-3</v>
      </c>
      <c r="G2123" s="23">
        <v>6.8164659743711296E-4</v>
      </c>
      <c r="H2123" s="23">
        <v>1.6580930010736801E-2</v>
      </c>
    </row>
    <row r="2124" spans="1:8" x14ac:dyDescent="0.35">
      <c r="A2124" s="1">
        <v>39612</v>
      </c>
      <c r="B2124">
        <v>3659.3</v>
      </c>
      <c r="C2124">
        <v>3659.3</v>
      </c>
      <c r="D2124">
        <v>3616</v>
      </c>
      <c r="E2124">
        <v>3634.8</v>
      </c>
      <c r="F2124" s="23">
        <v>-2.96247531270565E-3</v>
      </c>
      <c r="G2124" s="23">
        <v>6.79929292107168E-4</v>
      </c>
      <c r="H2124" s="23">
        <v>1.65772095532623E-2</v>
      </c>
    </row>
    <row r="2125" spans="1:8" x14ac:dyDescent="0.35">
      <c r="A2125" s="1">
        <v>39615</v>
      </c>
      <c r="B2125">
        <v>3677.8</v>
      </c>
      <c r="C2125">
        <v>3716.15</v>
      </c>
      <c r="D2125">
        <v>3669.5</v>
      </c>
      <c r="E2125">
        <v>3679.7</v>
      </c>
      <c r="F2125" s="23">
        <v>1.2352811709034701E-2</v>
      </c>
      <c r="G2125" s="23">
        <v>6.8542758811137303E-4</v>
      </c>
      <c r="H2125" s="23">
        <v>1.6575239221122001E-2</v>
      </c>
    </row>
    <row r="2126" spans="1:8" x14ac:dyDescent="0.35">
      <c r="A2126" s="1">
        <v>39616</v>
      </c>
      <c r="B2126">
        <v>3680.85</v>
      </c>
      <c r="C2126">
        <v>3761.25</v>
      </c>
      <c r="D2126">
        <v>3671.95</v>
      </c>
      <c r="E2126">
        <v>3753.5</v>
      </c>
      <c r="F2126" s="23">
        <v>2.0055982824686801E-2</v>
      </c>
      <c r="G2126" s="23">
        <v>6.9454743520957303E-4</v>
      </c>
      <c r="H2126" s="23">
        <v>1.6576664357142602E-2</v>
      </c>
    </row>
    <row r="2127" spans="1:8" x14ac:dyDescent="0.35">
      <c r="A2127" s="1">
        <v>39617</v>
      </c>
      <c r="B2127">
        <v>3770.5</v>
      </c>
      <c r="C2127">
        <v>3781.15</v>
      </c>
      <c r="D2127">
        <v>3692.55</v>
      </c>
      <c r="E2127">
        <v>3701.2</v>
      </c>
      <c r="F2127" s="23">
        <v>-1.39336619155455E-2</v>
      </c>
      <c r="G2127" s="23">
        <v>6.8766357198568801E-4</v>
      </c>
      <c r="H2127" s="23">
        <v>1.6575799466559699E-2</v>
      </c>
    </row>
    <row r="2128" spans="1:8" x14ac:dyDescent="0.35">
      <c r="A2128" s="1">
        <v>39618</v>
      </c>
      <c r="B2128">
        <v>3648.45</v>
      </c>
      <c r="C2128">
        <v>3668.6</v>
      </c>
      <c r="D2128">
        <v>3625.8</v>
      </c>
      <c r="E2128">
        <v>3633.4</v>
      </c>
      <c r="F2128" s="23">
        <v>-1.8318383227061402E-2</v>
      </c>
      <c r="G2128" s="23">
        <v>6.7872375693439602E-4</v>
      </c>
      <c r="H2128" s="23">
        <v>1.6577024492557799E-2</v>
      </c>
    </row>
    <row r="2129" spans="1:8" x14ac:dyDescent="0.35">
      <c r="A2129" s="1">
        <v>39619</v>
      </c>
      <c r="B2129">
        <v>3644.25</v>
      </c>
      <c r="C2129">
        <v>3652.45</v>
      </c>
      <c r="D2129">
        <v>3498.75</v>
      </c>
      <c r="E2129">
        <v>3510.9</v>
      </c>
      <c r="F2129" s="23">
        <v>-3.3714977706830997E-2</v>
      </c>
      <c r="G2129" s="23">
        <v>6.6255370453018102E-4</v>
      </c>
      <c r="H2129" s="23">
        <v>1.6589895515769001E-2</v>
      </c>
    </row>
    <row r="2130" spans="1:8" x14ac:dyDescent="0.35">
      <c r="A2130" s="1">
        <v>39622</v>
      </c>
      <c r="B2130">
        <v>3471.8</v>
      </c>
      <c r="C2130">
        <v>3486.45</v>
      </c>
      <c r="D2130">
        <v>3393.7</v>
      </c>
      <c r="E2130">
        <v>3416.6</v>
      </c>
      <c r="F2130" s="23">
        <v>-2.68592098892022E-2</v>
      </c>
      <c r="G2130" s="23">
        <v>6.4962054494666001E-4</v>
      </c>
      <c r="H2130" s="23">
        <v>1.6596721992442599E-2</v>
      </c>
    </row>
    <row r="2131" spans="1:8" x14ac:dyDescent="0.35">
      <c r="A2131" s="1">
        <v>39623</v>
      </c>
      <c r="B2131">
        <v>3423.15</v>
      </c>
      <c r="C2131">
        <v>3446</v>
      </c>
      <c r="D2131">
        <v>3337.8</v>
      </c>
      <c r="E2131">
        <v>3359</v>
      </c>
      <c r="F2131" s="23">
        <v>-1.6858865538839699E-2</v>
      </c>
      <c r="G2131" s="23">
        <v>6.4139673748597997E-4</v>
      </c>
      <c r="H2131" s="23">
        <v>1.6597160177828699E-2</v>
      </c>
    </row>
    <row r="2132" spans="1:8" x14ac:dyDescent="0.35">
      <c r="A2132" s="1">
        <v>39624</v>
      </c>
      <c r="B2132">
        <v>3306</v>
      </c>
      <c r="C2132">
        <v>3406.55</v>
      </c>
      <c r="D2132">
        <v>3292.65</v>
      </c>
      <c r="E2132">
        <v>3401</v>
      </c>
      <c r="F2132" s="23">
        <v>1.2503721345638499E-2</v>
      </c>
      <c r="G2132" s="23">
        <v>6.4696590396868105E-4</v>
      </c>
      <c r="H2132" s="23">
        <v>1.6595252388920199E-2</v>
      </c>
    </row>
    <row r="2133" spans="1:8" x14ac:dyDescent="0.35">
      <c r="A2133" s="1">
        <v>39625</v>
      </c>
      <c r="B2133">
        <v>3429.95</v>
      </c>
      <c r="C2133">
        <v>3441.55</v>
      </c>
      <c r="D2133">
        <v>3390.4</v>
      </c>
      <c r="E2133">
        <v>3431</v>
      </c>
      <c r="F2133" s="23">
        <v>8.8209350191120195E-3</v>
      </c>
      <c r="G2133" s="23">
        <v>6.5080164733571195E-4</v>
      </c>
      <c r="H2133" s="23">
        <v>1.6592301172456501E-2</v>
      </c>
    </row>
    <row r="2134" spans="1:8" x14ac:dyDescent="0.35">
      <c r="A2134" s="1">
        <v>39626</v>
      </c>
      <c r="B2134">
        <v>3374.2</v>
      </c>
      <c r="C2134">
        <v>3374.2</v>
      </c>
      <c r="D2134">
        <v>3284.2</v>
      </c>
      <c r="E2134">
        <v>3293.6</v>
      </c>
      <c r="F2134" s="23">
        <v>-4.0046633634508902E-2</v>
      </c>
      <c r="G2134" s="23">
        <v>6.3171279401402097E-4</v>
      </c>
      <c r="H2134" s="23">
        <v>1.6611807105295001E-2</v>
      </c>
    </row>
    <row r="2135" spans="1:8" x14ac:dyDescent="0.35">
      <c r="A2135" s="1">
        <v>39629</v>
      </c>
      <c r="B2135">
        <v>3296.85</v>
      </c>
      <c r="C2135">
        <v>3310.5</v>
      </c>
      <c r="D2135">
        <v>3191.45</v>
      </c>
      <c r="E2135">
        <v>3203.3</v>
      </c>
      <c r="F2135" s="23">
        <v>-2.74168083555986E-2</v>
      </c>
      <c r="G2135" s="23">
        <v>6.1856299506905495E-4</v>
      </c>
      <c r="H2135" s="23">
        <v>1.6619011229854E-2</v>
      </c>
    </row>
    <row r="2136" spans="1:8" x14ac:dyDescent="0.35">
      <c r="A2136" s="1">
        <v>39630</v>
      </c>
      <c r="B2136">
        <v>3204.4</v>
      </c>
      <c r="C2136">
        <v>3213.5</v>
      </c>
      <c r="D2136">
        <v>3065.8</v>
      </c>
      <c r="E2136">
        <v>3075.8</v>
      </c>
      <c r="F2136" s="23">
        <v>-3.9802703462054702E-2</v>
      </c>
      <c r="G2136" s="23">
        <v>5.9962144565147205E-4</v>
      </c>
      <c r="H2136" s="23">
        <v>1.6638139639407301E-2</v>
      </c>
    </row>
    <row r="2137" spans="1:8" x14ac:dyDescent="0.35">
      <c r="A2137" s="1">
        <v>39631</v>
      </c>
      <c r="B2137">
        <v>3085.55</v>
      </c>
      <c r="C2137">
        <v>3237.45</v>
      </c>
      <c r="D2137">
        <v>3017.2</v>
      </c>
      <c r="E2137">
        <v>3225</v>
      </c>
      <c r="F2137" s="23">
        <v>4.8507705312438899E-2</v>
      </c>
      <c r="G2137" s="23">
        <v>6.2206082919563405E-4</v>
      </c>
      <c r="H2137" s="23">
        <v>1.66665232153391E-2</v>
      </c>
    </row>
    <row r="2138" spans="1:8" x14ac:dyDescent="0.35">
      <c r="A2138" s="1">
        <v>39632</v>
      </c>
      <c r="B2138">
        <v>3174.6</v>
      </c>
      <c r="C2138">
        <v>3174.6</v>
      </c>
      <c r="D2138">
        <v>3054.7</v>
      </c>
      <c r="E2138">
        <v>3098.7</v>
      </c>
      <c r="F2138" s="23">
        <v>-3.91627906976744E-2</v>
      </c>
      <c r="G2138" s="23">
        <v>6.0343496237593895E-4</v>
      </c>
      <c r="H2138" s="23">
        <v>1.66848409937164E-2</v>
      </c>
    </row>
    <row r="2139" spans="1:8" x14ac:dyDescent="0.35">
      <c r="A2139" s="1">
        <v>39633</v>
      </c>
      <c r="B2139">
        <v>3102</v>
      </c>
      <c r="C2139">
        <v>3188.95</v>
      </c>
      <c r="D2139">
        <v>3075.35</v>
      </c>
      <c r="E2139">
        <v>3178.1</v>
      </c>
      <c r="F2139" s="23">
        <v>2.56236486268435E-2</v>
      </c>
      <c r="G2139" s="23">
        <v>6.1514306423109404E-4</v>
      </c>
      <c r="H2139" s="23">
        <v>1.6689713258337801E-2</v>
      </c>
    </row>
    <row r="2140" spans="1:8" x14ac:dyDescent="0.35">
      <c r="A2140" s="1">
        <v>39636</v>
      </c>
      <c r="B2140">
        <v>3216.6</v>
      </c>
      <c r="C2140">
        <v>3269.05</v>
      </c>
      <c r="D2140">
        <v>3194.2</v>
      </c>
      <c r="E2140">
        <v>3207.8</v>
      </c>
      <c r="F2140" s="23">
        <v>9.3452062553098601E-3</v>
      </c>
      <c r="G2140" s="23">
        <v>6.1922634916611698E-4</v>
      </c>
      <c r="H2140" s="23">
        <v>1.6686876020562399E-2</v>
      </c>
    </row>
    <row r="2141" spans="1:8" x14ac:dyDescent="0.35">
      <c r="A2141" s="1">
        <v>39637</v>
      </c>
      <c r="B2141">
        <v>3108.05</v>
      </c>
      <c r="C2141">
        <v>3208.4</v>
      </c>
      <c r="D2141">
        <v>3108.05</v>
      </c>
      <c r="E2141">
        <v>3186</v>
      </c>
      <c r="F2141" s="23">
        <v>-6.7959349086601896E-3</v>
      </c>
      <c r="G2141" s="23">
        <v>6.15759700611734E-4</v>
      </c>
      <c r="H2141" s="23">
        <v>1.66837435153631E-2</v>
      </c>
    </row>
    <row r="2142" spans="1:8" x14ac:dyDescent="0.35">
      <c r="A2142" s="1">
        <v>39638</v>
      </c>
      <c r="B2142">
        <v>3275.1</v>
      </c>
      <c r="C2142">
        <v>3328.2</v>
      </c>
      <c r="D2142">
        <v>3269.75</v>
      </c>
      <c r="E2142">
        <v>3321.4</v>
      </c>
      <c r="F2142" s="23">
        <v>4.2498430634023802E-2</v>
      </c>
      <c r="G2142" s="23">
        <v>6.35331042169403E-4</v>
      </c>
      <c r="H2142" s="23">
        <v>1.67043966699091E-2</v>
      </c>
    </row>
    <row r="2143" spans="1:8" x14ac:dyDescent="0.35">
      <c r="A2143" s="1">
        <v>39639</v>
      </c>
      <c r="B2143">
        <v>3307.4</v>
      </c>
      <c r="C2143">
        <v>3344.15</v>
      </c>
      <c r="D2143">
        <v>3284.2</v>
      </c>
      <c r="E2143">
        <v>3323.6</v>
      </c>
      <c r="F2143" s="23">
        <v>6.6237128921533596E-4</v>
      </c>
      <c r="G2143" s="23">
        <v>6.3534367189712205E-4</v>
      </c>
      <c r="H2143" s="23">
        <v>1.6700493327663001E-2</v>
      </c>
    </row>
    <row r="2144" spans="1:8" x14ac:dyDescent="0.35">
      <c r="A2144" s="1">
        <v>39640</v>
      </c>
      <c r="B2144">
        <v>3346.9</v>
      </c>
      <c r="C2144">
        <v>3346.9</v>
      </c>
      <c r="D2144">
        <v>3207.75</v>
      </c>
      <c r="E2144">
        <v>3232.2</v>
      </c>
      <c r="F2144" s="23">
        <v>-2.7500300878565399E-2</v>
      </c>
      <c r="G2144" s="23">
        <v>6.2220845035162098E-4</v>
      </c>
      <c r="H2144" s="23">
        <v>1.6707656210722E-2</v>
      </c>
    </row>
    <row r="2145" spans="1:8" x14ac:dyDescent="0.35">
      <c r="A2145" s="1">
        <v>39643</v>
      </c>
      <c r="B2145">
        <v>3206.95</v>
      </c>
      <c r="C2145">
        <v>3281.35</v>
      </c>
      <c r="D2145">
        <v>3196.75</v>
      </c>
      <c r="E2145">
        <v>3222.8</v>
      </c>
      <c r="F2145" s="23">
        <v>-2.90823587649267E-3</v>
      </c>
      <c r="G2145" s="23">
        <v>6.2056101949448399E-4</v>
      </c>
      <c r="H2145" s="23">
        <v>1.6703929838864599E-2</v>
      </c>
    </row>
    <row r="2146" spans="1:8" x14ac:dyDescent="0.35">
      <c r="A2146" s="1">
        <v>39644</v>
      </c>
      <c r="B2146">
        <v>3151.25</v>
      </c>
      <c r="C2146">
        <v>3163.95</v>
      </c>
      <c r="D2146">
        <v>3068.95</v>
      </c>
      <c r="E2146">
        <v>3085.5</v>
      </c>
      <c r="F2146" s="23">
        <v>-4.2602705721732699E-2</v>
      </c>
      <c r="G2146" s="23">
        <v>6.00400913738315E-4</v>
      </c>
      <c r="H2146" s="23">
        <v>1.6726101053248E-2</v>
      </c>
    </row>
    <row r="2147" spans="1:8" x14ac:dyDescent="0.35">
      <c r="A2147" s="1">
        <v>39645</v>
      </c>
      <c r="B2147">
        <v>3099.9</v>
      </c>
      <c r="C2147">
        <v>3130.2</v>
      </c>
      <c r="D2147">
        <v>3029.9</v>
      </c>
      <c r="E2147">
        <v>3049.8</v>
      </c>
      <c r="F2147" s="23">
        <v>-1.15702479338842E-2</v>
      </c>
      <c r="G2147" s="23">
        <v>5.9472695157159101E-4</v>
      </c>
      <c r="H2147" s="23">
        <v>1.6724264588441999E-2</v>
      </c>
    </row>
    <row r="2148" spans="1:8" x14ac:dyDescent="0.35">
      <c r="A2148" s="1">
        <v>39646</v>
      </c>
      <c r="B2148">
        <v>3136.35</v>
      </c>
      <c r="C2148">
        <v>3160.05</v>
      </c>
      <c r="D2148">
        <v>3101.75</v>
      </c>
      <c r="E2148">
        <v>3146.1</v>
      </c>
      <c r="F2148" s="23">
        <v>3.1575841038756498E-2</v>
      </c>
      <c r="G2148" s="23">
        <v>6.0916363101575898E-4</v>
      </c>
      <c r="H2148" s="23">
        <v>1.6733735198346599E-2</v>
      </c>
    </row>
    <row r="2149" spans="1:8" x14ac:dyDescent="0.35">
      <c r="A2149" s="1">
        <v>39647</v>
      </c>
      <c r="B2149">
        <v>3168.75</v>
      </c>
      <c r="C2149">
        <v>3257.25</v>
      </c>
      <c r="D2149">
        <v>3144.35</v>
      </c>
      <c r="E2149">
        <v>3248</v>
      </c>
      <c r="F2149" s="23">
        <v>3.2389307396459101E-2</v>
      </c>
      <c r="G2149" s="23">
        <v>6.2396574734805701E-4</v>
      </c>
      <c r="H2149" s="23">
        <v>1.6743889137007899E-2</v>
      </c>
    </row>
    <row r="2150" spans="1:8" x14ac:dyDescent="0.35">
      <c r="A2150" s="1">
        <v>39650</v>
      </c>
      <c r="B2150">
        <v>3265.15</v>
      </c>
      <c r="C2150">
        <v>3296.6</v>
      </c>
      <c r="D2150">
        <v>3234.55</v>
      </c>
      <c r="E2150">
        <v>3289.8</v>
      </c>
      <c r="F2150" s="23">
        <v>1.28694581280788E-2</v>
      </c>
      <c r="G2150" s="23">
        <v>6.2966662834467303E-4</v>
      </c>
      <c r="H2150" s="23">
        <v>1.6742074313933E-2</v>
      </c>
    </row>
    <row r="2151" spans="1:8" x14ac:dyDescent="0.35">
      <c r="A2151" s="1">
        <v>39651</v>
      </c>
      <c r="B2151">
        <v>3288.9</v>
      </c>
      <c r="C2151">
        <v>3372.3</v>
      </c>
      <c r="D2151">
        <v>3288.9</v>
      </c>
      <c r="E2151">
        <v>3355.9</v>
      </c>
      <c r="F2151" s="23">
        <v>2.00924068332421E-2</v>
      </c>
      <c r="G2151" s="23">
        <v>6.3872327804448501E-4</v>
      </c>
      <c r="H2151" s="23">
        <v>1.6743441326186999E-2</v>
      </c>
    </row>
    <row r="2152" spans="1:8" x14ac:dyDescent="0.35">
      <c r="A2152" s="1">
        <v>39652</v>
      </c>
      <c r="B2152">
        <v>3503.35</v>
      </c>
      <c r="C2152">
        <v>3561.25</v>
      </c>
      <c r="D2152">
        <v>3479.05</v>
      </c>
      <c r="E2152">
        <v>3550.8</v>
      </c>
      <c r="F2152" s="23">
        <v>5.8076819929080099E-2</v>
      </c>
      <c r="G2152" s="23">
        <v>6.6543867183566498E-4</v>
      </c>
      <c r="H2152" s="23">
        <v>1.6785316682317301E-2</v>
      </c>
    </row>
    <row r="2153" spans="1:8" x14ac:dyDescent="0.35">
      <c r="A2153" s="1">
        <v>39653</v>
      </c>
      <c r="B2153">
        <v>3595.15</v>
      </c>
      <c r="C2153">
        <v>3607.35</v>
      </c>
      <c r="D2153">
        <v>3491.1</v>
      </c>
      <c r="E2153">
        <v>3524.5</v>
      </c>
      <c r="F2153" s="23">
        <v>-7.4067815703503896E-3</v>
      </c>
      <c r="G2153" s="23">
        <v>6.61685896269795E-4</v>
      </c>
      <c r="H2153" s="23">
        <v>1.67823152248791E-2</v>
      </c>
    </row>
    <row r="2154" spans="1:8" x14ac:dyDescent="0.35">
      <c r="A2154" s="1">
        <v>39654</v>
      </c>
      <c r="B2154">
        <v>3446.75</v>
      </c>
      <c r="C2154">
        <v>3496.2</v>
      </c>
      <c r="D2154">
        <v>3439.75</v>
      </c>
      <c r="E2154">
        <v>3452.4</v>
      </c>
      <c r="F2154" s="23">
        <v>-2.0456802383316701E-2</v>
      </c>
      <c r="G2154" s="23">
        <v>6.5187247234805396E-4</v>
      </c>
      <c r="H2154" s="23">
        <v>1.6784588517395799E-2</v>
      </c>
    </row>
    <row r="2155" spans="1:8" x14ac:dyDescent="0.35">
      <c r="A2155" s="1">
        <v>39657</v>
      </c>
      <c r="B2155">
        <v>3460.7</v>
      </c>
      <c r="C2155">
        <v>3486.1</v>
      </c>
      <c r="D2155">
        <v>3447.15</v>
      </c>
      <c r="E2155">
        <v>3469.4</v>
      </c>
      <c r="F2155" s="23">
        <v>4.9241107635268197E-3</v>
      </c>
      <c r="G2155" s="23">
        <v>6.5385679110847102E-4</v>
      </c>
      <c r="H2155" s="23">
        <v>1.67809408937502E-2</v>
      </c>
    </row>
    <row r="2156" spans="1:8" x14ac:dyDescent="0.35">
      <c r="A2156" s="1">
        <v>39658</v>
      </c>
      <c r="B2156">
        <v>3408.05</v>
      </c>
      <c r="C2156">
        <v>3429.55</v>
      </c>
      <c r="D2156">
        <v>3334.45</v>
      </c>
      <c r="E2156">
        <v>3350.4</v>
      </c>
      <c r="F2156" s="23">
        <v>-3.4299878941603697E-2</v>
      </c>
      <c r="G2156" s="23">
        <v>6.3762943004407404E-4</v>
      </c>
      <c r="H2156" s="23">
        <v>1.67939390834843E-2</v>
      </c>
    </row>
    <row r="2157" spans="1:8" x14ac:dyDescent="0.35">
      <c r="A2157" s="1">
        <v>39659</v>
      </c>
      <c r="B2157">
        <v>3400</v>
      </c>
      <c r="C2157">
        <v>3457.25</v>
      </c>
      <c r="D2157">
        <v>3397.05</v>
      </c>
      <c r="E2157">
        <v>3449.7</v>
      </c>
      <c r="F2157" s="23">
        <v>2.9638252148996999E-2</v>
      </c>
      <c r="G2157" s="23">
        <v>6.5108679557491101E-4</v>
      </c>
      <c r="H2157" s="23">
        <v>1.6801658424279199E-2</v>
      </c>
    </row>
    <row r="2158" spans="1:8" x14ac:dyDescent="0.35">
      <c r="A2158" s="1">
        <v>39660</v>
      </c>
      <c r="B2158">
        <v>3461.9</v>
      </c>
      <c r="C2158">
        <v>3465.45</v>
      </c>
      <c r="D2158">
        <v>3427.4</v>
      </c>
      <c r="E2158">
        <v>3456.7</v>
      </c>
      <c r="F2158" s="23">
        <v>2.0291619561121198E-3</v>
      </c>
      <c r="G2158" s="23">
        <v>6.5172597700373098E-4</v>
      </c>
      <c r="H2158" s="23">
        <v>1.6797785894271101E-2</v>
      </c>
    </row>
    <row r="2159" spans="1:8" x14ac:dyDescent="0.35">
      <c r="A2159" s="1">
        <v>39661</v>
      </c>
      <c r="B2159">
        <v>3432.6</v>
      </c>
      <c r="C2159">
        <v>3529.6</v>
      </c>
      <c r="D2159">
        <v>3400.7</v>
      </c>
      <c r="E2159">
        <v>3524.2</v>
      </c>
      <c r="F2159" s="23">
        <v>1.9527294818757701E-2</v>
      </c>
      <c r="G2159" s="23">
        <v>6.6047682023124795E-4</v>
      </c>
      <c r="H2159" s="23">
        <v>1.6798806907215202E-2</v>
      </c>
    </row>
    <row r="2160" spans="1:8" x14ac:dyDescent="0.35">
      <c r="A2160" s="1">
        <v>39664</v>
      </c>
      <c r="B2160">
        <v>3512.25</v>
      </c>
      <c r="C2160">
        <v>3555.6</v>
      </c>
      <c r="D2160">
        <v>3504.25</v>
      </c>
      <c r="E2160">
        <v>3531.1</v>
      </c>
      <c r="F2160" s="23">
        <v>1.9578911526020302E-3</v>
      </c>
      <c r="G2160" s="23">
        <v>6.6107803169203198E-4</v>
      </c>
      <c r="H2160" s="23">
        <v>1.6794935656622299E-2</v>
      </c>
    </row>
    <row r="2161" spans="1:8" x14ac:dyDescent="0.35">
      <c r="A2161" s="1">
        <v>39665</v>
      </c>
      <c r="B2161">
        <v>3530.4</v>
      </c>
      <c r="C2161">
        <v>3621.95</v>
      </c>
      <c r="D2161">
        <v>3529.45</v>
      </c>
      <c r="E2161">
        <v>3615.9</v>
      </c>
      <c r="F2161" s="23">
        <v>2.4015179405850899E-2</v>
      </c>
      <c r="G2161" s="23">
        <v>6.71895123574458E-4</v>
      </c>
      <c r="H2161" s="23">
        <v>1.67985647673791E-2</v>
      </c>
    </row>
    <row r="2162" spans="1:8" x14ac:dyDescent="0.35">
      <c r="A2162" s="1">
        <v>39666</v>
      </c>
      <c r="B2162">
        <v>3666.45</v>
      </c>
      <c r="C2162">
        <v>3702.45</v>
      </c>
      <c r="D2162">
        <v>3608.55</v>
      </c>
      <c r="E2162">
        <v>3618.6</v>
      </c>
      <c r="F2162" s="23">
        <v>7.4670206587566497E-4</v>
      </c>
      <c r="G2162" s="23">
        <v>6.7192975641811601E-4</v>
      </c>
      <c r="H2162" s="23">
        <v>1.6794674036173501E-2</v>
      </c>
    </row>
    <row r="2163" spans="1:8" x14ac:dyDescent="0.35">
      <c r="A2163" s="1">
        <v>39667</v>
      </c>
      <c r="B2163">
        <v>3608.05</v>
      </c>
      <c r="C2163">
        <v>3664.65</v>
      </c>
      <c r="D2163">
        <v>3604.6</v>
      </c>
      <c r="E2163">
        <v>3625.7</v>
      </c>
      <c r="F2163" s="23">
        <v>1.9620847841706401E-3</v>
      </c>
      <c r="G2163" s="23">
        <v>6.7252677401541004E-4</v>
      </c>
      <c r="H2163" s="23">
        <v>1.6790808866612199E-2</v>
      </c>
    </row>
    <row r="2164" spans="1:8" x14ac:dyDescent="0.35">
      <c r="A2164" s="1">
        <v>39668</v>
      </c>
      <c r="B2164">
        <v>3609.45</v>
      </c>
      <c r="C2164">
        <v>3644.05</v>
      </c>
      <c r="D2164">
        <v>3584.45</v>
      </c>
      <c r="E2164">
        <v>3635</v>
      </c>
      <c r="F2164" s="23">
        <v>2.5650219268003901E-3</v>
      </c>
      <c r="G2164" s="23">
        <v>6.7340211867442296E-4</v>
      </c>
      <c r="H2164" s="23">
        <v>1.67869727958238E-2</v>
      </c>
    </row>
    <row r="2165" spans="1:8" x14ac:dyDescent="0.35">
      <c r="A2165" s="1">
        <v>39671</v>
      </c>
      <c r="B2165">
        <v>3691.6</v>
      </c>
      <c r="C2165">
        <v>3710.35</v>
      </c>
      <c r="D2165">
        <v>3685.25</v>
      </c>
      <c r="E2165">
        <v>3707.8</v>
      </c>
      <c r="F2165" s="23">
        <v>2.00275103163686E-2</v>
      </c>
      <c r="G2165" s="23">
        <v>6.8234992644034703E-4</v>
      </c>
      <c r="H2165" s="23">
        <v>1.6788248541044101E-2</v>
      </c>
    </row>
    <row r="2166" spans="1:8" x14ac:dyDescent="0.35">
      <c r="A2166" s="1">
        <v>39672</v>
      </c>
      <c r="B2166">
        <v>3721.3</v>
      </c>
      <c r="C2166">
        <v>3721.3</v>
      </c>
      <c r="D2166">
        <v>3636.9</v>
      </c>
      <c r="E2166">
        <v>3656.1</v>
      </c>
      <c r="F2166" s="23">
        <v>-1.3943578402287099E-2</v>
      </c>
      <c r="G2166" s="23">
        <v>6.7559117952318995E-4</v>
      </c>
      <c r="H2166" s="23">
        <v>1.67873118476446E-2</v>
      </c>
    </row>
    <row r="2167" spans="1:8" x14ac:dyDescent="0.35">
      <c r="A2167" s="1">
        <v>39673</v>
      </c>
      <c r="B2167">
        <v>3627.25</v>
      </c>
      <c r="C2167">
        <v>3673.25</v>
      </c>
      <c r="D2167">
        <v>3621.2</v>
      </c>
      <c r="E2167">
        <v>3637.7</v>
      </c>
      <c r="F2167" s="23">
        <v>-5.0326851016110298E-3</v>
      </c>
      <c r="G2167" s="23">
        <v>6.7295456230326701E-4</v>
      </c>
      <c r="H2167" s="23">
        <v>1.6783880999429599E-2</v>
      </c>
    </row>
    <row r="2168" spans="1:8" x14ac:dyDescent="0.35">
      <c r="A2168" s="1">
        <v>39674</v>
      </c>
      <c r="B2168">
        <v>3626.85</v>
      </c>
      <c r="C2168">
        <v>3626.85</v>
      </c>
      <c r="D2168">
        <v>3545.5</v>
      </c>
      <c r="E2168">
        <v>3551.3</v>
      </c>
      <c r="F2168" s="23">
        <v>-2.3751271407757499E-2</v>
      </c>
      <c r="G2168" s="23">
        <v>6.6167837302807703E-4</v>
      </c>
      <c r="H2168" s="23">
        <v>1.6788208920036699E-2</v>
      </c>
    </row>
    <row r="2169" spans="1:8" x14ac:dyDescent="0.35">
      <c r="A2169" s="1">
        <v>39678</v>
      </c>
      <c r="B2169">
        <v>3525.9</v>
      </c>
      <c r="C2169">
        <v>3561.5</v>
      </c>
      <c r="D2169">
        <v>3510.65</v>
      </c>
      <c r="E2169">
        <v>3519.3</v>
      </c>
      <c r="F2169" s="23">
        <v>-9.0107847830371898E-3</v>
      </c>
      <c r="G2169" s="23">
        <v>6.5721484596021099E-4</v>
      </c>
      <c r="H2169" s="23">
        <v>1.67856191479284E-2</v>
      </c>
    </row>
    <row r="2170" spans="1:8" x14ac:dyDescent="0.35">
      <c r="A2170" s="1">
        <v>39679</v>
      </c>
      <c r="B2170">
        <v>3495.75</v>
      </c>
      <c r="C2170">
        <v>3513.3</v>
      </c>
      <c r="D2170">
        <v>3458.85</v>
      </c>
      <c r="E2170">
        <v>3500.7</v>
      </c>
      <c r="F2170" s="23">
        <v>-5.28514193163423E-3</v>
      </c>
      <c r="G2170" s="23">
        <v>6.54473906487151E-4</v>
      </c>
      <c r="H2170" s="23">
        <v>1.6782230963905999E-2</v>
      </c>
    </row>
    <row r="2171" spans="1:8" x14ac:dyDescent="0.35">
      <c r="A2171" s="1">
        <v>39680</v>
      </c>
      <c r="B2171">
        <v>3523.3</v>
      </c>
      <c r="C2171">
        <v>3549.35</v>
      </c>
      <c r="D2171">
        <v>3517.75</v>
      </c>
      <c r="E2171">
        <v>3536.9</v>
      </c>
      <c r="F2171" s="23">
        <v>1.03407889850602E-2</v>
      </c>
      <c r="G2171" s="23">
        <v>6.5893970412595805E-4</v>
      </c>
      <c r="H2171" s="23">
        <v>1.6779649102072702E-2</v>
      </c>
    </row>
    <row r="2172" spans="1:8" x14ac:dyDescent="0.35">
      <c r="A2172" s="1">
        <v>39681</v>
      </c>
      <c r="B2172">
        <v>3527.45</v>
      </c>
      <c r="C2172">
        <v>3527.45</v>
      </c>
      <c r="D2172">
        <v>3425.4</v>
      </c>
      <c r="E2172">
        <v>3434</v>
      </c>
      <c r="F2172" s="23">
        <v>-2.9093273770816198E-2</v>
      </c>
      <c r="G2172" s="23">
        <v>6.4522900667206805E-4</v>
      </c>
      <c r="H2172" s="23">
        <v>1.6787934303240298E-2</v>
      </c>
    </row>
    <row r="2173" spans="1:8" x14ac:dyDescent="0.35">
      <c r="A2173" s="1">
        <v>39682</v>
      </c>
      <c r="B2173">
        <v>3413</v>
      </c>
      <c r="C2173">
        <v>3465.45</v>
      </c>
      <c r="D2173">
        <v>3407.25</v>
      </c>
      <c r="E2173">
        <v>3459.7</v>
      </c>
      <c r="F2173" s="23">
        <v>7.48398369248684E-3</v>
      </c>
      <c r="G2173" s="23">
        <v>6.4837905489215802E-4</v>
      </c>
      <c r="H2173" s="23">
        <v>1.6784707409347701E-2</v>
      </c>
    </row>
    <row r="2174" spans="1:8" x14ac:dyDescent="0.35">
      <c r="A2174" s="1">
        <v>39685</v>
      </c>
      <c r="B2174">
        <v>3513.7</v>
      </c>
      <c r="C2174">
        <v>3514.05</v>
      </c>
      <c r="D2174">
        <v>3461.65</v>
      </c>
      <c r="E2174">
        <v>3467.4</v>
      </c>
      <c r="F2174" s="23">
        <v>2.2256264994075401E-3</v>
      </c>
      <c r="G2174" s="23">
        <v>6.4910522774874898E-4</v>
      </c>
      <c r="H2174" s="23">
        <v>1.6780875428213899E-2</v>
      </c>
    </row>
    <row r="2175" spans="1:8" x14ac:dyDescent="0.35">
      <c r="A2175" s="1">
        <v>39686</v>
      </c>
      <c r="B2175">
        <v>3437</v>
      </c>
      <c r="C2175">
        <v>3473.85</v>
      </c>
      <c r="D2175">
        <v>3430.15</v>
      </c>
      <c r="E2175">
        <v>3468.9</v>
      </c>
      <c r="F2175" s="23">
        <v>4.3260079598546401E-4</v>
      </c>
      <c r="G2175" s="23">
        <v>6.4900559386390599E-4</v>
      </c>
      <c r="H2175" s="23">
        <v>1.6777012625564899E-2</v>
      </c>
    </row>
    <row r="2176" spans="1:8" x14ac:dyDescent="0.35">
      <c r="A2176" s="1">
        <v>39687</v>
      </c>
      <c r="B2176">
        <v>3483.7</v>
      </c>
      <c r="C2176">
        <v>3483.7</v>
      </c>
      <c r="D2176">
        <v>3429.65</v>
      </c>
      <c r="E2176">
        <v>3435.2</v>
      </c>
      <c r="F2176" s="23">
        <v>-9.7148952117386694E-3</v>
      </c>
      <c r="G2176" s="23">
        <v>6.4423839018147599E-4</v>
      </c>
      <c r="H2176" s="23">
        <v>1.6774624577371E-2</v>
      </c>
    </row>
    <row r="2177" spans="1:8" x14ac:dyDescent="0.35">
      <c r="A2177" s="1">
        <v>39688</v>
      </c>
      <c r="B2177">
        <v>3436.25</v>
      </c>
      <c r="C2177">
        <v>3440.8</v>
      </c>
      <c r="D2177">
        <v>3370.25</v>
      </c>
      <c r="E2177">
        <v>3376.8</v>
      </c>
      <c r="F2177" s="23">
        <v>-1.7000465766185201E-2</v>
      </c>
      <c r="G2177" s="23">
        <v>6.3612588252337596E-4</v>
      </c>
      <c r="H2177" s="23">
        <v>1.6775033209892501E-2</v>
      </c>
    </row>
    <row r="2178" spans="1:8" x14ac:dyDescent="0.35">
      <c r="A2178" s="1">
        <v>39689</v>
      </c>
      <c r="B2178">
        <v>3438.5</v>
      </c>
      <c r="C2178">
        <v>3493.2</v>
      </c>
      <c r="D2178">
        <v>3437.7</v>
      </c>
      <c r="E2178">
        <v>3489</v>
      </c>
      <c r="F2178" s="23">
        <v>3.32267235252309E-2</v>
      </c>
      <c r="G2178" s="23">
        <v>6.5110317923417903E-4</v>
      </c>
      <c r="H2178" s="23">
        <v>1.6785722448971401E-2</v>
      </c>
    </row>
    <row r="2179" spans="1:8" x14ac:dyDescent="0.35">
      <c r="A2179" s="1">
        <v>39692</v>
      </c>
      <c r="B2179">
        <v>3455.2</v>
      </c>
      <c r="C2179">
        <v>3491.95</v>
      </c>
      <c r="D2179">
        <v>3435.5</v>
      </c>
      <c r="E2179">
        <v>3481.5</v>
      </c>
      <c r="F2179" s="23">
        <v>-2.14961306964746E-3</v>
      </c>
      <c r="G2179" s="23">
        <v>6.4981667659344403E-4</v>
      </c>
      <c r="H2179" s="23">
        <v>1.6781972343824898E-2</v>
      </c>
    </row>
    <row r="2180" spans="1:8" x14ac:dyDescent="0.35">
      <c r="A2180" s="1">
        <v>39693</v>
      </c>
      <c r="B2180">
        <v>3496.55</v>
      </c>
      <c r="C2180">
        <v>3610.15</v>
      </c>
      <c r="D2180">
        <v>3496.4</v>
      </c>
      <c r="E2180">
        <v>3599.7</v>
      </c>
      <c r="F2180" s="23">
        <v>3.3950883239982702E-2</v>
      </c>
      <c r="G2180" s="23">
        <v>6.6510642249031698E-4</v>
      </c>
      <c r="H2180" s="23">
        <v>1.67932841452638E-2</v>
      </c>
    </row>
    <row r="2181" spans="1:8" x14ac:dyDescent="0.35">
      <c r="A2181" s="1">
        <v>39695</v>
      </c>
      <c r="B2181">
        <v>3561.95</v>
      </c>
      <c r="C2181">
        <v>3584.35</v>
      </c>
      <c r="D2181">
        <v>3537.9</v>
      </c>
      <c r="E2181">
        <v>3562.7</v>
      </c>
      <c r="F2181" s="23">
        <v>-1.02786343306386E-2</v>
      </c>
      <c r="G2181" s="23">
        <v>6.6008405408594299E-4</v>
      </c>
      <c r="H2181" s="23">
        <v>1.6791065263682799E-2</v>
      </c>
    </row>
    <row r="2182" spans="1:8" x14ac:dyDescent="0.35">
      <c r="A2182" s="1">
        <v>39696</v>
      </c>
      <c r="B2182">
        <v>3494.25</v>
      </c>
      <c r="C2182">
        <v>3514.9</v>
      </c>
      <c r="D2182">
        <v>3478.9</v>
      </c>
      <c r="E2182">
        <v>3489.3</v>
      </c>
      <c r="F2182" s="23">
        <v>-2.06023521486512E-2</v>
      </c>
      <c r="G2182" s="23">
        <v>6.5033064298377003E-4</v>
      </c>
      <c r="H2182" s="23">
        <v>1.6793387520114299E-2</v>
      </c>
    </row>
    <row r="2183" spans="1:8" x14ac:dyDescent="0.35">
      <c r="A2183" s="1">
        <v>39699</v>
      </c>
      <c r="B2183">
        <v>3613.3</v>
      </c>
      <c r="C2183">
        <v>3619.8</v>
      </c>
      <c r="D2183">
        <v>3569.6</v>
      </c>
      <c r="E2183">
        <v>3575</v>
      </c>
      <c r="F2183" s="23">
        <v>2.45608001604905E-2</v>
      </c>
      <c r="G2183" s="23">
        <v>6.6129371933292501E-4</v>
      </c>
      <c r="H2183" s="23">
        <v>1.6797339989139699E-2</v>
      </c>
    </row>
    <row r="2184" spans="1:8" x14ac:dyDescent="0.35">
      <c r="A2184" s="1">
        <v>39700</v>
      </c>
      <c r="B2184">
        <v>3556.5</v>
      </c>
      <c r="C2184">
        <v>3580.15</v>
      </c>
      <c r="D2184">
        <v>3532.55</v>
      </c>
      <c r="E2184">
        <v>3560.5</v>
      </c>
      <c r="F2184" s="23">
        <v>-4.0559440559440503E-3</v>
      </c>
      <c r="G2184" s="23">
        <v>6.5913183217652005E-4</v>
      </c>
      <c r="H2184" s="23">
        <v>1.67937923440361E-2</v>
      </c>
    </row>
    <row r="2185" spans="1:8" x14ac:dyDescent="0.35">
      <c r="A2185" s="1">
        <v>39701</v>
      </c>
      <c r="B2185">
        <v>3532.1</v>
      </c>
      <c r="C2185">
        <v>3559.75</v>
      </c>
      <c r="D2185">
        <v>3494.45</v>
      </c>
      <c r="E2185">
        <v>3507.4</v>
      </c>
      <c r="F2185" s="23">
        <v>-1.49136357253194E-2</v>
      </c>
      <c r="G2185" s="23">
        <v>6.5199817777546805E-4</v>
      </c>
      <c r="H2185" s="23">
        <v>1.67932515728135E-2</v>
      </c>
    </row>
    <row r="2186" spans="1:8" x14ac:dyDescent="0.35">
      <c r="A2186" s="1">
        <v>39702</v>
      </c>
      <c r="B2186">
        <v>3478.5</v>
      </c>
      <c r="C2186">
        <v>3479.7</v>
      </c>
      <c r="D2186">
        <v>3421.65</v>
      </c>
      <c r="E2186">
        <v>3433.1</v>
      </c>
      <c r="F2186" s="23">
        <v>-2.1183782859097899E-2</v>
      </c>
      <c r="G2186" s="23">
        <v>6.4200010953514104E-4</v>
      </c>
      <c r="H2186" s="23">
        <v>1.6795905093129501E-2</v>
      </c>
    </row>
    <row r="2187" spans="1:8" x14ac:dyDescent="0.35">
      <c r="A2187" s="1">
        <v>39703</v>
      </c>
      <c r="B2187">
        <v>3457.1</v>
      </c>
      <c r="C2187">
        <v>3457.1</v>
      </c>
      <c r="D2187">
        <v>3360.65</v>
      </c>
      <c r="E2187">
        <v>3377.9</v>
      </c>
      <c r="F2187" s="23">
        <v>-1.6078762634353701E-2</v>
      </c>
      <c r="G2187" s="23">
        <v>6.3434758654022704E-4</v>
      </c>
      <c r="H2187" s="23">
        <v>1.6795869020103198E-2</v>
      </c>
    </row>
    <row r="2188" spans="1:8" x14ac:dyDescent="0.35">
      <c r="A2188" s="1">
        <v>39706</v>
      </c>
      <c r="B2188">
        <v>3274.85</v>
      </c>
      <c r="C2188">
        <v>3274.85</v>
      </c>
      <c r="D2188">
        <v>3159.55</v>
      </c>
      <c r="E2188">
        <v>3243.6</v>
      </c>
      <c r="F2188" s="23">
        <v>-3.9758429793658803E-2</v>
      </c>
      <c r="G2188" s="23">
        <v>6.1586964629310899E-4</v>
      </c>
      <c r="H2188" s="23">
        <v>1.6814234545742299E-2</v>
      </c>
    </row>
    <row r="2189" spans="1:8" x14ac:dyDescent="0.35">
      <c r="A2189" s="1">
        <v>39707</v>
      </c>
      <c r="B2189">
        <v>3135</v>
      </c>
      <c r="C2189">
        <v>3235.85</v>
      </c>
      <c r="D2189">
        <v>3135</v>
      </c>
      <c r="E2189">
        <v>3229.1</v>
      </c>
      <c r="F2189" s="23">
        <v>-4.4703415957577999E-3</v>
      </c>
      <c r="G2189" s="23">
        <v>6.1354398957520697E-4</v>
      </c>
      <c r="H2189" s="23">
        <v>1.6810740040846699E-2</v>
      </c>
    </row>
    <row r="2190" spans="1:8" x14ac:dyDescent="0.35">
      <c r="A2190" s="1">
        <v>39708</v>
      </c>
      <c r="B2190">
        <v>3249.65</v>
      </c>
      <c r="C2190">
        <v>3249.65</v>
      </c>
      <c r="D2190">
        <v>3158.15</v>
      </c>
      <c r="E2190">
        <v>3169</v>
      </c>
      <c r="F2190" s="23">
        <v>-1.8611997150908801E-2</v>
      </c>
      <c r="G2190" s="23">
        <v>6.04757179181933E-4</v>
      </c>
      <c r="H2190" s="23">
        <v>1.6811921167737099E-2</v>
      </c>
    </row>
    <row r="2191" spans="1:8" x14ac:dyDescent="0.35">
      <c r="A2191" s="1">
        <v>39709</v>
      </c>
      <c r="B2191">
        <v>3017.5</v>
      </c>
      <c r="C2191">
        <v>3176.6</v>
      </c>
      <c r="D2191">
        <v>3007.6</v>
      </c>
      <c r="E2191">
        <v>3169.7</v>
      </c>
      <c r="F2191" s="23">
        <v>2.20889870621589E-4</v>
      </c>
      <c r="G2191" s="23">
        <v>6.0458181723192805E-4</v>
      </c>
      <c r="H2191" s="23">
        <v>1.68080808844479E-2</v>
      </c>
    </row>
    <row r="2192" spans="1:8" x14ac:dyDescent="0.35">
      <c r="A2192" s="1">
        <v>39710</v>
      </c>
      <c r="B2192">
        <v>3241.05</v>
      </c>
      <c r="C2192">
        <v>3323.2</v>
      </c>
      <c r="D2192">
        <v>3241.05</v>
      </c>
      <c r="E2192">
        <v>3314.3</v>
      </c>
      <c r="F2192" s="23">
        <v>4.5619459254819097E-2</v>
      </c>
      <c r="G2192" s="23">
        <v>6.2513655578790397E-4</v>
      </c>
      <c r="H2192" s="23">
        <v>1.6831749534757599E-2</v>
      </c>
    </row>
    <row r="2193" spans="1:8" x14ac:dyDescent="0.35">
      <c r="A2193" s="1">
        <v>39713</v>
      </c>
      <c r="B2193">
        <v>3343.45</v>
      </c>
      <c r="C2193">
        <v>3343.45</v>
      </c>
      <c r="D2193">
        <v>3289.7</v>
      </c>
      <c r="E2193">
        <v>3301.1</v>
      </c>
      <c r="F2193" s="23">
        <v>-3.9827414537007104E-3</v>
      </c>
      <c r="G2193" s="23">
        <v>6.23033462218991E-4</v>
      </c>
      <c r="H2193" s="23">
        <v>1.6828194166655399E-2</v>
      </c>
    </row>
    <row r="2194" spans="1:8" x14ac:dyDescent="0.35">
      <c r="A2194" s="1">
        <v>39714</v>
      </c>
      <c r="B2194">
        <v>3259.35</v>
      </c>
      <c r="C2194">
        <v>3302</v>
      </c>
      <c r="D2194">
        <v>3229.1</v>
      </c>
      <c r="E2194">
        <v>3234</v>
      </c>
      <c r="F2194" s="23">
        <v>-2.03265578140619E-2</v>
      </c>
      <c r="G2194" s="23">
        <v>6.13476166928717E-4</v>
      </c>
      <c r="H2194" s="23">
        <v>1.6830302722051799E-2</v>
      </c>
    </row>
    <row r="2195" spans="1:8" x14ac:dyDescent="0.35">
      <c r="A2195" s="1">
        <v>39715</v>
      </c>
      <c r="B2195">
        <v>3254.8</v>
      </c>
      <c r="C2195">
        <v>3291.85</v>
      </c>
      <c r="D2195">
        <v>3236.8</v>
      </c>
      <c r="E2195">
        <v>3255.9</v>
      </c>
      <c r="F2195" s="23">
        <v>6.7717996289425103E-3</v>
      </c>
      <c r="G2195" s="23">
        <v>6.1628433996201105E-4</v>
      </c>
      <c r="H2195" s="23">
        <v>1.68269771294937E-2</v>
      </c>
    </row>
    <row r="2196" spans="1:8" x14ac:dyDescent="0.35">
      <c r="A2196" s="1">
        <v>39716</v>
      </c>
      <c r="B2196">
        <v>3261.6</v>
      </c>
      <c r="C2196">
        <v>3261.6</v>
      </c>
      <c r="D2196">
        <v>3200.65</v>
      </c>
      <c r="E2196">
        <v>3221.7</v>
      </c>
      <c r="F2196" s="23">
        <v>-1.05040081083572E-2</v>
      </c>
      <c r="G2196" s="23">
        <v>6.1121583839030696E-4</v>
      </c>
      <c r="H2196" s="23">
        <v>1.6824815257961E-2</v>
      </c>
    </row>
    <row r="2197" spans="1:8" x14ac:dyDescent="0.35">
      <c r="A2197" s="1">
        <v>39717</v>
      </c>
      <c r="B2197">
        <v>3205.3</v>
      </c>
      <c r="C2197">
        <v>3205.3</v>
      </c>
      <c r="D2197">
        <v>3112.8</v>
      </c>
      <c r="E2197">
        <v>3123.7</v>
      </c>
      <c r="F2197" s="23">
        <v>-3.04187230344228E-2</v>
      </c>
      <c r="G2197" s="23">
        <v>5.9707919197900196E-4</v>
      </c>
      <c r="H2197" s="23">
        <v>1.6834014544204998E-2</v>
      </c>
    </row>
    <row r="2198" spans="1:8" x14ac:dyDescent="0.35">
      <c r="A2198" s="1">
        <v>39720</v>
      </c>
      <c r="B2198">
        <v>3115</v>
      </c>
      <c r="C2198">
        <v>3115</v>
      </c>
      <c r="D2198">
        <v>2958.15</v>
      </c>
      <c r="E2198">
        <v>3007.9</v>
      </c>
      <c r="F2198" s="23">
        <v>-3.7071421711431803E-2</v>
      </c>
      <c r="G2198" s="23">
        <v>5.7992595841642903E-4</v>
      </c>
      <c r="H2198" s="23">
        <v>1.68493643179684E-2</v>
      </c>
    </row>
    <row r="2199" spans="1:8" x14ac:dyDescent="0.35">
      <c r="A2199" s="1">
        <v>39721</v>
      </c>
      <c r="B2199">
        <v>2914.6</v>
      </c>
      <c r="C2199">
        <v>3087.45</v>
      </c>
      <c r="D2199">
        <v>2914.6</v>
      </c>
      <c r="E2199">
        <v>3058.6</v>
      </c>
      <c r="F2199" s="23">
        <v>1.68556135509823E-2</v>
      </c>
      <c r="G2199" s="23">
        <v>5.8733410024281298E-4</v>
      </c>
      <c r="H2199" s="23">
        <v>1.6849105896775698E-2</v>
      </c>
    </row>
    <row r="2200" spans="1:8" x14ac:dyDescent="0.35">
      <c r="A2200" s="1">
        <v>39722</v>
      </c>
      <c r="B2200">
        <v>3084</v>
      </c>
      <c r="C2200">
        <v>3119.1</v>
      </c>
      <c r="D2200">
        <v>3019.85</v>
      </c>
      <c r="E2200">
        <v>3082.8</v>
      </c>
      <c r="F2200" s="23">
        <v>7.9121166546787004E-3</v>
      </c>
      <c r="G2200" s="23">
        <v>5.9066657638222905E-4</v>
      </c>
      <c r="H2200" s="23">
        <v>1.68459953992359E-2</v>
      </c>
    </row>
    <row r="2201" spans="1:8" x14ac:dyDescent="0.35">
      <c r="A2201" s="1">
        <v>39724</v>
      </c>
      <c r="B2201">
        <v>3049.45</v>
      </c>
      <c r="C2201">
        <v>3075.45</v>
      </c>
      <c r="D2201">
        <v>2974.9</v>
      </c>
      <c r="E2201">
        <v>2984.3</v>
      </c>
      <c r="F2201" s="23">
        <v>-3.1951472687167498E-2</v>
      </c>
      <c r="G2201" s="23">
        <v>5.7586796825874096E-4</v>
      </c>
      <c r="H2201" s="23">
        <v>1.68564535901637E-2</v>
      </c>
    </row>
    <row r="2202" spans="1:8" x14ac:dyDescent="0.35">
      <c r="A2202" s="1">
        <v>39727</v>
      </c>
      <c r="B2202">
        <v>2941.4</v>
      </c>
      <c r="C2202">
        <v>2941.4</v>
      </c>
      <c r="D2202">
        <v>2796.35</v>
      </c>
      <c r="E2202">
        <v>2809.3</v>
      </c>
      <c r="F2202" s="23">
        <v>-5.8640217136346803E-2</v>
      </c>
      <c r="G2202" s="23">
        <v>5.4895156593846601E-4</v>
      </c>
      <c r="H2202" s="23">
        <v>1.68998431447312E-2</v>
      </c>
    </row>
    <row r="2203" spans="1:8" x14ac:dyDescent="0.35">
      <c r="A2203" s="1">
        <v>39728</v>
      </c>
      <c r="B2203">
        <v>2873.45</v>
      </c>
      <c r="C2203">
        <v>2894.1</v>
      </c>
      <c r="D2203">
        <v>2751.45</v>
      </c>
      <c r="E2203">
        <v>2790.9</v>
      </c>
      <c r="F2203" s="23">
        <v>-6.5496742960880197E-3</v>
      </c>
      <c r="G2203" s="23">
        <v>5.4572638381123904E-4</v>
      </c>
      <c r="H2203" s="23">
        <v>1.6896679329393701E-2</v>
      </c>
    </row>
    <row r="2204" spans="1:8" x14ac:dyDescent="0.35">
      <c r="A2204" s="1">
        <v>39729</v>
      </c>
      <c r="B2204">
        <v>2683.65</v>
      </c>
      <c r="C2204">
        <v>2709.25</v>
      </c>
      <c r="D2204">
        <v>2561.9</v>
      </c>
      <c r="E2204">
        <v>2693.9</v>
      </c>
      <c r="F2204" s="23">
        <v>-3.47558135368519E-2</v>
      </c>
      <c r="G2204" s="23">
        <v>5.2969480346579697E-4</v>
      </c>
      <c r="H2204" s="23">
        <v>1.6909583054574399E-2</v>
      </c>
    </row>
    <row r="2205" spans="1:8" x14ac:dyDescent="0.35">
      <c r="A2205" s="1">
        <v>39731</v>
      </c>
      <c r="B2205">
        <v>2573.35</v>
      </c>
      <c r="C2205">
        <v>2589.9499999999998</v>
      </c>
      <c r="D2205">
        <v>2460.4499999999998</v>
      </c>
      <c r="E2205">
        <v>2507.5</v>
      </c>
      <c r="F2205" s="23">
        <v>-6.9193362782582896E-2</v>
      </c>
      <c r="G2205" s="23">
        <v>4.9804566248257002E-4</v>
      </c>
      <c r="H2205" s="23">
        <v>1.6970881591906802E-2</v>
      </c>
    </row>
    <row r="2206" spans="1:8" x14ac:dyDescent="0.35">
      <c r="A2206" s="1">
        <v>39734</v>
      </c>
      <c r="B2206">
        <v>2559.5500000000002</v>
      </c>
      <c r="C2206">
        <v>2665.4</v>
      </c>
      <c r="D2206">
        <v>2559.5500000000002</v>
      </c>
      <c r="E2206">
        <v>2654.3</v>
      </c>
      <c r="F2206" s="23">
        <v>5.8544366899302099E-2</v>
      </c>
      <c r="G2206" s="23">
        <v>5.24382468851363E-4</v>
      </c>
      <c r="H2206" s="23">
        <v>1.7012020485390699E-2</v>
      </c>
    </row>
    <row r="2207" spans="1:8" x14ac:dyDescent="0.35">
      <c r="A2207" s="1">
        <v>39735</v>
      </c>
      <c r="B2207">
        <v>2763.7</v>
      </c>
      <c r="C2207">
        <v>2778</v>
      </c>
      <c r="D2207">
        <v>2672.7</v>
      </c>
      <c r="E2207">
        <v>2685</v>
      </c>
      <c r="F2207" s="23">
        <v>1.15661379648117E-2</v>
      </c>
      <c r="G2207" s="23">
        <v>5.2939006771574395E-4</v>
      </c>
      <c r="H2207" s="23">
        <v>1.70097860936354E-2</v>
      </c>
    </row>
    <row r="2208" spans="1:8" x14ac:dyDescent="0.35">
      <c r="A2208" s="1">
        <v>39736</v>
      </c>
      <c r="B2208">
        <v>2633.6</v>
      </c>
      <c r="C2208">
        <v>2634.35</v>
      </c>
      <c r="D2208">
        <v>2545.15</v>
      </c>
      <c r="E2208">
        <v>2553.3000000000002</v>
      </c>
      <c r="F2208" s="23">
        <v>-4.9050279329608801E-2</v>
      </c>
      <c r="G2208" s="23">
        <v>5.0691514958459095E-4</v>
      </c>
      <c r="H2208" s="23">
        <v>1.70386591392091E-2</v>
      </c>
    </row>
    <row r="2209" spans="1:8" x14ac:dyDescent="0.35">
      <c r="A2209" s="1">
        <v>39737</v>
      </c>
      <c r="B2209">
        <v>2473.6</v>
      </c>
      <c r="C2209">
        <v>2549.9</v>
      </c>
      <c r="D2209">
        <v>2389.5500000000002</v>
      </c>
      <c r="E2209">
        <v>2514.6999999999998</v>
      </c>
      <c r="F2209" s="23">
        <v>-1.51176908314731E-2</v>
      </c>
      <c r="G2209" s="23">
        <v>4.99835581854161E-4</v>
      </c>
      <c r="H2209" s="23">
        <v>1.7038043252094001E-2</v>
      </c>
    </row>
    <row r="2210" spans="1:8" x14ac:dyDescent="0.35">
      <c r="A2210" s="1">
        <v>39738</v>
      </c>
      <c r="B2210">
        <v>2549.5500000000002</v>
      </c>
      <c r="C2210">
        <v>2563.9</v>
      </c>
      <c r="D2210">
        <v>2371.8000000000002</v>
      </c>
      <c r="E2210">
        <v>2386.4</v>
      </c>
      <c r="F2210" s="23">
        <v>-5.1020002385970299E-2</v>
      </c>
      <c r="G2210" s="23">
        <v>4.7650232190496499E-4</v>
      </c>
      <c r="H2210" s="23">
        <v>1.70694320325269E-2</v>
      </c>
    </row>
    <row r="2211" spans="1:8" x14ac:dyDescent="0.35">
      <c r="A2211" s="1">
        <v>39741</v>
      </c>
      <c r="B2211">
        <v>2422</v>
      </c>
      <c r="C2211">
        <v>2479.9499999999998</v>
      </c>
      <c r="D2211">
        <v>2371.1</v>
      </c>
      <c r="E2211">
        <v>2409.9</v>
      </c>
      <c r="F2211" s="23">
        <v>9.8474689909486997E-3</v>
      </c>
      <c r="G2211" s="23">
        <v>4.8074449785292503E-4</v>
      </c>
      <c r="H2211" s="23">
        <v>1.7066730916766099E-2</v>
      </c>
    </row>
    <row r="2212" spans="1:8" x14ac:dyDescent="0.35">
      <c r="A2212" s="1">
        <v>39742</v>
      </c>
      <c r="B2212">
        <v>2438.1999999999998</v>
      </c>
      <c r="C2212">
        <v>2504.1999999999998</v>
      </c>
      <c r="D2212">
        <v>2414.1999999999998</v>
      </c>
      <c r="E2212">
        <v>2491.4</v>
      </c>
      <c r="F2212" s="23">
        <v>3.3818830656873702E-2</v>
      </c>
      <c r="G2212" s="23">
        <v>4.9582960471221101E-4</v>
      </c>
      <c r="H2212" s="23">
        <v>1.7077598052368199E-2</v>
      </c>
    </row>
    <row r="2213" spans="1:8" x14ac:dyDescent="0.35">
      <c r="A2213" s="1">
        <v>39743</v>
      </c>
      <c r="B2213">
        <v>2446.65</v>
      </c>
      <c r="C2213">
        <v>2456.9499999999998</v>
      </c>
      <c r="D2213">
        <v>2371.5500000000002</v>
      </c>
      <c r="E2213">
        <v>2378.1999999999998</v>
      </c>
      <c r="F2213" s="23">
        <v>-4.5436300875010098E-2</v>
      </c>
      <c r="G2213" s="23">
        <v>4.7505523543146799E-4</v>
      </c>
      <c r="H2213" s="23">
        <v>1.7101654905507999E-2</v>
      </c>
    </row>
    <row r="2214" spans="1:8" x14ac:dyDescent="0.35">
      <c r="A2214" s="1">
        <v>39744</v>
      </c>
      <c r="B2214">
        <v>2284.75</v>
      </c>
      <c r="C2214">
        <v>2377.35</v>
      </c>
      <c r="D2214">
        <v>2270.5500000000002</v>
      </c>
      <c r="E2214">
        <v>2285.4</v>
      </c>
      <c r="F2214" s="23">
        <v>-3.9021108401311802E-2</v>
      </c>
      <c r="G2214" s="23">
        <v>4.57199826915761E-4</v>
      </c>
      <c r="H2214" s="23">
        <v>1.7118397783368201E-2</v>
      </c>
    </row>
    <row r="2215" spans="1:8" x14ac:dyDescent="0.35">
      <c r="A2215" s="1">
        <v>39745</v>
      </c>
      <c r="B2215">
        <v>2237.8000000000002</v>
      </c>
      <c r="C2215">
        <v>2240.75</v>
      </c>
      <c r="D2215">
        <v>2002.75</v>
      </c>
      <c r="E2215">
        <v>2035.2</v>
      </c>
      <c r="F2215" s="23">
        <v>-0.10947755316356</v>
      </c>
      <c r="G2215" s="23">
        <v>4.07523029360191E-4</v>
      </c>
      <c r="H2215" s="23">
        <v>1.72733399187587E-2</v>
      </c>
    </row>
    <row r="2216" spans="1:8" x14ac:dyDescent="0.35">
      <c r="A2216" s="1">
        <v>39748</v>
      </c>
      <c r="B2216">
        <v>2013.3</v>
      </c>
      <c r="C2216">
        <v>2022.7</v>
      </c>
      <c r="D2216">
        <v>1796.9</v>
      </c>
      <c r="E2216">
        <v>1973.7</v>
      </c>
      <c r="F2216" s="23">
        <v>-3.0218160377358399E-2</v>
      </c>
      <c r="G2216" s="23">
        <v>3.9369029069410402E-4</v>
      </c>
      <c r="H2216" s="23">
        <v>1.7281697942530601E-2</v>
      </c>
    </row>
    <row r="2217" spans="1:8" x14ac:dyDescent="0.35">
      <c r="A2217" s="1">
        <v>39749</v>
      </c>
      <c r="B2217">
        <v>2063.5</v>
      </c>
      <c r="C2217">
        <v>2102.9499999999998</v>
      </c>
      <c r="D2217">
        <v>2063.5</v>
      </c>
      <c r="E2217">
        <v>2095.5</v>
      </c>
      <c r="F2217" s="23">
        <v>6.1711506307949499E-2</v>
      </c>
      <c r="G2217" s="23">
        <v>4.2137327760934302E-4</v>
      </c>
      <c r="H2217" s="23">
        <v>1.73268476439567E-2</v>
      </c>
    </row>
    <row r="2218" spans="1:8" x14ac:dyDescent="0.35">
      <c r="A2218" s="1">
        <v>39750</v>
      </c>
      <c r="B2218">
        <v>2150.35</v>
      </c>
      <c r="C2218">
        <v>2150.35</v>
      </c>
      <c r="D2218">
        <v>2061.4</v>
      </c>
      <c r="E2218">
        <v>2098.5</v>
      </c>
      <c r="F2218" s="23">
        <v>1.43163922691481E-3</v>
      </c>
      <c r="G2218" s="23">
        <v>4.2182917379585301E-4</v>
      </c>
      <c r="H2218" s="23">
        <v>1.73229492439433E-2</v>
      </c>
    </row>
    <row r="2219" spans="1:8" x14ac:dyDescent="0.35">
      <c r="A2219" s="1">
        <v>39752</v>
      </c>
      <c r="B2219">
        <v>2160.3000000000002</v>
      </c>
      <c r="C2219">
        <v>2242.9499999999998</v>
      </c>
      <c r="D2219">
        <v>2154.75</v>
      </c>
      <c r="E2219">
        <v>2225.6999999999998</v>
      </c>
      <c r="F2219" s="23">
        <v>6.06147248034309E-2</v>
      </c>
      <c r="G2219" s="23">
        <v>4.48979780755544E-4</v>
      </c>
      <c r="H2219" s="23">
        <v>1.7366157517835799E-2</v>
      </c>
    </row>
    <row r="2220" spans="1:8" x14ac:dyDescent="0.35">
      <c r="A2220" s="1">
        <v>39755</v>
      </c>
      <c r="B2220">
        <v>2318.8000000000002</v>
      </c>
      <c r="C2220">
        <v>2350</v>
      </c>
      <c r="D2220">
        <v>2288.9499999999998</v>
      </c>
      <c r="E2220">
        <v>2341</v>
      </c>
      <c r="F2220" s="23">
        <v>5.1803926854472798E-2</v>
      </c>
      <c r="G2220" s="23">
        <v>4.7213349900338702E-4</v>
      </c>
      <c r="H2220" s="23">
        <v>1.7396449427731799E-2</v>
      </c>
    </row>
    <row r="2221" spans="1:8" x14ac:dyDescent="0.35">
      <c r="A2221" s="1">
        <v>39756</v>
      </c>
      <c r="B2221">
        <v>2323.25</v>
      </c>
      <c r="C2221">
        <v>2426.9499999999998</v>
      </c>
      <c r="D2221">
        <v>2301.5</v>
      </c>
      <c r="E2221">
        <v>2421.1999999999998</v>
      </c>
      <c r="F2221" s="23">
        <v>3.4258863733447102E-2</v>
      </c>
      <c r="G2221" s="23">
        <v>4.87359605463254E-4</v>
      </c>
      <c r="H2221" s="23">
        <v>1.74073101710937E-2</v>
      </c>
    </row>
    <row r="2222" spans="1:8" x14ac:dyDescent="0.35">
      <c r="A2222" s="1">
        <v>39757</v>
      </c>
      <c r="B2222">
        <v>2489.6999999999998</v>
      </c>
      <c r="C2222">
        <v>2490.35</v>
      </c>
      <c r="D2222">
        <v>2314.65</v>
      </c>
      <c r="E2222">
        <v>2329.8000000000002</v>
      </c>
      <c r="F2222" s="23">
        <v>-3.7749876094498397E-2</v>
      </c>
      <c r="G2222" s="23">
        <v>4.7013562541822599E-4</v>
      </c>
      <c r="H2222" s="23">
        <v>1.74222986506367E-2</v>
      </c>
    </row>
    <row r="2223" spans="1:8" x14ac:dyDescent="0.35">
      <c r="A2223" s="1">
        <v>39758</v>
      </c>
      <c r="B2223">
        <v>2261.8000000000002</v>
      </c>
      <c r="C2223">
        <v>2331.0500000000002</v>
      </c>
      <c r="D2223">
        <v>2228.75</v>
      </c>
      <c r="E2223">
        <v>2257</v>
      </c>
      <c r="F2223" s="23">
        <v>-3.12473173662976E-2</v>
      </c>
      <c r="G2223" s="23">
        <v>4.5585491718242398E-4</v>
      </c>
      <c r="H2223" s="23">
        <v>1.7431371426694001E-2</v>
      </c>
    </row>
    <row r="2224" spans="1:8" x14ac:dyDescent="0.35">
      <c r="A2224" s="1">
        <v>39759</v>
      </c>
      <c r="B2224">
        <v>2253.3000000000002</v>
      </c>
      <c r="C2224">
        <v>2332.0500000000002</v>
      </c>
      <c r="D2224">
        <v>2245.9499999999998</v>
      </c>
      <c r="E2224">
        <v>2312.1999999999998</v>
      </c>
      <c r="F2224" s="23">
        <v>2.44572441293751E-2</v>
      </c>
      <c r="G2224" s="23">
        <v>4.6665662249844301E-4</v>
      </c>
      <c r="H2224" s="23">
        <v>1.74348833315414E-2</v>
      </c>
    </row>
    <row r="2225" spans="1:8" x14ac:dyDescent="0.35">
      <c r="A2225" s="1">
        <v>39762</v>
      </c>
      <c r="B2225">
        <v>2351</v>
      </c>
      <c r="C2225">
        <v>2445.5</v>
      </c>
      <c r="D2225">
        <v>2347.85</v>
      </c>
      <c r="E2225">
        <v>2438.1</v>
      </c>
      <c r="F2225" s="23">
        <v>5.4450307066862699E-2</v>
      </c>
      <c r="G2225" s="23">
        <v>4.9094076574826898E-4</v>
      </c>
      <c r="H2225" s="23">
        <v>1.7468523148343001E-2</v>
      </c>
    </row>
    <row r="2226" spans="1:8" x14ac:dyDescent="0.35">
      <c r="A2226" s="1">
        <v>39763</v>
      </c>
      <c r="B2226">
        <v>2410.15</v>
      </c>
      <c r="C2226">
        <v>2415.85</v>
      </c>
      <c r="D2226">
        <v>2291</v>
      </c>
      <c r="E2226">
        <v>2302.4</v>
      </c>
      <c r="F2226" s="23">
        <v>-5.5658094417784201E-2</v>
      </c>
      <c r="G2226" s="23">
        <v>4.6569389741035001E-4</v>
      </c>
      <c r="H2226" s="23">
        <v>1.7505131223202401E-2</v>
      </c>
    </row>
    <row r="2227" spans="1:8" x14ac:dyDescent="0.35">
      <c r="A2227" s="1">
        <v>39764</v>
      </c>
      <c r="B2227">
        <v>2269.35</v>
      </c>
      <c r="C2227">
        <v>2320.4499999999998</v>
      </c>
      <c r="D2227">
        <v>2205.35</v>
      </c>
      <c r="E2227">
        <v>2239.3000000000002</v>
      </c>
      <c r="F2227" s="23">
        <v>-2.7406184850590602E-2</v>
      </c>
      <c r="G2227" s="23">
        <v>4.5316721033259599E-4</v>
      </c>
      <c r="H2227" s="23">
        <v>1.7511167246724201E-2</v>
      </c>
    </row>
    <row r="2228" spans="1:8" x14ac:dyDescent="0.35">
      <c r="A2228" s="1">
        <v>39766</v>
      </c>
      <c r="B2228">
        <v>2296.5500000000002</v>
      </c>
      <c r="C2228">
        <v>2299.6</v>
      </c>
      <c r="D2228">
        <v>2188.4</v>
      </c>
      <c r="E2228">
        <v>2203.5</v>
      </c>
      <c r="F2228" s="23">
        <v>-1.59871388380298E-2</v>
      </c>
      <c r="G2228" s="23">
        <v>4.4578162810062801E-4</v>
      </c>
      <c r="H2228" s="23">
        <v>1.7510699112398199E-2</v>
      </c>
    </row>
    <row r="2229" spans="1:8" x14ac:dyDescent="0.35">
      <c r="A2229" s="1">
        <v>39769</v>
      </c>
      <c r="B2229">
        <v>2217.3000000000002</v>
      </c>
      <c r="C2229">
        <v>2217.3000000000002</v>
      </c>
      <c r="D2229">
        <v>2113.1999999999998</v>
      </c>
      <c r="E2229">
        <v>2176.3000000000002</v>
      </c>
      <c r="F2229" s="23">
        <v>-1.2343998184706001E-2</v>
      </c>
      <c r="G2229" s="23">
        <v>4.4003857474956897E-4</v>
      </c>
      <c r="H2229" s="23">
        <v>1.7508863152698999E-2</v>
      </c>
    </row>
    <row r="2230" spans="1:8" x14ac:dyDescent="0.35">
      <c r="A2230" s="1">
        <v>39770</v>
      </c>
      <c r="B2230">
        <v>2123.6999999999998</v>
      </c>
      <c r="C2230">
        <v>2151.1</v>
      </c>
      <c r="D2230">
        <v>2087.1999999999998</v>
      </c>
      <c r="E2230">
        <v>2094.1999999999998</v>
      </c>
      <c r="F2230" s="23">
        <v>-3.7724578412902797E-2</v>
      </c>
      <c r="G2230" s="23">
        <v>4.2290903391130498E-4</v>
      </c>
      <c r="H2230" s="23">
        <v>1.75235948108819E-2</v>
      </c>
    </row>
    <row r="2231" spans="1:8" x14ac:dyDescent="0.35">
      <c r="A2231" s="1">
        <v>39771</v>
      </c>
      <c r="B2231">
        <v>2110.1</v>
      </c>
      <c r="C2231">
        <v>2147.85</v>
      </c>
      <c r="D2231">
        <v>2044.6</v>
      </c>
      <c r="E2231">
        <v>2055.1999999999998</v>
      </c>
      <c r="F2231" s="23">
        <v>-1.8622863145831298E-2</v>
      </c>
      <c r="G2231" s="23">
        <v>4.14364497267186E-4</v>
      </c>
      <c r="H2231" s="23">
        <v>1.7524305588899499E-2</v>
      </c>
    </row>
    <row r="2232" spans="1:8" x14ac:dyDescent="0.35">
      <c r="A2232" s="1">
        <v>39772</v>
      </c>
      <c r="B2232">
        <v>1983.5</v>
      </c>
      <c r="C2232">
        <v>2006.5</v>
      </c>
      <c r="D2232">
        <v>1955.3</v>
      </c>
      <c r="E2232">
        <v>1988.4</v>
      </c>
      <c r="F2232" s="23">
        <v>-3.2502919423900198E-2</v>
      </c>
      <c r="G2232" s="23">
        <v>3.9960338340119101E-4</v>
      </c>
      <c r="H2232" s="23">
        <v>1.75342352780282E-2</v>
      </c>
    </row>
    <row r="2233" spans="1:8" x14ac:dyDescent="0.35">
      <c r="A2233" s="1">
        <v>39773</v>
      </c>
      <c r="B2233">
        <v>2015.65</v>
      </c>
      <c r="C2233">
        <v>2080.75</v>
      </c>
      <c r="D2233">
        <v>1973.45</v>
      </c>
      <c r="E2233">
        <v>2067.1999999999998</v>
      </c>
      <c r="F2233" s="23">
        <v>3.9629853148259703E-2</v>
      </c>
      <c r="G2233" s="23">
        <v>4.1718753838319899E-4</v>
      </c>
      <c r="H2233" s="23">
        <v>1.75499677460659E-2</v>
      </c>
    </row>
    <row r="2234" spans="1:8" x14ac:dyDescent="0.35">
      <c r="A2234" s="1">
        <v>39776</v>
      </c>
      <c r="B2234">
        <v>2056.4</v>
      </c>
      <c r="C2234">
        <v>2098.15</v>
      </c>
      <c r="D2234">
        <v>2030.85</v>
      </c>
      <c r="E2234">
        <v>2075</v>
      </c>
      <c r="F2234" s="23">
        <v>3.77321981424157E-3</v>
      </c>
      <c r="G2234" s="23">
        <v>4.186911370731E-4</v>
      </c>
      <c r="H2234" s="23">
        <v>1.7546177894816901E-2</v>
      </c>
    </row>
    <row r="2235" spans="1:8" x14ac:dyDescent="0.35">
      <c r="A2235" s="1">
        <v>39777</v>
      </c>
      <c r="B2235">
        <v>2123.5500000000002</v>
      </c>
      <c r="C2235">
        <v>2125.85</v>
      </c>
      <c r="D2235">
        <v>2030.35</v>
      </c>
      <c r="E2235">
        <v>2040.4</v>
      </c>
      <c r="F2235" s="23">
        <v>-1.66746987951806E-2</v>
      </c>
      <c r="G2235" s="23">
        <v>4.1103623786474601E-4</v>
      </c>
      <c r="H2235" s="23">
        <v>1.7545975978587001E-2</v>
      </c>
    </row>
    <row r="2236" spans="1:8" x14ac:dyDescent="0.35">
      <c r="A2236" s="1">
        <v>39778</v>
      </c>
      <c r="B2236">
        <v>2051.65</v>
      </c>
      <c r="C2236">
        <v>2096.1</v>
      </c>
      <c r="D2236">
        <v>2025.2</v>
      </c>
      <c r="E2236">
        <v>2090.6999999999998</v>
      </c>
      <c r="F2236" s="23">
        <v>2.4652029013918698E-2</v>
      </c>
      <c r="G2236" s="23">
        <v>4.2188717464901299E-4</v>
      </c>
      <c r="H2236" s="23">
        <v>1.7549542490124598E-2</v>
      </c>
    </row>
    <row r="2237" spans="1:8" x14ac:dyDescent="0.35">
      <c r="A2237" s="1">
        <v>39780</v>
      </c>
      <c r="B2237">
        <v>2061.9499999999998</v>
      </c>
      <c r="C2237">
        <v>2102.75</v>
      </c>
      <c r="D2237">
        <v>2058.6</v>
      </c>
      <c r="E2237">
        <v>2093.1</v>
      </c>
      <c r="F2237" s="23">
        <v>1.14794088104466E-3</v>
      </c>
      <c r="G2237" s="23">
        <v>4.22212030893486E-4</v>
      </c>
      <c r="H2237" s="23">
        <v>1.75456209423357E-2</v>
      </c>
    </row>
    <row r="2238" spans="1:8" x14ac:dyDescent="0.35">
      <c r="A2238" s="1">
        <v>39783</v>
      </c>
      <c r="B2238">
        <v>2099.5</v>
      </c>
      <c r="C2238">
        <v>2147.15</v>
      </c>
      <c r="D2238">
        <v>2041.75</v>
      </c>
      <c r="E2238">
        <v>2048.4</v>
      </c>
      <c r="F2238" s="23">
        <v>-2.1355883617600602E-2</v>
      </c>
      <c r="G2238" s="23">
        <v>4.1247227434228098E-4</v>
      </c>
      <c r="H2238" s="23">
        <v>1.7547740243127101E-2</v>
      </c>
    </row>
    <row r="2239" spans="1:8" x14ac:dyDescent="0.35">
      <c r="A2239" s="1">
        <v>39784</v>
      </c>
      <c r="B2239">
        <v>1990.2</v>
      </c>
      <c r="C2239">
        <v>2036.95</v>
      </c>
      <c r="D2239">
        <v>1971.35</v>
      </c>
      <c r="E2239">
        <v>2029.4</v>
      </c>
      <c r="F2239" s="23">
        <v>-9.2755321226322893E-3</v>
      </c>
      <c r="G2239" s="23">
        <v>4.0814147219790198E-4</v>
      </c>
      <c r="H2239" s="23">
        <v>1.7545011622911499E-2</v>
      </c>
    </row>
    <row r="2240" spans="1:8" x14ac:dyDescent="0.35">
      <c r="A2240" s="1">
        <v>39785</v>
      </c>
      <c r="B2240">
        <v>2051.25</v>
      </c>
      <c r="C2240">
        <v>2053.4</v>
      </c>
      <c r="D2240">
        <v>2014</v>
      </c>
      <c r="E2240">
        <v>2040.6</v>
      </c>
      <c r="F2240" s="23">
        <v>5.51887257317424E-3</v>
      </c>
      <c r="G2240" s="23">
        <v>4.1042508752452302E-4</v>
      </c>
      <c r="H2240" s="23">
        <v>1.7541422306513399E-2</v>
      </c>
    </row>
    <row r="2241" spans="1:8" x14ac:dyDescent="0.35">
      <c r="A2241" s="1">
        <v>39786</v>
      </c>
      <c r="B2241">
        <v>2045.45</v>
      </c>
      <c r="C2241">
        <v>2137.9</v>
      </c>
      <c r="D2241">
        <v>2040.85</v>
      </c>
      <c r="E2241">
        <v>2132.6</v>
      </c>
      <c r="F2241" s="23">
        <v>4.5084778986572503E-2</v>
      </c>
      <c r="G2241" s="23">
        <v>4.30377903022088E-4</v>
      </c>
      <c r="H2241" s="23">
        <v>1.7562898000565302E-2</v>
      </c>
    </row>
    <row r="2242" spans="1:8" x14ac:dyDescent="0.35">
      <c r="A2242" s="1">
        <v>39787</v>
      </c>
      <c r="B2242">
        <v>2123.4499999999998</v>
      </c>
      <c r="C2242">
        <v>2159.65</v>
      </c>
      <c r="D2242">
        <v>2077.1</v>
      </c>
      <c r="E2242">
        <v>2083.1</v>
      </c>
      <c r="F2242" s="23">
        <v>-2.3211103816937001E-2</v>
      </c>
      <c r="G2242" s="23">
        <v>4.1982367011139199E-4</v>
      </c>
      <c r="H2242" s="23">
        <v>1.7566079217718002E-2</v>
      </c>
    </row>
    <row r="2243" spans="1:8" x14ac:dyDescent="0.35">
      <c r="A2243" s="1">
        <v>39790</v>
      </c>
      <c r="B2243">
        <v>2087.1999999999998</v>
      </c>
      <c r="C2243">
        <v>2173.25</v>
      </c>
      <c r="D2243">
        <v>2087.1999999999998</v>
      </c>
      <c r="E2243">
        <v>2121.6</v>
      </c>
      <c r="F2243" s="23">
        <v>1.8482069991839E-2</v>
      </c>
      <c r="G2243" s="23">
        <v>4.2788357476187302E-4</v>
      </c>
      <c r="H2243" s="23">
        <v>1.7566301997836101E-2</v>
      </c>
    </row>
    <row r="2244" spans="1:8" x14ac:dyDescent="0.35">
      <c r="A2244" s="1">
        <v>39792</v>
      </c>
      <c r="B2244">
        <v>2146.1999999999998</v>
      </c>
      <c r="C2244">
        <v>2218.5</v>
      </c>
      <c r="D2244">
        <v>2144.35</v>
      </c>
      <c r="E2244">
        <v>2214.6</v>
      </c>
      <c r="F2244" s="23">
        <v>4.3834841628959197E-2</v>
      </c>
      <c r="G2244" s="23">
        <v>4.4724439458979299E-4</v>
      </c>
      <c r="H2244" s="23">
        <v>1.7586291961730501E-2</v>
      </c>
    </row>
    <row r="2245" spans="1:8" x14ac:dyDescent="0.35">
      <c r="A2245" s="1">
        <v>39793</v>
      </c>
      <c r="B2245">
        <v>2216.85</v>
      </c>
      <c r="C2245">
        <v>2234.0500000000002</v>
      </c>
      <c r="D2245">
        <v>2181.0500000000002</v>
      </c>
      <c r="E2245">
        <v>2222.3000000000002</v>
      </c>
      <c r="F2245" s="23">
        <v>3.4769258556851201E-3</v>
      </c>
      <c r="G2245" s="23">
        <v>4.48595121946501E-4</v>
      </c>
      <c r="H2245" s="23">
        <v>1.7582485888459402E-2</v>
      </c>
    </row>
    <row r="2246" spans="1:8" x14ac:dyDescent="0.35">
      <c r="A2246" s="1">
        <v>39794</v>
      </c>
      <c r="B2246">
        <v>2149.75</v>
      </c>
      <c r="C2246">
        <v>2240.35</v>
      </c>
      <c r="D2246">
        <v>2149.75</v>
      </c>
      <c r="E2246">
        <v>2230.1999999999998</v>
      </c>
      <c r="F2246" s="23">
        <v>3.5548755793545499E-3</v>
      </c>
      <c r="G2246" s="23">
        <v>4.4997938239989098E-4</v>
      </c>
      <c r="H2246" s="23">
        <v>1.7578688343504002E-2</v>
      </c>
    </row>
    <row r="2247" spans="1:8" x14ac:dyDescent="0.35">
      <c r="A2247" s="1">
        <v>39797</v>
      </c>
      <c r="B2247">
        <v>2269</v>
      </c>
      <c r="C2247">
        <v>2299.85</v>
      </c>
      <c r="D2247">
        <v>2263.4499999999998</v>
      </c>
      <c r="E2247">
        <v>2282.3000000000002</v>
      </c>
      <c r="F2247" s="23">
        <v>2.3361133530625199E-2</v>
      </c>
      <c r="G2247" s="23">
        <v>4.6018479627437899E-4</v>
      </c>
      <c r="H2247" s="23">
        <v>1.75814219155014E-2</v>
      </c>
    </row>
    <row r="2248" spans="1:8" x14ac:dyDescent="0.35">
      <c r="A2248" s="1">
        <v>39798</v>
      </c>
      <c r="B2248">
        <v>2277.3000000000002</v>
      </c>
      <c r="C2248">
        <v>2343.5</v>
      </c>
      <c r="D2248">
        <v>2277.3000000000002</v>
      </c>
      <c r="E2248">
        <v>2336.8000000000002</v>
      </c>
      <c r="F2248" s="23">
        <v>2.3879419883450902E-2</v>
      </c>
      <c r="G2248" s="23">
        <v>4.7061188224373598E-4</v>
      </c>
      <c r="H2248" s="23">
        <v>1.75844506413355E-2</v>
      </c>
    </row>
    <row r="2249" spans="1:8" x14ac:dyDescent="0.35">
      <c r="A2249" s="1">
        <v>39799</v>
      </c>
      <c r="B2249">
        <v>2362.1999999999998</v>
      </c>
      <c r="C2249">
        <v>2362.1999999999998</v>
      </c>
      <c r="D2249">
        <v>2260.85</v>
      </c>
      <c r="E2249">
        <v>2268.4</v>
      </c>
      <c r="F2249" s="23">
        <v>-2.9270797672030099E-2</v>
      </c>
      <c r="G2249" s="23">
        <v>4.57375829927638E-4</v>
      </c>
      <c r="H2249" s="23">
        <v>1.7591727899822801E-2</v>
      </c>
    </row>
    <row r="2250" spans="1:8" x14ac:dyDescent="0.35">
      <c r="A2250" s="1">
        <v>39800</v>
      </c>
      <c r="B2250">
        <v>2269.35</v>
      </c>
      <c r="C2250">
        <v>2352.8000000000002</v>
      </c>
      <c r="D2250">
        <v>2247</v>
      </c>
      <c r="E2250">
        <v>2347.3000000000002</v>
      </c>
      <c r="F2250" s="23">
        <v>3.47822253570799E-2</v>
      </c>
      <c r="G2250" s="23">
        <v>4.7264489110519699E-4</v>
      </c>
      <c r="H2250" s="23">
        <v>1.7602706421622101E-2</v>
      </c>
    </row>
    <row r="2251" spans="1:8" x14ac:dyDescent="0.35">
      <c r="A2251" s="1">
        <v>39801</v>
      </c>
      <c r="B2251">
        <v>2343.3000000000002</v>
      </c>
      <c r="C2251">
        <v>2388.0500000000002</v>
      </c>
      <c r="D2251">
        <v>2338.8000000000002</v>
      </c>
      <c r="E2251">
        <v>2370.3000000000002</v>
      </c>
      <c r="F2251" s="23">
        <v>9.79849188429259E-3</v>
      </c>
      <c r="G2251" s="23">
        <v>4.7679155495276799E-4</v>
      </c>
      <c r="H2251" s="23">
        <v>1.7599889446888398E-2</v>
      </c>
    </row>
    <row r="2252" spans="1:8" x14ac:dyDescent="0.35">
      <c r="A2252" s="1">
        <v>39804</v>
      </c>
      <c r="B2252">
        <v>2370</v>
      </c>
      <c r="C2252">
        <v>2395.6999999999998</v>
      </c>
      <c r="D2252">
        <v>2335.85</v>
      </c>
      <c r="E2252">
        <v>2343.3000000000002</v>
      </c>
      <c r="F2252" s="23">
        <v>-1.1390963169219E-2</v>
      </c>
      <c r="G2252" s="23">
        <v>4.7151699729758003E-4</v>
      </c>
      <c r="H2252" s="23">
        <v>1.7597754831342901E-2</v>
      </c>
    </row>
    <row r="2253" spans="1:8" x14ac:dyDescent="0.35">
      <c r="A2253" s="1">
        <v>39805</v>
      </c>
      <c r="B2253">
        <v>2326.85</v>
      </c>
      <c r="C2253">
        <v>2327.35</v>
      </c>
      <c r="D2253">
        <v>2278.6999999999998</v>
      </c>
      <c r="E2253">
        <v>2286.1</v>
      </c>
      <c r="F2253" s="23">
        <v>-2.4410020057184401E-2</v>
      </c>
      <c r="G2253" s="23">
        <v>4.6046344907257702E-4</v>
      </c>
      <c r="H2253" s="23">
        <v>1.76016581146454E-2</v>
      </c>
    </row>
    <row r="2254" spans="1:8" x14ac:dyDescent="0.35">
      <c r="A2254" s="1">
        <v>39806</v>
      </c>
      <c r="B2254">
        <v>2281.6</v>
      </c>
      <c r="C2254">
        <v>2281.6</v>
      </c>
      <c r="D2254">
        <v>2245.1999999999998</v>
      </c>
      <c r="E2254">
        <v>2255.1</v>
      </c>
      <c r="F2254" s="23">
        <v>-1.35602117142732E-2</v>
      </c>
      <c r="G2254" s="23">
        <v>4.5423757200182001E-4</v>
      </c>
      <c r="H2254" s="23">
        <v>1.7600227938971799E-2</v>
      </c>
    </row>
    <row r="2255" spans="1:8" x14ac:dyDescent="0.35">
      <c r="A2255" s="1">
        <v>39808</v>
      </c>
      <c r="B2255">
        <v>2275.5</v>
      </c>
      <c r="C2255">
        <v>2288.65</v>
      </c>
      <c r="D2255">
        <v>2204.5</v>
      </c>
      <c r="E2255">
        <v>2212.5</v>
      </c>
      <c r="F2255" s="23">
        <v>-1.8890514833045002E-2</v>
      </c>
      <c r="G2255" s="23">
        <v>4.4565135255883399E-4</v>
      </c>
      <c r="H2255" s="23">
        <v>1.76010388723131E-2</v>
      </c>
    </row>
    <row r="2256" spans="1:8" x14ac:dyDescent="0.35">
      <c r="A2256" s="1">
        <v>39811</v>
      </c>
      <c r="B2256">
        <v>2212.1</v>
      </c>
      <c r="C2256">
        <v>2265.5</v>
      </c>
      <c r="D2256">
        <v>2180.9499999999998</v>
      </c>
      <c r="E2256">
        <v>2258.8000000000002</v>
      </c>
      <c r="F2256" s="23">
        <v>2.0926553672316401E-2</v>
      </c>
      <c r="G2256" s="23">
        <v>4.54737822088451E-4</v>
      </c>
      <c r="H2256" s="23">
        <v>1.7602419278442302E-2</v>
      </c>
    </row>
    <row r="2257" spans="1:8" x14ac:dyDescent="0.35">
      <c r="A2257" s="1">
        <v>39812</v>
      </c>
      <c r="B2257">
        <v>2280.4499999999998</v>
      </c>
      <c r="C2257">
        <v>2314.3000000000002</v>
      </c>
      <c r="D2257">
        <v>2249.8000000000002</v>
      </c>
      <c r="E2257">
        <v>2304.4</v>
      </c>
      <c r="F2257" s="23">
        <v>2.01877102886487E-2</v>
      </c>
      <c r="G2257" s="23">
        <v>4.63488585931715E-4</v>
      </c>
      <c r="H2257" s="23">
        <v>1.7603419510298399E-2</v>
      </c>
    </row>
    <row r="2258" spans="1:8" x14ac:dyDescent="0.35">
      <c r="A2258" s="1">
        <v>39813</v>
      </c>
      <c r="B2258">
        <v>2318.4499999999998</v>
      </c>
      <c r="C2258">
        <v>2329.4</v>
      </c>
      <c r="D2258">
        <v>2283</v>
      </c>
      <c r="E2258">
        <v>2295.6999999999998</v>
      </c>
      <c r="F2258" s="23">
        <v>-3.7753862176706601E-3</v>
      </c>
      <c r="G2258" s="23">
        <v>4.6160965206487001E-4</v>
      </c>
      <c r="H2258" s="23">
        <v>1.7599742151077499E-2</v>
      </c>
    </row>
    <row r="2259" spans="1:8" x14ac:dyDescent="0.35">
      <c r="A2259" s="1">
        <v>39814</v>
      </c>
      <c r="B2259">
        <v>2305.9499999999998</v>
      </c>
      <c r="C2259">
        <v>2363</v>
      </c>
      <c r="D2259">
        <v>2305.9499999999998</v>
      </c>
      <c r="E2259">
        <v>2361.1999999999998</v>
      </c>
      <c r="F2259" s="23">
        <v>2.8531602561310199E-2</v>
      </c>
      <c r="G2259" s="23">
        <v>4.74046512015799E-4</v>
      </c>
      <c r="H2259" s="23">
        <v>1.7605758302716101E-2</v>
      </c>
    </row>
    <row r="2260" spans="1:8" x14ac:dyDescent="0.35">
      <c r="A2260" s="1">
        <v>39815</v>
      </c>
      <c r="B2260">
        <v>2379.65</v>
      </c>
      <c r="C2260">
        <v>2405.3000000000002</v>
      </c>
      <c r="D2260">
        <v>2355.6999999999998</v>
      </c>
      <c r="E2260">
        <v>2380.4</v>
      </c>
      <c r="F2260" s="23">
        <v>8.1314585803829702E-3</v>
      </c>
      <c r="G2260" s="23">
        <v>4.77437748538547E-4</v>
      </c>
      <c r="H2260" s="23">
        <v>1.7602595250672998E-2</v>
      </c>
    </row>
    <row r="2261" spans="1:8" x14ac:dyDescent="0.35">
      <c r="A2261" s="1">
        <v>39818</v>
      </c>
      <c r="B2261">
        <v>2410.4</v>
      </c>
      <c r="C2261">
        <v>2438.1</v>
      </c>
      <c r="D2261">
        <v>2400.3000000000002</v>
      </c>
      <c r="E2261">
        <v>2433.5</v>
      </c>
      <c r="F2261" s="23">
        <v>2.2307175264661298E-2</v>
      </c>
      <c r="G2261" s="23">
        <v>4.8710120029424602E-4</v>
      </c>
      <c r="H2261" s="23">
        <v>1.7604689328865102E-2</v>
      </c>
    </row>
    <row r="2262" spans="1:8" x14ac:dyDescent="0.35">
      <c r="A2262" s="1">
        <v>39819</v>
      </c>
      <c r="B2262">
        <v>2428.35</v>
      </c>
      <c r="C2262">
        <v>2456.3000000000002</v>
      </c>
      <c r="D2262">
        <v>2391.9</v>
      </c>
      <c r="E2262">
        <v>2431.1999999999998</v>
      </c>
      <c r="F2262" s="23">
        <v>-9.4514074378474703E-4</v>
      </c>
      <c r="G2262" s="23">
        <v>4.8646746492076002E-4</v>
      </c>
      <c r="H2262" s="23">
        <v>1.7600818115309599E-2</v>
      </c>
    </row>
    <row r="2263" spans="1:8" x14ac:dyDescent="0.35">
      <c r="A2263" s="1">
        <v>39820</v>
      </c>
      <c r="B2263">
        <v>2445.75</v>
      </c>
      <c r="C2263">
        <v>2454.9499999999998</v>
      </c>
      <c r="D2263">
        <v>2254.35</v>
      </c>
      <c r="E2263">
        <v>2271.4</v>
      </c>
      <c r="F2263" s="23">
        <v>-6.5728858177031793E-2</v>
      </c>
      <c r="G2263" s="23">
        <v>4.5718160660941398E-4</v>
      </c>
      <c r="H2263" s="23">
        <v>1.76519374654306E-2</v>
      </c>
    </row>
    <row r="2264" spans="1:8" x14ac:dyDescent="0.35">
      <c r="A2264" s="1">
        <v>39822</v>
      </c>
      <c r="B2264">
        <v>2222</v>
      </c>
      <c r="C2264">
        <v>2270.65</v>
      </c>
      <c r="D2264">
        <v>2176.9499999999998</v>
      </c>
      <c r="E2264">
        <v>2225.4</v>
      </c>
      <c r="F2264" s="23">
        <v>-2.0251827067007101E-2</v>
      </c>
      <c r="G2264" s="23">
        <v>4.4802643036113098E-4</v>
      </c>
      <c r="H2264" s="23">
        <v>1.7653404198855499E-2</v>
      </c>
    </row>
    <row r="2265" spans="1:8" x14ac:dyDescent="0.35">
      <c r="A2265" s="1">
        <v>39825</v>
      </c>
      <c r="B2265">
        <v>2205.4499999999998</v>
      </c>
      <c r="C2265">
        <v>2209.25</v>
      </c>
      <c r="D2265">
        <v>2146.1</v>
      </c>
      <c r="E2265">
        <v>2160.1999999999998</v>
      </c>
      <c r="F2265" s="23">
        <v>-2.9298103711692398E-2</v>
      </c>
      <c r="G2265" s="23">
        <v>4.3488187439911E-4</v>
      </c>
      <c r="H2265" s="23">
        <v>1.7660574917382502E-2</v>
      </c>
    </row>
    <row r="2266" spans="1:8" x14ac:dyDescent="0.35">
      <c r="A2266" s="1">
        <v>39826</v>
      </c>
      <c r="B2266">
        <v>2146.65</v>
      </c>
      <c r="C2266">
        <v>2180.0500000000002</v>
      </c>
      <c r="D2266">
        <v>2121.0500000000002</v>
      </c>
      <c r="E2266">
        <v>2136.6</v>
      </c>
      <c r="F2266" s="23">
        <v>-1.09249143597814E-2</v>
      </c>
      <c r="G2266" s="23">
        <v>4.2986429655715699E-4</v>
      </c>
      <c r="H2266" s="23">
        <v>1.7658286468070501E-2</v>
      </c>
    </row>
    <row r="2267" spans="1:8" x14ac:dyDescent="0.35">
      <c r="A2267" s="1">
        <v>39827</v>
      </c>
      <c r="B2267">
        <v>2168.4</v>
      </c>
      <c r="C2267">
        <v>2211.5</v>
      </c>
      <c r="D2267">
        <v>2163.3000000000002</v>
      </c>
      <c r="E2267">
        <v>2200.6</v>
      </c>
      <c r="F2267" s="23">
        <v>2.9954132734250599E-2</v>
      </c>
      <c r="G2267" s="23">
        <v>4.4289929365989199E-4</v>
      </c>
      <c r="H2267" s="23">
        <v>1.76652823988953E-2</v>
      </c>
    </row>
    <row r="2268" spans="1:8" x14ac:dyDescent="0.35">
      <c r="A2268" s="1">
        <v>39828</v>
      </c>
      <c r="B2268">
        <v>2141.25</v>
      </c>
      <c r="C2268">
        <v>2150.4</v>
      </c>
      <c r="D2268">
        <v>2112.9</v>
      </c>
      <c r="E2268">
        <v>2133.3000000000002</v>
      </c>
      <c r="F2268" s="23">
        <v>-3.05825683904388E-2</v>
      </c>
      <c r="G2268" s="23">
        <v>4.2920756034828603E-4</v>
      </c>
      <c r="H2268" s="23">
        <v>1.76734042803132E-2</v>
      </c>
    </row>
    <row r="2269" spans="1:8" x14ac:dyDescent="0.35">
      <c r="A2269" s="1">
        <v>39829</v>
      </c>
      <c r="B2269">
        <v>2158.9</v>
      </c>
      <c r="C2269">
        <v>2193.0500000000002</v>
      </c>
      <c r="D2269">
        <v>2149</v>
      </c>
      <c r="E2269">
        <v>2189.4</v>
      </c>
      <c r="F2269" s="23">
        <v>2.6297285895092001E-2</v>
      </c>
      <c r="G2269" s="23">
        <v>4.4061826980339999E-4</v>
      </c>
      <c r="H2269" s="23">
        <v>1.76778547995451E-2</v>
      </c>
    </row>
    <row r="2270" spans="1:8" x14ac:dyDescent="0.35">
      <c r="A2270" s="1">
        <v>39832</v>
      </c>
      <c r="B2270">
        <v>2190.1999999999998</v>
      </c>
      <c r="C2270">
        <v>2218.4499999999998</v>
      </c>
      <c r="D2270">
        <v>2186.8000000000002</v>
      </c>
      <c r="E2270">
        <v>2204.3000000000002</v>
      </c>
      <c r="F2270" s="23">
        <v>6.8055174933772198E-3</v>
      </c>
      <c r="G2270" s="23">
        <v>4.4342466275911998E-4</v>
      </c>
      <c r="H2270" s="23">
        <v>1.7674460740213199E-2</v>
      </c>
    </row>
    <row r="2271" spans="1:8" x14ac:dyDescent="0.35">
      <c r="A2271" s="1">
        <v>39833</v>
      </c>
      <c r="B2271">
        <v>2161.4</v>
      </c>
      <c r="C2271">
        <v>2181.5500000000002</v>
      </c>
      <c r="D2271">
        <v>2148</v>
      </c>
      <c r="E2271">
        <v>2173.3000000000002</v>
      </c>
      <c r="F2271" s="23">
        <v>-1.4063421494351899E-2</v>
      </c>
      <c r="G2271" s="23">
        <v>4.3703116511385298E-4</v>
      </c>
      <c r="H2271" s="23">
        <v>1.76731880362463E-2</v>
      </c>
    </row>
    <row r="2272" spans="1:8" x14ac:dyDescent="0.35">
      <c r="A2272" s="1">
        <v>39834</v>
      </c>
      <c r="B2272">
        <v>2138.4</v>
      </c>
      <c r="C2272">
        <v>2165.1</v>
      </c>
      <c r="D2272">
        <v>2101.65</v>
      </c>
      <c r="E2272">
        <v>2110.8000000000002</v>
      </c>
      <c r="F2272" s="23">
        <v>-2.87581097869599E-2</v>
      </c>
      <c r="G2272" s="23">
        <v>4.2416986954025199E-4</v>
      </c>
      <c r="H2272" s="23">
        <v>1.76799153463057E-2</v>
      </c>
    </row>
    <row r="2273" spans="1:8" x14ac:dyDescent="0.35">
      <c r="A2273" s="1">
        <v>39835</v>
      </c>
      <c r="B2273">
        <v>2133.3000000000002</v>
      </c>
      <c r="C2273">
        <v>2134.8000000000002</v>
      </c>
      <c r="D2273">
        <v>2085.4499999999998</v>
      </c>
      <c r="E2273">
        <v>2105.4</v>
      </c>
      <c r="F2273" s="23">
        <v>-2.5582717453098698E-3</v>
      </c>
      <c r="G2273" s="23">
        <v>4.2285659714269601E-4</v>
      </c>
      <c r="H2273" s="23">
        <v>1.7676131455486601E-2</v>
      </c>
    </row>
    <row r="2274" spans="1:8" x14ac:dyDescent="0.35">
      <c r="A2274" s="1">
        <v>39836</v>
      </c>
      <c r="B2274">
        <v>2097.5</v>
      </c>
      <c r="C2274">
        <v>2109.25</v>
      </c>
      <c r="D2274">
        <v>2061.15</v>
      </c>
      <c r="E2274">
        <v>2072.8000000000002</v>
      </c>
      <c r="F2274" s="23">
        <v>-1.5483993540419801E-2</v>
      </c>
      <c r="G2274" s="23">
        <v>4.1585534268074101E-4</v>
      </c>
      <c r="H2274" s="23">
        <v>1.76753899674559E-2</v>
      </c>
    </row>
    <row r="2275" spans="1:8" x14ac:dyDescent="0.35">
      <c r="A2275" s="1">
        <v>39840</v>
      </c>
      <c r="B2275">
        <v>2097.35</v>
      </c>
      <c r="C2275">
        <v>2134.1</v>
      </c>
      <c r="D2275">
        <v>2096.75</v>
      </c>
      <c r="E2275">
        <v>2129.4</v>
      </c>
      <c r="F2275" s="23">
        <v>2.7306059436510901E-2</v>
      </c>
      <c r="G2275" s="23">
        <v>4.2768561284960599E-4</v>
      </c>
      <c r="H2275" s="23">
        <v>1.7680498305692901E-2</v>
      </c>
    </row>
    <row r="2276" spans="1:8" x14ac:dyDescent="0.35">
      <c r="A2276" s="1">
        <v>39841</v>
      </c>
      <c r="B2276">
        <v>2147</v>
      </c>
      <c r="C2276">
        <v>2191.6</v>
      </c>
      <c r="D2276">
        <v>2142.0500000000002</v>
      </c>
      <c r="E2276">
        <v>2188.3000000000002</v>
      </c>
      <c r="F2276" s="23">
        <v>2.7660373814219999E-2</v>
      </c>
      <c r="G2276" s="23">
        <v>4.3966128927940798E-4</v>
      </c>
      <c r="H2276" s="23">
        <v>1.7685831128170799E-2</v>
      </c>
    </row>
    <row r="2277" spans="1:8" x14ac:dyDescent="0.35">
      <c r="A2277" s="1">
        <v>39842</v>
      </c>
      <c r="B2277">
        <v>2203.3000000000002</v>
      </c>
      <c r="C2277">
        <v>2205.5500000000002</v>
      </c>
      <c r="D2277">
        <v>2154.15</v>
      </c>
      <c r="E2277">
        <v>2171.9</v>
      </c>
      <c r="F2277" s="23">
        <v>-7.4944020472513303E-3</v>
      </c>
      <c r="G2277" s="23">
        <v>4.3617378891170201E-4</v>
      </c>
      <c r="H2277" s="23">
        <v>1.7682724416134901E-2</v>
      </c>
    </row>
    <row r="2278" spans="1:8" x14ac:dyDescent="0.35">
      <c r="A2278" s="1">
        <v>39843</v>
      </c>
      <c r="B2278">
        <v>2150.85</v>
      </c>
      <c r="C2278">
        <v>2212.6999999999998</v>
      </c>
      <c r="D2278">
        <v>2140.1</v>
      </c>
      <c r="E2278">
        <v>2209</v>
      </c>
      <c r="F2278" s="23">
        <v>1.7081817763248699E-2</v>
      </c>
      <c r="G2278" s="23">
        <v>4.4348734074576998E-4</v>
      </c>
      <c r="H2278" s="23">
        <v>1.7682280405857599E-2</v>
      </c>
    </row>
    <row r="2279" spans="1:8" x14ac:dyDescent="0.35">
      <c r="A2279" s="1">
        <v>39846</v>
      </c>
      <c r="B2279">
        <v>2185.4499999999998</v>
      </c>
      <c r="C2279">
        <v>2192.4</v>
      </c>
      <c r="D2279">
        <v>2134.5500000000002</v>
      </c>
      <c r="E2279">
        <v>2138.8000000000002</v>
      </c>
      <c r="F2279" s="23">
        <v>-3.1779085559076402E-2</v>
      </c>
      <c r="G2279" s="23">
        <v>4.2933601316569802E-4</v>
      </c>
      <c r="H2279" s="23">
        <v>1.7691287647219001E-2</v>
      </c>
    </row>
    <row r="2280" spans="1:8" x14ac:dyDescent="0.35">
      <c r="A2280" s="1">
        <v>39847</v>
      </c>
      <c r="B2280">
        <v>2154</v>
      </c>
      <c r="C2280">
        <v>2173.75</v>
      </c>
      <c r="D2280">
        <v>2127.35</v>
      </c>
      <c r="E2280">
        <v>2142.6</v>
      </c>
      <c r="F2280" s="23">
        <v>1.7766972133905501E-3</v>
      </c>
      <c r="G2280" s="23">
        <v>4.2992747989099498E-4</v>
      </c>
      <c r="H2280" s="23">
        <v>1.76874249685697E-2</v>
      </c>
    </row>
    <row r="2281" spans="1:8" x14ac:dyDescent="0.35">
      <c r="A2281" s="1">
        <v>39848</v>
      </c>
      <c r="B2281">
        <v>2160.5500000000002</v>
      </c>
      <c r="C2281">
        <v>2179.9</v>
      </c>
      <c r="D2281">
        <v>2146.9499999999998</v>
      </c>
      <c r="E2281">
        <v>2153.1999999999998</v>
      </c>
      <c r="F2281" s="23">
        <v>4.9472603379071703E-3</v>
      </c>
      <c r="G2281" s="23">
        <v>4.3190963559876802E-4</v>
      </c>
      <c r="H2281" s="23">
        <v>1.7683795488751802E-2</v>
      </c>
    </row>
    <row r="2282" spans="1:8" x14ac:dyDescent="0.35">
      <c r="A2282" s="1">
        <v>39849</v>
      </c>
      <c r="B2282">
        <v>2157.4499999999998</v>
      </c>
      <c r="C2282">
        <v>2159.6999999999998</v>
      </c>
      <c r="D2282">
        <v>2122.5500000000002</v>
      </c>
      <c r="E2282">
        <v>2136.5</v>
      </c>
      <c r="F2282" s="23">
        <v>-7.7558981980307496E-3</v>
      </c>
      <c r="G2282" s="23">
        <v>4.2831849181208901E-4</v>
      </c>
      <c r="H2282" s="23">
        <v>1.7680746870168101E-2</v>
      </c>
    </row>
    <row r="2283" spans="1:8" x14ac:dyDescent="0.35">
      <c r="A2283" s="1">
        <v>39850</v>
      </c>
      <c r="B2283">
        <v>2158.75</v>
      </c>
      <c r="C2283">
        <v>2187.1999999999998</v>
      </c>
      <c r="D2283">
        <v>2155.1999999999998</v>
      </c>
      <c r="E2283">
        <v>2180.6999999999998</v>
      </c>
      <c r="F2283" s="23">
        <v>2.0688041188860199E-2</v>
      </c>
      <c r="G2283" s="23">
        <v>4.3720043950917298E-4</v>
      </c>
      <c r="H2283" s="23">
        <v>1.7681958221791201E-2</v>
      </c>
    </row>
    <row r="2284" spans="1:8" x14ac:dyDescent="0.35">
      <c r="A2284" s="1">
        <v>39853</v>
      </c>
      <c r="B2284">
        <v>2192.5500000000002</v>
      </c>
      <c r="C2284">
        <v>2240.9499999999998</v>
      </c>
      <c r="D2284">
        <v>2185.35</v>
      </c>
      <c r="E2284">
        <v>2237.1999999999998</v>
      </c>
      <c r="F2284" s="23">
        <v>2.5909111753106801E-2</v>
      </c>
      <c r="G2284" s="23">
        <v>4.4836253912074002E-4</v>
      </c>
      <c r="H2284" s="23">
        <v>1.7686121642995899E-2</v>
      </c>
    </row>
    <row r="2285" spans="1:8" x14ac:dyDescent="0.35">
      <c r="A2285" s="1">
        <v>39854</v>
      </c>
      <c r="B2285">
        <v>2239.6999999999998</v>
      </c>
      <c r="C2285">
        <v>2266.35</v>
      </c>
      <c r="D2285">
        <v>2221.65</v>
      </c>
      <c r="E2285">
        <v>2248.9</v>
      </c>
      <c r="F2285" s="23">
        <v>5.2297514750582301E-3</v>
      </c>
      <c r="G2285" s="23">
        <v>4.5045688381453698E-4</v>
      </c>
      <c r="H2285" s="23">
        <v>1.768252924179E-2</v>
      </c>
    </row>
    <row r="2286" spans="1:8" x14ac:dyDescent="0.35">
      <c r="A2286" s="1">
        <v>39855</v>
      </c>
      <c r="B2286">
        <v>2211.35</v>
      </c>
      <c r="C2286">
        <v>2250.25</v>
      </c>
      <c r="D2286">
        <v>2211.35</v>
      </c>
      <c r="E2286">
        <v>2244.1999999999998</v>
      </c>
      <c r="F2286" s="23">
        <v>-2.0899106229713498E-3</v>
      </c>
      <c r="G2286" s="23">
        <v>4.4934463884659201E-4</v>
      </c>
      <c r="H2286" s="23">
        <v>1.76787360784544E-2</v>
      </c>
    </row>
    <row r="2287" spans="1:8" x14ac:dyDescent="0.35">
      <c r="A2287" s="1">
        <v>39856</v>
      </c>
      <c r="B2287">
        <v>2232.35</v>
      </c>
      <c r="C2287">
        <v>2250.35</v>
      </c>
      <c r="D2287">
        <v>2222.5500000000002</v>
      </c>
      <c r="E2287">
        <v>2225.8000000000002</v>
      </c>
      <c r="F2287" s="23">
        <v>-8.19891275287391E-3</v>
      </c>
      <c r="G2287" s="23">
        <v>4.4555984348916501E-4</v>
      </c>
      <c r="H2287" s="23">
        <v>1.76757914487536E-2</v>
      </c>
    </row>
    <row r="2288" spans="1:8" x14ac:dyDescent="0.35">
      <c r="A2288" s="1">
        <v>39857</v>
      </c>
      <c r="B2288">
        <v>2236.9499999999998</v>
      </c>
      <c r="C2288">
        <v>2278</v>
      </c>
      <c r="D2288">
        <v>2236.9499999999998</v>
      </c>
      <c r="E2288">
        <v>2264.3000000000002</v>
      </c>
      <c r="F2288" s="23">
        <v>1.72971515859466E-2</v>
      </c>
      <c r="G2288" s="23">
        <v>4.52931493420249E-4</v>
      </c>
      <c r="H2288" s="23">
        <v>1.7675437616777399E-2</v>
      </c>
    </row>
    <row r="2289" spans="1:8" x14ac:dyDescent="0.35">
      <c r="A2289" s="1">
        <v>39860</v>
      </c>
      <c r="B2289">
        <v>2257.65</v>
      </c>
      <c r="C2289">
        <v>2259.1999999999998</v>
      </c>
      <c r="D2289">
        <v>2186.9499999999998</v>
      </c>
      <c r="E2289">
        <v>2193.3000000000002</v>
      </c>
      <c r="F2289" s="23">
        <v>-3.1356269045621103E-2</v>
      </c>
      <c r="G2289" s="23">
        <v>4.39022791829063E-4</v>
      </c>
      <c r="H2289" s="23">
        <v>1.7684084722628401E-2</v>
      </c>
    </row>
    <row r="2290" spans="1:8" x14ac:dyDescent="0.35">
      <c r="A2290" s="1">
        <v>39861</v>
      </c>
      <c r="B2290">
        <v>2166.8000000000002</v>
      </c>
      <c r="C2290">
        <v>2166.8000000000002</v>
      </c>
      <c r="D2290">
        <v>2128.85</v>
      </c>
      <c r="E2290">
        <v>2137.3000000000002</v>
      </c>
      <c r="F2290" s="23">
        <v>-2.55323029225368E-2</v>
      </c>
      <c r="G2290" s="23">
        <v>4.2767168793292402E-4</v>
      </c>
      <c r="H2290" s="23">
        <v>1.7688553208572499E-2</v>
      </c>
    </row>
    <row r="2291" spans="1:8" x14ac:dyDescent="0.35">
      <c r="A2291" s="1">
        <v>39862</v>
      </c>
      <c r="B2291">
        <v>2118.5</v>
      </c>
      <c r="C2291">
        <v>2159.5500000000002</v>
      </c>
      <c r="D2291">
        <v>2118.5</v>
      </c>
      <c r="E2291">
        <v>2138.8000000000002</v>
      </c>
      <c r="F2291" s="23">
        <v>7.0182005333832402E-4</v>
      </c>
      <c r="G2291" s="23">
        <v>4.2779145567665798E-4</v>
      </c>
      <c r="H2291" s="23">
        <v>1.7684688208924999E-2</v>
      </c>
    </row>
    <row r="2292" spans="1:8" x14ac:dyDescent="0.35">
      <c r="A2292" s="1">
        <v>39863</v>
      </c>
      <c r="B2292">
        <v>2150.25</v>
      </c>
      <c r="C2292">
        <v>2159.25</v>
      </c>
      <c r="D2292">
        <v>2135</v>
      </c>
      <c r="E2292">
        <v>2145.8000000000002</v>
      </c>
      <c r="F2292" s="23">
        <v>3.2728632878249401E-3</v>
      </c>
      <c r="G2292" s="23">
        <v>4.2903384512301101E-4</v>
      </c>
      <c r="H2292" s="23">
        <v>1.76809247723319E-2</v>
      </c>
    </row>
    <row r="2293" spans="1:8" x14ac:dyDescent="0.35">
      <c r="A2293" s="1">
        <v>39864</v>
      </c>
      <c r="B2293">
        <v>2120.0500000000002</v>
      </c>
      <c r="C2293">
        <v>2122.0500000000002</v>
      </c>
      <c r="D2293">
        <v>2088.4</v>
      </c>
      <c r="E2293">
        <v>2106.1</v>
      </c>
      <c r="F2293" s="23">
        <v>-1.85012582719732E-2</v>
      </c>
      <c r="G2293" s="23">
        <v>4.2077095026613802E-4</v>
      </c>
      <c r="H2293" s="23">
        <v>1.7681487682708701E-2</v>
      </c>
    </row>
    <row r="2294" spans="1:8" x14ac:dyDescent="0.35">
      <c r="A2294" s="1">
        <v>39868</v>
      </c>
      <c r="B2294">
        <v>2071.65</v>
      </c>
      <c r="C2294">
        <v>2104.1</v>
      </c>
      <c r="D2294">
        <v>2059.4499999999998</v>
      </c>
      <c r="E2294">
        <v>2095.9</v>
      </c>
      <c r="F2294" s="23">
        <v>-4.8430748777360099E-3</v>
      </c>
      <c r="G2294" s="23">
        <v>4.1847433341273297E-4</v>
      </c>
      <c r="H2294" s="23">
        <v>1.7677970286895099E-2</v>
      </c>
    </row>
    <row r="2295" spans="1:8" x14ac:dyDescent="0.35">
      <c r="A2295" s="1">
        <v>39869</v>
      </c>
      <c r="B2295">
        <v>2116.5</v>
      </c>
      <c r="C2295">
        <v>2133.75</v>
      </c>
      <c r="D2295">
        <v>2109.8000000000002</v>
      </c>
      <c r="E2295">
        <v>2113.1</v>
      </c>
      <c r="F2295" s="23">
        <v>8.2064984016412094E-3</v>
      </c>
      <c r="G2295" s="23">
        <v>4.2187076780794903E-4</v>
      </c>
      <c r="H2295" s="23">
        <v>1.7674861711856199E-2</v>
      </c>
    </row>
    <row r="2296" spans="1:8" x14ac:dyDescent="0.35">
      <c r="A2296" s="1">
        <v>39870</v>
      </c>
      <c r="B2296">
        <v>2108.5500000000002</v>
      </c>
      <c r="C2296">
        <v>2128.0500000000002</v>
      </c>
      <c r="D2296">
        <v>2090.85</v>
      </c>
      <c r="E2296">
        <v>2122.4</v>
      </c>
      <c r="F2296" s="23">
        <v>4.4011168425536797E-3</v>
      </c>
      <c r="G2296" s="23">
        <v>4.2360539992422798E-4</v>
      </c>
      <c r="H2296" s="23">
        <v>1.76712025059815E-2</v>
      </c>
    </row>
    <row r="2297" spans="1:8" x14ac:dyDescent="0.35">
      <c r="A2297" s="1">
        <v>39871</v>
      </c>
      <c r="B2297">
        <v>2115.35</v>
      </c>
      <c r="C2297">
        <v>2120.1999999999998</v>
      </c>
      <c r="D2297">
        <v>2077.9499999999998</v>
      </c>
      <c r="E2297">
        <v>2112.8000000000002</v>
      </c>
      <c r="F2297" s="23">
        <v>-4.5231813041838997E-3</v>
      </c>
      <c r="G2297" s="23">
        <v>4.2144993730805898E-4</v>
      </c>
      <c r="H2297" s="23">
        <v>1.7667652230524002E-2</v>
      </c>
    </row>
    <row r="2298" spans="1:8" x14ac:dyDescent="0.35">
      <c r="A2298" s="1">
        <v>39874</v>
      </c>
      <c r="B2298">
        <v>2070.0500000000002</v>
      </c>
      <c r="C2298">
        <v>2078.35</v>
      </c>
      <c r="D2298">
        <v>2043.35</v>
      </c>
      <c r="E2298">
        <v>2052.9</v>
      </c>
      <c r="F2298" s="23">
        <v>-2.8351003407800099E-2</v>
      </c>
      <c r="G2298" s="23">
        <v>4.08918380973082E-4</v>
      </c>
      <c r="H2298" s="23">
        <v>1.7674005987832201E-2</v>
      </c>
    </row>
    <row r="2299" spans="1:8" x14ac:dyDescent="0.35">
      <c r="A2299" s="1">
        <v>39875</v>
      </c>
      <c r="B2299">
        <v>2049.8000000000002</v>
      </c>
      <c r="C2299">
        <v>2060.3000000000002</v>
      </c>
      <c r="D2299">
        <v>2010.15</v>
      </c>
      <c r="E2299">
        <v>2016.3</v>
      </c>
      <c r="F2299" s="23">
        <v>-1.78284378196698E-2</v>
      </c>
      <c r="G2299" s="23">
        <v>4.0097873961450898E-4</v>
      </c>
      <c r="H2299" s="23">
        <v>1.76742534739526E-2</v>
      </c>
    </row>
    <row r="2300" spans="1:8" x14ac:dyDescent="0.35">
      <c r="A2300" s="1">
        <v>39876</v>
      </c>
      <c r="B2300">
        <v>2026.55</v>
      </c>
      <c r="C2300">
        <v>2035.8</v>
      </c>
      <c r="D2300">
        <v>2010.6</v>
      </c>
      <c r="E2300">
        <v>2027.4</v>
      </c>
      <c r="F2300" s="23">
        <v>5.5051331647077003E-3</v>
      </c>
      <c r="G2300" s="23">
        <v>4.0319986860715102E-4</v>
      </c>
      <c r="H2300" s="23">
        <v>1.76707265952415E-2</v>
      </c>
    </row>
    <row r="2301" spans="1:8" x14ac:dyDescent="0.35">
      <c r="A2301" s="1">
        <v>39877</v>
      </c>
      <c r="B2301">
        <v>2039.6</v>
      </c>
      <c r="C2301">
        <v>2039.6</v>
      </c>
      <c r="D2301">
        <v>1971.95</v>
      </c>
      <c r="E2301">
        <v>1981.2</v>
      </c>
      <c r="F2301" s="23">
        <v>-2.2787807043503999E-2</v>
      </c>
      <c r="G2301" s="23">
        <v>3.9311243628348399E-4</v>
      </c>
      <c r="H2301" s="23">
        <v>1.7673500929327401E-2</v>
      </c>
    </row>
    <row r="2302" spans="1:8" x14ac:dyDescent="0.35">
      <c r="A2302" s="1">
        <v>39878</v>
      </c>
      <c r="B2302">
        <v>1960.45</v>
      </c>
      <c r="C2302">
        <v>2005.75</v>
      </c>
      <c r="D2302">
        <v>1953.3</v>
      </c>
      <c r="E2302">
        <v>2002.4</v>
      </c>
      <c r="F2302" s="23">
        <v>1.0700585503735101E-2</v>
      </c>
      <c r="G2302" s="23">
        <v>3.97593946312811E-4</v>
      </c>
      <c r="H2302" s="23">
        <v>1.7670963855370099E-2</v>
      </c>
    </row>
    <row r="2303" spans="1:8" x14ac:dyDescent="0.35">
      <c r="A2303" s="1">
        <v>39881</v>
      </c>
      <c r="B2303">
        <v>1993.65</v>
      </c>
      <c r="C2303">
        <v>1993.65</v>
      </c>
      <c r="D2303">
        <v>1956.85</v>
      </c>
      <c r="E2303">
        <v>1966.8</v>
      </c>
      <c r="F2303" s="23">
        <v>-1.7778665601278498E-2</v>
      </c>
      <c r="G2303" s="23">
        <v>3.8969465924301901E-4</v>
      </c>
      <c r="H2303" s="23">
        <v>1.7671184922463799E-2</v>
      </c>
    </row>
    <row r="2304" spans="1:8" x14ac:dyDescent="0.35">
      <c r="A2304" s="1">
        <v>39884</v>
      </c>
      <c r="B2304">
        <v>1992.85</v>
      </c>
      <c r="C2304">
        <v>2010.3</v>
      </c>
      <c r="D2304">
        <v>1983.45</v>
      </c>
      <c r="E2304">
        <v>1994.4</v>
      </c>
      <c r="F2304" s="23">
        <v>1.4032946918853E-2</v>
      </c>
      <c r="G2304" s="23">
        <v>3.9562135440357899E-4</v>
      </c>
      <c r="H2304" s="23">
        <v>1.7669632850258701E-2</v>
      </c>
    </row>
    <row r="2305" spans="1:8" x14ac:dyDescent="0.35">
      <c r="A2305" s="1">
        <v>39885</v>
      </c>
      <c r="B2305">
        <v>2021.55</v>
      </c>
      <c r="C2305">
        <v>2068.15</v>
      </c>
      <c r="D2305">
        <v>2021.55</v>
      </c>
      <c r="E2305">
        <v>2064.6</v>
      </c>
      <c r="F2305" s="23">
        <v>3.5198555956678597E-2</v>
      </c>
      <c r="G2305" s="23">
        <v>4.1073335379666399E-4</v>
      </c>
      <c r="H2305" s="23">
        <v>1.76806741634092E-2</v>
      </c>
    </row>
    <row r="2306" spans="1:8" x14ac:dyDescent="0.35">
      <c r="A2306" s="1">
        <v>39888</v>
      </c>
      <c r="B2306">
        <v>2073.6999999999998</v>
      </c>
      <c r="C2306">
        <v>2117.25</v>
      </c>
      <c r="D2306">
        <v>2058.9499999999998</v>
      </c>
      <c r="E2306">
        <v>2114.8000000000002</v>
      </c>
      <c r="F2306" s="23">
        <v>2.4314637217863099E-2</v>
      </c>
      <c r="G2306" s="23">
        <v>4.2110831207099899E-4</v>
      </c>
      <c r="H2306" s="23">
        <v>1.7683848624444901E-2</v>
      </c>
    </row>
    <row r="2307" spans="1:8" x14ac:dyDescent="0.35">
      <c r="A2307" s="1">
        <v>39889</v>
      </c>
      <c r="B2307">
        <v>2114.85</v>
      </c>
      <c r="C2307">
        <v>2138.9</v>
      </c>
      <c r="D2307">
        <v>2093</v>
      </c>
      <c r="E2307">
        <v>2104</v>
      </c>
      <c r="F2307" s="23">
        <v>-5.1068658974844803E-3</v>
      </c>
      <c r="G2307" s="23">
        <v>4.18710058617829E-4</v>
      </c>
      <c r="H2307" s="23">
        <v>1.76803854918085E-2</v>
      </c>
    </row>
    <row r="2308" spans="1:8" x14ac:dyDescent="0.35">
      <c r="A2308" s="1">
        <v>39890</v>
      </c>
      <c r="B2308">
        <v>2128.8000000000002</v>
      </c>
      <c r="C2308">
        <v>2161.3000000000002</v>
      </c>
      <c r="D2308">
        <v>2128.1999999999998</v>
      </c>
      <c r="E2308">
        <v>2134.9</v>
      </c>
      <c r="F2308" s="23">
        <v>1.46863117870722E-2</v>
      </c>
      <c r="G2308" s="23">
        <v>4.2489722328758399E-4</v>
      </c>
      <c r="H2308" s="23">
        <v>1.76790466553171E-2</v>
      </c>
    </row>
    <row r="2309" spans="1:8" x14ac:dyDescent="0.35">
      <c r="A2309" s="1">
        <v>39891</v>
      </c>
      <c r="B2309">
        <v>2148.1999999999998</v>
      </c>
      <c r="C2309">
        <v>2158.1</v>
      </c>
      <c r="D2309">
        <v>2121.8000000000002</v>
      </c>
      <c r="E2309">
        <v>2145.1999999999998</v>
      </c>
      <c r="F2309" s="23">
        <v>4.8245819476320697E-3</v>
      </c>
      <c r="G2309" s="23">
        <v>4.2680432546545399E-4</v>
      </c>
      <c r="H2309" s="23">
        <v>1.7675450323240301E-2</v>
      </c>
    </row>
    <row r="2310" spans="1:8" x14ac:dyDescent="0.35">
      <c r="A2310" s="1">
        <v>39892</v>
      </c>
      <c r="B2310">
        <v>2134.6</v>
      </c>
      <c r="C2310">
        <v>2146.5500000000002</v>
      </c>
      <c r="D2310">
        <v>2118.85</v>
      </c>
      <c r="E2310">
        <v>2139.6999999999998</v>
      </c>
      <c r="F2310" s="23">
        <v>-2.5638635092299E-3</v>
      </c>
      <c r="G2310" s="23">
        <v>4.2550854217485802E-4</v>
      </c>
      <c r="H2310" s="23">
        <v>1.76717287238864E-2</v>
      </c>
    </row>
    <row r="2311" spans="1:8" x14ac:dyDescent="0.35">
      <c r="A2311" s="1">
        <v>39895</v>
      </c>
      <c r="B2311">
        <v>2169.85</v>
      </c>
      <c r="C2311">
        <v>2235.4499999999998</v>
      </c>
      <c r="D2311">
        <v>2169.4</v>
      </c>
      <c r="E2311">
        <v>2230.5</v>
      </c>
      <c r="F2311" s="23">
        <v>4.2435855493760798E-2</v>
      </c>
      <c r="G2311" s="23">
        <v>4.4370271582214502E-4</v>
      </c>
      <c r="H2311" s="23">
        <v>1.76895175743743E-2</v>
      </c>
    </row>
    <row r="2312" spans="1:8" x14ac:dyDescent="0.35">
      <c r="A2312" s="1">
        <v>39896</v>
      </c>
      <c r="B2312">
        <v>2254.9499999999998</v>
      </c>
      <c r="C2312">
        <v>2285.15</v>
      </c>
      <c r="D2312">
        <v>2210.0500000000002</v>
      </c>
      <c r="E2312">
        <v>2224.1999999999998</v>
      </c>
      <c r="F2312" s="23">
        <v>-2.8244788164089501E-3</v>
      </c>
      <c r="G2312" s="23">
        <v>4.42287918622045E-4</v>
      </c>
      <c r="H2312" s="23">
        <v>1.76858173228285E-2</v>
      </c>
    </row>
    <row r="2313" spans="1:8" x14ac:dyDescent="0.35">
      <c r="A2313" s="1">
        <v>39897</v>
      </c>
      <c r="B2313">
        <v>2224.65</v>
      </c>
      <c r="C2313">
        <v>2261.8000000000002</v>
      </c>
      <c r="D2313">
        <v>2213.4</v>
      </c>
      <c r="E2313">
        <v>2255.6</v>
      </c>
      <c r="F2313" s="23">
        <v>1.4117435482420599E-2</v>
      </c>
      <c r="G2313" s="23">
        <v>4.48205334270595E-4</v>
      </c>
      <c r="H2313" s="23">
        <v>1.7684276908877899E-2</v>
      </c>
    </row>
    <row r="2314" spans="1:8" x14ac:dyDescent="0.35">
      <c r="A2314" s="1">
        <v>39898</v>
      </c>
      <c r="B2314">
        <v>2280.25</v>
      </c>
      <c r="C2314">
        <v>2328.65</v>
      </c>
      <c r="D2314">
        <v>2275.4</v>
      </c>
      <c r="E2314">
        <v>2314.1999999999998</v>
      </c>
      <c r="F2314" s="23">
        <v>2.5979783649583199E-2</v>
      </c>
      <c r="G2314" s="23">
        <v>4.5924840447618003E-4</v>
      </c>
      <c r="H2314" s="23">
        <v>1.76884220000284E-2</v>
      </c>
    </row>
    <row r="2315" spans="1:8" x14ac:dyDescent="0.35">
      <c r="A2315" s="1">
        <v>39899</v>
      </c>
      <c r="B2315">
        <v>2310.6999999999998</v>
      </c>
      <c r="C2315">
        <v>2350.3000000000002</v>
      </c>
      <c r="D2315">
        <v>2303.9</v>
      </c>
      <c r="E2315">
        <v>2343.6999999999998</v>
      </c>
      <c r="F2315" s="23">
        <v>1.27473857056434E-2</v>
      </c>
      <c r="G2315" s="23">
        <v>4.6456104490037601E-4</v>
      </c>
      <c r="H2315" s="23">
        <v>1.7686441882648798E-2</v>
      </c>
    </row>
    <row r="2316" spans="1:8" x14ac:dyDescent="0.35">
      <c r="A2316" s="1">
        <v>39902</v>
      </c>
      <c r="B2316">
        <v>2299.5</v>
      </c>
      <c r="C2316">
        <v>2307.5500000000002</v>
      </c>
      <c r="D2316">
        <v>2248.8000000000002</v>
      </c>
      <c r="E2316">
        <v>2259.5</v>
      </c>
      <c r="F2316" s="23">
        <v>-3.5926099756794699E-2</v>
      </c>
      <c r="G2316" s="23">
        <v>4.4883474377604803E-4</v>
      </c>
      <c r="H2316" s="23">
        <v>1.7698793091964399E-2</v>
      </c>
    </row>
    <row r="2317" spans="1:8" x14ac:dyDescent="0.35">
      <c r="A2317" s="1">
        <v>39903</v>
      </c>
      <c r="B2317">
        <v>2270.5500000000002</v>
      </c>
      <c r="C2317">
        <v>2315.0500000000002</v>
      </c>
      <c r="D2317">
        <v>2261.5</v>
      </c>
      <c r="E2317">
        <v>2294.8000000000002</v>
      </c>
      <c r="F2317" s="23">
        <v>1.5622925425979199E-2</v>
      </c>
      <c r="G2317" s="23">
        <v>4.5538942657613601E-4</v>
      </c>
      <c r="H2317" s="23">
        <v>1.7697778611716598E-2</v>
      </c>
    </row>
    <row r="2318" spans="1:8" x14ac:dyDescent="0.35">
      <c r="A2318" s="1">
        <v>39904</v>
      </c>
      <c r="B2318">
        <v>2282.1</v>
      </c>
      <c r="C2318">
        <v>2328.75</v>
      </c>
      <c r="D2318">
        <v>2265.9</v>
      </c>
      <c r="E2318">
        <v>2324.6999999999998</v>
      </c>
      <c r="F2318" s="23">
        <v>1.3029457904828101E-2</v>
      </c>
      <c r="G2318" s="23">
        <v>4.60818644399216E-4</v>
      </c>
      <c r="H2318" s="23">
        <v>1.7695884794461599E-2</v>
      </c>
    </row>
    <row r="2319" spans="1:8" x14ac:dyDescent="0.35">
      <c r="A2319" s="1">
        <v>39905</v>
      </c>
      <c r="B2319">
        <v>2390.1999999999998</v>
      </c>
      <c r="C2319">
        <v>2441.4499999999998</v>
      </c>
      <c r="D2319">
        <v>2387.1</v>
      </c>
      <c r="E2319">
        <v>2429</v>
      </c>
      <c r="F2319" s="23">
        <v>4.48660042155977E-2</v>
      </c>
      <c r="G2319" s="23">
        <v>4.7998359285463199E-4</v>
      </c>
      <c r="H2319" s="23">
        <v>1.7716098685214399E-2</v>
      </c>
    </row>
    <row r="2320" spans="1:8" x14ac:dyDescent="0.35">
      <c r="A2320" s="1">
        <v>39909</v>
      </c>
      <c r="B2320">
        <v>2486.75</v>
      </c>
      <c r="C2320">
        <v>2496.4</v>
      </c>
      <c r="D2320">
        <v>2445.15</v>
      </c>
      <c r="E2320">
        <v>2473.3000000000002</v>
      </c>
      <c r="F2320" s="23">
        <v>1.8237958007410501E-2</v>
      </c>
      <c r="G2320" s="23">
        <v>4.8764449639844299E-4</v>
      </c>
      <c r="H2320" s="23">
        <v>1.77161151227185E-2</v>
      </c>
    </row>
    <row r="2321" spans="1:8" x14ac:dyDescent="0.35">
      <c r="A2321" s="1">
        <v>39911</v>
      </c>
      <c r="B2321">
        <v>2404.35</v>
      </c>
      <c r="C2321">
        <v>2544.65</v>
      </c>
      <c r="D2321">
        <v>2398.15</v>
      </c>
      <c r="E2321">
        <v>2537.5</v>
      </c>
      <c r="F2321" s="23">
        <v>2.5957223143168898E-2</v>
      </c>
      <c r="G2321" s="23">
        <v>4.9862749710856402E-4</v>
      </c>
      <c r="H2321" s="23">
        <v>1.7720188089203202E-2</v>
      </c>
    </row>
    <row r="2322" spans="1:8" x14ac:dyDescent="0.35">
      <c r="A2322" s="1">
        <v>39912</v>
      </c>
      <c r="B2322">
        <v>2558.25</v>
      </c>
      <c r="C2322">
        <v>2578.6999999999998</v>
      </c>
      <c r="D2322">
        <v>2520.0500000000002</v>
      </c>
      <c r="E2322">
        <v>2545.9</v>
      </c>
      <c r="F2322" s="23">
        <v>3.3103448275862402E-3</v>
      </c>
      <c r="G2322" s="23">
        <v>4.9983944423376996E-4</v>
      </c>
      <c r="H2322" s="23">
        <v>1.7716463196527601E-2</v>
      </c>
    </row>
    <row r="2323" spans="1:8" x14ac:dyDescent="0.35">
      <c r="A2323" s="1">
        <v>39916</v>
      </c>
      <c r="B2323">
        <v>2564.25</v>
      </c>
      <c r="C2323">
        <v>2622.3</v>
      </c>
      <c r="D2323">
        <v>2550.9499999999998</v>
      </c>
      <c r="E2323">
        <v>2598.9</v>
      </c>
      <c r="F2323" s="23">
        <v>2.0817785458973202E-2</v>
      </c>
      <c r="G2323" s="23">
        <v>5.0859340632542903E-4</v>
      </c>
      <c r="H2323" s="23">
        <v>1.77176646488049E-2</v>
      </c>
    </row>
    <row r="2324" spans="1:8" x14ac:dyDescent="0.35">
      <c r="A2324" s="1">
        <v>39918</v>
      </c>
      <c r="B2324">
        <v>2556.4</v>
      </c>
      <c r="C2324">
        <v>2698.55</v>
      </c>
      <c r="D2324">
        <v>2556.4</v>
      </c>
      <c r="E2324">
        <v>2691.3</v>
      </c>
      <c r="F2324" s="23">
        <v>3.5553503405286797E-2</v>
      </c>
      <c r="G2324" s="23">
        <v>5.2368596015788405E-4</v>
      </c>
      <c r="H2324" s="23">
        <v>1.77287706181204E-2</v>
      </c>
    </row>
    <row r="2325" spans="1:8" x14ac:dyDescent="0.35">
      <c r="A2325" s="1">
        <v>39919</v>
      </c>
      <c r="B2325">
        <v>2707.1</v>
      </c>
      <c r="C2325">
        <v>2727.75</v>
      </c>
      <c r="D2325">
        <v>2582.75</v>
      </c>
      <c r="E2325">
        <v>2593.9</v>
      </c>
      <c r="F2325" s="23">
        <v>-3.6190688514844097E-2</v>
      </c>
      <c r="G2325" s="23">
        <v>5.0788123588969597E-4</v>
      </c>
      <c r="H2325" s="23">
        <v>1.7741313557238601E-2</v>
      </c>
    </row>
    <row r="2326" spans="1:8" x14ac:dyDescent="0.35">
      <c r="A2326" s="1">
        <v>39920</v>
      </c>
      <c r="B2326">
        <v>2623.25</v>
      </c>
      <c r="C2326">
        <v>2690</v>
      </c>
      <c r="D2326">
        <v>2593.6999999999998</v>
      </c>
      <c r="E2326">
        <v>2612.6</v>
      </c>
      <c r="F2326" s="23">
        <v>7.2092216353752299E-3</v>
      </c>
      <c r="G2326" s="23">
        <v>5.1076477306675496E-4</v>
      </c>
      <c r="H2326" s="23">
        <v>1.77380392262621E-2</v>
      </c>
    </row>
    <row r="2327" spans="1:8" x14ac:dyDescent="0.35">
      <c r="A2327" s="1">
        <v>39923</v>
      </c>
      <c r="B2327">
        <v>2628.35</v>
      </c>
      <c r="C2327">
        <v>2663.5</v>
      </c>
      <c r="D2327">
        <v>2591.65</v>
      </c>
      <c r="E2327">
        <v>2621.7</v>
      </c>
      <c r="F2327" s="23">
        <v>3.4831202633391601E-3</v>
      </c>
      <c r="G2327" s="23">
        <v>5.1204320553568895E-4</v>
      </c>
      <c r="H2327" s="23">
        <v>1.7734329678059799E-2</v>
      </c>
    </row>
    <row r="2328" spans="1:8" x14ac:dyDescent="0.35">
      <c r="A2328" s="1">
        <v>39924</v>
      </c>
      <c r="B2328">
        <v>2580.4499999999998</v>
      </c>
      <c r="C2328">
        <v>2644.85</v>
      </c>
      <c r="D2328">
        <v>2580.4499999999998</v>
      </c>
      <c r="E2328">
        <v>2612.6</v>
      </c>
      <c r="F2328" s="23">
        <v>-3.4710302475492601E-3</v>
      </c>
      <c r="G2328" s="23">
        <v>5.1033079218526598E-4</v>
      </c>
      <c r="H2328" s="23">
        <v>1.7730707775135399E-2</v>
      </c>
    </row>
    <row r="2329" spans="1:8" x14ac:dyDescent="0.35">
      <c r="A2329" s="1">
        <v>39925</v>
      </c>
      <c r="B2329">
        <v>2630.4</v>
      </c>
      <c r="C2329">
        <v>2646.95</v>
      </c>
      <c r="D2329">
        <v>2563.5</v>
      </c>
      <c r="E2329">
        <v>2584.9</v>
      </c>
      <c r="F2329" s="23">
        <v>-1.0602464977417E-2</v>
      </c>
      <c r="G2329" s="23">
        <v>5.0555520311366996E-4</v>
      </c>
      <c r="H2329" s="23">
        <v>1.77283927681707E-2</v>
      </c>
    </row>
    <row r="2330" spans="1:8" x14ac:dyDescent="0.35">
      <c r="A2330" s="1">
        <v>39926</v>
      </c>
      <c r="B2330">
        <v>2596.0500000000002</v>
      </c>
      <c r="C2330">
        <v>2655.1</v>
      </c>
      <c r="D2330">
        <v>2564.1</v>
      </c>
      <c r="E2330">
        <v>2646</v>
      </c>
      <c r="F2330" s="23">
        <v>2.3637278037835E-2</v>
      </c>
      <c r="G2330" s="23">
        <v>5.1549151017325897E-4</v>
      </c>
      <c r="H2330" s="23">
        <v>1.77310656530178E-2</v>
      </c>
    </row>
    <row r="2331" spans="1:8" x14ac:dyDescent="0.35">
      <c r="A2331" s="1">
        <v>39927</v>
      </c>
      <c r="B2331">
        <v>2650.4</v>
      </c>
      <c r="C2331">
        <v>2696.1</v>
      </c>
      <c r="D2331">
        <v>2640.45</v>
      </c>
      <c r="E2331">
        <v>2689.9</v>
      </c>
      <c r="F2331" s="23">
        <v>1.6591080876795099E-2</v>
      </c>
      <c r="G2331" s="23">
        <v>5.2239386713617104E-4</v>
      </c>
      <c r="H2331" s="23">
        <v>1.77303863776547E-2</v>
      </c>
    </row>
    <row r="2332" spans="1:8" x14ac:dyDescent="0.35">
      <c r="A2332" s="1">
        <v>39930</v>
      </c>
      <c r="B2332">
        <v>2671.15</v>
      </c>
      <c r="C2332">
        <v>2716.8</v>
      </c>
      <c r="D2332">
        <v>2655.6</v>
      </c>
      <c r="E2332">
        <v>2674.7</v>
      </c>
      <c r="F2332" s="23">
        <v>-5.6507676865311897E-3</v>
      </c>
      <c r="G2332" s="23">
        <v>5.1974444157665701E-4</v>
      </c>
      <c r="H2332" s="23">
        <v>1.7727040847640201E-2</v>
      </c>
    </row>
    <row r="2333" spans="1:8" x14ac:dyDescent="0.35">
      <c r="A2333" s="1">
        <v>39931</v>
      </c>
      <c r="B2333">
        <v>2675.2</v>
      </c>
      <c r="C2333">
        <v>2675.2</v>
      </c>
      <c r="D2333">
        <v>2581.6999999999998</v>
      </c>
      <c r="E2333">
        <v>2588.4</v>
      </c>
      <c r="F2333" s="23">
        <v>-3.2265300781395903E-2</v>
      </c>
      <c r="G2333" s="23">
        <v>5.0567964311120305E-4</v>
      </c>
      <c r="H2333" s="23">
        <v>1.7736240353895798E-2</v>
      </c>
    </row>
    <row r="2334" spans="1:8" x14ac:dyDescent="0.35">
      <c r="A2334" s="1">
        <v>39932</v>
      </c>
      <c r="B2334">
        <v>2621.8</v>
      </c>
      <c r="C2334">
        <v>2607.0500000000002</v>
      </c>
      <c r="D2334">
        <v>2669.9</v>
      </c>
      <c r="E2334">
        <v>2662.9</v>
      </c>
      <c r="F2334" s="23">
        <v>2.8782259310771101E-2</v>
      </c>
      <c r="G2334" s="23">
        <v>5.1780510609047395E-4</v>
      </c>
      <c r="H2334" s="23">
        <v>1.7742100665788001E-2</v>
      </c>
    </row>
    <row r="2335" spans="1:8" x14ac:dyDescent="0.35">
      <c r="A2335" s="1">
        <v>39937</v>
      </c>
      <c r="B2335">
        <v>2707.45</v>
      </c>
      <c r="C2335">
        <v>2792.15</v>
      </c>
      <c r="D2335">
        <v>2707.45</v>
      </c>
      <c r="E2335">
        <v>2788</v>
      </c>
      <c r="F2335" s="23">
        <v>4.6978857636411298E-2</v>
      </c>
      <c r="G2335" s="23">
        <v>5.3771983070698495E-4</v>
      </c>
      <c r="H2335" s="23">
        <v>1.7764357892650701E-2</v>
      </c>
    </row>
    <row r="2336" spans="1:8" x14ac:dyDescent="0.35">
      <c r="A2336" s="1">
        <v>39938</v>
      </c>
      <c r="B2336">
        <v>2786.2</v>
      </c>
      <c r="C2336">
        <v>2818.3</v>
      </c>
      <c r="D2336">
        <v>2775.35</v>
      </c>
      <c r="E2336">
        <v>2808.6</v>
      </c>
      <c r="F2336" s="23">
        <v>7.3888091822094304E-3</v>
      </c>
      <c r="G2336" s="23">
        <v>5.4065517318834899E-4</v>
      </c>
      <c r="H2336" s="23">
        <v>1.77611164341979E-2</v>
      </c>
    </row>
    <row r="2337" spans="1:8" x14ac:dyDescent="0.35">
      <c r="A2337" s="1">
        <v>39939</v>
      </c>
      <c r="B2337">
        <v>2805.7</v>
      </c>
      <c r="C2337">
        <v>2853.5</v>
      </c>
      <c r="D2337">
        <v>2765.1</v>
      </c>
      <c r="E2337">
        <v>2778.3</v>
      </c>
      <c r="F2337" s="23">
        <v>-1.07882930997649E-2</v>
      </c>
      <c r="G2337" s="23">
        <v>5.3580337521277996E-4</v>
      </c>
      <c r="H2337" s="23">
        <v>1.7758858786716399E-2</v>
      </c>
    </row>
    <row r="2338" spans="1:8" x14ac:dyDescent="0.35">
      <c r="A2338" s="1">
        <v>39940</v>
      </c>
      <c r="B2338">
        <v>2809.35</v>
      </c>
      <c r="C2338">
        <v>2834.55</v>
      </c>
      <c r="D2338">
        <v>2791.15</v>
      </c>
      <c r="E2338">
        <v>2831.5</v>
      </c>
      <c r="F2338" s="23">
        <v>1.91484001007809E-2</v>
      </c>
      <c r="G2338" s="23">
        <v>5.4377109641379402E-4</v>
      </c>
      <c r="H2338" s="23">
        <v>1.7759231409712001E-2</v>
      </c>
    </row>
    <row r="2339" spans="1:8" x14ac:dyDescent="0.35">
      <c r="A2339" s="1">
        <v>39941</v>
      </c>
      <c r="B2339">
        <v>2831.4</v>
      </c>
      <c r="C2339">
        <v>2850.25</v>
      </c>
      <c r="D2339">
        <v>2762.7</v>
      </c>
      <c r="E2339">
        <v>2795.9</v>
      </c>
      <c r="F2339" s="23">
        <v>-1.25728412502207E-2</v>
      </c>
      <c r="G2339" s="23">
        <v>5.3815851089961597E-4</v>
      </c>
      <c r="H2339" s="23">
        <v>1.7757502791810299E-2</v>
      </c>
    </row>
    <row r="2340" spans="1:8" x14ac:dyDescent="0.35">
      <c r="A2340" s="1">
        <v>39944</v>
      </c>
      <c r="B2340">
        <v>2822.65</v>
      </c>
      <c r="C2340">
        <v>2822.65</v>
      </c>
      <c r="D2340">
        <v>2731.75</v>
      </c>
      <c r="E2340">
        <v>2748.6</v>
      </c>
      <c r="F2340" s="23">
        <v>-1.69176293858865E-2</v>
      </c>
      <c r="G2340" s="23">
        <v>5.3069239118328296E-4</v>
      </c>
      <c r="H2340" s="23">
        <v>1.7757373214387501E-2</v>
      </c>
    </row>
    <row r="2341" spans="1:8" x14ac:dyDescent="0.35">
      <c r="A2341" s="1">
        <v>39945</v>
      </c>
      <c r="B2341">
        <v>2738.7</v>
      </c>
      <c r="C2341">
        <v>2831.3</v>
      </c>
      <c r="D2341">
        <v>2729.65</v>
      </c>
      <c r="E2341">
        <v>2825.5</v>
      </c>
      <c r="F2341" s="23">
        <v>2.79778796478207E-2</v>
      </c>
      <c r="G2341" s="23">
        <v>5.4242697316559904E-4</v>
      </c>
      <c r="H2341" s="23">
        <v>1.7762643820540502E-2</v>
      </c>
    </row>
    <row r="2342" spans="1:8" x14ac:dyDescent="0.35">
      <c r="A2342" s="1">
        <v>39946</v>
      </c>
      <c r="B2342">
        <v>2836.6</v>
      </c>
      <c r="C2342">
        <v>2851.75</v>
      </c>
      <c r="D2342">
        <v>2788.45</v>
      </c>
      <c r="E2342">
        <v>2799</v>
      </c>
      <c r="F2342" s="23">
        <v>-9.3788709962838394E-3</v>
      </c>
      <c r="G2342" s="23">
        <v>5.3818710223848404E-4</v>
      </c>
      <c r="H2342" s="23">
        <v>1.7760030655695098E-2</v>
      </c>
    </row>
    <row r="2343" spans="1:8" x14ac:dyDescent="0.35">
      <c r="A2343" s="1">
        <v>39947</v>
      </c>
      <c r="B2343">
        <v>2735.15</v>
      </c>
      <c r="C2343">
        <v>2795.3</v>
      </c>
      <c r="D2343">
        <v>2735.15</v>
      </c>
      <c r="E2343">
        <v>2786</v>
      </c>
      <c r="F2343" s="23">
        <v>-4.6445158985351899E-3</v>
      </c>
      <c r="G2343" s="23">
        <v>5.3597321800064805E-4</v>
      </c>
      <c r="H2343" s="23">
        <v>1.7756558463965399E-2</v>
      </c>
    </row>
    <row r="2344" spans="1:8" x14ac:dyDescent="0.35">
      <c r="A2344" s="1">
        <v>39948</v>
      </c>
      <c r="B2344">
        <v>2813.65</v>
      </c>
      <c r="C2344">
        <v>2850.3</v>
      </c>
      <c r="D2344">
        <v>2813.65</v>
      </c>
      <c r="E2344">
        <v>2833.6</v>
      </c>
      <c r="F2344" s="23">
        <v>1.7085427135678299E-2</v>
      </c>
      <c r="G2344" s="23">
        <v>5.4303959456669302E-4</v>
      </c>
      <c r="H2344" s="23">
        <v>1.7756058940665599E-2</v>
      </c>
    </row>
    <row r="2345" spans="1:8" x14ac:dyDescent="0.35">
      <c r="A2345" s="1">
        <v>39951</v>
      </c>
      <c r="B2345">
        <v>3197.95</v>
      </c>
      <c r="C2345">
        <v>3291.5</v>
      </c>
      <c r="D2345">
        <v>3197.95</v>
      </c>
      <c r="E2345">
        <v>3293.3</v>
      </c>
      <c r="F2345" s="23">
        <v>0.162231789949181</v>
      </c>
      <c r="G2345" s="23">
        <v>6.1204887768859402E-4</v>
      </c>
      <c r="H2345" s="23">
        <v>1.8063804551773002E-2</v>
      </c>
    </row>
    <row r="2346" spans="1:8" x14ac:dyDescent="0.35">
      <c r="A2346" s="1">
        <v>39952</v>
      </c>
      <c r="B2346">
        <v>3354.85</v>
      </c>
      <c r="C2346">
        <v>3433.35</v>
      </c>
      <c r="D2346">
        <v>3166</v>
      </c>
      <c r="E2346">
        <v>3309</v>
      </c>
      <c r="F2346" s="23">
        <v>4.7672547292988204E-3</v>
      </c>
      <c r="G2346" s="23">
        <v>6.1382157643074902E-4</v>
      </c>
      <c r="H2346" s="23">
        <v>1.8060153223954899E-2</v>
      </c>
    </row>
    <row r="2347" spans="1:8" x14ac:dyDescent="0.35">
      <c r="A2347" s="1">
        <v>39953</v>
      </c>
      <c r="B2347">
        <v>3277.45</v>
      </c>
      <c r="C2347">
        <v>3380.15</v>
      </c>
      <c r="D2347">
        <v>3277.45</v>
      </c>
      <c r="E2347">
        <v>3341.6</v>
      </c>
      <c r="F2347" s="23">
        <v>9.8519190087639503E-3</v>
      </c>
      <c r="G2347" s="23">
        <v>6.1776106360871604E-4</v>
      </c>
      <c r="H2347" s="23">
        <v>1.8057308137828101E-2</v>
      </c>
    </row>
    <row r="2348" spans="1:8" x14ac:dyDescent="0.35">
      <c r="A2348" s="1">
        <v>39954</v>
      </c>
      <c r="B2348">
        <v>3336.85</v>
      </c>
      <c r="C2348">
        <v>3416.2</v>
      </c>
      <c r="D2348">
        <v>3313.75</v>
      </c>
      <c r="E2348">
        <v>3327.6</v>
      </c>
      <c r="F2348" s="23">
        <v>-4.1896097677759101E-3</v>
      </c>
      <c r="G2348" s="23">
        <v>6.15711885931229E-4</v>
      </c>
      <c r="H2348" s="23">
        <v>1.8053730385874999E-2</v>
      </c>
    </row>
    <row r="2349" spans="1:8" x14ac:dyDescent="0.35">
      <c r="A2349" s="1">
        <v>39955</v>
      </c>
      <c r="B2349">
        <v>3314.85</v>
      </c>
      <c r="C2349">
        <v>3360.75</v>
      </c>
      <c r="D2349">
        <v>3284.85</v>
      </c>
      <c r="E2349">
        <v>3355</v>
      </c>
      <c r="F2349" s="23">
        <v>8.2341627599471293E-3</v>
      </c>
      <c r="G2349" s="23">
        <v>6.1895792379829996E-4</v>
      </c>
      <c r="H2349" s="23">
        <v>1.8050567234057398E-2</v>
      </c>
    </row>
    <row r="2350" spans="1:8" x14ac:dyDescent="0.35">
      <c r="A2350" s="1">
        <v>39958</v>
      </c>
      <c r="B2350">
        <v>3379</v>
      </c>
      <c r="C2350">
        <v>3409.9</v>
      </c>
      <c r="D2350">
        <v>3354.35</v>
      </c>
      <c r="E2350">
        <v>3401.7</v>
      </c>
      <c r="F2350" s="23">
        <v>1.39195230998509E-2</v>
      </c>
      <c r="G2350" s="23">
        <v>6.2462255973358698E-4</v>
      </c>
      <c r="H2350" s="23">
        <v>1.8048808687317199E-2</v>
      </c>
    </row>
    <row r="2351" spans="1:8" x14ac:dyDescent="0.35">
      <c r="A2351" s="1">
        <v>39959</v>
      </c>
      <c r="B2351">
        <v>3414.15</v>
      </c>
      <c r="C2351">
        <v>3432.85</v>
      </c>
      <c r="D2351">
        <v>3288</v>
      </c>
      <c r="E2351">
        <v>3309.7</v>
      </c>
      <c r="F2351" s="23">
        <v>-2.7045300878972198E-2</v>
      </c>
      <c r="G2351" s="23">
        <v>6.1284311169667498E-4</v>
      </c>
      <c r="H2351" s="23">
        <v>1.80539938052258E-2</v>
      </c>
    </row>
    <row r="2352" spans="1:8" x14ac:dyDescent="0.35">
      <c r="A2352" s="1">
        <v>39960</v>
      </c>
      <c r="B2352">
        <v>3369.05</v>
      </c>
      <c r="C2352">
        <v>3446.25</v>
      </c>
      <c r="D2352">
        <v>3369.05</v>
      </c>
      <c r="E2352">
        <v>3442.3</v>
      </c>
      <c r="F2352" s="23">
        <v>4.0064054143880201E-2</v>
      </c>
      <c r="G2352" s="23">
        <v>6.2963086107207199E-4</v>
      </c>
      <c r="H2352" s="23">
        <v>1.8068487197207501E-2</v>
      </c>
    </row>
    <row r="2353" spans="1:8" x14ac:dyDescent="0.35">
      <c r="A2353" s="1">
        <v>39961</v>
      </c>
      <c r="B2353">
        <v>3460.65</v>
      </c>
      <c r="C2353">
        <v>3498.1</v>
      </c>
      <c r="D2353">
        <v>3450.1</v>
      </c>
      <c r="E2353">
        <v>3487.7</v>
      </c>
      <c r="F2353" s="23">
        <v>1.31888562879469E-2</v>
      </c>
      <c r="G2353" s="23">
        <v>6.3497293909286101E-4</v>
      </c>
      <c r="H2353" s="23">
        <v>1.8066499341483001E-2</v>
      </c>
    </row>
    <row r="2354" spans="1:8" x14ac:dyDescent="0.35">
      <c r="A2354" s="1">
        <v>39962</v>
      </c>
      <c r="B2354">
        <v>3516.95</v>
      </c>
      <c r="C2354">
        <v>3612.3</v>
      </c>
      <c r="D2354">
        <v>3516.95</v>
      </c>
      <c r="E2354">
        <v>3579.9</v>
      </c>
      <c r="F2354" s="23">
        <v>2.6435759956418298E-2</v>
      </c>
      <c r="G2354" s="23">
        <v>6.4594266146417298E-4</v>
      </c>
      <c r="H2354" s="23">
        <v>1.80704895359553E-2</v>
      </c>
    </row>
    <row r="2355" spans="1:8" x14ac:dyDescent="0.35">
      <c r="A2355" s="1">
        <v>39965</v>
      </c>
      <c r="B2355">
        <v>3649.85</v>
      </c>
      <c r="C2355">
        <v>3663</v>
      </c>
      <c r="D2355">
        <v>3608.8</v>
      </c>
      <c r="E2355">
        <v>3654.2</v>
      </c>
      <c r="F2355" s="23">
        <v>2.0754769686303999E-2</v>
      </c>
      <c r="G2355" s="23">
        <v>6.5448869929878397E-4</v>
      </c>
      <c r="H2355" s="23">
        <v>1.80714030094388E-2</v>
      </c>
    </row>
    <row r="2356" spans="1:8" x14ac:dyDescent="0.35">
      <c r="A2356" s="1">
        <v>39966</v>
      </c>
      <c r="B2356">
        <v>3689.4</v>
      </c>
      <c r="C2356">
        <v>3689.4</v>
      </c>
      <c r="D2356">
        <v>3586.45</v>
      </c>
      <c r="E2356">
        <v>3641.5</v>
      </c>
      <c r="F2356" s="23">
        <v>-3.47545290350824E-3</v>
      </c>
      <c r="G2356" s="23">
        <v>6.5273426361364901E-4</v>
      </c>
      <c r="H2356" s="23">
        <v>1.8067763040382101E-2</v>
      </c>
    </row>
    <row r="2357" spans="1:8" x14ac:dyDescent="0.35">
      <c r="A2357" s="1">
        <v>39967</v>
      </c>
      <c r="B2357">
        <v>3671.2</v>
      </c>
      <c r="C2357">
        <v>3691.15</v>
      </c>
      <c r="D2357">
        <v>3612.7</v>
      </c>
      <c r="E2357">
        <v>3656.5</v>
      </c>
      <c r="F2357" s="23">
        <v>4.1191816559110203E-3</v>
      </c>
      <c r="G2357" s="23">
        <v>6.5420621579721501E-4</v>
      </c>
      <c r="H2357" s="23">
        <v>1.8064066192485701E-2</v>
      </c>
    </row>
    <row r="2358" spans="1:8" x14ac:dyDescent="0.35">
      <c r="A2358" s="1">
        <v>39968</v>
      </c>
      <c r="B2358">
        <v>3619.95</v>
      </c>
      <c r="C2358">
        <v>3711.7</v>
      </c>
      <c r="D2358">
        <v>3618.35</v>
      </c>
      <c r="E2358">
        <v>3708.1</v>
      </c>
      <c r="F2358" s="23">
        <v>1.4111855599617E-2</v>
      </c>
      <c r="G2358" s="23">
        <v>6.59918291087461E-4</v>
      </c>
      <c r="H2358" s="23">
        <v>1.8062358588968801E-2</v>
      </c>
    </row>
    <row r="2359" spans="1:8" x14ac:dyDescent="0.35">
      <c r="A2359" s="1">
        <v>39969</v>
      </c>
      <c r="B2359">
        <v>3737.4</v>
      </c>
      <c r="C2359">
        <v>3762.35</v>
      </c>
      <c r="D2359">
        <v>3699.65</v>
      </c>
      <c r="E2359">
        <v>3710.5</v>
      </c>
      <c r="F2359" s="23">
        <v>6.4723173592947595E-4</v>
      </c>
      <c r="G2359" s="23">
        <v>6.5991290858633401E-4</v>
      </c>
      <c r="H2359" s="23">
        <v>1.8058524916065299E-2</v>
      </c>
    </row>
    <row r="2360" spans="1:8" x14ac:dyDescent="0.35">
      <c r="A2360" s="1">
        <v>39972</v>
      </c>
      <c r="B2360">
        <v>3728.5</v>
      </c>
      <c r="C2360">
        <v>3736.95</v>
      </c>
      <c r="D2360">
        <v>3543.55</v>
      </c>
      <c r="E2360">
        <v>3562.7</v>
      </c>
      <c r="F2360" s="23">
        <v>-3.9832906616359E-2</v>
      </c>
      <c r="G2360" s="23">
        <v>6.4274038122206503E-4</v>
      </c>
      <c r="H2360" s="23">
        <v>1.8073940576878E-2</v>
      </c>
    </row>
    <row r="2361" spans="1:8" x14ac:dyDescent="0.35">
      <c r="A2361" s="1">
        <v>39973</v>
      </c>
      <c r="B2361">
        <v>3537.8</v>
      </c>
      <c r="C2361">
        <v>3668.75</v>
      </c>
      <c r="D2361">
        <v>3500.15</v>
      </c>
      <c r="E2361">
        <v>3661.2</v>
      </c>
      <c r="F2361" s="23">
        <v>2.76475706626996E-2</v>
      </c>
      <c r="G2361" s="23">
        <v>6.5418795658513302E-4</v>
      </c>
      <c r="H2361" s="23">
        <v>1.8078659575417402E-2</v>
      </c>
    </row>
    <row r="2362" spans="1:8" x14ac:dyDescent="0.35">
      <c r="A2362" s="1">
        <v>39974</v>
      </c>
      <c r="B2362">
        <v>3717.5</v>
      </c>
      <c r="C2362">
        <v>3766.9</v>
      </c>
      <c r="D2362">
        <v>3707.5</v>
      </c>
      <c r="E2362">
        <v>3732.8</v>
      </c>
      <c r="F2362" s="23">
        <v>1.9556429585928198E-2</v>
      </c>
      <c r="G2362" s="23">
        <v>6.6219738100434602E-4</v>
      </c>
      <c r="H2362" s="23">
        <v>1.8079014872580599E-2</v>
      </c>
    </row>
    <row r="2363" spans="1:8" x14ac:dyDescent="0.35">
      <c r="A2363" s="1">
        <v>39975</v>
      </c>
      <c r="B2363">
        <v>3743.3</v>
      </c>
      <c r="C2363">
        <v>3744.9</v>
      </c>
      <c r="D2363">
        <v>3673.3</v>
      </c>
      <c r="E2363">
        <v>3711.1</v>
      </c>
      <c r="F2363" s="23">
        <v>-5.81333047578232E-3</v>
      </c>
      <c r="G2363" s="23">
        <v>6.5945467543179802E-4</v>
      </c>
      <c r="H2363" s="23">
        <v>1.8075675454506002E-2</v>
      </c>
    </row>
    <row r="2364" spans="1:8" x14ac:dyDescent="0.35">
      <c r="A2364" s="1">
        <v>39976</v>
      </c>
      <c r="B2364">
        <v>3741.25</v>
      </c>
      <c r="C2364">
        <v>3760.8</v>
      </c>
      <c r="D2364">
        <v>3652</v>
      </c>
      <c r="E2364">
        <v>3664.9</v>
      </c>
      <c r="F2364" s="23">
        <v>-1.24491390692786E-2</v>
      </c>
      <c r="G2364" s="23">
        <v>6.5390488976511301E-4</v>
      </c>
      <c r="H2364" s="23">
        <v>1.8073859762846301E-2</v>
      </c>
    </row>
    <row r="2365" spans="1:8" x14ac:dyDescent="0.35">
      <c r="A2365" s="1">
        <v>39979</v>
      </c>
      <c r="B2365">
        <v>3639.1</v>
      </c>
      <c r="C2365">
        <v>3677.75</v>
      </c>
      <c r="D2365">
        <v>3582.3</v>
      </c>
      <c r="E2365">
        <v>3594.2</v>
      </c>
      <c r="F2365" s="23">
        <v>-1.9291112990804701E-2</v>
      </c>
      <c r="G2365" s="23">
        <v>6.4546434051391904E-4</v>
      </c>
      <c r="H2365" s="23">
        <v>1.8074690971482701E-2</v>
      </c>
    </row>
    <row r="2366" spans="1:8" x14ac:dyDescent="0.35">
      <c r="A2366" s="1">
        <v>39980</v>
      </c>
      <c r="B2366">
        <v>3545.2</v>
      </c>
      <c r="C2366">
        <v>3650.8</v>
      </c>
      <c r="D2366">
        <v>3545.2</v>
      </c>
      <c r="E2366">
        <v>3639.4</v>
      </c>
      <c r="F2366" s="23">
        <v>1.2575816593400501E-2</v>
      </c>
      <c r="G2366" s="23">
        <v>6.5051102082393903E-4</v>
      </c>
      <c r="H2366" s="23">
        <v>1.80725318724821E-2</v>
      </c>
    </row>
    <row r="2367" spans="1:8" x14ac:dyDescent="0.35">
      <c r="A2367" s="1">
        <v>39981</v>
      </c>
      <c r="B2367">
        <v>3634.8</v>
      </c>
      <c r="C2367">
        <v>3643.9</v>
      </c>
      <c r="D2367">
        <v>3486.95</v>
      </c>
      <c r="E2367">
        <v>3504.3</v>
      </c>
      <c r="F2367" s="23">
        <v>-3.7121503544540198E-2</v>
      </c>
      <c r="G2367" s="23">
        <v>6.3453976730792905E-4</v>
      </c>
      <c r="H2367" s="23">
        <v>1.80853949941122E-2</v>
      </c>
    </row>
    <row r="2368" spans="1:8" x14ac:dyDescent="0.35">
      <c r="A2368" s="1">
        <v>39982</v>
      </c>
      <c r="B2368">
        <v>3500.2</v>
      </c>
      <c r="C2368">
        <v>3520.7</v>
      </c>
      <c r="D2368">
        <v>3384.55</v>
      </c>
      <c r="E2368">
        <v>3412.4</v>
      </c>
      <c r="F2368" s="23">
        <v>-2.62249236652113E-2</v>
      </c>
      <c r="G2368" s="23">
        <v>6.2318750043027901E-4</v>
      </c>
      <c r="H2368" s="23">
        <v>1.8090000747356401E-2</v>
      </c>
    </row>
    <row r="2369" spans="1:8" x14ac:dyDescent="0.35">
      <c r="A2369" s="1">
        <v>39983</v>
      </c>
      <c r="B2369">
        <v>3449.45</v>
      </c>
      <c r="C2369">
        <v>3468.3</v>
      </c>
      <c r="D2369">
        <v>3378.15</v>
      </c>
      <c r="E2369">
        <v>3458.8</v>
      </c>
      <c r="F2369" s="23">
        <v>1.3597468057672001E-2</v>
      </c>
      <c r="G2369" s="23">
        <v>6.2866881878990803E-4</v>
      </c>
      <c r="H2369" s="23">
        <v>1.8088143364749301E-2</v>
      </c>
    </row>
    <row r="2370" spans="1:8" x14ac:dyDescent="0.35">
      <c r="A2370" s="1">
        <v>39986</v>
      </c>
      <c r="B2370">
        <v>3474.45</v>
      </c>
      <c r="C2370">
        <v>3489</v>
      </c>
      <c r="D2370">
        <v>3397.15</v>
      </c>
      <c r="E2370">
        <v>3408.1</v>
      </c>
      <c r="F2370" s="23">
        <v>-1.46582629813809E-2</v>
      </c>
      <c r="G2370" s="23">
        <v>6.22213188806728E-4</v>
      </c>
      <c r="H2370" s="23">
        <v>1.8087050372128401E-2</v>
      </c>
    </row>
    <row r="2371" spans="1:8" x14ac:dyDescent="0.35">
      <c r="A2371" s="1">
        <v>39987</v>
      </c>
      <c r="B2371">
        <v>3367.95</v>
      </c>
      <c r="C2371">
        <v>3434.7</v>
      </c>
      <c r="D2371">
        <v>3342.65</v>
      </c>
      <c r="E2371">
        <v>3420.4</v>
      </c>
      <c r="F2371" s="23">
        <v>3.6090490302515101E-3</v>
      </c>
      <c r="G2371" s="23">
        <v>6.2347398907749399E-4</v>
      </c>
      <c r="H2371" s="23">
        <v>1.8083335036492201E-2</v>
      </c>
    </row>
    <row r="2372" spans="1:8" x14ac:dyDescent="0.35">
      <c r="A2372" s="1">
        <v>39988</v>
      </c>
      <c r="B2372">
        <v>3451.45</v>
      </c>
      <c r="C2372">
        <v>3476.05</v>
      </c>
      <c r="D2372">
        <v>3410.95</v>
      </c>
      <c r="E2372">
        <v>3467.1</v>
      </c>
      <c r="F2372" s="23">
        <v>1.36533738744006E-2</v>
      </c>
      <c r="G2372" s="23">
        <v>6.2897183713037303E-4</v>
      </c>
      <c r="H2372" s="23">
        <v>1.8081499013330501E-2</v>
      </c>
    </row>
    <row r="2373" spans="1:8" x14ac:dyDescent="0.35">
      <c r="A2373" s="1">
        <v>39989</v>
      </c>
      <c r="B2373">
        <v>3484.8</v>
      </c>
      <c r="C2373">
        <v>3500.1</v>
      </c>
      <c r="D2373">
        <v>3423.65</v>
      </c>
      <c r="E2373">
        <v>3433.1</v>
      </c>
      <c r="F2373" s="23">
        <v>-9.8064664993798793E-3</v>
      </c>
      <c r="G2373" s="23">
        <v>6.2457055567254505E-4</v>
      </c>
      <c r="H2373" s="23">
        <v>1.8078954235444599E-2</v>
      </c>
    </row>
    <row r="2374" spans="1:8" x14ac:dyDescent="0.35">
      <c r="A2374" s="1">
        <v>39990</v>
      </c>
      <c r="B2374">
        <v>3464.1</v>
      </c>
      <c r="C2374">
        <v>3525.85</v>
      </c>
      <c r="D2374">
        <v>3452.1</v>
      </c>
      <c r="E2374">
        <v>3521.8</v>
      </c>
      <c r="F2374" s="23">
        <v>2.5836707349043201E-2</v>
      </c>
      <c r="G2374" s="23">
        <v>6.3519961840162204E-4</v>
      </c>
      <c r="H2374" s="23">
        <v>1.8082552778869301E-2</v>
      </c>
    </row>
    <row r="2375" spans="1:8" x14ac:dyDescent="0.35">
      <c r="A2375" s="1">
        <v>39993</v>
      </c>
      <c r="B2375">
        <v>3534.75</v>
      </c>
      <c r="C2375">
        <v>3585.3</v>
      </c>
      <c r="D2375">
        <v>3521.1</v>
      </c>
      <c r="E2375">
        <v>3555.3</v>
      </c>
      <c r="F2375" s="23">
        <v>9.5121812709409899E-3</v>
      </c>
      <c r="G2375" s="23">
        <v>6.3894044505671604E-4</v>
      </c>
      <c r="H2375" s="23">
        <v>1.8079659091814498E-2</v>
      </c>
    </row>
    <row r="2376" spans="1:8" x14ac:dyDescent="0.35">
      <c r="A2376" s="1">
        <v>39994</v>
      </c>
      <c r="B2376">
        <v>3582.45</v>
      </c>
      <c r="C2376">
        <v>3586.5</v>
      </c>
      <c r="D2376">
        <v>3454.55</v>
      </c>
      <c r="E2376">
        <v>3469.7</v>
      </c>
      <c r="F2376" s="23">
        <v>-2.4076730515005799E-2</v>
      </c>
      <c r="G2376" s="23">
        <v>6.2852946318642895E-4</v>
      </c>
      <c r="H2376" s="23">
        <v>1.8082965467320199E-2</v>
      </c>
    </row>
    <row r="2377" spans="1:8" x14ac:dyDescent="0.35">
      <c r="A2377" s="1">
        <v>39995</v>
      </c>
      <c r="B2377">
        <v>3486.1</v>
      </c>
      <c r="C2377">
        <v>3513.8</v>
      </c>
      <c r="D2377">
        <v>3426.7</v>
      </c>
      <c r="E2377">
        <v>3503.6</v>
      </c>
      <c r="F2377" s="23">
        <v>9.7702971438453096E-3</v>
      </c>
      <c r="G2377" s="23">
        <v>6.32378628525654E-4</v>
      </c>
      <c r="H2377" s="23">
        <v>1.8080129665998802E-2</v>
      </c>
    </row>
    <row r="2378" spans="1:8" x14ac:dyDescent="0.35">
      <c r="A2378" s="1">
        <v>39996</v>
      </c>
      <c r="B2378">
        <v>3529.9</v>
      </c>
      <c r="C2378">
        <v>3552.7</v>
      </c>
      <c r="D2378">
        <v>3483.35</v>
      </c>
      <c r="E2378">
        <v>3526.7</v>
      </c>
      <c r="F2378" s="23">
        <v>6.59321840392736E-3</v>
      </c>
      <c r="G2378" s="23">
        <v>6.3488739947489695E-4</v>
      </c>
      <c r="H2378" s="23">
        <v>1.8076736562992801E-2</v>
      </c>
    </row>
    <row r="2379" spans="1:8" x14ac:dyDescent="0.35">
      <c r="A2379" s="1">
        <v>39997</v>
      </c>
      <c r="B2379">
        <v>3498.6</v>
      </c>
      <c r="C2379">
        <v>3574.65</v>
      </c>
      <c r="D2379">
        <v>3498.6</v>
      </c>
      <c r="E2379">
        <v>3568</v>
      </c>
      <c r="F2379" s="23">
        <v>1.1710664360450301E-2</v>
      </c>
      <c r="G2379" s="23">
        <v>6.3954696067009095E-4</v>
      </c>
      <c r="H2379" s="23">
        <v>1.8074359856949E-2</v>
      </c>
    </row>
    <row r="2380" spans="1:8" x14ac:dyDescent="0.35">
      <c r="A2380" s="1">
        <v>40000</v>
      </c>
      <c r="B2380">
        <v>3583.9</v>
      </c>
      <c r="C2380">
        <v>3614.35</v>
      </c>
      <c r="D2380">
        <v>3357.95</v>
      </c>
      <c r="E2380">
        <v>3374.1</v>
      </c>
      <c r="F2380" s="23">
        <v>-5.4344170403587397E-2</v>
      </c>
      <c r="G2380" s="23">
        <v>6.1642512830497004E-4</v>
      </c>
      <c r="H2380" s="23">
        <v>1.8105700034770099E-2</v>
      </c>
    </row>
    <row r="2381" spans="1:8" x14ac:dyDescent="0.35">
      <c r="A2381" s="1">
        <v>40001</v>
      </c>
      <c r="B2381">
        <v>3384.7</v>
      </c>
      <c r="C2381">
        <v>3415.45</v>
      </c>
      <c r="D2381">
        <v>3341.05</v>
      </c>
      <c r="E2381">
        <v>3382.8</v>
      </c>
      <c r="F2381" s="23">
        <v>2.5784653685427998E-3</v>
      </c>
      <c r="G2381" s="23">
        <v>6.1724986148707899E-4</v>
      </c>
      <c r="H2381" s="23">
        <v>1.81019374126931E-2</v>
      </c>
    </row>
    <row r="2382" spans="1:8" x14ac:dyDescent="0.35">
      <c r="A2382" s="1">
        <v>40002</v>
      </c>
      <c r="B2382">
        <v>3356.9</v>
      </c>
      <c r="C2382">
        <v>3356.9</v>
      </c>
      <c r="D2382">
        <v>3265.65</v>
      </c>
      <c r="E2382">
        <v>3295.1</v>
      </c>
      <c r="F2382" s="23">
        <v>-2.59252690079225E-2</v>
      </c>
      <c r="G2382" s="23">
        <v>6.0609754263438599E-4</v>
      </c>
      <c r="H2382" s="23">
        <v>1.8106308572511099E-2</v>
      </c>
    </row>
    <row r="2383" spans="1:8" x14ac:dyDescent="0.35">
      <c r="A2383" s="1">
        <v>40003</v>
      </c>
      <c r="B2383">
        <v>3303.05</v>
      </c>
      <c r="C2383">
        <v>3329.35</v>
      </c>
      <c r="D2383">
        <v>3273.05</v>
      </c>
      <c r="E2383">
        <v>3306</v>
      </c>
      <c r="F2383" s="23">
        <v>3.3079420958393E-3</v>
      </c>
      <c r="G2383" s="23">
        <v>6.0723229465169202E-4</v>
      </c>
      <c r="H2383" s="23">
        <v>1.81025890086308E-2</v>
      </c>
    </row>
    <row r="2384" spans="1:8" x14ac:dyDescent="0.35">
      <c r="A2384" s="1">
        <v>40004</v>
      </c>
      <c r="B2384">
        <v>3317.65</v>
      </c>
      <c r="C2384">
        <v>3338.5</v>
      </c>
      <c r="D2384">
        <v>3228.95</v>
      </c>
      <c r="E2384">
        <v>3244.9</v>
      </c>
      <c r="F2384" s="23">
        <v>-1.84815486993345E-2</v>
      </c>
      <c r="G2384" s="23">
        <v>5.9921853268948095E-4</v>
      </c>
      <c r="H2384" s="23">
        <v>1.8103012703663102E-2</v>
      </c>
    </row>
    <row r="2385" spans="1:8" x14ac:dyDescent="0.35">
      <c r="A2385" s="1">
        <v>40007</v>
      </c>
      <c r="B2385">
        <v>3202.8</v>
      </c>
      <c r="C2385">
        <v>3211.15</v>
      </c>
      <c r="D2385">
        <v>3166.15</v>
      </c>
      <c r="E2385">
        <v>3198.5</v>
      </c>
      <c r="F2385" s="23">
        <v>-1.4299362075872899E-2</v>
      </c>
      <c r="G2385" s="23">
        <v>5.9296650557720098E-4</v>
      </c>
      <c r="H2385" s="23">
        <v>1.81017853761937E-2</v>
      </c>
    </row>
    <row r="2386" spans="1:8" x14ac:dyDescent="0.35">
      <c r="A2386" s="1">
        <v>40008</v>
      </c>
      <c r="B2386">
        <v>3256.35</v>
      </c>
      <c r="C2386">
        <v>3324.1</v>
      </c>
      <c r="D2386">
        <v>3256.35</v>
      </c>
      <c r="E2386">
        <v>3313.1</v>
      </c>
      <c r="F2386" s="23">
        <v>3.5829294982022697E-2</v>
      </c>
      <c r="G2386" s="23">
        <v>6.0774684470322701E-4</v>
      </c>
      <c r="H2386" s="23">
        <v>1.8112369629576301E-2</v>
      </c>
    </row>
    <row r="2387" spans="1:8" x14ac:dyDescent="0.35">
      <c r="A2387" s="1">
        <v>40009</v>
      </c>
      <c r="B2387">
        <v>3351.75</v>
      </c>
      <c r="C2387">
        <v>3443.9</v>
      </c>
      <c r="D2387">
        <v>3347.5</v>
      </c>
      <c r="E2387">
        <v>3435.7</v>
      </c>
      <c r="F2387" s="23">
        <v>3.7004618031450803E-2</v>
      </c>
      <c r="G2387" s="23">
        <v>6.2300758733917997E-4</v>
      </c>
      <c r="H2387" s="23">
        <v>1.81239004822005E-2</v>
      </c>
    </row>
    <row r="2388" spans="1:8" x14ac:dyDescent="0.35">
      <c r="A2388" s="1">
        <v>40010</v>
      </c>
      <c r="B2388">
        <v>3489.25</v>
      </c>
      <c r="C2388">
        <v>3489.25</v>
      </c>
      <c r="D2388">
        <v>3425.05</v>
      </c>
      <c r="E2388">
        <v>3442.5</v>
      </c>
      <c r="F2388" s="23">
        <v>1.9792182088075698E-3</v>
      </c>
      <c r="G2388" s="23">
        <v>6.2357599078489197E-4</v>
      </c>
      <c r="H2388" s="23">
        <v>1.81201217952397E-2</v>
      </c>
    </row>
    <row r="2389" spans="1:8" x14ac:dyDescent="0.35">
      <c r="A2389" s="1">
        <v>40011</v>
      </c>
      <c r="B2389">
        <v>3480.4</v>
      </c>
      <c r="C2389">
        <v>3553.15</v>
      </c>
      <c r="D2389">
        <v>3480.4</v>
      </c>
      <c r="E2389">
        <v>3542.2</v>
      </c>
      <c r="F2389" s="23">
        <v>2.8961510530137902E-2</v>
      </c>
      <c r="G2389" s="23">
        <v>6.3544776897481701E-4</v>
      </c>
      <c r="H2389" s="23">
        <v>1.81256068858427E-2</v>
      </c>
    </row>
    <row r="2390" spans="1:8" x14ac:dyDescent="0.35">
      <c r="A2390" s="1">
        <v>40014</v>
      </c>
      <c r="B2390">
        <v>3591.35</v>
      </c>
      <c r="C2390">
        <v>3634.3</v>
      </c>
      <c r="D2390">
        <v>3567.65</v>
      </c>
      <c r="E2390">
        <v>3630.9</v>
      </c>
      <c r="F2390" s="23">
        <v>2.5040935012139401E-2</v>
      </c>
      <c r="G2390" s="23">
        <v>6.4566782225922495E-4</v>
      </c>
      <c r="H2390" s="23">
        <v>1.8128690359583002E-2</v>
      </c>
    </row>
    <row r="2391" spans="1:8" x14ac:dyDescent="0.35">
      <c r="A2391" s="1">
        <v>40015</v>
      </c>
      <c r="B2391">
        <v>3618.9</v>
      </c>
      <c r="C2391">
        <v>3636.2</v>
      </c>
      <c r="D2391">
        <v>3583</v>
      </c>
      <c r="E2391">
        <v>3602.9</v>
      </c>
      <c r="F2391" s="23">
        <v>-7.71158665895508E-3</v>
      </c>
      <c r="G2391" s="23">
        <v>6.4216959937047897E-4</v>
      </c>
      <c r="H2391" s="23">
        <v>1.8125700657070899E-2</v>
      </c>
    </row>
    <row r="2392" spans="1:8" x14ac:dyDescent="0.35">
      <c r="A2392" s="1">
        <v>40016</v>
      </c>
      <c r="B2392">
        <v>3625.2</v>
      </c>
      <c r="C2392">
        <v>3670.1</v>
      </c>
      <c r="D2392">
        <v>3550.65</v>
      </c>
      <c r="E2392">
        <v>3565</v>
      </c>
      <c r="F2392" s="23">
        <v>-1.05193038940853E-2</v>
      </c>
      <c r="G2392" s="23">
        <v>6.3749952677907503E-4</v>
      </c>
      <c r="H2392" s="23">
        <v>1.8123344801572901E-2</v>
      </c>
    </row>
    <row r="2393" spans="1:8" x14ac:dyDescent="0.35">
      <c r="A2393" s="1">
        <v>40017</v>
      </c>
      <c r="B2393">
        <v>3589</v>
      </c>
      <c r="C2393">
        <v>3650.1</v>
      </c>
      <c r="D2393">
        <v>3589</v>
      </c>
      <c r="E2393">
        <v>3646.2</v>
      </c>
      <c r="F2393" s="23">
        <v>2.2776998597475399E-2</v>
      </c>
      <c r="G2393" s="23">
        <v>6.4675904123775096E-4</v>
      </c>
      <c r="H2393" s="23">
        <v>1.8125208927786199E-2</v>
      </c>
    </row>
    <row r="2394" spans="1:8" x14ac:dyDescent="0.35">
      <c r="A2394" s="1">
        <v>40018</v>
      </c>
      <c r="B2394">
        <v>3678.05</v>
      </c>
      <c r="C2394">
        <v>3693.75</v>
      </c>
      <c r="D2394">
        <v>3644.7</v>
      </c>
      <c r="E2394">
        <v>3689.6</v>
      </c>
      <c r="F2394" s="23">
        <v>1.1902802918106499E-2</v>
      </c>
      <c r="G2394" s="23">
        <v>6.51464745199653E-4</v>
      </c>
      <c r="H2394" s="23">
        <v>1.8122879637915399E-2</v>
      </c>
    </row>
    <row r="2395" spans="1:8" x14ac:dyDescent="0.35">
      <c r="A2395" s="1">
        <v>40021</v>
      </c>
      <c r="B2395">
        <v>3694.85</v>
      </c>
      <c r="C2395">
        <v>3722.15</v>
      </c>
      <c r="D2395">
        <v>3674.1</v>
      </c>
      <c r="E2395">
        <v>3708</v>
      </c>
      <c r="F2395" s="23">
        <v>4.9869904596704399E-3</v>
      </c>
      <c r="G2395" s="23">
        <v>6.5327649852789003E-4</v>
      </c>
      <c r="H2395" s="23">
        <v>1.8119307770909299E-2</v>
      </c>
    </row>
    <row r="2396" spans="1:8" x14ac:dyDescent="0.35">
      <c r="A2396" s="1">
        <v>40022</v>
      </c>
      <c r="B2396">
        <v>3727.95</v>
      </c>
      <c r="C2396">
        <v>3749.7</v>
      </c>
      <c r="D2396">
        <v>3700.2</v>
      </c>
      <c r="E2396">
        <v>3726.1</v>
      </c>
      <c r="F2396" s="23">
        <v>4.8813376483279099E-3</v>
      </c>
      <c r="G2396" s="23">
        <v>6.5504260594217599E-4</v>
      </c>
      <c r="H2396" s="23">
        <v>1.8115727575932699E-2</v>
      </c>
    </row>
    <row r="2397" spans="1:8" x14ac:dyDescent="0.35">
      <c r="A2397" s="1">
        <v>40023</v>
      </c>
      <c r="B2397">
        <v>3711.3</v>
      </c>
      <c r="C2397">
        <v>3742.25</v>
      </c>
      <c r="D2397">
        <v>3611.25</v>
      </c>
      <c r="E2397">
        <v>3685.6</v>
      </c>
      <c r="F2397" s="23">
        <v>-1.0869273503126499E-2</v>
      </c>
      <c r="G2397" s="23">
        <v>6.5023078293212605E-4</v>
      </c>
      <c r="H2397" s="23">
        <v>1.8113474387050198E-2</v>
      </c>
    </row>
    <row r="2398" spans="1:8" x14ac:dyDescent="0.35">
      <c r="A2398" s="1">
        <v>40024</v>
      </c>
      <c r="B2398">
        <v>3680.8</v>
      </c>
      <c r="C2398">
        <v>3725.6</v>
      </c>
      <c r="D2398">
        <v>3657.45</v>
      </c>
      <c r="E2398">
        <v>3721.3</v>
      </c>
      <c r="F2398" s="23">
        <v>9.6863468634686995E-3</v>
      </c>
      <c r="G2398" s="23">
        <v>6.5400211685555495E-4</v>
      </c>
      <c r="H2398" s="23">
        <v>1.8110633332344001E-2</v>
      </c>
    </row>
    <row r="2399" spans="1:8" x14ac:dyDescent="0.35">
      <c r="A2399" s="1">
        <v>40025</v>
      </c>
      <c r="B2399">
        <v>3760.6</v>
      </c>
      <c r="C2399">
        <v>3799.65</v>
      </c>
      <c r="D2399">
        <v>3734.1</v>
      </c>
      <c r="E2399">
        <v>3764.1</v>
      </c>
      <c r="F2399" s="23">
        <v>1.15013570526428E-2</v>
      </c>
      <c r="G2399" s="23">
        <v>6.5852750481374799E-4</v>
      </c>
      <c r="H2399" s="23">
        <v>1.8108209062012399E-2</v>
      </c>
    </row>
    <row r="2400" spans="1:8" x14ac:dyDescent="0.35">
      <c r="A2400" s="1">
        <v>40028</v>
      </c>
      <c r="B2400">
        <v>3778.05</v>
      </c>
      <c r="C2400">
        <v>3830.3</v>
      </c>
      <c r="D2400">
        <v>3764.15</v>
      </c>
      <c r="E2400">
        <v>3823.8</v>
      </c>
      <c r="F2400" s="23">
        <v>1.58603650274966E-2</v>
      </c>
      <c r="G2400" s="23">
        <v>6.6486688659968696E-4</v>
      </c>
      <c r="H2400" s="23">
        <v>1.8107092717273E-2</v>
      </c>
    </row>
    <row r="2401" spans="1:8" x14ac:dyDescent="0.35">
      <c r="A2401" s="1">
        <v>40029</v>
      </c>
      <c r="B2401">
        <v>3816.6</v>
      </c>
      <c r="C2401">
        <v>3843.35</v>
      </c>
      <c r="D2401">
        <v>3778.2</v>
      </c>
      <c r="E2401">
        <v>3806.2</v>
      </c>
      <c r="F2401" s="23">
        <v>-4.6027511899158803E-3</v>
      </c>
      <c r="G2401" s="23">
        <v>6.6267113083623799E-4</v>
      </c>
      <c r="H2401" s="23">
        <v>1.8103636318917701E-2</v>
      </c>
    </row>
    <row r="2402" spans="1:8" x14ac:dyDescent="0.35">
      <c r="A2402" s="1">
        <v>40030</v>
      </c>
      <c r="B2402">
        <v>3824.8</v>
      </c>
      <c r="C2402">
        <v>3840.8</v>
      </c>
      <c r="D2402">
        <v>3783.85</v>
      </c>
      <c r="E2402">
        <v>3827.3</v>
      </c>
      <c r="F2402" s="23">
        <v>5.54358677946517E-3</v>
      </c>
      <c r="G2402" s="23">
        <v>6.6470484568983295E-4</v>
      </c>
      <c r="H2402" s="23">
        <v>1.8100136972271599E-2</v>
      </c>
    </row>
    <row r="2403" spans="1:8" x14ac:dyDescent="0.35">
      <c r="A2403" s="1">
        <v>40031</v>
      </c>
      <c r="B2403">
        <v>3816.05</v>
      </c>
      <c r="C2403">
        <v>3855.35</v>
      </c>
      <c r="D2403">
        <v>3732.6</v>
      </c>
      <c r="E2403">
        <v>3742.5</v>
      </c>
      <c r="F2403" s="23">
        <v>-2.2156611710605401E-2</v>
      </c>
      <c r="G2403" s="23">
        <v>6.5519992417534105E-4</v>
      </c>
      <c r="H2403" s="23">
        <v>1.8102358050957001E-2</v>
      </c>
    </row>
    <row r="2404" spans="1:8" x14ac:dyDescent="0.35">
      <c r="A2404" s="1">
        <v>40032</v>
      </c>
      <c r="B2404">
        <v>3709.25</v>
      </c>
      <c r="C2404">
        <v>3744.15</v>
      </c>
      <c r="D2404">
        <v>3652.2</v>
      </c>
      <c r="E2404">
        <v>3663.6</v>
      </c>
      <c r="F2404" s="23">
        <v>-2.10821643286573E-2</v>
      </c>
      <c r="G2404" s="23">
        <v>6.4615023048140605E-4</v>
      </c>
      <c r="H2404" s="23">
        <v>1.81040216699179E-2</v>
      </c>
    </row>
    <row r="2405" spans="1:8" x14ac:dyDescent="0.35">
      <c r="A2405" s="1">
        <v>40035</v>
      </c>
      <c r="B2405">
        <v>3685.25</v>
      </c>
      <c r="C2405">
        <v>3714.05</v>
      </c>
      <c r="D2405">
        <v>3602.5</v>
      </c>
      <c r="E2405">
        <v>3625</v>
      </c>
      <c r="F2405" s="23">
        <v>-1.05360847254066E-2</v>
      </c>
      <c r="G2405" s="23">
        <v>6.41496782726147E-4</v>
      </c>
      <c r="H2405" s="23">
        <v>1.8101690126800001E-2</v>
      </c>
    </row>
    <row r="2406" spans="1:8" x14ac:dyDescent="0.35">
      <c r="A2406" s="1">
        <v>40036</v>
      </c>
      <c r="B2406">
        <v>3620.1</v>
      </c>
      <c r="C2406">
        <v>3681.6</v>
      </c>
      <c r="D2406">
        <v>3603.15</v>
      </c>
      <c r="E2406">
        <v>3647.7</v>
      </c>
      <c r="F2406" s="23">
        <v>6.2620689655171896E-3</v>
      </c>
      <c r="G2406" s="23">
        <v>6.4383479112164999E-4</v>
      </c>
      <c r="H2406" s="23">
        <v>1.8098286305063601E-2</v>
      </c>
    </row>
    <row r="2407" spans="1:8" x14ac:dyDescent="0.35">
      <c r="A2407" s="1">
        <v>40037</v>
      </c>
      <c r="B2407">
        <v>3606.3</v>
      </c>
      <c r="C2407">
        <v>3646.85</v>
      </c>
      <c r="D2407">
        <v>3567.9</v>
      </c>
      <c r="E2407">
        <v>3641</v>
      </c>
      <c r="F2407" s="23">
        <v>-1.83677385749919E-3</v>
      </c>
      <c r="G2407" s="23">
        <v>6.4280335301411605E-4</v>
      </c>
      <c r="H2407" s="23">
        <v>1.80945924115486E-2</v>
      </c>
    </row>
    <row r="2408" spans="1:8" x14ac:dyDescent="0.35">
      <c r="A2408" s="1">
        <v>40038</v>
      </c>
      <c r="B2408">
        <v>3701.5</v>
      </c>
      <c r="C2408">
        <v>3762.45</v>
      </c>
      <c r="D2408">
        <v>3697.9</v>
      </c>
      <c r="E2408">
        <v>3758.1</v>
      </c>
      <c r="F2408" s="23">
        <v>3.2161494095028803E-2</v>
      </c>
      <c r="G2408" s="23">
        <v>6.5590339072900102E-4</v>
      </c>
      <c r="H2408" s="23">
        <v>1.81022383032051E-2</v>
      </c>
    </row>
    <row r="2409" spans="1:8" x14ac:dyDescent="0.35">
      <c r="A2409" s="1">
        <v>40039</v>
      </c>
      <c r="B2409">
        <v>3762.5</v>
      </c>
      <c r="C2409">
        <v>3779.45</v>
      </c>
      <c r="D2409">
        <v>3739.4</v>
      </c>
      <c r="E2409">
        <v>3749.6</v>
      </c>
      <c r="F2409" s="23">
        <v>-2.26178121923312E-3</v>
      </c>
      <c r="G2409" s="23">
        <v>6.5469122429362002E-4</v>
      </c>
      <c r="H2409" s="23">
        <v>1.8098573724720401E-2</v>
      </c>
    </row>
    <row r="2410" spans="1:8" x14ac:dyDescent="0.35">
      <c r="A2410" s="1">
        <v>40042</v>
      </c>
      <c r="B2410">
        <v>3713.35</v>
      </c>
      <c r="C2410">
        <v>3713.35</v>
      </c>
      <c r="D2410">
        <v>3596.95</v>
      </c>
      <c r="E2410">
        <v>3606.2</v>
      </c>
      <c r="F2410" s="23">
        <v>-3.8244079368465897E-2</v>
      </c>
      <c r="G2410" s="23">
        <v>6.3853724979496596E-4</v>
      </c>
      <c r="H2410" s="23">
        <v>1.8112168696197899E-2</v>
      </c>
    </row>
    <row r="2411" spans="1:8" x14ac:dyDescent="0.35">
      <c r="A2411" s="1">
        <v>40043</v>
      </c>
      <c r="B2411">
        <v>3620.95</v>
      </c>
      <c r="C2411">
        <v>3686.45</v>
      </c>
      <c r="D2411">
        <v>3606.1</v>
      </c>
      <c r="E2411">
        <v>3665.7</v>
      </c>
      <c r="F2411" s="23">
        <v>1.6499362209527999E-2</v>
      </c>
      <c r="G2411" s="23">
        <v>6.4512123690984105E-4</v>
      </c>
      <c r="H2411" s="23">
        <v>1.8111290641089999E-2</v>
      </c>
    </row>
    <row r="2412" spans="1:8" x14ac:dyDescent="0.35">
      <c r="A2412" s="1">
        <v>40044</v>
      </c>
      <c r="B2412">
        <v>3673.85</v>
      </c>
      <c r="C2412">
        <v>3688.95</v>
      </c>
      <c r="D2412">
        <v>3589.35</v>
      </c>
      <c r="E2412">
        <v>3607</v>
      </c>
      <c r="F2412" s="23">
        <v>-1.60133126005946E-2</v>
      </c>
      <c r="G2412" s="23">
        <v>6.3820902369925798E-4</v>
      </c>
      <c r="H2412" s="23">
        <v>1.8110710406464801E-2</v>
      </c>
    </row>
    <row r="2413" spans="1:8" x14ac:dyDescent="0.35">
      <c r="A2413" s="1">
        <v>40045</v>
      </c>
      <c r="B2413">
        <v>3654.8</v>
      </c>
      <c r="C2413">
        <v>3675.6</v>
      </c>
      <c r="D2413">
        <v>3644.95</v>
      </c>
      <c r="E2413">
        <v>3650.9</v>
      </c>
      <c r="F2413" s="23">
        <v>1.2170779040754099E-2</v>
      </c>
      <c r="G2413" s="23">
        <v>6.4299233768393398E-4</v>
      </c>
      <c r="H2413" s="23">
        <v>1.8108475823355102E-2</v>
      </c>
    </row>
    <row r="2414" spans="1:8" x14ac:dyDescent="0.35">
      <c r="A2414" s="1">
        <v>40046</v>
      </c>
      <c r="B2414">
        <v>3627.85</v>
      </c>
      <c r="C2414">
        <v>3705.85</v>
      </c>
      <c r="D2414">
        <v>3618.4</v>
      </c>
      <c r="E2414">
        <v>3701</v>
      </c>
      <c r="F2414" s="23">
        <v>1.3722643731682501E-2</v>
      </c>
      <c r="G2414" s="23">
        <v>6.48415078726222E-4</v>
      </c>
      <c r="H2414" s="23">
        <v>1.8106678755096299E-2</v>
      </c>
    </row>
    <row r="2415" spans="1:8" x14ac:dyDescent="0.35">
      <c r="A2415" s="1">
        <v>40049</v>
      </c>
      <c r="B2415">
        <v>3748.75</v>
      </c>
      <c r="C2415">
        <v>3787.75</v>
      </c>
      <c r="D2415">
        <v>3748.75</v>
      </c>
      <c r="E2415">
        <v>3779.5</v>
      </c>
      <c r="F2415" s="23">
        <v>2.12104836530667E-2</v>
      </c>
      <c r="G2415" s="23">
        <v>6.5693644987182501E-4</v>
      </c>
      <c r="H2415" s="23">
        <v>1.8107763728893798E-2</v>
      </c>
    </row>
    <row r="2416" spans="1:8" x14ac:dyDescent="0.35">
      <c r="A2416" s="1">
        <v>40050</v>
      </c>
      <c r="B2416">
        <v>3758.45</v>
      </c>
      <c r="C2416">
        <v>3799.75</v>
      </c>
      <c r="D2416">
        <v>3744.2</v>
      </c>
      <c r="E2416">
        <v>3794.5</v>
      </c>
      <c r="F2416" s="23">
        <v>3.9687789390130896E-3</v>
      </c>
      <c r="G2416" s="23">
        <v>6.5830838130891795E-4</v>
      </c>
      <c r="H2416" s="23">
        <v>1.8104136699458401E-2</v>
      </c>
    </row>
    <row r="2417" spans="1:8" x14ac:dyDescent="0.35">
      <c r="A2417" s="1">
        <v>40051</v>
      </c>
      <c r="B2417">
        <v>3813.3</v>
      </c>
      <c r="C2417">
        <v>3832.2</v>
      </c>
      <c r="D2417">
        <v>3807.8</v>
      </c>
      <c r="E2417">
        <v>3820.7</v>
      </c>
      <c r="F2417" s="23">
        <v>6.9047305310316999E-3</v>
      </c>
      <c r="G2417" s="23">
        <v>6.6089489151584203E-4</v>
      </c>
      <c r="H2417" s="23">
        <v>1.81008327851656E-2</v>
      </c>
    </row>
    <row r="2418" spans="1:8" x14ac:dyDescent="0.35">
      <c r="A2418" s="1">
        <v>40052</v>
      </c>
      <c r="B2418">
        <v>3809.6</v>
      </c>
      <c r="C2418">
        <v>3852.65</v>
      </c>
      <c r="D2418">
        <v>3809.6</v>
      </c>
      <c r="E2418">
        <v>3831.9</v>
      </c>
      <c r="F2418" s="23">
        <v>2.93140000523471E-3</v>
      </c>
      <c r="G2418" s="23">
        <v>6.6183467012251404E-4</v>
      </c>
      <c r="H2418" s="23">
        <v>1.80971437660895E-2</v>
      </c>
    </row>
    <row r="2419" spans="1:8" x14ac:dyDescent="0.35">
      <c r="A2419" s="1">
        <v>40053</v>
      </c>
      <c r="B2419">
        <v>3843.6</v>
      </c>
      <c r="C2419">
        <v>3871.25</v>
      </c>
      <c r="D2419">
        <v>3811.35</v>
      </c>
      <c r="E2419">
        <v>3864.4</v>
      </c>
      <c r="F2419" s="23">
        <v>8.4814321876875692E-3</v>
      </c>
      <c r="G2419" s="23">
        <v>6.6506991940574296E-4</v>
      </c>
      <c r="H2419" s="23">
        <v>1.80940971995029E-2</v>
      </c>
    </row>
    <row r="2420" spans="1:8" x14ac:dyDescent="0.35">
      <c r="A2420" s="1">
        <v>40056</v>
      </c>
      <c r="B2420">
        <v>3819.05</v>
      </c>
      <c r="C2420">
        <v>3867.9</v>
      </c>
      <c r="D2420">
        <v>3819.05</v>
      </c>
      <c r="E2420">
        <v>3840.2</v>
      </c>
      <c r="F2420" s="23">
        <v>-6.2622916882311003E-3</v>
      </c>
      <c r="G2420" s="23">
        <v>6.6220500558951596E-4</v>
      </c>
      <c r="H2420" s="23">
        <v>1.8090902246417101E-2</v>
      </c>
    </row>
    <row r="2421" spans="1:8" x14ac:dyDescent="0.35">
      <c r="A2421" s="1">
        <v>40057</v>
      </c>
      <c r="B2421">
        <v>3871</v>
      </c>
      <c r="C2421">
        <v>3892.8</v>
      </c>
      <c r="D2421">
        <v>3790.8</v>
      </c>
      <c r="E2421">
        <v>3803.2</v>
      </c>
      <c r="F2421" s="23">
        <v>-9.6349148481849906E-3</v>
      </c>
      <c r="G2421" s="23">
        <v>6.5794823839076698E-4</v>
      </c>
      <c r="H2421" s="23">
        <v>1.8088372638066001E-2</v>
      </c>
    </row>
    <row r="2422" spans="1:8" x14ac:dyDescent="0.35">
      <c r="A2422" s="1">
        <v>40058</v>
      </c>
      <c r="B2422">
        <v>3779.1</v>
      </c>
      <c r="C2422">
        <v>3823.65</v>
      </c>
      <c r="D2422">
        <v>3779.1</v>
      </c>
      <c r="E2422">
        <v>3788.9</v>
      </c>
      <c r="F2422" s="23">
        <v>-3.75999158603274E-3</v>
      </c>
      <c r="G2422" s="23">
        <v>6.5612264342199697E-4</v>
      </c>
      <c r="H2422" s="23">
        <v>1.8084856427727902E-2</v>
      </c>
    </row>
    <row r="2423" spans="1:8" x14ac:dyDescent="0.35">
      <c r="A2423" s="1">
        <v>40059</v>
      </c>
      <c r="B2423">
        <v>3819.45</v>
      </c>
      <c r="C2423">
        <v>3827</v>
      </c>
      <c r="D2423">
        <v>3775.05</v>
      </c>
      <c r="E2423">
        <v>3784.4</v>
      </c>
      <c r="F2423" s="23">
        <v>-1.1876798015254999E-3</v>
      </c>
      <c r="G2423" s="23">
        <v>6.5536105629066801E-4</v>
      </c>
      <c r="H2423" s="23">
        <v>1.8081158332024502E-2</v>
      </c>
    </row>
    <row r="2424" spans="1:8" x14ac:dyDescent="0.35">
      <c r="A2424" s="1">
        <v>40060</v>
      </c>
      <c r="B2424">
        <v>3803.9</v>
      </c>
      <c r="C2424">
        <v>3845.95</v>
      </c>
      <c r="D2424">
        <v>3774.75</v>
      </c>
      <c r="E2424">
        <v>3837.8</v>
      </c>
      <c r="F2424" s="23">
        <v>1.4110559137511899E-2</v>
      </c>
      <c r="G2424" s="23">
        <v>6.6091646425153598E-4</v>
      </c>
      <c r="H2424" s="23">
        <v>1.8079491066122499E-2</v>
      </c>
    </row>
    <row r="2425" spans="1:8" x14ac:dyDescent="0.35">
      <c r="A2425" s="1">
        <v>40063</v>
      </c>
      <c r="B2425">
        <v>3875.6</v>
      </c>
      <c r="C2425">
        <v>3927.25</v>
      </c>
      <c r="D2425">
        <v>3873.65</v>
      </c>
      <c r="E2425">
        <v>3924.1</v>
      </c>
      <c r="F2425" s="23">
        <v>2.2486841419563201E-2</v>
      </c>
      <c r="G2425" s="23">
        <v>6.6992427479850699E-4</v>
      </c>
      <c r="H2425" s="23">
        <v>1.8081195843254402E-2</v>
      </c>
    </row>
    <row r="2426" spans="1:8" x14ac:dyDescent="0.35">
      <c r="A2426" s="1">
        <v>40064</v>
      </c>
      <c r="B2426">
        <v>3954.95</v>
      </c>
      <c r="C2426">
        <v>3960.85</v>
      </c>
      <c r="D2426">
        <v>3918.1</v>
      </c>
      <c r="E2426">
        <v>3929.6</v>
      </c>
      <c r="F2426" s="23">
        <v>1.40159527025305E-3</v>
      </c>
      <c r="G2426" s="23">
        <v>6.7022611926857896E-4</v>
      </c>
      <c r="H2426" s="23">
        <v>1.8077470407796802E-2</v>
      </c>
    </row>
    <row r="2427" spans="1:8" x14ac:dyDescent="0.35">
      <c r="A2427" s="1">
        <v>40065</v>
      </c>
      <c r="B2427">
        <v>3925.4</v>
      </c>
      <c r="C2427">
        <v>3946.25</v>
      </c>
      <c r="D2427">
        <v>3905.45</v>
      </c>
      <c r="E2427">
        <v>3925.4</v>
      </c>
      <c r="F2427" s="23">
        <v>-1.06881107491852E-3</v>
      </c>
      <c r="G2427" s="23">
        <v>6.6950899052870797E-4</v>
      </c>
      <c r="H2427" s="23">
        <v>1.8073775672654498E-2</v>
      </c>
    </row>
    <row r="2428" spans="1:8" x14ac:dyDescent="0.35">
      <c r="A2428" s="1">
        <v>40066</v>
      </c>
      <c r="B2428">
        <v>3958.4</v>
      </c>
      <c r="C2428">
        <v>3979.85</v>
      </c>
      <c r="D2428">
        <v>3914.05</v>
      </c>
      <c r="E2428">
        <v>3922.3</v>
      </c>
      <c r="F2428" s="23">
        <v>-7.8972843531866996E-4</v>
      </c>
      <c r="G2428" s="23">
        <v>6.6890749117757599E-4</v>
      </c>
      <c r="H2428" s="23">
        <v>1.8070073023577601E-2</v>
      </c>
    </row>
    <row r="2429" spans="1:8" x14ac:dyDescent="0.35">
      <c r="A2429" s="1">
        <v>40067</v>
      </c>
      <c r="B2429">
        <v>3941.5</v>
      </c>
      <c r="C2429">
        <v>3946.15</v>
      </c>
      <c r="D2429">
        <v>3888.35</v>
      </c>
      <c r="E2429">
        <v>3914</v>
      </c>
      <c r="F2429" s="23">
        <v>-2.1161053463529499E-3</v>
      </c>
      <c r="G2429" s="23">
        <v>6.6775997867756301E-4</v>
      </c>
      <c r="H2429" s="23">
        <v>1.8066436834251399E-2</v>
      </c>
    </row>
    <row r="2430" spans="1:8" x14ac:dyDescent="0.35">
      <c r="A2430" s="1">
        <v>40070</v>
      </c>
      <c r="B2430">
        <v>3900.65</v>
      </c>
      <c r="C2430">
        <v>3916.7</v>
      </c>
      <c r="D2430">
        <v>3881.15</v>
      </c>
      <c r="E2430">
        <v>3908.9</v>
      </c>
      <c r="F2430" s="23">
        <v>-1.3030148185998701E-3</v>
      </c>
      <c r="G2430" s="23">
        <v>6.6694829218774503E-4</v>
      </c>
      <c r="H2430" s="23">
        <v>1.80627587623471E-2</v>
      </c>
    </row>
    <row r="2431" spans="1:8" x14ac:dyDescent="0.35">
      <c r="A2431" s="1">
        <v>40071</v>
      </c>
      <c r="B2431">
        <v>3939.65</v>
      </c>
      <c r="C2431">
        <v>3977.35</v>
      </c>
      <c r="D2431">
        <v>3938.6</v>
      </c>
      <c r="E2431">
        <v>3973</v>
      </c>
      <c r="F2431" s="23">
        <v>1.6398475274373801E-2</v>
      </c>
      <c r="G2431" s="23">
        <v>6.73424836848999E-4</v>
      </c>
      <c r="H2431" s="23">
        <v>1.8061859393020699E-2</v>
      </c>
    </row>
    <row r="2432" spans="1:8" x14ac:dyDescent="0.35">
      <c r="A2432" s="1">
        <v>40072</v>
      </c>
      <c r="B2432">
        <v>4002.45</v>
      </c>
      <c r="C2432">
        <v>4022.95</v>
      </c>
      <c r="D2432">
        <v>3998.4</v>
      </c>
      <c r="E2432">
        <v>4019.3</v>
      </c>
      <c r="F2432" s="23">
        <v>1.16536622199849E-2</v>
      </c>
      <c r="G2432" s="23">
        <v>6.7794345305605098E-4</v>
      </c>
      <c r="H2432" s="23">
        <v>1.8059514766408401E-2</v>
      </c>
    </row>
    <row r="2433" spans="1:8" x14ac:dyDescent="0.35">
      <c r="A2433" s="1">
        <v>40073</v>
      </c>
      <c r="B2433">
        <v>4042.05</v>
      </c>
      <c r="C2433">
        <v>4054</v>
      </c>
      <c r="D2433">
        <v>4006.15</v>
      </c>
      <c r="E2433">
        <v>4023.1</v>
      </c>
      <c r="F2433" s="23">
        <v>9.4543826039353296E-4</v>
      </c>
      <c r="G2433" s="23">
        <v>6.7805348794183404E-4</v>
      </c>
      <c r="H2433" s="23">
        <v>1.8055799249567701E-2</v>
      </c>
    </row>
    <row r="2434" spans="1:8" x14ac:dyDescent="0.35">
      <c r="A2434" s="1">
        <v>40074</v>
      </c>
      <c r="B2434">
        <v>4015.6</v>
      </c>
      <c r="C2434">
        <v>4047.65</v>
      </c>
      <c r="D2434">
        <v>4007</v>
      </c>
      <c r="E2434">
        <v>4045.2</v>
      </c>
      <c r="F2434" s="23">
        <v>5.4932763291988497E-3</v>
      </c>
      <c r="G2434" s="23">
        <v>6.8003343154432396E-4</v>
      </c>
      <c r="H2434" s="23">
        <v>1.80523492744811E-2</v>
      </c>
    </row>
    <row r="2435" spans="1:8" x14ac:dyDescent="0.35">
      <c r="A2435" s="1">
        <v>40078</v>
      </c>
      <c r="B2435">
        <v>4058.6</v>
      </c>
      <c r="C2435">
        <v>4080.2</v>
      </c>
      <c r="D2435">
        <v>4051.7</v>
      </c>
      <c r="E2435">
        <v>4069.2</v>
      </c>
      <c r="F2435" s="23">
        <v>5.9329575793532997E-3</v>
      </c>
      <c r="G2435" s="23">
        <v>6.8219246325324705E-4</v>
      </c>
      <c r="H2435" s="23">
        <v>1.80489516548634E-2</v>
      </c>
    </row>
    <row r="2436" spans="1:8" x14ac:dyDescent="0.35">
      <c r="A2436" s="1">
        <v>40079</v>
      </c>
      <c r="B2436">
        <v>4070.6</v>
      </c>
      <c r="C2436">
        <v>4078.95</v>
      </c>
      <c r="D2436">
        <v>4019.75</v>
      </c>
      <c r="E2436">
        <v>4028.3</v>
      </c>
      <c r="F2436" s="23">
        <v>-1.00511156984172E-2</v>
      </c>
      <c r="G2436" s="23">
        <v>6.7778272284171404E-4</v>
      </c>
      <c r="H2436" s="23">
        <v>1.8046553485768599E-2</v>
      </c>
    </row>
    <row r="2437" spans="1:8" x14ac:dyDescent="0.35">
      <c r="A2437" s="1">
        <v>40080</v>
      </c>
      <c r="B2437">
        <v>3991.05</v>
      </c>
      <c r="C2437">
        <v>4049.5</v>
      </c>
      <c r="D2437">
        <v>3984.2</v>
      </c>
      <c r="E2437">
        <v>4040.9</v>
      </c>
      <c r="F2437" s="23">
        <v>3.1278703175036302E-3</v>
      </c>
      <c r="G2437" s="23">
        <v>6.7878891897915302E-4</v>
      </c>
      <c r="H2437" s="23">
        <v>1.8042914241603099E-2</v>
      </c>
    </row>
    <row r="2438" spans="1:8" x14ac:dyDescent="0.35">
      <c r="A2438" s="1">
        <v>40081</v>
      </c>
      <c r="B2438">
        <v>4017.3</v>
      </c>
      <c r="C2438">
        <v>4065.6</v>
      </c>
      <c r="D2438">
        <v>4017.3</v>
      </c>
      <c r="E2438">
        <v>4041.3</v>
      </c>
      <c r="F2438" s="23">
        <v>9.8987849241528099E-5</v>
      </c>
      <c r="G2438" s="23">
        <v>6.7855090540372702E-4</v>
      </c>
      <c r="H2438" s="23">
        <v>1.8039212775637699E-2</v>
      </c>
    </row>
    <row r="2439" spans="1:8" x14ac:dyDescent="0.35">
      <c r="A2439" s="1">
        <v>40085</v>
      </c>
      <c r="B2439">
        <v>4078.3</v>
      </c>
      <c r="C2439">
        <v>4086.45</v>
      </c>
      <c r="D2439">
        <v>4064.9</v>
      </c>
      <c r="E2439">
        <v>4072</v>
      </c>
      <c r="F2439" s="23">
        <v>7.5965654616088401E-3</v>
      </c>
      <c r="G2439" s="23">
        <v>6.8138964752773403E-4</v>
      </c>
      <c r="H2439" s="23">
        <v>1.80360541961814E-2</v>
      </c>
    </row>
    <row r="2440" spans="1:8" x14ac:dyDescent="0.35">
      <c r="A2440" s="1">
        <v>40086</v>
      </c>
      <c r="B2440">
        <v>4085.1</v>
      </c>
      <c r="C2440">
        <v>4119.8999999999996</v>
      </c>
      <c r="D2440">
        <v>4081.6</v>
      </c>
      <c r="E2440">
        <v>4118.6000000000004</v>
      </c>
      <c r="F2440" s="23">
        <v>1.14440078585462E-2</v>
      </c>
      <c r="G2440" s="23">
        <v>6.8580417509583002E-4</v>
      </c>
      <c r="H2440" s="23">
        <v>1.8033670712259399E-2</v>
      </c>
    </row>
    <row r="2441" spans="1:8" x14ac:dyDescent="0.35">
      <c r="A2441" s="1">
        <v>40087</v>
      </c>
      <c r="B2441">
        <v>4128.5</v>
      </c>
      <c r="C2441">
        <v>4133.2</v>
      </c>
      <c r="D2441">
        <v>4102.3999999999996</v>
      </c>
      <c r="E2441">
        <v>4119</v>
      </c>
      <c r="F2441" s="23">
        <v>9.7120380711804006E-5</v>
      </c>
      <c r="G2441" s="23">
        <v>6.8556281232650502E-4</v>
      </c>
      <c r="H2441" s="23">
        <v>1.8029975817364801E-2</v>
      </c>
    </row>
    <row r="2442" spans="1:8" x14ac:dyDescent="0.35">
      <c r="A2442" s="1">
        <v>40091</v>
      </c>
      <c r="B2442">
        <v>4084.4</v>
      </c>
      <c r="C2442">
        <v>4095.65</v>
      </c>
      <c r="D2442">
        <v>4040.05</v>
      </c>
      <c r="E2442">
        <v>4046.7</v>
      </c>
      <c r="F2442" s="23">
        <v>-1.75528040786599E-2</v>
      </c>
      <c r="G2442" s="23">
        <v>6.7808807179741196E-4</v>
      </c>
      <c r="H2442" s="23">
        <v>1.80300602020801E-2</v>
      </c>
    </row>
    <row r="2443" spans="1:8" x14ac:dyDescent="0.35">
      <c r="A2443" s="1">
        <v>40092</v>
      </c>
      <c r="B2443">
        <v>4065.45</v>
      </c>
      <c r="C2443">
        <v>4068.85</v>
      </c>
      <c r="D2443">
        <v>3971.95</v>
      </c>
      <c r="E2443">
        <v>4047.9</v>
      </c>
      <c r="F2443" s="23">
        <v>2.9653791978656E-4</v>
      </c>
      <c r="G2443" s="23">
        <v>6.7793176284533898E-4</v>
      </c>
      <c r="H2443" s="23">
        <v>1.8026366793216501E-2</v>
      </c>
    </row>
    <row r="2444" spans="1:8" x14ac:dyDescent="0.35">
      <c r="A2444" s="1">
        <v>40093</v>
      </c>
      <c r="B2444">
        <v>4083.45</v>
      </c>
      <c r="C2444">
        <v>4096.75</v>
      </c>
      <c r="D2444">
        <v>4032.75</v>
      </c>
      <c r="E2444">
        <v>4042.9</v>
      </c>
      <c r="F2444" s="23">
        <v>-1.2352083796536399E-3</v>
      </c>
      <c r="G2444" s="23">
        <v>6.77148331173554E-4</v>
      </c>
      <c r="H2444" s="23">
        <v>1.8022715581947599E-2</v>
      </c>
    </row>
    <row r="2445" spans="1:8" x14ac:dyDescent="0.35">
      <c r="A2445" s="1">
        <v>40094</v>
      </c>
      <c r="B2445">
        <v>4074.75</v>
      </c>
      <c r="C2445">
        <v>4091.15</v>
      </c>
      <c r="D2445">
        <v>4044.95</v>
      </c>
      <c r="E2445">
        <v>4059.5</v>
      </c>
      <c r="F2445" s="23">
        <v>4.1059635410225096E-3</v>
      </c>
      <c r="G2445" s="23">
        <v>6.7855185766141596E-4</v>
      </c>
      <c r="H2445" s="23">
        <v>1.8019158586441299E-2</v>
      </c>
    </row>
    <row r="2446" spans="1:8" x14ac:dyDescent="0.35">
      <c r="A2446" s="1">
        <v>40095</v>
      </c>
      <c r="B2446">
        <v>4080.75</v>
      </c>
      <c r="C2446">
        <v>4085.9</v>
      </c>
      <c r="D2446">
        <v>4024.45</v>
      </c>
      <c r="E2446">
        <v>4029.5</v>
      </c>
      <c r="F2446" s="23">
        <v>-7.3900726690479101E-3</v>
      </c>
      <c r="G2446" s="23">
        <v>6.7525045646390895E-4</v>
      </c>
      <c r="H2446" s="23">
        <v>1.8016209580153899E-2</v>
      </c>
    </row>
    <row r="2447" spans="1:8" x14ac:dyDescent="0.35">
      <c r="A2447" s="1">
        <v>40098</v>
      </c>
      <c r="B2447">
        <v>4045.8</v>
      </c>
      <c r="C2447">
        <v>4106.1000000000004</v>
      </c>
      <c r="D2447">
        <v>4045.8</v>
      </c>
      <c r="E2447">
        <v>4100</v>
      </c>
      <c r="F2447" s="23">
        <v>1.7495967241593201E-2</v>
      </c>
      <c r="G2447" s="23">
        <v>6.8213009523083296E-4</v>
      </c>
      <c r="H2447" s="23">
        <v>1.8015735334961501E-2</v>
      </c>
    </row>
    <row r="2448" spans="1:8" x14ac:dyDescent="0.35">
      <c r="A2448" s="1">
        <v>40100</v>
      </c>
      <c r="B2448">
        <v>4132.45</v>
      </c>
      <c r="C2448">
        <v>4163.75</v>
      </c>
      <c r="D2448">
        <v>4132.45</v>
      </c>
      <c r="E2448">
        <v>4159.6000000000004</v>
      </c>
      <c r="F2448" s="23">
        <v>1.4536585365853699E-2</v>
      </c>
      <c r="G2448" s="23">
        <v>6.8779422248783299E-4</v>
      </c>
      <c r="H2448" s="23">
        <v>1.8014228985235699E-2</v>
      </c>
    </row>
    <row r="2449" spans="1:8" x14ac:dyDescent="0.35">
      <c r="A2449" s="1">
        <v>40101</v>
      </c>
      <c r="B2449">
        <v>4186.6499999999996</v>
      </c>
      <c r="C2449">
        <v>4188.3999999999996</v>
      </c>
      <c r="D2449">
        <v>4146.45</v>
      </c>
      <c r="E2449">
        <v>4165.3999999999996</v>
      </c>
      <c r="F2449" s="23">
        <v>1.39436484277316E-3</v>
      </c>
      <c r="G2449" s="23">
        <v>6.8808297223049199E-4</v>
      </c>
      <c r="H2449" s="23">
        <v>1.8010551887431399E-2</v>
      </c>
    </row>
    <row r="2450" spans="1:8" x14ac:dyDescent="0.35">
      <c r="A2450" s="1">
        <v>40102</v>
      </c>
      <c r="B2450">
        <v>4171.2</v>
      </c>
      <c r="C2450">
        <v>4198.2</v>
      </c>
      <c r="D2450">
        <v>4165.8</v>
      </c>
      <c r="E2450">
        <v>4194.8999999999996</v>
      </c>
      <c r="F2450" s="23">
        <v>7.0821529745042503E-3</v>
      </c>
      <c r="G2450" s="23">
        <v>6.90694928930767E-4</v>
      </c>
      <c r="H2450" s="23">
        <v>1.8007335116865499E-2</v>
      </c>
    </row>
    <row r="2451" spans="1:8" x14ac:dyDescent="0.35">
      <c r="A2451" s="1">
        <v>40103</v>
      </c>
      <c r="B2451">
        <v>4215.75</v>
      </c>
      <c r="C2451">
        <v>4218.2</v>
      </c>
      <c r="D2451">
        <v>4194.1499999999996</v>
      </c>
      <c r="E2451">
        <v>4207</v>
      </c>
      <c r="F2451" s="23">
        <v>2.88445493337156E-3</v>
      </c>
      <c r="G2451" s="23">
        <v>6.9159070680109797E-4</v>
      </c>
      <c r="H2451" s="23">
        <v>1.8003711347948301E-2</v>
      </c>
    </row>
    <row r="2452" spans="1:8" x14ac:dyDescent="0.35">
      <c r="A2452" s="1">
        <v>40106</v>
      </c>
      <c r="B2452">
        <v>4231.55</v>
      </c>
      <c r="C2452">
        <v>4239.95</v>
      </c>
      <c r="D2452">
        <v>4185.3999999999996</v>
      </c>
      <c r="E2452">
        <v>4193.2</v>
      </c>
      <c r="F2452" s="23">
        <v>-3.2802472070359301E-3</v>
      </c>
      <c r="G2452" s="23">
        <v>6.8996954846891896E-4</v>
      </c>
      <c r="H2452" s="23">
        <v>1.8000214104806501E-2</v>
      </c>
    </row>
    <row r="2453" spans="1:8" x14ac:dyDescent="0.35">
      <c r="A2453" s="1">
        <v>40107</v>
      </c>
      <c r="B2453">
        <v>4189.8</v>
      </c>
      <c r="C2453">
        <v>4204.25</v>
      </c>
      <c r="D2453">
        <v>4144.6000000000004</v>
      </c>
      <c r="E2453">
        <v>4153.1000000000004</v>
      </c>
      <c r="F2453" s="23">
        <v>-9.5631021654105294E-3</v>
      </c>
      <c r="G2453" s="23">
        <v>6.8578632867541498E-4</v>
      </c>
      <c r="H2453" s="23">
        <v>1.79977318189656E-2</v>
      </c>
    </row>
    <row r="2454" spans="1:8" x14ac:dyDescent="0.35">
      <c r="A2454" s="1">
        <v>40108</v>
      </c>
      <c r="B2454">
        <v>4141.6000000000004</v>
      </c>
      <c r="C2454">
        <v>4158.3</v>
      </c>
      <c r="D2454">
        <v>4075.5</v>
      </c>
      <c r="E2454">
        <v>4089.8</v>
      </c>
      <c r="F2454" s="23">
        <v>-1.5241626736654501E-2</v>
      </c>
      <c r="G2454" s="23">
        <v>6.7929064634860803E-4</v>
      </c>
      <c r="H2454" s="23">
        <v>1.79969345282237E-2</v>
      </c>
    </row>
    <row r="2455" spans="1:8" x14ac:dyDescent="0.35">
      <c r="A2455" s="1">
        <v>40109</v>
      </c>
      <c r="B2455">
        <v>4140.8</v>
      </c>
      <c r="C2455">
        <v>4149.6499999999996</v>
      </c>
      <c r="D2455">
        <v>4095.7</v>
      </c>
      <c r="E2455">
        <v>4104.7</v>
      </c>
      <c r="F2455" s="23">
        <v>3.6432099369161398E-3</v>
      </c>
      <c r="G2455" s="23">
        <v>6.8049892979360103E-4</v>
      </c>
      <c r="H2455" s="23">
        <v>1.79933638222507E-2</v>
      </c>
    </row>
    <row r="2456" spans="1:8" x14ac:dyDescent="0.35">
      <c r="A2456" s="1">
        <v>40112</v>
      </c>
      <c r="B2456">
        <v>4114.3</v>
      </c>
      <c r="C2456">
        <v>4119.1000000000004</v>
      </c>
      <c r="D2456">
        <v>4063.45</v>
      </c>
      <c r="E2456">
        <v>4067.7</v>
      </c>
      <c r="F2456" s="23">
        <v>-9.0140570565449309E-3</v>
      </c>
      <c r="G2456" s="23">
        <v>6.7654841798172704E-4</v>
      </c>
      <c r="H2456" s="23">
        <v>1.7990760248202901E-2</v>
      </c>
    </row>
    <row r="2457" spans="1:8" x14ac:dyDescent="0.35">
      <c r="A2457" s="1">
        <v>40113</v>
      </c>
      <c r="B2457">
        <v>4035.8</v>
      </c>
      <c r="C2457">
        <v>4046.7</v>
      </c>
      <c r="D2457">
        <v>3948.4</v>
      </c>
      <c r="E2457">
        <v>3960.2</v>
      </c>
      <c r="F2457" s="23">
        <v>-2.6427710991469299E-2</v>
      </c>
      <c r="G2457" s="23">
        <v>6.6550798645038196E-4</v>
      </c>
      <c r="H2457" s="23">
        <v>1.7995410614942201E-2</v>
      </c>
    </row>
    <row r="2458" spans="1:8" x14ac:dyDescent="0.35">
      <c r="A2458" s="1">
        <v>40114</v>
      </c>
      <c r="B2458">
        <v>3941.65</v>
      </c>
      <c r="C2458">
        <v>3979.4</v>
      </c>
      <c r="D2458">
        <v>3901.6</v>
      </c>
      <c r="E2458">
        <v>3949.3</v>
      </c>
      <c r="F2458" s="23">
        <v>-2.7523862431189398E-3</v>
      </c>
      <c r="G2458" s="23">
        <v>6.6411633570544399E-4</v>
      </c>
      <c r="H2458" s="23">
        <v>1.7991877374117501E-2</v>
      </c>
    </row>
    <row r="2459" spans="1:8" x14ac:dyDescent="0.35">
      <c r="A2459" s="1">
        <v>40115</v>
      </c>
      <c r="B2459">
        <v>3885</v>
      </c>
      <c r="C2459">
        <v>3935.45</v>
      </c>
      <c r="D2459">
        <v>3873.8</v>
      </c>
      <c r="E2459">
        <v>3882.8</v>
      </c>
      <c r="F2459" s="23">
        <v>-1.6838427063023801E-2</v>
      </c>
      <c r="G2459" s="23">
        <v>6.5699279341861901E-4</v>
      </c>
      <c r="H2459" s="23">
        <v>1.7991679431438101E-2</v>
      </c>
    </row>
    <row r="2460" spans="1:8" x14ac:dyDescent="0.35">
      <c r="A2460" s="1">
        <v>40116</v>
      </c>
      <c r="B2460">
        <v>3950.4</v>
      </c>
      <c r="C2460">
        <v>3963.05</v>
      </c>
      <c r="D2460">
        <v>3844.4</v>
      </c>
      <c r="E2460">
        <v>3853.1</v>
      </c>
      <c r="F2460" s="23">
        <v>-7.6491191923354898E-3</v>
      </c>
      <c r="G2460" s="23">
        <v>6.5361357780195704E-4</v>
      </c>
      <c r="H2460" s="23">
        <v>1.7988797921484799E-2</v>
      </c>
    </row>
    <row r="2461" spans="1:8" x14ac:dyDescent="0.35">
      <c r="A2461" s="1">
        <v>40120</v>
      </c>
      <c r="B2461">
        <v>3837</v>
      </c>
      <c r="C2461">
        <v>3856.85</v>
      </c>
      <c r="D2461">
        <v>3717.65</v>
      </c>
      <c r="E2461">
        <v>3727.4</v>
      </c>
      <c r="F2461" s="23">
        <v>-3.2623082712620897E-2</v>
      </c>
      <c r="G2461" s="23">
        <v>6.4008096442642903E-4</v>
      </c>
      <c r="H2461" s="23">
        <v>1.7997653204159698E-2</v>
      </c>
    </row>
    <row r="2462" spans="1:8" x14ac:dyDescent="0.35">
      <c r="A2462" s="1">
        <v>40121</v>
      </c>
      <c r="B2462">
        <v>3768.55</v>
      </c>
      <c r="C2462">
        <v>3846.05</v>
      </c>
      <c r="D2462">
        <v>3738.75</v>
      </c>
      <c r="E2462">
        <v>3836.2</v>
      </c>
      <c r="F2462" s="23">
        <v>2.9189247196437101E-2</v>
      </c>
      <c r="G2462" s="23">
        <v>6.5168631655326305E-4</v>
      </c>
      <c r="H2462" s="23">
        <v>1.80031974232614E-2</v>
      </c>
    </row>
    <row r="2463" spans="1:8" x14ac:dyDescent="0.35">
      <c r="A2463" s="1">
        <v>40122</v>
      </c>
      <c r="B2463">
        <v>3833.8</v>
      </c>
      <c r="C2463">
        <v>3906.65</v>
      </c>
      <c r="D2463">
        <v>3793.05</v>
      </c>
      <c r="E2463">
        <v>3899.7</v>
      </c>
      <c r="F2463" s="23">
        <v>1.6552838746676301E-2</v>
      </c>
      <c r="G2463" s="23">
        <v>6.5814757312787598E-4</v>
      </c>
      <c r="H2463" s="23">
        <v>1.80023916403854E-2</v>
      </c>
    </row>
    <row r="2464" spans="1:8" x14ac:dyDescent="0.35">
      <c r="A2464" s="1">
        <v>40123</v>
      </c>
      <c r="B2464">
        <v>3940.2</v>
      </c>
      <c r="C2464">
        <v>3975.05</v>
      </c>
      <c r="D2464">
        <v>3935.05</v>
      </c>
      <c r="E2464">
        <v>3950.4</v>
      </c>
      <c r="F2464" s="23">
        <v>1.3001000076929E-2</v>
      </c>
      <c r="G2464" s="23">
        <v>6.6316091695557797E-4</v>
      </c>
      <c r="H2464" s="23">
        <v>1.8000452631815898E-2</v>
      </c>
    </row>
    <row r="2465" spans="1:8" x14ac:dyDescent="0.35">
      <c r="A2465" s="1">
        <v>40126</v>
      </c>
      <c r="B2465">
        <v>3976.5</v>
      </c>
      <c r="C2465">
        <v>4031.35</v>
      </c>
      <c r="D2465">
        <v>3955.25</v>
      </c>
      <c r="E2465">
        <v>4026.8</v>
      </c>
      <c r="F2465" s="23">
        <v>1.9339813689752901E-2</v>
      </c>
      <c r="G2465" s="23">
        <v>6.7074380480486599E-4</v>
      </c>
      <c r="H2465" s="23">
        <v>1.80007308454436E-2</v>
      </c>
    </row>
    <row r="2466" spans="1:8" x14ac:dyDescent="0.35">
      <c r="A2466" s="1">
        <v>40127</v>
      </c>
      <c r="B2466">
        <v>4061.55</v>
      </c>
      <c r="C2466">
        <v>4080.05</v>
      </c>
      <c r="D2466">
        <v>4018.4</v>
      </c>
      <c r="E2466">
        <v>4034.7</v>
      </c>
      <c r="F2466" s="23">
        <v>1.9618555676963398E-3</v>
      </c>
      <c r="G2466" s="23">
        <v>6.7126779496837696E-4</v>
      </c>
      <c r="H2466" s="23">
        <v>1.7997095041240599E-2</v>
      </c>
    </row>
    <row r="2467" spans="1:8" x14ac:dyDescent="0.35">
      <c r="A2467" s="1">
        <v>40128</v>
      </c>
      <c r="B2467">
        <v>4043.2</v>
      </c>
      <c r="C2467">
        <v>4136.3999999999996</v>
      </c>
      <c r="D2467">
        <v>4038.7</v>
      </c>
      <c r="E2467">
        <v>4130.8999999999996</v>
      </c>
      <c r="F2467" s="23">
        <v>2.38431605819515E-2</v>
      </c>
      <c r="G2467" s="23">
        <v>6.8066815715376596E-4</v>
      </c>
      <c r="H2467" s="23">
        <v>1.7999494521814399E-2</v>
      </c>
    </row>
    <row r="2468" spans="1:8" x14ac:dyDescent="0.35">
      <c r="A2468" s="1">
        <v>40129</v>
      </c>
      <c r="B2468">
        <v>4124.6000000000004</v>
      </c>
      <c r="C2468">
        <v>4140.55</v>
      </c>
      <c r="D2468">
        <v>4066</v>
      </c>
      <c r="E2468">
        <v>4084.1</v>
      </c>
      <c r="F2468" s="23">
        <v>-1.1329250284441501E-2</v>
      </c>
      <c r="G2468" s="23">
        <v>6.7579795502822101E-4</v>
      </c>
      <c r="H2468" s="23">
        <v>1.7997468182803102E-2</v>
      </c>
    </row>
    <row r="2469" spans="1:8" x14ac:dyDescent="0.35">
      <c r="A2469" s="1">
        <v>40130</v>
      </c>
      <c r="B2469">
        <v>4078.95</v>
      </c>
      <c r="C2469">
        <v>4132</v>
      </c>
      <c r="D2469">
        <v>4078.95</v>
      </c>
      <c r="E2469">
        <v>4114.3999999999996</v>
      </c>
      <c r="F2469" s="23">
        <v>7.41901520530832E-3</v>
      </c>
      <c r="G2469" s="23">
        <v>6.7853132237734098E-4</v>
      </c>
      <c r="H2469" s="23">
        <v>1.7994330851070599E-2</v>
      </c>
    </row>
    <row r="2470" spans="1:8" x14ac:dyDescent="0.35">
      <c r="A2470" s="1">
        <v>40133</v>
      </c>
      <c r="B2470">
        <v>4152.3500000000004</v>
      </c>
      <c r="C2470">
        <v>4172.5</v>
      </c>
      <c r="D2470">
        <v>4152.3500000000004</v>
      </c>
      <c r="E2470">
        <v>4162.2</v>
      </c>
      <c r="F2470" s="23">
        <v>1.1617732840754401E-2</v>
      </c>
      <c r="G2470" s="23">
        <v>6.8296373790342605E-4</v>
      </c>
      <c r="H2470" s="23">
        <v>1.7992030985288999E-2</v>
      </c>
    </row>
    <row r="2471" spans="1:8" x14ac:dyDescent="0.35">
      <c r="A2471" s="1">
        <v>40134</v>
      </c>
      <c r="B2471">
        <v>4158.8999999999996</v>
      </c>
      <c r="C2471">
        <v>4169.75</v>
      </c>
      <c r="D2471">
        <v>4127.3999999999996</v>
      </c>
      <c r="E2471">
        <v>4160.8</v>
      </c>
      <c r="F2471" s="23">
        <v>-3.36360578540107E-4</v>
      </c>
      <c r="G2471" s="23">
        <v>6.8255088884856797E-4</v>
      </c>
      <c r="H2471" s="23">
        <v>1.7988397250163098E-2</v>
      </c>
    </row>
    <row r="2472" spans="1:8" x14ac:dyDescent="0.35">
      <c r="A2472" s="1">
        <v>40135</v>
      </c>
      <c r="B2472">
        <v>4155.95</v>
      </c>
      <c r="C2472">
        <v>4189.45</v>
      </c>
      <c r="D2472">
        <v>4155.55</v>
      </c>
      <c r="E2472">
        <v>4164.8999999999996</v>
      </c>
      <c r="F2472" s="23">
        <v>9.8538742549496598E-4</v>
      </c>
      <c r="G2472" s="23">
        <v>6.8267349473384998E-4</v>
      </c>
      <c r="H2472" s="23">
        <v>1.7984755062680002E-2</v>
      </c>
    </row>
    <row r="2473" spans="1:8" x14ac:dyDescent="0.35">
      <c r="A2473" s="1">
        <v>40136</v>
      </c>
      <c r="B2473">
        <v>4165.45</v>
      </c>
      <c r="C2473">
        <v>4173</v>
      </c>
      <c r="D2473">
        <v>4090.95</v>
      </c>
      <c r="E2473">
        <v>4109.3999999999996</v>
      </c>
      <c r="F2473" s="23">
        <v>-1.3325650075632E-2</v>
      </c>
      <c r="G2473" s="23">
        <v>6.7700440385146804E-4</v>
      </c>
      <c r="H2473" s="23">
        <v>1.7983322194029702E-2</v>
      </c>
    </row>
    <row r="2474" spans="1:8" x14ac:dyDescent="0.35">
      <c r="A2474" s="1">
        <v>40137</v>
      </c>
      <c r="B2474">
        <v>4092.85</v>
      </c>
      <c r="C2474">
        <v>4154.55</v>
      </c>
      <c r="D2474">
        <v>4064.4</v>
      </c>
      <c r="E2474">
        <v>4147.6000000000004</v>
      </c>
      <c r="F2474" s="23">
        <v>9.2957609383366707E-3</v>
      </c>
      <c r="G2474" s="23">
        <v>6.80490955847619E-4</v>
      </c>
      <c r="H2474" s="23">
        <v>1.7980518589290902E-2</v>
      </c>
    </row>
    <row r="2475" spans="1:8" x14ac:dyDescent="0.35">
      <c r="A2475" s="1">
        <v>40140</v>
      </c>
      <c r="B2475">
        <v>4166.8500000000004</v>
      </c>
      <c r="C2475">
        <v>4185.3500000000004</v>
      </c>
      <c r="D2475">
        <v>4157</v>
      </c>
      <c r="E2475">
        <v>4180.8</v>
      </c>
      <c r="F2475" s="23">
        <v>8.0046291831420095E-3</v>
      </c>
      <c r="G2475" s="23">
        <v>6.8345259686148697E-4</v>
      </c>
      <c r="H2475" s="23">
        <v>1.7977484690667098E-2</v>
      </c>
    </row>
    <row r="2476" spans="1:8" x14ac:dyDescent="0.35">
      <c r="A2476" s="1">
        <v>40141</v>
      </c>
      <c r="B2476">
        <v>4185.8999999999996</v>
      </c>
      <c r="C2476">
        <v>4196.55</v>
      </c>
      <c r="D2476">
        <v>4153</v>
      </c>
      <c r="E2476">
        <v>4178.8999999999996</v>
      </c>
      <c r="F2476" s="23">
        <v>-4.54458476846667E-4</v>
      </c>
      <c r="G2476" s="23">
        <v>6.8299264897397297E-4</v>
      </c>
      <c r="H2476" s="23">
        <v>1.7973864130360399E-2</v>
      </c>
    </row>
    <row r="2477" spans="1:8" x14ac:dyDescent="0.35">
      <c r="A2477" s="1">
        <v>40142</v>
      </c>
      <c r="B2477">
        <v>4181.3999999999996</v>
      </c>
      <c r="C2477">
        <v>4216.8999999999996</v>
      </c>
      <c r="D2477">
        <v>4177.05</v>
      </c>
      <c r="E2477">
        <v>4184.6000000000004</v>
      </c>
      <c r="F2477" s="23">
        <v>1.36399530977068E-3</v>
      </c>
      <c r="G2477" s="23">
        <v>6.8326780156419402E-4</v>
      </c>
      <c r="H2477" s="23">
        <v>1.7970236425465101E-2</v>
      </c>
    </row>
    <row r="2478" spans="1:8" x14ac:dyDescent="0.35">
      <c r="A2478" s="1">
        <v>40143</v>
      </c>
      <c r="B2478">
        <v>4184.7</v>
      </c>
      <c r="C2478">
        <v>4195.3500000000004</v>
      </c>
      <c r="D2478">
        <v>4112.8</v>
      </c>
      <c r="E2478">
        <v>4121.3</v>
      </c>
      <c r="F2478" s="23">
        <v>-1.51268938488744E-2</v>
      </c>
      <c r="G2478" s="23">
        <v>6.7688243740811999E-4</v>
      </c>
      <c r="H2478" s="23">
        <v>1.7969414968287099E-2</v>
      </c>
    </row>
    <row r="2479" spans="1:8" x14ac:dyDescent="0.35">
      <c r="A2479" s="1">
        <v>40144</v>
      </c>
      <c r="B2479">
        <v>4033.05</v>
      </c>
      <c r="C2479">
        <v>4075.85</v>
      </c>
      <c r="D2479">
        <v>3967.05</v>
      </c>
      <c r="E2479">
        <v>4069</v>
      </c>
      <c r="F2479" s="23">
        <v>-1.2690170577245001E-2</v>
      </c>
      <c r="G2479" s="23">
        <v>6.7148596869005296E-4</v>
      </c>
      <c r="H2479" s="23">
        <v>1.7967793333683101E-2</v>
      </c>
    </row>
    <row r="2480" spans="1:8" x14ac:dyDescent="0.35">
      <c r="A2480" s="1">
        <v>40147</v>
      </c>
      <c r="B2480">
        <v>4132.6000000000004</v>
      </c>
      <c r="C2480">
        <v>4166.95</v>
      </c>
      <c r="D2480">
        <v>4124.5</v>
      </c>
      <c r="E2480">
        <v>4145.3999999999996</v>
      </c>
      <c r="F2480" s="23">
        <v>1.87761120668468E-2</v>
      </c>
      <c r="G2480" s="23">
        <v>6.7879211320101204E-4</v>
      </c>
      <c r="H2480" s="23">
        <v>1.7967847299243399E-2</v>
      </c>
    </row>
    <row r="2481" spans="1:8" x14ac:dyDescent="0.35">
      <c r="A2481" s="1">
        <v>40148</v>
      </c>
      <c r="B2481">
        <v>4176.1499999999996</v>
      </c>
      <c r="C2481">
        <v>4220.1499999999996</v>
      </c>
      <c r="D2481">
        <v>4176.1499999999996</v>
      </c>
      <c r="E2481">
        <v>4216.3999999999996</v>
      </c>
      <c r="F2481" s="23">
        <v>1.7127418343223798E-2</v>
      </c>
      <c r="G2481" s="23">
        <v>6.8542729925588197E-4</v>
      </c>
      <c r="H2481" s="23">
        <v>1.79672588992103E-2</v>
      </c>
    </row>
    <row r="2482" spans="1:8" x14ac:dyDescent="0.35">
      <c r="A2482" s="1">
        <v>40149</v>
      </c>
      <c r="B2482">
        <v>4247.5</v>
      </c>
      <c r="C2482">
        <v>4249.3</v>
      </c>
      <c r="D2482">
        <v>4218.1499999999996</v>
      </c>
      <c r="E2482">
        <v>4224.1000000000004</v>
      </c>
      <c r="F2482" s="23">
        <v>1.8262024475857899E-3</v>
      </c>
      <c r="G2482" s="23">
        <v>6.8588728923504698E-4</v>
      </c>
      <c r="H2482" s="23">
        <v>1.7963649246956599E-2</v>
      </c>
    </row>
    <row r="2483" spans="1:8" x14ac:dyDescent="0.35">
      <c r="A2483" s="1">
        <v>40150</v>
      </c>
      <c r="B2483">
        <v>4245.8</v>
      </c>
      <c r="C2483">
        <v>4276.95</v>
      </c>
      <c r="D2483">
        <v>4229.7</v>
      </c>
      <c r="E2483">
        <v>4247.1000000000004</v>
      </c>
      <c r="F2483" s="23">
        <v>5.44494685258398E-3</v>
      </c>
      <c r="G2483" s="23">
        <v>6.8780549139681603E-4</v>
      </c>
      <c r="H2483" s="23">
        <v>1.7960281319738401E-2</v>
      </c>
    </row>
    <row r="2484" spans="1:8" x14ac:dyDescent="0.35">
      <c r="A2484" s="1">
        <v>40151</v>
      </c>
      <c r="B2484">
        <v>4224.2</v>
      </c>
      <c r="C2484">
        <v>4271.55</v>
      </c>
      <c r="D2484">
        <v>4220.8999999999996</v>
      </c>
      <c r="E2484">
        <v>4238.8</v>
      </c>
      <c r="F2484" s="23">
        <v>-1.9542746815474502E-3</v>
      </c>
      <c r="G2484" s="23">
        <v>6.8674099495324504E-4</v>
      </c>
      <c r="H2484" s="23">
        <v>1.7956739702944601E-2</v>
      </c>
    </row>
    <row r="2485" spans="1:8" x14ac:dyDescent="0.35">
      <c r="A2485" s="1">
        <v>40154</v>
      </c>
      <c r="B2485">
        <v>4243.95</v>
      </c>
      <c r="C2485">
        <v>4253.8500000000004</v>
      </c>
      <c r="D2485">
        <v>4190.55</v>
      </c>
      <c r="E2485">
        <v>4199.7</v>
      </c>
      <c r="F2485" s="23">
        <v>-9.2243087666321506E-3</v>
      </c>
      <c r="G2485" s="23">
        <v>6.8274943242340803E-4</v>
      </c>
      <c r="H2485" s="23">
        <v>1.79542236857794E-2</v>
      </c>
    </row>
    <row r="2486" spans="1:8" x14ac:dyDescent="0.35">
      <c r="A2486" s="1">
        <v>40155</v>
      </c>
      <c r="B2486">
        <v>4209.6499999999996</v>
      </c>
      <c r="C2486">
        <v>4256.8500000000004</v>
      </c>
      <c r="D2486">
        <v>4201.95</v>
      </c>
      <c r="E2486">
        <v>4255</v>
      </c>
      <c r="F2486" s="23">
        <v>1.31676072100388E-2</v>
      </c>
      <c r="G2486" s="23">
        <v>6.8777554263983905E-4</v>
      </c>
      <c r="H2486" s="23">
        <v>1.79523556661681E-2</v>
      </c>
    </row>
    <row r="2487" spans="1:8" x14ac:dyDescent="0.35">
      <c r="A2487" s="1">
        <v>40156</v>
      </c>
      <c r="B2487">
        <v>4234.1000000000004</v>
      </c>
      <c r="C2487">
        <v>4271.1499999999996</v>
      </c>
      <c r="D2487">
        <v>4230.1499999999996</v>
      </c>
      <c r="E2487">
        <v>4238.7</v>
      </c>
      <c r="F2487" s="23">
        <v>-3.8307873090482202E-3</v>
      </c>
      <c r="G2487" s="23">
        <v>6.8595720748825396E-4</v>
      </c>
      <c r="H2487" s="23">
        <v>1.7948970584058799E-2</v>
      </c>
    </row>
    <row r="2488" spans="1:8" x14ac:dyDescent="0.35">
      <c r="A2488" s="1">
        <v>40157</v>
      </c>
      <c r="B2488">
        <v>4242.8500000000004</v>
      </c>
      <c r="C2488">
        <v>4266.75</v>
      </c>
      <c r="D2488">
        <v>4233.05</v>
      </c>
      <c r="E2488">
        <v>4258.2</v>
      </c>
      <c r="F2488" s="23">
        <v>4.6004671243541602E-3</v>
      </c>
      <c r="G2488" s="23">
        <v>6.8753182933735597E-4</v>
      </c>
      <c r="H2488" s="23">
        <v>1.7945530496971802E-2</v>
      </c>
    </row>
    <row r="2489" spans="1:8" x14ac:dyDescent="0.35">
      <c r="A2489" s="1">
        <v>40158</v>
      </c>
      <c r="B2489">
        <v>4291.2</v>
      </c>
      <c r="C2489">
        <v>4294.05</v>
      </c>
      <c r="D2489">
        <v>4222.95</v>
      </c>
      <c r="E2489">
        <v>4242.8999999999996</v>
      </c>
      <c r="F2489" s="23">
        <v>-3.5930674933070698E-3</v>
      </c>
      <c r="G2489" s="23">
        <v>6.8581063942073101E-4</v>
      </c>
      <c r="H2489" s="23">
        <v>1.7942126135983401E-2</v>
      </c>
    </row>
    <row r="2490" spans="1:8" x14ac:dyDescent="0.35">
      <c r="A2490" s="1">
        <v>40161</v>
      </c>
      <c r="B2490">
        <v>4241.2</v>
      </c>
      <c r="C2490">
        <v>4263.25</v>
      </c>
      <c r="D2490">
        <v>4221.6499999999996</v>
      </c>
      <c r="E2490">
        <v>4231.3</v>
      </c>
      <c r="F2490" s="23">
        <v>-2.7339791180559102E-3</v>
      </c>
      <c r="G2490" s="23">
        <v>6.8443612585261399E-4</v>
      </c>
      <c r="H2490" s="23">
        <v>1.7938649608523798E-2</v>
      </c>
    </row>
    <row r="2491" spans="1:8" x14ac:dyDescent="0.35">
      <c r="A2491" s="1">
        <v>40162</v>
      </c>
      <c r="B2491">
        <v>4243.2</v>
      </c>
      <c r="C2491">
        <v>4244.3999999999996</v>
      </c>
      <c r="D2491">
        <v>4161.7</v>
      </c>
      <c r="E2491">
        <v>4173.1000000000004</v>
      </c>
      <c r="F2491" s="23">
        <v>-1.3754638054498501E-2</v>
      </c>
      <c r="G2491" s="23">
        <v>6.7863497109956004E-4</v>
      </c>
      <c r="H2491" s="23">
        <v>1.7937379245437E-2</v>
      </c>
    </row>
    <row r="2492" spans="1:8" x14ac:dyDescent="0.35">
      <c r="A2492" s="1">
        <v>40163</v>
      </c>
      <c r="B2492">
        <v>4169.1499999999996</v>
      </c>
      <c r="C2492">
        <v>4191.75</v>
      </c>
      <c r="D2492">
        <v>4146.6000000000004</v>
      </c>
      <c r="E2492">
        <v>4177.3</v>
      </c>
      <c r="F2492" s="23">
        <v>1.0064460473029201E-3</v>
      </c>
      <c r="G2492" s="23">
        <v>6.7876662213418003E-4</v>
      </c>
      <c r="H2492" s="23">
        <v>1.7933776756158499E-2</v>
      </c>
    </row>
    <row r="2493" spans="1:8" x14ac:dyDescent="0.35">
      <c r="A2493" s="1">
        <v>40164</v>
      </c>
      <c r="B2493">
        <v>4177.25</v>
      </c>
      <c r="C2493">
        <v>4201.75</v>
      </c>
      <c r="D2493">
        <v>4168.8999999999996</v>
      </c>
      <c r="E2493">
        <v>4189.3999999999996</v>
      </c>
      <c r="F2493" s="23">
        <v>2.8966078567494399E-3</v>
      </c>
      <c r="G2493" s="23">
        <v>6.79656963858232E-4</v>
      </c>
      <c r="H2493" s="23">
        <v>1.79302302990684E-2</v>
      </c>
    </row>
    <row r="2494" spans="1:8" x14ac:dyDescent="0.35">
      <c r="A2494" s="1">
        <v>40165</v>
      </c>
      <c r="B2494">
        <v>4174.1499999999996</v>
      </c>
      <c r="C2494">
        <v>4197.3500000000004</v>
      </c>
      <c r="D2494">
        <v>4147.55</v>
      </c>
      <c r="E2494">
        <v>4153</v>
      </c>
      <c r="F2494" s="23">
        <v>-8.6885950255405596E-3</v>
      </c>
      <c r="G2494" s="23">
        <v>6.7589763320438005E-4</v>
      </c>
      <c r="H2494" s="23">
        <v>1.7927613199985301E-2</v>
      </c>
    </row>
    <row r="2495" spans="1:8" x14ac:dyDescent="0.35">
      <c r="A2495" s="1">
        <v>40168</v>
      </c>
      <c r="B2495">
        <v>4159.3</v>
      </c>
      <c r="C2495">
        <v>4169.3999999999996</v>
      </c>
      <c r="D2495">
        <v>4128</v>
      </c>
      <c r="E2495">
        <v>4132.3</v>
      </c>
      <c r="F2495" s="23">
        <v>-4.98434866361661E-3</v>
      </c>
      <c r="G2495" s="23">
        <v>6.7362717740942601E-4</v>
      </c>
      <c r="H2495" s="23">
        <v>1.7924374297293402E-2</v>
      </c>
    </row>
    <row r="2496" spans="1:8" x14ac:dyDescent="0.35">
      <c r="A2496" s="1">
        <v>40169</v>
      </c>
      <c r="B2496">
        <v>4154.6000000000004</v>
      </c>
      <c r="C2496">
        <v>4174.75</v>
      </c>
      <c r="D2496">
        <v>4150.5</v>
      </c>
      <c r="E2496">
        <v>4168.6000000000004</v>
      </c>
      <c r="F2496" s="23">
        <v>8.7844541780606796E-3</v>
      </c>
      <c r="G2496" s="23">
        <v>6.7687931333590997E-4</v>
      </c>
      <c r="H2496" s="23">
        <v>1.79215149286053E-2</v>
      </c>
    </row>
    <row r="2497" spans="1:8" x14ac:dyDescent="0.35">
      <c r="A2497" s="1">
        <v>40170</v>
      </c>
      <c r="B2497">
        <v>4189</v>
      </c>
      <c r="C2497">
        <v>4277.8500000000004</v>
      </c>
      <c r="D2497">
        <v>4189</v>
      </c>
      <c r="E2497">
        <v>4274.8</v>
      </c>
      <c r="F2497" s="23">
        <v>2.54761790529194E-2</v>
      </c>
      <c r="G2497" s="23">
        <v>6.8681891242993202E-4</v>
      </c>
      <c r="H2497" s="23">
        <v>1.7924798773745299E-2</v>
      </c>
    </row>
    <row r="2498" spans="1:8" x14ac:dyDescent="0.35">
      <c r="A2498" s="1">
        <v>40171</v>
      </c>
      <c r="B2498">
        <v>4300</v>
      </c>
      <c r="C2498">
        <v>4314.6000000000004</v>
      </c>
      <c r="D2498">
        <v>4273.1000000000004</v>
      </c>
      <c r="E2498">
        <v>4300.3</v>
      </c>
      <c r="F2498" s="23">
        <v>5.9651913539814699E-3</v>
      </c>
      <c r="G2498" s="23">
        <v>6.8893364497863005E-4</v>
      </c>
      <c r="H2498" s="23">
        <v>1.7921517695412999E-2</v>
      </c>
    </row>
    <row r="2499" spans="1:8" x14ac:dyDescent="0.35">
      <c r="A2499" s="1">
        <v>40176</v>
      </c>
      <c r="B2499">
        <v>4313.45</v>
      </c>
      <c r="C2499">
        <v>4327.25</v>
      </c>
      <c r="D2499">
        <v>4304.75</v>
      </c>
      <c r="E2499">
        <v>4310.2</v>
      </c>
      <c r="F2499" s="23">
        <v>2.3021649652348901E-3</v>
      </c>
      <c r="G2499" s="23">
        <v>6.8446728843187497E-4</v>
      </c>
      <c r="H2499" s="23">
        <v>1.7919725143745499E-2</v>
      </c>
    </row>
    <row r="2500" spans="1:8" x14ac:dyDescent="0.35">
      <c r="A2500" s="1">
        <v>40177</v>
      </c>
      <c r="B2500">
        <v>4318.05</v>
      </c>
      <c r="C2500">
        <v>4321.6000000000004</v>
      </c>
      <c r="D2500">
        <v>4298.8500000000004</v>
      </c>
      <c r="E2500">
        <v>4306.8</v>
      </c>
      <c r="F2500" s="23">
        <v>-7.8882650457046902E-4</v>
      </c>
      <c r="G2500" s="23">
        <v>6.7560945789301699E-4</v>
      </c>
      <c r="H2500" s="23">
        <v>1.79149843431902E-2</v>
      </c>
    </row>
    <row r="2501" spans="1:8" x14ac:dyDescent="0.35">
      <c r="A2501" s="1">
        <v>40178</v>
      </c>
      <c r="B2501">
        <v>4334.3999999999996</v>
      </c>
      <c r="C2501">
        <v>4346.3999999999996</v>
      </c>
      <c r="D2501">
        <v>4322.1499999999996</v>
      </c>
      <c r="E2501">
        <v>4329.1000000000004</v>
      </c>
      <c r="F2501" s="23">
        <v>5.1778582706418098E-3</v>
      </c>
      <c r="G2501" s="23">
        <v>6.7358614995820904E-4</v>
      </c>
      <c r="H2501" s="23">
        <v>1.79141902298115E-2</v>
      </c>
    </row>
    <row r="2502" spans="1:8" x14ac:dyDescent="0.35">
      <c r="A2502" s="1">
        <v>40182</v>
      </c>
      <c r="B2502">
        <v>4343.1000000000004</v>
      </c>
      <c r="C2502">
        <v>4372.3</v>
      </c>
      <c r="D2502">
        <v>4334.95</v>
      </c>
      <c r="E2502">
        <v>4367.6000000000004</v>
      </c>
      <c r="F2502" s="23">
        <v>8.8933034579935701E-3</v>
      </c>
      <c r="G2502" s="23">
        <v>6.4838946369733105E-4</v>
      </c>
      <c r="H2502" s="23">
        <v>1.7858272957779399E-2</v>
      </c>
    </row>
    <row r="2503" spans="1:8" x14ac:dyDescent="0.35">
      <c r="A2503" s="1">
        <v>40183</v>
      </c>
      <c r="B2503">
        <v>4406.5</v>
      </c>
      <c r="C2503">
        <v>4422.8999999999996</v>
      </c>
      <c r="D2503">
        <v>4396.7</v>
      </c>
      <c r="E2503">
        <v>4416</v>
      </c>
      <c r="F2503" s="23">
        <v>1.1081600879201301E-2</v>
      </c>
      <c r="G2503" s="23">
        <v>6.3921082511849705E-4</v>
      </c>
      <c r="H2503" s="23">
        <v>1.7847012658402099E-2</v>
      </c>
    </row>
    <row r="2504" spans="1:8" x14ac:dyDescent="0.35">
      <c r="A2504" s="1">
        <v>40184</v>
      </c>
      <c r="B2504">
        <v>4430.05</v>
      </c>
      <c r="C2504">
        <v>4438.6499999999996</v>
      </c>
      <c r="D2504">
        <v>4405.55</v>
      </c>
      <c r="E2504">
        <v>4422.6000000000004</v>
      </c>
      <c r="F2504" s="23">
        <v>1.4945652173913801E-3</v>
      </c>
      <c r="G2504" s="23">
        <v>6.4932010837107405E-4</v>
      </c>
      <c r="H2504" s="23">
        <v>1.7840343945504499E-2</v>
      </c>
    </row>
    <row r="2505" spans="1:8" x14ac:dyDescent="0.35">
      <c r="A2505" s="1">
        <v>40185</v>
      </c>
      <c r="B2505">
        <v>4431</v>
      </c>
      <c r="C2505">
        <v>4435</v>
      </c>
      <c r="D2505">
        <v>4399</v>
      </c>
      <c r="E2505">
        <v>4411.5</v>
      </c>
      <c r="F2505" s="23">
        <v>-2.5098358431692499E-3</v>
      </c>
      <c r="G2505" s="23">
        <v>6.4742336398774896E-4</v>
      </c>
      <c r="H2505" s="23">
        <v>1.78404280838231E-2</v>
      </c>
    </row>
    <row r="2506" spans="1:8" x14ac:dyDescent="0.35">
      <c r="A2506" s="1">
        <v>40186</v>
      </c>
      <c r="B2506">
        <v>4415.5</v>
      </c>
      <c r="C2506">
        <v>4436.1499999999996</v>
      </c>
      <c r="D2506">
        <v>4397.7</v>
      </c>
      <c r="E2506">
        <v>4405.3</v>
      </c>
      <c r="F2506" s="23">
        <v>-1.4054176583927901E-3</v>
      </c>
      <c r="G2506" s="23">
        <v>6.5618180770971903E-4</v>
      </c>
      <c r="H2506" s="23">
        <v>1.7834048276666199E-2</v>
      </c>
    </row>
    <row r="2507" spans="1:8" x14ac:dyDescent="0.35">
      <c r="A2507" s="1">
        <v>40189</v>
      </c>
      <c r="B2507">
        <v>4439.8</v>
      </c>
      <c r="C2507">
        <v>4452.05</v>
      </c>
      <c r="D2507">
        <v>4423.3999999999996</v>
      </c>
      <c r="E2507">
        <v>4432.5</v>
      </c>
      <c r="F2507" s="23">
        <v>6.1743808594192902E-3</v>
      </c>
      <c r="G2507" s="23">
        <v>6.56363808628409E-4</v>
      </c>
      <c r="H2507" s="23">
        <v>1.7834102293906001E-2</v>
      </c>
    </row>
    <row r="2508" spans="1:8" x14ac:dyDescent="0.35">
      <c r="A2508" s="1">
        <v>40190</v>
      </c>
      <c r="B2508">
        <v>4442.2</v>
      </c>
      <c r="C2508">
        <v>4449.8500000000004</v>
      </c>
      <c r="D2508">
        <v>4385</v>
      </c>
      <c r="E2508">
        <v>4391.7</v>
      </c>
      <c r="F2508" s="23">
        <v>-9.2047377326565493E-3</v>
      </c>
      <c r="G2508" s="23">
        <v>6.6725329073866603E-4</v>
      </c>
      <c r="H2508" s="23">
        <v>1.78197682080573E-2</v>
      </c>
    </row>
    <row r="2509" spans="1:8" x14ac:dyDescent="0.35">
      <c r="A2509" s="1">
        <v>40191</v>
      </c>
      <c r="B2509">
        <v>4364.3500000000004</v>
      </c>
      <c r="C2509">
        <v>4418.8999999999996</v>
      </c>
      <c r="D2509">
        <v>4361.8999999999996</v>
      </c>
      <c r="E2509">
        <v>4415.6000000000004</v>
      </c>
      <c r="F2509" s="23">
        <v>5.44208393105188E-3</v>
      </c>
      <c r="G2509" s="23">
        <v>6.5641148375885901E-4</v>
      </c>
      <c r="H2509" s="23">
        <v>1.7808619681384499E-2</v>
      </c>
    </row>
    <row r="2510" spans="1:8" x14ac:dyDescent="0.35">
      <c r="A2510" s="1">
        <v>40192</v>
      </c>
      <c r="B2510">
        <v>4440.45</v>
      </c>
      <c r="C2510">
        <v>4462.2</v>
      </c>
      <c r="D2510">
        <v>4439.1499999999996</v>
      </c>
      <c r="E2510">
        <v>4450.3999999999996</v>
      </c>
      <c r="F2510" s="23">
        <v>7.8811486547692797E-3</v>
      </c>
      <c r="G2510" s="23">
        <v>6.6405542175962504E-4</v>
      </c>
      <c r="H2510" s="23">
        <v>1.7807623997980301E-2</v>
      </c>
    </row>
    <row r="2511" spans="1:8" x14ac:dyDescent="0.35">
      <c r="A2511" s="1">
        <v>40193</v>
      </c>
      <c r="B2511">
        <v>4468.3</v>
      </c>
      <c r="C2511">
        <v>4482.55</v>
      </c>
      <c r="D2511">
        <v>4453.95</v>
      </c>
      <c r="E2511">
        <v>4468.1000000000004</v>
      </c>
      <c r="F2511" s="23">
        <v>3.9771705914076697E-3</v>
      </c>
      <c r="G2511" s="23">
        <v>6.6587094187835097E-4</v>
      </c>
      <c r="H2511" s="23">
        <v>1.7807730726735801E-2</v>
      </c>
    </row>
    <row r="2512" spans="1:8" x14ac:dyDescent="0.35">
      <c r="A2512" s="1">
        <v>40196</v>
      </c>
      <c r="B2512">
        <v>4462.3</v>
      </c>
      <c r="C2512">
        <v>4508.2</v>
      </c>
      <c r="D2512">
        <v>4461.8500000000004</v>
      </c>
      <c r="E2512">
        <v>4499.6000000000004</v>
      </c>
      <c r="F2512" s="23">
        <v>7.0499765000783298E-3</v>
      </c>
      <c r="G2512" s="23">
        <v>6.6637795606240796E-4</v>
      </c>
      <c r="H2512" s="23">
        <v>1.7807894534452699E-2</v>
      </c>
    </row>
    <row r="2513" spans="1:8" x14ac:dyDescent="0.35">
      <c r="A2513" s="1">
        <v>40197</v>
      </c>
      <c r="B2513">
        <v>4506.6499999999996</v>
      </c>
      <c r="C2513">
        <v>4524.3</v>
      </c>
      <c r="D2513">
        <v>4463.75</v>
      </c>
      <c r="E2513">
        <v>4469.3</v>
      </c>
      <c r="F2513" s="23">
        <v>-6.7339319050582604E-3</v>
      </c>
      <c r="G2513" s="23">
        <v>6.6437447324509103E-4</v>
      </c>
      <c r="H2513" s="23">
        <v>1.7808445906045401E-2</v>
      </c>
    </row>
    <row r="2514" spans="1:8" x14ac:dyDescent="0.35">
      <c r="A2514" s="1">
        <v>40198</v>
      </c>
      <c r="B2514">
        <v>4499.95</v>
      </c>
      <c r="C2514">
        <v>4502.3999999999996</v>
      </c>
      <c r="D2514">
        <v>4439.45</v>
      </c>
      <c r="E2514">
        <v>4453.6000000000004</v>
      </c>
      <c r="F2514" s="23">
        <v>-3.5128543619805802E-3</v>
      </c>
      <c r="G2514" s="23">
        <v>6.54682970388128E-4</v>
      </c>
      <c r="H2514" s="23">
        <v>1.78041321045657E-2</v>
      </c>
    </row>
    <row r="2515" spans="1:8" x14ac:dyDescent="0.35">
      <c r="A2515" s="1">
        <v>40199</v>
      </c>
      <c r="B2515">
        <v>4436.8999999999996</v>
      </c>
      <c r="C2515">
        <v>4445.3999999999996</v>
      </c>
      <c r="D2515">
        <v>4336.55</v>
      </c>
      <c r="E2515">
        <v>4343.2</v>
      </c>
      <c r="F2515" s="23">
        <v>-2.47889347943238E-2</v>
      </c>
      <c r="G2515" s="23">
        <v>6.4760150027889799E-4</v>
      </c>
      <c r="H2515" s="23">
        <v>1.78107370165465E-2</v>
      </c>
    </row>
    <row r="2516" spans="1:8" x14ac:dyDescent="0.35">
      <c r="A2516" s="1">
        <v>40200</v>
      </c>
      <c r="B2516">
        <v>4254.55</v>
      </c>
      <c r="C2516">
        <v>4331.7</v>
      </c>
      <c r="D2516">
        <v>4209.1000000000004</v>
      </c>
      <c r="E2516">
        <v>4310.7</v>
      </c>
      <c r="F2516" s="23">
        <v>-7.4829618714312004E-3</v>
      </c>
      <c r="G2516" s="23">
        <v>6.3621068051540901E-4</v>
      </c>
      <c r="H2516" s="23">
        <v>1.78068396223558E-2</v>
      </c>
    </row>
    <row r="2517" spans="1:8" x14ac:dyDescent="0.35">
      <c r="A2517" s="1">
        <v>40203</v>
      </c>
      <c r="B2517">
        <v>4283.55</v>
      </c>
      <c r="C2517">
        <v>4306.2</v>
      </c>
      <c r="D2517">
        <v>4268.6000000000004</v>
      </c>
      <c r="E2517">
        <v>4278.5</v>
      </c>
      <c r="F2517" s="23">
        <v>-7.4697844897579999E-3</v>
      </c>
      <c r="G2517" s="23">
        <v>6.3275957905327602E-4</v>
      </c>
      <c r="H2517" s="23">
        <v>1.78075758468638E-2</v>
      </c>
    </row>
    <row r="2518" spans="1:8" x14ac:dyDescent="0.35">
      <c r="A2518" s="1">
        <v>40205</v>
      </c>
      <c r="B2518">
        <v>4239.8500000000004</v>
      </c>
      <c r="C2518">
        <v>4260.05</v>
      </c>
      <c r="D2518">
        <v>4109.3500000000004</v>
      </c>
      <c r="E2518">
        <v>4125.5</v>
      </c>
      <c r="F2518" s="23">
        <v>-3.5760196330489602E-2</v>
      </c>
      <c r="G2518" s="23">
        <v>6.18188377074105E-4</v>
      </c>
      <c r="H2518" s="23">
        <v>1.7822468557903998E-2</v>
      </c>
    </row>
    <row r="2519" spans="1:8" x14ac:dyDescent="0.35">
      <c r="A2519" s="1">
        <v>40206</v>
      </c>
      <c r="B2519">
        <v>4173.2</v>
      </c>
      <c r="C2519">
        <v>4197.1499999999996</v>
      </c>
      <c r="D2519">
        <v>4113.3999999999996</v>
      </c>
      <c r="E2519">
        <v>4137.5</v>
      </c>
      <c r="F2519" s="23">
        <v>2.9087383347472999E-3</v>
      </c>
      <c r="G2519" s="23">
        <v>6.1197117944139902E-4</v>
      </c>
      <c r="H2519" s="23">
        <v>1.78189600114191E-2</v>
      </c>
    </row>
    <row r="2520" spans="1:8" x14ac:dyDescent="0.35">
      <c r="A2520" s="1">
        <v>40207</v>
      </c>
      <c r="B2520">
        <v>4095.9</v>
      </c>
      <c r="C2520">
        <v>4163.8999999999996</v>
      </c>
      <c r="D2520">
        <v>4047.1</v>
      </c>
      <c r="E2520">
        <v>4156</v>
      </c>
      <c r="F2520" s="23">
        <v>4.4712990936555796E-3</v>
      </c>
      <c r="G2520" s="23">
        <v>6.0702280972469705E-4</v>
      </c>
      <c r="H2520" s="23">
        <v>1.78161712739646E-2</v>
      </c>
    </row>
    <row r="2521" spans="1:8" x14ac:dyDescent="0.35">
      <c r="A2521" s="1">
        <v>40210</v>
      </c>
      <c r="B2521">
        <v>4130.45</v>
      </c>
      <c r="C2521">
        <v>4211.5</v>
      </c>
      <c r="D2521">
        <v>4127</v>
      </c>
      <c r="E2521">
        <v>4196.3</v>
      </c>
      <c r="F2521" s="23">
        <v>9.6968238691049497E-3</v>
      </c>
      <c r="G2521" s="23">
        <v>6.2381075292263204E-4</v>
      </c>
      <c r="H2521" s="23">
        <v>1.7804978381536499E-2</v>
      </c>
    </row>
    <row r="2522" spans="1:8" x14ac:dyDescent="0.35">
      <c r="A2522" s="1">
        <v>40211</v>
      </c>
      <c r="B2522">
        <v>4238.45</v>
      </c>
      <c r="C2522">
        <v>4242.75</v>
      </c>
      <c r="D2522">
        <v>4129.2</v>
      </c>
      <c r="E2522">
        <v>4138.2</v>
      </c>
      <c r="F2522" s="23">
        <v>-1.3845530586469101E-2</v>
      </c>
      <c r="G2522" s="23">
        <v>6.1251065259559597E-4</v>
      </c>
      <c r="H2522" s="23">
        <v>1.7805207689448599E-2</v>
      </c>
    </row>
    <row r="2523" spans="1:8" x14ac:dyDescent="0.35">
      <c r="A2523" s="1">
        <v>40212</v>
      </c>
      <c r="B2523">
        <v>4173.3</v>
      </c>
      <c r="C2523">
        <v>4223.8500000000004</v>
      </c>
      <c r="D2523">
        <v>4171.3999999999996</v>
      </c>
      <c r="E2523">
        <v>4212.1000000000004</v>
      </c>
      <c r="F2523" s="23">
        <v>1.7858005896283499E-2</v>
      </c>
      <c r="G2523" s="23">
        <v>6.0730187624113096E-4</v>
      </c>
      <c r="H2523" s="23">
        <v>1.7798256062477799E-2</v>
      </c>
    </row>
    <row r="2524" spans="1:8" x14ac:dyDescent="0.35">
      <c r="A2524" s="1">
        <v>40213</v>
      </c>
      <c r="B2524">
        <v>4206.55</v>
      </c>
      <c r="C2524">
        <v>4208.3500000000004</v>
      </c>
      <c r="D2524">
        <v>4131.7</v>
      </c>
      <c r="E2524">
        <v>4139.7</v>
      </c>
      <c r="F2524" s="23">
        <v>-1.7188575769806098E-2</v>
      </c>
      <c r="G2524" s="23">
        <v>5.9127488543337704E-4</v>
      </c>
      <c r="H2524" s="23">
        <v>1.7796261648623302E-2</v>
      </c>
    </row>
    <row r="2525" spans="1:8" x14ac:dyDescent="0.35">
      <c r="A2525" s="1">
        <v>40214</v>
      </c>
      <c r="B2525">
        <v>4029.65</v>
      </c>
      <c r="C2525">
        <v>4055.6</v>
      </c>
      <c r="D2525">
        <v>4004.95</v>
      </c>
      <c r="E2525">
        <v>4023.6</v>
      </c>
      <c r="F2525" s="23">
        <v>-2.80455105442423E-2</v>
      </c>
      <c r="G2525" s="23">
        <v>5.7417580275727798E-4</v>
      </c>
      <c r="H2525" s="23">
        <v>1.7803266123292E-2</v>
      </c>
    </row>
    <row r="2526" spans="1:8" x14ac:dyDescent="0.35">
      <c r="A2526" s="1">
        <v>40215</v>
      </c>
      <c r="B2526">
        <v>4059.05</v>
      </c>
      <c r="C2526">
        <v>4076.9</v>
      </c>
      <c r="D2526">
        <v>4048.7</v>
      </c>
      <c r="E2526">
        <v>4066.8</v>
      </c>
      <c r="F2526" s="23">
        <v>1.07366537429168E-2</v>
      </c>
      <c r="G2526" s="23">
        <v>5.7824567778337296E-4</v>
      </c>
      <c r="H2526" s="23">
        <v>1.78008611864977E-2</v>
      </c>
    </row>
    <row r="2527" spans="1:8" x14ac:dyDescent="0.35">
      <c r="A2527" s="1">
        <v>40217</v>
      </c>
      <c r="B2527">
        <v>4066.65</v>
      </c>
      <c r="C2527">
        <v>4096.5</v>
      </c>
      <c r="D2527">
        <v>4009.55</v>
      </c>
      <c r="E2527">
        <v>4067.3</v>
      </c>
      <c r="F2527" s="23">
        <v>1.2294678862988099E-4</v>
      </c>
      <c r="G2527" s="23">
        <v>5.7549101880695396E-4</v>
      </c>
      <c r="H2527" s="23">
        <v>1.78003990289302E-2</v>
      </c>
    </row>
    <row r="2528" spans="1:8" x14ac:dyDescent="0.35">
      <c r="A2528" s="1">
        <v>40218</v>
      </c>
      <c r="B2528">
        <v>4069.45</v>
      </c>
      <c r="C2528">
        <v>4110.3999999999996</v>
      </c>
      <c r="D2528">
        <v>4056.7</v>
      </c>
      <c r="E2528">
        <v>4104</v>
      </c>
      <c r="F2528" s="23">
        <v>9.0231849138248492E-3</v>
      </c>
      <c r="G2528" s="23">
        <v>5.7921600519514002E-4</v>
      </c>
      <c r="H2528" s="23">
        <v>1.7801193525954499E-2</v>
      </c>
    </row>
    <row r="2529" spans="1:8" x14ac:dyDescent="0.35">
      <c r="A2529" s="1">
        <v>40219</v>
      </c>
      <c r="B2529">
        <v>4129.8</v>
      </c>
      <c r="C2529">
        <v>4136.8500000000004</v>
      </c>
      <c r="D2529">
        <v>4072.2</v>
      </c>
      <c r="E2529">
        <v>4079.7</v>
      </c>
      <c r="F2529" s="23">
        <v>-5.9210526315789901E-3</v>
      </c>
      <c r="G2529" s="23">
        <v>5.68405652821267E-4</v>
      </c>
      <c r="H2529" s="23">
        <v>1.7796939206438499E-2</v>
      </c>
    </row>
    <row r="2530" spans="1:8" x14ac:dyDescent="0.35">
      <c r="A2530" s="1">
        <v>40220</v>
      </c>
      <c r="B2530">
        <v>4109.3500000000004</v>
      </c>
      <c r="C2530">
        <v>4135.7</v>
      </c>
      <c r="D2530">
        <v>4108.45</v>
      </c>
      <c r="E2530">
        <v>4123.6000000000004</v>
      </c>
      <c r="F2530" s="23">
        <v>1.07605951417997E-2</v>
      </c>
      <c r="G2530" s="23">
        <v>5.6174971740485401E-4</v>
      </c>
      <c r="H2530" s="23">
        <v>1.7790014171584601E-2</v>
      </c>
    </row>
    <row r="2531" spans="1:8" x14ac:dyDescent="0.35">
      <c r="A2531" s="1">
        <v>40224</v>
      </c>
      <c r="B2531">
        <v>4136.3999999999996</v>
      </c>
      <c r="C2531">
        <v>4137.1499999999996</v>
      </c>
      <c r="D2531">
        <v>4092.4</v>
      </c>
      <c r="E2531">
        <v>4096.2</v>
      </c>
      <c r="F2531" s="23">
        <v>-6.6446794063441004E-3</v>
      </c>
      <c r="G2531" s="23">
        <v>5.4989515257793001E-4</v>
      </c>
      <c r="H2531" s="23">
        <v>1.77888755336074E-2</v>
      </c>
    </row>
    <row r="2532" spans="1:8" x14ac:dyDescent="0.35">
      <c r="A2532" s="1">
        <v>40225</v>
      </c>
      <c r="B2532">
        <v>4111.8</v>
      </c>
      <c r="C2532">
        <v>4147.1000000000004</v>
      </c>
      <c r="D2532">
        <v>4086.85</v>
      </c>
      <c r="E2532">
        <v>4134.6000000000004</v>
      </c>
      <c r="F2532" s="23">
        <v>9.3745422586789095E-3</v>
      </c>
      <c r="G2532" s="23">
        <v>5.5432567707829397E-4</v>
      </c>
      <c r="H2532" s="23">
        <v>1.7789696037215499E-2</v>
      </c>
    </row>
    <row r="2533" spans="1:8" x14ac:dyDescent="0.35">
      <c r="A2533" s="1">
        <v>40226</v>
      </c>
      <c r="B2533">
        <v>4173.75</v>
      </c>
      <c r="C2533">
        <v>4191.05</v>
      </c>
      <c r="D2533">
        <v>4154.3</v>
      </c>
      <c r="E2533">
        <v>4171.5</v>
      </c>
      <c r="F2533" s="23">
        <v>8.9246843709184995E-3</v>
      </c>
      <c r="G2533" s="23">
        <v>5.4895943613161499E-4</v>
      </c>
      <c r="H2533" s="23">
        <v>1.77851477526264E-2</v>
      </c>
    </row>
    <row r="2534" spans="1:8" x14ac:dyDescent="0.35">
      <c r="A2534" s="1">
        <v>40227</v>
      </c>
      <c r="B2534">
        <v>4163.8999999999996</v>
      </c>
      <c r="C2534">
        <v>4174.6499999999996</v>
      </c>
      <c r="D2534">
        <v>4137.8999999999996</v>
      </c>
      <c r="E2534">
        <v>4145.8</v>
      </c>
      <c r="F2534" s="23">
        <v>-6.1608534100442997E-3</v>
      </c>
      <c r="G2534" s="23">
        <v>5.3187106618904204E-4</v>
      </c>
      <c r="H2534" s="23">
        <v>1.7771084515165899E-2</v>
      </c>
    </row>
    <row r="2535" spans="1:8" x14ac:dyDescent="0.35">
      <c r="A2535" s="1">
        <v>40228</v>
      </c>
      <c r="B2535">
        <v>4105.6499999999996</v>
      </c>
      <c r="C2535">
        <v>4127.75</v>
      </c>
      <c r="D2535">
        <v>4077.6</v>
      </c>
      <c r="E2535">
        <v>4102.7</v>
      </c>
      <c r="F2535" s="23">
        <v>-1.03960634859376E-2</v>
      </c>
      <c r="G2535" s="23">
        <v>5.2265258139779099E-4</v>
      </c>
      <c r="H2535" s="23">
        <v>1.7770782828367401E-2</v>
      </c>
    </row>
    <row r="2536" spans="1:8" x14ac:dyDescent="0.35">
      <c r="A2536" s="1">
        <v>40231</v>
      </c>
      <c r="B2536">
        <v>4151.2</v>
      </c>
      <c r="C2536">
        <v>4151.6499999999996</v>
      </c>
      <c r="D2536">
        <v>4086.35</v>
      </c>
      <c r="E2536">
        <v>4094.2</v>
      </c>
      <c r="F2536" s="23">
        <v>-2.0718063714139398E-3</v>
      </c>
      <c r="G2536" s="23">
        <v>5.0895879968735204E-4</v>
      </c>
      <c r="H2536" s="23">
        <v>1.7759599727094001E-2</v>
      </c>
    </row>
    <row r="2537" spans="1:8" x14ac:dyDescent="0.35">
      <c r="A2537" s="1">
        <v>40232</v>
      </c>
      <c r="B2537">
        <v>4079.1</v>
      </c>
      <c r="C2537">
        <v>4109.2</v>
      </c>
      <c r="D2537">
        <v>4077.9</v>
      </c>
      <c r="E2537">
        <v>4089.7</v>
      </c>
      <c r="F2537" s="23">
        <v>-1.09911582238288E-3</v>
      </c>
      <c r="G2537" s="23">
        <v>5.1783677366541801E-4</v>
      </c>
      <c r="H2537" s="23">
        <v>1.7753251241731199E-2</v>
      </c>
    </row>
    <row r="2538" spans="1:8" x14ac:dyDescent="0.35">
      <c r="A2538" s="1">
        <v>40233</v>
      </c>
      <c r="B2538">
        <v>4072.95</v>
      </c>
      <c r="C2538">
        <v>4093.4</v>
      </c>
      <c r="D2538">
        <v>4068.65</v>
      </c>
      <c r="E2538">
        <v>4080.6</v>
      </c>
      <c r="F2538" s="23">
        <v>-2.2251020857275302E-3</v>
      </c>
      <c r="G2538" s="23">
        <v>5.3006610782720598E-4</v>
      </c>
      <c r="H2538" s="23">
        <v>1.7740834861675599E-2</v>
      </c>
    </row>
    <row r="2539" spans="1:8" x14ac:dyDescent="0.35">
      <c r="A2539" s="1">
        <v>40234</v>
      </c>
      <c r="B2539">
        <v>4094.85</v>
      </c>
      <c r="C2539">
        <v>4094.85</v>
      </c>
      <c r="D2539">
        <v>4066.6</v>
      </c>
      <c r="E2539">
        <v>4072.3</v>
      </c>
      <c r="F2539" s="23">
        <v>-2.03401460569517E-3</v>
      </c>
      <c r="G2539" s="23">
        <v>5.28803998671298E-4</v>
      </c>
      <c r="H2539" s="23">
        <v>1.7740905201499801E-2</v>
      </c>
    </row>
    <row r="2540" spans="1:8" x14ac:dyDescent="0.35">
      <c r="A2540" s="1">
        <v>40235</v>
      </c>
      <c r="B2540">
        <v>4088.1</v>
      </c>
      <c r="C2540">
        <v>4170.95</v>
      </c>
      <c r="D2540">
        <v>4081.15</v>
      </c>
      <c r="E2540">
        <v>4127.5</v>
      </c>
      <c r="F2540" s="23">
        <v>1.35549934926208E-2</v>
      </c>
      <c r="G2540" s="23">
        <v>5.4852911224610203E-4</v>
      </c>
      <c r="H2540" s="23">
        <v>1.77279972657347E-2</v>
      </c>
    </row>
    <row r="2541" spans="1:8" x14ac:dyDescent="0.35">
      <c r="A2541" s="1">
        <v>40239</v>
      </c>
      <c r="B2541">
        <v>4170.3500000000004</v>
      </c>
      <c r="C2541">
        <v>4198.3500000000004</v>
      </c>
      <c r="D2541">
        <v>4158.6499999999996</v>
      </c>
      <c r="E2541">
        <v>4192.3</v>
      </c>
      <c r="F2541" s="23">
        <v>1.5699576014536601E-2</v>
      </c>
      <c r="G2541" s="23">
        <v>5.5260614451742697E-4</v>
      </c>
      <c r="H2541" s="23">
        <v>1.7683237020350101E-2</v>
      </c>
    </row>
    <row r="2542" spans="1:8" x14ac:dyDescent="0.35">
      <c r="A2542" s="1">
        <v>40240</v>
      </c>
      <c r="B2542">
        <v>4210.6000000000004</v>
      </c>
      <c r="C2542">
        <v>4252.6499999999996</v>
      </c>
      <c r="D2542">
        <v>4209.55</v>
      </c>
      <c r="E2542">
        <v>4249.8</v>
      </c>
      <c r="F2542" s="23">
        <v>1.37156214965532E-2</v>
      </c>
      <c r="G2542" s="23">
        <v>5.5302752237095898E-4</v>
      </c>
      <c r="H2542" s="23">
        <v>1.7683538276764301E-2</v>
      </c>
    </row>
    <row r="2543" spans="1:8" x14ac:dyDescent="0.35">
      <c r="A2543" s="1">
        <v>40241</v>
      </c>
      <c r="B2543">
        <v>4248</v>
      </c>
      <c r="C2543">
        <v>4266.25</v>
      </c>
      <c r="D2543">
        <v>4237.75</v>
      </c>
      <c r="E2543">
        <v>4262.3</v>
      </c>
      <c r="F2543" s="23">
        <v>2.9413148854063702E-3</v>
      </c>
      <c r="G2543" s="23">
        <v>5.6730045596807901E-4</v>
      </c>
      <c r="H2543" s="23">
        <v>1.7671085201140701E-2</v>
      </c>
    </row>
    <row r="2544" spans="1:8" x14ac:dyDescent="0.35">
      <c r="A2544" s="1">
        <v>40242</v>
      </c>
      <c r="B2544">
        <v>4283.3</v>
      </c>
      <c r="C2544">
        <v>4293.7</v>
      </c>
      <c r="D2544">
        <v>4257.8999999999996</v>
      </c>
      <c r="E2544">
        <v>4270.2</v>
      </c>
      <c r="F2544" s="23">
        <v>1.8534593998544499E-3</v>
      </c>
      <c r="G2544" s="23">
        <v>5.6781595053476705E-4</v>
      </c>
      <c r="H2544" s="23">
        <v>1.76675608898142E-2</v>
      </c>
    </row>
    <row r="2545" spans="1:8" x14ac:dyDescent="0.35">
      <c r="A2545" s="1">
        <v>40245</v>
      </c>
      <c r="B2545">
        <v>4308.7</v>
      </c>
      <c r="C2545">
        <v>4308.7</v>
      </c>
      <c r="D2545">
        <v>4275.2</v>
      </c>
      <c r="E2545">
        <v>4287.7</v>
      </c>
      <c r="F2545" s="23">
        <v>4.0981687040419603E-3</v>
      </c>
      <c r="G2545" s="23">
        <v>5.6995179925339097E-4</v>
      </c>
      <c r="H2545" s="23">
        <v>1.76669561016265E-2</v>
      </c>
    </row>
    <row r="2546" spans="1:8" x14ac:dyDescent="0.35">
      <c r="A2546" s="1">
        <v>40246</v>
      </c>
      <c r="B2546">
        <v>4280.6499999999996</v>
      </c>
      <c r="C2546">
        <v>4280.6499999999996</v>
      </c>
      <c r="D2546">
        <v>4247.8500000000004</v>
      </c>
      <c r="E2546">
        <v>4252.3999999999996</v>
      </c>
      <c r="F2546" s="23">
        <v>-8.2328521118548801E-3</v>
      </c>
      <c r="G2546" s="23">
        <v>5.6830154133951901E-4</v>
      </c>
      <c r="H2546" s="23">
        <v>1.7667586305374301E-2</v>
      </c>
    </row>
    <row r="2547" spans="1:8" x14ac:dyDescent="0.35">
      <c r="A2547" s="1">
        <v>40247</v>
      </c>
      <c r="B2547">
        <v>4248.6499999999996</v>
      </c>
      <c r="C2547">
        <v>4276.6499999999996</v>
      </c>
      <c r="D2547">
        <v>4237.8</v>
      </c>
      <c r="E2547">
        <v>4253.8</v>
      </c>
      <c r="F2547" s="23">
        <v>3.2922584893249499E-4</v>
      </c>
      <c r="G2547" s="23">
        <v>5.8224713288566497E-4</v>
      </c>
      <c r="H2547" s="23">
        <v>1.7653654410131399E-2</v>
      </c>
    </row>
    <row r="2548" spans="1:8" x14ac:dyDescent="0.35">
      <c r="A2548" s="1">
        <v>40248</v>
      </c>
      <c r="B2548">
        <v>4248.8500000000004</v>
      </c>
      <c r="C2548">
        <v>4260.3500000000004</v>
      </c>
      <c r="D2548">
        <v>4234.7</v>
      </c>
      <c r="E2548">
        <v>4252.8</v>
      </c>
      <c r="F2548" s="23">
        <v>-2.35083924961211E-4</v>
      </c>
      <c r="G2548" s="23">
        <v>5.8904722298441195E-4</v>
      </c>
      <c r="H2548" s="23">
        <v>1.76500701298405E-2</v>
      </c>
    </row>
    <row r="2549" spans="1:8" x14ac:dyDescent="0.35">
      <c r="A2549" s="1">
        <v>40249</v>
      </c>
      <c r="B2549">
        <v>4262.05</v>
      </c>
      <c r="C2549">
        <v>4272.6499999999996</v>
      </c>
      <c r="D2549">
        <v>4244.1499999999996</v>
      </c>
      <c r="E2549">
        <v>4253.3</v>
      </c>
      <c r="F2549" s="23">
        <v>1.17569601203912E-4</v>
      </c>
      <c r="G2549" s="23">
        <v>5.88858253997726E-4</v>
      </c>
      <c r="H2549" s="23">
        <v>1.7646533793049701E-2</v>
      </c>
    </row>
    <row r="2550" spans="1:8" x14ac:dyDescent="0.35">
      <c r="A2550" s="1">
        <v>40252</v>
      </c>
      <c r="B2550">
        <v>4237.45</v>
      </c>
      <c r="C2550">
        <v>4245.3999999999996</v>
      </c>
      <c r="D2550">
        <v>4221.05</v>
      </c>
      <c r="E2550">
        <v>4233.3999999999996</v>
      </c>
      <c r="F2550" s="23">
        <v>-4.67872005266511E-3</v>
      </c>
      <c r="G2550" s="23">
        <v>6.0902316889913197E-4</v>
      </c>
      <c r="H2550" s="23">
        <v>1.7629234440690301E-2</v>
      </c>
    </row>
    <row r="2551" spans="1:8" x14ac:dyDescent="0.35">
      <c r="A2551" s="1">
        <v>40253</v>
      </c>
      <c r="B2551">
        <v>4234.6499999999996</v>
      </c>
      <c r="C2551">
        <v>4277.3500000000004</v>
      </c>
      <c r="D2551">
        <v>4232.8</v>
      </c>
      <c r="E2551">
        <v>4273.6000000000004</v>
      </c>
      <c r="F2551" s="23">
        <v>9.49591345018206E-3</v>
      </c>
      <c r="G2551" s="23">
        <v>6.1189295439613098E-4</v>
      </c>
      <c r="H2551" s="23">
        <v>1.76300986419997E-2</v>
      </c>
    </row>
    <row r="2552" spans="1:8" x14ac:dyDescent="0.35">
      <c r="A2552" s="1">
        <v>40254</v>
      </c>
      <c r="B2552">
        <v>4298.25</v>
      </c>
      <c r="C2552">
        <v>4324.5</v>
      </c>
      <c r="D2552">
        <v>4294.3999999999996</v>
      </c>
      <c r="E2552">
        <v>4304.2</v>
      </c>
      <c r="F2552" s="23">
        <v>7.1602396106325902E-3</v>
      </c>
      <c r="G2552" s="23">
        <v>6.2786136056173602E-4</v>
      </c>
      <c r="H2552" s="23">
        <v>1.7617977752847701E-2</v>
      </c>
    </row>
    <row r="2553" spans="1:8" x14ac:dyDescent="0.35">
      <c r="A2553" s="1">
        <v>40255</v>
      </c>
      <c r="B2553">
        <v>4312.3500000000004</v>
      </c>
      <c r="C2553">
        <v>4318.2</v>
      </c>
      <c r="D2553">
        <v>4294.8500000000004</v>
      </c>
      <c r="E2553">
        <v>4306.6000000000004</v>
      </c>
      <c r="F2553" s="23">
        <v>5.5759490729997301E-4</v>
      </c>
      <c r="G2553" s="23">
        <v>6.2783319765461702E-4</v>
      </c>
      <c r="H2553" s="23">
        <v>1.7614445382368001E-2</v>
      </c>
    </row>
    <row r="2554" spans="1:8" x14ac:dyDescent="0.35">
      <c r="A2554" s="1">
        <v>40256</v>
      </c>
      <c r="B2554">
        <v>4316.25</v>
      </c>
      <c r="C2554">
        <v>4327.1499999999996</v>
      </c>
      <c r="D2554">
        <v>4308.7</v>
      </c>
      <c r="E2554">
        <v>4324</v>
      </c>
      <c r="F2554" s="23">
        <v>4.0403102215203698E-3</v>
      </c>
      <c r="G2554" s="23">
        <v>6.29200375949435E-4</v>
      </c>
      <c r="H2554" s="23">
        <v>1.76110475385798E-2</v>
      </c>
    </row>
    <row r="2555" spans="1:8" x14ac:dyDescent="0.35">
      <c r="A2555" s="1">
        <v>40259</v>
      </c>
      <c r="B2555">
        <v>4273.3500000000004</v>
      </c>
      <c r="C2555">
        <v>4317.25</v>
      </c>
      <c r="D2555">
        <v>4273.3500000000004</v>
      </c>
      <c r="E2555">
        <v>4278.7</v>
      </c>
      <c r="F2555" s="23">
        <v>-1.0476410730804801E-2</v>
      </c>
      <c r="G2555" s="23">
        <v>6.3303584740896104E-4</v>
      </c>
      <c r="H2555" s="23">
        <v>1.76075842482534E-2</v>
      </c>
    </row>
    <row r="2556" spans="1:8" x14ac:dyDescent="0.35">
      <c r="A2556" s="1">
        <v>40260</v>
      </c>
      <c r="B2556">
        <v>4300.5</v>
      </c>
      <c r="C2556">
        <v>4305.3500000000004</v>
      </c>
      <c r="D2556">
        <v>4268.2</v>
      </c>
      <c r="E2556">
        <v>4287.3</v>
      </c>
      <c r="F2556" s="23">
        <v>2.0099562951364498E-3</v>
      </c>
      <c r="G2556" s="23">
        <v>6.23147907384657E-4</v>
      </c>
      <c r="H2556" s="23">
        <v>1.7599873562088801E-2</v>
      </c>
    </row>
    <row r="2557" spans="1:8" x14ac:dyDescent="0.35">
      <c r="A2557" s="1">
        <v>40262</v>
      </c>
      <c r="B2557">
        <v>4274.5</v>
      </c>
      <c r="C2557">
        <v>4299.8999999999996</v>
      </c>
      <c r="D2557">
        <v>4268.25</v>
      </c>
      <c r="E2557">
        <v>4293.7</v>
      </c>
      <c r="F2557" s="23">
        <v>1.4927810043616301E-3</v>
      </c>
      <c r="G2557" s="23">
        <v>6.1572451993140902E-4</v>
      </c>
      <c r="H2557" s="23">
        <v>1.75980455914919E-2</v>
      </c>
    </row>
    <row r="2558" spans="1:8" x14ac:dyDescent="0.35">
      <c r="A2558" s="1">
        <v>40263</v>
      </c>
      <c r="B2558">
        <v>4305.3999999999996</v>
      </c>
      <c r="C2558">
        <v>4324.1499999999996</v>
      </c>
      <c r="D2558">
        <v>4305.3999999999996</v>
      </c>
      <c r="E2558">
        <v>4312.8999999999996</v>
      </c>
      <c r="F2558" s="23">
        <v>4.4716677923468803E-3</v>
      </c>
      <c r="G2558" s="23">
        <v>6.1726936899888303E-4</v>
      </c>
      <c r="H2558" s="23">
        <v>1.7594687856215901E-2</v>
      </c>
    </row>
    <row r="2559" spans="1:8" x14ac:dyDescent="0.35">
      <c r="A2559" s="1">
        <v>40266</v>
      </c>
      <c r="B2559">
        <v>4314.3</v>
      </c>
      <c r="C2559">
        <v>4337.45</v>
      </c>
      <c r="D2559">
        <v>4314.3</v>
      </c>
      <c r="E2559">
        <v>4320.8999999999996</v>
      </c>
      <c r="F2559" s="23">
        <v>1.8549004150339599E-3</v>
      </c>
      <c r="G2559" s="23">
        <v>6.1131648193732597E-4</v>
      </c>
      <c r="H2559" s="23">
        <v>1.7596697167791699E-2</v>
      </c>
    </row>
    <row r="2560" spans="1:8" x14ac:dyDescent="0.35">
      <c r="A2560" s="1">
        <v>40267</v>
      </c>
      <c r="B2560">
        <v>4341.3999999999996</v>
      </c>
      <c r="C2560">
        <v>4348.05</v>
      </c>
      <c r="D2560">
        <v>4307.8999999999996</v>
      </c>
      <c r="E2560">
        <v>4313.2</v>
      </c>
      <c r="F2560" s="23">
        <v>-1.78203614987614E-3</v>
      </c>
      <c r="G2560" s="23">
        <v>6.07594781074206E-4</v>
      </c>
      <c r="H2560" s="23">
        <v>1.7596220814194E-2</v>
      </c>
    </row>
    <row r="2561" spans="1:8" x14ac:dyDescent="0.35">
      <c r="A2561" s="1">
        <v>40268</v>
      </c>
      <c r="B2561">
        <v>4328.2</v>
      </c>
      <c r="C2561">
        <v>4340.8999999999996</v>
      </c>
      <c r="D2561">
        <v>4304.3</v>
      </c>
      <c r="E2561">
        <v>4313.2</v>
      </c>
      <c r="F2561" s="23">
        <v>0</v>
      </c>
      <c r="G2561" s="23">
        <v>6.1844432318334597E-4</v>
      </c>
      <c r="H2561" s="23">
        <v>1.7587491834781699E-2</v>
      </c>
    </row>
    <row r="2562" spans="1:8" x14ac:dyDescent="0.35">
      <c r="A2562" s="1">
        <v>40269</v>
      </c>
      <c r="B2562">
        <v>4337.2</v>
      </c>
      <c r="C2562">
        <v>4348.3500000000004</v>
      </c>
      <c r="D2562">
        <v>4330</v>
      </c>
      <c r="E2562">
        <v>4345.2</v>
      </c>
      <c r="F2562" s="23">
        <v>7.4190855977000801E-3</v>
      </c>
      <c r="G2562" s="23">
        <v>6.3194978831441302E-4</v>
      </c>
      <c r="H2562" s="23">
        <v>1.75797664209347E-2</v>
      </c>
    </row>
    <row r="2563" spans="1:8" x14ac:dyDescent="0.35">
      <c r="A2563" s="1">
        <v>40273</v>
      </c>
      <c r="B2563">
        <v>4372.3500000000004</v>
      </c>
      <c r="C2563">
        <v>4406.5</v>
      </c>
      <c r="D2563">
        <v>4364.2</v>
      </c>
      <c r="E2563">
        <v>4403.8999999999996</v>
      </c>
      <c r="F2563" s="23">
        <v>1.35091595323575E-2</v>
      </c>
      <c r="G2563" s="23">
        <v>6.7646576985702005E-4</v>
      </c>
      <c r="H2563" s="23">
        <v>1.75190480984414E-2</v>
      </c>
    </row>
    <row r="2564" spans="1:8" x14ac:dyDescent="0.35">
      <c r="A2564" s="1">
        <v>40274</v>
      </c>
      <c r="B2564">
        <v>4417.05</v>
      </c>
      <c r="C2564">
        <v>4419.05</v>
      </c>
      <c r="D2564">
        <v>4396.95</v>
      </c>
      <c r="E2564">
        <v>4410.3</v>
      </c>
      <c r="F2564" s="23">
        <v>1.4532573400850401E-3</v>
      </c>
      <c r="G2564" s="23">
        <v>6.7785227142923602E-4</v>
      </c>
      <c r="H2564" s="23">
        <v>1.7518972655566501E-2</v>
      </c>
    </row>
    <row r="2565" spans="1:8" x14ac:dyDescent="0.35">
      <c r="A2565" s="1">
        <v>40275</v>
      </c>
      <c r="B2565">
        <v>4424.1000000000004</v>
      </c>
      <c r="C2565">
        <v>4446.3500000000004</v>
      </c>
      <c r="D2565">
        <v>4402.8</v>
      </c>
      <c r="E2565">
        <v>4424.8999999999996</v>
      </c>
      <c r="F2565" s="23">
        <v>3.3104323968889699E-3</v>
      </c>
      <c r="G2565" s="23">
        <v>6.7565594051888201E-4</v>
      </c>
      <c r="H2565" s="23">
        <v>1.75182988286996E-2</v>
      </c>
    </row>
    <row r="2566" spans="1:8" x14ac:dyDescent="0.35">
      <c r="A2566" s="1">
        <v>40276</v>
      </c>
      <c r="B2566">
        <v>4419.75</v>
      </c>
      <c r="C2566">
        <v>4429.95</v>
      </c>
      <c r="D2566">
        <v>4370.05</v>
      </c>
      <c r="E2566">
        <v>4381.7</v>
      </c>
      <c r="F2566" s="23">
        <v>-9.7629324956495702E-3</v>
      </c>
      <c r="G2566" s="23">
        <v>6.4532769349196601E-4</v>
      </c>
      <c r="H2566" s="23">
        <v>1.7470786704109401E-2</v>
      </c>
    </row>
    <row r="2567" spans="1:8" x14ac:dyDescent="0.35">
      <c r="A2567" s="1">
        <v>40277</v>
      </c>
      <c r="B2567">
        <v>4397.8500000000004</v>
      </c>
      <c r="C2567">
        <v>4420.75</v>
      </c>
      <c r="D2567">
        <v>4397.8500000000004</v>
      </c>
      <c r="E2567">
        <v>4410</v>
      </c>
      <c r="F2567" s="23">
        <v>6.4586804208412599E-3</v>
      </c>
      <c r="G2567" s="23">
        <v>6.4765769458509197E-4</v>
      </c>
      <c r="H2567" s="23">
        <v>1.7467671513378101E-2</v>
      </c>
    </row>
    <row r="2568" spans="1:8" x14ac:dyDescent="0.35">
      <c r="A2568" s="1">
        <v>40280</v>
      </c>
      <c r="B2568">
        <v>4426.1000000000004</v>
      </c>
      <c r="C2568">
        <v>4426.1000000000004</v>
      </c>
      <c r="D2568">
        <v>4386.1499999999996</v>
      </c>
      <c r="E2568">
        <v>4394.7</v>
      </c>
      <c r="F2568" s="23">
        <v>-3.4693877551020798E-3</v>
      </c>
      <c r="G2568" s="23">
        <v>6.2464609921940003E-4</v>
      </c>
      <c r="H2568" s="23">
        <v>1.7446800485046401E-2</v>
      </c>
    </row>
    <row r="2569" spans="1:8" x14ac:dyDescent="0.35">
      <c r="A2569" s="1">
        <v>40281</v>
      </c>
      <c r="B2569">
        <v>4397</v>
      </c>
      <c r="C2569">
        <v>4397</v>
      </c>
      <c r="D2569">
        <v>4372.8</v>
      </c>
      <c r="E2569">
        <v>4383.3</v>
      </c>
      <c r="F2569" s="23">
        <v>-2.5940337224383001E-3</v>
      </c>
      <c r="G2569" s="23">
        <v>6.2984837471851698E-4</v>
      </c>
      <c r="H2569" s="23">
        <v>1.7443904203776499E-2</v>
      </c>
    </row>
    <row r="2570" spans="1:8" x14ac:dyDescent="0.35">
      <c r="A2570" s="1">
        <v>40283</v>
      </c>
      <c r="B2570">
        <v>4418.1499999999996</v>
      </c>
      <c r="C2570">
        <v>4418.1499999999996</v>
      </c>
      <c r="D2570">
        <v>4354.55</v>
      </c>
      <c r="E2570">
        <v>4359.3999999999996</v>
      </c>
      <c r="F2570" s="23">
        <v>-5.4525129468666403E-3</v>
      </c>
      <c r="G2570" s="23">
        <v>6.4539317954474601E-4</v>
      </c>
      <c r="H2570" s="23">
        <v>1.7421179172399801E-2</v>
      </c>
    </row>
    <row r="2571" spans="1:8" x14ac:dyDescent="0.35">
      <c r="A2571" s="1">
        <v>40284</v>
      </c>
      <c r="B2571">
        <v>4345.55</v>
      </c>
      <c r="C2571">
        <v>4356.95</v>
      </c>
      <c r="D2571">
        <v>4330</v>
      </c>
      <c r="E2571">
        <v>4342.2</v>
      </c>
      <c r="F2571" s="23">
        <v>-3.9454970867550104E-3</v>
      </c>
      <c r="G2571" s="23">
        <v>6.4355314336586795E-4</v>
      </c>
      <c r="H2571" s="23">
        <v>1.7417928697437399E-2</v>
      </c>
    </row>
    <row r="2572" spans="1:8" x14ac:dyDescent="0.35">
      <c r="A2572" s="1">
        <v>40287</v>
      </c>
      <c r="B2572">
        <v>4283.8999999999996</v>
      </c>
      <c r="C2572">
        <v>4299.25</v>
      </c>
      <c r="D2572">
        <v>4261.6499999999996</v>
      </c>
      <c r="E2572">
        <v>4290.2</v>
      </c>
      <c r="F2572" s="23">
        <v>-1.19754962922021E-2</v>
      </c>
      <c r="G2572" s="23">
        <v>6.7665300959477695E-4</v>
      </c>
      <c r="H2572" s="23">
        <v>1.7365757336839399E-2</v>
      </c>
    </row>
    <row r="2573" spans="1:8" x14ac:dyDescent="0.35">
      <c r="A2573" s="1">
        <v>40288</v>
      </c>
      <c r="B2573">
        <v>4310</v>
      </c>
      <c r="C2573">
        <v>4341.1499999999996</v>
      </c>
      <c r="D2573">
        <v>4308.1000000000004</v>
      </c>
      <c r="E2573">
        <v>4319.7</v>
      </c>
      <c r="F2573" s="23">
        <v>6.8761363106614997E-3</v>
      </c>
      <c r="G2573" s="23">
        <v>6.8993620735151697E-4</v>
      </c>
      <c r="H2573" s="23">
        <v>1.7357819250893899E-2</v>
      </c>
    </row>
    <row r="2574" spans="1:8" x14ac:dyDescent="0.35">
      <c r="A2574" s="1">
        <v>40289</v>
      </c>
      <c r="B2574">
        <v>4340</v>
      </c>
      <c r="C2574">
        <v>4356.95</v>
      </c>
      <c r="D2574">
        <v>4334.3500000000004</v>
      </c>
      <c r="E2574">
        <v>4344.3999999999996</v>
      </c>
      <c r="F2574" s="23">
        <v>5.7179896752088798E-3</v>
      </c>
      <c r="G2574" s="23">
        <v>6.9390017463595197E-4</v>
      </c>
      <c r="H2574" s="23">
        <v>1.73578382139934E-2</v>
      </c>
    </row>
    <row r="2575" spans="1:8" x14ac:dyDescent="0.35">
      <c r="A2575" s="1">
        <v>40290</v>
      </c>
      <c r="B2575">
        <v>4337</v>
      </c>
      <c r="C2575">
        <v>4394.1000000000004</v>
      </c>
      <c r="D2575">
        <v>4331.8</v>
      </c>
      <c r="E2575">
        <v>4356.6000000000004</v>
      </c>
      <c r="F2575" s="23">
        <v>2.8082128717431E-3</v>
      </c>
      <c r="G2575" s="23">
        <v>6.9474759455463296E-4</v>
      </c>
      <c r="H2575" s="23">
        <v>1.73544095669158E-2</v>
      </c>
    </row>
    <row r="2576" spans="1:8" x14ac:dyDescent="0.35">
      <c r="A2576" s="1">
        <v>40291</v>
      </c>
      <c r="B2576">
        <v>4360</v>
      </c>
      <c r="C2576">
        <v>4381.3999999999996</v>
      </c>
      <c r="D2576">
        <v>4355.55</v>
      </c>
      <c r="E2576">
        <v>4369</v>
      </c>
      <c r="F2576" s="23">
        <v>2.8462562548775701E-3</v>
      </c>
      <c r="G2576" s="23">
        <v>6.9560957719098004E-4</v>
      </c>
      <c r="H2576" s="23">
        <v>1.7350984823448198E-2</v>
      </c>
    </row>
    <row r="2577" spans="1:8" x14ac:dyDescent="0.35">
      <c r="A2577" s="1">
        <v>40294</v>
      </c>
      <c r="B2577">
        <v>4383.8999999999996</v>
      </c>
      <c r="C2577">
        <v>4396.3999999999996</v>
      </c>
      <c r="D2577">
        <v>4378.8999999999996</v>
      </c>
      <c r="E2577">
        <v>4383.8</v>
      </c>
      <c r="F2577" s="23">
        <v>3.38750286106664E-3</v>
      </c>
      <c r="G2577" s="23">
        <v>7.1780026156197704E-4</v>
      </c>
      <c r="H2577" s="23">
        <v>1.7335348056413701E-2</v>
      </c>
    </row>
    <row r="2578" spans="1:8" x14ac:dyDescent="0.35">
      <c r="A2578" s="1">
        <v>40295</v>
      </c>
      <c r="B2578">
        <v>4382.3</v>
      </c>
      <c r="C2578">
        <v>4396.3500000000004</v>
      </c>
      <c r="D2578">
        <v>4374.3</v>
      </c>
      <c r="E2578">
        <v>4378.3</v>
      </c>
      <c r="F2578" s="23">
        <v>-1.2546192800766401E-3</v>
      </c>
      <c r="G2578" s="23">
        <v>6.9740585658140597E-4</v>
      </c>
      <c r="H2578" s="23">
        <v>1.7307691793441701E-2</v>
      </c>
    </row>
    <row r="2579" spans="1:8" x14ac:dyDescent="0.35">
      <c r="A2579" s="1">
        <v>40296</v>
      </c>
      <c r="B2579">
        <v>4323.55</v>
      </c>
      <c r="C2579">
        <v>4350.3</v>
      </c>
      <c r="D2579">
        <v>4302.1000000000004</v>
      </c>
      <c r="E2579">
        <v>4315.1000000000004</v>
      </c>
      <c r="F2579" s="23">
        <v>-1.4434826302446101E-2</v>
      </c>
      <c r="G2579" s="23">
        <v>7.0286916658819903E-4</v>
      </c>
      <c r="H2579" s="23">
        <v>1.7300758795440099E-2</v>
      </c>
    </row>
    <row r="2580" spans="1:8" x14ac:dyDescent="0.35">
      <c r="A2580" s="1">
        <v>40297</v>
      </c>
      <c r="B2580">
        <v>4329.5</v>
      </c>
      <c r="C2580">
        <v>4344.3500000000004</v>
      </c>
      <c r="D2580">
        <v>4327.8999999999996</v>
      </c>
      <c r="E2580">
        <v>4338.2</v>
      </c>
      <c r="F2580" s="23">
        <v>5.3532942457879098E-3</v>
      </c>
      <c r="G2580" s="23">
        <v>7.1231279991439502E-4</v>
      </c>
      <c r="H2580" s="23">
        <v>1.7296862024184598E-2</v>
      </c>
    </row>
    <row r="2581" spans="1:8" x14ac:dyDescent="0.35">
      <c r="A2581" s="1">
        <v>40298</v>
      </c>
      <c r="B2581">
        <v>4365.1499999999996</v>
      </c>
      <c r="C2581">
        <v>4374.8</v>
      </c>
      <c r="D2581">
        <v>4360.05</v>
      </c>
      <c r="E2581">
        <v>4368.1000000000004</v>
      </c>
      <c r="F2581" s="23">
        <v>6.8922594624499902E-3</v>
      </c>
      <c r="G2581" s="23">
        <v>7.1478874008368005E-4</v>
      </c>
      <c r="H2581" s="23">
        <v>1.7293837765594799E-2</v>
      </c>
    </row>
    <row r="2582" spans="1:8" x14ac:dyDescent="0.35">
      <c r="A2582" s="1">
        <v>40301</v>
      </c>
      <c r="B2582">
        <v>4346.25</v>
      </c>
      <c r="C2582">
        <v>4358.45</v>
      </c>
      <c r="D2582">
        <v>4331.3</v>
      </c>
      <c r="E2582">
        <v>4341.2</v>
      </c>
      <c r="F2582" s="23">
        <v>-6.1582839220715004E-3</v>
      </c>
      <c r="G2582" s="23">
        <v>7.3960379677265699E-4</v>
      </c>
      <c r="H2582" s="23">
        <v>1.7239412404531598E-2</v>
      </c>
    </row>
    <row r="2583" spans="1:8" x14ac:dyDescent="0.35">
      <c r="A2583" s="1">
        <v>40302</v>
      </c>
      <c r="B2583">
        <v>4359.05</v>
      </c>
      <c r="C2583">
        <v>4360.45</v>
      </c>
      <c r="D2583">
        <v>4270.6499999999996</v>
      </c>
      <c r="E2583">
        <v>4277.8</v>
      </c>
      <c r="F2583" s="23">
        <v>-1.4604256887496401E-2</v>
      </c>
      <c r="G2583" s="23">
        <v>7.4392882912621401E-4</v>
      </c>
      <c r="H2583" s="23">
        <v>1.72342053516795E-2</v>
      </c>
    </row>
    <row r="2584" spans="1:8" x14ac:dyDescent="0.35">
      <c r="A2584" s="1">
        <v>40303</v>
      </c>
      <c r="B2584">
        <v>4216.3999999999996</v>
      </c>
      <c r="C2584">
        <v>4280.6499999999996</v>
      </c>
      <c r="D2584">
        <v>4199.55</v>
      </c>
      <c r="E2584">
        <v>4271.5</v>
      </c>
      <c r="F2584" s="23">
        <v>-1.47271962223577E-3</v>
      </c>
      <c r="G2584" s="23">
        <v>7.2157610133144099E-4</v>
      </c>
      <c r="H2584" s="23">
        <v>1.7200838871677199E-2</v>
      </c>
    </row>
    <row r="2585" spans="1:8" x14ac:dyDescent="0.35">
      <c r="A2585" s="1">
        <v>40304</v>
      </c>
      <c r="B2585">
        <v>4266.7</v>
      </c>
      <c r="C2585">
        <v>4275.75</v>
      </c>
      <c r="D2585">
        <v>4213.1000000000004</v>
      </c>
      <c r="E2585">
        <v>4256.7</v>
      </c>
      <c r="F2585" s="23">
        <v>-3.4648250029264099E-3</v>
      </c>
      <c r="G2585" s="23">
        <v>7.0306184951533302E-4</v>
      </c>
      <c r="H2585" s="23">
        <v>1.7180444629523402E-2</v>
      </c>
    </row>
    <row r="2586" spans="1:8" x14ac:dyDescent="0.35">
      <c r="A2586" s="1">
        <v>40305</v>
      </c>
      <c r="B2586">
        <v>4192.1000000000004</v>
      </c>
      <c r="C2586">
        <v>4216.7</v>
      </c>
      <c r="D2586">
        <v>4159.3999999999996</v>
      </c>
      <c r="E2586">
        <v>4182.2</v>
      </c>
      <c r="F2586" s="23">
        <v>-1.7501820659196001E-2</v>
      </c>
      <c r="G2586" s="23">
        <v>6.9577114766963398E-4</v>
      </c>
      <c r="H2586" s="23">
        <v>1.7180865745285101E-2</v>
      </c>
    </row>
    <row r="2587" spans="1:8" x14ac:dyDescent="0.35">
      <c r="A2587" s="1">
        <v>40308</v>
      </c>
      <c r="B2587">
        <v>4229.25</v>
      </c>
      <c r="C2587">
        <v>4306.3500000000004</v>
      </c>
      <c r="D2587">
        <v>4229.25</v>
      </c>
      <c r="E2587">
        <v>4298.6000000000004</v>
      </c>
      <c r="F2587" s="23">
        <v>2.7832241404045801E-2</v>
      </c>
      <c r="G2587" s="23">
        <v>7.1648268616243498E-4</v>
      </c>
      <c r="H2587" s="23">
        <v>1.7164281480625199E-2</v>
      </c>
    </row>
    <row r="2588" spans="1:8" x14ac:dyDescent="0.35">
      <c r="A2588" s="1">
        <v>40309</v>
      </c>
      <c r="B2588">
        <v>4298.1000000000004</v>
      </c>
      <c r="C2588">
        <v>4301.7</v>
      </c>
      <c r="D2588">
        <v>4244.1000000000004</v>
      </c>
      <c r="E2588">
        <v>4250</v>
      </c>
      <c r="F2588" s="23">
        <v>-1.1306006606802199E-2</v>
      </c>
      <c r="G2588" s="23">
        <v>7.2200468538192704E-4</v>
      </c>
      <c r="H2588" s="23">
        <v>1.7158192181818899E-2</v>
      </c>
    </row>
    <row r="2589" spans="1:8" x14ac:dyDescent="0.35">
      <c r="A2589" s="1">
        <v>40310</v>
      </c>
      <c r="B2589">
        <v>4254.1000000000004</v>
      </c>
      <c r="C2589">
        <v>4273</v>
      </c>
      <c r="D2589">
        <v>4219.8500000000004</v>
      </c>
      <c r="E2589">
        <v>4263.8999999999996</v>
      </c>
      <c r="F2589" s="23">
        <v>3.27058823529403E-3</v>
      </c>
      <c r="G2589" s="23">
        <v>7.4363544154040502E-4</v>
      </c>
      <c r="H2589" s="23">
        <v>1.71273194076502E-2</v>
      </c>
    </row>
    <row r="2590" spans="1:8" x14ac:dyDescent="0.35">
      <c r="A2590" s="1">
        <v>40311</v>
      </c>
      <c r="B2590">
        <v>4287.6000000000004</v>
      </c>
      <c r="C2590">
        <v>4311.8999999999996</v>
      </c>
      <c r="D2590">
        <v>4281.6000000000004</v>
      </c>
      <c r="E2590">
        <v>4290.6000000000004</v>
      </c>
      <c r="F2590" s="23">
        <v>6.2618729332303098E-3</v>
      </c>
      <c r="G2590" s="23">
        <v>7.6128330535471403E-4</v>
      </c>
      <c r="H2590" s="23">
        <v>1.7110287059687101E-2</v>
      </c>
    </row>
    <row r="2591" spans="1:8" x14ac:dyDescent="0.35">
      <c r="A2591" s="1">
        <v>40312</v>
      </c>
      <c r="B2591">
        <v>4282.05</v>
      </c>
      <c r="C2591">
        <v>4302.5</v>
      </c>
      <c r="D2591">
        <v>4223.05</v>
      </c>
      <c r="E2591">
        <v>4236.6000000000004</v>
      </c>
      <c r="F2591" s="23">
        <v>-1.2585652356313801E-2</v>
      </c>
      <c r="G2591" s="23">
        <v>7.5593811686385697E-4</v>
      </c>
      <c r="H2591" s="23">
        <v>1.7108944231441599E-2</v>
      </c>
    </row>
    <row r="2592" spans="1:8" x14ac:dyDescent="0.35">
      <c r="A2592" s="1">
        <v>40315</v>
      </c>
      <c r="B2592">
        <v>4192.1000000000004</v>
      </c>
      <c r="C2592">
        <v>4220.8</v>
      </c>
      <c r="D2592">
        <v>4146</v>
      </c>
      <c r="E2592">
        <v>4213.2</v>
      </c>
      <c r="F2592" s="23">
        <v>-5.5232969834302301E-3</v>
      </c>
      <c r="G2592" s="23">
        <v>7.4868270659005998E-4</v>
      </c>
      <c r="H2592" s="23">
        <v>1.7111731997722899E-2</v>
      </c>
    </row>
    <row r="2593" spans="1:8" x14ac:dyDescent="0.35">
      <c r="A2593" s="1">
        <v>40316</v>
      </c>
      <c r="B2593">
        <v>4208.95</v>
      </c>
      <c r="C2593">
        <v>4246.25</v>
      </c>
      <c r="D2593">
        <v>4198.3500000000004</v>
      </c>
      <c r="E2593">
        <v>4217.3999999999996</v>
      </c>
      <c r="F2593" s="23">
        <v>9.9686698946164793E-4</v>
      </c>
      <c r="G2593" s="23">
        <v>7.4973505401166598E-4</v>
      </c>
      <c r="H2593" s="23">
        <v>1.7111666434034899E-2</v>
      </c>
    </row>
    <row r="2594" spans="1:8" x14ac:dyDescent="0.35">
      <c r="A2594" s="1">
        <v>40317</v>
      </c>
      <c r="B2594">
        <v>4179.2</v>
      </c>
      <c r="C2594">
        <v>4189.45</v>
      </c>
      <c r="D2594">
        <v>4099.05</v>
      </c>
      <c r="E2594">
        <v>4106.3999999999996</v>
      </c>
      <c r="F2594" s="23">
        <v>-2.6319533361786801E-2</v>
      </c>
      <c r="G2594" s="23">
        <v>7.4328552198760505E-4</v>
      </c>
      <c r="H2594" s="23">
        <v>1.71188354839093E-2</v>
      </c>
    </row>
    <row r="2595" spans="1:8" x14ac:dyDescent="0.35">
      <c r="A2595" s="1">
        <v>40318</v>
      </c>
      <c r="B2595">
        <v>4144.05</v>
      </c>
      <c r="C2595">
        <v>4163.8500000000004</v>
      </c>
      <c r="D2595">
        <v>4117.6499999999996</v>
      </c>
      <c r="E2595">
        <v>4133.3999999999996</v>
      </c>
      <c r="F2595" s="23">
        <v>6.5751022793687896E-3</v>
      </c>
      <c r="G2595" s="23">
        <v>7.5495046119831196E-4</v>
      </c>
      <c r="H2595" s="23">
        <v>1.7112882090633798E-2</v>
      </c>
    </row>
    <row r="2596" spans="1:8" x14ac:dyDescent="0.35">
      <c r="A2596" s="1">
        <v>40319</v>
      </c>
      <c r="B2596">
        <v>4052.3</v>
      </c>
      <c r="C2596">
        <v>4107.3999999999996</v>
      </c>
      <c r="D2596">
        <v>4044.65</v>
      </c>
      <c r="E2596">
        <v>4101.6000000000004</v>
      </c>
      <c r="F2596" s="23">
        <v>-7.6934242996078896E-3</v>
      </c>
      <c r="G2596" s="23">
        <v>7.51567051201994E-4</v>
      </c>
      <c r="H2596" s="23">
        <v>1.7110289002391098E-2</v>
      </c>
    </row>
    <row r="2597" spans="1:8" x14ac:dyDescent="0.35">
      <c r="A2597" s="1">
        <v>40322</v>
      </c>
      <c r="B2597">
        <v>4159.95</v>
      </c>
      <c r="C2597">
        <v>4177.1000000000004</v>
      </c>
      <c r="D2597">
        <v>4098.75</v>
      </c>
      <c r="E2597">
        <v>4110.8</v>
      </c>
      <c r="F2597" s="23">
        <v>2.2430271113711201E-3</v>
      </c>
      <c r="G2597" s="23">
        <v>7.6835444205397303E-4</v>
      </c>
      <c r="H2597" s="23">
        <v>1.70937161121546E-2</v>
      </c>
    </row>
    <row r="2598" spans="1:8" x14ac:dyDescent="0.35">
      <c r="A2598" s="1">
        <v>40323</v>
      </c>
      <c r="B2598">
        <v>4066.4</v>
      </c>
      <c r="C2598">
        <v>4070.7</v>
      </c>
      <c r="D2598">
        <v>3986.95</v>
      </c>
      <c r="E2598">
        <v>4001.9</v>
      </c>
      <c r="F2598" s="23">
        <v>-2.6491193928189102E-2</v>
      </c>
      <c r="G2598" s="23">
        <v>7.5554332156879504E-4</v>
      </c>
      <c r="H2598" s="23">
        <v>1.7102160017904901E-2</v>
      </c>
    </row>
    <row r="2599" spans="1:8" x14ac:dyDescent="0.35">
      <c r="A2599" s="1">
        <v>40324</v>
      </c>
      <c r="B2599">
        <v>4050.25</v>
      </c>
      <c r="C2599">
        <v>4072.7</v>
      </c>
      <c r="D2599">
        <v>4036.75</v>
      </c>
      <c r="E2599">
        <v>4070.5</v>
      </c>
      <c r="F2599" s="23">
        <v>1.7141857617631599E-2</v>
      </c>
      <c r="G2599" s="23">
        <v>7.5856097773314805E-4</v>
      </c>
      <c r="H2599" s="23">
        <v>1.7104387332611101E-2</v>
      </c>
    </row>
    <row r="2600" spans="1:8" x14ac:dyDescent="0.35">
      <c r="A2600" s="1">
        <v>40325</v>
      </c>
      <c r="B2600">
        <v>4064.6</v>
      </c>
      <c r="C2600">
        <v>4130.1000000000004</v>
      </c>
      <c r="D2600">
        <v>4058.8</v>
      </c>
      <c r="E2600">
        <v>4125.7</v>
      </c>
      <c r="F2600" s="23">
        <v>1.3560987593661601E-2</v>
      </c>
      <c r="G2600" s="23">
        <v>7.6230927284742095E-4</v>
      </c>
      <c r="H2600" s="23">
        <v>1.7106167976332999E-2</v>
      </c>
    </row>
    <row r="2601" spans="1:8" x14ac:dyDescent="0.35">
      <c r="A2601" s="1">
        <v>40326</v>
      </c>
      <c r="B2601">
        <v>4171.6000000000004</v>
      </c>
      <c r="C2601">
        <v>4191.2</v>
      </c>
      <c r="D2601">
        <v>4154.7</v>
      </c>
      <c r="E2601">
        <v>4186.8</v>
      </c>
      <c r="F2601" s="23">
        <v>1.4809608066510001E-2</v>
      </c>
      <c r="G2601" s="23">
        <v>7.67934943169273E-4</v>
      </c>
      <c r="H2601" s="23">
        <v>1.71050510766779E-2</v>
      </c>
    </row>
    <row r="2602" spans="1:8" x14ac:dyDescent="0.35">
      <c r="A2602" s="1">
        <v>40329</v>
      </c>
      <c r="B2602">
        <v>4188.8999999999996</v>
      </c>
      <c r="C2602">
        <v>4232.3999999999996</v>
      </c>
      <c r="D2602">
        <v>4179.6499999999996</v>
      </c>
      <c r="E2602">
        <v>4226.6000000000004</v>
      </c>
      <c r="F2602" s="23">
        <v>9.5060666857743805E-3</v>
      </c>
      <c r="G2602" s="23">
        <v>7.48490766773685E-4</v>
      </c>
      <c r="H2602" s="23">
        <v>1.7089145945491001E-2</v>
      </c>
    </row>
    <row r="2603" spans="1:8" x14ac:dyDescent="0.35">
      <c r="A2603" s="1">
        <v>40330</v>
      </c>
      <c r="B2603">
        <v>4221.7</v>
      </c>
      <c r="C2603">
        <v>4226.1499999999996</v>
      </c>
      <c r="D2603">
        <v>4142.7</v>
      </c>
      <c r="E2603">
        <v>4149.1000000000004</v>
      </c>
      <c r="F2603" s="23">
        <v>-1.8336251360431498E-2</v>
      </c>
      <c r="G2603" s="23">
        <v>7.2995056876705205E-4</v>
      </c>
      <c r="H2603" s="23">
        <v>1.7084735948336999E-2</v>
      </c>
    </row>
    <row r="2604" spans="1:8" x14ac:dyDescent="0.35">
      <c r="A2604" s="1">
        <v>40331</v>
      </c>
      <c r="B2604">
        <v>4163.75</v>
      </c>
      <c r="C2604">
        <v>4196.75</v>
      </c>
      <c r="D2604">
        <v>4152.25</v>
      </c>
      <c r="E2604">
        <v>4189.7</v>
      </c>
      <c r="F2604" s="23">
        <v>9.7852546335348498E-3</v>
      </c>
      <c r="G2604" s="23">
        <v>7.41526847068394E-4</v>
      </c>
      <c r="H2604" s="23">
        <v>1.7081076730068499E-2</v>
      </c>
    </row>
    <row r="2605" spans="1:8" x14ac:dyDescent="0.35">
      <c r="A2605" s="1">
        <v>40332</v>
      </c>
      <c r="B2605">
        <v>4240.1499999999996</v>
      </c>
      <c r="C2605">
        <v>4262.3500000000004</v>
      </c>
      <c r="D2605">
        <v>4240</v>
      </c>
      <c r="E2605">
        <v>4253.1000000000004</v>
      </c>
      <c r="F2605" s="23">
        <v>1.51323483781656E-2</v>
      </c>
      <c r="G2605" s="23">
        <v>7.3497223442099203E-4</v>
      </c>
      <c r="H2605" s="23">
        <v>1.7072408519265399E-2</v>
      </c>
    </row>
    <row r="2606" spans="1:8" x14ac:dyDescent="0.35">
      <c r="A2606" s="1">
        <v>40333</v>
      </c>
      <c r="B2606">
        <v>4259.75</v>
      </c>
      <c r="C2606">
        <v>4270.75</v>
      </c>
      <c r="D2606">
        <v>4244</v>
      </c>
      <c r="E2606">
        <v>4263.3999999999996</v>
      </c>
      <c r="F2606" s="23">
        <v>2.4217629493779201E-3</v>
      </c>
      <c r="G2606" s="23">
        <v>7.3564776133927697E-4</v>
      </c>
      <c r="H2606" s="23">
        <v>1.7069021601434999E-2</v>
      </c>
    </row>
    <row r="2607" spans="1:8" x14ac:dyDescent="0.35">
      <c r="A2607" s="1">
        <v>40336</v>
      </c>
      <c r="B2607">
        <v>4165.45</v>
      </c>
      <c r="C2607">
        <v>4199.05</v>
      </c>
      <c r="D2607">
        <v>4164.5</v>
      </c>
      <c r="E2607">
        <v>4190</v>
      </c>
      <c r="F2607" s="23">
        <v>-1.7216306234460601E-2</v>
      </c>
      <c r="G2607" s="23">
        <v>7.1219666105961797E-4</v>
      </c>
      <c r="H2607" s="23">
        <v>1.706646977012E-2</v>
      </c>
    </row>
    <row r="2608" spans="1:8" x14ac:dyDescent="0.35">
      <c r="A2608" s="1">
        <v>40337</v>
      </c>
      <c r="B2608">
        <v>4188.3999999999996</v>
      </c>
      <c r="C2608">
        <v>4216.5</v>
      </c>
      <c r="D2608">
        <v>4136.95</v>
      </c>
      <c r="E2608">
        <v>4152</v>
      </c>
      <c r="F2608" s="23">
        <v>-9.0692124105011904E-3</v>
      </c>
      <c r="G2608" s="23">
        <v>7.0573677078243798E-4</v>
      </c>
      <c r="H2608" s="23">
        <v>1.7067119636741099E-2</v>
      </c>
    </row>
    <row r="2609" spans="1:8" x14ac:dyDescent="0.35">
      <c r="A2609" s="1">
        <v>40338</v>
      </c>
      <c r="B2609">
        <v>4154.55</v>
      </c>
      <c r="C2609">
        <v>4205.6000000000004</v>
      </c>
      <c r="D2609">
        <v>4154.55</v>
      </c>
      <c r="E2609">
        <v>4172</v>
      </c>
      <c r="F2609" s="23">
        <v>4.8169556840076998E-3</v>
      </c>
      <c r="G2609" s="23">
        <v>6.9842827510802898E-4</v>
      </c>
      <c r="H2609" s="23">
        <v>1.7061448545500402E-2</v>
      </c>
    </row>
    <row r="2610" spans="1:8" x14ac:dyDescent="0.35">
      <c r="A2610" s="1">
        <v>40339</v>
      </c>
      <c r="B2610">
        <v>4191.75</v>
      </c>
      <c r="C2610">
        <v>4232.3500000000004</v>
      </c>
      <c r="D2610">
        <v>4183.6499999999996</v>
      </c>
      <c r="E2610">
        <v>4228.8999999999996</v>
      </c>
      <c r="F2610" s="23">
        <v>1.3638542665388199E-2</v>
      </c>
      <c r="G2610" s="23">
        <v>7.0568322210554796E-4</v>
      </c>
      <c r="H2610" s="23">
        <v>1.7063099982116501E-2</v>
      </c>
    </row>
    <row r="2611" spans="1:8" x14ac:dyDescent="0.35">
      <c r="A2611" s="1">
        <v>40340</v>
      </c>
      <c r="B2611">
        <v>4268.55</v>
      </c>
      <c r="C2611">
        <v>4268.55</v>
      </c>
      <c r="D2611">
        <v>4236.6000000000004</v>
      </c>
      <c r="E2611">
        <v>4247.2</v>
      </c>
      <c r="F2611" s="23">
        <v>4.3273664546336302E-3</v>
      </c>
      <c r="G2611" s="23">
        <v>7.0713363589510695E-4</v>
      </c>
      <c r="H2611" s="23">
        <v>1.70598355077764E-2</v>
      </c>
    </row>
    <row r="2612" spans="1:8" x14ac:dyDescent="0.35">
      <c r="A2612" s="1">
        <v>40343</v>
      </c>
      <c r="B2612">
        <v>4268.6499999999996</v>
      </c>
      <c r="C2612">
        <v>4300.95</v>
      </c>
      <c r="D2612">
        <v>4260.8</v>
      </c>
      <c r="E2612">
        <v>4299</v>
      </c>
      <c r="F2612" s="23">
        <v>1.21962704840836E-2</v>
      </c>
      <c r="G2612" s="23">
        <v>7.1970501716555604E-4</v>
      </c>
      <c r="H2612" s="23">
        <v>1.70613559881342E-2</v>
      </c>
    </row>
    <row r="2613" spans="1:8" x14ac:dyDescent="0.35">
      <c r="A2613" s="1">
        <v>40344</v>
      </c>
      <c r="B2613">
        <v>4306.95</v>
      </c>
      <c r="C2613">
        <v>4320.8999999999996</v>
      </c>
      <c r="D2613">
        <v>4288.45</v>
      </c>
      <c r="E2613">
        <v>4314.8</v>
      </c>
      <c r="F2613" s="23">
        <v>3.6752733193766399E-3</v>
      </c>
      <c r="G2613" s="23">
        <v>7.1634249585093E-4</v>
      </c>
      <c r="H2613" s="23">
        <v>1.70599454892039E-2</v>
      </c>
    </row>
    <row r="2614" spans="1:8" x14ac:dyDescent="0.35">
      <c r="A2614" s="1">
        <v>40345</v>
      </c>
      <c r="B2614">
        <v>4330.6000000000004</v>
      </c>
      <c r="C2614">
        <v>4337.3999999999996</v>
      </c>
      <c r="D2614">
        <v>4309.5</v>
      </c>
      <c r="E2614">
        <v>4319.8999999999996</v>
      </c>
      <c r="F2614" s="23">
        <v>1.1819783072215199E-3</v>
      </c>
      <c r="G2614" s="23">
        <v>7.1296335684721101E-4</v>
      </c>
      <c r="H2614" s="23">
        <v>1.70590172141908E-2</v>
      </c>
    </row>
    <row r="2615" spans="1:8" x14ac:dyDescent="0.35">
      <c r="A2615" s="1">
        <v>40346</v>
      </c>
      <c r="B2615">
        <v>4326.55</v>
      </c>
      <c r="C2615">
        <v>4351.25</v>
      </c>
      <c r="D2615">
        <v>4305.3999999999996</v>
      </c>
      <c r="E2615">
        <v>4344.3</v>
      </c>
      <c r="F2615" s="23">
        <v>5.6482788953449202E-3</v>
      </c>
      <c r="G2615" s="23">
        <v>7.0385463221143301E-4</v>
      </c>
      <c r="H2615" s="23">
        <v>1.7050304018637798E-2</v>
      </c>
    </row>
    <row r="2616" spans="1:8" x14ac:dyDescent="0.35">
      <c r="A2616" s="1">
        <v>40347</v>
      </c>
      <c r="B2616">
        <v>4351.2</v>
      </c>
      <c r="C2616">
        <v>4364.75</v>
      </c>
      <c r="D2616">
        <v>4317.75</v>
      </c>
      <c r="E2616">
        <v>4328.6000000000004</v>
      </c>
      <c r="F2616" s="23">
        <v>-3.6139308979582E-3</v>
      </c>
      <c r="G2616" s="23">
        <v>7.0212544297227903E-4</v>
      </c>
      <c r="H2616" s="23">
        <v>1.7047107141535699E-2</v>
      </c>
    </row>
    <row r="2617" spans="1:8" x14ac:dyDescent="0.35">
      <c r="A2617" s="1">
        <v>40350</v>
      </c>
      <c r="B2617">
        <v>4374.8500000000004</v>
      </c>
      <c r="C2617">
        <v>4396.75</v>
      </c>
      <c r="D2617">
        <v>4372.3</v>
      </c>
      <c r="E2617">
        <v>4388.7</v>
      </c>
      <c r="F2617" s="23">
        <v>1.38843968026612E-2</v>
      </c>
      <c r="G2617" s="23">
        <v>6.9702109967822404E-4</v>
      </c>
      <c r="H2617" s="23">
        <v>1.7048474180909101E-2</v>
      </c>
    </row>
    <row r="2618" spans="1:8" x14ac:dyDescent="0.35">
      <c r="A2618" s="1">
        <v>40351</v>
      </c>
      <c r="B2618">
        <v>4370.8500000000004</v>
      </c>
      <c r="C2618">
        <v>4391.3</v>
      </c>
      <c r="D2618">
        <v>4364.8500000000004</v>
      </c>
      <c r="E2618">
        <v>4368.7</v>
      </c>
      <c r="F2618" s="23">
        <v>-4.5571581561738104E-3</v>
      </c>
      <c r="G2618" s="23">
        <v>7.0678768664337904E-4</v>
      </c>
      <c r="H2618" s="23">
        <v>1.70384719123776E-2</v>
      </c>
    </row>
    <row r="2619" spans="1:8" x14ac:dyDescent="0.35">
      <c r="A2619" s="1">
        <v>40352</v>
      </c>
      <c r="B2619">
        <v>4355.1000000000004</v>
      </c>
      <c r="C2619">
        <v>4385.7</v>
      </c>
      <c r="D2619">
        <v>4355.1000000000004</v>
      </c>
      <c r="E2619">
        <v>4379.7</v>
      </c>
      <c r="F2619" s="23">
        <v>2.5179115068555799E-3</v>
      </c>
      <c r="G2619" s="23">
        <v>7.0359406708371303E-4</v>
      </c>
      <c r="H2619" s="23">
        <v>1.7037384622264298E-2</v>
      </c>
    </row>
    <row r="2620" spans="1:8" x14ac:dyDescent="0.35">
      <c r="A2620" s="1">
        <v>40353</v>
      </c>
      <c r="B2620">
        <v>4382.8999999999996</v>
      </c>
      <c r="C2620">
        <v>4399.6499999999996</v>
      </c>
      <c r="D2620">
        <v>4355.1000000000004</v>
      </c>
      <c r="E2620">
        <v>4372.3</v>
      </c>
      <c r="F2620" s="23">
        <v>-1.6896134438431E-3</v>
      </c>
      <c r="G2620" s="23">
        <v>7.1108747737612897E-4</v>
      </c>
      <c r="H2620" s="23">
        <v>1.7032214420998101E-2</v>
      </c>
    </row>
    <row r="2621" spans="1:8" x14ac:dyDescent="0.35">
      <c r="A2621" s="1">
        <v>40354</v>
      </c>
      <c r="B2621">
        <v>4363.45</v>
      </c>
      <c r="C2621">
        <v>4387.6000000000004</v>
      </c>
      <c r="D2621">
        <v>4353.2</v>
      </c>
      <c r="E2621">
        <v>4365.8</v>
      </c>
      <c r="F2621" s="23">
        <v>-1.4866317498799201E-3</v>
      </c>
      <c r="G2621" s="23">
        <v>7.1020733351258997E-4</v>
      </c>
      <c r="H2621" s="23">
        <v>1.70288589723895E-2</v>
      </c>
    </row>
    <row r="2622" spans="1:8" x14ac:dyDescent="0.35">
      <c r="A2622" s="1">
        <v>40357</v>
      </c>
      <c r="B2622">
        <v>4387.6499999999996</v>
      </c>
      <c r="C2622">
        <v>4432.45</v>
      </c>
      <c r="D2622">
        <v>4383.1000000000004</v>
      </c>
      <c r="E2622">
        <v>4429.2</v>
      </c>
      <c r="F2622" s="23">
        <v>1.4521966191763099E-2</v>
      </c>
      <c r="G2622" s="23">
        <v>7.1928332784359204E-4</v>
      </c>
      <c r="H2622" s="23">
        <v>1.7034044763238901E-2</v>
      </c>
    </row>
    <row r="2623" spans="1:8" x14ac:dyDescent="0.35">
      <c r="A2623" s="1">
        <v>40358</v>
      </c>
      <c r="B2623">
        <v>4416.05</v>
      </c>
      <c r="C2623">
        <v>4425.2</v>
      </c>
      <c r="D2623">
        <v>4367.95</v>
      </c>
      <c r="E2623">
        <v>4383.7</v>
      </c>
      <c r="F2623" s="23">
        <v>-1.0272735482705599E-2</v>
      </c>
      <c r="G2623" s="23">
        <v>7.0960371556704198E-4</v>
      </c>
      <c r="H2623" s="23">
        <v>1.7033423417679602E-2</v>
      </c>
    </row>
    <row r="2624" spans="1:8" x14ac:dyDescent="0.35">
      <c r="A2624" s="1">
        <v>40359</v>
      </c>
      <c r="B2624">
        <v>4352.2</v>
      </c>
      <c r="C2624">
        <v>4424.3</v>
      </c>
      <c r="D2624">
        <v>4352.2</v>
      </c>
      <c r="E2624">
        <v>4420.7</v>
      </c>
      <c r="F2624" s="23">
        <v>8.4403586011816498E-3</v>
      </c>
      <c r="G2624" s="23">
        <v>7.10558725823776E-4</v>
      </c>
      <c r="H2624" s="23">
        <v>1.7033790149477899E-2</v>
      </c>
    </row>
    <row r="2625" spans="1:8" x14ac:dyDescent="0.35">
      <c r="A2625" s="1">
        <v>40360</v>
      </c>
      <c r="B2625">
        <v>4391.95</v>
      </c>
      <c r="C2625">
        <v>4402.6000000000004</v>
      </c>
      <c r="D2625">
        <v>4373.75</v>
      </c>
      <c r="E2625">
        <v>4386.3</v>
      </c>
      <c r="F2625" s="23">
        <v>-7.78157305404113E-3</v>
      </c>
      <c r="G2625" s="23">
        <v>7.0966751033506596E-4</v>
      </c>
      <c r="H2625" s="23">
        <v>1.70341763959184E-2</v>
      </c>
    </row>
    <row r="2626" spans="1:8" x14ac:dyDescent="0.35">
      <c r="A2626" s="1">
        <v>40361</v>
      </c>
      <c r="B2626">
        <v>4392.1499999999996</v>
      </c>
      <c r="C2626">
        <v>4414.8500000000004</v>
      </c>
      <c r="D2626">
        <v>4374.3999999999996</v>
      </c>
      <c r="E2626">
        <v>4382.5</v>
      </c>
      <c r="F2626" s="23">
        <v>-8.6633381209679698E-4</v>
      </c>
      <c r="G2626" s="23">
        <v>7.0903635241659105E-4</v>
      </c>
      <c r="H2626" s="23">
        <v>1.70307929623007E-2</v>
      </c>
    </row>
    <row r="2627" spans="1:8" x14ac:dyDescent="0.35">
      <c r="A2627" s="1">
        <v>40364</v>
      </c>
      <c r="B2627">
        <v>4381</v>
      </c>
      <c r="C2627">
        <v>4394.8</v>
      </c>
      <c r="D2627">
        <v>4372.3999999999996</v>
      </c>
      <c r="E2627">
        <v>4379.6000000000004</v>
      </c>
      <c r="F2627" s="23">
        <v>-6.6172276098109195E-4</v>
      </c>
      <c r="G2627" s="23">
        <v>6.9751697873453203E-4</v>
      </c>
      <c r="H2627" s="23">
        <v>1.70288299924546E-2</v>
      </c>
    </row>
    <row r="2628" spans="1:8" x14ac:dyDescent="0.35">
      <c r="A2628" s="1">
        <v>40365</v>
      </c>
      <c r="B2628">
        <v>4382.1499999999996</v>
      </c>
      <c r="C2628">
        <v>4419.3500000000004</v>
      </c>
      <c r="D2628">
        <v>4382.1499999999996</v>
      </c>
      <c r="E2628">
        <v>4413.7</v>
      </c>
      <c r="F2628" s="23">
        <v>7.7860991871402498E-3</v>
      </c>
      <c r="G2628" s="23">
        <v>6.9871443499110002E-4</v>
      </c>
      <c r="H2628" s="23">
        <v>1.7029223480925702E-2</v>
      </c>
    </row>
    <row r="2629" spans="1:8" x14ac:dyDescent="0.35">
      <c r="A2629" s="1">
        <v>40366</v>
      </c>
      <c r="B2629">
        <v>4417.05</v>
      </c>
      <c r="C2629">
        <v>4417.05</v>
      </c>
      <c r="D2629">
        <v>4379.6499999999996</v>
      </c>
      <c r="E2629">
        <v>4385.8999999999996</v>
      </c>
      <c r="F2629" s="23">
        <v>-6.2985703604685802E-3</v>
      </c>
      <c r="G2629" s="23">
        <v>6.9918648368143396E-4</v>
      </c>
      <c r="H2629" s="23">
        <v>1.7029013094360099E-2</v>
      </c>
    </row>
    <row r="2630" spans="1:8" x14ac:dyDescent="0.35">
      <c r="A2630" s="1">
        <v>40367</v>
      </c>
      <c r="B2630">
        <v>4423.1499999999996</v>
      </c>
      <c r="C2630">
        <v>4445.5</v>
      </c>
      <c r="D2630">
        <v>4420.6000000000004</v>
      </c>
      <c r="E2630">
        <v>4424.3</v>
      </c>
      <c r="F2630" s="23">
        <v>8.7553295788778893E-3</v>
      </c>
      <c r="G2630" s="23">
        <v>7.0414872427564503E-4</v>
      </c>
      <c r="H2630" s="23">
        <v>1.7029555534494499E-2</v>
      </c>
    </row>
    <row r="2631" spans="1:8" x14ac:dyDescent="0.35">
      <c r="A2631" s="1">
        <v>40368</v>
      </c>
      <c r="B2631">
        <v>4448.95</v>
      </c>
      <c r="C2631">
        <v>4469.25</v>
      </c>
      <c r="D2631">
        <v>4448.95</v>
      </c>
      <c r="E2631">
        <v>4461.5</v>
      </c>
      <c r="F2631" s="23">
        <v>8.4081097574757093E-3</v>
      </c>
      <c r="G2631" s="23">
        <v>7.0723401103303402E-4</v>
      </c>
      <c r="H2631" s="23">
        <v>1.70268418218288E-2</v>
      </c>
    </row>
    <row r="2632" spans="1:8" x14ac:dyDescent="0.35">
      <c r="A2632" s="1">
        <v>40371</v>
      </c>
      <c r="B2632">
        <v>4470.5</v>
      </c>
      <c r="C2632">
        <v>4494.45</v>
      </c>
      <c r="D2632">
        <v>4461.75</v>
      </c>
      <c r="E2632">
        <v>4474.7</v>
      </c>
      <c r="F2632" s="23">
        <v>2.9586461952257801E-3</v>
      </c>
      <c r="G2632" s="23">
        <v>7.1272693386371098E-4</v>
      </c>
      <c r="H2632" s="23">
        <v>1.7029520842812298E-2</v>
      </c>
    </row>
    <row r="2633" spans="1:8" x14ac:dyDescent="0.35">
      <c r="A2633" s="1">
        <v>40372</v>
      </c>
      <c r="B2633">
        <v>4470.1499999999996</v>
      </c>
      <c r="C2633">
        <v>4492.7</v>
      </c>
      <c r="D2633">
        <v>4463.3999999999996</v>
      </c>
      <c r="E2633">
        <v>4491.3</v>
      </c>
      <c r="F2633" s="23">
        <v>3.70974590475347E-3</v>
      </c>
      <c r="G2633" s="23">
        <v>7.0610306804840504E-4</v>
      </c>
      <c r="H2633" s="23">
        <v>1.7025136100473001E-2</v>
      </c>
    </row>
    <row r="2634" spans="1:8" x14ac:dyDescent="0.35">
      <c r="A2634" s="1">
        <v>40373</v>
      </c>
      <c r="B2634">
        <v>4528.1000000000004</v>
      </c>
      <c r="C2634">
        <v>4528.1000000000004</v>
      </c>
      <c r="D2634">
        <v>4471.3999999999996</v>
      </c>
      <c r="E2634">
        <v>4479.2</v>
      </c>
      <c r="F2634" s="23">
        <v>-2.6940974773451698E-3</v>
      </c>
      <c r="G2634" s="23">
        <v>7.1145534912855197E-4</v>
      </c>
      <c r="H2634" s="23">
        <v>1.70219648390618E-2</v>
      </c>
    </row>
    <row r="2635" spans="1:8" x14ac:dyDescent="0.35">
      <c r="A2635" s="1">
        <v>40374</v>
      </c>
      <c r="B2635">
        <v>4481.95</v>
      </c>
      <c r="C2635">
        <v>4487.8</v>
      </c>
      <c r="D2635">
        <v>4458.75</v>
      </c>
      <c r="E2635">
        <v>4468.3999999999996</v>
      </c>
      <c r="F2635" s="23">
        <v>-2.4111448472942001E-3</v>
      </c>
      <c r="G2635" s="23">
        <v>7.1272940998030605E-4</v>
      </c>
      <c r="H2635" s="23">
        <v>1.70216119153083E-2</v>
      </c>
    </row>
    <row r="2636" spans="1:8" x14ac:dyDescent="0.35">
      <c r="A2636" s="1">
        <v>40375</v>
      </c>
      <c r="B2636">
        <v>4473.5</v>
      </c>
      <c r="C2636">
        <v>4492.8</v>
      </c>
      <c r="D2636">
        <v>4470.1000000000004</v>
      </c>
      <c r="E2636">
        <v>4490</v>
      </c>
      <c r="F2636" s="23">
        <v>4.8339450362546599E-3</v>
      </c>
      <c r="G2636" s="23">
        <v>7.1437987679098802E-4</v>
      </c>
      <c r="H2636" s="23">
        <v>1.70184016372972E-2</v>
      </c>
    </row>
    <row r="2637" spans="1:8" x14ac:dyDescent="0.35">
      <c r="A2637" s="1">
        <v>40378</v>
      </c>
      <c r="B2637">
        <v>4472.3500000000004</v>
      </c>
      <c r="C2637">
        <v>4504.95</v>
      </c>
      <c r="D2637">
        <v>4472.3500000000004</v>
      </c>
      <c r="E2637">
        <v>4488.8999999999996</v>
      </c>
      <c r="F2637" s="23">
        <v>-2.4498886414262E-4</v>
      </c>
      <c r="G2637" s="23">
        <v>7.2598106791307404E-4</v>
      </c>
      <c r="H2637" s="23">
        <v>1.7016237804626601E-2</v>
      </c>
    </row>
    <row r="2638" spans="1:8" x14ac:dyDescent="0.35">
      <c r="A2638" s="1">
        <v>40379</v>
      </c>
      <c r="B2638">
        <v>4509.75</v>
      </c>
      <c r="C2638">
        <v>4510.5</v>
      </c>
      <c r="D2638">
        <v>4465.7</v>
      </c>
      <c r="E2638">
        <v>4474.7</v>
      </c>
      <c r="F2638" s="23">
        <v>-3.1633585065383098E-3</v>
      </c>
      <c r="G2638" s="23">
        <v>7.3193450822022399E-4</v>
      </c>
      <c r="H2638" s="23">
        <v>1.7012274474340599E-2</v>
      </c>
    </row>
    <row r="2639" spans="1:8" x14ac:dyDescent="0.35">
      <c r="A2639" s="1">
        <v>40380</v>
      </c>
      <c r="B2639">
        <v>4483.3500000000004</v>
      </c>
      <c r="C2639">
        <v>4505.55</v>
      </c>
      <c r="D2639">
        <v>4483.3500000000004</v>
      </c>
      <c r="E2639">
        <v>4499.1000000000004</v>
      </c>
      <c r="F2639" s="23">
        <v>5.4528795226496804E-3</v>
      </c>
      <c r="G2639" s="23">
        <v>7.3748621199798696E-4</v>
      </c>
      <c r="H2639" s="23">
        <v>1.7011552852615401E-2</v>
      </c>
    </row>
    <row r="2640" spans="1:8" x14ac:dyDescent="0.35">
      <c r="A2640" s="1">
        <v>40381</v>
      </c>
      <c r="B2640">
        <v>4492.6499999999996</v>
      </c>
      <c r="C2640">
        <v>4530.75</v>
      </c>
      <c r="D2640">
        <v>4484.5</v>
      </c>
      <c r="E2640">
        <v>4528.6000000000004</v>
      </c>
      <c r="F2640" s="23">
        <v>6.5568669289413403E-3</v>
      </c>
      <c r="G2640" s="23">
        <v>7.4838748214617399E-4</v>
      </c>
      <c r="H2640" s="23">
        <v>1.7006557615976799E-2</v>
      </c>
    </row>
    <row r="2641" spans="1:8" x14ac:dyDescent="0.35">
      <c r="A2641" s="1">
        <v>40382</v>
      </c>
      <c r="B2641">
        <v>4554.8999999999996</v>
      </c>
      <c r="C2641">
        <v>4554.8999999999996</v>
      </c>
      <c r="D2641">
        <v>4518.75</v>
      </c>
      <c r="E2641">
        <v>4523.2</v>
      </c>
      <c r="F2641" s="23">
        <v>-1.1924214989180999E-3</v>
      </c>
      <c r="G2641" s="23">
        <v>7.4761022584618898E-4</v>
      </c>
      <c r="H2641" s="23">
        <v>1.70031948718883E-2</v>
      </c>
    </row>
    <row r="2642" spans="1:8" x14ac:dyDescent="0.35">
      <c r="A2642" s="1">
        <v>40385</v>
      </c>
      <c r="B2642">
        <v>4534.45</v>
      </c>
      <c r="C2642">
        <v>4534.45</v>
      </c>
      <c r="D2642">
        <v>4490.8500000000004</v>
      </c>
      <c r="E2642">
        <v>4497.5</v>
      </c>
      <c r="F2642" s="23">
        <v>-5.6818181818181403E-3</v>
      </c>
      <c r="G2642" s="23">
        <v>7.5559179937065898E-4</v>
      </c>
      <c r="H2642" s="23">
        <v>1.6935157873750099E-2</v>
      </c>
    </row>
    <row r="2643" spans="1:8" x14ac:dyDescent="0.35">
      <c r="A2643" s="1">
        <v>40386</v>
      </c>
      <c r="B2643">
        <v>4505.05</v>
      </c>
      <c r="C2643">
        <v>4523.1499999999996</v>
      </c>
      <c r="D2643">
        <v>4494.2</v>
      </c>
      <c r="E2643">
        <v>4508.8999999999996</v>
      </c>
      <c r="F2643" s="23">
        <v>2.5347415230682901E-3</v>
      </c>
      <c r="G2643" s="23">
        <v>7.6825877067914297E-4</v>
      </c>
      <c r="H2643" s="23">
        <v>1.6924652242262101E-2</v>
      </c>
    </row>
    <row r="2644" spans="1:8" x14ac:dyDescent="0.35">
      <c r="A2644" s="1">
        <v>40387</v>
      </c>
      <c r="B2644">
        <v>4520</v>
      </c>
      <c r="C2644">
        <v>4525.55</v>
      </c>
      <c r="D2644">
        <v>4487.55</v>
      </c>
      <c r="E2644">
        <v>4494.6000000000004</v>
      </c>
      <c r="F2644" s="23">
        <v>-3.1715052451815901E-3</v>
      </c>
      <c r="G2644" s="23">
        <v>7.5874864463035296E-4</v>
      </c>
      <c r="H2644" s="23">
        <v>1.69201918851212E-2</v>
      </c>
    </row>
    <row r="2645" spans="1:8" x14ac:dyDescent="0.35">
      <c r="A2645" s="1">
        <v>40388</v>
      </c>
      <c r="B2645">
        <v>4489.1000000000004</v>
      </c>
      <c r="C2645">
        <v>4501.2</v>
      </c>
      <c r="D2645">
        <v>4481.8</v>
      </c>
      <c r="E2645">
        <v>4490.3999999999996</v>
      </c>
      <c r="F2645" s="23">
        <v>-9.3445467894823198E-4</v>
      </c>
      <c r="G2645" s="23">
        <v>7.5967296487618001E-4</v>
      </c>
      <c r="H2645" s="23">
        <v>1.69200362836135E-2</v>
      </c>
    </row>
    <row r="2646" spans="1:8" x14ac:dyDescent="0.35">
      <c r="A2646" s="1">
        <v>40389</v>
      </c>
      <c r="B2646">
        <v>4476.6000000000004</v>
      </c>
      <c r="C2646">
        <v>4501</v>
      </c>
      <c r="D2646">
        <v>4470.45</v>
      </c>
      <c r="E2646">
        <v>4475.1000000000004</v>
      </c>
      <c r="F2646" s="23">
        <v>-3.4072688401922402E-3</v>
      </c>
      <c r="G2646" s="23">
        <v>7.5800418561904395E-4</v>
      </c>
      <c r="H2646" s="23">
        <v>1.6916852040967899E-2</v>
      </c>
    </row>
    <row r="2647" spans="1:8" x14ac:dyDescent="0.35">
      <c r="A2647" s="1">
        <v>40392</v>
      </c>
      <c r="B2647">
        <v>4501.8</v>
      </c>
      <c r="C2647">
        <v>4526.3999999999996</v>
      </c>
      <c r="D2647">
        <v>4501.8</v>
      </c>
      <c r="E2647">
        <v>4523.5</v>
      </c>
      <c r="F2647" s="23">
        <v>1.08154007731669E-2</v>
      </c>
      <c r="G2647" s="23">
        <v>7.6829542632765298E-4</v>
      </c>
      <c r="H2647" s="23">
        <v>1.69199645276247E-2</v>
      </c>
    </row>
    <row r="2648" spans="1:8" x14ac:dyDescent="0.35">
      <c r="A2648" s="1">
        <v>40393</v>
      </c>
      <c r="B2648">
        <v>4540.2</v>
      </c>
      <c r="C2648">
        <v>4542.2</v>
      </c>
      <c r="D2648">
        <v>4525.8999999999996</v>
      </c>
      <c r="E2648">
        <v>4535.8</v>
      </c>
      <c r="F2648" s="23">
        <v>2.71913341439155E-3</v>
      </c>
      <c r="G2648" s="23">
        <v>7.6778133272534699E-4</v>
      </c>
      <c r="H2648" s="23">
        <v>1.691988572016E-2</v>
      </c>
    </row>
    <row r="2649" spans="1:8" x14ac:dyDescent="0.35">
      <c r="A2649" s="1">
        <v>40394</v>
      </c>
      <c r="B2649">
        <v>4543.6000000000004</v>
      </c>
      <c r="C2649">
        <v>4557.45</v>
      </c>
      <c r="D2649">
        <v>4527.95</v>
      </c>
      <c r="E2649">
        <v>4551.8</v>
      </c>
      <c r="F2649" s="23">
        <v>3.5274923938445201E-3</v>
      </c>
      <c r="G2649" s="23">
        <v>7.7456855292483298E-4</v>
      </c>
      <c r="H2649" s="23">
        <v>1.6917592486282801E-2</v>
      </c>
    </row>
    <row r="2650" spans="1:8" x14ac:dyDescent="0.35">
      <c r="A2650" s="1">
        <v>40395</v>
      </c>
      <c r="B2650">
        <v>4562.7</v>
      </c>
      <c r="C2650">
        <v>4571.1499999999996</v>
      </c>
      <c r="D2650">
        <v>4540.3500000000004</v>
      </c>
      <c r="E2650">
        <v>4543.2</v>
      </c>
      <c r="F2650" s="23">
        <v>-1.8893624500198501E-3</v>
      </c>
      <c r="G2650" s="23">
        <v>7.8138304682981495E-4</v>
      </c>
      <c r="H2650" s="23">
        <v>1.6913090013846301E-2</v>
      </c>
    </row>
    <row r="2651" spans="1:8" x14ac:dyDescent="0.35">
      <c r="A2651" s="1">
        <v>40396</v>
      </c>
      <c r="B2651">
        <v>4542.6000000000004</v>
      </c>
      <c r="C2651">
        <v>4564.7</v>
      </c>
      <c r="D2651">
        <v>4531.05</v>
      </c>
      <c r="E2651">
        <v>4539.8</v>
      </c>
      <c r="F2651" s="23">
        <v>-7.48371192111207E-4</v>
      </c>
      <c r="G2651" s="23">
        <v>7.8077040997000702E-4</v>
      </c>
      <c r="H2651" s="23">
        <v>1.6909729346968098E-2</v>
      </c>
    </row>
    <row r="2652" spans="1:8" x14ac:dyDescent="0.35">
      <c r="A2652" s="1">
        <v>40399</v>
      </c>
      <c r="B2652">
        <v>4549.8</v>
      </c>
      <c r="C2652">
        <v>4583.25</v>
      </c>
      <c r="D2652">
        <v>4546.3999999999996</v>
      </c>
      <c r="E2652">
        <v>4579.6000000000004</v>
      </c>
      <c r="F2652" s="23">
        <v>8.7669060311027294E-3</v>
      </c>
      <c r="G2652" s="23">
        <v>7.7427495126983095E-4</v>
      </c>
      <c r="H2652" s="23">
        <v>1.69038713859225E-2</v>
      </c>
    </row>
    <row r="2653" spans="1:8" x14ac:dyDescent="0.35">
      <c r="A2653" s="1">
        <v>40400</v>
      </c>
      <c r="B2653">
        <v>4580.95</v>
      </c>
      <c r="C2653">
        <v>4585</v>
      </c>
      <c r="D2653">
        <v>4549.5</v>
      </c>
      <c r="E2653">
        <v>4557.7</v>
      </c>
      <c r="F2653" s="23">
        <v>-4.7820770372959502E-3</v>
      </c>
      <c r="G2653" s="23">
        <v>7.6881647378560002E-4</v>
      </c>
      <c r="H2653" s="23">
        <v>1.6903464813854401E-2</v>
      </c>
    </row>
    <row r="2654" spans="1:8" x14ac:dyDescent="0.35">
      <c r="A2654" s="1">
        <v>40401</v>
      </c>
      <c r="B2654">
        <v>4563</v>
      </c>
      <c r="C2654">
        <v>4570.55</v>
      </c>
      <c r="D2654">
        <v>4531.2</v>
      </c>
      <c r="E2654">
        <v>4535.3999999999996</v>
      </c>
      <c r="F2654" s="23">
        <v>-4.8928187462975101E-3</v>
      </c>
      <c r="G2654" s="23">
        <v>7.7388764318431897E-4</v>
      </c>
      <c r="H2654" s="23">
        <v>1.6899864999193701E-2</v>
      </c>
    </row>
    <row r="2655" spans="1:8" x14ac:dyDescent="0.35">
      <c r="A2655" s="1">
        <v>40402</v>
      </c>
      <c r="B2655">
        <v>4503</v>
      </c>
      <c r="C2655">
        <v>4550.2</v>
      </c>
      <c r="D2655">
        <v>4503</v>
      </c>
      <c r="E2655">
        <v>4544.7</v>
      </c>
      <c r="F2655" s="23">
        <v>2.0505357851567999E-3</v>
      </c>
      <c r="G2655" s="23">
        <v>7.7850070051422205E-4</v>
      </c>
      <c r="H2655" s="23">
        <v>1.6898640833293899E-2</v>
      </c>
    </row>
    <row r="2656" spans="1:8" x14ac:dyDescent="0.35">
      <c r="A2656" s="1">
        <v>40403</v>
      </c>
      <c r="B2656">
        <v>4563.3</v>
      </c>
      <c r="C2656">
        <v>4591.3500000000004</v>
      </c>
      <c r="D2656">
        <v>4563.3</v>
      </c>
      <c r="E2656">
        <v>4576.3999999999996</v>
      </c>
      <c r="F2656" s="23">
        <v>6.9751578762074096E-3</v>
      </c>
      <c r="G2656" s="23">
        <v>7.8098234135350595E-4</v>
      </c>
      <c r="H2656" s="23">
        <v>1.68957104381997E-2</v>
      </c>
    </row>
    <row r="2657" spans="1:8" x14ac:dyDescent="0.35">
      <c r="A2657" s="1">
        <v>40406</v>
      </c>
      <c r="B2657">
        <v>4585.7</v>
      </c>
      <c r="C2657">
        <v>4593.3500000000004</v>
      </c>
      <c r="D2657">
        <v>4535.6000000000004</v>
      </c>
      <c r="E2657">
        <v>4554.3999999999996</v>
      </c>
      <c r="F2657" s="23">
        <v>-4.8072720916003796E-3</v>
      </c>
      <c r="G2657" s="23">
        <v>7.7678288577381601E-4</v>
      </c>
      <c r="H2657" s="23">
        <v>1.6895795758755501E-2</v>
      </c>
    </row>
    <row r="2658" spans="1:8" x14ac:dyDescent="0.35">
      <c r="A2658" s="1">
        <v>40407</v>
      </c>
      <c r="B2658">
        <v>4556</v>
      </c>
      <c r="C2658">
        <v>4577.55</v>
      </c>
      <c r="D2658">
        <v>4552.3999999999996</v>
      </c>
      <c r="E2658">
        <v>4558.5</v>
      </c>
      <c r="F2658" s="23">
        <v>9.0022835060608701E-4</v>
      </c>
      <c r="G2658" s="23">
        <v>7.6524650801108895E-4</v>
      </c>
      <c r="H2658" s="23">
        <v>1.6885866217197499E-2</v>
      </c>
    </row>
    <row r="2659" spans="1:8" x14ac:dyDescent="0.35">
      <c r="A2659" s="1">
        <v>40408</v>
      </c>
      <c r="B2659">
        <v>4577.5</v>
      </c>
      <c r="C2659">
        <v>4604.1499999999996</v>
      </c>
      <c r="D2659">
        <v>4570.45</v>
      </c>
      <c r="E2659">
        <v>4600.5</v>
      </c>
      <c r="F2659" s="23">
        <v>9.2135570911484003E-3</v>
      </c>
      <c r="G2659" s="23">
        <v>7.7183827149884397E-4</v>
      </c>
      <c r="H2659" s="23">
        <v>1.6885950257838699E-2</v>
      </c>
    </row>
    <row r="2660" spans="1:8" x14ac:dyDescent="0.35">
      <c r="A2660" s="1">
        <v>40409</v>
      </c>
      <c r="B2660">
        <v>4617.3</v>
      </c>
      <c r="C2660">
        <v>4634.6000000000004</v>
      </c>
      <c r="D2660">
        <v>4611.25</v>
      </c>
      <c r="E2660">
        <v>4631.8</v>
      </c>
      <c r="F2660" s="23">
        <v>6.8036083034453097E-3</v>
      </c>
      <c r="G2660" s="23">
        <v>7.6828606919584705E-4</v>
      </c>
      <c r="H2660" s="23">
        <v>1.6883747038560801E-2</v>
      </c>
    </row>
    <row r="2661" spans="1:8" x14ac:dyDescent="0.35">
      <c r="A2661" s="1">
        <v>40410</v>
      </c>
      <c r="B2661">
        <v>4619.3</v>
      </c>
      <c r="C2661">
        <v>4643.55</v>
      </c>
      <c r="D2661">
        <v>4618.95</v>
      </c>
      <c r="E2661">
        <v>4629.5</v>
      </c>
      <c r="F2661" s="23">
        <v>-4.9656720929232301E-4</v>
      </c>
      <c r="G2661" s="23">
        <v>7.6777972280734101E-4</v>
      </c>
      <c r="H2661" s="23">
        <v>1.6880384863999499E-2</v>
      </c>
    </row>
    <row r="2662" spans="1:8" x14ac:dyDescent="0.35">
      <c r="A2662" s="1">
        <v>40413</v>
      </c>
      <c r="B2662">
        <v>4641.7</v>
      </c>
      <c r="C2662">
        <v>4661.6499999999996</v>
      </c>
      <c r="D2662">
        <v>4630.55</v>
      </c>
      <c r="E2662">
        <v>4655.7</v>
      </c>
      <c r="F2662" s="23">
        <v>5.6593584620368903E-3</v>
      </c>
      <c r="G2662" s="23">
        <v>7.6178294620971997E-4</v>
      </c>
      <c r="H2662" s="23">
        <v>1.6881517632357301E-2</v>
      </c>
    </row>
    <row r="2663" spans="1:8" x14ac:dyDescent="0.35">
      <c r="A2663" s="1">
        <v>40414</v>
      </c>
      <c r="B2663">
        <v>4663.7</v>
      </c>
      <c r="C2663">
        <v>4665.1000000000004</v>
      </c>
      <c r="D2663">
        <v>4616.05</v>
      </c>
      <c r="E2663">
        <v>4624.8</v>
      </c>
      <c r="F2663" s="23">
        <v>-6.6370255815451197E-3</v>
      </c>
      <c r="G2663" s="23">
        <v>7.5953203714064705E-4</v>
      </c>
      <c r="H2663" s="23">
        <v>1.68821295336237E-2</v>
      </c>
    </row>
    <row r="2664" spans="1:8" x14ac:dyDescent="0.35">
      <c r="A2664" s="1">
        <v>40415</v>
      </c>
      <c r="B2664">
        <v>4617.8</v>
      </c>
      <c r="C2664">
        <v>4625.75</v>
      </c>
      <c r="D2664">
        <v>4576.45</v>
      </c>
      <c r="E2664">
        <v>4582</v>
      </c>
      <c r="F2664" s="23">
        <v>-9.2544542466701605E-3</v>
      </c>
      <c r="G2664" s="23">
        <v>7.4964867780330296E-4</v>
      </c>
      <c r="H2664" s="23">
        <v>1.6880764679573199E-2</v>
      </c>
    </row>
    <row r="2665" spans="1:8" x14ac:dyDescent="0.35">
      <c r="A2665" s="1">
        <v>40416</v>
      </c>
      <c r="B2665">
        <v>4597.3500000000004</v>
      </c>
      <c r="C2665">
        <v>4606.8500000000004</v>
      </c>
      <c r="D2665">
        <v>4580.45</v>
      </c>
      <c r="E2665">
        <v>4592.7</v>
      </c>
      <c r="F2665" s="23">
        <v>2.3352247926669099E-3</v>
      </c>
      <c r="G2665" s="23">
        <v>7.4990840929199502E-4</v>
      </c>
      <c r="H2665" s="23">
        <v>1.6880784092022899E-2</v>
      </c>
    </row>
    <row r="2666" spans="1:8" x14ac:dyDescent="0.35">
      <c r="A2666" s="1">
        <v>40417</v>
      </c>
      <c r="B2666">
        <v>4589.6499999999996</v>
      </c>
      <c r="C2666">
        <v>4613.7</v>
      </c>
      <c r="D2666">
        <v>4539.95</v>
      </c>
      <c r="E2666">
        <v>4550.8999999999996</v>
      </c>
      <c r="F2666" s="23">
        <v>-9.1014000479021397E-3</v>
      </c>
      <c r="G2666" s="23">
        <v>7.4596473096645696E-4</v>
      </c>
      <c r="H2666" s="23">
        <v>1.68785544599932E-2</v>
      </c>
    </row>
    <row r="2667" spans="1:8" x14ac:dyDescent="0.35">
      <c r="A2667" s="1">
        <v>40420</v>
      </c>
      <c r="B2667">
        <v>4598.1499999999996</v>
      </c>
      <c r="C2667">
        <v>4598.1499999999996</v>
      </c>
      <c r="D2667">
        <v>4539.2</v>
      </c>
      <c r="E2667">
        <v>4557.6000000000004</v>
      </c>
      <c r="F2667" s="23">
        <v>1.4722362609595301E-3</v>
      </c>
      <c r="G2667" s="23">
        <v>7.4906842610615902E-4</v>
      </c>
      <c r="H2667" s="23">
        <v>1.68811103795709E-2</v>
      </c>
    </row>
    <row r="2668" spans="1:8" x14ac:dyDescent="0.35">
      <c r="A2668" s="1">
        <v>40421</v>
      </c>
      <c r="B2668">
        <v>4542.3999999999996</v>
      </c>
      <c r="C2668">
        <v>4546</v>
      </c>
      <c r="D2668">
        <v>4497.8</v>
      </c>
      <c r="E2668">
        <v>4537.2</v>
      </c>
      <c r="F2668" s="23">
        <v>-4.4760400210638301E-3</v>
      </c>
      <c r="G2668" s="23">
        <v>7.4340667416273199E-4</v>
      </c>
      <c r="H2668" s="23">
        <v>1.6880490849785299E-2</v>
      </c>
    </row>
    <row r="2669" spans="1:8" x14ac:dyDescent="0.35">
      <c r="A2669" s="1">
        <v>40422</v>
      </c>
      <c r="B2669">
        <v>4561.6000000000004</v>
      </c>
      <c r="C2669">
        <v>4607.45</v>
      </c>
      <c r="D2669">
        <v>4559.8999999999996</v>
      </c>
      <c r="E2669">
        <v>4603.3999999999996</v>
      </c>
      <c r="F2669" s="23">
        <v>1.4590496341355799E-2</v>
      </c>
      <c r="G2669" s="23">
        <v>7.4423251913397599E-4</v>
      </c>
      <c r="H2669" s="23">
        <v>1.6881118067924399E-2</v>
      </c>
    </row>
    <row r="2670" spans="1:8" x14ac:dyDescent="0.35">
      <c r="A2670" s="1">
        <v>40423</v>
      </c>
      <c r="B2670">
        <v>4631.1499999999996</v>
      </c>
      <c r="C2670">
        <v>4631.1499999999996</v>
      </c>
      <c r="D2670">
        <v>4607.7</v>
      </c>
      <c r="E2670">
        <v>4610.8999999999996</v>
      </c>
      <c r="F2670" s="23">
        <v>1.6292305687100801E-3</v>
      </c>
      <c r="G2670" s="23">
        <v>7.4458680177992304E-4</v>
      </c>
      <c r="H2670" s="23">
        <v>1.6877746738021501E-2</v>
      </c>
    </row>
    <row r="2671" spans="1:8" x14ac:dyDescent="0.35">
      <c r="A2671" s="1">
        <v>40424</v>
      </c>
      <c r="B2671">
        <v>4624.3500000000004</v>
      </c>
      <c r="C2671">
        <v>4633.95</v>
      </c>
      <c r="D2671">
        <v>4615.8500000000004</v>
      </c>
      <c r="E2671">
        <v>4623.6000000000004</v>
      </c>
      <c r="F2671" s="23">
        <v>2.7543429699192598E-3</v>
      </c>
      <c r="G2671" s="23">
        <v>7.4539102593684098E-4</v>
      </c>
      <c r="H2671" s="23">
        <v>1.6874416039840402E-2</v>
      </c>
    </row>
    <row r="2672" spans="1:8" x14ac:dyDescent="0.35">
      <c r="A2672" s="1">
        <v>40427</v>
      </c>
      <c r="B2672">
        <v>4655.1000000000004</v>
      </c>
      <c r="C2672">
        <v>4699.5</v>
      </c>
      <c r="D2672">
        <v>4651.45</v>
      </c>
      <c r="E2672">
        <v>4693.8</v>
      </c>
      <c r="F2672" s="23">
        <v>1.5182974305735701E-2</v>
      </c>
      <c r="G2672" s="23">
        <v>7.4186274223165096E-4</v>
      </c>
      <c r="H2672" s="23">
        <v>1.6873539127231E-2</v>
      </c>
    </row>
    <row r="2673" spans="1:8" x14ac:dyDescent="0.35">
      <c r="A2673" s="1">
        <v>40428</v>
      </c>
      <c r="B2673">
        <v>4702.1499999999996</v>
      </c>
      <c r="C2673">
        <v>4724.5</v>
      </c>
      <c r="D2673">
        <v>4700.3999999999996</v>
      </c>
      <c r="E2673">
        <v>4712.1000000000004</v>
      </c>
      <c r="F2673" s="23">
        <v>3.8987600664706999E-3</v>
      </c>
      <c r="G2673" s="23">
        <v>7.4060701844285196E-4</v>
      </c>
      <c r="H2673" s="23">
        <v>1.6873187280832501E-2</v>
      </c>
    </row>
    <row r="2674" spans="1:8" x14ac:dyDescent="0.35">
      <c r="A2674" s="1">
        <v>40429</v>
      </c>
      <c r="B2674">
        <v>4689.55</v>
      </c>
      <c r="C2674">
        <v>4732.5</v>
      </c>
      <c r="D2674">
        <v>4689.55</v>
      </c>
      <c r="E2674">
        <v>4720.7</v>
      </c>
      <c r="F2674" s="23">
        <v>1.8250886016848999E-3</v>
      </c>
      <c r="G2674" s="23">
        <v>7.40090417037447E-4</v>
      </c>
      <c r="H2674" s="23">
        <v>1.6873134293401201E-2</v>
      </c>
    </row>
    <row r="2675" spans="1:8" x14ac:dyDescent="0.35">
      <c r="A2675" s="1">
        <v>40430</v>
      </c>
      <c r="B2675">
        <v>4740.25</v>
      </c>
      <c r="C2675">
        <v>4750.7</v>
      </c>
      <c r="D2675">
        <v>4723.75</v>
      </c>
      <c r="E2675">
        <v>4740.3</v>
      </c>
      <c r="F2675" s="23">
        <v>4.1519266210520399E-3</v>
      </c>
      <c r="G2675" s="23">
        <v>7.3877601851999502E-4</v>
      </c>
      <c r="H2675" s="23">
        <v>1.68727404163133E-2</v>
      </c>
    </row>
    <row r="2676" spans="1:8" x14ac:dyDescent="0.35">
      <c r="A2676" s="1">
        <v>40434</v>
      </c>
      <c r="B2676">
        <v>4765.8500000000004</v>
      </c>
      <c r="C2676">
        <v>4822.55</v>
      </c>
      <c r="D2676">
        <v>4765.8500000000004</v>
      </c>
      <c r="E2676">
        <v>4813.2</v>
      </c>
      <c r="F2676" s="23">
        <v>1.5378773495348301E-2</v>
      </c>
      <c r="G2676" s="23">
        <v>7.4358267418958698E-4</v>
      </c>
      <c r="H2676" s="23">
        <v>1.6878409494196101E-2</v>
      </c>
    </row>
    <row r="2677" spans="1:8" x14ac:dyDescent="0.35">
      <c r="A2677" s="1">
        <v>40435</v>
      </c>
      <c r="B2677">
        <v>4823.6000000000004</v>
      </c>
      <c r="C2677">
        <v>4859</v>
      </c>
      <c r="D2677">
        <v>4807.55</v>
      </c>
      <c r="E2677">
        <v>4828.5</v>
      </c>
      <c r="F2677" s="23">
        <v>3.1787584143605401E-3</v>
      </c>
      <c r="G2677" s="23">
        <v>7.4750123189007303E-4</v>
      </c>
      <c r="H2677" s="23">
        <v>1.68778383408499E-2</v>
      </c>
    </row>
    <row r="2678" spans="1:8" x14ac:dyDescent="0.35">
      <c r="A2678" s="1">
        <v>40436</v>
      </c>
      <c r="B2678">
        <v>4840.1499999999996</v>
      </c>
      <c r="C2678">
        <v>4881.75</v>
      </c>
      <c r="D2678">
        <v>4840.1499999999996</v>
      </c>
      <c r="E2678">
        <v>4861.3</v>
      </c>
      <c r="F2678" s="23">
        <v>6.79299989644821E-3</v>
      </c>
      <c r="G2678" s="23">
        <v>7.5284730663070798E-4</v>
      </c>
      <c r="H2678" s="23">
        <v>1.6877638152367199E-2</v>
      </c>
    </row>
    <row r="2679" spans="1:8" x14ac:dyDescent="0.35">
      <c r="A2679" s="1">
        <v>40437</v>
      </c>
      <c r="B2679">
        <v>4860.55</v>
      </c>
      <c r="C2679">
        <v>4883.75</v>
      </c>
      <c r="D2679">
        <v>4815.5</v>
      </c>
      <c r="E2679">
        <v>4824.1000000000004</v>
      </c>
      <c r="F2679" s="23">
        <v>-7.6522740830641603E-3</v>
      </c>
      <c r="G2679" s="23">
        <v>7.6201574549915904E-4</v>
      </c>
      <c r="H2679" s="23">
        <v>1.6866843732168301E-2</v>
      </c>
    </row>
    <row r="2680" spans="1:8" x14ac:dyDescent="0.35">
      <c r="A2680" s="1">
        <v>40438</v>
      </c>
      <c r="B2680">
        <v>4846.5</v>
      </c>
      <c r="C2680">
        <v>4882.2</v>
      </c>
      <c r="D2680">
        <v>4846.5</v>
      </c>
      <c r="E2680">
        <v>4876.5</v>
      </c>
      <c r="F2680" s="23">
        <v>1.08621297236789E-2</v>
      </c>
      <c r="G2680" s="23">
        <v>7.6605902571460301E-4</v>
      </c>
      <c r="H2680" s="23">
        <v>1.6864676759130299E-2</v>
      </c>
    </row>
    <row r="2681" spans="1:8" x14ac:dyDescent="0.35">
      <c r="A2681" s="1">
        <v>40441</v>
      </c>
      <c r="B2681">
        <v>4894.8500000000004</v>
      </c>
      <c r="C2681">
        <v>4933.25</v>
      </c>
      <c r="D2681">
        <v>4888.1000000000004</v>
      </c>
      <c r="E2681">
        <v>4930</v>
      </c>
      <c r="F2681" s="23">
        <v>1.0970983287193601E-2</v>
      </c>
      <c r="G2681" s="23">
        <v>7.9817960599495895E-4</v>
      </c>
      <c r="H2681" s="23">
        <v>1.68371470713327E-2</v>
      </c>
    </row>
    <row r="2682" spans="1:8" x14ac:dyDescent="0.35">
      <c r="A2682" s="1">
        <v>40442</v>
      </c>
      <c r="B2682">
        <v>4947.25</v>
      </c>
      <c r="C2682">
        <v>4963.8500000000004</v>
      </c>
      <c r="D2682">
        <v>4896.8500000000004</v>
      </c>
      <c r="E2682">
        <v>4925.8999999999996</v>
      </c>
      <c r="F2682" s="23">
        <v>-8.31643002028471E-4</v>
      </c>
      <c r="G2682" s="23">
        <v>7.8966128858264995E-4</v>
      </c>
      <c r="H2682" s="23">
        <v>1.68325864766385E-2</v>
      </c>
    </row>
    <row r="2683" spans="1:8" x14ac:dyDescent="0.35">
      <c r="A2683" s="1">
        <v>40443</v>
      </c>
      <c r="B2683">
        <v>4945.6000000000004</v>
      </c>
      <c r="C2683">
        <v>4948.55</v>
      </c>
      <c r="D2683">
        <v>4878.8500000000004</v>
      </c>
      <c r="E2683">
        <v>4909.1000000000004</v>
      </c>
      <c r="F2683" s="23">
        <v>-3.4105442660222998E-3</v>
      </c>
      <c r="G2683" s="23">
        <v>7.9543685868862699E-4</v>
      </c>
      <c r="H2683" s="23">
        <v>1.6828668134989899E-2</v>
      </c>
    </row>
    <row r="2684" spans="1:8" x14ac:dyDescent="0.35">
      <c r="A2684" s="1">
        <v>40444</v>
      </c>
      <c r="B2684">
        <v>4921.1000000000004</v>
      </c>
      <c r="C2684">
        <v>4921.1000000000004</v>
      </c>
      <c r="D2684">
        <v>4871.8</v>
      </c>
      <c r="E2684">
        <v>4891.5</v>
      </c>
      <c r="F2684" s="23">
        <v>-3.5851785459657202E-3</v>
      </c>
      <c r="G2684" s="23">
        <v>8.1352257569749099E-4</v>
      </c>
      <c r="H2684" s="23">
        <v>1.67996472732461E-2</v>
      </c>
    </row>
    <row r="2685" spans="1:8" x14ac:dyDescent="0.35">
      <c r="A2685" s="1">
        <v>40445</v>
      </c>
      <c r="B2685">
        <v>4890.45</v>
      </c>
      <c r="C2685">
        <v>4938.3999999999996</v>
      </c>
      <c r="D2685">
        <v>4890.45</v>
      </c>
      <c r="E2685">
        <v>4934.2</v>
      </c>
      <c r="F2685" s="23">
        <v>8.7294286006337103E-3</v>
      </c>
      <c r="G2685" s="23">
        <v>8.1669147322548802E-4</v>
      </c>
      <c r="H2685" s="23">
        <v>1.67970296870859E-2</v>
      </c>
    </row>
    <row r="2686" spans="1:8" x14ac:dyDescent="0.35">
      <c r="A2686" s="1">
        <v>40448</v>
      </c>
      <c r="B2686">
        <v>4969.3</v>
      </c>
      <c r="C2686">
        <v>4981.7</v>
      </c>
      <c r="D2686">
        <v>4948.8999999999996</v>
      </c>
      <c r="E2686">
        <v>4958.3999999999996</v>
      </c>
      <c r="F2686" s="23">
        <v>4.9045437963600603E-3</v>
      </c>
      <c r="G2686" s="23">
        <v>8.1203584642424895E-4</v>
      </c>
      <c r="H2686" s="23">
        <v>1.6774373506259498E-2</v>
      </c>
    </row>
    <row r="2687" spans="1:8" x14ac:dyDescent="0.35">
      <c r="A2687" s="1">
        <v>40449</v>
      </c>
      <c r="B2687">
        <v>4961.5</v>
      </c>
      <c r="C2687">
        <v>4978.25</v>
      </c>
      <c r="D2687">
        <v>4935</v>
      </c>
      <c r="E2687">
        <v>4960.6000000000004</v>
      </c>
      <c r="F2687" s="23">
        <v>4.43691513391563E-4</v>
      </c>
      <c r="G2687" s="23">
        <v>8.0639110678082902E-4</v>
      </c>
      <c r="H2687" s="23">
        <v>1.6772123918356301E-2</v>
      </c>
    </row>
    <row r="2688" spans="1:8" x14ac:dyDescent="0.35">
      <c r="A2688" s="1">
        <v>40450</v>
      </c>
      <c r="B2688">
        <v>4987.6000000000004</v>
      </c>
      <c r="C2688">
        <v>4987.6000000000004</v>
      </c>
      <c r="D2688">
        <v>4918.8</v>
      </c>
      <c r="E2688">
        <v>4926</v>
      </c>
      <c r="F2688" s="23">
        <v>-6.9749627061243304E-3</v>
      </c>
      <c r="G2688" s="23">
        <v>8.1200872838803004E-4</v>
      </c>
      <c r="H2688" s="23">
        <v>1.6767164866337801E-2</v>
      </c>
    </row>
    <row r="2689" spans="1:8" x14ac:dyDescent="0.35">
      <c r="A2689" s="1">
        <v>40451</v>
      </c>
      <c r="B2689">
        <v>4930.1000000000004</v>
      </c>
      <c r="C2689">
        <v>4935.1499999999996</v>
      </c>
      <c r="D2689">
        <v>4889.45</v>
      </c>
      <c r="E2689">
        <v>4925.1000000000004</v>
      </c>
      <c r="F2689" s="23">
        <v>-1.82704019488354E-4</v>
      </c>
      <c r="G2689" s="23">
        <v>8.10881160301634E-4</v>
      </c>
      <c r="H2689" s="23">
        <v>1.6767137039825599E-2</v>
      </c>
    </row>
    <row r="2690" spans="1:8" x14ac:dyDescent="0.35">
      <c r="A2690" s="1">
        <v>40452</v>
      </c>
      <c r="B2690">
        <v>4945.3999999999996</v>
      </c>
      <c r="C2690">
        <v>5023</v>
      </c>
      <c r="D2690">
        <v>4945.3999999999996</v>
      </c>
      <c r="E2690">
        <v>5018.8</v>
      </c>
      <c r="F2690" s="23">
        <v>1.90249944163569E-2</v>
      </c>
      <c r="G2690" s="23">
        <v>8.1817263878684497E-4</v>
      </c>
      <c r="H2690" s="23">
        <v>1.6767739933144999E-2</v>
      </c>
    </row>
    <row r="2691" spans="1:8" x14ac:dyDescent="0.35">
      <c r="A2691" s="1">
        <v>40455</v>
      </c>
      <c r="B2691">
        <v>5052.1499999999996</v>
      </c>
      <c r="C2691">
        <v>5076.55</v>
      </c>
      <c r="D2691">
        <v>5027.7</v>
      </c>
      <c r="E2691">
        <v>5039.6000000000004</v>
      </c>
      <c r="F2691" s="23">
        <v>4.1444169921096997E-3</v>
      </c>
      <c r="G2691" s="23">
        <v>8.18970866294743E-4</v>
      </c>
      <c r="H2691" s="23">
        <v>1.6767850842409799E-2</v>
      </c>
    </row>
    <row r="2692" spans="1:8" x14ac:dyDescent="0.35">
      <c r="A2692" s="1">
        <v>40456</v>
      </c>
      <c r="B2692">
        <v>5039.8500000000004</v>
      </c>
      <c r="C2692">
        <v>5070.95</v>
      </c>
      <c r="D2692">
        <v>5033.6499999999996</v>
      </c>
      <c r="E2692">
        <v>5046.7</v>
      </c>
      <c r="F2692" s="23">
        <v>1.40884197158493E-3</v>
      </c>
      <c r="G2692" s="23">
        <v>8.1574049268299804E-4</v>
      </c>
      <c r="H2692" s="23">
        <v>1.6766959206917301E-2</v>
      </c>
    </row>
    <row r="2693" spans="1:8" x14ac:dyDescent="0.35">
      <c r="A2693" s="1">
        <v>40457</v>
      </c>
      <c r="B2693">
        <v>5100.6499999999996</v>
      </c>
      <c r="C2693">
        <v>5102.5</v>
      </c>
      <c r="D2693">
        <v>5069.7</v>
      </c>
      <c r="E2693">
        <v>5091</v>
      </c>
      <c r="F2693" s="23">
        <v>8.7780133552618905E-3</v>
      </c>
      <c r="G2693" s="23">
        <v>8.2412076698599101E-4</v>
      </c>
      <c r="H2693" s="23">
        <v>1.6765704697476298E-2</v>
      </c>
    </row>
    <row r="2694" spans="1:8" x14ac:dyDescent="0.35">
      <c r="A2694" s="1">
        <v>40458</v>
      </c>
      <c r="B2694">
        <v>5104.6499999999996</v>
      </c>
      <c r="C2694">
        <v>5125.3</v>
      </c>
      <c r="D2694">
        <v>5040.5</v>
      </c>
      <c r="E2694">
        <v>5052.8999999999996</v>
      </c>
      <c r="F2694" s="23">
        <v>-7.48379493223342E-3</v>
      </c>
      <c r="G2694" s="23">
        <v>8.2198194860296999E-4</v>
      </c>
      <c r="H2694" s="23">
        <v>1.67664238917292E-2</v>
      </c>
    </row>
    <row r="2695" spans="1:8" x14ac:dyDescent="0.35">
      <c r="A2695" s="1">
        <v>40459</v>
      </c>
      <c r="B2695">
        <v>5076.6499999999996</v>
      </c>
      <c r="C2695">
        <v>5076.6499999999996</v>
      </c>
      <c r="D2695">
        <v>5007.2</v>
      </c>
      <c r="E2695">
        <v>5032.6000000000004</v>
      </c>
      <c r="F2695" s="23">
        <v>-4.0174949039164104E-3</v>
      </c>
      <c r="G2695" s="23">
        <v>8.2004538323581595E-4</v>
      </c>
      <c r="H2695" s="23">
        <v>1.67633471259231E-2</v>
      </c>
    </row>
    <row r="2696" spans="1:8" x14ac:dyDescent="0.35">
      <c r="A2696" s="1">
        <v>40462</v>
      </c>
      <c r="B2696">
        <v>5075.8999999999996</v>
      </c>
      <c r="C2696">
        <v>5080.95</v>
      </c>
      <c r="D2696">
        <v>5048.05</v>
      </c>
      <c r="E2696">
        <v>5064.8999999999996</v>
      </c>
      <c r="F2696" s="23">
        <v>6.4181536382782699E-3</v>
      </c>
      <c r="G2696" s="23">
        <v>8.4160731938268802E-4</v>
      </c>
      <c r="H2696" s="23">
        <v>1.67527125654287E-2</v>
      </c>
    </row>
    <row r="2697" spans="1:8" x14ac:dyDescent="0.35">
      <c r="A2697" s="1">
        <v>40463</v>
      </c>
      <c r="B2697">
        <v>5065.05</v>
      </c>
      <c r="C2697">
        <v>5065.05</v>
      </c>
      <c r="D2697">
        <v>5000.8500000000004</v>
      </c>
      <c r="E2697">
        <v>5027.3999999999996</v>
      </c>
      <c r="F2697" s="23">
        <v>-7.4038974115974597E-3</v>
      </c>
      <c r="G2697" s="23">
        <v>8.4875292304818599E-4</v>
      </c>
      <c r="H2697" s="23">
        <v>1.6745382758242298E-2</v>
      </c>
    </row>
    <row r="2698" spans="1:8" x14ac:dyDescent="0.35">
      <c r="A2698" s="1">
        <v>40464</v>
      </c>
      <c r="B2698">
        <v>5047.55</v>
      </c>
      <c r="C2698">
        <v>5124.3</v>
      </c>
      <c r="D2698">
        <v>5034.05</v>
      </c>
      <c r="E2698">
        <v>5121.8</v>
      </c>
      <c r="F2698" s="23">
        <v>1.8777101483868502E-2</v>
      </c>
      <c r="G2698" s="23">
        <v>8.5300857882319905E-4</v>
      </c>
      <c r="H2698" s="23">
        <v>1.6748588658790298E-2</v>
      </c>
    </row>
    <row r="2699" spans="1:8" x14ac:dyDescent="0.35">
      <c r="A2699" s="1">
        <v>40465</v>
      </c>
      <c r="B2699">
        <v>5146.3999999999996</v>
      </c>
      <c r="C2699">
        <v>5159.95</v>
      </c>
      <c r="D2699">
        <v>5070.2</v>
      </c>
      <c r="E2699">
        <v>5084.7</v>
      </c>
      <c r="F2699" s="23">
        <v>-7.2435471904409299E-3</v>
      </c>
      <c r="G2699" s="23">
        <v>8.6150715918586703E-4</v>
      </c>
      <c r="H2699" s="23">
        <v>1.6739085511455101E-2</v>
      </c>
    </row>
    <row r="2700" spans="1:8" x14ac:dyDescent="0.35">
      <c r="A2700" s="1">
        <v>40466</v>
      </c>
      <c r="B2700">
        <v>5100.5</v>
      </c>
      <c r="C2700">
        <v>5101.3</v>
      </c>
      <c r="D2700">
        <v>4990.3500000000004</v>
      </c>
      <c r="E2700">
        <v>4998.7</v>
      </c>
      <c r="F2700" s="23">
        <v>-1.69134855547033E-2</v>
      </c>
      <c r="G2700" s="23">
        <v>8.5439431696342205E-4</v>
      </c>
      <c r="H2700" s="23">
        <v>1.67395115206555E-2</v>
      </c>
    </row>
    <row r="2701" spans="1:8" x14ac:dyDescent="0.35">
      <c r="A2701" s="1">
        <v>40469</v>
      </c>
      <c r="B2701">
        <v>5026.2</v>
      </c>
      <c r="C2701">
        <v>5026.2</v>
      </c>
      <c r="D2701">
        <v>4932.45</v>
      </c>
      <c r="E2701">
        <v>5001.7</v>
      </c>
      <c r="F2701" s="23">
        <v>6.0015604057054802E-4</v>
      </c>
      <c r="G2701" s="23">
        <v>8.6218475895289196E-4</v>
      </c>
      <c r="H2701" s="23">
        <v>1.6736953529301199E-2</v>
      </c>
    </row>
    <row r="2702" spans="1:8" x14ac:dyDescent="0.35">
      <c r="A2702" s="1">
        <v>40470</v>
      </c>
      <c r="B2702">
        <v>5022.8</v>
      </c>
      <c r="C2702">
        <v>5047.95</v>
      </c>
      <c r="D2702">
        <v>4962.6499999999996</v>
      </c>
      <c r="E2702">
        <v>4975.2</v>
      </c>
      <c r="F2702" s="23">
        <v>-5.29819861247175E-3</v>
      </c>
      <c r="G2702" s="23">
        <v>8.6792261641837102E-4</v>
      </c>
      <c r="H2702" s="23">
        <v>1.6732381264468899E-2</v>
      </c>
    </row>
    <row r="2703" spans="1:8" x14ac:dyDescent="0.35">
      <c r="A2703" s="1">
        <v>40471</v>
      </c>
      <c r="B2703">
        <v>4961.8999999999996</v>
      </c>
      <c r="C2703">
        <v>4985.3999999999996</v>
      </c>
      <c r="D2703">
        <v>4935</v>
      </c>
      <c r="E2703">
        <v>4946</v>
      </c>
      <c r="F2703" s="23">
        <v>-5.8691107895159599E-3</v>
      </c>
      <c r="G2703" s="23">
        <v>8.4952089397995103E-4</v>
      </c>
      <c r="H2703" s="23">
        <v>1.67144868114978E-2</v>
      </c>
    </row>
    <row r="2704" spans="1:8" x14ac:dyDescent="0.35">
      <c r="A2704" s="1">
        <v>40472</v>
      </c>
      <c r="B2704">
        <v>4960.75</v>
      </c>
      <c r="C2704">
        <v>5041.1499999999996</v>
      </c>
      <c r="D2704">
        <v>4959.5</v>
      </c>
      <c r="E2704">
        <v>5035.8999999999996</v>
      </c>
      <c r="F2704" s="23">
        <v>1.81763040841082E-2</v>
      </c>
      <c r="G2704" s="23">
        <v>8.5535571268003502E-4</v>
      </c>
      <c r="H2704" s="23">
        <v>1.6717991351371499E-2</v>
      </c>
    </row>
    <row r="2705" spans="1:8" x14ac:dyDescent="0.35">
      <c r="A2705" s="1">
        <v>40473</v>
      </c>
      <c r="B2705">
        <v>5042.3999999999996</v>
      </c>
      <c r="C2705">
        <v>5055.8</v>
      </c>
      <c r="D2705">
        <v>4998.5</v>
      </c>
      <c r="E2705">
        <v>5018.7</v>
      </c>
      <c r="F2705" s="23">
        <v>-3.4154768760300599E-3</v>
      </c>
      <c r="G2705" s="23">
        <v>8.5364669603789399E-4</v>
      </c>
      <c r="H2705" s="23">
        <v>1.6714863078881901E-2</v>
      </c>
    </row>
    <row r="2706" spans="1:8" x14ac:dyDescent="0.35">
      <c r="A2706" s="1">
        <v>40476</v>
      </c>
      <c r="B2706">
        <v>5038</v>
      </c>
      <c r="C2706">
        <v>5077.6000000000004</v>
      </c>
      <c r="D2706">
        <v>5038</v>
      </c>
      <c r="E2706">
        <v>5046.8999999999996</v>
      </c>
      <c r="F2706" s="23">
        <v>5.61898499611449E-3</v>
      </c>
      <c r="G2706" s="23">
        <v>8.6513836261118597E-4</v>
      </c>
      <c r="H2706" s="23">
        <v>1.67060040657123E-2</v>
      </c>
    </row>
    <row r="2707" spans="1:8" x14ac:dyDescent="0.35">
      <c r="A2707" s="1">
        <v>40477</v>
      </c>
      <c r="B2707">
        <v>5052.7</v>
      </c>
      <c r="C2707">
        <v>5059.6499999999996</v>
      </c>
      <c r="D2707">
        <v>5025.6499999999996</v>
      </c>
      <c r="E2707">
        <v>5031.1000000000004</v>
      </c>
      <c r="F2707" s="23">
        <v>-3.1306346470108899E-3</v>
      </c>
      <c r="G2707" s="23">
        <v>8.5146557137221704E-4</v>
      </c>
      <c r="H2707" s="23">
        <v>1.6695284338483201E-2</v>
      </c>
    </row>
    <row r="2708" spans="1:8" x14ac:dyDescent="0.35">
      <c r="A2708" s="1">
        <v>40478</v>
      </c>
      <c r="B2708">
        <v>5027.55</v>
      </c>
      <c r="C2708">
        <v>5032.1000000000004</v>
      </c>
      <c r="D2708">
        <v>4967.75</v>
      </c>
      <c r="E2708">
        <v>4986.7</v>
      </c>
      <c r="F2708" s="23">
        <v>-8.8251078293018499E-3</v>
      </c>
      <c r="G2708" s="23">
        <v>8.4619708715774199E-4</v>
      </c>
      <c r="H2708" s="23">
        <v>1.66962609403392E-2</v>
      </c>
    </row>
    <row r="2709" spans="1:8" x14ac:dyDescent="0.35">
      <c r="A2709" s="1">
        <v>40479</v>
      </c>
      <c r="B2709">
        <v>5001.6499999999996</v>
      </c>
      <c r="C2709">
        <v>5022.3</v>
      </c>
      <c r="D2709">
        <v>4951.05</v>
      </c>
      <c r="E2709">
        <v>4962.3999999999996</v>
      </c>
      <c r="F2709" s="23">
        <v>-4.8729620791305196E-3</v>
      </c>
      <c r="G2709" s="23">
        <v>8.4458353634417696E-4</v>
      </c>
      <c r="H2709" s="23">
        <v>1.66966189457473E-2</v>
      </c>
    </row>
    <row r="2710" spans="1:8" x14ac:dyDescent="0.35">
      <c r="A2710" s="1">
        <v>40480</v>
      </c>
      <c r="B2710">
        <v>4980.75</v>
      </c>
      <c r="C2710">
        <v>4981.55</v>
      </c>
      <c r="D2710">
        <v>4915.1000000000004</v>
      </c>
      <c r="E2710">
        <v>4972.8999999999996</v>
      </c>
      <c r="F2710" s="23">
        <v>2.1159116556504899E-3</v>
      </c>
      <c r="G2710" s="23">
        <v>8.4509227108579604E-4</v>
      </c>
      <c r="H2710" s="23">
        <v>1.6693295985948702E-2</v>
      </c>
    </row>
    <row r="2711" spans="1:8" x14ac:dyDescent="0.35">
      <c r="A2711" s="1">
        <v>40483</v>
      </c>
      <c r="B2711">
        <v>5013.8</v>
      </c>
      <c r="C2711">
        <v>5057.8999999999996</v>
      </c>
      <c r="D2711">
        <v>5013.8</v>
      </c>
      <c r="E2711">
        <v>5052.8999999999996</v>
      </c>
      <c r="F2711" s="23">
        <v>1.60871925838042E-2</v>
      </c>
      <c r="G2711" s="23">
        <v>8.5323133345496002E-4</v>
      </c>
      <c r="H2711" s="23">
        <v>1.6695913876493398E-2</v>
      </c>
    </row>
    <row r="2712" spans="1:8" x14ac:dyDescent="0.35">
      <c r="A2712" s="1">
        <v>40484</v>
      </c>
      <c r="B2712">
        <v>5058.3999999999996</v>
      </c>
      <c r="C2712">
        <v>5070.8999999999996</v>
      </c>
      <c r="D2712">
        <v>5039.1000000000004</v>
      </c>
      <c r="E2712">
        <v>5060.8</v>
      </c>
      <c r="F2712" s="23">
        <v>1.5634586079282199E-3</v>
      </c>
      <c r="G2712" s="23">
        <v>8.46589785658602E-4</v>
      </c>
      <c r="H2712" s="23">
        <v>1.6692328386064201E-2</v>
      </c>
    </row>
    <row r="2713" spans="1:8" x14ac:dyDescent="0.35">
      <c r="A2713" s="1">
        <v>40485</v>
      </c>
      <c r="B2713">
        <v>5078.2</v>
      </c>
      <c r="C2713">
        <v>5109.7</v>
      </c>
      <c r="D2713">
        <v>5078.2</v>
      </c>
      <c r="E2713">
        <v>5091</v>
      </c>
      <c r="F2713" s="23">
        <v>5.9674359785013798E-3</v>
      </c>
      <c r="G2713" s="23">
        <v>8.4297733229157898E-4</v>
      </c>
      <c r="H2713" s="23">
        <v>1.66902423570317E-2</v>
      </c>
    </row>
    <row r="2714" spans="1:8" x14ac:dyDescent="0.35">
      <c r="A2714" s="1">
        <v>40486</v>
      </c>
      <c r="B2714">
        <v>5117.8999999999996</v>
      </c>
      <c r="C2714">
        <v>5173.75</v>
      </c>
      <c r="D2714">
        <v>5117.8999999999996</v>
      </c>
      <c r="E2714">
        <v>5170.7</v>
      </c>
      <c r="F2714" s="23">
        <v>1.56550775879001E-2</v>
      </c>
      <c r="G2714" s="23">
        <v>8.4343181551011501E-4</v>
      </c>
      <c r="H2714" s="23">
        <v>1.6690630384821999E-2</v>
      </c>
    </row>
    <row r="2715" spans="1:8" x14ac:dyDescent="0.35">
      <c r="A2715" s="1">
        <v>40487</v>
      </c>
      <c r="B2715">
        <v>5192.75</v>
      </c>
      <c r="C2715">
        <v>5212.1499999999996</v>
      </c>
      <c r="D2715">
        <v>5190.8999999999996</v>
      </c>
      <c r="E2715">
        <v>5197</v>
      </c>
      <c r="F2715" s="23">
        <v>5.0863519446110103E-3</v>
      </c>
      <c r="G2715" s="23">
        <v>8.4512966270063202E-4</v>
      </c>
      <c r="H2715" s="23">
        <v>1.6687505098116E-2</v>
      </c>
    </row>
    <row r="2716" spans="1:8" x14ac:dyDescent="0.35">
      <c r="A2716" s="1">
        <v>40490</v>
      </c>
      <c r="B2716">
        <v>5209.5</v>
      </c>
      <c r="C2716">
        <v>5209.5</v>
      </c>
      <c r="D2716">
        <v>5162.55</v>
      </c>
      <c r="E2716">
        <v>5174.2</v>
      </c>
      <c r="F2716" s="23">
        <v>-4.3871464306330897E-3</v>
      </c>
      <c r="G2716" s="23">
        <v>8.4251736180336199E-4</v>
      </c>
      <c r="H2716" s="23">
        <v>1.6690786573083299E-2</v>
      </c>
    </row>
    <row r="2717" spans="1:8" x14ac:dyDescent="0.35">
      <c r="A2717" s="1">
        <v>40491</v>
      </c>
      <c r="B2717">
        <v>5178.55</v>
      </c>
      <c r="C2717">
        <v>5205.25</v>
      </c>
      <c r="D2717">
        <v>5157.6000000000004</v>
      </c>
      <c r="E2717">
        <v>5198.3</v>
      </c>
      <c r="F2717" s="23">
        <v>4.6577248656797798E-3</v>
      </c>
      <c r="G2717" s="23">
        <v>8.3617343451306502E-4</v>
      </c>
      <c r="H2717" s="23">
        <v>1.6686321244610398E-2</v>
      </c>
    </row>
    <row r="2718" spans="1:8" x14ac:dyDescent="0.35">
      <c r="A2718" s="1">
        <v>40492</v>
      </c>
      <c r="B2718">
        <v>5199.2</v>
      </c>
      <c r="C2718">
        <v>5209.2</v>
      </c>
      <c r="D2718">
        <v>5181.25</v>
      </c>
      <c r="E2718">
        <v>5186.1000000000004</v>
      </c>
      <c r="F2718" s="23">
        <v>-2.3469211088239998E-3</v>
      </c>
      <c r="G2718" s="23">
        <v>8.3575115806683103E-4</v>
      </c>
      <c r="H2718" s="23">
        <v>1.6686388472435101E-2</v>
      </c>
    </row>
    <row r="2719" spans="1:8" x14ac:dyDescent="0.35">
      <c r="A2719" s="1">
        <v>40493</v>
      </c>
      <c r="B2719">
        <v>5192</v>
      </c>
      <c r="C2719">
        <v>5206.3999999999996</v>
      </c>
      <c r="D2719">
        <v>5108.3</v>
      </c>
      <c r="E2719">
        <v>5119.5</v>
      </c>
      <c r="F2719" s="23">
        <v>-1.2842020015040201E-2</v>
      </c>
      <c r="G2719" s="23">
        <v>8.3905923843371295E-4</v>
      </c>
      <c r="H2719" s="23">
        <v>1.66828556063158E-2</v>
      </c>
    </row>
    <row r="2720" spans="1:8" x14ac:dyDescent="0.35">
      <c r="A2720" s="1">
        <v>40494</v>
      </c>
      <c r="B2720">
        <v>5112.95</v>
      </c>
      <c r="C2720">
        <v>5129.8500000000004</v>
      </c>
      <c r="D2720">
        <v>5002.3999999999996</v>
      </c>
      <c r="E2720">
        <v>5012.3</v>
      </c>
      <c r="F2720" s="23">
        <v>-2.0939544877429401E-2</v>
      </c>
      <c r="G2720" s="23">
        <v>8.3034431081632104E-4</v>
      </c>
      <c r="H2720" s="23">
        <v>1.6685204641784399E-2</v>
      </c>
    </row>
    <row r="2721" spans="1:8" x14ac:dyDescent="0.35">
      <c r="A2721" s="1">
        <v>40497</v>
      </c>
      <c r="B2721">
        <v>5016.8</v>
      </c>
      <c r="C2721">
        <v>5047.05</v>
      </c>
      <c r="D2721">
        <v>4980.55</v>
      </c>
      <c r="E2721">
        <v>5042.8</v>
      </c>
      <c r="F2721" s="23">
        <v>6.0850308241725297E-3</v>
      </c>
      <c r="G2721" s="23">
        <v>8.3348648075667105E-4</v>
      </c>
      <c r="H2721" s="23">
        <v>1.6663107928643301E-2</v>
      </c>
    </row>
    <row r="2722" spans="1:8" x14ac:dyDescent="0.35">
      <c r="A2722" s="1">
        <v>40498</v>
      </c>
      <c r="B2722">
        <v>5054.75</v>
      </c>
      <c r="C2722">
        <v>5054.75</v>
      </c>
      <c r="D2722">
        <v>4922.6499999999996</v>
      </c>
      <c r="E2722">
        <v>4936.1000000000004</v>
      </c>
      <c r="F2722" s="23">
        <v>-2.1158879987308601E-2</v>
      </c>
      <c r="G2722" s="23">
        <v>8.2245978885911897E-4</v>
      </c>
      <c r="H2722" s="23">
        <v>1.6668545114751999E-2</v>
      </c>
    </row>
    <row r="2723" spans="1:8" x14ac:dyDescent="0.35">
      <c r="A2723" s="1">
        <v>40500</v>
      </c>
      <c r="B2723">
        <v>4983.8999999999996</v>
      </c>
      <c r="C2723">
        <v>4983.8999999999996</v>
      </c>
      <c r="D2723">
        <v>4857.55</v>
      </c>
      <c r="E2723">
        <v>4940</v>
      </c>
      <c r="F2723" s="23">
        <v>7.9009744535151903E-4</v>
      </c>
      <c r="G2723" s="23">
        <v>8.2483286365153295E-4</v>
      </c>
      <c r="H2723" s="23">
        <v>1.6671494501189099E-2</v>
      </c>
    </row>
    <row r="2724" spans="1:8" x14ac:dyDescent="0.35">
      <c r="A2724" s="1">
        <v>40501</v>
      </c>
      <c r="B2724">
        <v>4946.8500000000004</v>
      </c>
      <c r="C2724">
        <v>4946.8500000000004</v>
      </c>
      <c r="D2724">
        <v>4834.75</v>
      </c>
      <c r="E2724">
        <v>4850.5</v>
      </c>
      <c r="F2724" s="23">
        <v>-1.8117408906882501E-2</v>
      </c>
      <c r="G2724" s="23">
        <v>8.1724990057285602E-4</v>
      </c>
      <c r="H2724" s="23">
        <v>1.6672464069858301E-2</v>
      </c>
    </row>
    <row r="2725" spans="1:8" x14ac:dyDescent="0.35">
      <c r="A2725" s="1">
        <v>40504</v>
      </c>
      <c r="B2725">
        <v>4867.3</v>
      </c>
      <c r="C2725">
        <v>4942.05</v>
      </c>
      <c r="D2725">
        <v>4855.95</v>
      </c>
      <c r="E2725">
        <v>4936.8</v>
      </c>
      <c r="F2725" s="23">
        <v>1.7791980208225901E-2</v>
      </c>
      <c r="G2725" s="23">
        <v>8.2151635872062601E-4</v>
      </c>
      <c r="H2725" s="23">
        <v>1.66788190598425E-2</v>
      </c>
    </row>
    <row r="2726" spans="1:8" x14ac:dyDescent="0.35">
      <c r="A2726" s="1">
        <v>40505</v>
      </c>
      <c r="B2726">
        <v>4915.8</v>
      </c>
      <c r="C2726">
        <v>4915.8</v>
      </c>
      <c r="D2726">
        <v>4785.3</v>
      </c>
      <c r="E2726">
        <v>4877</v>
      </c>
      <c r="F2726" s="23">
        <v>-1.2113109706692601E-2</v>
      </c>
      <c r="G2726" s="23">
        <v>8.2183611514398804E-4</v>
      </c>
      <c r="H2726" s="23">
        <v>1.6678563323893399E-2</v>
      </c>
    </row>
    <row r="2727" spans="1:8" x14ac:dyDescent="0.35">
      <c r="A2727" s="1">
        <v>40506</v>
      </c>
      <c r="B2727">
        <v>4883.6499999999996</v>
      </c>
      <c r="C2727">
        <v>4915.1000000000004</v>
      </c>
      <c r="D2727">
        <v>4797.55</v>
      </c>
      <c r="E2727">
        <v>4819</v>
      </c>
      <c r="F2727" s="23">
        <v>-1.1892556899733399E-2</v>
      </c>
      <c r="G2727" s="23">
        <v>8.1696968988885E-4</v>
      </c>
      <c r="H2727" s="23">
        <v>1.6680500287464799E-2</v>
      </c>
    </row>
    <row r="2728" spans="1:8" x14ac:dyDescent="0.35">
      <c r="A2728" s="1">
        <v>40507</v>
      </c>
      <c r="B2728">
        <v>4829</v>
      </c>
      <c r="C2728">
        <v>4842.6499999999996</v>
      </c>
      <c r="D2728">
        <v>4730.2</v>
      </c>
      <c r="E2728">
        <v>4742.8</v>
      </c>
      <c r="F2728" s="23">
        <v>-1.58124092135297E-2</v>
      </c>
      <c r="G2728" s="23">
        <v>8.0786083196908204E-4</v>
      </c>
      <c r="H2728" s="23">
        <v>1.6683369419478299E-2</v>
      </c>
    </row>
    <row r="2729" spans="1:8" x14ac:dyDescent="0.35">
      <c r="A2729" s="1">
        <v>40508</v>
      </c>
      <c r="B2729">
        <v>4758.6499999999996</v>
      </c>
      <c r="C2729">
        <v>4762.95</v>
      </c>
      <c r="D2729">
        <v>4588.8999999999996</v>
      </c>
      <c r="E2729">
        <v>4677.5</v>
      </c>
      <c r="F2729" s="23">
        <v>-1.3768238171544199E-2</v>
      </c>
      <c r="G2729" s="23">
        <v>8.0202572428152705E-4</v>
      </c>
      <c r="H2729" s="23">
        <v>1.6682577756654798E-2</v>
      </c>
    </row>
    <row r="2730" spans="1:8" x14ac:dyDescent="0.35">
      <c r="A2730" s="1">
        <v>40511</v>
      </c>
      <c r="B2730">
        <v>4698.3</v>
      </c>
      <c r="C2730">
        <v>4742.55</v>
      </c>
      <c r="D2730">
        <v>4669.7</v>
      </c>
      <c r="E2730">
        <v>4736.3999999999996</v>
      </c>
      <c r="F2730" s="23">
        <v>1.25921966862639E-2</v>
      </c>
      <c r="G2730" s="23">
        <v>7.9364438928034801E-4</v>
      </c>
      <c r="H2730" s="23">
        <v>1.6678927489550001E-2</v>
      </c>
    </row>
    <row r="2731" spans="1:8" x14ac:dyDescent="0.35">
      <c r="A2731" s="1">
        <v>40512</v>
      </c>
      <c r="B2731">
        <v>4726.3500000000004</v>
      </c>
      <c r="C2731">
        <v>4795.8500000000004</v>
      </c>
      <c r="D2731">
        <v>4696.3999999999996</v>
      </c>
      <c r="E2731">
        <v>4781.3999999999996</v>
      </c>
      <c r="F2731" s="23">
        <v>9.50088674942994E-3</v>
      </c>
      <c r="G2731" s="23">
        <v>7.9775649656791596E-4</v>
      </c>
      <c r="H2731" s="23">
        <v>1.6679808285804901E-2</v>
      </c>
    </row>
    <row r="2732" spans="1:8" x14ac:dyDescent="0.35">
      <c r="A2732" s="1">
        <v>40513</v>
      </c>
      <c r="B2732">
        <v>4785.95</v>
      </c>
      <c r="C2732">
        <v>4881.7</v>
      </c>
      <c r="D2732">
        <v>4785.95</v>
      </c>
      <c r="E2732">
        <v>4876.3</v>
      </c>
      <c r="F2732" s="23">
        <v>1.9847743338771099E-2</v>
      </c>
      <c r="G2732" s="23">
        <v>8.0743708995640695E-4</v>
      </c>
      <c r="H2732" s="23">
        <v>1.66838482218894E-2</v>
      </c>
    </row>
    <row r="2733" spans="1:8" x14ac:dyDescent="0.35">
      <c r="A2733" s="1">
        <v>40514</v>
      </c>
      <c r="B2733">
        <v>4910.3999999999996</v>
      </c>
      <c r="C2733">
        <v>4937.3500000000004</v>
      </c>
      <c r="D2733">
        <v>4899</v>
      </c>
      <c r="E2733">
        <v>4916.2</v>
      </c>
      <c r="F2733" s="23">
        <v>8.1824334023746694E-3</v>
      </c>
      <c r="G2733" s="23">
        <v>8.0404743690121899E-4</v>
      </c>
      <c r="H2733" s="23">
        <v>1.6681488579063899E-2</v>
      </c>
    </row>
    <row r="2734" spans="1:8" x14ac:dyDescent="0.35">
      <c r="A2734" s="1">
        <v>40515</v>
      </c>
      <c r="B2734">
        <v>4917.1499999999996</v>
      </c>
      <c r="C2734">
        <v>4920.95</v>
      </c>
      <c r="D2734">
        <v>4854.25</v>
      </c>
      <c r="E2734">
        <v>4875.8</v>
      </c>
      <c r="F2734" s="23">
        <v>-8.2177291403929108E-3</v>
      </c>
      <c r="G2734" s="23">
        <v>8.0043583699037203E-4</v>
      </c>
      <c r="H2734" s="23">
        <v>1.6679124728395299E-2</v>
      </c>
    </row>
    <row r="2735" spans="1:8" x14ac:dyDescent="0.35">
      <c r="A2735" s="1">
        <v>40518</v>
      </c>
      <c r="B2735">
        <v>4898.2</v>
      </c>
      <c r="C2735">
        <v>4932.6499999999996</v>
      </c>
      <c r="D2735">
        <v>4861</v>
      </c>
      <c r="E2735">
        <v>4867.1000000000004</v>
      </c>
      <c r="F2735" s="23">
        <v>-1.7843225727059799E-3</v>
      </c>
      <c r="G2735" s="23">
        <v>7.9537808443465102E-4</v>
      </c>
      <c r="H2735" s="23">
        <v>1.6680280182774499E-2</v>
      </c>
    </row>
    <row r="2736" spans="1:8" x14ac:dyDescent="0.35">
      <c r="A2736" s="1">
        <v>40519</v>
      </c>
      <c r="B2736">
        <v>4868.7</v>
      </c>
      <c r="C2736">
        <v>4870.45</v>
      </c>
      <c r="D2736">
        <v>4817.6000000000004</v>
      </c>
      <c r="E2736">
        <v>4844</v>
      </c>
      <c r="F2736" s="23">
        <v>-4.7461527398246096E-3</v>
      </c>
      <c r="G2736" s="23">
        <v>7.9025529878502798E-4</v>
      </c>
      <c r="H2736" s="23">
        <v>1.6680016929300601E-2</v>
      </c>
    </row>
    <row r="2737" spans="1:8" x14ac:dyDescent="0.35">
      <c r="A2737" s="1">
        <v>40520</v>
      </c>
      <c r="B2737">
        <v>4831.8999999999996</v>
      </c>
      <c r="C2737">
        <v>4831.8999999999996</v>
      </c>
      <c r="D2737">
        <v>4760.1000000000004</v>
      </c>
      <c r="E2737">
        <v>4774.3999999999996</v>
      </c>
      <c r="F2737" s="23">
        <v>-1.4368290668868701E-2</v>
      </c>
      <c r="G2737" s="23">
        <v>7.8233663501128901E-4</v>
      </c>
      <c r="H2737" s="23">
        <v>1.66825187356919E-2</v>
      </c>
    </row>
    <row r="2738" spans="1:8" x14ac:dyDescent="0.35">
      <c r="A2738" s="1">
        <v>40521</v>
      </c>
      <c r="B2738">
        <v>4785.7</v>
      </c>
      <c r="C2738">
        <v>4790.7</v>
      </c>
      <c r="D2738">
        <v>4622</v>
      </c>
      <c r="E2738">
        <v>4639.1000000000004</v>
      </c>
      <c r="F2738" s="23">
        <v>-2.8338639410187501E-2</v>
      </c>
      <c r="G2738" s="23">
        <v>7.6519250336184595E-4</v>
      </c>
      <c r="H2738" s="23">
        <v>1.66904412663272E-2</v>
      </c>
    </row>
    <row r="2739" spans="1:8" x14ac:dyDescent="0.35">
      <c r="A2739" s="1">
        <v>40522</v>
      </c>
      <c r="B2739">
        <v>4636.1000000000004</v>
      </c>
      <c r="C2739">
        <v>4718.2</v>
      </c>
      <c r="D2739">
        <v>4600.7</v>
      </c>
      <c r="E2739">
        <v>4713.3</v>
      </c>
      <c r="F2739" s="23">
        <v>1.59944816882584E-2</v>
      </c>
      <c r="G2739" s="23">
        <v>7.7128909631016295E-4</v>
      </c>
      <c r="H2739" s="23">
        <v>1.6689880593798698E-2</v>
      </c>
    </row>
    <row r="2740" spans="1:8" x14ac:dyDescent="0.35">
      <c r="A2740" s="1">
        <v>40525</v>
      </c>
      <c r="B2740">
        <v>4727.1499999999996</v>
      </c>
      <c r="C2740">
        <v>4768.6499999999996</v>
      </c>
      <c r="D2740">
        <v>4688.3500000000004</v>
      </c>
      <c r="E2740">
        <v>4765.6000000000004</v>
      </c>
      <c r="F2740" s="23">
        <v>1.10962595209301E-2</v>
      </c>
      <c r="G2740" s="23">
        <v>7.7037956781211001E-4</v>
      </c>
      <c r="H2740" s="23">
        <v>1.6692399048641102E-2</v>
      </c>
    </row>
    <row r="2741" spans="1:8" x14ac:dyDescent="0.35">
      <c r="A2741" s="1">
        <v>40526</v>
      </c>
      <c r="B2741">
        <v>4777.2</v>
      </c>
      <c r="C2741">
        <v>4814.8999999999996</v>
      </c>
      <c r="D2741">
        <v>4761.1000000000004</v>
      </c>
      <c r="E2741">
        <v>4808.8</v>
      </c>
      <c r="F2741" s="23">
        <v>9.0649655867046704E-3</v>
      </c>
      <c r="G2741" s="23">
        <v>7.6632926105686997E-4</v>
      </c>
      <c r="H2741" s="23">
        <v>1.66891573116725E-2</v>
      </c>
    </row>
    <row r="2742" spans="1:8" x14ac:dyDescent="0.35">
      <c r="A2742" s="1">
        <v>40527</v>
      </c>
      <c r="B2742">
        <v>4801.6499999999996</v>
      </c>
      <c r="C2742">
        <v>4809.3500000000004</v>
      </c>
      <c r="D2742">
        <v>4739.45</v>
      </c>
      <c r="E2742">
        <v>4760.3</v>
      </c>
      <c r="F2742" s="23">
        <v>-1.0085676260189601E-2</v>
      </c>
      <c r="G2742" s="23">
        <v>7.6683409610646804E-4</v>
      </c>
      <c r="H2742" s="23">
        <v>1.6688809830154E-2</v>
      </c>
    </row>
    <row r="2743" spans="1:8" x14ac:dyDescent="0.35">
      <c r="A2743" s="1">
        <v>40528</v>
      </c>
      <c r="B2743">
        <v>4770.3</v>
      </c>
      <c r="C2743">
        <v>4799.6499999999996</v>
      </c>
      <c r="D2743">
        <v>4728.6499999999996</v>
      </c>
      <c r="E2743">
        <v>4794.8999999999996</v>
      </c>
      <c r="F2743" s="23">
        <v>7.2684494674704198E-3</v>
      </c>
      <c r="G2743" s="23">
        <v>7.8395585566654405E-4</v>
      </c>
      <c r="H2743" s="23">
        <v>1.66735271382209E-2</v>
      </c>
    </row>
    <row r="2744" spans="1:8" x14ac:dyDescent="0.35">
      <c r="A2744" s="1">
        <v>40532</v>
      </c>
      <c r="B2744">
        <v>4782.8999999999996</v>
      </c>
      <c r="C2744">
        <v>4819.5</v>
      </c>
      <c r="D2744">
        <v>4761.25</v>
      </c>
      <c r="E2744">
        <v>4792.8</v>
      </c>
      <c r="F2744" s="23">
        <v>-4.3796533817169303E-4</v>
      </c>
      <c r="G2744" s="23">
        <v>7.8782989882516001E-4</v>
      </c>
      <c r="H2744" s="23">
        <v>1.6674612090121398E-2</v>
      </c>
    </row>
    <row r="2745" spans="1:8" x14ac:dyDescent="0.35">
      <c r="A2745" s="1">
        <v>40533</v>
      </c>
      <c r="B2745">
        <v>4800.1000000000004</v>
      </c>
      <c r="C2745">
        <v>4838.75</v>
      </c>
      <c r="D2745">
        <v>4800.1000000000004</v>
      </c>
      <c r="E2745">
        <v>4834.8</v>
      </c>
      <c r="F2745" s="23">
        <v>8.7631447170756094E-3</v>
      </c>
      <c r="G2745" s="23">
        <v>7.9481295700573995E-4</v>
      </c>
      <c r="H2745" s="23">
        <v>1.6674300792146501E-2</v>
      </c>
    </row>
    <row r="2746" spans="1:8" x14ac:dyDescent="0.35">
      <c r="A2746" s="1">
        <v>40534</v>
      </c>
      <c r="B2746">
        <v>4844.8500000000004</v>
      </c>
      <c r="C2746">
        <v>4859.3</v>
      </c>
      <c r="D2746">
        <v>4807.3</v>
      </c>
      <c r="E2746">
        <v>4827.7</v>
      </c>
      <c r="F2746" s="23">
        <v>-1.46851989741051E-3</v>
      </c>
      <c r="G2746" s="23">
        <v>7.9984397064219797E-4</v>
      </c>
      <c r="H2746" s="23">
        <v>1.6671721474362099E-2</v>
      </c>
    </row>
    <row r="2747" spans="1:8" x14ac:dyDescent="0.35">
      <c r="A2747" s="1">
        <v>40535</v>
      </c>
      <c r="B2747">
        <v>4839.5</v>
      </c>
      <c r="C2747">
        <v>4845.75</v>
      </c>
      <c r="D2747">
        <v>4812.8999999999996</v>
      </c>
      <c r="E2747">
        <v>4821.1000000000004</v>
      </c>
      <c r="F2747" s="23">
        <v>-1.3671106323921199E-3</v>
      </c>
      <c r="G2747" s="23">
        <v>8.1601477430601698E-4</v>
      </c>
      <c r="H2747" s="23">
        <v>1.6650014161762001E-2</v>
      </c>
    </row>
    <row r="2748" spans="1:8" x14ac:dyDescent="0.35">
      <c r="A2748" s="1">
        <v>40536</v>
      </c>
      <c r="B2748">
        <v>4799.3500000000004</v>
      </c>
      <c r="C2748">
        <v>4842.8999999999996</v>
      </c>
      <c r="D2748">
        <v>4799.3500000000004</v>
      </c>
      <c r="E2748">
        <v>4839.8999999999996</v>
      </c>
      <c r="F2748" s="23">
        <v>3.8995250046668299E-3</v>
      </c>
      <c r="G2748" s="23">
        <v>8.1724966026130704E-4</v>
      </c>
      <c r="H2748" s="23">
        <v>1.66467928585264E-2</v>
      </c>
    </row>
    <row r="2749" spans="1:8" x14ac:dyDescent="0.35">
      <c r="A2749" s="1">
        <v>40539</v>
      </c>
      <c r="B2749">
        <v>4840.8500000000004</v>
      </c>
      <c r="C2749">
        <v>4865.7</v>
      </c>
      <c r="D2749">
        <v>4823.3999999999996</v>
      </c>
      <c r="E2749">
        <v>4827.8999999999996</v>
      </c>
      <c r="F2749" s="23">
        <v>-2.4793900700427599E-3</v>
      </c>
      <c r="G2749" s="23">
        <v>8.2759828089547596E-4</v>
      </c>
      <c r="H2749" s="23">
        <v>1.66367011731922E-2</v>
      </c>
    </row>
    <row r="2750" spans="1:8" x14ac:dyDescent="0.35">
      <c r="A2750" s="1">
        <v>40540</v>
      </c>
      <c r="B2750">
        <v>4831.8500000000004</v>
      </c>
      <c r="C2750">
        <v>4837</v>
      </c>
      <c r="D2750">
        <v>4818</v>
      </c>
      <c r="E2750">
        <v>4827.5</v>
      </c>
      <c r="F2750" s="23">
        <v>-8.2851757492830394E-5</v>
      </c>
      <c r="G2750" s="23">
        <v>8.17818277298689E-4</v>
      </c>
      <c r="H2750" s="23">
        <v>1.66300515894005E-2</v>
      </c>
    </row>
    <row r="2751" spans="1:8" x14ac:dyDescent="0.35">
      <c r="A2751" s="1">
        <v>40541</v>
      </c>
      <c r="B2751">
        <v>4832.6000000000004</v>
      </c>
      <c r="C2751">
        <v>4876.45</v>
      </c>
      <c r="D2751">
        <v>4832.6000000000004</v>
      </c>
      <c r="E2751">
        <v>4873.5</v>
      </c>
      <c r="F2751" s="23">
        <v>9.5287415846711503E-3</v>
      </c>
      <c r="G2751" s="23">
        <v>8.1593243657634496E-4</v>
      </c>
      <c r="H2751" s="23">
        <v>1.66287961212108E-2</v>
      </c>
    </row>
    <row r="2752" spans="1:8" x14ac:dyDescent="0.35">
      <c r="A2752" s="1">
        <v>40542</v>
      </c>
      <c r="B2752">
        <v>4874.6499999999996</v>
      </c>
      <c r="C2752">
        <v>4906.8500000000004</v>
      </c>
      <c r="D2752">
        <v>4874.6499999999996</v>
      </c>
      <c r="E2752">
        <v>4904.6000000000004</v>
      </c>
      <c r="F2752" s="23">
        <v>6.3814507027804097E-3</v>
      </c>
      <c r="G2752" s="23">
        <v>8.1232273193045795E-4</v>
      </c>
      <c r="H2752" s="23">
        <v>1.6626608273767201E-2</v>
      </c>
    </row>
    <row r="2753" spans="1:8" x14ac:dyDescent="0.35">
      <c r="A2753" s="1">
        <v>40543</v>
      </c>
      <c r="B2753">
        <v>4906.3999999999996</v>
      </c>
      <c r="C2753">
        <v>4947.5</v>
      </c>
      <c r="D2753">
        <v>4906.3999999999996</v>
      </c>
      <c r="E2753">
        <v>4940.8999999999996</v>
      </c>
      <c r="F2753" s="23">
        <v>7.4012151857438396E-3</v>
      </c>
      <c r="G2753" s="23">
        <v>8.1496039904567497E-4</v>
      </c>
      <c r="H2753" s="23">
        <v>1.6623801355303398E-2</v>
      </c>
    </row>
    <row r="2754" spans="1:8" x14ac:dyDescent="0.35">
      <c r="A2754" s="1">
        <v>40546</v>
      </c>
      <c r="B2754">
        <v>4964.5</v>
      </c>
      <c r="C2754">
        <v>4980.45</v>
      </c>
      <c r="D2754">
        <v>4959.8999999999996</v>
      </c>
      <c r="E2754">
        <v>4967.3</v>
      </c>
      <c r="F2754" s="23">
        <v>5.3431561051631299E-3</v>
      </c>
      <c r="G2754" s="23">
        <v>8.1337297434455104E-4</v>
      </c>
      <c r="H2754" s="23">
        <v>1.66242227217272E-2</v>
      </c>
    </row>
    <row r="2755" spans="1:8" x14ac:dyDescent="0.35">
      <c r="A2755" s="1">
        <v>40547</v>
      </c>
      <c r="B2755">
        <v>4975.6000000000004</v>
      </c>
      <c r="C2755">
        <v>4988.25</v>
      </c>
      <c r="D2755">
        <v>4947.1000000000004</v>
      </c>
      <c r="E2755">
        <v>4957.1000000000004</v>
      </c>
      <c r="F2755" s="23">
        <v>-2.0534294284620998E-3</v>
      </c>
      <c r="G2755" s="23">
        <v>8.0947099829300996E-4</v>
      </c>
      <c r="H2755" s="23">
        <v>1.6623751505721599E-2</v>
      </c>
    </row>
    <row r="2756" spans="1:8" x14ac:dyDescent="0.35">
      <c r="A2756" s="1">
        <v>40548</v>
      </c>
      <c r="B2756">
        <v>4954.3500000000004</v>
      </c>
      <c r="C2756">
        <v>4954.3500000000004</v>
      </c>
      <c r="D2756">
        <v>4891.75</v>
      </c>
      <c r="E2756">
        <v>4903.1000000000004</v>
      </c>
      <c r="F2756" s="23">
        <v>-1.0893465937745799E-2</v>
      </c>
      <c r="G2756" s="23">
        <v>7.9749179302869404E-4</v>
      </c>
      <c r="H2756" s="23">
        <v>1.66214018727118E-2</v>
      </c>
    </row>
    <row r="2757" spans="1:8" x14ac:dyDescent="0.35">
      <c r="A2757" s="1">
        <v>40549</v>
      </c>
      <c r="B2757">
        <v>4918.05</v>
      </c>
      <c r="C2757">
        <v>4926.8</v>
      </c>
      <c r="D2757">
        <v>4850.8999999999996</v>
      </c>
      <c r="E2757">
        <v>4865</v>
      </c>
      <c r="F2757" s="23">
        <v>-7.7705941139279899E-3</v>
      </c>
      <c r="G2757" s="23">
        <v>7.8762026250606305E-4</v>
      </c>
      <c r="H2757" s="23">
        <v>1.6619166880794799E-2</v>
      </c>
    </row>
    <row r="2758" spans="1:8" x14ac:dyDescent="0.35">
      <c r="A2758" s="1">
        <v>40550</v>
      </c>
      <c r="B2758">
        <v>4855.5</v>
      </c>
      <c r="C2758">
        <v>4863.95</v>
      </c>
      <c r="D2758">
        <v>4737.8</v>
      </c>
      <c r="E2758">
        <v>4750.7</v>
      </c>
      <c r="F2758" s="23">
        <v>-2.34943473792395E-2</v>
      </c>
      <c r="G2758" s="23">
        <v>7.7789969899855801E-4</v>
      </c>
      <c r="H2758" s="23">
        <v>1.66229398965234E-2</v>
      </c>
    </row>
    <row r="2759" spans="1:8" x14ac:dyDescent="0.35">
      <c r="A2759" s="1">
        <v>40553</v>
      </c>
      <c r="B2759">
        <v>4748.95</v>
      </c>
      <c r="C2759">
        <v>4750.6000000000004</v>
      </c>
      <c r="D2759">
        <v>4624.2</v>
      </c>
      <c r="E2759">
        <v>4636.2</v>
      </c>
      <c r="F2759" s="23">
        <v>-2.4101711326751801E-2</v>
      </c>
      <c r="G2759" s="23">
        <v>7.7612470680643998E-4</v>
      </c>
      <c r="H2759" s="23">
        <v>1.6626749678760901E-2</v>
      </c>
    </row>
    <row r="2760" spans="1:8" x14ac:dyDescent="0.35">
      <c r="A2760" s="1">
        <v>40554</v>
      </c>
      <c r="B2760">
        <v>4639.05</v>
      </c>
      <c r="C2760">
        <v>4682.2</v>
      </c>
      <c r="D2760">
        <v>4589.75</v>
      </c>
      <c r="E2760">
        <v>4624.8999999999996</v>
      </c>
      <c r="F2760" s="23">
        <v>-2.4373409257582002E-3</v>
      </c>
      <c r="G2760" s="23">
        <v>7.8016488907393401E-4</v>
      </c>
      <c r="H2760" s="23">
        <v>1.6624741716234799E-2</v>
      </c>
    </row>
    <row r="2761" spans="1:8" x14ac:dyDescent="0.35">
      <c r="A2761" s="1">
        <v>40555</v>
      </c>
      <c r="B2761">
        <v>4650.1499999999996</v>
      </c>
      <c r="C2761">
        <v>4716.2</v>
      </c>
      <c r="D2761">
        <v>4597.1499999999996</v>
      </c>
      <c r="E2761">
        <v>4709.8</v>
      </c>
      <c r="F2761" s="23">
        <v>1.8357153668187499E-2</v>
      </c>
      <c r="G2761" s="23">
        <v>7.9309890156324496E-4</v>
      </c>
      <c r="H2761" s="23">
        <v>1.6625848752394898E-2</v>
      </c>
    </row>
    <row r="2762" spans="1:8" x14ac:dyDescent="0.35">
      <c r="A2762" s="1">
        <v>40556</v>
      </c>
      <c r="B2762">
        <v>4703</v>
      </c>
      <c r="C2762">
        <v>4718.3</v>
      </c>
      <c r="D2762">
        <v>4629.3500000000004</v>
      </c>
      <c r="E2762">
        <v>4639.8</v>
      </c>
      <c r="F2762" s="23">
        <v>-1.4862626863136399E-2</v>
      </c>
      <c r="G2762" s="23">
        <v>7.8477769636900604E-4</v>
      </c>
      <c r="H2762" s="23">
        <v>1.66284834902195E-2</v>
      </c>
    </row>
    <row r="2763" spans="1:8" x14ac:dyDescent="0.35">
      <c r="A2763" s="1">
        <v>40557</v>
      </c>
      <c r="B2763">
        <v>4639.95</v>
      </c>
      <c r="C2763">
        <v>4691.55</v>
      </c>
      <c r="D2763">
        <v>4557.1499999999996</v>
      </c>
      <c r="E2763">
        <v>4566.7</v>
      </c>
      <c r="F2763" s="23">
        <v>-1.57549894392E-2</v>
      </c>
      <c r="G2763" s="23">
        <v>7.78156492551725E-4</v>
      </c>
      <c r="H2763" s="23">
        <v>1.6628446737021501E-2</v>
      </c>
    </row>
    <row r="2764" spans="1:8" x14ac:dyDescent="0.35">
      <c r="A2764" s="1">
        <v>40560</v>
      </c>
      <c r="B2764">
        <v>4563.6000000000004</v>
      </c>
      <c r="C2764">
        <v>4583.05</v>
      </c>
      <c r="D2764">
        <v>4544.75</v>
      </c>
      <c r="E2764">
        <v>4553.6000000000004</v>
      </c>
      <c r="F2764" s="23">
        <v>-2.8685922000568102E-3</v>
      </c>
      <c r="G2764" s="23">
        <v>7.7711906966626098E-4</v>
      </c>
      <c r="H2764" s="23">
        <v>1.6631863107033899E-2</v>
      </c>
    </row>
    <row r="2765" spans="1:8" x14ac:dyDescent="0.35">
      <c r="A2765" s="1">
        <v>40561</v>
      </c>
      <c r="B2765">
        <v>4568.8999999999996</v>
      </c>
      <c r="C2765">
        <v>4604.8</v>
      </c>
      <c r="D2765">
        <v>4568.6000000000004</v>
      </c>
      <c r="E2765">
        <v>4598.3</v>
      </c>
      <c r="F2765" s="23">
        <v>9.8164089950807699E-3</v>
      </c>
      <c r="G2765" s="23">
        <v>7.7985176059124995E-4</v>
      </c>
      <c r="H2765" s="23">
        <v>1.66327878552434E-2</v>
      </c>
    </row>
    <row r="2766" spans="1:8" x14ac:dyDescent="0.35">
      <c r="A2766" s="1">
        <v>40562</v>
      </c>
      <c r="B2766">
        <v>4605.6499999999996</v>
      </c>
      <c r="C2766">
        <v>4620.5</v>
      </c>
      <c r="D2766">
        <v>4565.45</v>
      </c>
      <c r="E2766">
        <v>4583.8</v>
      </c>
      <c r="F2766" s="23">
        <v>-3.1533392775590901E-3</v>
      </c>
      <c r="G2766" s="23">
        <v>7.7437400561928898E-4</v>
      </c>
      <c r="H2766" s="23">
        <v>1.66318295655545E-2</v>
      </c>
    </row>
    <row r="2767" spans="1:8" x14ac:dyDescent="0.35">
      <c r="A2767" s="1">
        <v>40563</v>
      </c>
      <c r="B2767">
        <v>4564.6499999999996</v>
      </c>
      <c r="C2767">
        <v>4605.3</v>
      </c>
      <c r="D2767">
        <v>4547.2</v>
      </c>
      <c r="E2767">
        <v>4597.7</v>
      </c>
      <c r="F2767" s="23">
        <v>3.0324185173872401E-3</v>
      </c>
      <c r="G2767" s="23">
        <v>7.64731861993158E-4</v>
      </c>
      <c r="H2767" s="23">
        <v>1.6623533259659599E-2</v>
      </c>
    </row>
    <row r="2768" spans="1:8" x14ac:dyDescent="0.35">
      <c r="A2768" s="1">
        <v>40564</v>
      </c>
      <c r="B2768">
        <v>4587</v>
      </c>
      <c r="C2768">
        <v>4610.55</v>
      </c>
      <c r="D2768">
        <v>4579.95</v>
      </c>
      <c r="E2768">
        <v>4592.7</v>
      </c>
      <c r="F2768" s="23">
        <v>-1.0875002718750599E-3</v>
      </c>
      <c r="G2768" s="23">
        <v>7.63990375950777E-4</v>
      </c>
      <c r="H2768" s="23">
        <v>1.6620245542488601E-2</v>
      </c>
    </row>
    <row r="2769" spans="1:8" x14ac:dyDescent="0.35">
      <c r="A2769" s="1">
        <v>40567</v>
      </c>
      <c r="B2769">
        <v>4604</v>
      </c>
      <c r="C2769">
        <v>4636.6499999999996</v>
      </c>
      <c r="D2769">
        <v>4599.05</v>
      </c>
      <c r="E2769">
        <v>4628.7</v>
      </c>
      <c r="F2769" s="23">
        <v>7.8385263570448695E-3</v>
      </c>
      <c r="G2769" s="23">
        <v>7.6312963966865103E-4</v>
      </c>
      <c r="H2769" s="23">
        <v>1.6623485441908802E-2</v>
      </c>
    </row>
    <row r="2770" spans="1:8" x14ac:dyDescent="0.35">
      <c r="A2770" s="1">
        <v>40568</v>
      </c>
      <c r="B2770">
        <v>4639.7</v>
      </c>
      <c r="C2770">
        <v>4667.5</v>
      </c>
      <c r="D2770">
        <v>4585.2</v>
      </c>
      <c r="E2770">
        <v>4589.5</v>
      </c>
      <c r="F2770" s="23">
        <v>-8.4689005552314508E-3</v>
      </c>
      <c r="G2770" s="23">
        <v>7.5522690758219203E-4</v>
      </c>
      <c r="H2770" s="23">
        <v>1.6623181785898999E-2</v>
      </c>
    </row>
    <row r="2771" spans="1:8" x14ac:dyDescent="0.35">
      <c r="A2771" s="1">
        <v>40570</v>
      </c>
      <c r="B2771">
        <v>4610.3</v>
      </c>
      <c r="C2771">
        <v>4611.5</v>
      </c>
      <c r="D2771">
        <v>4509.3999999999996</v>
      </c>
      <c r="E2771">
        <v>4514</v>
      </c>
      <c r="F2771" s="23">
        <v>-1.64505937465954E-2</v>
      </c>
      <c r="G2771" s="23">
        <v>7.4835411547811699E-4</v>
      </c>
      <c r="H2771" s="23">
        <v>1.66267474424826E-2</v>
      </c>
    </row>
    <row r="2772" spans="1:8" x14ac:dyDescent="0.35">
      <c r="A2772" s="1">
        <v>40571</v>
      </c>
      <c r="B2772">
        <v>4519.3500000000004</v>
      </c>
      <c r="C2772">
        <v>4519.3500000000004</v>
      </c>
      <c r="D2772">
        <v>4381.8500000000004</v>
      </c>
      <c r="E2772">
        <v>4427.5</v>
      </c>
      <c r="F2772" s="23">
        <v>-1.9162605228178999E-2</v>
      </c>
      <c r="G2772" s="23">
        <v>7.4038335513237701E-4</v>
      </c>
      <c r="H2772" s="23">
        <v>1.66281906308011E-2</v>
      </c>
    </row>
    <row r="2773" spans="1:8" x14ac:dyDescent="0.35">
      <c r="A2773" s="1">
        <v>40574</v>
      </c>
      <c r="B2773">
        <v>4394.8500000000004</v>
      </c>
      <c r="C2773">
        <v>4435.1000000000004</v>
      </c>
      <c r="D2773">
        <v>4342.8</v>
      </c>
      <c r="E2773">
        <v>4424.6000000000004</v>
      </c>
      <c r="F2773" s="23">
        <v>-6.5499717673622498E-4</v>
      </c>
      <c r="G2773" s="23">
        <v>7.3947915958612299E-4</v>
      </c>
      <c r="H2773" s="23">
        <v>1.6613671597244199E-2</v>
      </c>
    </row>
    <row r="2774" spans="1:8" x14ac:dyDescent="0.35">
      <c r="A2774" s="1">
        <v>40575</v>
      </c>
      <c r="B2774">
        <v>4441.8500000000004</v>
      </c>
      <c r="C2774">
        <v>4446.3500000000004</v>
      </c>
      <c r="D2774">
        <v>4342.1000000000004</v>
      </c>
      <c r="E2774">
        <v>4352.1000000000004</v>
      </c>
      <c r="F2774" s="23">
        <v>-1.6385661980743999E-2</v>
      </c>
      <c r="G2774" s="23">
        <v>7.3532283285490403E-4</v>
      </c>
      <c r="H2774" s="23">
        <v>1.6616658086683399E-2</v>
      </c>
    </row>
    <row r="2775" spans="1:8" x14ac:dyDescent="0.35">
      <c r="A2775" s="1">
        <v>40576</v>
      </c>
      <c r="B2775">
        <v>4380.8500000000004</v>
      </c>
      <c r="C2775">
        <v>4405.6499999999996</v>
      </c>
      <c r="D2775">
        <v>4350.7</v>
      </c>
      <c r="E2775">
        <v>4362.3</v>
      </c>
      <c r="F2775" s="23">
        <v>2.3436961466877602E-3</v>
      </c>
      <c r="G2775" s="23">
        <v>7.4247762107085302E-4</v>
      </c>
      <c r="H2775" s="23">
        <v>1.6613501256368301E-2</v>
      </c>
    </row>
    <row r="2776" spans="1:8" x14ac:dyDescent="0.35">
      <c r="A2776" s="1">
        <v>40577</v>
      </c>
      <c r="B2776">
        <v>4361.5</v>
      </c>
      <c r="C2776">
        <v>4432.7</v>
      </c>
      <c r="D2776">
        <v>4353.55</v>
      </c>
      <c r="E2776">
        <v>4429.8999999999996</v>
      </c>
      <c r="F2776" s="23">
        <v>1.5496412442977199E-2</v>
      </c>
      <c r="G2776" s="23">
        <v>7.4083131681128604E-4</v>
      </c>
      <c r="H2776" s="23">
        <v>1.66118347124877E-2</v>
      </c>
    </row>
    <row r="2777" spans="1:8" x14ac:dyDescent="0.35">
      <c r="A2777" s="1">
        <v>40578</v>
      </c>
      <c r="B2777">
        <v>4426.1499999999996</v>
      </c>
      <c r="C2777">
        <v>4460.3500000000004</v>
      </c>
      <c r="D2777">
        <v>4322.75</v>
      </c>
      <c r="E2777">
        <v>4339.5</v>
      </c>
      <c r="F2777" s="23">
        <v>-2.0406781191448901E-2</v>
      </c>
      <c r="G2777" s="23">
        <v>7.3236549915385596E-4</v>
      </c>
      <c r="H2777" s="23">
        <v>1.6613896909177799E-2</v>
      </c>
    </row>
    <row r="2778" spans="1:8" x14ac:dyDescent="0.35">
      <c r="A2778" s="1">
        <v>40581</v>
      </c>
      <c r="B2778">
        <v>4358.3999999999996</v>
      </c>
      <c r="C2778">
        <v>4362.95</v>
      </c>
      <c r="D2778">
        <v>4323.6000000000004</v>
      </c>
      <c r="E2778">
        <v>4332.1000000000004</v>
      </c>
      <c r="F2778" s="23">
        <v>-1.70526558359249E-3</v>
      </c>
      <c r="G2778" s="23">
        <v>7.2713549680303996E-4</v>
      </c>
      <c r="H2778" s="23">
        <v>1.6616615428317001E-2</v>
      </c>
    </row>
    <row r="2779" spans="1:8" x14ac:dyDescent="0.35">
      <c r="A2779" s="1">
        <v>40582</v>
      </c>
      <c r="B2779">
        <v>4352.05</v>
      </c>
      <c r="C2779">
        <v>4352.05</v>
      </c>
      <c r="D2779">
        <v>4250.25</v>
      </c>
      <c r="E2779">
        <v>4255.7</v>
      </c>
      <c r="F2779" s="23">
        <v>-1.76357886475382E-2</v>
      </c>
      <c r="G2779" s="23">
        <v>7.2298938251287104E-4</v>
      </c>
      <c r="H2779" s="23">
        <v>1.66199061483405E-2</v>
      </c>
    </row>
    <row r="2780" spans="1:8" x14ac:dyDescent="0.35">
      <c r="A2780" s="1">
        <v>40583</v>
      </c>
      <c r="B2780">
        <v>4245</v>
      </c>
      <c r="C2780">
        <v>4257.7</v>
      </c>
      <c r="D2780">
        <v>4160.2</v>
      </c>
      <c r="E2780">
        <v>4178.3</v>
      </c>
      <c r="F2780" s="23">
        <v>-1.8187372230185302E-2</v>
      </c>
      <c r="G2780" s="23">
        <v>7.0797200164399697E-4</v>
      </c>
      <c r="H2780" s="23">
        <v>1.66200450407646E-2</v>
      </c>
    </row>
    <row r="2781" spans="1:8" x14ac:dyDescent="0.35">
      <c r="A2781" s="1">
        <v>40584</v>
      </c>
      <c r="B2781">
        <v>4174.2</v>
      </c>
      <c r="C2781">
        <v>4193.8</v>
      </c>
      <c r="D2781">
        <v>4128.25</v>
      </c>
      <c r="E2781">
        <v>4164.3</v>
      </c>
      <c r="F2781" s="23">
        <v>-3.35064499916233E-3</v>
      </c>
      <c r="G2781" s="23">
        <v>7.0341421918493005E-4</v>
      </c>
      <c r="H2781" s="23">
        <v>1.6619596742114998E-2</v>
      </c>
    </row>
    <row r="2782" spans="1:8" x14ac:dyDescent="0.35">
      <c r="A2782" s="1">
        <v>40585</v>
      </c>
      <c r="B2782">
        <v>4160.95</v>
      </c>
      <c r="C2782">
        <v>4244.95</v>
      </c>
      <c r="D2782">
        <v>4130.5</v>
      </c>
      <c r="E2782">
        <v>4240.3999999999996</v>
      </c>
      <c r="F2782" s="23">
        <v>1.8274379847753298E-2</v>
      </c>
      <c r="G2782" s="23">
        <v>7.1044823264712696E-4</v>
      </c>
      <c r="H2782" s="23">
        <v>1.66199871582495E-2</v>
      </c>
    </row>
    <row r="2783" spans="1:8" x14ac:dyDescent="0.35">
      <c r="A2783" s="1">
        <v>40588</v>
      </c>
      <c r="B2783">
        <v>4257.05</v>
      </c>
      <c r="C2783">
        <v>4371.1000000000004</v>
      </c>
      <c r="D2783">
        <v>4257.05</v>
      </c>
      <c r="E2783">
        <v>4365.7</v>
      </c>
      <c r="F2783" s="23">
        <v>2.9549099141590401E-2</v>
      </c>
      <c r="G2783" s="23">
        <v>7.2586347011659299E-4</v>
      </c>
      <c r="H2783" s="23">
        <v>1.6631662388639099E-2</v>
      </c>
    </row>
    <row r="2784" spans="1:8" x14ac:dyDescent="0.35">
      <c r="A2784" s="1">
        <v>40589</v>
      </c>
      <c r="B2784">
        <v>4372.2</v>
      </c>
      <c r="C2784">
        <v>4404.3999999999996</v>
      </c>
      <c r="D2784">
        <v>4330.55</v>
      </c>
      <c r="E2784">
        <v>4384.6000000000004</v>
      </c>
      <c r="F2784" s="23">
        <v>4.3292026479145396E-3</v>
      </c>
      <c r="G2784" s="23">
        <v>7.2751780277717298E-4</v>
      </c>
      <c r="H2784" s="23">
        <v>1.6631815340570399E-2</v>
      </c>
    </row>
    <row r="2785" spans="1:8" x14ac:dyDescent="0.35">
      <c r="A2785" s="1">
        <v>40590</v>
      </c>
      <c r="B2785">
        <v>4377.2</v>
      </c>
      <c r="C2785">
        <v>4405.6000000000004</v>
      </c>
      <c r="D2785">
        <v>4376.7</v>
      </c>
      <c r="E2785">
        <v>4391.3</v>
      </c>
      <c r="F2785" s="23">
        <v>1.5280755371070999E-3</v>
      </c>
      <c r="G2785" s="23">
        <v>7.2276937890478499E-4</v>
      </c>
      <c r="H2785" s="23">
        <v>1.66298926457214E-2</v>
      </c>
    </row>
    <row r="2786" spans="1:8" x14ac:dyDescent="0.35">
      <c r="A2786" s="1">
        <v>40591</v>
      </c>
      <c r="B2786">
        <v>4402.3</v>
      </c>
      <c r="C2786">
        <v>4443.8500000000004</v>
      </c>
      <c r="D2786">
        <v>4382.25</v>
      </c>
      <c r="E2786">
        <v>4440</v>
      </c>
      <c r="F2786" s="23">
        <v>1.10901099902078E-2</v>
      </c>
      <c r="G2786" s="23">
        <v>7.3864018061117905E-4</v>
      </c>
      <c r="H2786" s="23">
        <v>1.66208628860601E-2</v>
      </c>
    </row>
    <row r="2787" spans="1:8" x14ac:dyDescent="0.35">
      <c r="A2787" s="1">
        <v>40592</v>
      </c>
      <c r="B2787">
        <v>4446.1000000000004</v>
      </c>
      <c r="C2787">
        <v>4483.5</v>
      </c>
      <c r="D2787">
        <v>4355.05</v>
      </c>
      <c r="E2787">
        <v>4365.3</v>
      </c>
      <c r="F2787" s="23">
        <v>-1.6824324324324201E-2</v>
      </c>
      <c r="G2787" s="23">
        <v>7.3160937016084396E-4</v>
      </c>
      <c r="H2787" s="23">
        <v>1.6621249380162899E-2</v>
      </c>
    </row>
    <row r="2788" spans="1:8" x14ac:dyDescent="0.35">
      <c r="A2788" s="1">
        <v>40595</v>
      </c>
      <c r="B2788">
        <v>4364</v>
      </c>
      <c r="C2788">
        <v>4407.3999999999996</v>
      </c>
      <c r="D2788">
        <v>4324.75</v>
      </c>
      <c r="E2788">
        <v>4403.2</v>
      </c>
      <c r="F2788" s="23">
        <v>8.6821066135201706E-3</v>
      </c>
      <c r="G2788" s="23">
        <v>7.3513398903482399E-4</v>
      </c>
      <c r="H2788" s="23">
        <v>1.6625129152959901E-2</v>
      </c>
    </row>
    <row r="2789" spans="1:8" x14ac:dyDescent="0.35">
      <c r="A2789" s="1">
        <v>40596</v>
      </c>
      <c r="B2789">
        <v>4395.3999999999996</v>
      </c>
      <c r="C2789">
        <v>4400.05</v>
      </c>
      <c r="D2789">
        <v>4342.3999999999996</v>
      </c>
      <c r="E2789">
        <v>4363.3999999999996</v>
      </c>
      <c r="F2789" s="23">
        <v>-9.0388808139535304E-3</v>
      </c>
      <c r="G2789" s="23">
        <v>7.3614154949884904E-4</v>
      </c>
      <c r="H2789" s="23">
        <v>1.6624460253163199E-2</v>
      </c>
    </row>
    <row r="2790" spans="1:8" x14ac:dyDescent="0.35">
      <c r="A2790" s="1">
        <v>40597</v>
      </c>
      <c r="B2790">
        <v>4354.25</v>
      </c>
      <c r="C2790">
        <v>4379.3999999999996</v>
      </c>
      <c r="D2790">
        <v>4333.45</v>
      </c>
      <c r="E2790">
        <v>4338.7</v>
      </c>
      <c r="F2790" s="23">
        <v>-5.6607232891781201E-3</v>
      </c>
      <c r="G2790" s="23">
        <v>7.3961637218311702E-4</v>
      </c>
      <c r="H2790" s="23">
        <v>1.6622214985946699E-2</v>
      </c>
    </row>
    <row r="2791" spans="1:8" x14ac:dyDescent="0.35">
      <c r="A2791" s="1">
        <v>40598</v>
      </c>
      <c r="B2791">
        <v>4323.05</v>
      </c>
      <c r="C2791">
        <v>4327.5</v>
      </c>
      <c r="D2791">
        <v>4187.8999999999996</v>
      </c>
      <c r="E2791">
        <v>4201.2</v>
      </c>
      <c r="F2791" s="23">
        <v>-3.1691520501532698E-2</v>
      </c>
      <c r="G2791" s="23">
        <v>7.3981643618013099E-4</v>
      </c>
      <c r="H2791" s="23">
        <v>1.6621821476911401E-2</v>
      </c>
    </row>
    <row r="2792" spans="1:8" x14ac:dyDescent="0.35">
      <c r="A2792" s="1">
        <v>40599</v>
      </c>
      <c r="B2792">
        <v>4233.25</v>
      </c>
      <c r="C2792">
        <v>4248.8500000000004</v>
      </c>
      <c r="D2792">
        <v>4173.75</v>
      </c>
      <c r="E2792">
        <v>4226.7</v>
      </c>
      <c r="F2792" s="23">
        <v>6.0696943730362699E-3</v>
      </c>
      <c r="G2792" s="23">
        <v>7.4195009428135498E-4</v>
      </c>
      <c r="H2792" s="23">
        <v>1.66188349348491E-2</v>
      </c>
    </row>
    <row r="2793" spans="1:8" x14ac:dyDescent="0.35">
      <c r="A2793" s="1">
        <v>40602</v>
      </c>
      <c r="B2793">
        <v>4241.3999999999996</v>
      </c>
      <c r="C2793">
        <v>4343.2</v>
      </c>
      <c r="D2793">
        <v>4233.6499999999996</v>
      </c>
      <c r="E2793">
        <v>4247.1000000000004</v>
      </c>
      <c r="F2793" s="23">
        <v>4.8264603591455599E-3</v>
      </c>
      <c r="G2793" s="23">
        <v>7.5401438580282405E-4</v>
      </c>
      <c r="H2793" s="23">
        <v>1.6616297426181498E-2</v>
      </c>
    </row>
    <row r="2794" spans="1:8" x14ac:dyDescent="0.35">
      <c r="A2794" s="1">
        <v>40603</v>
      </c>
      <c r="B2794">
        <v>4273.8999999999996</v>
      </c>
      <c r="C2794">
        <v>4397.95</v>
      </c>
      <c r="D2794">
        <v>4273.8999999999996</v>
      </c>
      <c r="E2794">
        <v>4391.7</v>
      </c>
      <c r="F2794" s="23">
        <v>3.4046761319488403E-2</v>
      </c>
      <c r="G2794" s="23">
        <v>7.5158412808484603E-4</v>
      </c>
      <c r="H2794" s="23">
        <v>1.6610981185144799E-2</v>
      </c>
    </row>
    <row r="2795" spans="1:8" x14ac:dyDescent="0.35">
      <c r="A2795" s="1">
        <v>40605</v>
      </c>
      <c r="B2795">
        <v>4367.75</v>
      </c>
      <c r="C2795">
        <v>4425.3</v>
      </c>
      <c r="D2795">
        <v>4355.7</v>
      </c>
      <c r="E2795">
        <v>4400.7</v>
      </c>
      <c r="F2795" s="23">
        <v>2.0493203087642601E-3</v>
      </c>
      <c r="G2795" s="23">
        <v>7.7177675439581096E-4</v>
      </c>
      <c r="H2795" s="23">
        <v>1.65864722649238E-2</v>
      </c>
    </row>
    <row r="2796" spans="1:8" x14ac:dyDescent="0.35">
      <c r="A2796" s="1">
        <v>40606</v>
      </c>
      <c r="B2796">
        <v>4428.1000000000004</v>
      </c>
      <c r="C2796">
        <v>4455.05</v>
      </c>
      <c r="D2796">
        <v>4395.95</v>
      </c>
      <c r="E2796">
        <v>4403.7</v>
      </c>
      <c r="F2796" s="23">
        <v>6.8170972799781802E-4</v>
      </c>
      <c r="G2796" s="23">
        <v>7.7174068430113803E-4</v>
      </c>
      <c r="H2796" s="23">
        <v>1.6583149419386298E-2</v>
      </c>
    </row>
    <row r="2797" spans="1:8" x14ac:dyDescent="0.35">
      <c r="A2797" s="1">
        <v>40609</v>
      </c>
      <c r="B2797">
        <v>4377.05</v>
      </c>
      <c r="C2797">
        <v>4377.05</v>
      </c>
      <c r="D2797">
        <v>4308.8999999999996</v>
      </c>
      <c r="E2797">
        <v>4346.5</v>
      </c>
      <c r="F2797" s="23">
        <v>-1.2989077366759701E-2</v>
      </c>
      <c r="G2797" s="23">
        <v>7.7826170438213295E-4</v>
      </c>
      <c r="H2797" s="23">
        <v>1.6574529762671798E-2</v>
      </c>
    </row>
    <row r="2798" spans="1:8" x14ac:dyDescent="0.35">
      <c r="A2798" s="1">
        <v>40610</v>
      </c>
      <c r="B2798">
        <v>4348.1499999999996</v>
      </c>
      <c r="C2798">
        <v>4396.8</v>
      </c>
      <c r="D2798">
        <v>4348.1499999999996</v>
      </c>
      <c r="E2798">
        <v>4390.6000000000004</v>
      </c>
      <c r="F2798" s="23">
        <v>1.01460945588405E-2</v>
      </c>
      <c r="G2798" s="23">
        <v>7.7649189189449796E-4</v>
      </c>
      <c r="H2798" s="23">
        <v>1.6573292898304198E-2</v>
      </c>
    </row>
    <row r="2799" spans="1:8" x14ac:dyDescent="0.35">
      <c r="A2799" s="1">
        <v>40611</v>
      </c>
      <c r="B2799">
        <v>4402.45</v>
      </c>
      <c r="C2799">
        <v>4422.5</v>
      </c>
      <c r="D2799">
        <v>4369.5</v>
      </c>
      <c r="E2799">
        <v>4404.3</v>
      </c>
      <c r="F2799" s="23">
        <v>3.1203024643556201E-3</v>
      </c>
      <c r="G2799" s="23">
        <v>7.7930911809182999E-4</v>
      </c>
      <c r="H2799" s="23">
        <v>1.6573093099803701E-2</v>
      </c>
    </row>
    <row r="2800" spans="1:8" x14ac:dyDescent="0.35">
      <c r="A2800" s="1">
        <v>40612</v>
      </c>
      <c r="B2800">
        <v>4396.1000000000004</v>
      </c>
      <c r="C2800">
        <v>4396.1000000000004</v>
      </c>
      <c r="D2800">
        <v>4364.95</v>
      </c>
      <c r="E2800">
        <v>4382.2</v>
      </c>
      <c r="F2800" s="23">
        <v>-5.0178234906796404E-3</v>
      </c>
      <c r="G2800" s="23">
        <v>7.9333936298585004E-4</v>
      </c>
      <c r="H2800" s="23">
        <v>1.65533306800335E-2</v>
      </c>
    </row>
    <row r="2801" spans="1:8" x14ac:dyDescent="0.35">
      <c r="A2801" s="1">
        <v>40613</v>
      </c>
      <c r="B2801">
        <v>4361.25</v>
      </c>
      <c r="C2801">
        <v>4388.8999999999996</v>
      </c>
      <c r="D2801">
        <v>4320.8</v>
      </c>
      <c r="E2801">
        <v>4343.7</v>
      </c>
      <c r="F2801" s="23">
        <v>-8.7855415088311795E-3</v>
      </c>
      <c r="G2801" s="23">
        <v>7.8950474294108702E-4</v>
      </c>
      <c r="H2801" s="23">
        <v>1.6551125375162599E-2</v>
      </c>
    </row>
    <row r="2802" spans="1:8" x14ac:dyDescent="0.35">
      <c r="A2802" s="1">
        <v>40616</v>
      </c>
      <c r="B2802">
        <v>4338.8</v>
      </c>
      <c r="C2802">
        <v>4402.75</v>
      </c>
      <c r="D2802">
        <v>4338.8</v>
      </c>
      <c r="E2802">
        <v>4399.6000000000004</v>
      </c>
      <c r="F2802" s="23">
        <v>1.28692128830261E-2</v>
      </c>
      <c r="G2802" s="23">
        <v>8.4521974750011099E-4</v>
      </c>
      <c r="H2802" s="23">
        <v>1.6457789819493199E-2</v>
      </c>
    </row>
    <row r="2803" spans="1:8" x14ac:dyDescent="0.35">
      <c r="A2803" s="1">
        <v>40617</v>
      </c>
      <c r="B2803">
        <v>4338.5</v>
      </c>
      <c r="C2803">
        <v>4368.8</v>
      </c>
      <c r="D2803">
        <v>4282.1000000000004</v>
      </c>
      <c r="E2803">
        <v>4334.7</v>
      </c>
      <c r="F2803" s="23">
        <v>-1.4751341031002899E-2</v>
      </c>
      <c r="G2803" s="23">
        <v>8.1898649741096502E-4</v>
      </c>
      <c r="H2803" s="23">
        <v>1.6430389516113E-2</v>
      </c>
    </row>
    <row r="2804" spans="1:8" x14ac:dyDescent="0.35">
      <c r="A2804" s="1">
        <v>40618</v>
      </c>
      <c r="B2804">
        <v>4349.1499999999996</v>
      </c>
      <c r="C2804">
        <v>4401.75</v>
      </c>
      <c r="D2804">
        <v>4349.1499999999996</v>
      </c>
      <c r="E2804">
        <v>4386.3999999999996</v>
      </c>
      <c r="F2804" s="23">
        <v>1.19270076360532E-2</v>
      </c>
      <c r="G2804" s="23">
        <v>8.1326411334730795E-4</v>
      </c>
      <c r="H2804" s="23">
        <v>1.6424027779839499E-2</v>
      </c>
    </row>
    <row r="2805" spans="1:8" x14ac:dyDescent="0.35">
      <c r="A2805" s="1">
        <v>40619</v>
      </c>
      <c r="B2805">
        <v>4355.8999999999996</v>
      </c>
      <c r="C2805">
        <v>4389.05</v>
      </c>
      <c r="D2805">
        <v>4339.3</v>
      </c>
      <c r="E2805">
        <v>4346.8999999999996</v>
      </c>
      <c r="F2805" s="23">
        <v>-9.0051066934160092E-3</v>
      </c>
      <c r="G2805" s="23">
        <v>8.1765684117558995E-4</v>
      </c>
      <c r="H2805" s="23">
        <v>1.6419932223639602E-2</v>
      </c>
    </row>
    <row r="2806" spans="1:8" x14ac:dyDescent="0.35">
      <c r="A2806" s="1">
        <v>40620</v>
      </c>
      <c r="B2806">
        <v>4362.6499999999996</v>
      </c>
      <c r="C2806">
        <v>4370.3999999999996</v>
      </c>
      <c r="D2806">
        <v>4293.45</v>
      </c>
      <c r="E2806">
        <v>4298.3999999999996</v>
      </c>
      <c r="F2806" s="23">
        <v>-1.1157376521199001E-2</v>
      </c>
      <c r="G2806" s="23">
        <v>8.1286299275190198E-4</v>
      </c>
      <c r="H2806" s="23">
        <v>1.6418392292905801E-2</v>
      </c>
    </row>
    <row r="2807" spans="1:8" x14ac:dyDescent="0.35">
      <c r="A2807" s="1">
        <v>40623</v>
      </c>
      <c r="B2807">
        <v>4317.6499999999996</v>
      </c>
      <c r="C2807">
        <v>4319</v>
      </c>
      <c r="D2807">
        <v>4276.25</v>
      </c>
      <c r="E2807">
        <v>4289.3</v>
      </c>
      <c r="F2807" s="23">
        <v>-2.1170668155591501E-3</v>
      </c>
      <c r="G2807" s="23">
        <v>8.19441341500363E-4</v>
      </c>
      <c r="H2807" s="23">
        <v>1.6418886222561001E-2</v>
      </c>
    </row>
    <row r="2808" spans="1:8" x14ac:dyDescent="0.35">
      <c r="A2808" s="1">
        <v>40624</v>
      </c>
      <c r="B2808">
        <v>4303.6000000000004</v>
      </c>
      <c r="C2808">
        <v>4336.3</v>
      </c>
      <c r="D2808">
        <v>4302.25</v>
      </c>
      <c r="E2808">
        <v>4326.5</v>
      </c>
      <c r="F2808" s="23">
        <v>8.6727438043503104E-3</v>
      </c>
      <c r="G2808" s="23">
        <v>8.1274599382077603E-4</v>
      </c>
      <c r="H2808" s="23">
        <v>1.64122697110138E-2</v>
      </c>
    </row>
    <row r="2809" spans="1:8" x14ac:dyDescent="0.35">
      <c r="A2809" s="1">
        <v>40625</v>
      </c>
      <c r="B2809">
        <v>4325.1499999999996</v>
      </c>
      <c r="C2809">
        <v>4374.8999999999996</v>
      </c>
      <c r="D2809">
        <v>4320.5</v>
      </c>
      <c r="E2809">
        <v>4373.3</v>
      </c>
      <c r="F2809" s="23">
        <v>1.08170576678609E-2</v>
      </c>
      <c r="G2809" s="23">
        <v>8.2586951797573296E-4</v>
      </c>
      <c r="H2809" s="23">
        <v>1.6407159741830098E-2</v>
      </c>
    </row>
    <row r="2810" spans="1:8" x14ac:dyDescent="0.35">
      <c r="A2810" s="1">
        <v>40626</v>
      </c>
      <c r="B2810">
        <v>4385.2</v>
      </c>
      <c r="C2810">
        <v>4410.1499999999996</v>
      </c>
      <c r="D2810">
        <v>4385.2</v>
      </c>
      <c r="E2810">
        <v>4406.6000000000004</v>
      </c>
      <c r="F2810" s="23">
        <v>7.6143873047813202E-3</v>
      </c>
      <c r="G2810" s="23">
        <v>8.3787180574762998E-4</v>
      </c>
      <c r="H2810" s="23">
        <v>1.6401156002816102E-2</v>
      </c>
    </row>
    <row r="2811" spans="1:8" x14ac:dyDescent="0.35">
      <c r="A2811" s="1">
        <v>40627</v>
      </c>
      <c r="B2811">
        <v>4442.8500000000004</v>
      </c>
      <c r="C2811">
        <v>4499.5</v>
      </c>
      <c r="D2811">
        <v>4434.95</v>
      </c>
      <c r="E2811">
        <v>4493.3</v>
      </c>
      <c r="F2811" s="23">
        <v>1.9675032905187601E-2</v>
      </c>
      <c r="G2811" s="23">
        <v>8.4541270290513202E-4</v>
      </c>
      <c r="H2811" s="23">
        <v>1.6402202257071501E-2</v>
      </c>
    </row>
    <row r="2812" spans="1:8" x14ac:dyDescent="0.35">
      <c r="A2812" s="1">
        <v>40630</v>
      </c>
      <c r="B2812">
        <v>4488.3999999999996</v>
      </c>
      <c r="C2812">
        <v>4530.8</v>
      </c>
      <c r="D2812">
        <v>4488.3999999999996</v>
      </c>
      <c r="E2812">
        <v>4518.3</v>
      </c>
      <c r="F2812" s="23">
        <v>5.5638394943582602E-3</v>
      </c>
      <c r="G2812" s="23">
        <v>8.4182566002609404E-4</v>
      </c>
      <c r="H2812" s="23">
        <v>1.6403085600310501E-2</v>
      </c>
    </row>
    <row r="2813" spans="1:8" x14ac:dyDescent="0.35">
      <c r="A2813" s="1">
        <v>40631</v>
      </c>
      <c r="B2813">
        <v>4517.95</v>
      </c>
      <c r="C2813">
        <v>4570.25</v>
      </c>
      <c r="D2813">
        <v>4517.95</v>
      </c>
      <c r="E2813">
        <v>4549</v>
      </c>
      <c r="F2813" s="23">
        <v>6.7945908859526399E-3</v>
      </c>
      <c r="G2813" s="23">
        <v>8.3383568110720503E-4</v>
      </c>
      <c r="H2813" s="23">
        <v>1.63953200195553E-2</v>
      </c>
    </row>
    <row r="2814" spans="1:8" x14ac:dyDescent="0.35">
      <c r="A2814" s="1">
        <v>40632</v>
      </c>
      <c r="B2814">
        <v>4559.6499999999996</v>
      </c>
      <c r="C2814">
        <v>4606.8</v>
      </c>
      <c r="D2814">
        <v>4559.6499999999996</v>
      </c>
      <c r="E2814">
        <v>4598.3999999999996</v>
      </c>
      <c r="F2814" s="23">
        <v>1.08595295669377E-2</v>
      </c>
      <c r="G2814" s="23">
        <v>8.4398534529671798E-4</v>
      </c>
      <c r="H2814" s="23">
        <v>1.6393678008844899E-2</v>
      </c>
    </row>
    <row r="2815" spans="1:8" x14ac:dyDescent="0.35">
      <c r="A2815" s="1">
        <v>40633</v>
      </c>
      <c r="B2815">
        <v>4606.8999999999996</v>
      </c>
      <c r="C2815">
        <v>4647.6000000000004</v>
      </c>
      <c r="D2815">
        <v>4588.05</v>
      </c>
      <c r="E2815">
        <v>4626.3999999999996</v>
      </c>
      <c r="F2815" s="23">
        <v>6.0890744606819699E-3</v>
      </c>
      <c r="G2815" s="23">
        <v>8.6123833320264599E-4</v>
      </c>
      <c r="H2815" s="23">
        <v>1.6376503641940401E-2</v>
      </c>
    </row>
    <row r="2816" spans="1:8" x14ac:dyDescent="0.35">
      <c r="A2816" s="1">
        <v>40634</v>
      </c>
      <c r="B2816">
        <v>4627.1499999999996</v>
      </c>
      <c r="C2816">
        <v>4646</v>
      </c>
      <c r="D2816">
        <v>4619.7</v>
      </c>
      <c r="E2816">
        <v>4640</v>
      </c>
      <c r="F2816" s="23">
        <v>2.93965070032862E-3</v>
      </c>
      <c r="G2816" s="23">
        <v>8.6207036377395295E-4</v>
      </c>
      <c r="H2816" s="23">
        <v>1.6373276886521598E-2</v>
      </c>
    </row>
    <row r="2817" spans="1:8" x14ac:dyDescent="0.35">
      <c r="A2817" s="1">
        <v>40637</v>
      </c>
      <c r="B2817">
        <v>4648.75</v>
      </c>
      <c r="C2817">
        <v>4714.45</v>
      </c>
      <c r="D2817">
        <v>4648.75</v>
      </c>
      <c r="E2817">
        <v>4707.2</v>
      </c>
      <c r="F2817" s="23">
        <v>1.4482758620689601E-2</v>
      </c>
      <c r="G2817" s="23">
        <v>8.7166915690459396E-4</v>
      </c>
      <c r="H2817" s="23">
        <v>1.6372638344040201E-2</v>
      </c>
    </row>
    <row r="2818" spans="1:8" x14ac:dyDescent="0.35">
      <c r="A2818" s="1">
        <v>40638</v>
      </c>
      <c r="B2818">
        <v>4715.6499999999996</v>
      </c>
      <c r="C2818">
        <v>4729.55</v>
      </c>
      <c r="D2818">
        <v>4682.95</v>
      </c>
      <c r="E2818">
        <v>4722.8</v>
      </c>
      <c r="F2818" s="23">
        <v>3.3140720598233198E-3</v>
      </c>
      <c r="G2818" s="23">
        <v>8.7798952770773398E-4</v>
      </c>
      <c r="H2818" s="23">
        <v>1.6370532816478201E-2</v>
      </c>
    </row>
    <row r="2819" spans="1:8" x14ac:dyDescent="0.35">
      <c r="A2819" s="1">
        <v>40639</v>
      </c>
      <c r="B2819">
        <v>4721.75</v>
      </c>
      <c r="C2819">
        <v>4753.5</v>
      </c>
      <c r="D2819">
        <v>4698.75</v>
      </c>
      <c r="E2819">
        <v>4718.6000000000004</v>
      </c>
      <c r="F2819" s="23">
        <v>-8.8930295587359503E-4</v>
      </c>
      <c r="G2819" s="23">
        <v>8.7728204472791805E-4</v>
      </c>
      <c r="H2819" s="23">
        <v>1.6367292644021099E-2</v>
      </c>
    </row>
    <row r="2820" spans="1:8" x14ac:dyDescent="0.35">
      <c r="A2820" s="1">
        <v>40640</v>
      </c>
      <c r="B2820">
        <v>4716.8</v>
      </c>
      <c r="C2820">
        <v>4741.3500000000004</v>
      </c>
      <c r="D2820">
        <v>4709.3</v>
      </c>
      <c r="E2820">
        <v>4727.3</v>
      </c>
      <c r="F2820" s="23">
        <v>1.8437672190903601E-3</v>
      </c>
      <c r="G2820" s="23">
        <v>8.8008085324703497E-4</v>
      </c>
      <c r="H2820" s="23">
        <v>1.63668597277065E-2</v>
      </c>
    </row>
    <row r="2821" spans="1:8" x14ac:dyDescent="0.35">
      <c r="A2821" s="1">
        <v>40641</v>
      </c>
      <c r="B2821">
        <v>4728</v>
      </c>
      <c r="C2821">
        <v>4749.5</v>
      </c>
      <c r="D2821">
        <v>4668.55</v>
      </c>
      <c r="E2821">
        <v>4684.5</v>
      </c>
      <c r="F2821" s="23">
        <v>-9.0537939204197206E-3</v>
      </c>
      <c r="G2821" s="23">
        <v>8.7610571328158198E-4</v>
      </c>
      <c r="H2821" s="23">
        <v>1.6364789960820299E-2</v>
      </c>
    </row>
    <row r="2822" spans="1:8" x14ac:dyDescent="0.35">
      <c r="A2822" s="1">
        <v>40644</v>
      </c>
      <c r="B2822">
        <v>4664.6000000000004</v>
      </c>
      <c r="C2822">
        <v>4675.8999999999996</v>
      </c>
      <c r="D2822">
        <v>4638.05</v>
      </c>
      <c r="E2822">
        <v>4643.1000000000004</v>
      </c>
      <c r="F2822" s="23">
        <v>-8.8376560999038605E-3</v>
      </c>
      <c r="G2822" s="23">
        <v>8.8326925044614397E-4</v>
      </c>
      <c r="H2822" s="23">
        <v>1.6362088882099699E-2</v>
      </c>
    </row>
    <row r="2823" spans="1:8" x14ac:dyDescent="0.35">
      <c r="A2823" s="1">
        <v>40646</v>
      </c>
      <c r="B2823">
        <v>4622.55</v>
      </c>
      <c r="C2823">
        <v>4736</v>
      </c>
      <c r="D2823">
        <v>4614.75</v>
      </c>
      <c r="E2823">
        <v>4730.5</v>
      </c>
      <c r="F2823" s="23">
        <v>1.8823630763929101E-2</v>
      </c>
      <c r="G2823" s="23">
        <v>9.2132002357519995E-4</v>
      </c>
      <c r="H2823" s="23">
        <v>1.6332668601748E-2</v>
      </c>
    </row>
    <row r="2824" spans="1:8" x14ac:dyDescent="0.35">
      <c r="A2824" s="1">
        <v>40648</v>
      </c>
      <c r="B2824">
        <v>4723.55</v>
      </c>
      <c r="C2824">
        <v>4727.3</v>
      </c>
      <c r="D2824">
        <v>4664.95</v>
      </c>
      <c r="E2824">
        <v>4679.8</v>
      </c>
      <c r="F2824" s="23">
        <v>-1.07176831201775E-2</v>
      </c>
      <c r="G2824" s="23">
        <v>9.1666069485472304E-4</v>
      </c>
      <c r="H2824" s="23">
        <v>1.63310582319071E-2</v>
      </c>
    </row>
    <row r="2825" spans="1:8" x14ac:dyDescent="0.35">
      <c r="A2825" s="1">
        <v>40651</v>
      </c>
      <c r="B2825">
        <v>4679.75</v>
      </c>
      <c r="C2825">
        <v>4732.7</v>
      </c>
      <c r="D2825">
        <v>4604.6000000000004</v>
      </c>
      <c r="E2825">
        <v>4609</v>
      </c>
      <c r="F2825" s="23">
        <v>-1.5128851660327401E-2</v>
      </c>
      <c r="G2825" s="23">
        <v>8.8935001652269696E-4</v>
      </c>
      <c r="H2825" s="23">
        <v>1.6320744231348099E-2</v>
      </c>
    </row>
    <row r="2826" spans="1:8" x14ac:dyDescent="0.35">
      <c r="A2826" s="1">
        <v>40652</v>
      </c>
      <c r="B2826">
        <v>4601.95</v>
      </c>
      <c r="C2826">
        <v>4625</v>
      </c>
      <c r="D2826">
        <v>4582.3</v>
      </c>
      <c r="E2826">
        <v>4617.7</v>
      </c>
      <c r="F2826" s="23">
        <v>1.8876111954870499E-3</v>
      </c>
      <c r="G2826" s="23">
        <v>8.71653282879424E-4</v>
      </c>
      <c r="H2826" s="23">
        <v>1.6295665778194499E-2</v>
      </c>
    </row>
    <row r="2827" spans="1:8" x14ac:dyDescent="0.35">
      <c r="A2827" s="1">
        <v>40653</v>
      </c>
      <c r="B2827">
        <v>4642.3999999999996</v>
      </c>
      <c r="C2827">
        <v>4697.3999999999996</v>
      </c>
      <c r="D2827">
        <v>4634.6000000000004</v>
      </c>
      <c r="E2827">
        <v>4694.7</v>
      </c>
      <c r="F2827" s="23">
        <v>1.6674968057691E-2</v>
      </c>
      <c r="G2827" s="23">
        <v>8.6901281329211395E-4</v>
      </c>
      <c r="H2827" s="23">
        <v>1.62925691694677E-2</v>
      </c>
    </row>
    <row r="2828" spans="1:8" x14ac:dyDescent="0.35">
      <c r="A2828" s="1">
        <v>40654</v>
      </c>
      <c r="B2828">
        <v>4711.6499999999996</v>
      </c>
      <c r="C2828">
        <v>4736</v>
      </c>
      <c r="D2828">
        <v>4701.7</v>
      </c>
      <c r="E2828">
        <v>4711.5</v>
      </c>
      <c r="F2828" s="23">
        <v>3.5785034187488401E-3</v>
      </c>
      <c r="G2828" s="23">
        <v>8.6719090879665197E-4</v>
      </c>
      <c r="H2828" s="23">
        <v>1.6292011487133402E-2</v>
      </c>
    </row>
    <row r="2829" spans="1:8" x14ac:dyDescent="0.35">
      <c r="A2829" s="1">
        <v>40658</v>
      </c>
      <c r="B2829">
        <v>4697.8500000000004</v>
      </c>
      <c r="C2829">
        <v>4730.3999999999996</v>
      </c>
      <c r="D2829">
        <v>4697.8500000000004</v>
      </c>
      <c r="E2829">
        <v>4708.3</v>
      </c>
      <c r="F2829" s="23">
        <v>-6.7918921787112703E-4</v>
      </c>
      <c r="G2829" s="23">
        <v>8.6211634381173105E-4</v>
      </c>
      <c r="H2829" s="23">
        <v>1.6293734631374599E-2</v>
      </c>
    </row>
    <row r="2830" spans="1:8" x14ac:dyDescent="0.35">
      <c r="A2830" s="1">
        <v>40659</v>
      </c>
      <c r="B2830">
        <v>4709.7</v>
      </c>
      <c r="C2830">
        <v>4719</v>
      </c>
      <c r="D2830">
        <v>4652.7</v>
      </c>
      <c r="E2830">
        <v>4704.8</v>
      </c>
      <c r="F2830" s="23">
        <v>-7.4336809464137796E-4</v>
      </c>
      <c r="G2830" s="23">
        <v>8.5973619169511101E-4</v>
      </c>
      <c r="H2830" s="23">
        <v>1.62935349881679E-2</v>
      </c>
    </row>
    <row r="2831" spans="1:8" x14ac:dyDescent="0.35">
      <c r="A2831" s="1">
        <v>40660</v>
      </c>
      <c r="B2831">
        <v>4713.45</v>
      </c>
      <c r="C2831">
        <v>4723.3500000000004</v>
      </c>
      <c r="D2831">
        <v>4678.3999999999996</v>
      </c>
      <c r="E2831">
        <v>4688</v>
      </c>
      <c r="F2831" s="23">
        <v>-3.5708212888964802E-3</v>
      </c>
      <c r="G2831" s="23">
        <v>8.6345577857169405E-4</v>
      </c>
      <c r="H2831" s="23">
        <v>1.6291462452974099E-2</v>
      </c>
    </row>
    <row r="2832" spans="1:8" x14ac:dyDescent="0.35">
      <c r="A2832" s="1">
        <v>40661</v>
      </c>
      <c r="B2832">
        <v>4697.5</v>
      </c>
      <c r="C2832">
        <v>4700.8</v>
      </c>
      <c r="D2832">
        <v>4645.8999999999996</v>
      </c>
      <c r="E2832">
        <v>4650.3999999999996</v>
      </c>
      <c r="F2832" s="23">
        <v>-8.0204778156997298E-3</v>
      </c>
      <c r="G2832" s="23">
        <v>8.7817780953754296E-4</v>
      </c>
      <c r="H2832" s="23">
        <v>1.62667960194273E-2</v>
      </c>
    </row>
    <row r="2833" spans="1:8" x14ac:dyDescent="0.35">
      <c r="A2833" s="1">
        <v>40662</v>
      </c>
      <c r="B2833">
        <v>4648.8500000000004</v>
      </c>
      <c r="C2833">
        <v>4664.05</v>
      </c>
      <c r="D2833">
        <v>4585.95</v>
      </c>
      <c r="E2833">
        <v>4615.3</v>
      </c>
      <c r="F2833" s="23">
        <v>-7.5477378290038401E-3</v>
      </c>
      <c r="G2833" s="23">
        <v>8.7480339398346104E-4</v>
      </c>
      <c r="H2833" s="23">
        <v>1.6264411215793102E-2</v>
      </c>
    </row>
    <row r="2834" spans="1:8" x14ac:dyDescent="0.35">
      <c r="A2834" s="1">
        <v>40665</v>
      </c>
      <c r="B2834">
        <v>4624.75</v>
      </c>
      <c r="C2834">
        <v>4632.8999999999996</v>
      </c>
      <c r="D2834">
        <v>4563</v>
      </c>
      <c r="E2834">
        <v>4573.6000000000004</v>
      </c>
      <c r="F2834" s="23">
        <v>-9.0351656447034395E-3</v>
      </c>
      <c r="G2834" s="23">
        <v>8.5890505635025398E-4</v>
      </c>
      <c r="H2834" s="23">
        <v>1.6254681239978801E-2</v>
      </c>
    </row>
    <row r="2835" spans="1:8" x14ac:dyDescent="0.35">
      <c r="A2835" s="1">
        <v>40666</v>
      </c>
      <c r="B2835">
        <v>4567.3500000000004</v>
      </c>
      <c r="C2835">
        <v>4584.45</v>
      </c>
      <c r="D2835">
        <v>4465.1000000000004</v>
      </c>
      <c r="E2835">
        <v>4472</v>
      </c>
      <c r="F2835" s="23">
        <v>-2.2214448137134898E-2</v>
      </c>
      <c r="G2835" s="23">
        <v>8.4625174790951298E-4</v>
      </c>
      <c r="H2835" s="23">
        <v>1.6260341297222002E-2</v>
      </c>
    </row>
    <row r="2836" spans="1:8" x14ac:dyDescent="0.35">
      <c r="A2836" s="1">
        <v>40667</v>
      </c>
      <c r="B2836">
        <v>4473.3500000000004</v>
      </c>
      <c r="C2836">
        <v>4476.1499999999996</v>
      </c>
      <c r="D2836">
        <v>4422.7</v>
      </c>
      <c r="E2836">
        <v>4448.6000000000004</v>
      </c>
      <c r="F2836" s="23">
        <v>-5.2325581395348004E-3</v>
      </c>
      <c r="G2836" s="23">
        <v>8.4561308305672496E-4</v>
      </c>
      <c r="H2836" s="23">
        <v>1.6260548807866301E-2</v>
      </c>
    </row>
    <row r="2837" spans="1:8" x14ac:dyDescent="0.35">
      <c r="A2837" s="1">
        <v>40668</v>
      </c>
      <c r="B2837">
        <v>4445.6499999999996</v>
      </c>
      <c r="C2837">
        <v>4470.8500000000004</v>
      </c>
      <c r="D2837">
        <v>4379.55</v>
      </c>
      <c r="E2837">
        <v>4390.6000000000004</v>
      </c>
      <c r="F2837" s="23">
        <v>-1.30378096479791E-2</v>
      </c>
      <c r="G2837" s="23">
        <v>8.3631463198661203E-4</v>
      </c>
      <c r="H2837" s="23">
        <v>1.6261847159502699E-2</v>
      </c>
    </row>
    <row r="2838" spans="1:8" x14ac:dyDescent="0.35">
      <c r="A2838" s="1">
        <v>40669</v>
      </c>
      <c r="B2838">
        <v>4400.25</v>
      </c>
      <c r="C2838">
        <v>4466.55</v>
      </c>
      <c r="D2838">
        <v>4400.25</v>
      </c>
      <c r="E2838">
        <v>4460.3999999999996</v>
      </c>
      <c r="F2838" s="23">
        <v>1.5897599416936001E-2</v>
      </c>
      <c r="G2838" s="23">
        <v>8.4234396937049897E-4</v>
      </c>
      <c r="H2838" s="23">
        <v>1.62613829808484E-2</v>
      </c>
    </row>
    <row r="2839" spans="1:8" x14ac:dyDescent="0.35">
      <c r="A2839" s="1">
        <v>40672</v>
      </c>
      <c r="B2839">
        <v>4473.3500000000004</v>
      </c>
      <c r="C2839">
        <v>4483.75</v>
      </c>
      <c r="D2839">
        <v>4430.25</v>
      </c>
      <c r="E2839">
        <v>4464</v>
      </c>
      <c r="F2839" s="23">
        <v>8.0710250201783699E-4</v>
      </c>
      <c r="G2839" s="23">
        <v>8.3213704231364699E-4</v>
      </c>
      <c r="H2839" s="23">
        <v>1.6260599549498201E-2</v>
      </c>
    </row>
    <row r="2840" spans="1:8" x14ac:dyDescent="0.35">
      <c r="A2840" s="1">
        <v>40673</v>
      </c>
      <c r="B2840">
        <v>4466.3500000000004</v>
      </c>
      <c r="C2840">
        <v>4493.1499999999996</v>
      </c>
      <c r="D2840">
        <v>4442.3500000000004</v>
      </c>
      <c r="E2840">
        <v>4458.2</v>
      </c>
      <c r="F2840" s="23">
        <v>-1.2992831541219E-3</v>
      </c>
      <c r="G2840" s="23">
        <v>8.3798790474080604E-4</v>
      </c>
      <c r="H2840" s="23">
        <v>1.62572014550861E-2</v>
      </c>
    </row>
    <row r="2841" spans="1:8" x14ac:dyDescent="0.35">
      <c r="A2841" s="1">
        <v>40674</v>
      </c>
      <c r="B2841">
        <v>4461.45</v>
      </c>
      <c r="C2841">
        <v>4486.55</v>
      </c>
      <c r="D2841">
        <v>4451.8999999999996</v>
      </c>
      <c r="E2841">
        <v>4480.7</v>
      </c>
      <c r="F2841" s="23">
        <v>5.0468799066887898E-3</v>
      </c>
      <c r="G2841" s="23">
        <v>8.4030692654721198E-4</v>
      </c>
      <c r="H2841" s="23">
        <v>1.6257388742201201E-2</v>
      </c>
    </row>
    <row r="2842" spans="1:8" x14ac:dyDescent="0.35">
      <c r="A2842" s="1">
        <v>40675</v>
      </c>
      <c r="B2842">
        <v>4465.8999999999996</v>
      </c>
      <c r="C2842">
        <v>4489.45</v>
      </c>
      <c r="D2842">
        <v>4420.7</v>
      </c>
      <c r="E2842">
        <v>4424.6000000000004</v>
      </c>
      <c r="F2842" s="23">
        <v>-1.2520365121521E-2</v>
      </c>
      <c r="G2842" s="23">
        <v>8.3690336633145601E-4</v>
      </c>
      <c r="H2842" s="23">
        <v>1.6259296536926E-2</v>
      </c>
    </row>
    <row r="2843" spans="1:8" x14ac:dyDescent="0.35">
      <c r="A2843" s="1">
        <v>40676</v>
      </c>
      <c r="B2843">
        <v>4427.95</v>
      </c>
      <c r="C2843">
        <v>4507.3999999999996</v>
      </c>
      <c r="D2843">
        <v>4416.8999999999996</v>
      </c>
      <c r="E2843">
        <v>4470.3</v>
      </c>
      <c r="F2843" s="23">
        <v>1.0328617276137901E-2</v>
      </c>
      <c r="G2843" s="23">
        <v>8.4070309167565398E-4</v>
      </c>
      <c r="H2843" s="23">
        <v>1.62571497146493E-2</v>
      </c>
    </row>
    <row r="2844" spans="1:8" x14ac:dyDescent="0.35">
      <c r="A2844" s="1">
        <v>40679</v>
      </c>
      <c r="B2844">
        <v>4469</v>
      </c>
      <c r="C2844">
        <v>4469</v>
      </c>
      <c r="D2844">
        <v>4429.5</v>
      </c>
      <c r="E2844">
        <v>4436.1000000000004</v>
      </c>
      <c r="F2844" s="23">
        <v>-7.6504932554861604E-3</v>
      </c>
      <c r="G2844" s="23">
        <v>8.3705172761820202E-4</v>
      </c>
      <c r="H2844" s="23">
        <v>1.6261251569575301E-2</v>
      </c>
    </row>
    <row r="2845" spans="1:8" x14ac:dyDescent="0.35">
      <c r="A2845" s="1">
        <v>40680</v>
      </c>
      <c r="B2845">
        <v>4434.55</v>
      </c>
      <c r="C2845">
        <v>4459.1499999999996</v>
      </c>
      <c r="D2845">
        <v>4381.8500000000004</v>
      </c>
      <c r="E2845">
        <v>4395.8999999999996</v>
      </c>
      <c r="F2845" s="23">
        <v>-9.0620139311558996E-3</v>
      </c>
      <c r="G2845" s="23">
        <v>8.3079296128874404E-4</v>
      </c>
      <c r="H2845" s="23">
        <v>1.6262053157019299E-2</v>
      </c>
    </row>
    <row r="2846" spans="1:8" x14ac:dyDescent="0.35">
      <c r="A2846" s="1">
        <v>40681</v>
      </c>
      <c r="B2846">
        <v>4400.95</v>
      </c>
      <c r="C2846">
        <v>4411.3</v>
      </c>
      <c r="D2846">
        <v>4363.3999999999996</v>
      </c>
      <c r="E2846">
        <v>4375.2</v>
      </c>
      <c r="F2846" s="23">
        <v>-4.7089333242339004E-3</v>
      </c>
      <c r="G2846" s="23">
        <v>8.1955537917784496E-4</v>
      </c>
      <c r="H2846" s="23">
        <v>1.6256178735326001E-2</v>
      </c>
    </row>
    <row r="2847" spans="1:8" x14ac:dyDescent="0.35">
      <c r="A2847" s="1">
        <v>40682</v>
      </c>
      <c r="B2847">
        <v>4390.2</v>
      </c>
      <c r="C2847">
        <v>4393.8</v>
      </c>
      <c r="D2847">
        <v>4362.45</v>
      </c>
      <c r="E2847">
        <v>4372</v>
      </c>
      <c r="F2847" s="23">
        <v>-7.3139513622230202E-4</v>
      </c>
      <c r="G2847" s="23">
        <v>8.1956758994124602E-4</v>
      </c>
      <c r="H2847" s="23">
        <v>1.62561775584084E-2</v>
      </c>
    </row>
    <row r="2848" spans="1:8" x14ac:dyDescent="0.35">
      <c r="A2848" s="1">
        <v>40683</v>
      </c>
      <c r="B2848">
        <v>4384.3</v>
      </c>
      <c r="C2848">
        <v>4433.3</v>
      </c>
      <c r="D2848">
        <v>4378.5</v>
      </c>
      <c r="E2848">
        <v>4411.8999999999996</v>
      </c>
      <c r="F2848" s="23">
        <v>9.1262580054893901E-3</v>
      </c>
      <c r="G2848" s="23">
        <v>8.2289292637661396E-4</v>
      </c>
      <c r="H2848" s="23">
        <v>1.6253771840052601E-2</v>
      </c>
    </row>
    <row r="2849" spans="1:8" x14ac:dyDescent="0.35">
      <c r="A2849" s="1">
        <v>40686</v>
      </c>
      <c r="B2849">
        <v>4395.8500000000004</v>
      </c>
      <c r="C2849">
        <v>4395.8500000000004</v>
      </c>
      <c r="D2849">
        <v>4330.55</v>
      </c>
      <c r="E2849">
        <v>4338.2</v>
      </c>
      <c r="F2849" s="23">
        <v>-1.67048210521543E-2</v>
      </c>
      <c r="G2849" s="23">
        <v>8.1448588336792199E-4</v>
      </c>
      <c r="H2849" s="23">
        <v>1.6260214896503301E-2</v>
      </c>
    </row>
    <row r="2850" spans="1:8" x14ac:dyDescent="0.35">
      <c r="A2850" s="1">
        <v>40687</v>
      </c>
      <c r="B2850">
        <v>4337.45</v>
      </c>
      <c r="C2850">
        <v>4361.75</v>
      </c>
      <c r="D2850">
        <v>4327.3999999999996</v>
      </c>
      <c r="E2850">
        <v>4347.2</v>
      </c>
      <c r="F2850" s="23">
        <v>2.0745931492323999E-3</v>
      </c>
      <c r="G2850" s="23">
        <v>8.1085078677969695E-4</v>
      </c>
      <c r="H2850" s="23">
        <v>1.6258917613795401E-2</v>
      </c>
    </row>
    <row r="2851" spans="1:8" x14ac:dyDescent="0.35">
      <c r="A2851" s="1">
        <v>40688</v>
      </c>
      <c r="B2851">
        <v>4344.1000000000004</v>
      </c>
      <c r="C2851">
        <v>4344.1000000000004</v>
      </c>
      <c r="D2851">
        <v>4303.8500000000004</v>
      </c>
      <c r="E2851">
        <v>4317.8999999999996</v>
      </c>
      <c r="F2851" s="23">
        <v>-6.7399705557600704E-3</v>
      </c>
      <c r="G2851" s="23">
        <v>8.0817659734501402E-4</v>
      </c>
      <c r="H2851" s="23">
        <v>1.6259610442073202E-2</v>
      </c>
    </row>
    <row r="2852" spans="1:8" x14ac:dyDescent="0.35">
      <c r="A2852" s="1">
        <v>40689</v>
      </c>
      <c r="B2852">
        <v>4330.8</v>
      </c>
      <c r="C2852">
        <v>4358.6499999999996</v>
      </c>
      <c r="D2852">
        <v>4325.1000000000004</v>
      </c>
      <c r="E2852">
        <v>4354.8999999999996</v>
      </c>
      <c r="F2852" s="23">
        <v>8.5689802913453302E-3</v>
      </c>
      <c r="G2852" s="23">
        <v>8.1236449817375799E-4</v>
      </c>
      <c r="H2852" s="23">
        <v>1.6260262358410799E-2</v>
      </c>
    </row>
    <row r="2853" spans="1:8" x14ac:dyDescent="0.35">
      <c r="A2853" s="1">
        <v>40690</v>
      </c>
      <c r="B2853">
        <v>4355.6499999999996</v>
      </c>
      <c r="C2853">
        <v>4412.8</v>
      </c>
      <c r="D2853">
        <v>4355.6499999999996</v>
      </c>
      <c r="E2853">
        <v>4409.8</v>
      </c>
      <c r="F2853" s="23">
        <v>1.26064892420033E-2</v>
      </c>
      <c r="G2853" s="23">
        <v>8.1708592521292098E-4</v>
      </c>
      <c r="H2853" s="23">
        <v>1.6258718631811501E-2</v>
      </c>
    </row>
    <row r="2854" spans="1:8" x14ac:dyDescent="0.35">
      <c r="A2854" s="1">
        <v>40693</v>
      </c>
      <c r="B2854">
        <v>4419.3999999999996</v>
      </c>
      <c r="C2854">
        <v>4439.3999999999996</v>
      </c>
      <c r="D2854">
        <v>4407.25</v>
      </c>
      <c r="E2854">
        <v>4421.6000000000004</v>
      </c>
      <c r="F2854" s="23">
        <v>2.6758583155699002E-3</v>
      </c>
      <c r="G2854" s="23">
        <v>8.1011384008540998E-4</v>
      </c>
      <c r="H2854" s="23">
        <v>1.6259076842116499E-2</v>
      </c>
    </row>
    <row r="2855" spans="1:8" x14ac:dyDescent="0.35">
      <c r="A2855" s="1">
        <v>40694</v>
      </c>
      <c r="B2855">
        <v>4431.8999999999996</v>
      </c>
      <c r="C2855">
        <v>4497.55</v>
      </c>
      <c r="D2855">
        <v>4431.8999999999996</v>
      </c>
      <c r="E2855">
        <v>4492.8999999999996</v>
      </c>
      <c r="F2855" s="23">
        <v>1.61253844762075E-2</v>
      </c>
      <c r="G2855" s="23">
        <v>8.2569747569492802E-4</v>
      </c>
      <c r="H2855" s="23">
        <v>1.6255098418640899E-2</v>
      </c>
    </row>
    <row r="2856" spans="1:8" x14ac:dyDescent="0.35">
      <c r="A2856" s="1">
        <v>40695</v>
      </c>
      <c r="B2856">
        <v>4493.45</v>
      </c>
      <c r="C2856">
        <v>4521.3999999999996</v>
      </c>
      <c r="D2856">
        <v>4493.45</v>
      </c>
      <c r="E2856">
        <v>4517.8</v>
      </c>
      <c r="F2856" s="23">
        <v>5.5420775000557601E-3</v>
      </c>
      <c r="G2856" s="23">
        <v>8.30617449384073E-4</v>
      </c>
      <c r="H2856" s="23">
        <v>1.6254665821181E-2</v>
      </c>
    </row>
    <row r="2857" spans="1:8" x14ac:dyDescent="0.35">
      <c r="A2857" s="1">
        <v>40696</v>
      </c>
      <c r="B2857">
        <v>4484.1000000000004</v>
      </c>
      <c r="C2857">
        <v>4496.7</v>
      </c>
      <c r="D2857">
        <v>4468.8500000000004</v>
      </c>
      <c r="E2857">
        <v>4482.5</v>
      </c>
      <c r="F2857" s="23">
        <v>-7.8135375625304707E-3</v>
      </c>
      <c r="G2857" s="23">
        <v>8.3319930451948305E-4</v>
      </c>
      <c r="H2857" s="23">
        <v>1.6252779727912999E-2</v>
      </c>
    </row>
    <row r="2858" spans="1:8" x14ac:dyDescent="0.35">
      <c r="A2858" s="1">
        <v>40697</v>
      </c>
      <c r="B2858">
        <v>4490.8500000000004</v>
      </c>
      <c r="C2858">
        <v>4525.3</v>
      </c>
      <c r="D2858">
        <v>4451.6499999999996</v>
      </c>
      <c r="E2858">
        <v>4457.8999999999996</v>
      </c>
      <c r="F2858" s="23">
        <v>-5.4880089235918202E-3</v>
      </c>
      <c r="G2858" s="23">
        <v>8.3066879682208098E-4</v>
      </c>
      <c r="H2858" s="23">
        <v>1.6250017128141201E-2</v>
      </c>
    </row>
    <row r="2859" spans="1:8" x14ac:dyDescent="0.35">
      <c r="A2859" s="1">
        <v>40700</v>
      </c>
      <c r="B2859">
        <v>4451.1499999999996</v>
      </c>
      <c r="C2859">
        <v>4471.3999999999996</v>
      </c>
      <c r="D2859">
        <v>4430</v>
      </c>
      <c r="E2859">
        <v>4465.5</v>
      </c>
      <c r="F2859" s="23">
        <v>1.7048386011351399E-3</v>
      </c>
      <c r="G2859" s="23">
        <v>8.4612799107645995E-4</v>
      </c>
      <c r="H2859" s="23">
        <v>1.6243168659646898E-2</v>
      </c>
    </row>
    <row r="2860" spans="1:8" x14ac:dyDescent="0.35">
      <c r="A2860" s="1">
        <v>40701</v>
      </c>
      <c r="B2860">
        <v>4453.1499999999996</v>
      </c>
      <c r="C2860">
        <v>4496.3</v>
      </c>
      <c r="D2860">
        <v>4453.1499999999996</v>
      </c>
      <c r="E2860">
        <v>4489.8999999999996</v>
      </c>
      <c r="F2860" s="23">
        <v>5.4641137610569098E-3</v>
      </c>
      <c r="G2860" s="23">
        <v>8.4621746963051798E-4</v>
      </c>
      <c r="H2860" s="23">
        <v>1.62431934929737E-2</v>
      </c>
    </row>
    <row r="2861" spans="1:8" x14ac:dyDescent="0.35">
      <c r="A2861" s="1">
        <v>40702</v>
      </c>
      <c r="B2861">
        <v>4478.6000000000004</v>
      </c>
      <c r="C2861">
        <v>4496</v>
      </c>
      <c r="D2861">
        <v>4464.2</v>
      </c>
      <c r="E2861">
        <v>4473.2</v>
      </c>
      <c r="F2861" s="23">
        <v>-3.71945923071779E-3</v>
      </c>
      <c r="G2861" s="23">
        <v>8.45448578021857E-4</v>
      </c>
      <c r="H2861" s="23">
        <v>1.6243364223246799E-2</v>
      </c>
    </row>
    <row r="2862" spans="1:8" x14ac:dyDescent="0.35">
      <c r="A2862" s="1">
        <v>40703</v>
      </c>
      <c r="B2862">
        <v>4471.5</v>
      </c>
      <c r="C2862">
        <v>4484</v>
      </c>
      <c r="D2862">
        <v>4456.3</v>
      </c>
      <c r="E2862">
        <v>4468.3</v>
      </c>
      <c r="F2862" s="23">
        <v>-1.0954126799605701E-3</v>
      </c>
      <c r="G2862" s="23">
        <v>8.3969591023103302E-4</v>
      </c>
      <c r="H2862" s="23">
        <v>1.6241506106129899E-2</v>
      </c>
    </row>
    <row r="2863" spans="1:8" x14ac:dyDescent="0.35">
      <c r="A2863" s="1">
        <v>40704</v>
      </c>
      <c r="B2863">
        <v>4466.7</v>
      </c>
      <c r="C2863">
        <v>4469.6499999999996</v>
      </c>
      <c r="D2863">
        <v>4424</v>
      </c>
      <c r="E2863">
        <v>4442.8</v>
      </c>
      <c r="F2863" s="23">
        <v>-5.7068683839491497E-3</v>
      </c>
      <c r="G2863" s="23">
        <v>8.3707518793552397E-4</v>
      </c>
      <c r="H2863" s="23">
        <v>1.6238781849158699E-2</v>
      </c>
    </row>
    <row r="2864" spans="1:8" x14ac:dyDescent="0.35">
      <c r="A2864" s="1">
        <v>40707</v>
      </c>
      <c r="B2864">
        <v>4434.2</v>
      </c>
      <c r="C2864">
        <v>4449.25</v>
      </c>
      <c r="D2864">
        <v>4405.6000000000004</v>
      </c>
      <c r="E2864">
        <v>4444.3</v>
      </c>
      <c r="F2864" s="23">
        <v>3.3762492122085098E-4</v>
      </c>
      <c r="G2864" s="23">
        <v>8.3760310409664496E-4</v>
      </c>
      <c r="H2864" s="23">
        <v>1.6242007254414301E-2</v>
      </c>
    </row>
    <row r="2865" spans="1:8" x14ac:dyDescent="0.35">
      <c r="A2865" s="1">
        <v>40708</v>
      </c>
      <c r="B2865">
        <v>4445.8999999999996</v>
      </c>
      <c r="C2865">
        <v>4474.1499999999996</v>
      </c>
      <c r="D2865">
        <v>4445.8999999999996</v>
      </c>
      <c r="E2865">
        <v>4460.5</v>
      </c>
      <c r="F2865" s="23">
        <v>3.6451184663501101E-3</v>
      </c>
      <c r="G2865" s="23">
        <v>8.3800444275606396E-4</v>
      </c>
      <c r="H2865" s="23">
        <v>1.6242064264229202E-2</v>
      </c>
    </row>
    <row r="2866" spans="1:8" x14ac:dyDescent="0.35">
      <c r="A2866" s="1">
        <v>40709</v>
      </c>
      <c r="B2866">
        <v>4457.3</v>
      </c>
      <c r="C2866">
        <v>4458.8500000000004</v>
      </c>
      <c r="D2866">
        <v>4418.95</v>
      </c>
      <c r="E2866">
        <v>4423</v>
      </c>
      <c r="F2866" s="23">
        <v>-8.4071292456002599E-3</v>
      </c>
      <c r="G2866" s="23">
        <v>8.4107086876462401E-4</v>
      </c>
      <c r="H2866" s="23">
        <v>1.6239594569596599E-2</v>
      </c>
    </row>
    <row r="2867" spans="1:8" x14ac:dyDescent="0.35">
      <c r="A2867" s="1">
        <v>40710</v>
      </c>
      <c r="B2867">
        <v>4407.8999999999996</v>
      </c>
      <c r="C2867">
        <v>4419.3999999999996</v>
      </c>
      <c r="D2867">
        <v>4379.8999999999996</v>
      </c>
      <c r="E2867">
        <v>4384.6000000000004</v>
      </c>
      <c r="F2867" s="23">
        <v>-8.6818901198280791E-3</v>
      </c>
      <c r="G2867" s="23">
        <v>8.4651711505574301E-4</v>
      </c>
      <c r="H2867" s="23">
        <v>1.6234116455357502E-2</v>
      </c>
    </row>
    <row r="2868" spans="1:8" x14ac:dyDescent="0.35">
      <c r="A2868" s="1">
        <v>40711</v>
      </c>
      <c r="B2868">
        <v>4393.2</v>
      </c>
      <c r="C2868">
        <v>4401.3500000000004</v>
      </c>
      <c r="D2868">
        <v>4352.7</v>
      </c>
      <c r="E2868">
        <v>4357.7</v>
      </c>
      <c r="F2868" s="23">
        <v>-6.1351092459974704E-3</v>
      </c>
      <c r="G2868" s="23">
        <v>8.4372222860215802E-4</v>
      </c>
      <c r="H2868" s="23">
        <v>1.6231466497821201E-2</v>
      </c>
    </row>
    <row r="2869" spans="1:8" x14ac:dyDescent="0.35">
      <c r="A2869" s="1">
        <v>40714</v>
      </c>
      <c r="B2869">
        <v>4360.95</v>
      </c>
      <c r="C2869">
        <v>4364.3500000000004</v>
      </c>
      <c r="D2869">
        <v>4220.1000000000004</v>
      </c>
      <c r="E2869">
        <v>4263.2</v>
      </c>
      <c r="F2869" s="23">
        <v>-2.1685751657984701E-2</v>
      </c>
      <c r="G2869" s="23">
        <v>8.3386035275129396E-4</v>
      </c>
      <c r="H2869" s="23">
        <v>1.6238890634342602E-2</v>
      </c>
    </row>
    <row r="2870" spans="1:8" x14ac:dyDescent="0.35">
      <c r="A2870" s="1">
        <v>40715</v>
      </c>
      <c r="B2870">
        <v>4275.6499999999996</v>
      </c>
      <c r="C2870">
        <v>4307.7</v>
      </c>
      <c r="D2870">
        <v>4260.05</v>
      </c>
      <c r="E2870">
        <v>4268.3</v>
      </c>
      <c r="F2870" s="23">
        <v>1.19628448114101E-3</v>
      </c>
      <c r="G2870" s="23">
        <v>8.3650440611815501E-4</v>
      </c>
      <c r="H2870" s="23">
        <v>1.6238411738201401E-2</v>
      </c>
    </row>
    <row r="2871" spans="1:8" x14ac:dyDescent="0.35">
      <c r="A2871" s="1">
        <v>40716</v>
      </c>
      <c r="B2871">
        <v>4283.95</v>
      </c>
      <c r="C2871">
        <v>4293.45</v>
      </c>
      <c r="D2871">
        <v>4247.3500000000004</v>
      </c>
      <c r="E2871">
        <v>4258.5</v>
      </c>
      <c r="F2871" s="23">
        <v>-2.2959960640067901E-3</v>
      </c>
      <c r="G2871" s="23">
        <v>8.36803874154056E-4</v>
      </c>
      <c r="H2871" s="23">
        <v>1.62383470447891E-2</v>
      </c>
    </row>
    <row r="2872" spans="1:8" x14ac:dyDescent="0.35">
      <c r="A2872" s="1">
        <v>40717</v>
      </c>
      <c r="B2872">
        <v>4253.6000000000004</v>
      </c>
      <c r="C2872">
        <v>4287.6000000000004</v>
      </c>
      <c r="D2872">
        <v>4232.05</v>
      </c>
      <c r="E2872">
        <v>4281.1000000000004</v>
      </c>
      <c r="F2872" s="23">
        <v>5.3070329928379296E-3</v>
      </c>
      <c r="G2872" s="23">
        <v>8.4457326886742902E-4</v>
      </c>
      <c r="H2872" s="23">
        <v>1.6235841712238901E-2</v>
      </c>
    </row>
    <row r="2873" spans="1:8" x14ac:dyDescent="0.35">
      <c r="A2873" s="1">
        <v>40718</v>
      </c>
      <c r="B2873">
        <v>4293.8</v>
      </c>
      <c r="C2873">
        <v>4395.95</v>
      </c>
      <c r="D2873">
        <v>4293.8</v>
      </c>
      <c r="E2873">
        <v>4392.2</v>
      </c>
      <c r="F2873" s="23">
        <v>2.5951274205227401E-2</v>
      </c>
      <c r="G2873" s="23">
        <v>8.5462398981873402E-4</v>
      </c>
      <c r="H2873" s="23">
        <v>1.62403611057855E-2</v>
      </c>
    </row>
    <row r="2874" spans="1:8" x14ac:dyDescent="0.35">
      <c r="A2874" s="1">
        <v>40721</v>
      </c>
      <c r="B2874">
        <v>4375.95</v>
      </c>
      <c r="C2874">
        <v>4454.25</v>
      </c>
      <c r="D2874">
        <v>4375.95</v>
      </c>
      <c r="E2874">
        <v>4439.3</v>
      </c>
      <c r="F2874" s="23">
        <v>1.07235553936524E-2</v>
      </c>
      <c r="G2874" s="23">
        <v>8.6245125162085997E-4</v>
      </c>
      <c r="H2874" s="23">
        <v>1.6223119578705099E-2</v>
      </c>
    </row>
    <row r="2875" spans="1:8" x14ac:dyDescent="0.35">
      <c r="A2875" s="1">
        <v>40722</v>
      </c>
      <c r="B2875">
        <v>4451.3500000000004</v>
      </c>
      <c r="C2875">
        <v>4464.8500000000004</v>
      </c>
      <c r="D2875">
        <v>4421.8999999999996</v>
      </c>
      <c r="E2875">
        <v>4454.3</v>
      </c>
      <c r="F2875" s="23">
        <v>3.3789110895861901E-3</v>
      </c>
      <c r="G2875" s="23">
        <v>8.6239685382265697E-4</v>
      </c>
      <c r="H2875" s="23">
        <v>1.6223110909461401E-2</v>
      </c>
    </row>
    <row r="2876" spans="1:8" x14ac:dyDescent="0.35">
      <c r="A2876" s="1">
        <v>40723</v>
      </c>
      <c r="B2876">
        <v>4465.8500000000004</v>
      </c>
      <c r="C2876">
        <v>4495.8500000000004</v>
      </c>
      <c r="D2876">
        <v>4465.8500000000004</v>
      </c>
      <c r="E2876">
        <v>4492.3</v>
      </c>
      <c r="F2876" s="23">
        <v>8.5310823249444296E-3</v>
      </c>
      <c r="G2876" s="23">
        <v>8.6694887008945901E-4</v>
      </c>
      <c r="H2876" s="23">
        <v>1.6223667590525199E-2</v>
      </c>
    </row>
    <row r="2877" spans="1:8" x14ac:dyDescent="0.35">
      <c r="A2877" s="1">
        <v>40724</v>
      </c>
      <c r="B2877">
        <v>4499.8999999999996</v>
      </c>
      <c r="C2877">
        <v>4528</v>
      </c>
      <c r="D2877">
        <v>4496.8999999999996</v>
      </c>
      <c r="E2877">
        <v>4522.8999999999996</v>
      </c>
      <c r="F2877" s="23">
        <v>6.8116554994099802E-3</v>
      </c>
      <c r="G2877" s="23">
        <v>8.6498799132178703E-4</v>
      </c>
      <c r="H2877" s="23">
        <v>1.6222652627653902E-2</v>
      </c>
    </row>
    <row r="2878" spans="1:8" x14ac:dyDescent="0.35">
      <c r="A2878" s="1">
        <v>40725</v>
      </c>
      <c r="B2878">
        <v>4554.5</v>
      </c>
      <c r="C2878">
        <v>4554.5</v>
      </c>
      <c r="D2878">
        <v>4507</v>
      </c>
      <c r="E2878">
        <v>4522</v>
      </c>
      <c r="F2878" s="23">
        <v>-1.9898737535643801E-4</v>
      </c>
      <c r="G2878" s="23">
        <v>8.6456206043040204E-4</v>
      </c>
      <c r="H2878" s="23">
        <v>1.62194178440128E-2</v>
      </c>
    </row>
    <row r="2879" spans="1:8" x14ac:dyDescent="0.35">
      <c r="A2879" s="1">
        <v>40728</v>
      </c>
      <c r="B2879">
        <v>4550.3</v>
      </c>
      <c r="C2879">
        <v>4560.05</v>
      </c>
      <c r="D2879">
        <v>4534.3</v>
      </c>
      <c r="E2879">
        <v>4549.1000000000004</v>
      </c>
      <c r="F2879" s="23">
        <v>5.9929234851836197E-3</v>
      </c>
      <c r="G2879" s="23">
        <v>8.8095530763055601E-4</v>
      </c>
      <c r="H2879" s="23">
        <v>1.6213500510680899E-2</v>
      </c>
    </row>
    <row r="2880" spans="1:8" x14ac:dyDescent="0.35">
      <c r="A2880" s="1">
        <v>40729</v>
      </c>
      <c r="B2880">
        <v>4554.2</v>
      </c>
      <c r="C2880">
        <v>4554.2</v>
      </c>
      <c r="D2880">
        <v>4523.1499999999996</v>
      </c>
      <c r="E2880">
        <v>4537.1000000000004</v>
      </c>
      <c r="F2880" s="23">
        <v>-2.6378844166978E-3</v>
      </c>
      <c r="G2880" s="23">
        <v>8.7949914225232998E-4</v>
      </c>
      <c r="H2880" s="23">
        <v>1.6213653259382399E-2</v>
      </c>
    </row>
    <row r="2881" spans="1:8" x14ac:dyDescent="0.35">
      <c r="A2881" s="1">
        <v>40730</v>
      </c>
      <c r="B2881">
        <v>4532.05</v>
      </c>
      <c r="C2881">
        <v>4555.3</v>
      </c>
      <c r="D2881">
        <v>4524.55</v>
      </c>
      <c r="E2881">
        <v>4535.3</v>
      </c>
      <c r="F2881" s="23">
        <v>-3.9672918824803903E-4</v>
      </c>
      <c r="G2881" s="23">
        <v>8.8104603482144696E-4</v>
      </c>
      <c r="H2881" s="23">
        <v>1.6213347040533298E-2</v>
      </c>
    </row>
    <row r="2882" spans="1:8" x14ac:dyDescent="0.35">
      <c r="A2882" s="1">
        <v>40731</v>
      </c>
      <c r="B2882">
        <v>4539.55</v>
      </c>
      <c r="C2882">
        <v>4610.8500000000004</v>
      </c>
      <c r="D2882">
        <v>4539.55</v>
      </c>
      <c r="E2882">
        <v>4607.8</v>
      </c>
      <c r="F2882" s="23">
        <v>1.5985712080788399E-2</v>
      </c>
      <c r="G2882" s="23">
        <v>8.8895481734586803E-4</v>
      </c>
      <c r="H2882" s="23">
        <v>1.6215897366826E-2</v>
      </c>
    </row>
    <row r="2883" spans="1:8" x14ac:dyDescent="0.35">
      <c r="A2883" s="1">
        <v>40732</v>
      </c>
      <c r="B2883">
        <v>4610.8999999999996</v>
      </c>
      <c r="C2883">
        <v>4611.3999999999996</v>
      </c>
      <c r="D2883">
        <v>4549.7</v>
      </c>
      <c r="E2883">
        <v>4554.8</v>
      </c>
      <c r="F2883" s="23">
        <v>-1.15022353400755E-2</v>
      </c>
      <c r="G2883" s="23">
        <v>8.8399437292736405E-4</v>
      </c>
      <c r="H2883" s="23">
        <v>1.6214545467583202E-2</v>
      </c>
    </row>
    <row r="2884" spans="1:8" x14ac:dyDescent="0.35">
      <c r="A2884" s="1">
        <v>40735</v>
      </c>
      <c r="B2884">
        <v>4548</v>
      </c>
      <c r="C2884">
        <v>4548</v>
      </c>
      <c r="D2884">
        <v>4512.1000000000004</v>
      </c>
      <c r="E2884">
        <v>4523</v>
      </c>
      <c r="F2884" s="23">
        <v>-6.9816457363660704E-3</v>
      </c>
      <c r="G2884" s="23">
        <v>8.8038893221293495E-4</v>
      </c>
      <c r="H2884" s="23">
        <v>1.6216614994245201E-2</v>
      </c>
    </row>
    <row r="2885" spans="1:8" x14ac:dyDescent="0.35">
      <c r="A2885" s="1">
        <v>40736</v>
      </c>
      <c r="B2885">
        <v>4491.1000000000004</v>
      </c>
      <c r="C2885">
        <v>4499.7</v>
      </c>
      <c r="D2885">
        <v>4437.25</v>
      </c>
      <c r="E2885">
        <v>4459.3</v>
      </c>
      <c r="F2885" s="23">
        <v>-1.40835728498783E-2</v>
      </c>
      <c r="G2885" s="23">
        <v>8.6996595279642097E-4</v>
      </c>
      <c r="H2885" s="23">
        <v>1.6217865990312601E-2</v>
      </c>
    </row>
    <row r="2886" spans="1:8" x14ac:dyDescent="0.35">
      <c r="A2886" s="1">
        <v>40737</v>
      </c>
      <c r="B2886">
        <v>4467.8999999999996</v>
      </c>
      <c r="C2886">
        <v>4514.8500000000004</v>
      </c>
      <c r="D2886">
        <v>4467.8999999999996</v>
      </c>
      <c r="E2886">
        <v>4508.3999999999996</v>
      </c>
      <c r="F2886" s="23">
        <v>1.1010696746125899E-2</v>
      </c>
      <c r="G2886" s="23">
        <v>8.6463382785069301E-4</v>
      </c>
      <c r="H2886" s="23">
        <v>1.6212339133620399E-2</v>
      </c>
    </row>
    <row r="2887" spans="1:8" x14ac:dyDescent="0.35">
      <c r="A2887" s="1">
        <v>40738</v>
      </c>
      <c r="B2887">
        <v>4499.55</v>
      </c>
      <c r="C2887">
        <v>4560.6000000000004</v>
      </c>
      <c r="D2887">
        <v>4482.6000000000004</v>
      </c>
      <c r="E2887">
        <v>4525.5</v>
      </c>
      <c r="F2887" s="23">
        <v>3.7929198828853599E-3</v>
      </c>
      <c r="G2887" s="23">
        <v>8.6885267521651999E-4</v>
      </c>
      <c r="H2887" s="23">
        <v>1.62117296784779E-2</v>
      </c>
    </row>
    <row r="2888" spans="1:8" x14ac:dyDescent="0.35">
      <c r="A2888" s="1">
        <v>40739</v>
      </c>
      <c r="B2888">
        <v>4527.25</v>
      </c>
      <c r="C2888">
        <v>4550.8999999999996</v>
      </c>
      <c r="D2888">
        <v>4502.8500000000004</v>
      </c>
      <c r="E2888">
        <v>4514.6000000000004</v>
      </c>
      <c r="F2888" s="23">
        <v>-2.4085736382719299E-3</v>
      </c>
      <c r="G2888" s="23">
        <v>8.6754065507501103E-4</v>
      </c>
      <c r="H2888" s="23">
        <v>1.6208615759541599E-2</v>
      </c>
    </row>
    <row r="2889" spans="1:8" x14ac:dyDescent="0.35">
      <c r="A2889" s="1">
        <v>40742</v>
      </c>
      <c r="B2889">
        <v>4515</v>
      </c>
      <c r="C2889">
        <v>4531.45</v>
      </c>
      <c r="D2889">
        <v>4499.8</v>
      </c>
      <c r="E2889">
        <v>4509.7</v>
      </c>
      <c r="F2889" s="23">
        <v>-1.08536747441645E-3</v>
      </c>
      <c r="G2889" s="23">
        <v>8.6827165443273695E-4</v>
      </c>
      <c r="H2889" s="23">
        <v>1.6211760818574401E-2</v>
      </c>
    </row>
    <row r="2890" spans="1:8" x14ac:dyDescent="0.35">
      <c r="A2890" s="1">
        <v>40743</v>
      </c>
      <c r="B2890">
        <v>4511.25</v>
      </c>
      <c r="C2890">
        <v>4549.8999999999996</v>
      </c>
      <c r="D2890">
        <v>4504.95</v>
      </c>
      <c r="E2890">
        <v>4538.7</v>
      </c>
      <c r="F2890" s="23">
        <v>6.4305829656074601E-3</v>
      </c>
      <c r="G2890" s="23">
        <v>8.7124326132961805E-4</v>
      </c>
      <c r="H2890" s="23">
        <v>1.6212100196855001E-2</v>
      </c>
    </row>
    <row r="2891" spans="1:8" x14ac:dyDescent="0.35">
      <c r="A2891" s="1">
        <v>40744</v>
      </c>
      <c r="B2891">
        <v>4554.1499999999996</v>
      </c>
      <c r="C2891">
        <v>4560.3</v>
      </c>
      <c r="D2891">
        <v>4493.1499999999996</v>
      </c>
      <c r="E2891">
        <v>4498.1000000000004</v>
      </c>
      <c r="F2891" s="23">
        <v>-8.9452927049594507E-3</v>
      </c>
      <c r="G2891" s="23">
        <v>8.7081190414024703E-4</v>
      </c>
      <c r="H2891" s="23">
        <v>1.6212347148575602E-2</v>
      </c>
    </row>
    <row r="2892" spans="1:8" x14ac:dyDescent="0.35">
      <c r="A2892" s="1">
        <v>40745</v>
      </c>
      <c r="B2892">
        <v>4491.3500000000004</v>
      </c>
      <c r="C2892">
        <v>4505.95</v>
      </c>
      <c r="D2892">
        <v>4469.95</v>
      </c>
      <c r="E2892">
        <v>4475.7</v>
      </c>
      <c r="F2892" s="23">
        <v>-4.9798803939442304E-3</v>
      </c>
      <c r="G2892" s="23">
        <v>8.7220759641278901E-4</v>
      </c>
      <c r="H2892" s="23">
        <v>1.62116931270266E-2</v>
      </c>
    </row>
    <row r="2893" spans="1:8" x14ac:dyDescent="0.35">
      <c r="A2893" s="1">
        <v>40746</v>
      </c>
      <c r="B2893">
        <v>4494.8999999999996</v>
      </c>
      <c r="C2893">
        <v>4547.8</v>
      </c>
      <c r="D2893">
        <v>4494.8999999999996</v>
      </c>
      <c r="E2893">
        <v>4544.3</v>
      </c>
      <c r="F2893" s="23">
        <v>1.53272113859285E-2</v>
      </c>
      <c r="G2893" s="23">
        <v>8.7799422723325098E-4</v>
      </c>
      <c r="H2893" s="23">
        <v>1.62110266767105E-2</v>
      </c>
    </row>
    <row r="2894" spans="1:8" x14ac:dyDescent="0.35">
      <c r="A2894" s="1">
        <v>40749</v>
      </c>
      <c r="B2894">
        <v>4544.2</v>
      </c>
      <c r="C2894">
        <v>4589.55</v>
      </c>
      <c r="D2894">
        <v>4534.8500000000004</v>
      </c>
      <c r="E2894">
        <v>4577.7</v>
      </c>
      <c r="F2894" s="23">
        <v>7.3498668661839302E-3</v>
      </c>
      <c r="G2894" s="23">
        <v>8.8662286365753199E-4</v>
      </c>
      <c r="H2894" s="23">
        <v>1.6213378658155898E-2</v>
      </c>
    </row>
    <row r="2895" spans="1:8" x14ac:dyDescent="0.35">
      <c r="A2895" s="1">
        <v>40750</v>
      </c>
      <c r="B2895">
        <v>4582.2</v>
      </c>
      <c r="C2895">
        <v>4591.3500000000004</v>
      </c>
      <c r="D2895">
        <v>4494.3</v>
      </c>
      <c r="E2895">
        <v>4504.8</v>
      </c>
      <c r="F2895" s="23">
        <v>-1.59250278524148E-2</v>
      </c>
      <c r="G2895" s="23">
        <v>8.84803767518675E-4</v>
      </c>
      <c r="H2895" s="23">
        <v>1.62150105323716E-2</v>
      </c>
    </row>
    <row r="2896" spans="1:8" x14ac:dyDescent="0.35">
      <c r="A2896" s="1">
        <v>40751</v>
      </c>
      <c r="B2896">
        <v>4512.2</v>
      </c>
      <c r="C2896">
        <v>4515.7</v>
      </c>
      <c r="D2896">
        <v>4471.1000000000004</v>
      </c>
      <c r="E2896">
        <v>4491.3</v>
      </c>
      <c r="F2896" s="23">
        <v>-2.99680340969632E-3</v>
      </c>
      <c r="G2896" s="23">
        <v>8.8716669365097802E-4</v>
      </c>
      <c r="H2896" s="23">
        <v>1.6214014380859301E-2</v>
      </c>
    </row>
    <row r="2897" spans="1:8" x14ac:dyDescent="0.35">
      <c r="A2897" s="1">
        <v>40752</v>
      </c>
      <c r="B2897">
        <v>4461.95</v>
      </c>
      <c r="C2897">
        <v>4465</v>
      </c>
      <c r="D2897">
        <v>4438.1499999999996</v>
      </c>
      <c r="E2897">
        <v>4444.8999999999996</v>
      </c>
      <c r="F2897" s="23">
        <v>-1.03310845412242E-2</v>
      </c>
      <c r="G2897" s="23">
        <v>8.8319377542759605E-4</v>
      </c>
      <c r="H2897" s="23">
        <v>1.6215547848227301E-2</v>
      </c>
    </row>
    <row r="2898" spans="1:8" x14ac:dyDescent="0.35">
      <c r="A2898" s="1">
        <v>40753</v>
      </c>
      <c r="B2898">
        <v>4440.1499999999996</v>
      </c>
      <c r="C2898">
        <v>4467</v>
      </c>
      <c r="D2898">
        <v>4419.6000000000004</v>
      </c>
      <c r="E2898">
        <v>4424</v>
      </c>
      <c r="F2898" s="23">
        <v>-4.7020180431504898E-3</v>
      </c>
      <c r="G2898" s="23">
        <v>8.8095790200142399E-4</v>
      </c>
      <c r="H2898" s="23">
        <v>1.6212685646840599E-2</v>
      </c>
    </row>
    <row r="2899" spans="1:8" x14ac:dyDescent="0.35">
      <c r="A2899" s="1">
        <v>40756</v>
      </c>
      <c r="B2899">
        <v>4448.8500000000004</v>
      </c>
      <c r="C2899">
        <v>4476.95</v>
      </c>
      <c r="D2899">
        <v>4421.2</v>
      </c>
      <c r="E2899">
        <v>4440.8</v>
      </c>
      <c r="F2899" s="23">
        <v>3.7974683544304199E-3</v>
      </c>
      <c r="G2899" s="23">
        <v>8.7373558698822804E-4</v>
      </c>
      <c r="H2899" s="23">
        <v>1.6213114704236999E-2</v>
      </c>
    </row>
    <row r="2900" spans="1:8" x14ac:dyDescent="0.35">
      <c r="A2900" s="1">
        <v>40757</v>
      </c>
      <c r="B2900">
        <v>4428.05</v>
      </c>
      <c r="C2900">
        <v>4428.05</v>
      </c>
      <c r="D2900">
        <v>4375.95</v>
      </c>
      <c r="E2900">
        <v>4392.8999999999996</v>
      </c>
      <c r="F2900" s="23">
        <v>-1.0786344802738299E-2</v>
      </c>
      <c r="G2900" s="23">
        <v>8.7156469307984798E-4</v>
      </c>
      <c r="H2900" s="23">
        <v>1.62143133387916E-2</v>
      </c>
    </row>
    <row r="2901" spans="1:8" x14ac:dyDescent="0.35">
      <c r="A2901" s="1">
        <v>40758</v>
      </c>
      <c r="B2901">
        <v>4363.45</v>
      </c>
      <c r="C2901">
        <v>4365.45</v>
      </c>
      <c r="D2901">
        <v>4334.7</v>
      </c>
      <c r="E2901">
        <v>4359.3</v>
      </c>
      <c r="F2901" s="23">
        <v>-7.6487058662840996E-3</v>
      </c>
      <c r="G2901" s="23">
        <v>8.6611583086340497E-4</v>
      </c>
      <c r="H2901" s="23">
        <v>1.62148897691901E-2</v>
      </c>
    </row>
    <row r="2902" spans="1:8" x14ac:dyDescent="0.35">
      <c r="A2902" s="1">
        <v>40759</v>
      </c>
      <c r="B2902">
        <v>4363.5</v>
      </c>
      <c r="C2902">
        <v>4390.5</v>
      </c>
      <c r="D2902">
        <v>4306.6499999999996</v>
      </c>
      <c r="E2902">
        <v>4311.5</v>
      </c>
      <c r="F2902" s="23">
        <v>-1.0965063198219899E-2</v>
      </c>
      <c r="G2902" s="23">
        <v>8.5909455547161599E-4</v>
      </c>
      <c r="H2902" s="23">
        <v>1.62162159645921E-2</v>
      </c>
    </row>
    <row r="2903" spans="1:8" x14ac:dyDescent="0.35">
      <c r="A2903" s="1">
        <v>40760</v>
      </c>
      <c r="B2903">
        <v>4242.6000000000004</v>
      </c>
      <c r="C2903">
        <v>4242.6000000000004</v>
      </c>
      <c r="D2903">
        <v>4144.3</v>
      </c>
      <c r="E2903">
        <v>4220.5</v>
      </c>
      <c r="F2903" s="23">
        <v>-2.1106343499942001E-2</v>
      </c>
      <c r="G2903" s="23">
        <v>8.5030134568161899E-4</v>
      </c>
      <c r="H2903" s="23">
        <v>1.6218923955552401E-2</v>
      </c>
    </row>
    <row r="2904" spans="1:8" x14ac:dyDescent="0.35">
      <c r="A2904" s="1">
        <v>40763</v>
      </c>
      <c r="B2904">
        <v>4150.2</v>
      </c>
      <c r="C2904">
        <v>4205.95</v>
      </c>
      <c r="D2904">
        <v>4095</v>
      </c>
      <c r="E2904">
        <v>4150.5</v>
      </c>
      <c r="F2904" s="23">
        <v>-1.65857125932946E-2</v>
      </c>
      <c r="G2904" s="23">
        <v>8.4604097640438296E-4</v>
      </c>
      <c r="H2904" s="23">
        <v>1.6225419722959499E-2</v>
      </c>
    </row>
    <row r="2905" spans="1:8" x14ac:dyDescent="0.35">
      <c r="A2905" s="1">
        <v>40764</v>
      </c>
      <c r="B2905">
        <v>4057.2</v>
      </c>
      <c r="C2905">
        <v>4176.95</v>
      </c>
      <c r="D2905">
        <v>4028.25</v>
      </c>
      <c r="E2905">
        <v>4107.7</v>
      </c>
      <c r="F2905" s="23">
        <v>-1.0312010601132401E-2</v>
      </c>
      <c r="G2905" s="23">
        <v>8.4324152620532302E-4</v>
      </c>
      <c r="H2905" s="23">
        <v>1.62267420809569E-2</v>
      </c>
    </row>
    <row r="2906" spans="1:8" x14ac:dyDescent="0.35">
      <c r="A2906" s="1">
        <v>40765</v>
      </c>
      <c r="B2906">
        <v>4175.8</v>
      </c>
      <c r="C2906">
        <v>4196.8999999999996</v>
      </c>
      <c r="D2906">
        <v>4154.8999999999996</v>
      </c>
      <c r="E2906">
        <v>4182.2</v>
      </c>
      <c r="F2906" s="23">
        <v>1.81366701560483E-2</v>
      </c>
      <c r="G2906" s="23">
        <v>8.5134487820970003E-4</v>
      </c>
      <c r="H2906" s="23">
        <v>1.62303248629188E-2</v>
      </c>
    </row>
    <row r="2907" spans="1:8" x14ac:dyDescent="0.35">
      <c r="A2907" s="1">
        <v>40766</v>
      </c>
      <c r="B2907">
        <v>4164.3</v>
      </c>
      <c r="C2907">
        <v>4195.5</v>
      </c>
      <c r="D2907">
        <v>4156.8500000000004</v>
      </c>
      <c r="E2907">
        <v>4164.7</v>
      </c>
      <c r="F2907" s="23">
        <v>-4.1844005547319596E-3</v>
      </c>
      <c r="G2907" s="23">
        <v>8.5156012441177603E-4</v>
      </c>
      <c r="H2907" s="23">
        <v>1.62302544852558E-2</v>
      </c>
    </row>
    <row r="2908" spans="1:8" x14ac:dyDescent="0.35">
      <c r="A2908" s="1">
        <v>40767</v>
      </c>
      <c r="B2908">
        <v>4195.55</v>
      </c>
      <c r="C2908">
        <v>4197.1499999999996</v>
      </c>
      <c r="D2908">
        <v>4112.8999999999996</v>
      </c>
      <c r="E2908">
        <v>4121.3</v>
      </c>
      <c r="F2908" s="23">
        <v>-1.04209186736138E-2</v>
      </c>
      <c r="G2908" s="23">
        <v>8.4704752281128599E-4</v>
      </c>
      <c r="H2908" s="23">
        <v>1.6228571526899799E-2</v>
      </c>
    </row>
    <row r="2909" spans="1:8" x14ac:dyDescent="0.35">
      <c r="A2909" s="1">
        <v>40771</v>
      </c>
      <c r="B2909">
        <v>4150.55</v>
      </c>
      <c r="C2909">
        <v>4162.55</v>
      </c>
      <c r="D2909">
        <v>4067.4</v>
      </c>
      <c r="E2909">
        <v>4081.3</v>
      </c>
      <c r="F2909" s="23">
        <v>-9.7056753936864502E-3</v>
      </c>
      <c r="G2909" s="23">
        <v>8.4120710571097097E-4</v>
      </c>
      <c r="H2909" s="23">
        <v>1.6231180555533301E-2</v>
      </c>
    </row>
    <row r="2910" spans="1:8" x14ac:dyDescent="0.35">
      <c r="A2910" s="1">
        <v>40772</v>
      </c>
      <c r="B2910">
        <v>4078.55</v>
      </c>
      <c r="C2910">
        <v>4122.7</v>
      </c>
      <c r="D2910">
        <v>4056.2</v>
      </c>
      <c r="E2910">
        <v>4081.3</v>
      </c>
      <c r="F2910" s="23">
        <v>0</v>
      </c>
      <c r="G2910" s="23">
        <v>8.3948484396472996E-4</v>
      </c>
      <c r="H2910" s="23">
        <v>1.6231041508321199E-2</v>
      </c>
    </row>
    <row r="2911" spans="1:8" x14ac:dyDescent="0.35">
      <c r="A2911" s="1">
        <v>40773</v>
      </c>
      <c r="B2911">
        <v>4093.25</v>
      </c>
      <c r="C2911">
        <v>4093.25</v>
      </c>
      <c r="D2911">
        <v>3985.2</v>
      </c>
      <c r="E2911">
        <v>3994.1</v>
      </c>
      <c r="F2911" s="23">
        <v>-2.1365741307916599E-2</v>
      </c>
      <c r="G2911" s="23">
        <v>8.3458173425670105E-4</v>
      </c>
      <c r="H2911" s="23">
        <v>1.6235900585221098E-2</v>
      </c>
    </row>
    <row r="2912" spans="1:8" x14ac:dyDescent="0.35">
      <c r="A2912" s="1">
        <v>40774</v>
      </c>
      <c r="B2912">
        <v>3947.65</v>
      </c>
      <c r="C2912">
        <v>3953.9</v>
      </c>
      <c r="D2912">
        <v>3883.65</v>
      </c>
      <c r="E2912">
        <v>3925.8</v>
      </c>
      <c r="F2912" s="23">
        <v>-1.7100222828672199E-2</v>
      </c>
      <c r="G2912" s="23">
        <v>8.2740206869908405E-4</v>
      </c>
      <c r="H2912" s="23">
        <v>1.62366149564033E-2</v>
      </c>
    </row>
    <row r="2913" spans="1:8" x14ac:dyDescent="0.35">
      <c r="A2913" s="1">
        <v>40777</v>
      </c>
      <c r="B2913">
        <v>3924.95</v>
      </c>
      <c r="C2913">
        <v>3974.3</v>
      </c>
      <c r="D2913">
        <v>3900.55</v>
      </c>
      <c r="E2913">
        <v>3970.5</v>
      </c>
      <c r="F2913" s="23">
        <v>1.1386214274797401E-2</v>
      </c>
      <c r="G2913" s="23">
        <v>8.3317283871599701E-4</v>
      </c>
      <c r="H2913" s="23">
        <v>1.62410982854744E-2</v>
      </c>
    </row>
    <row r="2914" spans="1:8" x14ac:dyDescent="0.35">
      <c r="A2914" s="1">
        <v>40778</v>
      </c>
      <c r="B2914">
        <v>3984.8</v>
      </c>
      <c r="C2914">
        <v>4020.45</v>
      </c>
      <c r="D2914">
        <v>3947.6</v>
      </c>
      <c r="E2914">
        <v>4010.7</v>
      </c>
      <c r="F2914" s="23">
        <v>1.0124669437098501E-2</v>
      </c>
      <c r="G2914" s="23">
        <v>8.3689241301478903E-4</v>
      </c>
      <c r="H2914" s="23">
        <v>1.62389099959846E-2</v>
      </c>
    </row>
    <row r="2915" spans="1:8" x14ac:dyDescent="0.35">
      <c r="A2915" s="1">
        <v>40779</v>
      </c>
      <c r="B2915">
        <v>4002.25</v>
      </c>
      <c r="C2915">
        <v>4030.35</v>
      </c>
      <c r="D2915">
        <v>3960.05</v>
      </c>
      <c r="E2915">
        <v>3970.1</v>
      </c>
      <c r="F2915" s="23">
        <v>-1.0122921185827799E-2</v>
      </c>
      <c r="G2915" s="23">
        <v>8.32033992565168E-4</v>
      </c>
      <c r="H2915" s="23">
        <v>1.6240373290960099E-2</v>
      </c>
    </row>
    <row r="2916" spans="1:8" x14ac:dyDescent="0.35">
      <c r="A2916" s="1">
        <v>40780</v>
      </c>
      <c r="B2916">
        <v>3984.1</v>
      </c>
      <c r="C2916">
        <v>3987.8</v>
      </c>
      <c r="D2916">
        <v>3921.65</v>
      </c>
      <c r="E2916">
        <v>3929.5</v>
      </c>
      <c r="F2916" s="23">
        <v>-1.0226442658875E-2</v>
      </c>
      <c r="G2916" s="23">
        <v>8.2631399852107004E-4</v>
      </c>
      <c r="H2916" s="23">
        <v>1.6241751391994699E-2</v>
      </c>
    </row>
    <row r="2917" spans="1:8" x14ac:dyDescent="0.35">
      <c r="A2917" s="1">
        <v>40781</v>
      </c>
      <c r="B2917">
        <v>3929.6</v>
      </c>
      <c r="C2917">
        <v>3949.3</v>
      </c>
      <c r="D2917">
        <v>3833.7</v>
      </c>
      <c r="E2917">
        <v>3851.5</v>
      </c>
      <c r="F2917" s="23">
        <v>-1.9849853670950501E-2</v>
      </c>
      <c r="G2917" s="23">
        <v>8.1804022194265004E-4</v>
      </c>
      <c r="H2917" s="23">
        <v>1.62437666812234E-2</v>
      </c>
    </row>
    <row r="2918" spans="1:8" x14ac:dyDescent="0.35">
      <c r="A2918" s="1">
        <v>40784</v>
      </c>
      <c r="B2918">
        <v>3883.6</v>
      </c>
      <c r="C2918">
        <v>3985.1</v>
      </c>
      <c r="D2918">
        <v>3883.6</v>
      </c>
      <c r="E2918">
        <v>3977.3</v>
      </c>
      <c r="F2918" s="23">
        <v>3.2662598987407497E-2</v>
      </c>
      <c r="G2918" s="23">
        <v>8.2956582171399903E-4</v>
      </c>
      <c r="H2918" s="23">
        <v>1.62590559634073E-2</v>
      </c>
    </row>
    <row r="2919" spans="1:8" x14ac:dyDescent="0.35">
      <c r="A2919" s="1">
        <v>40785</v>
      </c>
      <c r="B2919">
        <v>4006.95</v>
      </c>
      <c r="C2919">
        <v>4047.7</v>
      </c>
      <c r="D2919">
        <v>3986.25</v>
      </c>
      <c r="E2919">
        <v>4038.3</v>
      </c>
      <c r="F2919" s="23">
        <v>1.53370376888844E-2</v>
      </c>
      <c r="G2919" s="23">
        <v>8.3694468151850802E-4</v>
      </c>
      <c r="H2919" s="23">
        <v>1.6261456416673901E-2</v>
      </c>
    </row>
    <row r="2920" spans="1:8" x14ac:dyDescent="0.35">
      <c r="A2920" s="1">
        <v>40788</v>
      </c>
      <c r="B2920">
        <v>4097.8999999999996</v>
      </c>
      <c r="C2920">
        <v>4097.8999999999996</v>
      </c>
      <c r="D2920">
        <v>4039.4</v>
      </c>
      <c r="E2920">
        <v>4070.9</v>
      </c>
      <c r="F2920" s="23">
        <v>8.0727038605353501E-3</v>
      </c>
      <c r="G2920" s="23">
        <v>8.4712691512606902E-4</v>
      </c>
      <c r="H2920" s="23">
        <v>1.6261959964040101E-2</v>
      </c>
    </row>
    <row r="2921" spans="1:8" x14ac:dyDescent="0.35">
      <c r="A2921" s="1">
        <v>40791</v>
      </c>
      <c r="B2921">
        <v>4048.15</v>
      </c>
      <c r="C2921">
        <v>4071.15</v>
      </c>
      <c r="D2921">
        <v>4030.3</v>
      </c>
      <c r="E2921">
        <v>4063.1</v>
      </c>
      <c r="F2921" s="23">
        <v>-1.91603822250612E-3</v>
      </c>
      <c r="G2921" s="23">
        <v>8.4719930119631895E-4</v>
      </c>
      <c r="H2921" s="23">
        <v>1.62643471052169E-2</v>
      </c>
    </row>
    <row r="2922" spans="1:8" x14ac:dyDescent="0.35">
      <c r="A2922" s="1">
        <v>40792</v>
      </c>
      <c r="B2922">
        <v>4050.15</v>
      </c>
      <c r="C2922">
        <v>4098.05</v>
      </c>
      <c r="D2922">
        <v>4013.3</v>
      </c>
      <c r="E2922">
        <v>4093.2</v>
      </c>
      <c r="F2922" s="23">
        <v>7.4081366444340296E-3</v>
      </c>
      <c r="G2922" s="23">
        <v>8.54594115348336E-4</v>
      </c>
      <c r="H2922" s="23">
        <v>1.62631319433491E-2</v>
      </c>
    </row>
    <row r="2923" spans="1:8" x14ac:dyDescent="0.35">
      <c r="A2923" s="1">
        <v>40793</v>
      </c>
      <c r="B2923">
        <v>4101.95</v>
      </c>
      <c r="C2923">
        <v>4165.25</v>
      </c>
      <c r="D2923">
        <v>4101.95</v>
      </c>
      <c r="E2923">
        <v>4146.3999999999996</v>
      </c>
      <c r="F2923" s="23">
        <v>1.29971660314667E-2</v>
      </c>
      <c r="G2923" s="23">
        <v>8.6325782408706105E-4</v>
      </c>
      <c r="H2923" s="23">
        <v>1.6263838562430501E-2</v>
      </c>
    </row>
    <row r="2924" spans="1:8" x14ac:dyDescent="0.35">
      <c r="A2924" s="1">
        <v>40794</v>
      </c>
      <c r="B2924">
        <v>4154.25</v>
      </c>
      <c r="C2924">
        <v>4175.3500000000004</v>
      </c>
      <c r="D2924">
        <v>4131.2</v>
      </c>
      <c r="E2924">
        <v>4163.8</v>
      </c>
      <c r="F2924" s="23">
        <v>4.19641134478114E-3</v>
      </c>
      <c r="G2924" s="23">
        <v>8.6411377917054201E-4</v>
      </c>
      <c r="H2924" s="23">
        <v>1.62639577885633E-2</v>
      </c>
    </row>
    <row r="2925" spans="1:8" x14ac:dyDescent="0.35">
      <c r="A2925" s="1">
        <v>40795</v>
      </c>
      <c r="B2925">
        <v>4168.5</v>
      </c>
      <c r="C2925">
        <v>4175.6499999999996</v>
      </c>
      <c r="D2925">
        <v>4090.9</v>
      </c>
      <c r="E2925">
        <v>4098.1000000000004</v>
      </c>
      <c r="F2925" s="23">
        <v>-1.57788558528267E-2</v>
      </c>
      <c r="G2925" s="23">
        <v>8.5744859309445096E-4</v>
      </c>
      <c r="H2925" s="23">
        <v>1.6264110038569601E-2</v>
      </c>
    </row>
    <row r="2926" spans="1:8" x14ac:dyDescent="0.35">
      <c r="A2926" s="1">
        <v>40798</v>
      </c>
      <c r="B2926">
        <v>4055.9</v>
      </c>
      <c r="C2926">
        <v>4055.9</v>
      </c>
      <c r="D2926">
        <v>3989.7</v>
      </c>
      <c r="E2926">
        <v>4010.7</v>
      </c>
      <c r="F2926" s="23">
        <v>-2.1326956394426801E-2</v>
      </c>
      <c r="G2926" s="23">
        <v>8.5239847316399505E-4</v>
      </c>
      <c r="H2926" s="23">
        <v>1.6272828200785201E-2</v>
      </c>
    </row>
    <row r="2927" spans="1:8" x14ac:dyDescent="0.35">
      <c r="A2927" s="1">
        <v>40799</v>
      </c>
      <c r="B2927">
        <v>4027.75</v>
      </c>
      <c r="C2927">
        <v>4074.9</v>
      </c>
      <c r="D2927">
        <v>3987.65</v>
      </c>
      <c r="E2927">
        <v>4007.1</v>
      </c>
      <c r="F2927" s="23">
        <v>-8.9759892288126901E-4</v>
      </c>
      <c r="G2927" s="23">
        <v>8.6729381130650905E-4</v>
      </c>
      <c r="H2927" s="23">
        <v>1.62541855830893E-2</v>
      </c>
    </row>
    <row r="2928" spans="1:8" x14ac:dyDescent="0.35">
      <c r="A2928" s="1">
        <v>40800</v>
      </c>
      <c r="B2928">
        <v>4020.4</v>
      </c>
      <c r="C2928">
        <v>4060.4</v>
      </c>
      <c r="D2928">
        <v>3992</v>
      </c>
      <c r="E2928">
        <v>4051.5</v>
      </c>
      <c r="F2928" s="23">
        <v>1.1080332409972299E-2</v>
      </c>
      <c r="G2928" s="23">
        <v>8.7706725646706995E-4</v>
      </c>
      <c r="H2928" s="23">
        <v>1.6252989033290199E-2</v>
      </c>
    </row>
    <row r="2929" spans="1:8" x14ac:dyDescent="0.35">
      <c r="A2929" s="1">
        <v>40801</v>
      </c>
      <c r="B2929">
        <v>4078.9</v>
      </c>
      <c r="C2929">
        <v>4105.8500000000004</v>
      </c>
      <c r="D2929">
        <v>4029.1</v>
      </c>
      <c r="E2929">
        <v>4097</v>
      </c>
      <c r="F2929" s="23">
        <v>1.12304084906824E-2</v>
      </c>
      <c r="G2929" s="23">
        <v>9.0478217357663801E-4</v>
      </c>
      <c r="H2929" s="23">
        <v>1.6211570268165301E-2</v>
      </c>
    </row>
    <row r="2930" spans="1:8" x14ac:dyDescent="0.35">
      <c r="A2930" s="1">
        <v>40802</v>
      </c>
      <c r="B2930">
        <v>4123.1000000000004</v>
      </c>
      <c r="C2930">
        <v>4136</v>
      </c>
      <c r="D2930">
        <v>4093.55</v>
      </c>
      <c r="E2930">
        <v>4105.1000000000004</v>
      </c>
      <c r="F2930" s="23">
        <v>1.9770563827191498E-3</v>
      </c>
      <c r="G2930" s="23">
        <v>9.0521159857028801E-4</v>
      </c>
      <c r="H2930" s="23">
        <v>1.6208336637225401E-2</v>
      </c>
    </row>
    <row r="2931" spans="1:8" x14ac:dyDescent="0.35">
      <c r="A2931" s="1">
        <v>40805</v>
      </c>
      <c r="B2931">
        <v>4096.3</v>
      </c>
      <c r="C2931">
        <v>4096.3</v>
      </c>
      <c r="D2931">
        <v>4064.4</v>
      </c>
      <c r="E2931">
        <v>4072</v>
      </c>
      <c r="F2931" s="23">
        <v>-8.0631409709873893E-3</v>
      </c>
      <c r="G2931" s="23">
        <v>9.1583542466193804E-4</v>
      </c>
      <c r="H2931" s="23">
        <v>1.6145079305359699E-2</v>
      </c>
    </row>
    <row r="2932" spans="1:8" x14ac:dyDescent="0.35">
      <c r="A2932" s="1">
        <v>40806</v>
      </c>
      <c r="B2932">
        <v>4077.9</v>
      </c>
      <c r="C2932">
        <v>4148</v>
      </c>
      <c r="D2932">
        <v>4075.85</v>
      </c>
      <c r="E2932">
        <v>4142.8</v>
      </c>
      <c r="F2932" s="23">
        <v>1.7387033398821201E-2</v>
      </c>
      <c r="G2932" s="23">
        <v>9.21182603745029E-4</v>
      </c>
      <c r="H2932" s="23">
        <v>1.61483244214078E-2</v>
      </c>
    </row>
    <row r="2933" spans="1:8" x14ac:dyDescent="0.35">
      <c r="A2933" s="1">
        <v>40807</v>
      </c>
      <c r="B2933">
        <v>4150.5</v>
      </c>
      <c r="C2933">
        <v>4167.2</v>
      </c>
      <c r="D2933">
        <v>4132.8</v>
      </c>
      <c r="E2933">
        <v>4150.5</v>
      </c>
      <c r="F2933" s="23">
        <v>1.85864632615617E-3</v>
      </c>
      <c r="G2933" s="23">
        <v>9.2617334947556304E-4</v>
      </c>
      <c r="H2933" s="23">
        <v>1.61466876972753E-2</v>
      </c>
    </row>
    <row r="2934" spans="1:8" x14ac:dyDescent="0.35">
      <c r="A2934" s="1">
        <v>40808</v>
      </c>
      <c r="B2934">
        <v>4107.45</v>
      </c>
      <c r="C2934">
        <v>4107.45</v>
      </c>
      <c r="D2934">
        <v>3985.25</v>
      </c>
      <c r="E2934">
        <v>3994.1</v>
      </c>
      <c r="F2934" s="23">
        <v>-3.7682206963016503E-2</v>
      </c>
      <c r="G2934" s="23">
        <v>9.2833393765669203E-4</v>
      </c>
      <c r="H2934" s="23">
        <v>1.6141157396081799E-2</v>
      </c>
    </row>
    <row r="2935" spans="1:8" x14ac:dyDescent="0.35">
      <c r="A2935" s="1">
        <v>40809</v>
      </c>
      <c r="B2935">
        <v>3966.8</v>
      </c>
      <c r="C2935">
        <v>3996.45</v>
      </c>
      <c r="D2935">
        <v>3923.3</v>
      </c>
      <c r="E2935">
        <v>3952.1</v>
      </c>
      <c r="F2935" s="23">
        <v>-1.0515510377807199E-2</v>
      </c>
      <c r="G2935" s="23">
        <v>9.23750900285661E-4</v>
      </c>
      <c r="H2935" s="23">
        <v>1.6139548564180699E-2</v>
      </c>
    </row>
    <row r="2936" spans="1:8" x14ac:dyDescent="0.35">
      <c r="A2936" s="1">
        <v>40812</v>
      </c>
      <c r="B2936">
        <v>3957.95</v>
      </c>
      <c r="C2936">
        <v>3957.95</v>
      </c>
      <c r="D2936">
        <v>3860.55</v>
      </c>
      <c r="E2936">
        <v>3914.8</v>
      </c>
      <c r="F2936" s="23">
        <v>-9.4380202930087094E-3</v>
      </c>
      <c r="G2936" s="23">
        <v>9.1455889859755498E-4</v>
      </c>
      <c r="H2936" s="23">
        <v>1.61333853738235E-2</v>
      </c>
    </row>
    <row r="2937" spans="1:8" x14ac:dyDescent="0.35">
      <c r="A2937" s="1">
        <v>40813</v>
      </c>
      <c r="B2937">
        <v>3953.35</v>
      </c>
      <c r="C2937">
        <v>4017.85</v>
      </c>
      <c r="D2937">
        <v>3953.35</v>
      </c>
      <c r="E2937">
        <v>4010</v>
      </c>
      <c r="F2937" s="23">
        <v>2.43179728210891E-2</v>
      </c>
      <c r="G2937" s="23">
        <v>9.1562324377843902E-4</v>
      </c>
      <c r="H2937" s="23">
        <v>1.61348421869391E-2</v>
      </c>
    </row>
    <row r="2938" spans="1:8" x14ac:dyDescent="0.35">
      <c r="A2938" s="1">
        <v>40814</v>
      </c>
      <c r="B2938">
        <v>4028.95</v>
      </c>
      <c r="C2938">
        <v>4028.95</v>
      </c>
      <c r="D2938">
        <v>3972.15</v>
      </c>
      <c r="E2938">
        <v>3987.4</v>
      </c>
      <c r="F2938" s="23">
        <v>-5.6359102244388799E-3</v>
      </c>
      <c r="G2938" s="23">
        <v>9.1148076421450905E-4</v>
      </c>
      <c r="H2938" s="23">
        <v>1.6135196537501399E-2</v>
      </c>
    </row>
    <row r="2939" spans="1:8" x14ac:dyDescent="0.35">
      <c r="A2939" s="1">
        <v>40815</v>
      </c>
      <c r="B2939">
        <v>3975.6</v>
      </c>
      <c r="C2939">
        <v>4033.5</v>
      </c>
      <c r="D2939">
        <v>3955.9</v>
      </c>
      <c r="E2939">
        <v>4024.7</v>
      </c>
      <c r="F2939" s="23">
        <v>9.3544665696944692E-3</v>
      </c>
      <c r="G2939" s="23">
        <v>9.0439050135114E-4</v>
      </c>
      <c r="H2939" s="23">
        <v>1.6127591707216699E-2</v>
      </c>
    </row>
    <row r="2940" spans="1:8" x14ac:dyDescent="0.35">
      <c r="A2940" s="1">
        <v>40816</v>
      </c>
      <c r="B2940">
        <v>4011.25</v>
      </c>
      <c r="C2940">
        <v>4037.95</v>
      </c>
      <c r="D2940">
        <v>3964.8</v>
      </c>
      <c r="E2940">
        <v>3978.3</v>
      </c>
      <c r="F2940" s="23">
        <v>-1.15288096007154E-2</v>
      </c>
      <c r="G2940" s="23">
        <v>8.9941124620413696E-4</v>
      </c>
      <c r="H2940" s="23">
        <v>1.6126280288222501E-2</v>
      </c>
    </row>
    <row r="2941" spans="1:8" x14ac:dyDescent="0.35">
      <c r="A2941" s="1">
        <v>40819</v>
      </c>
      <c r="B2941">
        <v>3940.85</v>
      </c>
      <c r="C2941">
        <v>3940.85</v>
      </c>
      <c r="D2941">
        <v>3888</v>
      </c>
      <c r="E2941">
        <v>3903.2</v>
      </c>
      <c r="F2941" s="23">
        <v>-1.88774099489732E-2</v>
      </c>
      <c r="G2941" s="23">
        <v>8.9462384192864799E-4</v>
      </c>
      <c r="H2941" s="23">
        <v>1.6130377425148199E-2</v>
      </c>
    </row>
    <row r="2942" spans="1:8" x14ac:dyDescent="0.35">
      <c r="A2942" s="1">
        <v>40820</v>
      </c>
      <c r="B2942">
        <v>3888.85</v>
      </c>
      <c r="C2942">
        <v>3921.85</v>
      </c>
      <c r="D2942">
        <v>3821.9</v>
      </c>
      <c r="E2942">
        <v>3843.7</v>
      </c>
      <c r="F2942" s="23">
        <v>-1.52439024390243E-2</v>
      </c>
      <c r="G2942" s="23">
        <v>8.9608627573555704E-4</v>
      </c>
      <c r="H2942" s="23">
        <v>1.6128747913858599E-2</v>
      </c>
    </row>
    <row r="2943" spans="1:8" x14ac:dyDescent="0.35">
      <c r="A2943" s="1">
        <v>40821</v>
      </c>
      <c r="B2943">
        <v>3854.3</v>
      </c>
      <c r="C2943">
        <v>3877.3</v>
      </c>
      <c r="D2943">
        <v>3817.35</v>
      </c>
      <c r="E2943">
        <v>3821.8</v>
      </c>
      <c r="F2943" s="23">
        <v>-5.69763509118808E-3</v>
      </c>
      <c r="G2943" s="23">
        <v>8.8671832647955898E-4</v>
      </c>
      <c r="H2943" s="23">
        <v>1.6125780277650201E-2</v>
      </c>
    </row>
    <row r="2944" spans="1:8" x14ac:dyDescent="0.35">
      <c r="A2944" s="1">
        <v>40823</v>
      </c>
      <c r="B2944">
        <v>3894.4</v>
      </c>
      <c r="C2944">
        <v>3942.1</v>
      </c>
      <c r="D2944">
        <v>3894.4</v>
      </c>
      <c r="E2944">
        <v>3913.9</v>
      </c>
      <c r="F2944" s="23">
        <v>2.40985922863571E-2</v>
      </c>
      <c r="G2944" s="23">
        <v>8.9518578092677697E-4</v>
      </c>
      <c r="H2944" s="23">
        <v>1.61324165951818E-2</v>
      </c>
    </row>
    <row r="2945" spans="1:8" x14ac:dyDescent="0.35">
      <c r="A2945" s="1">
        <v>40826</v>
      </c>
      <c r="B2945">
        <v>3913.35</v>
      </c>
      <c r="C2945">
        <v>3983.9</v>
      </c>
      <c r="D2945">
        <v>3910.6</v>
      </c>
      <c r="E2945">
        <v>3977.9</v>
      </c>
      <c r="F2945" s="23">
        <v>1.63519762896343E-2</v>
      </c>
      <c r="G2945" s="23">
        <v>9.0396371799648099E-4</v>
      </c>
      <c r="H2945" s="23">
        <v>1.6134187590258701E-2</v>
      </c>
    </row>
    <row r="2946" spans="1:8" x14ac:dyDescent="0.35">
      <c r="A2946" s="1">
        <v>40827</v>
      </c>
      <c r="B2946">
        <v>3999.85</v>
      </c>
      <c r="C2946">
        <v>4029.35</v>
      </c>
      <c r="D2946">
        <v>3975.6</v>
      </c>
      <c r="E2946">
        <v>3981.8</v>
      </c>
      <c r="F2946" s="23">
        <v>9.80416802835689E-4</v>
      </c>
      <c r="G2946" s="23">
        <v>8.9344419269308801E-4</v>
      </c>
      <c r="H2946" s="23">
        <v>1.6125568835028602E-2</v>
      </c>
    </row>
    <row r="2947" spans="1:8" x14ac:dyDescent="0.35">
      <c r="A2947" s="1">
        <v>40828</v>
      </c>
      <c r="B2947">
        <v>4001.9</v>
      </c>
      <c r="C2947">
        <v>4072.95</v>
      </c>
      <c r="D2947">
        <v>4001.2</v>
      </c>
      <c r="E2947">
        <v>4068.6</v>
      </c>
      <c r="F2947" s="23">
        <v>2.1799186297654202E-2</v>
      </c>
      <c r="G2947" s="23">
        <v>8.9599179504046495E-4</v>
      </c>
      <c r="H2947" s="23">
        <v>1.6128370012577799E-2</v>
      </c>
    </row>
    <row r="2948" spans="1:8" x14ac:dyDescent="0.35">
      <c r="A2948" s="1">
        <v>40829</v>
      </c>
      <c r="B2948">
        <v>4085.7</v>
      </c>
      <c r="C2948">
        <v>4099.2</v>
      </c>
      <c r="D2948">
        <v>4052.3</v>
      </c>
      <c r="E2948">
        <v>4058.3</v>
      </c>
      <c r="F2948" s="23">
        <v>-2.5315833456224998E-3</v>
      </c>
      <c r="G2948" s="23">
        <v>8.9300895032994195E-4</v>
      </c>
      <c r="H2948" s="23">
        <v>1.6128315153421401E-2</v>
      </c>
    </row>
    <row r="2949" spans="1:8" x14ac:dyDescent="0.35">
      <c r="A2949" s="1">
        <v>40830</v>
      </c>
      <c r="B2949">
        <v>4047.15</v>
      </c>
      <c r="C2949">
        <v>4095.95</v>
      </c>
      <c r="D2949">
        <v>4044.15</v>
      </c>
      <c r="E2949">
        <v>4090.7</v>
      </c>
      <c r="F2949" s="23">
        <v>7.9836384693097104E-3</v>
      </c>
      <c r="G2949" s="23">
        <v>8.9584860972881299E-4</v>
      </c>
      <c r="H2949" s="23">
        <v>1.6125708322295099E-2</v>
      </c>
    </row>
    <row r="2950" spans="1:8" x14ac:dyDescent="0.35">
      <c r="A2950" s="1">
        <v>40833</v>
      </c>
      <c r="B2950">
        <v>4103.75</v>
      </c>
      <c r="C2950">
        <v>4111.45</v>
      </c>
      <c r="D2950">
        <v>4063.45</v>
      </c>
      <c r="E2950">
        <v>4083.8</v>
      </c>
      <c r="F2950" s="23">
        <v>-1.68675287848036E-3</v>
      </c>
      <c r="G2950" s="23">
        <v>8.8938821937750798E-4</v>
      </c>
      <c r="H2950" s="23">
        <v>1.6126713023906999E-2</v>
      </c>
    </row>
    <row r="2951" spans="1:8" x14ac:dyDescent="0.35">
      <c r="A2951" s="1">
        <v>40834</v>
      </c>
      <c r="B2951">
        <v>4046.45</v>
      </c>
      <c r="C2951">
        <v>4046.45</v>
      </c>
      <c r="D2951">
        <v>4007.15</v>
      </c>
      <c r="E2951">
        <v>4023.1</v>
      </c>
      <c r="F2951" s="23">
        <v>-1.48636074244576E-2</v>
      </c>
      <c r="G2951" s="23">
        <v>8.7593092488491195E-4</v>
      </c>
      <c r="H2951" s="23">
        <v>1.6125837758307299E-2</v>
      </c>
    </row>
    <row r="2952" spans="1:8" x14ac:dyDescent="0.35">
      <c r="A2952" s="1">
        <v>40835</v>
      </c>
      <c r="B2952">
        <v>4046.6</v>
      </c>
      <c r="C2952">
        <v>4098.7</v>
      </c>
      <c r="D2952">
        <v>4046.6</v>
      </c>
      <c r="E2952">
        <v>4093.5</v>
      </c>
      <c r="F2952" s="23">
        <v>1.7498943600705901E-2</v>
      </c>
      <c r="G2952" s="23">
        <v>8.8987745385092696E-4</v>
      </c>
      <c r="H2952" s="23">
        <v>1.6125154900995101E-2</v>
      </c>
    </row>
    <row r="2953" spans="1:8" x14ac:dyDescent="0.35">
      <c r="A2953" s="1">
        <v>40836</v>
      </c>
      <c r="B2953">
        <v>4064.95</v>
      </c>
      <c r="C2953">
        <v>4064.95</v>
      </c>
      <c r="D2953">
        <v>4022.5</v>
      </c>
      <c r="E2953">
        <v>4057.3</v>
      </c>
      <c r="F2953" s="23">
        <v>-8.8432881397336703E-3</v>
      </c>
      <c r="G2953" s="23">
        <v>8.8289666471538201E-4</v>
      </c>
      <c r="H2953" s="23">
        <v>1.6125595625613401E-2</v>
      </c>
    </row>
    <row r="2954" spans="1:8" x14ac:dyDescent="0.35">
      <c r="A2954" s="1">
        <v>40837</v>
      </c>
      <c r="B2954">
        <v>4065.35</v>
      </c>
      <c r="C2954">
        <v>4079.05</v>
      </c>
      <c r="D2954">
        <v>4017.5</v>
      </c>
      <c r="E2954">
        <v>4024.6</v>
      </c>
      <c r="F2954" s="23">
        <v>-8.0595469893772302E-3</v>
      </c>
      <c r="G2954" s="23">
        <v>8.7931538972375498E-4</v>
      </c>
      <c r="H2954" s="23">
        <v>1.6123358180227702E-2</v>
      </c>
    </row>
    <row r="2955" spans="1:8" x14ac:dyDescent="0.35">
      <c r="A2955" s="1">
        <v>40840</v>
      </c>
      <c r="B2955">
        <v>4059.95</v>
      </c>
      <c r="C2955">
        <v>4089</v>
      </c>
      <c r="D2955">
        <v>4040.25</v>
      </c>
      <c r="E2955">
        <v>4046.6</v>
      </c>
      <c r="F2955" s="23">
        <v>5.4663817522238199E-3</v>
      </c>
      <c r="G2955" s="23">
        <v>8.7328003839454399E-4</v>
      </c>
      <c r="H2955" s="23">
        <v>1.61237152281857E-2</v>
      </c>
    </row>
    <row r="2956" spans="1:8" x14ac:dyDescent="0.35">
      <c r="A2956" s="1">
        <v>40841</v>
      </c>
      <c r="B2956">
        <v>4068.05</v>
      </c>
      <c r="C2956">
        <v>4114.1000000000004</v>
      </c>
      <c r="D2956">
        <v>4033.05</v>
      </c>
      <c r="E2956">
        <v>4101.3999999999996</v>
      </c>
      <c r="F2956" s="23">
        <v>1.35422329857163E-2</v>
      </c>
      <c r="G2956" s="23">
        <v>8.7948294267783196E-4</v>
      </c>
      <c r="H2956" s="23">
        <v>1.6125610414039801E-2</v>
      </c>
    </row>
    <row r="2957" spans="1:8" x14ac:dyDescent="0.35">
      <c r="A2957" s="1">
        <v>40842</v>
      </c>
      <c r="B2957">
        <v>4114.1499999999996</v>
      </c>
      <c r="C2957">
        <v>4128.8500000000004</v>
      </c>
      <c r="D2957">
        <v>4114.1499999999996</v>
      </c>
      <c r="E2957">
        <v>4119</v>
      </c>
      <c r="F2957" s="23">
        <v>4.29121763300345E-3</v>
      </c>
      <c r="G2957" s="23">
        <v>8.8358302868518299E-4</v>
      </c>
      <c r="H2957" s="23">
        <v>1.6125176157010999E-2</v>
      </c>
    </row>
    <row r="2958" spans="1:8" x14ac:dyDescent="0.35">
      <c r="A2958" s="1">
        <v>40844</v>
      </c>
      <c r="B2958">
        <v>4195.25</v>
      </c>
      <c r="C2958">
        <v>4235.1499999999996</v>
      </c>
      <c r="D2958">
        <v>4195.25</v>
      </c>
      <c r="E2958">
        <v>4229.7</v>
      </c>
      <c r="F2958" s="23">
        <v>2.6875455207574599E-2</v>
      </c>
      <c r="G2958" s="23">
        <v>8.9399226864468996E-4</v>
      </c>
      <c r="H2958" s="23">
        <v>1.6130334358790601E-2</v>
      </c>
    </row>
    <row r="2959" spans="1:8" x14ac:dyDescent="0.35">
      <c r="A2959" s="1">
        <v>40847</v>
      </c>
      <c r="B2959">
        <v>4228.7</v>
      </c>
      <c r="C2959">
        <v>4236.05</v>
      </c>
      <c r="D2959">
        <v>4204.45</v>
      </c>
      <c r="E2959">
        <v>4215.8999999999996</v>
      </c>
      <c r="F2959" s="23">
        <v>-3.26264274061994E-3</v>
      </c>
      <c r="G2959" s="23">
        <v>9.0037755232954598E-4</v>
      </c>
      <c r="H2959" s="23">
        <v>1.61297410625462E-2</v>
      </c>
    </row>
    <row r="2960" spans="1:8" x14ac:dyDescent="0.35">
      <c r="A2960" s="1">
        <v>40848</v>
      </c>
      <c r="B2960">
        <v>4189.75</v>
      </c>
      <c r="C2960">
        <v>4210.3</v>
      </c>
      <c r="D2960">
        <v>4156.2</v>
      </c>
      <c r="E2960">
        <v>4170.7</v>
      </c>
      <c r="F2960" s="23">
        <v>-1.0721316919281699E-2</v>
      </c>
      <c r="G2960" s="23">
        <v>8.9300658776627305E-4</v>
      </c>
      <c r="H2960" s="23">
        <v>1.61308469223112E-2</v>
      </c>
    </row>
    <row r="2961" spans="1:8" x14ac:dyDescent="0.35">
      <c r="A2961" s="1">
        <v>40849</v>
      </c>
      <c r="B2961">
        <v>4148.3</v>
      </c>
      <c r="C2961">
        <v>4198.7</v>
      </c>
      <c r="D2961">
        <v>4148.3</v>
      </c>
      <c r="E2961">
        <v>4171.3999999999996</v>
      </c>
      <c r="F2961" s="23">
        <v>1.6783753326775301E-4</v>
      </c>
      <c r="G2961" s="23">
        <v>8.8600369462113601E-4</v>
      </c>
      <c r="H2961" s="23">
        <v>1.6127364317374202E-2</v>
      </c>
    </row>
    <row r="2962" spans="1:8" x14ac:dyDescent="0.35">
      <c r="A2962" s="1">
        <v>40850</v>
      </c>
      <c r="B2962">
        <v>4162.25</v>
      </c>
      <c r="C2962">
        <v>4186.45</v>
      </c>
      <c r="D2962">
        <v>4137</v>
      </c>
      <c r="E2962">
        <v>4179.6000000000004</v>
      </c>
      <c r="F2962" s="23">
        <v>1.9657668888144802E-3</v>
      </c>
      <c r="G2962" s="23">
        <v>8.8699373965447003E-4</v>
      </c>
      <c r="H2962" s="23">
        <v>1.6127354717909801E-2</v>
      </c>
    </row>
    <row r="2963" spans="1:8" x14ac:dyDescent="0.35">
      <c r="A2963" s="1">
        <v>40851</v>
      </c>
      <c r="B2963">
        <v>4212.1000000000004</v>
      </c>
      <c r="C2963">
        <v>4228.55</v>
      </c>
      <c r="D2963">
        <v>4182.95</v>
      </c>
      <c r="E2963">
        <v>4201.1000000000004</v>
      </c>
      <c r="F2963" s="23">
        <v>5.1440329218106901E-3</v>
      </c>
      <c r="G2963" s="23">
        <v>8.8869860116114099E-4</v>
      </c>
      <c r="H2963" s="23">
        <v>1.6124348808745002E-2</v>
      </c>
    </row>
    <row r="2964" spans="1:8" x14ac:dyDescent="0.35">
      <c r="A2964" s="1">
        <v>40855</v>
      </c>
      <c r="B2964">
        <v>4205.55</v>
      </c>
      <c r="C2964">
        <v>4216.6000000000004</v>
      </c>
      <c r="D2964">
        <v>4179.3</v>
      </c>
      <c r="E2964">
        <v>4203</v>
      </c>
      <c r="F2964" s="23">
        <v>4.5226250267778301E-4</v>
      </c>
      <c r="G2964" s="23">
        <v>8.8774083880832405E-4</v>
      </c>
      <c r="H2964" s="23">
        <v>1.6126175827147499E-2</v>
      </c>
    </row>
    <row r="2965" spans="1:8" x14ac:dyDescent="0.35">
      <c r="A2965" s="1">
        <v>40856</v>
      </c>
      <c r="B2965">
        <v>4214.1000000000004</v>
      </c>
      <c r="C2965">
        <v>4217.8500000000004</v>
      </c>
      <c r="D2965">
        <v>4141.3999999999996</v>
      </c>
      <c r="E2965">
        <v>4147.1000000000004</v>
      </c>
      <c r="F2965" s="23">
        <v>-1.3300023792529E-2</v>
      </c>
      <c r="G2965" s="23">
        <v>8.7817308459888302E-4</v>
      </c>
      <c r="H2965" s="23">
        <v>1.61275095878359E-2</v>
      </c>
    </row>
    <row r="2966" spans="1:8" x14ac:dyDescent="0.35">
      <c r="A2966" s="1">
        <v>40858</v>
      </c>
      <c r="B2966">
        <v>4113.8500000000004</v>
      </c>
      <c r="C2966">
        <v>4131.5</v>
      </c>
      <c r="D2966">
        <v>4084.6</v>
      </c>
      <c r="E2966">
        <v>4100.8999999999996</v>
      </c>
      <c r="F2966" s="23">
        <v>-1.11403149188591E-2</v>
      </c>
      <c r="G2966" s="23">
        <v>8.71312165949226E-4</v>
      </c>
      <c r="H2966" s="23">
        <v>1.6128980378026798E-2</v>
      </c>
    </row>
    <row r="2967" spans="1:8" x14ac:dyDescent="0.35">
      <c r="A2967" s="1">
        <v>40861</v>
      </c>
      <c r="B2967">
        <v>4127.05</v>
      </c>
      <c r="C2967">
        <v>4141.95</v>
      </c>
      <c r="D2967">
        <v>4069.4</v>
      </c>
      <c r="E2967">
        <v>4074.5</v>
      </c>
      <c r="F2967" s="23">
        <v>-6.4376112560656498E-3</v>
      </c>
      <c r="G2967" s="23">
        <v>8.6802956976244803E-4</v>
      </c>
      <c r="H2967" s="23">
        <v>1.6131929228269299E-2</v>
      </c>
    </row>
    <row r="2968" spans="1:8" x14ac:dyDescent="0.35">
      <c r="A2968" s="1">
        <v>40862</v>
      </c>
      <c r="B2968">
        <v>4065.2</v>
      </c>
      <c r="C2968">
        <v>4076</v>
      </c>
      <c r="D2968">
        <v>3988.6</v>
      </c>
      <c r="E2968">
        <v>3996.9</v>
      </c>
      <c r="F2968" s="23">
        <v>-1.9045281629647699E-2</v>
      </c>
      <c r="G2968" s="23">
        <v>8.5638288769440002E-4</v>
      </c>
      <c r="H2968" s="23">
        <v>1.6135817430765299E-2</v>
      </c>
    </row>
    <row r="2969" spans="1:8" x14ac:dyDescent="0.35">
      <c r="A2969" s="1">
        <v>40863</v>
      </c>
      <c r="B2969">
        <v>3991.85</v>
      </c>
      <c r="C2969">
        <v>3991.85</v>
      </c>
      <c r="D2969">
        <v>3934.4</v>
      </c>
      <c r="E2969">
        <v>3965.4</v>
      </c>
      <c r="F2969" s="23">
        <v>-7.8811078585904002E-3</v>
      </c>
      <c r="G2969" s="23">
        <v>8.4386637882864399E-4</v>
      </c>
      <c r="H2969" s="23">
        <v>1.6130480051646499E-2</v>
      </c>
    </row>
    <row r="2970" spans="1:8" x14ac:dyDescent="0.35">
      <c r="A2970" s="1">
        <v>40864</v>
      </c>
      <c r="B2970">
        <v>3963.75</v>
      </c>
      <c r="C2970">
        <v>3969.7</v>
      </c>
      <c r="D2970">
        <v>3885.25</v>
      </c>
      <c r="E2970">
        <v>3894.7</v>
      </c>
      <c r="F2970" s="23">
        <v>-1.78292227770213E-2</v>
      </c>
      <c r="G2970" s="23">
        <v>8.3638217475816301E-4</v>
      </c>
      <c r="H2970" s="23">
        <v>1.6131578117659098E-2</v>
      </c>
    </row>
    <row r="2971" spans="1:8" x14ac:dyDescent="0.35">
      <c r="A2971" s="1">
        <v>40865</v>
      </c>
      <c r="B2971">
        <v>3875.35</v>
      </c>
      <c r="C2971">
        <v>3875.35</v>
      </c>
      <c r="D2971">
        <v>3819.5</v>
      </c>
      <c r="E2971">
        <v>3869</v>
      </c>
      <c r="F2971" s="23">
        <v>-6.5987110688884403E-3</v>
      </c>
      <c r="G2971" s="23">
        <v>8.3340337137529199E-4</v>
      </c>
      <c r="H2971" s="23">
        <v>1.6129031605231901E-2</v>
      </c>
    </row>
    <row r="2972" spans="1:8" x14ac:dyDescent="0.35">
      <c r="A2972" s="1">
        <v>40868</v>
      </c>
      <c r="B2972">
        <v>3851.65</v>
      </c>
      <c r="C2972">
        <v>3851.65</v>
      </c>
      <c r="D2972">
        <v>3769.35</v>
      </c>
      <c r="E2972">
        <v>3778.6</v>
      </c>
      <c r="F2972" s="23">
        <v>-2.3365210648746401E-2</v>
      </c>
      <c r="G2972" s="23">
        <v>8.1666799293569903E-4</v>
      </c>
      <c r="H2972" s="23">
        <v>1.6126685794861699E-2</v>
      </c>
    </row>
    <row r="2973" spans="1:8" x14ac:dyDescent="0.35">
      <c r="A2973" s="1">
        <v>40869</v>
      </c>
      <c r="B2973">
        <v>3787.6</v>
      </c>
      <c r="C2973">
        <v>3827.45</v>
      </c>
      <c r="D2973">
        <v>3776.95</v>
      </c>
      <c r="E2973">
        <v>3800.6</v>
      </c>
      <c r="F2973" s="23">
        <v>5.8222622135182299E-3</v>
      </c>
      <c r="G2973" s="23">
        <v>8.1454880125427301E-4</v>
      </c>
      <c r="H2973" s="23">
        <v>1.6125680036144899E-2</v>
      </c>
    </row>
    <row r="2974" spans="1:8" x14ac:dyDescent="0.35">
      <c r="A2974" s="1">
        <v>40870</v>
      </c>
      <c r="B2974">
        <v>3782.7</v>
      </c>
      <c r="C2974">
        <v>3782.7</v>
      </c>
      <c r="D2974">
        <v>3684.4</v>
      </c>
      <c r="E2974">
        <v>3720.1</v>
      </c>
      <c r="F2974" s="23">
        <v>-2.1180866179024298E-2</v>
      </c>
      <c r="G2974" s="23">
        <v>8.0299189460991596E-4</v>
      </c>
      <c r="H2974" s="23">
        <v>1.6131108261455199E-2</v>
      </c>
    </row>
    <row r="2975" spans="1:8" x14ac:dyDescent="0.35">
      <c r="A2975" s="1">
        <v>40871</v>
      </c>
      <c r="B2975">
        <v>3720.8</v>
      </c>
      <c r="C2975">
        <v>3768.75</v>
      </c>
      <c r="D2975">
        <v>3672.55</v>
      </c>
      <c r="E2975">
        <v>3762.8</v>
      </c>
      <c r="F2975" s="23">
        <v>1.1478186070267E-2</v>
      </c>
      <c r="G2975" s="23">
        <v>8.0921252751594696E-4</v>
      </c>
      <c r="H2975" s="23">
        <v>1.61322315659525E-2</v>
      </c>
    </row>
    <row r="2976" spans="1:8" x14ac:dyDescent="0.35">
      <c r="A2976" s="1">
        <v>40872</v>
      </c>
      <c r="B2976">
        <v>3749.15</v>
      </c>
      <c r="C2976">
        <v>3782.55</v>
      </c>
      <c r="D2976">
        <v>3729.75</v>
      </c>
      <c r="E2976">
        <v>3742.2</v>
      </c>
      <c r="F2976" s="23">
        <v>-5.4746465398108702E-3</v>
      </c>
      <c r="G2976" s="23">
        <v>8.0669495577423E-4</v>
      </c>
      <c r="H2976" s="23">
        <v>1.61294887454334E-2</v>
      </c>
    </row>
    <row r="2977" spans="1:8" x14ac:dyDescent="0.35">
      <c r="A2977" s="1">
        <v>40875</v>
      </c>
      <c r="B2977">
        <v>3774.6</v>
      </c>
      <c r="C2977">
        <v>3843.25</v>
      </c>
      <c r="D2977">
        <v>3774.6</v>
      </c>
      <c r="E2977">
        <v>3839.5</v>
      </c>
      <c r="F2977" s="23">
        <v>2.60007482229704E-2</v>
      </c>
      <c r="G2977" s="23">
        <v>8.0717476826362602E-4</v>
      </c>
      <c r="H2977" s="23">
        <v>1.6131842160545199E-2</v>
      </c>
    </row>
    <row r="2978" spans="1:8" x14ac:dyDescent="0.35">
      <c r="A2978" s="1">
        <v>40876</v>
      </c>
      <c r="B2978">
        <v>3846.65</v>
      </c>
      <c r="C2978">
        <v>3852.45</v>
      </c>
      <c r="D2978">
        <v>3795.05</v>
      </c>
      <c r="E2978">
        <v>3804</v>
      </c>
      <c r="F2978" s="23">
        <v>-9.2459955723401491E-3</v>
      </c>
      <c r="G2978" s="23">
        <v>8.0669776970779402E-4</v>
      </c>
      <c r="H2978" s="23">
        <v>1.6132121927913402E-2</v>
      </c>
    </row>
    <row r="2979" spans="1:8" x14ac:dyDescent="0.35">
      <c r="A2979" s="1">
        <v>40877</v>
      </c>
      <c r="B2979">
        <v>3782.85</v>
      </c>
      <c r="C2979">
        <v>3824.1</v>
      </c>
      <c r="D2979">
        <v>3768.05</v>
      </c>
      <c r="E2979">
        <v>3811.2</v>
      </c>
      <c r="F2979" s="23">
        <v>1.89274447949522E-3</v>
      </c>
      <c r="G2979" s="23">
        <v>8.0809373393964199E-4</v>
      </c>
      <c r="H2979" s="23">
        <v>1.6132065129171001E-2</v>
      </c>
    </row>
    <row r="2980" spans="1:8" x14ac:dyDescent="0.35">
      <c r="A2980" s="1">
        <v>40878</v>
      </c>
      <c r="B2980">
        <v>3886.95</v>
      </c>
      <c r="C2980">
        <v>3933.15</v>
      </c>
      <c r="D2980">
        <v>3864.7</v>
      </c>
      <c r="E2980">
        <v>3878.6</v>
      </c>
      <c r="F2980" s="23">
        <v>1.7684718723761501E-2</v>
      </c>
      <c r="G2980" s="23">
        <v>8.1485520228492304E-4</v>
      </c>
      <c r="H2980" s="23">
        <v>1.6132369016213299E-2</v>
      </c>
    </row>
    <row r="2981" spans="1:8" x14ac:dyDescent="0.35">
      <c r="A2981" s="1">
        <v>40879</v>
      </c>
      <c r="B2981">
        <v>3880.85</v>
      </c>
      <c r="C2981">
        <v>3968.65</v>
      </c>
      <c r="D2981">
        <v>3867.2</v>
      </c>
      <c r="E2981">
        <v>3962.1</v>
      </c>
      <c r="F2981" s="23">
        <v>2.1528386531222601E-2</v>
      </c>
      <c r="G2981" s="23">
        <v>8.2315056925686401E-4</v>
      </c>
      <c r="H2981" s="23">
        <v>1.6134462750827801E-2</v>
      </c>
    </row>
    <row r="2982" spans="1:8" x14ac:dyDescent="0.35">
      <c r="A2982" s="1">
        <v>40882</v>
      </c>
      <c r="B2982">
        <v>3954.75</v>
      </c>
      <c r="C2982">
        <v>3968.65</v>
      </c>
      <c r="D2982">
        <v>3935.1</v>
      </c>
      <c r="E2982">
        <v>3957.7</v>
      </c>
      <c r="F2982" s="23">
        <v>-1.1105221978243999E-3</v>
      </c>
      <c r="G2982" s="23">
        <v>8.1412641067198999E-4</v>
      </c>
      <c r="H2982" s="23">
        <v>1.6133554834536001E-2</v>
      </c>
    </row>
    <row r="2983" spans="1:8" x14ac:dyDescent="0.35">
      <c r="A2983" s="1">
        <v>40884</v>
      </c>
      <c r="B2983">
        <v>3963.8</v>
      </c>
      <c r="C2983">
        <v>3997.25</v>
      </c>
      <c r="D2983">
        <v>3958.4</v>
      </c>
      <c r="E2983">
        <v>3970.6</v>
      </c>
      <c r="F2983" s="23">
        <v>3.2594688834424201E-3</v>
      </c>
      <c r="G2983" s="23">
        <v>8.0554993910208897E-4</v>
      </c>
      <c r="H2983" s="23">
        <v>1.6128562962696401E-2</v>
      </c>
    </row>
    <row r="2984" spans="1:8" x14ac:dyDescent="0.35">
      <c r="A2984" s="1">
        <v>40885</v>
      </c>
      <c r="B2984">
        <v>3956.9</v>
      </c>
      <c r="C2984">
        <v>3962.6</v>
      </c>
      <c r="D2984">
        <v>3870</v>
      </c>
      <c r="E2984">
        <v>3883.7</v>
      </c>
      <c r="F2984" s="23">
        <v>-2.1885861078930102E-2</v>
      </c>
      <c r="G2984" s="23">
        <v>7.93722439556119E-4</v>
      </c>
      <c r="H2984" s="23">
        <v>1.6134380030376899E-2</v>
      </c>
    </row>
    <row r="2985" spans="1:8" x14ac:dyDescent="0.35">
      <c r="A2985" s="1">
        <v>40886</v>
      </c>
      <c r="B2985">
        <v>3843.95</v>
      </c>
      <c r="C2985">
        <v>3866</v>
      </c>
      <c r="D2985">
        <v>3815</v>
      </c>
      <c r="E2985">
        <v>3830.8</v>
      </c>
      <c r="F2985" s="23">
        <v>-1.36210314905887E-2</v>
      </c>
      <c r="G2985" s="23">
        <v>7.8794729775718295E-4</v>
      </c>
      <c r="H2985" s="23">
        <v>1.61337264837688E-2</v>
      </c>
    </row>
    <row r="2986" spans="1:8" x14ac:dyDescent="0.35">
      <c r="A2986" s="1">
        <v>40889</v>
      </c>
      <c r="B2986">
        <v>3852.75</v>
      </c>
      <c r="C2986">
        <v>3854.15</v>
      </c>
      <c r="D2986">
        <v>3745.35</v>
      </c>
      <c r="E2986">
        <v>3751</v>
      </c>
      <c r="F2986" s="23">
        <v>-2.0831157982666802E-2</v>
      </c>
      <c r="G2986" s="23">
        <v>7.8275956046341499E-4</v>
      </c>
      <c r="H2986" s="23">
        <v>1.6142107607885502E-2</v>
      </c>
    </row>
    <row r="2987" spans="1:8" x14ac:dyDescent="0.35">
      <c r="A2987" s="1">
        <v>40890</v>
      </c>
      <c r="B2987">
        <v>3734.15</v>
      </c>
      <c r="C2987">
        <v>3782.85</v>
      </c>
      <c r="D2987">
        <v>3722.3</v>
      </c>
      <c r="E2987">
        <v>3767.1</v>
      </c>
      <c r="F2987" s="23">
        <v>4.2921887496667303E-3</v>
      </c>
      <c r="G2987" s="23">
        <v>7.8342559317242397E-4</v>
      </c>
      <c r="H2987" s="23">
        <v>1.6142218156738899E-2</v>
      </c>
    </row>
    <row r="2988" spans="1:8" x14ac:dyDescent="0.35">
      <c r="A2988" s="1">
        <v>40891</v>
      </c>
      <c r="B2988">
        <v>3760.6</v>
      </c>
      <c r="C2988">
        <v>3793.15</v>
      </c>
      <c r="D2988">
        <v>3728.45</v>
      </c>
      <c r="E2988">
        <v>3736.6</v>
      </c>
      <c r="F2988" s="23">
        <v>-8.09641368692097E-3</v>
      </c>
      <c r="G2988" s="23">
        <v>7.85622411516368E-4</v>
      </c>
      <c r="H2988" s="23">
        <v>1.6140635862186999E-2</v>
      </c>
    </row>
    <row r="2989" spans="1:8" x14ac:dyDescent="0.35">
      <c r="A2989" s="1">
        <v>40892</v>
      </c>
      <c r="B2989">
        <v>3709</v>
      </c>
      <c r="C2989">
        <v>3733.6</v>
      </c>
      <c r="D2989">
        <v>3670.25</v>
      </c>
      <c r="E2989">
        <v>3720.2</v>
      </c>
      <c r="F2989" s="23">
        <v>-4.3890167531981097E-3</v>
      </c>
      <c r="G2989" s="23">
        <v>7.8703378538685399E-4</v>
      </c>
      <c r="H2989" s="23">
        <v>1.6140029105047901E-2</v>
      </c>
    </row>
    <row r="2990" spans="1:8" x14ac:dyDescent="0.35">
      <c r="A2990" s="1">
        <v>40893</v>
      </c>
      <c r="B2990">
        <v>3723.6</v>
      </c>
      <c r="C2990">
        <v>3768</v>
      </c>
      <c r="D2990">
        <v>3632.75</v>
      </c>
      <c r="E2990">
        <v>3647.9</v>
      </c>
      <c r="F2990" s="23">
        <v>-1.94344390086553E-2</v>
      </c>
      <c r="G2990" s="23">
        <v>7.7893223378667695E-4</v>
      </c>
      <c r="H2990" s="23">
        <v>1.6141869649554101E-2</v>
      </c>
    </row>
    <row r="2991" spans="1:8" x14ac:dyDescent="0.35">
      <c r="A2991" s="1">
        <v>40896</v>
      </c>
      <c r="B2991">
        <v>3632.45</v>
      </c>
      <c r="C2991">
        <v>3632.45</v>
      </c>
      <c r="D2991">
        <v>3565.4</v>
      </c>
      <c r="E2991">
        <v>3603.8</v>
      </c>
      <c r="F2991" s="23">
        <v>-1.2089147180569601E-2</v>
      </c>
      <c r="G2991" s="23">
        <v>7.7863973989596397E-4</v>
      </c>
      <c r="H2991" s="23">
        <v>1.6142096293817298E-2</v>
      </c>
    </row>
    <row r="2992" spans="1:8" x14ac:dyDescent="0.35">
      <c r="A2992" s="1">
        <v>40897</v>
      </c>
      <c r="B2992">
        <v>3616.25</v>
      </c>
      <c r="C2992">
        <v>3618.4</v>
      </c>
      <c r="D2992">
        <v>3535.85</v>
      </c>
      <c r="E2992">
        <v>3544</v>
      </c>
      <c r="F2992" s="23">
        <v>-1.6593595649037101E-2</v>
      </c>
      <c r="G2992" s="23">
        <v>7.8014526930817102E-4</v>
      </c>
      <c r="H2992" s="23">
        <v>1.6140299902887099E-2</v>
      </c>
    </row>
    <row r="2993" spans="1:8" x14ac:dyDescent="0.35">
      <c r="A2993" s="1">
        <v>40898</v>
      </c>
      <c r="B2993">
        <v>3594.4</v>
      </c>
      <c r="C2993">
        <v>3650.55</v>
      </c>
      <c r="D2993">
        <v>3581.55</v>
      </c>
      <c r="E2993">
        <v>3640.9</v>
      </c>
      <c r="F2993" s="23">
        <v>2.73419864559819E-2</v>
      </c>
      <c r="G2993" s="23">
        <v>7.8931037681341E-4</v>
      </c>
      <c r="H2993" s="23">
        <v>1.61488863486389E-2</v>
      </c>
    </row>
    <row r="2994" spans="1:8" x14ac:dyDescent="0.35">
      <c r="A2994" s="1">
        <v>40899</v>
      </c>
      <c r="B2994">
        <v>3610.25</v>
      </c>
      <c r="C2994">
        <v>3677.35</v>
      </c>
      <c r="D2994">
        <v>3600.55</v>
      </c>
      <c r="E2994">
        <v>3674.5</v>
      </c>
      <c r="F2994" s="23">
        <v>9.2284874618912601E-3</v>
      </c>
      <c r="G2994" s="23">
        <v>7.9911973950574705E-4</v>
      </c>
      <c r="H2994" s="23">
        <v>1.6146572265871899E-2</v>
      </c>
    </row>
    <row r="2995" spans="1:8" x14ac:dyDescent="0.35">
      <c r="A2995" s="1">
        <v>40900</v>
      </c>
      <c r="B2995">
        <v>3690.55</v>
      </c>
      <c r="C2995">
        <v>3699.55</v>
      </c>
      <c r="D2995">
        <v>3646.9</v>
      </c>
      <c r="E2995">
        <v>3660.5</v>
      </c>
      <c r="F2995" s="23">
        <v>-3.81004218260987E-3</v>
      </c>
      <c r="G2995" s="23">
        <v>7.9727385968111203E-4</v>
      </c>
      <c r="H2995" s="23">
        <v>1.6143600963065899E-2</v>
      </c>
    </row>
    <row r="2996" spans="1:8" x14ac:dyDescent="0.35">
      <c r="A2996" s="1">
        <v>40903</v>
      </c>
      <c r="B2996">
        <v>3662.85</v>
      </c>
      <c r="C2996">
        <v>3708.7</v>
      </c>
      <c r="D2996">
        <v>3662.85</v>
      </c>
      <c r="E2996">
        <v>3703.8</v>
      </c>
      <c r="F2996" s="23">
        <v>1.18289851113236E-2</v>
      </c>
      <c r="G2996" s="23">
        <v>7.9980441110973901E-4</v>
      </c>
      <c r="H2996" s="23">
        <v>1.6144835218146601E-2</v>
      </c>
    </row>
    <row r="2997" spans="1:8" x14ac:dyDescent="0.35">
      <c r="A2997" s="1">
        <v>40904</v>
      </c>
      <c r="B2997">
        <v>3704.55</v>
      </c>
      <c r="C2997">
        <v>3720.2</v>
      </c>
      <c r="D2997">
        <v>3663.4</v>
      </c>
      <c r="E2997">
        <v>3680.2</v>
      </c>
      <c r="F2997" s="23">
        <v>-6.3718343323074496E-3</v>
      </c>
      <c r="G2997" s="23">
        <v>8.0605987872190701E-4</v>
      </c>
      <c r="H2997" s="23">
        <v>1.6139025877609799E-2</v>
      </c>
    </row>
    <row r="2998" spans="1:8" x14ac:dyDescent="0.35">
      <c r="A2998" s="1">
        <v>40905</v>
      </c>
      <c r="B2998">
        <v>3683.3</v>
      </c>
      <c r="C2998">
        <v>3683.3</v>
      </c>
      <c r="D2998">
        <v>3630.7</v>
      </c>
      <c r="E2998">
        <v>3644.1</v>
      </c>
      <c r="F2998" s="23">
        <v>-9.8092494973099006E-3</v>
      </c>
      <c r="G2998" s="23">
        <v>8.0966819500446498E-4</v>
      </c>
      <c r="H2998" s="23">
        <v>1.6135643214403701E-2</v>
      </c>
    </row>
    <row r="2999" spans="1:8" x14ac:dyDescent="0.35">
      <c r="A2999" s="1">
        <v>40906</v>
      </c>
      <c r="B2999">
        <v>3630.6</v>
      </c>
      <c r="C2999">
        <v>3642</v>
      </c>
      <c r="D2999">
        <v>3603.65</v>
      </c>
      <c r="E2999">
        <v>3607.6</v>
      </c>
      <c r="F2999" s="23">
        <v>-1.0016190554595E-2</v>
      </c>
      <c r="G2999" s="23">
        <v>7.9739488293275999E-4</v>
      </c>
      <c r="H2999" s="23">
        <v>1.6132215958584599E-2</v>
      </c>
    </row>
    <row r="3000" spans="1:8" x14ac:dyDescent="0.35">
      <c r="A3000" s="1">
        <v>40907</v>
      </c>
      <c r="B3000">
        <v>3615.1</v>
      </c>
      <c r="C3000">
        <v>3637.5</v>
      </c>
      <c r="D3000">
        <v>3582.45</v>
      </c>
      <c r="E3000">
        <v>3597.7</v>
      </c>
      <c r="F3000" s="23">
        <v>-2.7442066747976699E-3</v>
      </c>
      <c r="G3000" s="23">
        <v>7.9597710808979396E-4</v>
      </c>
      <c r="H3000" s="23">
        <v>1.6129140972227798E-2</v>
      </c>
    </row>
    <row r="3001" spans="1:8" x14ac:dyDescent="0.35">
      <c r="A3001" s="1">
        <v>40910</v>
      </c>
      <c r="B3001">
        <v>3606.4</v>
      </c>
      <c r="C3001">
        <v>3615.1</v>
      </c>
      <c r="D3001">
        <v>3568.75</v>
      </c>
      <c r="E3001">
        <v>3602.5</v>
      </c>
      <c r="F3001" s="23">
        <v>1.3341857297718401E-3</v>
      </c>
      <c r="G3001" s="23">
        <v>7.8730889138071004E-4</v>
      </c>
      <c r="H3001" s="23">
        <v>1.6124298159190299E-2</v>
      </c>
    </row>
    <row r="3002" spans="1:8" x14ac:dyDescent="0.35">
      <c r="A3002" s="1">
        <v>40911</v>
      </c>
      <c r="B3002">
        <v>3623.85</v>
      </c>
      <c r="C3002">
        <v>3705.2</v>
      </c>
      <c r="D3002">
        <v>3623.85</v>
      </c>
      <c r="E3002">
        <v>3700.8</v>
      </c>
      <c r="F3002" s="23">
        <v>2.72866065232477E-2</v>
      </c>
      <c r="G3002" s="23">
        <v>7.9503926620663799E-4</v>
      </c>
      <c r="H3002" s="23">
        <v>1.61323748173904E-2</v>
      </c>
    </row>
    <row r="3003" spans="1:8" x14ac:dyDescent="0.35">
      <c r="A3003" s="1">
        <v>40912</v>
      </c>
      <c r="B3003">
        <v>3706.05</v>
      </c>
      <c r="C3003">
        <v>3717.9</v>
      </c>
      <c r="D3003">
        <v>3681.75</v>
      </c>
      <c r="E3003">
        <v>3695</v>
      </c>
      <c r="F3003" s="23">
        <v>-1.56722870730657E-3</v>
      </c>
      <c r="G3003" s="23">
        <v>7.8962511435237204E-4</v>
      </c>
      <c r="H3003" s="23">
        <v>1.6130897480945299E-2</v>
      </c>
    </row>
    <row r="3004" spans="1:8" x14ac:dyDescent="0.35">
      <c r="A3004" s="1">
        <v>40913</v>
      </c>
      <c r="B3004">
        <v>3694.7</v>
      </c>
      <c r="C3004">
        <v>3718.75</v>
      </c>
      <c r="D3004">
        <v>3682.5</v>
      </c>
      <c r="E3004">
        <v>3696.1</v>
      </c>
      <c r="F3004" s="23">
        <v>2.9769959404598299E-4</v>
      </c>
      <c r="G3004" s="23">
        <v>7.8155395304604805E-4</v>
      </c>
      <c r="H3004" s="23">
        <v>1.61260969711211E-2</v>
      </c>
    </row>
    <row r="3005" spans="1:8" x14ac:dyDescent="0.35">
      <c r="A3005" s="1">
        <v>40914</v>
      </c>
      <c r="B3005">
        <v>3682.05</v>
      </c>
      <c r="C3005">
        <v>3720.95</v>
      </c>
      <c r="D3005">
        <v>3651.1</v>
      </c>
      <c r="E3005">
        <v>3694.8</v>
      </c>
      <c r="F3005" s="23">
        <v>-3.5172208544133701E-4</v>
      </c>
      <c r="G3005" s="23">
        <v>7.8110027969196996E-4</v>
      </c>
      <c r="H3005" s="23">
        <v>1.61228834977892E-2</v>
      </c>
    </row>
    <row r="3006" spans="1:8" x14ac:dyDescent="0.35">
      <c r="A3006" s="1">
        <v>40915</v>
      </c>
      <c r="B3006">
        <v>3695.65</v>
      </c>
      <c r="C3006">
        <v>3701.65</v>
      </c>
      <c r="D3006">
        <v>3693.65</v>
      </c>
      <c r="E3006">
        <v>3697.7</v>
      </c>
      <c r="F3006" s="23">
        <v>7.8488686803064697E-4</v>
      </c>
      <c r="G3006" s="23">
        <v>7.8110179493340196E-4</v>
      </c>
      <c r="H3006" s="23">
        <v>1.6119656016502001E-2</v>
      </c>
    </row>
    <row r="3007" spans="1:8" x14ac:dyDescent="0.35">
      <c r="A3007" s="1">
        <v>40917</v>
      </c>
      <c r="B3007">
        <v>3698.05</v>
      </c>
      <c r="C3007">
        <v>3710.65</v>
      </c>
      <c r="D3007">
        <v>3664.4</v>
      </c>
      <c r="E3007">
        <v>3701.3</v>
      </c>
      <c r="F3007" s="23">
        <v>9.7357817021401498E-4</v>
      </c>
      <c r="G3007" s="23">
        <v>7.7714030195292995E-4</v>
      </c>
      <c r="H3007" s="23">
        <v>1.61222411924637E-2</v>
      </c>
    </row>
    <row r="3008" spans="1:8" x14ac:dyDescent="0.35">
      <c r="A3008" s="1">
        <v>40918</v>
      </c>
      <c r="B3008">
        <v>3717.1</v>
      </c>
      <c r="C3008">
        <v>3790.35</v>
      </c>
      <c r="D3008">
        <v>3717.1</v>
      </c>
      <c r="E3008">
        <v>3785.3</v>
      </c>
      <c r="F3008" s="23">
        <v>2.2694728879042399E-2</v>
      </c>
      <c r="G3008" s="23">
        <v>7.9194750825693999E-4</v>
      </c>
      <c r="H3008" s="23">
        <v>1.61253794978619E-2</v>
      </c>
    </row>
    <row r="3009" spans="1:8" x14ac:dyDescent="0.35">
      <c r="A3009" s="1">
        <v>40919</v>
      </c>
      <c r="B3009">
        <v>3792.8</v>
      </c>
      <c r="C3009">
        <v>3816.2</v>
      </c>
      <c r="D3009">
        <v>3785.3</v>
      </c>
      <c r="E3009">
        <v>3805.5</v>
      </c>
      <c r="F3009" s="23">
        <v>5.3364330436160403E-3</v>
      </c>
      <c r="G3009" s="23">
        <v>7.9799059217899805E-4</v>
      </c>
      <c r="H3009" s="23">
        <v>1.61242523601592E-2</v>
      </c>
    </row>
    <row r="3010" spans="1:8" x14ac:dyDescent="0.35">
      <c r="A3010" s="1">
        <v>40920</v>
      </c>
      <c r="B3010">
        <v>3794.6</v>
      </c>
      <c r="C3010">
        <v>3822.5</v>
      </c>
      <c r="D3010">
        <v>3775.8</v>
      </c>
      <c r="E3010">
        <v>3797.4</v>
      </c>
      <c r="F3010" s="23">
        <v>-2.1284982262514498E-3</v>
      </c>
      <c r="G3010" s="23">
        <v>8.0178594637281503E-4</v>
      </c>
      <c r="H3010" s="23">
        <v>1.6122446444611801E-2</v>
      </c>
    </row>
    <row r="3011" spans="1:8" x14ac:dyDescent="0.35">
      <c r="A3011" s="1">
        <v>40921</v>
      </c>
      <c r="B3011">
        <v>3814.1</v>
      </c>
      <c r="C3011">
        <v>3850.9</v>
      </c>
      <c r="D3011">
        <v>3806.7</v>
      </c>
      <c r="E3011">
        <v>3827.2</v>
      </c>
      <c r="F3011" s="23">
        <v>7.8474745878758401E-3</v>
      </c>
      <c r="G3011" s="23">
        <v>8.0460534959070297E-4</v>
      </c>
      <c r="H3011" s="23">
        <v>1.6119835217508101E-2</v>
      </c>
    </row>
    <row r="3012" spans="1:8" x14ac:dyDescent="0.35">
      <c r="A3012" s="1">
        <v>40924</v>
      </c>
      <c r="B3012">
        <v>3815.25</v>
      </c>
      <c r="C3012">
        <v>3836.95</v>
      </c>
      <c r="D3012">
        <v>3798.65</v>
      </c>
      <c r="E3012">
        <v>3833.1</v>
      </c>
      <c r="F3012" s="23">
        <v>1.54159698996657E-3</v>
      </c>
      <c r="G3012" s="23">
        <v>7.9941213114218001E-4</v>
      </c>
      <c r="H3012" s="23">
        <v>1.6114944518963201E-2</v>
      </c>
    </row>
    <row r="3013" spans="1:8" x14ac:dyDescent="0.35">
      <c r="A3013" s="1">
        <v>40925</v>
      </c>
      <c r="B3013">
        <v>3849.95</v>
      </c>
      <c r="C3013">
        <v>3907.8</v>
      </c>
      <c r="D3013">
        <v>3849.95</v>
      </c>
      <c r="E3013">
        <v>3900</v>
      </c>
      <c r="F3013" s="23">
        <v>1.7453236283947699E-2</v>
      </c>
      <c r="G3013" s="23">
        <v>8.0508825610718301E-4</v>
      </c>
      <c r="H3013" s="23">
        <v>1.61183133399618E-2</v>
      </c>
    </row>
    <row r="3014" spans="1:8" x14ac:dyDescent="0.35">
      <c r="A3014" s="1">
        <v>40926</v>
      </c>
      <c r="B3014">
        <v>3905.75</v>
      </c>
      <c r="C3014">
        <v>3910.2</v>
      </c>
      <c r="D3014">
        <v>3868.25</v>
      </c>
      <c r="E3014">
        <v>3881.8</v>
      </c>
      <c r="F3014" s="23">
        <v>-4.6666666666666202E-3</v>
      </c>
      <c r="G3014" s="23">
        <v>7.9894081514102796E-4</v>
      </c>
      <c r="H3014" s="23">
        <v>1.6117470299080498E-2</v>
      </c>
    </row>
    <row r="3015" spans="1:8" x14ac:dyDescent="0.35">
      <c r="A3015" s="1">
        <v>40927</v>
      </c>
      <c r="B3015">
        <v>3903.45</v>
      </c>
      <c r="C3015">
        <v>3934.55</v>
      </c>
      <c r="D3015">
        <v>3903.45</v>
      </c>
      <c r="E3015">
        <v>3931.9</v>
      </c>
      <c r="F3015" s="23">
        <v>1.29063836364572E-2</v>
      </c>
      <c r="G3015" s="23">
        <v>8.0948081791989296E-4</v>
      </c>
      <c r="H3015" s="23">
        <v>1.6116775322033799E-2</v>
      </c>
    </row>
    <row r="3016" spans="1:8" x14ac:dyDescent="0.35">
      <c r="A3016" s="1">
        <v>40928</v>
      </c>
      <c r="B3016">
        <v>3946.45</v>
      </c>
      <c r="C3016">
        <v>3963.1</v>
      </c>
      <c r="D3016">
        <v>3922.5</v>
      </c>
      <c r="E3016">
        <v>3952.7</v>
      </c>
      <c r="F3016" s="23">
        <v>5.2900633281618798E-3</v>
      </c>
      <c r="G3016" s="23">
        <v>8.1127376810406402E-4</v>
      </c>
      <c r="H3016" s="23">
        <v>1.6113798337969599E-2</v>
      </c>
    </row>
    <row r="3017" spans="1:8" x14ac:dyDescent="0.35">
      <c r="A3017" s="1">
        <v>40931</v>
      </c>
      <c r="B3017">
        <v>3940</v>
      </c>
      <c r="C3017">
        <v>3968.2</v>
      </c>
      <c r="D3017">
        <v>3939.4</v>
      </c>
      <c r="E3017">
        <v>3952.7</v>
      </c>
      <c r="F3017" s="23">
        <v>0</v>
      </c>
      <c r="G3017" s="23">
        <v>8.1091921979650598E-4</v>
      </c>
      <c r="H3017" s="23">
        <v>1.61168916873667E-2</v>
      </c>
    </row>
    <row r="3018" spans="1:8" x14ac:dyDescent="0.35">
      <c r="A3018" s="1">
        <v>40932</v>
      </c>
      <c r="B3018">
        <v>3962.85</v>
      </c>
      <c r="C3018">
        <v>4026.1</v>
      </c>
      <c r="D3018">
        <v>3955.45</v>
      </c>
      <c r="E3018">
        <v>4016.9</v>
      </c>
      <c r="F3018" s="23">
        <v>1.6242062387734998E-2</v>
      </c>
      <c r="G3018" s="23">
        <v>8.1816394528505998E-4</v>
      </c>
      <c r="H3018" s="23">
        <v>1.6119759949738102E-2</v>
      </c>
    </row>
    <row r="3019" spans="1:8" x14ac:dyDescent="0.35">
      <c r="A3019" s="1">
        <v>40933</v>
      </c>
      <c r="B3019">
        <v>4030.05</v>
      </c>
      <c r="C3019">
        <v>4058.05</v>
      </c>
      <c r="D3019">
        <v>4025.7</v>
      </c>
      <c r="E3019">
        <v>4051.8</v>
      </c>
      <c r="F3019" s="23">
        <v>8.6882919664418006E-3</v>
      </c>
      <c r="G3019" s="23">
        <v>8.2351890148025597E-4</v>
      </c>
      <c r="H3019" s="23">
        <v>1.6120151800217301E-2</v>
      </c>
    </row>
    <row r="3020" spans="1:8" x14ac:dyDescent="0.35">
      <c r="A3020" s="1">
        <v>40935</v>
      </c>
      <c r="B3020">
        <v>4083.65</v>
      </c>
      <c r="C3020">
        <v>4090.25</v>
      </c>
      <c r="D3020">
        <v>4059.6</v>
      </c>
      <c r="E3020">
        <v>4085.3</v>
      </c>
      <c r="F3020" s="23">
        <v>8.2679303025815602E-3</v>
      </c>
      <c r="G3020" s="23">
        <v>8.27927782017125E-4</v>
      </c>
      <c r="H3020" s="23">
        <v>1.6120681369202101E-2</v>
      </c>
    </row>
    <row r="3021" spans="1:8" x14ac:dyDescent="0.35">
      <c r="A3021" s="1">
        <v>40938</v>
      </c>
      <c r="B3021">
        <v>4062.95</v>
      </c>
      <c r="C3021">
        <v>4062.95</v>
      </c>
      <c r="D3021">
        <v>3987.95</v>
      </c>
      <c r="E3021">
        <v>3995.8</v>
      </c>
      <c r="F3021" s="23">
        <v>-2.1907815827478999E-2</v>
      </c>
      <c r="G3021" s="23">
        <v>8.2192531676031398E-4</v>
      </c>
      <c r="H3021" s="23">
        <v>1.61293492377328E-2</v>
      </c>
    </row>
    <row r="3022" spans="1:8" x14ac:dyDescent="0.35">
      <c r="A3022" s="1">
        <v>40939</v>
      </c>
      <c r="B3022">
        <v>4016.5</v>
      </c>
      <c r="C3022">
        <v>4092.7</v>
      </c>
      <c r="D3022">
        <v>4016.5</v>
      </c>
      <c r="E3022">
        <v>4082.8</v>
      </c>
      <c r="F3022" s="23">
        <v>2.1772861504579799E-2</v>
      </c>
      <c r="G3022" s="23">
        <v>8.3294799368827902E-4</v>
      </c>
      <c r="H3022" s="23">
        <v>1.61342596844237E-2</v>
      </c>
    </row>
    <row r="3023" spans="1:8" x14ac:dyDescent="0.35">
      <c r="A3023" s="1">
        <v>40940</v>
      </c>
      <c r="B3023">
        <v>4082.25</v>
      </c>
      <c r="C3023">
        <v>4122.25</v>
      </c>
      <c r="D3023">
        <v>4062.25</v>
      </c>
      <c r="E3023">
        <v>4117.5</v>
      </c>
      <c r="F3023" s="23">
        <v>8.4990692661898199E-3</v>
      </c>
      <c r="G3023" s="23">
        <v>8.3216068273089501E-4</v>
      </c>
      <c r="H3023" s="23">
        <v>1.6133837437467598E-2</v>
      </c>
    </row>
    <row r="3024" spans="1:8" x14ac:dyDescent="0.35">
      <c r="A3024" s="1">
        <v>40941</v>
      </c>
      <c r="B3024">
        <v>4137.3999999999996</v>
      </c>
      <c r="C3024">
        <v>4163</v>
      </c>
      <c r="D3024">
        <v>4109.25</v>
      </c>
      <c r="E3024">
        <v>4146.5</v>
      </c>
      <c r="F3024" s="23">
        <v>7.0431086824529398E-3</v>
      </c>
      <c r="G3024" s="23">
        <v>8.3242548126828404E-4</v>
      </c>
      <c r="H3024" s="23">
        <v>1.61339339855706E-2</v>
      </c>
    </row>
    <row r="3025" spans="1:8" x14ac:dyDescent="0.35">
      <c r="A3025" s="1">
        <v>40942</v>
      </c>
      <c r="B3025">
        <v>4149.8999999999996</v>
      </c>
      <c r="C3025">
        <v>4194.55</v>
      </c>
      <c r="D3025">
        <v>4139.25</v>
      </c>
      <c r="E3025">
        <v>4188.3999999999996</v>
      </c>
      <c r="F3025" s="23">
        <v>1.01049077535269E-2</v>
      </c>
      <c r="G3025" s="23">
        <v>8.3613744374717099E-4</v>
      </c>
      <c r="H3025" s="23">
        <v>1.6131769844959301E-2</v>
      </c>
    </row>
    <row r="3026" spans="1:8" x14ac:dyDescent="0.35">
      <c r="A3026" s="1">
        <v>40945</v>
      </c>
      <c r="B3026">
        <v>4217.75</v>
      </c>
      <c r="C3026">
        <v>4251.5</v>
      </c>
      <c r="D3026">
        <v>4202</v>
      </c>
      <c r="E3026">
        <v>4227.1000000000004</v>
      </c>
      <c r="F3026" s="23">
        <v>9.2398051762011095E-3</v>
      </c>
      <c r="G3026" s="23">
        <v>8.3755779333621601E-4</v>
      </c>
      <c r="H3026" s="23">
        <v>1.6135635511510201E-2</v>
      </c>
    </row>
    <row r="3027" spans="1:8" x14ac:dyDescent="0.35">
      <c r="A3027" s="1">
        <v>40946</v>
      </c>
      <c r="B3027">
        <v>4255</v>
      </c>
      <c r="C3027">
        <v>4255</v>
      </c>
      <c r="D3027">
        <v>4189.5</v>
      </c>
      <c r="E3027">
        <v>4199</v>
      </c>
      <c r="F3027" s="23">
        <v>-6.6475834496464098E-3</v>
      </c>
      <c r="G3027" s="23">
        <v>8.1864461259341696E-4</v>
      </c>
      <c r="H3027" s="23">
        <v>1.6116701550309701E-2</v>
      </c>
    </row>
    <row r="3028" spans="1:8" x14ac:dyDescent="0.35">
      <c r="A3028" s="1">
        <v>40947</v>
      </c>
      <c r="B3028">
        <v>4203.8999999999996</v>
      </c>
      <c r="C3028">
        <v>4251.5</v>
      </c>
      <c r="D3028">
        <v>4199.55</v>
      </c>
      <c r="E3028">
        <v>4232.7</v>
      </c>
      <c r="F3028" s="23">
        <v>8.0257204096212901E-3</v>
      </c>
      <c r="G3028" s="23">
        <v>8.2560753030751601E-4</v>
      </c>
      <c r="H3028" s="23">
        <v>1.6116057722315998E-2</v>
      </c>
    </row>
    <row r="3029" spans="1:8" x14ac:dyDescent="0.35">
      <c r="A3029" s="1">
        <v>40948</v>
      </c>
      <c r="B3029">
        <v>4219.2</v>
      </c>
      <c r="C3029">
        <v>4277.8500000000004</v>
      </c>
      <c r="D3029">
        <v>4219.2</v>
      </c>
      <c r="E3029">
        <v>4272.3999999999996</v>
      </c>
      <c r="F3029" s="23">
        <v>9.3793559666406293E-3</v>
      </c>
      <c r="G3029" s="23">
        <v>8.22697155395062E-4</v>
      </c>
      <c r="H3029" s="23">
        <v>1.6113855531494199E-2</v>
      </c>
    </row>
    <row r="3030" spans="1:8" x14ac:dyDescent="0.35">
      <c r="A3030" s="1">
        <v>40949</v>
      </c>
      <c r="B3030">
        <v>4265.55</v>
      </c>
      <c r="C3030">
        <v>4294.55</v>
      </c>
      <c r="D3030">
        <v>4225.6000000000004</v>
      </c>
      <c r="E3030">
        <v>4258.3999999999996</v>
      </c>
      <c r="F3030" s="23">
        <v>-3.2768467371968898E-3</v>
      </c>
      <c r="G3030" s="23">
        <v>8.2105602493365596E-4</v>
      </c>
      <c r="H3030" s="23">
        <v>1.6110837366673701E-2</v>
      </c>
    </row>
    <row r="3031" spans="1:8" x14ac:dyDescent="0.35">
      <c r="A3031" s="1">
        <v>40952</v>
      </c>
      <c r="B3031">
        <v>4258.55</v>
      </c>
      <c r="C3031">
        <v>4281.7</v>
      </c>
      <c r="D3031">
        <v>4237.3500000000004</v>
      </c>
      <c r="E3031">
        <v>4264.8</v>
      </c>
      <c r="F3031" s="23">
        <v>1.50291189179047E-3</v>
      </c>
      <c r="G3031" s="23">
        <v>8.17878909732268E-4</v>
      </c>
      <c r="H3031" s="23">
        <v>1.61132721526474E-2</v>
      </c>
    </row>
    <row r="3032" spans="1:8" x14ac:dyDescent="0.35">
      <c r="A3032" s="1">
        <v>40953</v>
      </c>
      <c r="B3032">
        <v>4259.55</v>
      </c>
      <c r="C3032">
        <v>4296</v>
      </c>
      <c r="D3032">
        <v>4259.55</v>
      </c>
      <c r="E3032">
        <v>4289.5</v>
      </c>
      <c r="F3032" s="23">
        <v>5.7915963233914399E-3</v>
      </c>
      <c r="G3032" s="23">
        <v>8.1861482600561705E-4</v>
      </c>
      <c r="H3032" s="23">
        <v>1.6113457403256801E-2</v>
      </c>
    </row>
    <row r="3033" spans="1:8" x14ac:dyDescent="0.35">
      <c r="A3033" s="1">
        <v>40954</v>
      </c>
      <c r="B3033">
        <v>4313.8999999999996</v>
      </c>
      <c r="C3033">
        <v>4388.5</v>
      </c>
      <c r="D3033">
        <v>4313.8999999999996</v>
      </c>
      <c r="E3033">
        <v>4381.3999999999996</v>
      </c>
      <c r="F3033" s="23">
        <v>2.1424408439211898E-2</v>
      </c>
      <c r="G3033" s="23">
        <v>8.2110444072430505E-4</v>
      </c>
      <c r="H3033" s="23">
        <v>1.6116161525203999E-2</v>
      </c>
    </row>
    <row r="3034" spans="1:8" x14ac:dyDescent="0.35">
      <c r="A3034" s="1">
        <v>40955</v>
      </c>
      <c r="B3034">
        <v>4371.45</v>
      </c>
      <c r="C3034">
        <v>4392.55</v>
      </c>
      <c r="D3034">
        <v>4354.3</v>
      </c>
      <c r="E3034">
        <v>4385.8999999999996</v>
      </c>
      <c r="F3034" s="23">
        <v>1.0270689733875001E-3</v>
      </c>
      <c r="G3034" s="23">
        <v>8.1817774008934702E-4</v>
      </c>
      <c r="H3034" s="23">
        <v>1.6115459994911499E-2</v>
      </c>
    </row>
    <row r="3035" spans="1:8" x14ac:dyDescent="0.35">
      <c r="A3035" s="1">
        <v>40956</v>
      </c>
      <c r="B3035">
        <v>4414.5</v>
      </c>
      <c r="C3035">
        <v>4454.6000000000004</v>
      </c>
      <c r="D3035">
        <v>4399.6499999999996</v>
      </c>
      <c r="E3035">
        <v>4414</v>
      </c>
      <c r="F3035" s="23">
        <v>6.4068948220434496E-3</v>
      </c>
      <c r="G3035" s="23">
        <v>8.2041501674345201E-4</v>
      </c>
      <c r="H3035" s="23">
        <v>1.6112620715571801E-2</v>
      </c>
    </row>
    <row r="3036" spans="1:8" x14ac:dyDescent="0.35">
      <c r="A3036" s="1">
        <v>40960</v>
      </c>
      <c r="B3036">
        <v>4412.8</v>
      </c>
      <c r="C3036">
        <v>4456.45</v>
      </c>
      <c r="D3036">
        <v>4412.8</v>
      </c>
      <c r="E3036">
        <v>4447.5</v>
      </c>
      <c r="F3036" s="23">
        <v>7.5894879927503401E-3</v>
      </c>
      <c r="G3036" s="23">
        <v>8.3043769140523705E-4</v>
      </c>
      <c r="H3036" s="23">
        <v>1.61149864579593E-2</v>
      </c>
    </row>
    <row r="3037" spans="1:8" x14ac:dyDescent="0.35">
      <c r="A3037" s="1">
        <v>40961</v>
      </c>
      <c r="B3037">
        <v>4449</v>
      </c>
      <c r="C3037">
        <v>4465.25</v>
      </c>
      <c r="D3037">
        <v>4329.8500000000004</v>
      </c>
      <c r="E3037">
        <v>4340.8</v>
      </c>
      <c r="F3037" s="23">
        <v>-2.3991006183248901E-2</v>
      </c>
      <c r="G3037" s="23">
        <v>8.1844298815349605E-4</v>
      </c>
      <c r="H3037" s="23">
        <v>1.6122316343210898E-2</v>
      </c>
    </row>
    <row r="3038" spans="1:8" x14ac:dyDescent="0.35">
      <c r="A3038" s="1">
        <v>40962</v>
      </c>
      <c r="B3038">
        <v>4332.3999999999996</v>
      </c>
      <c r="C3038">
        <v>4360.55</v>
      </c>
      <c r="D3038">
        <v>4294.3500000000004</v>
      </c>
      <c r="E3038">
        <v>4322.8999999999996</v>
      </c>
      <c r="F3038" s="23">
        <v>-4.1236638407668004E-3</v>
      </c>
      <c r="G3038" s="23">
        <v>8.12448875797118E-4</v>
      </c>
      <c r="H3038" s="23">
        <v>1.61213710172778E-2</v>
      </c>
    </row>
    <row r="3039" spans="1:8" x14ac:dyDescent="0.35">
      <c r="A3039" s="1">
        <v>40963</v>
      </c>
      <c r="B3039">
        <v>4320.6499999999996</v>
      </c>
      <c r="C3039">
        <v>4355.5</v>
      </c>
      <c r="D3039">
        <v>4265.45</v>
      </c>
      <c r="E3039">
        <v>4284.5</v>
      </c>
      <c r="F3039" s="23">
        <v>-8.8829258136897994E-3</v>
      </c>
      <c r="G3039" s="23">
        <v>8.0856606655022696E-4</v>
      </c>
      <c r="H3039" s="23">
        <v>1.6119309002688698E-2</v>
      </c>
    </row>
    <row r="3040" spans="1:8" x14ac:dyDescent="0.35">
      <c r="A3040" s="1">
        <v>40966</v>
      </c>
      <c r="B3040">
        <v>4294.8</v>
      </c>
      <c r="C3040">
        <v>4294.8</v>
      </c>
      <c r="D3040">
        <v>4156.75</v>
      </c>
      <c r="E3040">
        <v>4165</v>
      </c>
      <c r="F3040" s="23">
        <v>-2.78912358501575E-2</v>
      </c>
      <c r="G3040" s="23">
        <v>7.8849596528925495E-4</v>
      </c>
      <c r="H3040" s="23">
        <v>1.61279866227283E-2</v>
      </c>
    </row>
    <row r="3041" spans="1:8" x14ac:dyDescent="0.35">
      <c r="A3041" s="1">
        <v>40967</v>
      </c>
      <c r="B3041">
        <v>4181.1499999999996</v>
      </c>
      <c r="C3041">
        <v>4264.6499999999996</v>
      </c>
      <c r="D3041">
        <v>4181.1499999999996</v>
      </c>
      <c r="E3041">
        <v>4258.5</v>
      </c>
      <c r="F3041" s="23">
        <v>2.2448979591836699E-2</v>
      </c>
      <c r="G3041" s="23">
        <v>7.9989482715336901E-4</v>
      </c>
      <c r="H3041" s="23">
        <v>1.6133238508700701E-2</v>
      </c>
    </row>
    <row r="3042" spans="1:8" x14ac:dyDescent="0.35">
      <c r="A3042" s="1">
        <v>40968</v>
      </c>
      <c r="B3042">
        <v>4285.6499999999996</v>
      </c>
      <c r="C3042">
        <v>4325.45</v>
      </c>
      <c r="D3042">
        <v>4242.8</v>
      </c>
      <c r="E3042">
        <v>4275.5</v>
      </c>
      <c r="F3042" s="23">
        <v>3.9920159680638702E-3</v>
      </c>
      <c r="G3042" s="23">
        <v>8.0117320966875195E-4</v>
      </c>
      <c r="H3042" s="23">
        <v>1.61301328614963E-2</v>
      </c>
    </row>
    <row r="3043" spans="1:8" x14ac:dyDescent="0.35">
      <c r="A3043" s="1">
        <v>40969</v>
      </c>
      <c r="B3043">
        <v>4265.05</v>
      </c>
      <c r="C3043">
        <v>4265.05</v>
      </c>
      <c r="D3043">
        <v>4215.3999999999996</v>
      </c>
      <c r="E3043">
        <v>4243.7</v>
      </c>
      <c r="F3043" s="23">
        <v>-7.4377265816863896E-3</v>
      </c>
      <c r="G3043" s="23">
        <v>8.1511358482218895E-4</v>
      </c>
      <c r="H3043" s="23">
        <v>1.6107940477339201E-2</v>
      </c>
    </row>
    <row r="3044" spans="1:8" x14ac:dyDescent="0.35">
      <c r="A3044" s="1">
        <v>40970</v>
      </c>
      <c r="B3044">
        <v>4260</v>
      </c>
      <c r="C3044">
        <v>4285.05</v>
      </c>
      <c r="D3044">
        <v>4229.05</v>
      </c>
      <c r="E3044">
        <v>4254.5</v>
      </c>
      <c r="F3044" s="23">
        <v>2.5449489831986601E-3</v>
      </c>
      <c r="G3044" s="23">
        <v>8.0439414988330796E-4</v>
      </c>
      <c r="H3044" s="23">
        <v>1.6097872373332999E-2</v>
      </c>
    </row>
    <row r="3045" spans="1:8" x14ac:dyDescent="0.35">
      <c r="A3045" s="1">
        <v>40971</v>
      </c>
      <c r="B3045">
        <v>4254.8</v>
      </c>
      <c r="C3045">
        <v>4261.75</v>
      </c>
      <c r="D3045">
        <v>4254</v>
      </c>
      <c r="E3045">
        <v>4256</v>
      </c>
      <c r="F3045" s="23">
        <v>3.5256786931484301E-4</v>
      </c>
      <c r="G3045" s="23">
        <v>8.0421327467091104E-4</v>
      </c>
      <c r="H3045" s="23">
        <v>1.60946511467925E-2</v>
      </c>
    </row>
    <row r="3046" spans="1:8" x14ac:dyDescent="0.35">
      <c r="A3046" s="1">
        <v>40973</v>
      </c>
      <c r="B3046">
        <v>4246.8500000000004</v>
      </c>
      <c r="C3046">
        <v>4246.8500000000004</v>
      </c>
      <c r="D3046">
        <v>4186.55</v>
      </c>
      <c r="E3046">
        <v>4195.3999999999996</v>
      </c>
      <c r="F3046" s="23">
        <v>-1.4238721804511301E-2</v>
      </c>
      <c r="G3046" s="23">
        <v>7.9492102394521503E-4</v>
      </c>
      <c r="H3046" s="23">
        <v>1.6096633438960499E-2</v>
      </c>
    </row>
    <row r="3047" spans="1:8" x14ac:dyDescent="0.35">
      <c r="A3047" s="1">
        <v>40974</v>
      </c>
      <c r="B3047">
        <v>4187.6000000000004</v>
      </c>
      <c r="C3047">
        <v>4270.45</v>
      </c>
      <c r="D3047">
        <v>4140.8500000000004</v>
      </c>
      <c r="E3047">
        <v>4151.3999999999996</v>
      </c>
      <c r="F3047" s="23">
        <v>-1.0487676979549001E-2</v>
      </c>
      <c r="G3047" s="23">
        <v>7.90265636477545E-4</v>
      </c>
      <c r="H3047" s="23">
        <v>1.60982147541518E-2</v>
      </c>
    </row>
    <row r="3048" spans="1:8" x14ac:dyDescent="0.35">
      <c r="A3048" s="1">
        <v>40975</v>
      </c>
      <c r="B3048">
        <v>4143</v>
      </c>
      <c r="C3048">
        <v>4164.45</v>
      </c>
      <c r="D3048">
        <v>4110.8999999999996</v>
      </c>
      <c r="E3048">
        <v>4146.8999999999996</v>
      </c>
      <c r="F3048" s="23">
        <v>-1.08397167220696E-3</v>
      </c>
      <c r="G3048" s="23">
        <v>7.9154208515564697E-4</v>
      </c>
      <c r="H3048" s="23">
        <v>1.6097939567371801E-2</v>
      </c>
    </row>
    <row r="3049" spans="1:8" x14ac:dyDescent="0.35">
      <c r="A3049" s="1">
        <v>40977</v>
      </c>
      <c r="B3049">
        <v>4187.1499999999996</v>
      </c>
      <c r="C3049">
        <v>4243.1499999999996</v>
      </c>
      <c r="D3049">
        <v>4187.1499999999996</v>
      </c>
      <c r="E3049">
        <v>4238.8</v>
      </c>
      <c r="F3049" s="23">
        <v>2.2161132412163401E-2</v>
      </c>
      <c r="G3049" s="23">
        <v>7.9634383679331598E-4</v>
      </c>
      <c r="H3049" s="23">
        <v>1.6103916223764801E-2</v>
      </c>
    </row>
    <row r="3050" spans="1:8" x14ac:dyDescent="0.35">
      <c r="A3050" s="1">
        <v>40980</v>
      </c>
      <c r="B3050">
        <v>4286.25</v>
      </c>
      <c r="C3050">
        <v>4286.25</v>
      </c>
      <c r="D3050">
        <v>4240</v>
      </c>
      <c r="E3050">
        <v>4265.2</v>
      </c>
      <c r="F3050" s="23">
        <v>6.2281777861658101E-3</v>
      </c>
      <c r="G3050" s="23">
        <v>8.0475530535827305E-4</v>
      </c>
      <c r="H3050" s="23">
        <v>1.61012646224129E-2</v>
      </c>
    </row>
    <row r="3051" spans="1:8" x14ac:dyDescent="0.35">
      <c r="A3051" s="1">
        <v>40981</v>
      </c>
      <c r="B3051">
        <v>4282.6000000000004</v>
      </c>
      <c r="C3051">
        <v>4323.8</v>
      </c>
      <c r="D3051">
        <v>4282.6000000000004</v>
      </c>
      <c r="E3051">
        <v>4317.6000000000004</v>
      </c>
      <c r="F3051" s="23">
        <v>1.2285473131389E-2</v>
      </c>
      <c r="G3051" s="23">
        <v>8.1579771707785504E-4</v>
      </c>
      <c r="H3051" s="23">
        <v>1.6099678827392098E-2</v>
      </c>
    </row>
    <row r="3052" spans="1:8" x14ac:dyDescent="0.35">
      <c r="A3052" s="1">
        <v>40982</v>
      </c>
      <c r="B3052">
        <v>4351.1499999999996</v>
      </c>
      <c r="C3052">
        <v>4365.5</v>
      </c>
      <c r="D3052">
        <v>4323.1499999999996</v>
      </c>
      <c r="E3052">
        <v>4343</v>
      </c>
      <c r="F3052" s="23">
        <v>5.8828979062441203E-3</v>
      </c>
      <c r="G3052" s="23">
        <v>8.1535331961209796E-4</v>
      </c>
      <c r="H3052" s="23">
        <v>1.60995235768778E-2</v>
      </c>
    </row>
    <row r="3053" spans="1:8" x14ac:dyDescent="0.35">
      <c r="A3053" s="1">
        <v>40983</v>
      </c>
      <c r="B3053">
        <v>4342.2</v>
      </c>
      <c r="C3053">
        <v>4342.2</v>
      </c>
      <c r="D3053">
        <v>4262.6499999999996</v>
      </c>
      <c r="E3053">
        <v>4275.7</v>
      </c>
      <c r="F3053" s="23">
        <v>-1.5496200782869E-2</v>
      </c>
      <c r="G3053" s="23">
        <v>8.0797378534856398E-4</v>
      </c>
      <c r="H3053" s="23">
        <v>1.6102776462396402E-2</v>
      </c>
    </row>
    <row r="3054" spans="1:8" x14ac:dyDescent="0.35">
      <c r="A3054" s="1">
        <v>40984</v>
      </c>
      <c r="B3054">
        <v>4275.75</v>
      </c>
      <c r="C3054">
        <v>4322.05</v>
      </c>
      <c r="D3054">
        <v>4219.3999999999996</v>
      </c>
      <c r="E3054">
        <v>4226</v>
      </c>
      <c r="F3054" s="23">
        <v>-1.1623827677339301E-2</v>
      </c>
      <c r="G3054" s="23">
        <v>7.9889234403455296E-4</v>
      </c>
      <c r="H3054" s="23">
        <v>1.6103390903100399E-2</v>
      </c>
    </row>
    <row r="3055" spans="1:8" x14ac:dyDescent="0.35">
      <c r="A3055" s="1">
        <v>40987</v>
      </c>
      <c r="B3055">
        <v>4236.7</v>
      </c>
      <c r="C3055">
        <v>4236.7</v>
      </c>
      <c r="D3055">
        <v>4162.6499999999996</v>
      </c>
      <c r="E3055">
        <v>4177</v>
      </c>
      <c r="F3055" s="23">
        <v>-1.15948887837198E-2</v>
      </c>
      <c r="G3055" s="23">
        <v>7.9314175180486102E-4</v>
      </c>
      <c r="H3055" s="23">
        <v>1.6105252516335399E-2</v>
      </c>
    </row>
    <row r="3056" spans="1:8" x14ac:dyDescent="0.35">
      <c r="A3056" s="1">
        <v>40988</v>
      </c>
      <c r="B3056">
        <v>4177.05</v>
      </c>
      <c r="C3056">
        <v>4210.2</v>
      </c>
      <c r="D3056">
        <v>4161.8999999999996</v>
      </c>
      <c r="E3056">
        <v>4197</v>
      </c>
      <c r="F3056" s="23">
        <v>4.7881254488867601E-3</v>
      </c>
      <c r="G3056" s="23">
        <v>8.0128191961251303E-4</v>
      </c>
      <c r="H3056" s="23">
        <v>1.61021313721895E-2</v>
      </c>
    </row>
    <row r="3057" spans="1:8" x14ac:dyDescent="0.35">
      <c r="A3057" s="1">
        <v>40989</v>
      </c>
      <c r="B3057">
        <v>4192.8999999999996</v>
      </c>
      <c r="C3057">
        <v>4276.3</v>
      </c>
      <c r="D3057">
        <v>4184.75</v>
      </c>
      <c r="E3057">
        <v>4270.8999999999996</v>
      </c>
      <c r="F3057" s="23">
        <v>1.7607815106028001E-2</v>
      </c>
      <c r="G3057" s="23">
        <v>8.0756889117270902E-4</v>
      </c>
      <c r="H3057" s="23">
        <v>1.6105628464939001E-2</v>
      </c>
    </row>
    <row r="3058" spans="1:8" x14ac:dyDescent="0.35">
      <c r="A3058" s="1">
        <v>40990</v>
      </c>
      <c r="B3058">
        <v>4268.8</v>
      </c>
      <c r="C3058">
        <v>4291.05</v>
      </c>
      <c r="D3058">
        <v>4154</v>
      </c>
      <c r="E3058">
        <v>4165.3</v>
      </c>
      <c r="F3058" s="23">
        <v>-2.4725467700016199E-2</v>
      </c>
      <c r="G3058" s="23">
        <v>8.0064314298844105E-4</v>
      </c>
      <c r="H3058" s="23">
        <v>1.6112889674638201E-2</v>
      </c>
    </row>
    <row r="3059" spans="1:8" x14ac:dyDescent="0.35">
      <c r="A3059" s="1">
        <v>40991</v>
      </c>
      <c r="B3059">
        <v>4180.1499999999996</v>
      </c>
      <c r="C3059">
        <v>4223.55</v>
      </c>
      <c r="D3059">
        <v>4157.7</v>
      </c>
      <c r="E3059">
        <v>4202.2</v>
      </c>
      <c r="F3059" s="23">
        <v>8.8589057210764193E-3</v>
      </c>
      <c r="G3059" s="23">
        <v>8.0606188817554999E-4</v>
      </c>
      <c r="H3059" s="23">
        <v>1.6113323752083901E-2</v>
      </c>
    </row>
    <row r="3060" spans="1:8" x14ac:dyDescent="0.35">
      <c r="A3060" s="1">
        <v>40994</v>
      </c>
      <c r="B3060">
        <v>4200.1499999999996</v>
      </c>
      <c r="C3060">
        <v>4200.1499999999996</v>
      </c>
      <c r="D3060">
        <v>4125.8999999999996</v>
      </c>
      <c r="E3060">
        <v>4131.2</v>
      </c>
      <c r="F3060" s="23">
        <v>-1.6895911665318099E-2</v>
      </c>
      <c r="G3060" s="23">
        <v>7.9897542958728203E-4</v>
      </c>
      <c r="H3060" s="23">
        <v>1.6113989766178401E-2</v>
      </c>
    </row>
    <row r="3061" spans="1:8" x14ac:dyDescent="0.35">
      <c r="A3061" s="1">
        <v>40995</v>
      </c>
      <c r="B3061">
        <v>4163.5</v>
      </c>
      <c r="C3061">
        <v>4190.1499999999996</v>
      </c>
      <c r="D3061">
        <v>4131.7</v>
      </c>
      <c r="E3061">
        <v>4168.5</v>
      </c>
      <c r="F3061" s="23">
        <v>9.0288536018590607E-3</v>
      </c>
      <c r="G3061" s="23">
        <v>8.0647646700358997E-4</v>
      </c>
      <c r="H3061" s="23">
        <v>1.6113457634141501E-2</v>
      </c>
    </row>
    <row r="3062" spans="1:8" x14ac:dyDescent="0.35">
      <c r="A3062" s="1">
        <v>40996</v>
      </c>
      <c r="B3062">
        <v>4162.25</v>
      </c>
      <c r="C3062">
        <v>4162.6499999999996</v>
      </c>
      <c r="D3062">
        <v>4112.8</v>
      </c>
      <c r="E3062">
        <v>4129.1000000000004</v>
      </c>
      <c r="F3062" s="23">
        <v>-9.4518411898763602E-3</v>
      </c>
      <c r="G3062" s="23">
        <v>8.0238080616102205E-4</v>
      </c>
      <c r="H3062" s="23">
        <v>1.6114764771830301E-2</v>
      </c>
    </row>
    <row r="3063" spans="1:8" x14ac:dyDescent="0.35">
      <c r="A3063" s="1">
        <v>40997</v>
      </c>
      <c r="B3063">
        <v>4102.3999999999996</v>
      </c>
      <c r="C3063">
        <v>4132.5</v>
      </c>
      <c r="D3063">
        <v>4089.75</v>
      </c>
      <c r="E3063">
        <v>4124.3999999999996</v>
      </c>
      <c r="F3063" s="23">
        <v>-1.1382625753797899E-3</v>
      </c>
      <c r="G3063" s="23">
        <v>7.9943190027786503E-4</v>
      </c>
      <c r="H3063" s="23">
        <v>1.6114445496596502E-2</v>
      </c>
    </row>
    <row r="3064" spans="1:8" x14ac:dyDescent="0.35">
      <c r="A3064" s="1">
        <v>40998</v>
      </c>
      <c r="B3064">
        <v>4139.6499999999996</v>
      </c>
      <c r="C3064">
        <v>4226.6499999999996</v>
      </c>
      <c r="D3064">
        <v>4139.6499999999996</v>
      </c>
      <c r="E3064">
        <v>4221.8</v>
      </c>
      <c r="F3064" s="23">
        <v>2.36155562021143E-2</v>
      </c>
      <c r="G3064" s="23">
        <v>8.0856200203930403E-4</v>
      </c>
      <c r="H3064" s="23">
        <v>1.6117683267000499E-2</v>
      </c>
    </row>
    <row r="3065" spans="1:8" x14ac:dyDescent="0.35">
      <c r="A3065" s="1">
        <v>41001</v>
      </c>
      <c r="B3065">
        <v>4222.2</v>
      </c>
      <c r="C3065">
        <v>4257.1000000000004</v>
      </c>
      <c r="D3065">
        <v>4219.95</v>
      </c>
      <c r="E3065">
        <v>4246.8999999999996</v>
      </c>
      <c r="F3065" s="23">
        <v>5.9453313752426502E-3</v>
      </c>
      <c r="G3065" s="23">
        <v>8.05471458010731E-4</v>
      </c>
      <c r="H3065" s="23">
        <v>1.6115956755524401E-2</v>
      </c>
    </row>
    <row r="3066" spans="1:8" x14ac:dyDescent="0.35">
      <c r="A3066" s="1">
        <v>41002</v>
      </c>
      <c r="B3066">
        <v>4266.25</v>
      </c>
      <c r="C3066">
        <v>4295.6000000000004</v>
      </c>
      <c r="D3066">
        <v>4266.25</v>
      </c>
      <c r="E3066">
        <v>4283.1000000000004</v>
      </c>
      <c r="F3066" s="23">
        <v>8.5238644658458401E-3</v>
      </c>
      <c r="G3066" s="23">
        <v>8.1000226657209099E-4</v>
      </c>
      <c r="H3066" s="23">
        <v>1.6116534682021798E-2</v>
      </c>
    </row>
    <row r="3067" spans="1:8" x14ac:dyDescent="0.35">
      <c r="A3067" s="1">
        <v>41003</v>
      </c>
      <c r="B3067">
        <v>4266.7</v>
      </c>
      <c r="C3067">
        <v>4272.3</v>
      </c>
      <c r="D3067">
        <v>4246.8500000000004</v>
      </c>
      <c r="E3067">
        <v>4262.2</v>
      </c>
      <c r="F3067" s="23">
        <v>-4.87964324904871E-3</v>
      </c>
      <c r="G3067" s="23">
        <v>8.1129113402981395E-4</v>
      </c>
      <c r="H3067" s="23">
        <v>1.6115950585579301E-2</v>
      </c>
    </row>
    <row r="3068" spans="1:8" x14ac:dyDescent="0.35">
      <c r="A3068" s="1">
        <v>41008</v>
      </c>
      <c r="B3068">
        <v>4240.05</v>
      </c>
      <c r="C3068">
        <v>4240.05</v>
      </c>
      <c r="D3068">
        <v>4189.3999999999996</v>
      </c>
      <c r="E3068">
        <v>4193.8999999999996</v>
      </c>
      <c r="F3068" s="23">
        <v>-1.60245882408146E-2</v>
      </c>
      <c r="G3068" s="23">
        <v>7.9934594155579104E-4</v>
      </c>
      <c r="H3068" s="23">
        <v>1.6121855741265401E-2</v>
      </c>
    </row>
    <row r="3069" spans="1:8" x14ac:dyDescent="0.35">
      <c r="A3069" s="1">
        <v>41009</v>
      </c>
      <c r="B3069">
        <v>4204.75</v>
      </c>
      <c r="C3069">
        <v>4207.3999999999996</v>
      </c>
      <c r="D3069">
        <v>4172.1499999999996</v>
      </c>
      <c r="E3069">
        <v>4196.7</v>
      </c>
      <c r="F3069" s="23">
        <v>6.6763632895399999E-4</v>
      </c>
      <c r="G3069" s="23">
        <v>8.0143944749652804E-4</v>
      </c>
      <c r="H3069" s="23">
        <v>1.6121498947460299E-2</v>
      </c>
    </row>
    <row r="3070" spans="1:8" x14ac:dyDescent="0.35">
      <c r="A3070" s="1">
        <v>41010</v>
      </c>
      <c r="B3070">
        <v>4177.8999999999996</v>
      </c>
      <c r="C3070">
        <v>4210</v>
      </c>
      <c r="D3070">
        <v>4161.8</v>
      </c>
      <c r="E3070">
        <v>4179.3999999999996</v>
      </c>
      <c r="F3070" s="23">
        <v>-4.1222865584864699E-3</v>
      </c>
      <c r="G3070" s="23">
        <v>7.9601764421778805E-4</v>
      </c>
      <c r="H3070" s="23">
        <v>1.6120877151898E-2</v>
      </c>
    </row>
    <row r="3071" spans="1:8" x14ac:dyDescent="0.35">
      <c r="A3071" s="1">
        <v>41011</v>
      </c>
      <c r="B3071">
        <v>4190.3</v>
      </c>
      <c r="C3071">
        <v>4227.8999999999996</v>
      </c>
      <c r="D3071">
        <v>4190.3</v>
      </c>
      <c r="E3071">
        <v>4216.5</v>
      </c>
      <c r="F3071" s="23">
        <v>8.8768722783175505E-3</v>
      </c>
      <c r="G3071" s="23">
        <v>7.9659417004771904E-4</v>
      </c>
      <c r="H3071" s="23">
        <v>1.6121140496239701E-2</v>
      </c>
    </row>
    <row r="3072" spans="1:8" x14ac:dyDescent="0.35">
      <c r="A3072" s="1">
        <v>41012</v>
      </c>
      <c r="B3072">
        <v>4205.1000000000004</v>
      </c>
      <c r="C3072">
        <v>4245.7</v>
      </c>
      <c r="D3072">
        <v>4163.05</v>
      </c>
      <c r="E3072">
        <v>4169.5</v>
      </c>
      <c r="F3072" s="23">
        <v>-1.11466856397486E-2</v>
      </c>
      <c r="G3072" s="23">
        <v>7.9092749458005895E-4</v>
      </c>
      <c r="H3072" s="23">
        <v>1.6122851378368701E-2</v>
      </c>
    </row>
    <row r="3073" spans="1:8" x14ac:dyDescent="0.35">
      <c r="A3073" s="1">
        <v>41015</v>
      </c>
      <c r="B3073">
        <v>4160.3500000000004</v>
      </c>
      <c r="C3073">
        <v>4189.95</v>
      </c>
      <c r="D3073">
        <v>4160.3500000000004</v>
      </c>
      <c r="E3073">
        <v>4186.7</v>
      </c>
      <c r="F3073" s="23">
        <v>4.1251948674900603E-3</v>
      </c>
      <c r="G3073" s="23">
        <v>7.9705098858413002E-4</v>
      </c>
      <c r="H3073" s="23">
        <v>1.6121212180901699E-2</v>
      </c>
    </row>
    <row r="3074" spans="1:8" x14ac:dyDescent="0.35">
      <c r="A3074" s="1">
        <v>41016</v>
      </c>
      <c r="B3074">
        <v>4208.75</v>
      </c>
      <c r="C3074">
        <v>4235.8500000000004</v>
      </c>
      <c r="D3074">
        <v>4178.55</v>
      </c>
      <c r="E3074">
        <v>4232.1000000000004</v>
      </c>
      <c r="F3074" s="23">
        <v>1.08438627080995E-2</v>
      </c>
      <c r="G3074" s="23">
        <v>8.05410423943943E-4</v>
      </c>
      <c r="H3074" s="23">
        <v>1.61210077305818E-2</v>
      </c>
    </row>
    <row r="3075" spans="1:8" x14ac:dyDescent="0.35">
      <c r="A3075" s="1">
        <v>41017</v>
      </c>
      <c r="B3075">
        <v>4249.05</v>
      </c>
      <c r="C3075">
        <v>4274.75</v>
      </c>
      <c r="D3075">
        <v>4237.8</v>
      </c>
      <c r="E3075">
        <v>4242</v>
      </c>
      <c r="F3075" s="23">
        <v>2.33926419508037E-3</v>
      </c>
      <c r="G3075" s="23">
        <v>8.0430580828861795E-4</v>
      </c>
      <c r="H3075" s="23">
        <v>1.61208080142996E-2</v>
      </c>
    </row>
    <row r="3076" spans="1:8" x14ac:dyDescent="0.35">
      <c r="A3076" s="1">
        <v>41018</v>
      </c>
      <c r="B3076">
        <v>4253.25</v>
      </c>
      <c r="C3076">
        <v>4266.2</v>
      </c>
      <c r="D3076">
        <v>4236.6499999999996</v>
      </c>
      <c r="E3076">
        <v>4259.8999999999996</v>
      </c>
      <c r="F3076" s="23">
        <v>4.2197076850541302E-3</v>
      </c>
      <c r="G3076" s="23">
        <v>8.0424390235509305E-4</v>
      </c>
      <c r="H3076" s="23">
        <v>1.6120794596426499E-2</v>
      </c>
    </row>
    <row r="3077" spans="1:8" x14ac:dyDescent="0.35">
      <c r="A3077" s="1">
        <v>41019</v>
      </c>
      <c r="B3077">
        <v>4249.8</v>
      </c>
      <c r="C3077">
        <v>4263.5</v>
      </c>
      <c r="D3077">
        <v>4198.55</v>
      </c>
      <c r="E3077">
        <v>4226.3</v>
      </c>
      <c r="F3077" s="23">
        <v>-7.8875090964575303E-3</v>
      </c>
      <c r="G3077" s="23">
        <v>8.1053910902713095E-4</v>
      </c>
      <c r="H3077" s="23">
        <v>1.61143261523479E-2</v>
      </c>
    </row>
    <row r="3078" spans="1:8" x14ac:dyDescent="0.35">
      <c r="A3078" s="1">
        <v>41022</v>
      </c>
      <c r="B3078">
        <v>4219</v>
      </c>
      <c r="C3078">
        <v>4243.6499999999996</v>
      </c>
      <c r="D3078">
        <v>4146.8999999999996</v>
      </c>
      <c r="E3078">
        <v>4154.8</v>
      </c>
      <c r="F3078" s="23">
        <v>-1.6917871424177101E-2</v>
      </c>
      <c r="G3078" s="23">
        <v>8.0332371312725104E-4</v>
      </c>
      <c r="H3078" s="23">
        <v>1.6118230114340298E-2</v>
      </c>
    </row>
    <row r="3079" spans="1:8" x14ac:dyDescent="0.35">
      <c r="A3079" s="1">
        <v>41023</v>
      </c>
      <c r="B3079">
        <v>4163.2</v>
      </c>
      <c r="C3079">
        <v>4172.7</v>
      </c>
      <c r="D3079">
        <v>4135.45</v>
      </c>
      <c r="E3079">
        <v>4164</v>
      </c>
      <c r="F3079" s="23">
        <v>2.2143063444689999E-3</v>
      </c>
      <c r="G3079" s="23">
        <v>8.0294331988797296E-4</v>
      </c>
      <c r="H3079" s="23">
        <v>1.611818558428E-2</v>
      </c>
    </row>
    <row r="3080" spans="1:8" x14ac:dyDescent="0.35">
      <c r="A3080" s="1">
        <v>41024</v>
      </c>
      <c r="B3080">
        <v>4163.7</v>
      </c>
      <c r="C3080">
        <v>4177.8500000000004</v>
      </c>
      <c r="D3080">
        <v>4117.5</v>
      </c>
      <c r="E3080">
        <v>4146.3</v>
      </c>
      <c r="F3080" s="23">
        <v>-4.2507204610950497E-3</v>
      </c>
      <c r="G3080" s="23">
        <v>7.9907553229598399E-4</v>
      </c>
      <c r="H3080" s="23">
        <v>1.6118239068934701E-2</v>
      </c>
    </row>
    <row r="3081" spans="1:8" x14ac:dyDescent="0.35">
      <c r="A3081" s="1">
        <v>41025</v>
      </c>
      <c r="B3081">
        <v>4153.2</v>
      </c>
      <c r="C3081">
        <v>4155.6000000000004</v>
      </c>
      <c r="D3081">
        <v>4129.3500000000004</v>
      </c>
      <c r="E3081">
        <v>4133.1000000000004</v>
      </c>
      <c r="F3081" s="23">
        <v>-3.1835612473771302E-3</v>
      </c>
      <c r="G3081" s="23">
        <v>8.0280049541716204E-4</v>
      </c>
      <c r="H3081" s="23">
        <v>1.61162425501266E-2</v>
      </c>
    </row>
    <row r="3082" spans="1:8" x14ac:dyDescent="0.35">
      <c r="A3082" s="1">
        <v>41026</v>
      </c>
      <c r="B3082">
        <v>4133.25</v>
      </c>
      <c r="C3082">
        <v>4161.1499999999996</v>
      </c>
      <c r="D3082">
        <v>4106.2</v>
      </c>
      <c r="E3082">
        <v>4131.1000000000004</v>
      </c>
      <c r="F3082" s="23">
        <v>-4.8389828458058102E-4</v>
      </c>
      <c r="G3082" s="23">
        <v>8.0195758436110004E-4</v>
      </c>
      <c r="H3082" s="23">
        <v>1.6116254788601601E-2</v>
      </c>
    </row>
    <row r="3083" spans="1:8" x14ac:dyDescent="0.35">
      <c r="A3083" s="1">
        <v>41027</v>
      </c>
      <c r="B3083">
        <v>4141.75</v>
      </c>
      <c r="C3083">
        <v>4152.1000000000004</v>
      </c>
      <c r="D3083">
        <v>4134.8999999999996</v>
      </c>
      <c r="E3083">
        <v>4147.1000000000004</v>
      </c>
      <c r="F3083" s="23">
        <v>3.8730604439495501E-3</v>
      </c>
      <c r="G3083" s="23">
        <v>8.0318700904468202E-4</v>
      </c>
      <c r="H3083" s="23">
        <v>1.6113144504145499E-2</v>
      </c>
    </row>
    <row r="3084" spans="1:8" x14ac:dyDescent="0.35">
      <c r="A3084" s="1">
        <v>41029</v>
      </c>
      <c r="B3084">
        <v>4143.1499999999996</v>
      </c>
      <c r="C3084">
        <v>4186.3999999999996</v>
      </c>
      <c r="D3084">
        <v>4143.1499999999996</v>
      </c>
      <c r="E3084">
        <v>4178.3</v>
      </c>
      <c r="F3084" s="23">
        <v>7.52332955559302E-3</v>
      </c>
      <c r="G3084" s="23">
        <v>8.1179582290797703E-4</v>
      </c>
      <c r="H3084" s="23">
        <v>1.6110986866483001E-2</v>
      </c>
    </row>
    <row r="3085" spans="1:8" x14ac:dyDescent="0.35">
      <c r="A3085" s="1">
        <v>41031</v>
      </c>
      <c r="B3085">
        <v>4182</v>
      </c>
      <c r="C3085">
        <v>4203.3</v>
      </c>
      <c r="D3085">
        <v>4163.8</v>
      </c>
      <c r="E3085">
        <v>4171.3</v>
      </c>
      <c r="F3085" s="23">
        <v>-1.67532249958116E-3</v>
      </c>
      <c r="G3085" s="23">
        <v>8.0605315517998804E-4</v>
      </c>
      <c r="H3085" s="23">
        <v>1.61093149771219E-2</v>
      </c>
    </row>
    <row r="3086" spans="1:8" x14ac:dyDescent="0.35">
      <c r="A3086" s="1">
        <v>41032</v>
      </c>
      <c r="B3086">
        <v>4155.75</v>
      </c>
      <c r="C3086">
        <v>4155.75</v>
      </c>
      <c r="D3086">
        <v>4123.05</v>
      </c>
      <c r="E3086">
        <v>4128.6000000000004</v>
      </c>
      <c r="F3086" s="23">
        <v>-1.0236616882027099E-2</v>
      </c>
      <c r="G3086" s="23">
        <v>7.98373990922298E-4</v>
      </c>
      <c r="H3086" s="23">
        <v>1.6110005274674901E-2</v>
      </c>
    </row>
    <row r="3087" spans="1:8" x14ac:dyDescent="0.35">
      <c r="A3087" s="1">
        <v>41033</v>
      </c>
      <c r="B3087">
        <v>4116.5</v>
      </c>
      <c r="C3087">
        <v>4118.8999999999996</v>
      </c>
      <c r="D3087">
        <v>4039.45</v>
      </c>
      <c r="E3087">
        <v>4050.8</v>
      </c>
      <c r="F3087" s="23">
        <v>-1.8844160248026001E-2</v>
      </c>
      <c r="G3087" s="23">
        <v>7.9054736184467798E-4</v>
      </c>
      <c r="H3087" s="23">
        <v>1.6114798242270498E-2</v>
      </c>
    </row>
    <row r="3088" spans="1:8" x14ac:dyDescent="0.35">
      <c r="A3088" s="1">
        <v>41036</v>
      </c>
      <c r="B3088">
        <v>4012.3</v>
      </c>
      <c r="C3088">
        <v>4081.65</v>
      </c>
      <c r="D3088">
        <v>3973.75</v>
      </c>
      <c r="E3088">
        <v>4074.9</v>
      </c>
      <c r="F3088" s="23">
        <v>5.9494420855139502E-3</v>
      </c>
      <c r="G3088" s="23">
        <v>7.9033306676127505E-4</v>
      </c>
      <c r="H3088" s="23">
        <v>1.61147260493643E-2</v>
      </c>
    </row>
    <row r="3089" spans="1:8" x14ac:dyDescent="0.35">
      <c r="A3089" s="1">
        <v>41037</v>
      </c>
      <c r="B3089">
        <v>4075.4</v>
      </c>
      <c r="C3089">
        <v>4085.55</v>
      </c>
      <c r="D3089">
        <v>3979.85</v>
      </c>
      <c r="E3089">
        <v>3992.5</v>
      </c>
      <c r="F3089" s="23">
        <v>-2.0221355125279099E-2</v>
      </c>
      <c r="G3089" s="23">
        <v>7.7945450009207198E-4</v>
      </c>
      <c r="H3089" s="23">
        <v>1.6119735565521098E-2</v>
      </c>
    </row>
    <row r="3090" spans="1:8" x14ac:dyDescent="0.35">
      <c r="A3090" s="1">
        <v>41038</v>
      </c>
      <c r="B3090">
        <v>3974.65</v>
      </c>
      <c r="C3090">
        <v>3999.65</v>
      </c>
      <c r="D3090">
        <v>3952.45</v>
      </c>
      <c r="E3090">
        <v>3963.7</v>
      </c>
      <c r="F3090" s="23">
        <v>-7.2135253600501296E-3</v>
      </c>
      <c r="G3090" s="23">
        <v>7.7484224525029195E-4</v>
      </c>
      <c r="H3090" s="23">
        <v>1.6120373857220399E-2</v>
      </c>
    </row>
    <row r="3091" spans="1:8" x14ac:dyDescent="0.35">
      <c r="A3091" s="1">
        <v>41039</v>
      </c>
      <c r="B3091">
        <v>3968.85</v>
      </c>
      <c r="C3091">
        <v>4012.05</v>
      </c>
      <c r="D3091">
        <v>3948.55</v>
      </c>
      <c r="E3091">
        <v>3959.6</v>
      </c>
      <c r="F3091" s="23">
        <v>-1.0343870625929999E-3</v>
      </c>
      <c r="G3091" s="23">
        <v>7.7094338054310198E-4</v>
      </c>
      <c r="H3091" s="23">
        <v>1.6119632872677099E-2</v>
      </c>
    </row>
    <row r="3092" spans="1:8" x14ac:dyDescent="0.35">
      <c r="A3092" s="1">
        <v>41040</v>
      </c>
      <c r="B3092">
        <v>3944.65</v>
      </c>
      <c r="C3092">
        <v>3961.7</v>
      </c>
      <c r="D3092">
        <v>3910.55</v>
      </c>
      <c r="E3092">
        <v>3928.2</v>
      </c>
      <c r="F3092" s="23">
        <v>-7.9300939488837398E-3</v>
      </c>
      <c r="G3092" s="23">
        <v>7.72074668104911E-4</v>
      </c>
      <c r="H3092" s="23">
        <v>1.6118922724091302E-2</v>
      </c>
    </row>
    <row r="3093" spans="1:8" x14ac:dyDescent="0.35">
      <c r="A3093" s="1">
        <v>41043</v>
      </c>
      <c r="B3093">
        <v>3931.35</v>
      </c>
      <c r="C3093">
        <v>3946.05</v>
      </c>
      <c r="D3093">
        <v>3884.3</v>
      </c>
      <c r="E3093">
        <v>3906.9</v>
      </c>
      <c r="F3093" s="23">
        <v>-5.4223308385519297E-3</v>
      </c>
      <c r="G3093" s="23">
        <v>7.6846154050731297E-4</v>
      </c>
      <c r="H3093" s="23">
        <v>1.61192994056381E-2</v>
      </c>
    </row>
    <row r="3094" spans="1:8" x14ac:dyDescent="0.35">
      <c r="A3094" s="1">
        <v>41044</v>
      </c>
      <c r="B3094">
        <v>3885.65</v>
      </c>
      <c r="C3094">
        <v>3938.9</v>
      </c>
      <c r="D3094">
        <v>3884.55</v>
      </c>
      <c r="E3094">
        <v>3932.9</v>
      </c>
      <c r="F3094" s="23">
        <v>6.65489262586705E-3</v>
      </c>
      <c r="G3094" s="23">
        <v>7.7226032343207299E-4</v>
      </c>
      <c r="H3094" s="23">
        <v>1.6119568136152899E-2</v>
      </c>
    </row>
    <row r="3095" spans="1:8" x14ac:dyDescent="0.35">
      <c r="A3095" s="1">
        <v>41045</v>
      </c>
      <c r="B3095">
        <v>3895.15</v>
      </c>
      <c r="C3095">
        <v>3895.15</v>
      </c>
      <c r="D3095">
        <v>3854.1</v>
      </c>
      <c r="E3095">
        <v>3871.4</v>
      </c>
      <c r="F3095" s="23">
        <v>-1.56373159754888E-2</v>
      </c>
      <c r="G3095" s="23">
        <v>7.7027391087437303E-4</v>
      </c>
      <c r="H3095" s="23">
        <v>1.61212850229417E-2</v>
      </c>
    </row>
    <row r="3096" spans="1:8" x14ac:dyDescent="0.35">
      <c r="A3096" s="1">
        <v>41046</v>
      </c>
      <c r="B3096">
        <v>3882.75</v>
      </c>
      <c r="C3096">
        <v>3923.7</v>
      </c>
      <c r="D3096">
        <v>3866.1</v>
      </c>
      <c r="E3096">
        <v>3879.1</v>
      </c>
      <c r="F3096" s="23">
        <v>1.9889445678565399E-3</v>
      </c>
      <c r="G3096" s="23">
        <v>7.7561980040228402E-4</v>
      </c>
      <c r="H3096" s="23">
        <v>1.6119473298048401E-2</v>
      </c>
    </row>
    <row r="3097" spans="1:8" x14ac:dyDescent="0.35">
      <c r="A3097" s="1">
        <v>41047</v>
      </c>
      <c r="B3097">
        <v>3837.95</v>
      </c>
      <c r="C3097">
        <v>3899.65</v>
      </c>
      <c r="D3097">
        <v>3818.25</v>
      </c>
      <c r="E3097">
        <v>3889</v>
      </c>
      <c r="F3097" s="23">
        <v>2.5521383826145401E-3</v>
      </c>
      <c r="G3097" s="23">
        <v>7.7878733858463502E-4</v>
      </c>
      <c r="H3097" s="23">
        <v>1.6119044482882899E-2</v>
      </c>
    </row>
    <row r="3098" spans="1:8" x14ac:dyDescent="0.35">
      <c r="A3098" s="1">
        <v>41050</v>
      </c>
      <c r="B3098">
        <v>3887.7</v>
      </c>
      <c r="C3098">
        <v>3926.85</v>
      </c>
      <c r="D3098">
        <v>3887.7</v>
      </c>
      <c r="E3098">
        <v>3904.4</v>
      </c>
      <c r="F3098" s="23">
        <v>3.9598868603754403E-3</v>
      </c>
      <c r="G3098" s="23">
        <v>7.8741670081181395E-4</v>
      </c>
      <c r="H3098" s="23">
        <v>1.6114972974149801E-2</v>
      </c>
    </row>
    <row r="3099" spans="1:8" x14ac:dyDescent="0.35">
      <c r="A3099" s="1">
        <v>41051</v>
      </c>
      <c r="B3099">
        <v>3931.6</v>
      </c>
      <c r="C3099">
        <v>3940.05</v>
      </c>
      <c r="D3099">
        <v>3863.25</v>
      </c>
      <c r="E3099">
        <v>3869.8</v>
      </c>
      <c r="F3099" s="23">
        <v>-8.8617969470340899E-3</v>
      </c>
      <c r="G3099" s="23">
        <v>7.9527284725418605E-4</v>
      </c>
      <c r="H3099" s="23">
        <v>1.6105476842599799E-2</v>
      </c>
    </row>
    <row r="3100" spans="1:8" x14ac:dyDescent="0.35">
      <c r="A3100" s="1">
        <v>41052</v>
      </c>
      <c r="B3100">
        <v>3859.95</v>
      </c>
      <c r="C3100">
        <v>3859.95</v>
      </c>
      <c r="D3100">
        <v>3828.4</v>
      </c>
      <c r="E3100">
        <v>3848.8</v>
      </c>
      <c r="F3100" s="23">
        <v>-5.4266370355057101E-3</v>
      </c>
      <c r="G3100" s="23">
        <v>7.9192937002911295E-4</v>
      </c>
      <c r="H3100" s="23">
        <v>1.6105901387656201E-2</v>
      </c>
    </row>
    <row r="3101" spans="1:8" x14ac:dyDescent="0.35">
      <c r="A3101" s="1">
        <v>41053</v>
      </c>
      <c r="B3101">
        <v>3864.25</v>
      </c>
      <c r="C3101">
        <v>3911.25</v>
      </c>
      <c r="D3101">
        <v>3844.2</v>
      </c>
      <c r="E3101">
        <v>3904.8</v>
      </c>
      <c r="F3101" s="23">
        <v>1.4549989607150199E-2</v>
      </c>
      <c r="G3101" s="23">
        <v>8.0237038996726102E-4</v>
      </c>
      <c r="H3101" s="23">
        <v>1.6106363139992801E-2</v>
      </c>
    </row>
    <row r="3102" spans="1:8" x14ac:dyDescent="0.35">
      <c r="A3102" s="1">
        <v>41054</v>
      </c>
      <c r="B3102">
        <v>3896.35</v>
      </c>
      <c r="C3102">
        <v>3921.1</v>
      </c>
      <c r="D3102">
        <v>3887.75</v>
      </c>
      <c r="E3102">
        <v>3910.6</v>
      </c>
      <c r="F3102" s="23">
        <v>1.48535136242566E-3</v>
      </c>
      <c r="G3102" s="23">
        <v>7.8519069891970202E-4</v>
      </c>
      <c r="H3102" s="23">
        <v>1.6082711298083498E-2</v>
      </c>
    </row>
    <row r="3103" spans="1:8" x14ac:dyDescent="0.35">
      <c r="A3103" s="1">
        <v>41057</v>
      </c>
      <c r="B3103">
        <v>3917.15</v>
      </c>
      <c r="C3103">
        <v>3966.3</v>
      </c>
      <c r="D3103">
        <v>3917.15</v>
      </c>
      <c r="E3103">
        <v>3961</v>
      </c>
      <c r="F3103" s="23">
        <v>1.2888047869892101E-2</v>
      </c>
      <c r="G3103" s="23">
        <v>7.8940310230142204E-4</v>
      </c>
      <c r="H3103" s="23">
        <v>1.60845033151574E-2</v>
      </c>
    </row>
    <row r="3104" spans="1:8" x14ac:dyDescent="0.35">
      <c r="A3104" s="1">
        <v>41058</v>
      </c>
      <c r="B3104">
        <v>3972.05</v>
      </c>
      <c r="C3104">
        <v>3983.55</v>
      </c>
      <c r="D3104">
        <v>3955.8</v>
      </c>
      <c r="E3104">
        <v>3961.1</v>
      </c>
      <c r="F3104" s="23">
        <v>2.52461499621078E-5</v>
      </c>
      <c r="G3104" s="23">
        <v>8.0025111548791804E-4</v>
      </c>
      <c r="H3104" s="23">
        <v>1.6074839424292602E-2</v>
      </c>
    </row>
    <row r="3105" spans="1:8" x14ac:dyDescent="0.35">
      <c r="A3105" s="1">
        <v>41059</v>
      </c>
      <c r="B3105">
        <v>3946.65</v>
      </c>
      <c r="C3105">
        <v>3946.65</v>
      </c>
      <c r="D3105">
        <v>3920.55</v>
      </c>
      <c r="E3105">
        <v>3923.8</v>
      </c>
      <c r="F3105" s="23">
        <v>-9.4165762035797393E-3</v>
      </c>
      <c r="G3105" s="23">
        <v>7.9356847995721799E-4</v>
      </c>
      <c r="H3105" s="23">
        <v>1.6075615813689E-2</v>
      </c>
    </row>
    <row r="3106" spans="1:8" x14ac:dyDescent="0.35">
      <c r="A3106" s="1">
        <v>41060</v>
      </c>
      <c r="B3106">
        <v>3893.7</v>
      </c>
      <c r="C3106">
        <v>3923.1</v>
      </c>
      <c r="D3106">
        <v>3878.95</v>
      </c>
      <c r="E3106">
        <v>3913</v>
      </c>
      <c r="F3106" s="23">
        <v>-2.7524338651307798E-3</v>
      </c>
      <c r="G3106" s="23">
        <v>7.9567989788664696E-4</v>
      </c>
      <c r="H3106" s="23">
        <v>1.6074803214622801E-2</v>
      </c>
    </row>
    <row r="3107" spans="1:8" x14ac:dyDescent="0.35">
      <c r="A3107" s="1">
        <v>41061</v>
      </c>
      <c r="B3107">
        <v>3905.7</v>
      </c>
      <c r="C3107">
        <v>3915.75</v>
      </c>
      <c r="D3107">
        <v>3845.85</v>
      </c>
      <c r="E3107">
        <v>3851.9</v>
      </c>
      <c r="F3107" s="23">
        <v>-1.5614617940199299E-2</v>
      </c>
      <c r="G3107" s="23">
        <v>7.90481814023651E-4</v>
      </c>
      <c r="H3107" s="23">
        <v>1.60780104711379E-2</v>
      </c>
    </row>
    <row r="3108" spans="1:8" x14ac:dyDescent="0.35">
      <c r="A3108" s="1">
        <v>41064</v>
      </c>
      <c r="B3108">
        <v>3827.3</v>
      </c>
      <c r="C3108">
        <v>3857.15</v>
      </c>
      <c r="D3108">
        <v>3793.45</v>
      </c>
      <c r="E3108">
        <v>3850.8</v>
      </c>
      <c r="F3108" s="23">
        <v>-2.8557335340998098E-4</v>
      </c>
      <c r="G3108" s="23">
        <v>7.8411544947043705E-4</v>
      </c>
      <c r="H3108" s="23">
        <v>1.6075285403048901E-2</v>
      </c>
    </row>
    <row r="3109" spans="1:8" x14ac:dyDescent="0.35">
      <c r="A3109" s="1">
        <v>41065</v>
      </c>
      <c r="B3109">
        <v>3862.65</v>
      </c>
      <c r="C3109">
        <v>3888.4</v>
      </c>
      <c r="D3109">
        <v>3851.75</v>
      </c>
      <c r="E3109">
        <v>3862.5</v>
      </c>
      <c r="F3109" s="23">
        <v>3.0383296977251001E-3</v>
      </c>
      <c r="G3109" s="23">
        <v>7.8144101032437201E-4</v>
      </c>
      <c r="H3109" s="23">
        <v>1.6074354011139099E-2</v>
      </c>
    </row>
    <row r="3110" spans="1:8" x14ac:dyDescent="0.35">
      <c r="A3110" s="1">
        <v>41066</v>
      </c>
      <c r="B3110">
        <v>3875.55</v>
      </c>
      <c r="C3110">
        <v>3967.4</v>
      </c>
      <c r="D3110">
        <v>3875.55</v>
      </c>
      <c r="E3110">
        <v>3959</v>
      </c>
      <c r="F3110" s="23">
        <v>2.4983818770226499E-2</v>
      </c>
      <c r="G3110" s="23">
        <v>7.8497639567660905E-4</v>
      </c>
      <c r="H3110" s="23">
        <v>1.60787066485184E-2</v>
      </c>
    </row>
    <row r="3111" spans="1:8" x14ac:dyDescent="0.35">
      <c r="A3111" s="1">
        <v>41067</v>
      </c>
      <c r="B3111">
        <v>3980.4</v>
      </c>
      <c r="C3111">
        <v>4000.35</v>
      </c>
      <c r="D3111">
        <v>3967</v>
      </c>
      <c r="E3111">
        <v>3996.5</v>
      </c>
      <c r="F3111" s="23">
        <v>9.4720889113412404E-3</v>
      </c>
      <c r="G3111" s="23">
        <v>7.9024871984595597E-4</v>
      </c>
      <c r="H3111" s="23">
        <v>1.6079395299359801E-2</v>
      </c>
    </row>
    <row r="3112" spans="1:8" x14ac:dyDescent="0.35">
      <c r="A3112" s="1">
        <v>41068</v>
      </c>
      <c r="B3112">
        <v>3993.35</v>
      </c>
      <c r="C3112">
        <v>4019.8</v>
      </c>
      <c r="D3112">
        <v>3959.3</v>
      </c>
      <c r="E3112">
        <v>4010.9</v>
      </c>
      <c r="F3112" s="23">
        <v>3.6031527586638501E-3</v>
      </c>
      <c r="G3112" s="23">
        <v>7.9857343154972999E-4</v>
      </c>
      <c r="H3112" s="23">
        <v>1.60754643186857E-2</v>
      </c>
    </row>
    <row r="3113" spans="1:8" x14ac:dyDescent="0.35">
      <c r="A3113" s="1">
        <v>41071</v>
      </c>
      <c r="B3113">
        <v>4026.95</v>
      </c>
      <c r="C3113">
        <v>4054.05</v>
      </c>
      <c r="D3113">
        <v>3989.8</v>
      </c>
      <c r="E3113">
        <v>3998</v>
      </c>
      <c r="F3113" s="23">
        <v>-3.21623575756067E-3</v>
      </c>
      <c r="G3113" s="23">
        <v>7.88877378124613E-4</v>
      </c>
      <c r="H3113" s="23">
        <v>1.6070575787582E-2</v>
      </c>
    </row>
    <row r="3114" spans="1:8" x14ac:dyDescent="0.35">
      <c r="A3114" s="1">
        <v>41072</v>
      </c>
      <c r="B3114">
        <v>3976.55</v>
      </c>
      <c r="C3114">
        <v>4047.55</v>
      </c>
      <c r="D3114">
        <v>3976.55</v>
      </c>
      <c r="E3114">
        <v>4040.9</v>
      </c>
      <c r="F3114" s="23">
        <v>1.07303651825913E-2</v>
      </c>
      <c r="G3114" s="23">
        <v>7.8163800098070204E-4</v>
      </c>
      <c r="H3114" s="23">
        <v>1.6062016892170301E-2</v>
      </c>
    </row>
    <row r="3115" spans="1:8" x14ac:dyDescent="0.35">
      <c r="A3115" s="1">
        <v>41073</v>
      </c>
      <c r="B3115">
        <v>4041.9</v>
      </c>
      <c r="C3115">
        <v>4062.2</v>
      </c>
      <c r="D3115">
        <v>4030.4</v>
      </c>
      <c r="E3115">
        <v>4043.7</v>
      </c>
      <c r="F3115" s="23">
        <v>6.9291494469047102E-4</v>
      </c>
      <c r="G3115" s="23">
        <v>7.8189013684995198E-4</v>
      </c>
      <c r="H3115" s="23">
        <v>1.6062010551441699E-2</v>
      </c>
    </row>
    <row r="3116" spans="1:8" x14ac:dyDescent="0.35">
      <c r="A3116" s="1">
        <v>41074</v>
      </c>
      <c r="B3116">
        <v>4034.75</v>
      </c>
      <c r="C3116">
        <v>4049.3</v>
      </c>
      <c r="D3116">
        <v>3987.95</v>
      </c>
      <c r="E3116">
        <v>3992.2</v>
      </c>
      <c r="F3116" s="23">
        <v>-1.27358607216163E-2</v>
      </c>
      <c r="G3116" s="23">
        <v>7.78963250471908E-4</v>
      </c>
      <c r="H3116" s="23">
        <v>1.6063808011170699E-2</v>
      </c>
    </row>
    <row r="3117" spans="1:8" x14ac:dyDescent="0.35">
      <c r="A3117" s="1">
        <v>41075</v>
      </c>
      <c r="B3117">
        <v>4000.5</v>
      </c>
      <c r="C3117">
        <v>4052.5</v>
      </c>
      <c r="D3117">
        <v>4000.5</v>
      </c>
      <c r="E3117">
        <v>4047.4</v>
      </c>
      <c r="F3117" s="23">
        <v>1.38269625770252E-2</v>
      </c>
      <c r="G3117" s="23">
        <v>7.8330522090047097E-4</v>
      </c>
      <c r="H3117" s="23">
        <v>1.60658690853865E-2</v>
      </c>
    </row>
    <row r="3118" spans="1:8" x14ac:dyDescent="0.35">
      <c r="A3118" s="1">
        <v>41078</v>
      </c>
      <c r="B3118">
        <v>4067.05</v>
      </c>
      <c r="C3118">
        <v>4085.2</v>
      </c>
      <c r="D3118">
        <v>3976.4</v>
      </c>
      <c r="E3118">
        <v>3991.3</v>
      </c>
      <c r="F3118" s="23">
        <v>-1.38607501111824E-2</v>
      </c>
      <c r="G3118" s="23">
        <v>7.7565552825964803E-4</v>
      </c>
      <c r="H3118" s="23">
        <v>1.6068291436816099E-2</v>
      </c>
    </row>
    <row r="3119" spans="1:8" x14ac:dyDescent="0.35">
      <c r="A3119" s="1">
        <v>41079</v>
      </c>
      <c r="B3119">
        <v>3983.2</v>
      </c>
      <c r="C3119">
        <v>4022.6</v>
      </c>
      <c r="D3119">
        <v>3976.15</v>
      </c>
      <c r="E3119">
        <v>4016.4</v>
      </c>
      <c r="F3119" s="23">
        <v>6.2886778743767397E-3</v>
      </c>
      <c r="G3119" s="23">
        <v>7.8293213582943404E-4</v>
      </c>
      <c r="H3119" s="23">
        <v>1.60666698927764E-2</v>
      </c>
    </row>
    <row r="3120" spans="1:8" x14ac:dyDescent="0.35">
      <c r="A3120" s="1">
        <v>41080</v>
      </c>
      <c r="B3120">
        <v>4022.4</v>
      </c>
      <c r="C3120">
        <v>4049.55</v>
      </c>
      <c r="D3120">
        <v>4020.8</v>
      </c>
      <c r="E3120">
        <v>4037.8</v>
      </c>
      <c r="F3120" s="23">
        <v>5.3281545662782802E-3</v>
      </c>
      <c r="G3120" s="23">
        <v>7.9028922093941304E-4</v>
      </c>
      <c r="H3120" s="23">
        <v>1.6064540784197501E-2</v>
      </c>
    </row>
    <row r="3121" spans="1:8" x14ac:dyDescent="0.35">
      <c r="A3121" s="1">
        <v>41081</v>
      </c>
      <c r="B3121">
        <v>4024.85</v>
      </c>
      <c r="C3121">
        <v>4076.45</v>
      </c>
      <c r="D3121">
        <v>4022</v>
      </c>
      <c r="E3121">
        <v>4074.2</v>
      </c>
      <c r="F3121" s="23">
        <v>9.01481004507396E-3</v>
      </c>
      <c r="G3121" s="23">
        <v>7.9183239600936605E-4</v>
      </c>
      <c r="H3121" s="23">
        <v>1.6065145845858098E-2</v>
      </c>
    </row>
    <row r="3122" spans="1:8" x14ac:dyDescent="0.35">
      <c r="A3122" s="1">
        <v>41082</v>
      </c>
      <c r="B3122">
        <v>4038.9</v>
      </c>
      <c r="C3122">
        <v>4072.25</v>
      </c>
      <c r="D3122">
        <v>4025.7</v>
      </c>
      <c r="E3122">
        <v>4063.7</v>
      </c>
      <c r="F3122" s="23">
        <v>-2.5771930685778801E-3</v>
      </c>
      <c r="G3122" s="23">
        <v>7.9324104405766298E-4</v>
      </c>
      <c r="H3122" s="23">
        <v>1.6064695919323298E-2</v>
      </c>
    </row>
    <row r="3123" spans="1:8" x14ac:dyDescent="0.35">
      <c r="A3123" s="1">
        <v>41085</v>
      </c>
      <c r="B3123">
        <v>4070.75</v>
      </c>
      <c r="C3123">
        <v>4103.3999999999996</v>
      </c>
      <c r="D3123">
        <v>4040.15</v>
      </c>
      <c r="E3123">
        <v>4044.7</v>
      </c>
      <c r="F3123" s="23">
        <v>-4.6755419937495298E-3</v>
      </c>
      <c r="G3123" s="23">
        <v>7.9191208444885804E-4</v>
      </c>
      <c r="H3123" s="23">
        <v>1.6065011081526099E-2</v>
      </c>
    </row>
    <row r="3124" spans="1:8" x14ac:dyDescent="0.35">
      <c r="A3124" s="1">
        <v>41086</v>
      </c>
      <c r="B3124">
        <v>4040.8</v>
      </c>
      <c r="C3124">
        <v>4060.45</v>
      </c>
      <c r="D3124">
        <v>4034.35</v>
      </c>
      <c r="E3124">
        <v>4053.2</v>
      </c>
      <c r="F3124" s="23">
        <v>2.1015155635770201E-3</v>
      </c>
      <c r="G3124" s="23">
        <v>7.9443559906446602E-4</v>
      </c>
      <c r="H3124" s="23">
        <v>1.6064721378955701E-2</v>
      </c>
    </row>
    <row r="3125" spans="1:8" x14ac:dyDescent="0.35">
      <c r="A3125" s="1">
        <v>41087</v>
      </c>
      <c r="B3125">
        <v>4069.3</v>
      </c>
      <c r="C3125">
        <v>4081.15</v>
      </c>
      <c r="D3125">
        <v>4060.4</v>
      </c>
      <c r="E3125">
        <v>4069.8</v>
      </c>
      <c r="F3125" s="23">
        <v>4.0955294582059503E-3</v>
      </c>
      <c r="G3125" s="23">
        <v>8.0137703328032504E-4</v>
      </c>
      <c r="H3125" s="23">
        <v>1.6062398985757498E-2</v>
      </c>
    </row>
    <row r="3126" spans="1:8" x14ac:dyDescent="0.35">
      <c r="A3126" s="1">
        <v>41088</v>
      </c>
      <c r="B3126">
        <v>4073.8</v>
      </c>
      <c r="C3126">
        <v>4083.65</v>
      </c>
      <c r="D3126">
        <v>4056.9</v>
      </c>
      <c r="E3126">
        <v>4075</v>
      </c>
      <c r="F3126" s="23">
        <v>1.2777040640817199E-3</v>
      </c>
      <c r="G3126" s="23">
        <v>7.9843816857766696E-4</v>
      </c>
      <c r="H3126" s="23">
        <v>1.6061639642756399E-2</v>
      </c>
    </row>
    <row r="3127" spans="1:8" x14ac:dyDescent="0.35">
      <c r="A3127" s="1">
        <v>41089</v>
      </c>
      <c r="B3127">
        <v>4098.6000000000004</v>
      </c>
      <c r="C3127">
        <v>4174.2</v>
      </c>
      <c r="D3127">
        <v>4098.6000000000004</v>
      </c>
      <c r="E3127">
        <v>4170.6000000000004</v>
      </c>
      <c r="F3127" s="23">
        <v>2.34601226993865E-2</v>
      </c>
      <c r="G3127" s="23">
        <v>8.0451331391198004E-4</v>
      </c>
      <c r="H3127" s="23">
        <v>1.60673412807458E-2</v>
      </c>
    </row>
    <row r="3128" spans="1:8" x14ac:dyDescent="0.35">
      <c r="A3128" s="1">
        <v>41092</v>
      </c>
      <c r="B3128">
        <v>4173.6000000000004</v>
      </c>
      <c r="C3128">
        <v>4196.1499999999996</v>
      </c>
      <c r="D3128">
        <v>4165.8500000000004</v>
      </c>
      <c r="E3128">
        <v>4180.8999999999996</v>
      </c>
      <c r="F3128" s="23">
        <v>2.4696686328104498E-3</v>
      </c>
      <c r="G3128" s="23">
        <v>7.9988189752979203E-4</v>
      </c>
      <c r="H3128" s="23">
        <v>1.6065192203588301E-2</v>
      </c>
    </row>
    <row r="3129" spans="1:8" x14ac:dyDescent="0.35">
      <c r="A3129" s="1">
        <v>41093</v>
      </c>
      <c r="B3129">
        <v>4192.3500000000004</v>
      </c>
      <c r="C3129">
        <v>4212.45</v>
      </c>
      <c r="D3129">
        <v>4181.8500000000004</v>
      </c>
      <c r="E3129">
        <v>4196.7</v>
      </c>
      <c r="F3129" s="23">
        <v>3.7790906264201902E-3</v>
      </c>
      <c r="G3129" s="23">
        <v>8.02033254100018E-4</v>
      </c>
      <c r="H3129" s="23">
        <v>1.6065231200047301E-2</v>
      </c>
    </row>
    <row r="3130" spans="1:8" x14ac:dyDescent="0.35">
      <c r="A3130" s="1">
        <v>41094</v>
      </c>
      <c r="B3130">
        <v>4209.1499999999996</v>
      </c>
      <c r="C3130">
        <v>4217.55</v>
      </c>
      <c r="D3130">
        <v>4190.45</v>
      </c>
      <c r="E3130">
        <v>4213</v>
      </c>
      <c r="F3130" s="23">
        <v>3.8840040984583499E-3</v>
      </c>
      <c r="G3130" s="23">
        <v>8.0248810785807801E-4</v>
      </c>
      <c r="H3130" s="23">
        <v>1.60653023966504E-2</v>
      </c>
    </row>
    <row r="3131" spans="1:8" x14ac:dyDescent="0.35">
      <c r="A3131" s="1">
        <v>41095</v>
      </c>
      <c r="B3131">
        <v>4210.1000000000004</v>
      </c>
      <c r="C3131">
        <v>4240.8999999999996</v>
      </c>
      <c r="D3131">
        <v>4206.1499999999996</v>
      </c>
      <c r="E3131">
        <v>4236.8999999999996</v>
      </c>
      <c r="F3131" s="23">
        <v>5.6729171611677202E-3</v>
      </c>
      <c r="G3131" s="23">
        <v>8.0271820312708005E-4</v>
      </c>
      <c r="H3131" s="23">
        <v>1.6065368061739801E-2</v>
      </c>
    </row>
    <row r="3132" spans="1:8" x14ac:dyDescent="0.35">
      <c r="A3132" s="1">
        <v>41096</v>
      </c>
      <c r="B3132">
        <v>4235.55</v>
      </c>
      <c r="C3132">
        <v>4235.55</v>
      </c>
      <c r="D3132">
        <v>4207.55</v>
      </c>
      <c r="E3132">
        <v>4224.1000000000004</v>
      </c>
      <c r="F3132" s="23">
        <v>-3.0210767306283501E-3</v>
      </c>
      <c r="G3132" s="23">
        <v>8.0023971965058295E-4</v>
      </c>
      <c r="H3132" s="23">
        <v>1.60654802533069E-2</v>
      </c>
    </row>
    <row r="3133" spans="1:8" x14ac:dyDescent="0.35">
      <c r="A3133" s="1">
        <v>41099</v>
      </c>
      <c r="B3133">
        <v>4205.6000000000004</v>
      </c>
      <c r="C3133">
        <v>4209</v>
      </c>
      <c r="D3133">
        <v>4171.3</v>
      </c>
      <c r="E3133">
        <v>4184.1000000000004</v>
      </c>
      <c r="F3133" s="23">
        <v>-9.4694727871025702E-3</v>
      </c>
      <c r="G3133" s="23">
        <v>7.9366573341222997E-4</v>
      </c>
      <c r="H3133" s="23">
        <v>1.6066321684497498E-2</v>
      </c>
    </row>
    <row r="3134" spans="1:8" x14ac:dyDescent="0.35">
      <c r="A3134" s="1">
        <v>41100</v>
      </c>
      <c r="B3134">
        <v>4190.45</v>
      </c>
      <c r="C3134">
        <v>4237</v>
      </c>
      <c r="D3134">
        <v>4190.45</v>
      </c>
      <c r="E3134">
        <v>4235.8</v>
      </c>
      <c r="F3134" s="23">
        <v>1.235630123563E-2</v>
      </c>
      <c r="G3134" s="23">
        <v>7.9861221108862301E-4</v>
      </c>
      <c r="H3134" s="23">
        <v>1.6067979269150798E-2</v>
      </c>
    </row>
    <row r="3135" spans="1:8" x14ac:dyDescent="0.35">
      <c r="A3135" s="1">
        <v>41101</v>
      </c>
      <c r="B3135">
        <v>4219.05</v>
      </c>
      <c r="C3135">
        <v>4234.75</v>
      </c>
      <c r="D3135">
        <v>4208.3999999999996</v>
      </c>
      <c r="E3135">
        <v>4210.6000000000004</v>
      </c>
      <c r="F3135" s="23">
        <v>-5.9492893904338701E-3</v>
      </c>
      <c r="G3135" s="23">
        <v>7.9999961077567398E-4</v>
      </c>
      <c r="H3135" s="23">
        <v>1.60672466224248E-2</v>
      </c>
    </row>
    <row r="3136" spans="1:8" x14ac:dyDescent="0.35">
      <c r="A3136" s="1">
        <v>41102</v>
      </c>
      <c r="B3136">
        <v>4173.8999999999996</v>
      </c>
      <c r="C3136">
        <v>4179.75</v>
      </c>
      <c r="D3136">
        <v>4149.8500000000004</v>
      </c>
      <c r="E3136">
        <v>4164.6000000000004</v>
      </c>
      <c r="F3136" s="23">
        <v>-1.0924808815845699E-2</v>
      </c>
      <c r="G3136" s="23">
        <v>8.0064858179048595E-4</v>
      </c>
      <c r="H3136" s="23">
        <v>1.6066740083191401E-2</v>
      </c>
    </row>
    <row r="3137" spans="1:8" x14ac:dyDescent="0.35">
      <c r="A3137" s="1">
        <v>41103</v>
      </c>
      <c r="B3137">
        <v>4168.8500000000004</v>
      </c>
      <c r="C3137">
        <v>4189.8500000000004</v>
      </c>
      <c r="D3137">
        <v>4152.8</v>
      </c>
      <c r="E3137">
        <v>4156.7</v>
      </c>
      <c r="F3137" s="23">
        <v>-1.8969408826779301E-3</v>
      </c>
      <c r="G3137" s="23">
        <v>7.9729471988382501E-4</v>
      </c>
      <c r="H3137" s="23">
        <v>1.6066428285380002E-2</v>
      </c>
    </row>
    <row r="3138" spans="1:8" x14ac:dyDescent="0.35">
      <c r="A3138" s="1">
        <v>41106</v>
      </c>
      <c r="B3138">
        <v>4159.6499999999996</v>
      </c>
      <c r="C3138">
        <v>4171</v>
      </c>
      <c r="D3138">
        <v>4130.8</v>
      </c>
      <c r="E3138">
        <v>4134.7</v>
      </c>
      <c r="F3138" s="23">
        <v>-5.2926600428224299E-3</v>
      </c>
      <c r="G3138" s="23">
        <v>7.9657969781142199E-4</v>
      </c>
      <c r="H3138" s="23">
        <v>1.6066659643477098E-2</v>
      </c>
    </row>
    <row r="3139" spans="1:8" x14ac:dyDescent="0.35">
      <c r="A3139" s="1">
        <v>41107</v>
      </c>
      <c r="B3139">
        <v>4151.8999999999996</v>
      </c>
      <c r="C3139">
        <v>4161.7</v>
      </c>
      <c r="D3139">
        <v>4117.1000000000004</v>
      </c>
      <c r="E3139">
        <v>4123</v>
      </c>
      <c r="F3139" s="23">
        <v>-2.82970953152582E-3</v>
      </c>
      <c r="G3139" s="23">
        <v>8.0097916466634605E-4</v>
      </c>
      <c r="H3139" s="23">
        <v>1.60641602194278E-2</v>
      </c>
    </row>
    <row r="3140" spans="1:8" x14ac:dyDescent="0.35">
      <c r="A3140" s="1">
        <v>41108</v>
      </c>
      <c r="B3140">
        <v>4126.3</v>
      </c>
      <c r="C3140">
        <v>4143.3500000000004</v>
      </c>
      <c r="D3140">
        <v>4102.6499999999996</v>
      </c>
      <c r="E3140">
        <v>4139.7</v>
      </c>
      <c r="F3140" s="23">
        <v>4.0504487024011198E-3</v>
      </c>
      <c r="G3140" s="23">
        <v>8.0662617913269496E-4</v>
      </c>
      <c r="H3140" s="23">
        <v>1.6062821542288299E-2</v>
      </c>
    </row>
    <row r="3141" spans="1:8" x14ac:dyDescent="0.35">
      <c r="A3141" s="1">
        <v>41109</v>
      </c>
      <c r="B3141">
        <v>4158.5</v>
      </c>
      <c r="C3141">
        <v>4170.1000000000004</v>
      </c>
      <c r="D3141">
        <v>4152.3</v>
      </c>
      <c r="E3141">
        <v>4157.3</v>
      </c>
      <c r="F3141" s="23">
        <v>4.2515158103245002E-3</v>
      </c>
      <c r="G3141" s="23">
        <v>8.0271385154468604E-4</v>
      </c>
      <c r="H3141" s="23">
        <v>1.6060790897424199E-2</v>
      </c>
    </row>
    <row r="3142" spans="1:8" x14ac:dyDescent="0.35">
      <c r="A3142" s="1">
        <v>41110</v>
      </c>
      <c r="B3142">
        <v>4152</v>
      </c>
      <c r="C3142">
        <v>4154.3999999999996</v>
      </c>
      <c r="D3142">
        <v>4127.3</v>
      </c>
      <c r="E3142">
        <v>4134.7</v>
      </c>
      <c r="F3142" s="23">
        <v>-5.4362206239627498E-3</v>
      </c>
      <c r="G3142" s="23">
        <v>8.0289199078031502E-4</v>
      </c>
      <c r="H3142" s="23">
        <v>1.6060719200227801E-2</v>
      </c>
    </row>
    <row r="3143" spans="1:8" x14ac:dyDescent="0.35">
      <c r="A3143" s="1">
        <v>41113</v>
      </c>
      <c r="B3143">
        <v>4111.3</v>
      </c>
      <c r="C3143">
        <v>4111.3</v>
      </c>
      <c r="D3143">
        <v>4060.3</v>
      </c>
      <c r="E3143">
        <v>4069</v>
      </c>
      <c r="F3143" s="23">
        <v>-1.58899073693375E-2</v>
      </c>
      <c r="G3143" s="23">
        <v>8.0686295964602799E-4</v>
      </c>
      <c r="H3143" s="23">
        <v>1.6055362140591601E-2</v>
      </c>
    </row>
    <row r="3144" spans="1:8" x14ac:dyDescent="0.35">
      <c r="A3144" s="1">
        <v>41114</v>
      </c>
      <c r="B3144">
        <v>4074.95</v>
      </c>
      <c r="C3144">
        <v>4086.2</v>
      </c>
      <c r="D3144">
        <v>4057.65</v>
      </c>
      <c r="E3144">
        <v>4079.3</v>
      </c>
      <c r="F3144" s="23">
        <v>2.53133448021631E-3</v>
      </c>
      <c r="G3144" s="23">
        <v>8.02934078728442E-4</v>
      </c>
      <c r="H3144" s="23">
        <v>1.60537381091387E-2</v>
      </c>
    </row>
    <row r="3145" spans="1:8" x14ac:dyDescent="0.35">
      <c r="A3145" s="1">
        <v>41115</v>
      </c>
      <c r="B3145">
        <v>4073.65</v>
      </c>
      <c r="C3145">
        <v>4073.65</v>
      </c>
      <c r="D3145">
        <v>4040.1</v>
      </c>
      <c r="E3145">
        <v>4062.4</v>
      </c>
      <c r="F3145" s="23">
        <v>-4.1428676488613403E-3</v>
      </c>
      <c r="G3145" s="23">
        <v>8.07978396259376E-4</v>
      </c>
      <c r="H3145" s="23">
        <v>1.6050201806731099E-2</v>
      </c>
    </row>
    <row r="3146" spans="1:8" x14ac:dyDescent="0.35">
      <c r="A3146" s="1">
        <v>41116</v>
      </c>
      <c r="B3146">
        <v>4071.7</v>
      </c>
      <c r="C3146">
        <v>4072.3</v>
      </c>
      <c r="D3146">
        <v>3996.35</v>
      </c>
      <c r="E3146">
        <v>4003.6</v>
      </c>
      <c r="F3146" s="23">
        <v>-1.44742024419063E-2</v>
      </c>
      <c r="G3146" s="23">
        <v>8.0312342073636002E-4</v>
      </c>
      <c r="H3146" s="23">
        <v>1.6052990366421199E-2</v>
      </c>
    </row>
    <row r="3147" spans="1:8" x14ac:dyDescent="0.35">
      <c r="A3147" s="1">
        <v>41117</v>
      </c>
      <c r="B3147">
        <v>4048.9</v>
      </c>
      <c r="C3147">
        <v>4080.35</v>
      </c>
      <c r="D3147">
        <v>4015.1</v>
      </c>
      <c r="E3147">
        <v>4028.2</v>
      </c>
      <c r="F3147" s="23">
        <v>6.1444699770206498E-3</v>
      </c>
      <c r="G3147" s="23">
        <v>8.1618234197396199E-4</v>
      </c>
      <c r="H3147" s="23">
        <v>1.60440556383004E-2</v>
      </c>
    </row>
    <row r="3148" spans="1:8" x14ac:dyDescent="0.35">
      <c r="A3148" s="1">
        <v>41120</v>
      </c>
      <c r="B3148">
        <v>4044.95</v>
      </c>
      <c r="C3148">
        <v>4107.75</v>
      </c>
      <c r="D3148">
        <v>4044.95</v>
      </c>
      <c r="E3148">
        <v>4104.1000000000004</v>
      </c>
      <c r="F3148" s="23">
        <v>1.8842162752594298E-2</v>
      </c>
      <c r="G3148" s="23">
        <v>8.2767677011941405E-4</v>
      </c>
      <c r="H3148" s="23">
        <v>1.6046681250465999E-2</v>
      </c>
    </row>
    <row r="3149" spans="1:8" x14ac:dyDescent="0.35">
      <c r="A3149" s="1">
        <v>41121</v>
      </c>
      <c r="B3149">
        <v>4112.55</v>
      </c>
      <c r="C3149">
        <v>4130.6000000000004</v>
      </c>
      <c r="D3149">
        <v>4072.35</v>
      </c>
      <c r="E3149">
        <v>4126.3999999999996</v>
      </c>
      <c r="F3149" s="23">
        <v>5.4335907994442802E-3</v>
      </c>
      <c r="G3149" s="23">
        <v>8.3529411403434597E-4</v>
      </c>
      <c r="H3149" s="23">
        <v>1.60443484458168E-2</v>
      </c>
    </row>
    <row r="3150" spans="1:8" x14ac:dyDescent="0.35">
      <c r="A3150" s="1">
        <v>41122</v>
      </c>
      <c r="B3150">
        <v>4121.8999999999996</v>
      </c>
      <c r="C3150">
        <v>4144.6000000000004</v>
      </c>
      <c r="D3150">
        <v>4118.45</v>
      </c>
      <c r="E3150">
        <v>4141.8</v>
      </c>
      <c r="F3150" s="23">
        <v>3.7320666925166101E-3</v>
      </c>
      <c r="G3150" s="23">
        <v>8.3724082686810605E-4</v>
      </c>
      <c r="H3150" s="23">
        <v>1.60444048099667E-2</v>
      </c>
    </row>
    <row r="3151" spans="1:8" x14ac:dyDescent="0.35">
      <c r="A3151" s="1">
        <v>41123</v>
      </c>
      <c r="B3151">
        <v>4137.6499999999996</v>
      </c>
      <c r="C3151">
        <v>4140.55</v>
      </c>
      <c r="D3151">
        <v>4125</v>
      </c>
      <c r="E3151">
        <v>4138.8999999999996</v>
      </c>
      <c r="F3151" s="23">
        <v>-7.0017866628049202E-4</v>
      </c>
      <c r="G3151" s="23">
        <v>8.3684723030712303E-4</v>
      </c>
      <c r="H3151" s="23">
        <v>1.6044430471071802E-2</v>
      </c>
    </row>
    <row r="3152" spans="1:8" x14ac:dyDescent="0.35">
      <c r="A3152" s="1">
        <v>41124</v>
      </c>
      <c r="B3152">
        <v>4121</v>
      </c>
      <c r="C3152">
        <v>4132.6499999999996</v>
      </c>
      <c r="D3152">
        <v>4094.75</v>
      </c>
      <c r="E3152">
        <v>4129</v>
      </c>
      <c r="F3152" s="23">
        <v>-2.3919398874096098E-3</v>
      </c>
      <c r="G3152" s="23">
        <v>8.3521007551889904E-4</v>
      </c>
      <c r="H3152" s="23">
        <v>1.6044551247444999E-2</v>
      </c>
    </row>
    <row r="3153" spans="1:8" x14ac:dyDescent="0.35">
      <c r="A3153" s="1">
        <v>41127</v>
      </c>
      <c r="B3153">
        <v>4154.25</v>
      </c>
      <c r="C3153">
        <v>4184.6499999999996</v>
      </c>
      <c r="D3153">
        <v>4154.25</v>
      </c>
      <c r="E3153">
        <v>4172.3999999999996</v>
      </c>
      <c r="F3153" s="23">
        <v>1.05110196173406E-2</v>
      </c>
      <c r="G3153" s="23">
        <v>8.3622342906738902E-4</v>
      </c>
      <c r="H3153" s="23">
        <v>1.60450825925838E-2</v>
      </c>
    </row>
    <row r="3154" spans="1:8" x14ac:dyDescent="0.35">
      <c r="A3154" s="1">
        <v>41128</v>
      </c>
      <c r="B3154">
        <v>4179.6499999999996</v>
      </c>
      <c r="C3154">
        <v>4217.05</v>
      </c>
      <c r="D3154">
        <v>4174.8999999999996</v>
      </c>
      <c r="E3154">
        <v>4206.1000000000004</v>
      </c>
      <c r="F3154" s="23">
        <v>8.0768862045826704E-3</v>
      </c>
      <c r="G3154" s="23">
        <v>8.3783013614200795E-4</v>
      </c>
      <c r="H3154" s="23">
        <v>1.6045606819251199E-2</v>
      </c>
    </row>
    <row r="3155" spans="1:8" x14ac:dyDescent="0.35">
      <c r="A3155" s="1">
        <v>41129</v>
      </c>
      <c r="B3155">
        <v>4211</v>
      </c>
      <c r="C3155">
        <v>4230</v>
      </c>
      <c r="D3155">
        <v>4196.3999999999996</v>
      </c>
      <c r="E3155">
        <v>4201.6000000000004</v>
      </c>
      <c r="F3155" s="23">
        <v>-1.0698747057844499E-3</v>
      </c>
      <c r="G3155" s="23">
        <v>8.3617283921087401E-4</v>
      </c>
      <c r="H3155" s="23">
        <v>1.6045589967717402E-2</v>
      </c>
    </row>
    <row r="3156" spans="1:8" x14ac:dyDescent="0.35">
      <c r="A3156" s="1">
        <v>41130</v>
      </c>
      <c r="B3156">
        <v>4207.3999999999996</v>
      </c>
      <c r="C3156">
        <v>4222</v>
      </c>
      <c r="D3156">
        <v>4181.95</v>
      </c>
      <c r="E3156">
        <v>4190.1000000000004</v>
      </c>
      <c r="F3156" s="23">
        <v>-2.7370525514089799E-3</v>
      </c>
      <c r="G3156" s="23">
        <v>8.4217798090132398E-4</v>
      </c>
      <c r="H3156" s="23">
        <v>1.6041442280234401E-2</v>
      </c>
    </row>
    <row r="3157" spans="1:8" x14ac:dyDescent="0.35">
      <c r="A3157" s="1">
        <v>41131</v>
      </c>
      <c r="B3157">
        <v>4181.95</v>
      </c>
      <c r="C3157">
        <v>4192.3999999999996</v>
      </c>
      <c r="D3157">
        <v>4169.05</v>
      </c>
      <c r="E3157">
        <v>4186.8999999999996</v>
      </c>
      <c r="F3157" s="23">
        <v>-7.6370492351035199E-4</v>
      </c>
      <c r="G3157" s="23">
        <v>8.3900897654622596E-4</v>
      </c>
      <c r="H3157" s="23">
        <v>1.6040977093883899E-2</v>
      </c>
    </row>
    <row r="3158" spans="1:8" x14ac:dyDescent="0.35">
      <c r="A3158" s="1">
        <v>41134</v>
      </c>
      <c r="B3158">
        <v>4184.75</v>
      </c>
      <c r="C3158">
        <v>4216.5</v>
      </c>
      <c r="D3158">
        <v>4184.5</v>
      </c>
      <c r="E3158">
        <v>4213.2</v>
      </c>
      <c r="F3158" s="23">
        <v>6.2814970503236702E-3</v>
      </c>
      <c r="G3158" s="23">
        <v>8.3823027598909001E-4</v>
      </c>
      <c r="H3158" s="23">
        <v>1.6040665530398401E-2</v>
      </c>
    </row>
    <row r="3159" spans="1:8" x14ac:dyDescent="0.35">
      <c r="A3159" s="1">
        <v>41135</v>
      </c>
      <c r="B3159">
        <v>4210.3999999999996</v>
      </c>
      <c r="C3159">
        <v>4239.1000000000004</v>
      </c>
      <c r="D3159">
        <v>4201.8999999999996</v>
      </c>
      <c r="E3159">
        <v>4234.5</v>
      </c>
      <c r="F3159" s="23">
        <v>5.0555397322700497E-3</v>
      </c>
      <c r="G3159" s="23">
        <v>8.3751811924147399E-4</v>
      </c>
      <c r="H3159" s="23">
        <v>1.6040438696097298E-2</v>
      </c>
    </row>
    <row r="3160" spans="1:8" x14ac:dyDescent="0.35">
      <c r="A3160" s="1">
        <v>41137</v>
      </c>
      <c r="B3160">
        <v>4237.7</v>
      </c>
      <c r="C3160">
        <v>4242.3500000000004</v>
      </c>
      <c r="D3160">
        <v>4218.45</v>
      </c>
      <c r="E3160">
        <v>4222.6000000000004</v>
      </c>
      <c r="F3160" s="23">
        <v>-2.8102491439366199E-3</v>
      </c>
      <c r="G3160" s="23">
        <v>8.3697542375957702E-4</v>
      </c>
      <c r="H3160" s="23">
        <v>1.6040539208713699E-2</v>
      </c>
    </row>
    <row r="3161" spans="1:8" x14ac:dyDescent="0.35">
      <c r="A3161" s="1">
        <v>41138</v>
      </c>
      <c r="B3161">
        <v>4225.8999999999996</v>
      </c>
      <c r="C3161">
        <v>4252.3</v>
      </c>
      <c r="D3161">
        <v>4206.5</v>
      </c>
      <c r="E3161">
        <v>4223.7</v>
      </c>
      <c r="F3161" s="23">
        <v>2.60503007625504E-4</v>
      </c>
      <c r="G3161" s="23">
        <v>8.3399733127887603E-4</v>
      </c>
      <c r="H3161" s="23">
        <v>1.6039955126606099E-2</v>
      </c>
    </row>
    <row r="3162" spans="1:8" x14ac:dyDescent="0.35">
      <c r="A3162" s="1">
        <v>41142</v>
      </c>
      <c r="B3162">
        <v>4225.05</v>
      </c>
      <c r="C3162">
        <v>4259.8999999999996</v>
      </c>
      <c r="D3162">
        <v>4225.05</v>
      </c>
      <c r="E3162">
        <v>4257.8999999999996</v>
      </c>
      <c r="F3162" s="23">
        <v>8.0971659919027907E-3</v>
      </c>
      <c r="G3162" s="23">
        <v>8.3306199652391196E-4</v>
      </c>
      <c r="H3162" s="23">
        <v>1.6043024005699E-2</v>
      </c>
    </row>
    <row r="3163" spans="1:8" x14ac:dyDescent="0.35">
      <c r="A3163" s="1">
        <v>41143</v>
      </c>
      <c r="B3163">
        <v>4243.8</v>
      </c>
      <c r="C3163">
        <v>4266.2</v>
      </c>
      <c r="D3163">
        <v>4243.8</v>
      </c>
      <c r="E3163">
        <v>4249.6000000000004</v>
      </c>
      <c r="F3163" s="23">
        <v>-1.9493177387912501E-3</v>
      </c>
      <c r="G3163" s="23">
        <v>8.3168160676641795E-4</v>
      </c>
      <c r="H3163" s="23">
        <v>1.60431150988888E-2</v>
      </c>
    </row>
    <row r="3164" spans="1:8" x14ac:dyDescent="0.35">
      <c r="A3164" s="1">
        <v>41144</v>
      </c>
      <c r="B3164">
        <v>4256.8</v>
      </c>
      <c r="C3164">
        <v>4274.05</v>
      </c>
      <c r="D3164">
        <v>4233.3999999999996</v>
      </c>
      <c r="E3164">
        <v>4248</v>
      </c>
      <c r="F3164" s="23">
        <v>-3.76506024096471E-4</v>
      </c>
      <c r="G3164" s="23">
        <v>8.3417111539930099E-4</v>
      </c>
      <c r="H3164" s="23">
        <v>1.60424448304687E-2</v>
      </c>
    </row>
    <row r="3165" spans="1:8" x14ac:dyDescent="0.35">
      <c r="A3165" s="1">
        <v>41145</v>
      </c>
      <c r="B3165">
        <v>4235.3500000000004</v>
      </c>
      <c r="C3165">
        <v>4235.8500000000004</v>
      </c>
      <c r="D3165">
        <v>4213.1000000000004</v>
      </c>
      <c r="E3165">
        <v>4226</v>
      </c>
      <c r="F3165" s="23">
        <v>-5.1789077212806003E-3</v>
      </c>
      <c r="G3165" s="23">
        <v>8.2982285108764797E-4</v>
      </c>
      <c r="H3165" s="23">
        <v>1.60426026687529E-2</v>
      </c>
    </row>
    <row r="3166" spans="1:8" x14ac:dyDescent="0.35">
      <c r="A3166" s="1">
        <v>41148</v>
      </c>
      <c r="B3166">
        <v>4226.6499999999996</v>
      </c>
      <c r="C3166">
        <v>4235.3999999999996</v>
      </c>
      <c r="D3166">
        <v>4193.2</v>
      </c>
      <c r="E3166">
        <v>4194.8999999999996</v>
      </c>
      <c r="F3166" s="23">
        <v>-7.35920492191206E-3</v>
      </c>
      <c r="G3166" s="23">
        <v>8.2496845235118302E-4</v>
      </c>
      <c r="H3166" s="23">
        <v>1.60432461936919E-2</v>
      </c>
    </row>
    <row r="3167" spans="1:8" x14ac:dyDescent="0.35">
      <c r="A3167" s="1">
        <v>41149</v>
      </c>
      <c r="B3167">
        <v>4193.7</v>
      </c>
      <c r="C3167">
        <v>4199.8999999999996</v>
      </c>
      <c r="D3167">
        <v>4155.1000000000004</v>
      </c>
      <c r="E3167">
        <v>4176.3</v>
      </c>
      <c r="F3167" s="23">
        <v>-4.4339555174138703E-3</v>
      </c>
      <c r="G3167" s="23">
        <v>8.2726018369939003E-4</v>
      </c>
      <c r="H3167" s="23">
        <v>1.60420855832052E-2</v>
      </c>
    </row>
    <row r="3168" spans="1:8" x14ac:dyDescent="0.35">
      <c r="A3168" s="1">
        <v>41150</v>
      </c>
      <c r="B3168">
        <v>4181.45</v>
      </c>
      <c r="C3168">
        <v>4181.45</v>
      </c>
      <c r="D3168">
        <v>4139.45</v>
      </c>
      <c r="E3168">
        <v>4143.6000000000004</v>
      </c>
      <c r="F3168" s="23">
        <v>-7.8298972774943892E-3</v>
      </c>
      <c r="G3168" s="23">
        <v>8.2450798528731098E-4</v>
      </c>
      <c r="H3168" s="23">
        <v>1.6042981408039801E-2</v>
      </c>
    </row>
    <row r="3169" spans="1:8" x14ac:dyDescent="0.35">
      <c r="A3169" s="1">
        <v>41151</v>
      </c>
      <c r="B3169">
        <v>4132.95</v>
      </c>
      <c r="C3169">
        <v>4173.1499999999996</v>
      </c>
      <c r="D3169">
        <v>4119.1000000000004</v>
      </c>
      <c r="E3169">
        <v>4162.8999999999996</v>
      </c>
      <c r="F3169" s="23">
        <v>4.6577855005307603E-3</v>
      </c>
      <c r="G3169" s="23">
        <v>8.2881378784737704E-4</v>
      </c>
      <c r="H3169" s="23">
        <v>1.60425666600542E-2</v>
      </c>
    </row>
    <row r="3170" spans="1:8" x14ac:dyDescent="0.35">
      <c r="A3170" s="1">
        <v>41152</v>
      </c>
      <c r="B3170">
        <v>4153.6000000000004</v>
      </c>
      <c r="C3170">
        <v>4162.5</v>
      </c>
      <c r="D3170">
        <v>4115.45</v>
      </c>
      <c r="E3170">
        <v>4129.8999999999996</v>
      </c>
      <c r="F3170" s="23">
        <v>-7.9271661582070198E-3</v>
      </c>
      <c r="G3170" s="23">
        <v>8.1937642984189496E-4</v>
      </c>
      <c r="H3170" s="23">
        <v>1.6040782635732199E-2</v>
      </c>
    </row>
    <row r="3171" spans="1:8" x14ac:dyDescent="0.35">
      <c r="A3171" s="1">
        <v>41155</v>
      </c>
      <c r="B3171">
        <v>4140</v>
      </c>
      <c r="C3171">
        <v>4157.45</v>
      </c>
      <c r="D3171">
        <v>4120.8</v>
      </c>
      <c r="E3171">
        <v>4128.1000000000004</v>
      </c>
      <c r="F3171" s="23">
        <v>-4.3584590425900602E-4</v>
      </c>
      <c r="G3171" s="23">
        <v>8.1792516852457E-4</v>
      </c>
      <c r="H3171" s="23">
        <v>1.6040732185397501E-2</v>
      </c>
    </row>
    <row r="3172" spans="1:8" x14ac:dyDescent="0.35">
      <c r="A3172" s="1">
        <v>41156</v>
      </c>
      <c r="B3172">
        <v>4125.6000000000004</v>
      </c>
      <c r="C3172">
        <v>4149.95</v>
      </c>
      <c r="D3172">
        <v>4118.3999999999996</v>
      </c>
      <c r="E3172">
        <v>4148.3</v>
      </c>
      <c r="F3172" s="23">
        <v>4.8932923136551397E-3</v>
      </c>
      <c r="G3172" s="23">
        <v>8.2196982720813302E-4</v>
      </c>
      <c r="H3172" s="23">
        <v>1.6040485883422301E-2</v>
      </c>
    </row>
    <row r="3173" spans="1:8" x14ac:dyDescent="0.35">
      <c r="A3173" s="1">
        <v>41157</v>
      </c>
      <c r="B3173">
        <v>4131.6000000000004</v>
      </c>
      <c r="C3173">
        <v>4140.7</v>
      </c>
      <c r="D3173">
        <v>4110.8999999999996</v>
      </c>
      <c r="E3173">
        <v>4115.3</v>
      </c>
      <c r="F3173" s="23">
        <v>-7.9550659306221808E-3</v>
      </c>
      <c r="G3173" s="23">
        <v>8.1706914900321202E-4</v>
      </c>
      <c r="H3173" s="23">
        <v>1.60412976743801E-2</v>
      </c>
    </row>
    <row r="3174" spans="1:8" x14ac:dyDescent="0.35">
      <c r="A3174" s="1">
        <v>41158</v>
      </c>
      <c r="B3174">
        <v>4110.8</v>
      </c>
      <c r="C3174">
        <v>4142.1000000000004</v>
      </c>
      <c r="D3174">
        <v>4110.8</v>
      </c>
      <c r="E3174">
        <v>4125.8999999999996</v>
      </c>
      <c r="F3174" s="23">
        <v>2.5757538940051599E-3</v>
      </c>
      <c r="G3174" s="23">
        <v>8.1758572285875301E-4</v>
      </c>
      <c r="H3174" s="23">
        <v>1.6041333545949801E-2</v>
      </c>
    </row>
    <row r="3175" spans="1:8" x14ac:dyDescent="0.35">
      <c r="A3175" s="1">
        <v>41159</v>
      </c>
      <c r="B3175">
        <v>4165.3999999999996</v>
      </c>
      <c r="C3175">
        <v>4198.1000000000004</v>
      </c>
      <c r="D3175">
        <v>4165.3999999999996</v>
      </c>
      <c r="E3175">
        <v>4195.7</v>
      </c>
      <c r="F3175" s="23">
        <v>1.6917521025715601E-2</v>
      </c>
      <c r="G3175" s="23">
        <v>8.2912494264505098E-4</v>
      </c>
      <c r="H3175" s="23">
        <v>1.6042547841376899E-2</v>
      </c>
    </row>
    <row r="3176" spans="1:8" x14ac:dyDescent="0.35">
      <c r="A3176" s="1">
        <v>41160</v>
      </c>
      <c r="B3176">
        <v>4196.6000000000004</v>
      </c>
      <c r="C3176">
        <v>4215.3</v>
      </c>
      <c r="D3176">
        <v>4196.6000000000004</v>
      </c>
      <c r="E3176">
        <v>4210.8999999999996</v>
      </c>
      <c r="F3176" s="23">
        <v>3.6227566317896401E-3</v>
      </c>
      <c r="G3176" s="23">
        <v>8.3024328999859104E-4</v>
      </c>
      <c r="H3176" s="23">
        <v>1.6039432548383699E-2</v>
      </c>
    </row>
    <row r="3177" spans="1:8" x14ac:dyDescent="0.35">
      <c r="A3177" s="1">
        <v>41162</v>
      </c>
      <c r="B3177">
        <v>4212.6000000000004</v>
      </c>
      <c r="C3177">
        <v>4224</v>
      </c>
      <c r="D3177">
        <v>4205.6499999999996</v>
      </c>
      <c r="E3177">
        <v>4217.8</v>
      </c>
      <c r="F3177" s="23">
        <v>1.6386045738441999E-3</v>
      </c>
      <c r="G3177" s="23">
        <v>8.3623905070223604E-4</v>
      </c>
      <c r="H3177" s="23">
        <v>1.60369330279518E-2</v>
      </c>
    </row>
    <row r="3178" spans="1:8" x14ac:dyDescent="0.35">
      <c r="A3178" s="1">
        <v>41163</v>
      </c>
      <c r="B3178">
        <v>4202.6000000000004</v>
      </c>
      <c r="C3178">
        <v>4236.25</v>
      </c>
      <c r="D3178">
        <v>4201.1000000000004</v>
      </c>
      <c r="E3178">
        <v>4234.6000000000004</v>
      </c>
      <c r="F3178" s="23">
        <v>3.9831191616482896E-3</v>
      </c>
      <c r="G3178" s="23">
        <v>8.3749830644891301E-4</v>
      </c>
      <c r="H3178" s="23">
        <v>1.6033846326349001E-2</v>
      </c>
    </row>
    <row r="3179" spans="1:8" x14ac:dyDescent="0.35">
      <c r="A3179" s="1">
        <v>41164</v>
      </c>
      <c r="B3179">
        <v>4242.6499999999996</v>
      </c>
      <c r="C3179">
        <v>4262.1000000000004</v>
      </c>
      <c r="D3179">
        <v>4236.8500000000004</v>
      </c>
      <c r="E3179">
        <v>4260.2</v>
      </c>
      <c r="F3179" s="23">
        <v>6.0454352241060402E-3</v>
      </c>
      <c r="G3179" s="23">
        <v>8.4094392645155905E-4</v>
      </c>
      <c r="H3179" s="23">
        <v>1.60340400056426E-2</v>
      </c>
    </row>
    <row r="3180" spans="1:8" x14ac:dyDescent="0.35">
      <c r="A3180" s="1">
        <v>41165</v>
      </c>
      <c r="B3180">
        <v>4262.5</v>
      </c>
      <c r="C3180">
        <v>4273.8500000000004</v>
      </c>
      <c r="D3180">
        <v>4252.8500000000004</v>
      </c>
      <c r="E3180">
        <v>4260</v>
      </c>
      <c r="F3180" s="23">
        <v>-4.6946152762738298E-5</v>
      </c>
      <c r="G3180" s="23">
        <v>8.3928411428731598E-4</v>
      </c>
      <c r="H3180" s="23">
        <v>1.60339170930173E-2</v>
      </c>
    </row>
    <row r="3181" spans="1:8" x14ac:dyDescent="0.35">
      <c r="A3181" s="1">
        <v>41166</v>
      </c>
      <c r="B3181">
        <v>4311.6000000000004</v>
      </c>
      <c r="C3181">
        <v>4353.6499999999996</v>
      </c>
      <c r="D3181">
        <v>4311.6000000000004</v>
      </c>
      <c r="E3181">
        <v>4348.8</v>
      </c>
      <c r="F3181" s="23">
        <v>2.0845070422535202E-2</v>
      </c>
      <c r="G3181" s="23">
        <v>8.5086642649570901E-4</v>
      </c>
      <c r="H3181" s="23">
        <v>1.6037911342914199E-2</v>
      </c>
    </row>
    <row r="3182" spans="1:8" x14ac:dyDescent="0.35">
      <c r="A3182" s="1">
        <v>41169</v>
      </c>
      <c r="B3182">
        <v>4378.8999999999996</v>
      </c>
      <c r="C3182">
        <v>4400.6000000000004</v>
      </c>
      <c r="D3182">
        <v>4359.25</v>
      </c>
      <c r="E3182">
        <v>4383.1000000000004</v>
      </c>
      <c r="F3182" s="23">
        <v>7.8872332597498505E-3</v>
      </c>
      <c r="G3182" s="23">
        <v>8.5779267149657602E-4</v>
      </c>
      <c r="H3182" s="23">
        <v>1.6037210801079799E-2</v>
      </c>
    </row>
    <row r="3183" spans="1:8" x14ac:dyDescent="0.35">
      <c r="A3183" s="1">
        <v>41170</v>
      </c>
      <c r="B3183">
        <v>4378.95</v>
      </c>
      <c r="C3183">
        <v>4401.75</v>
      </c>
      <c r="D3183">
        <v>4371.8999999999996</v>
      </c>
      <c r="E3183">
        <v>4390.8</v>
      </c>
      <c r="F3183" s="23">
        <v>1.7567475074718301E-3</v>
      </c>
      <c r="G3183" s="23">
        <v>8.5626846801839995E-4</v>
      </c>
      <c r="H3183" s="23">
        <v>1.60369441754157E-2</v>
      </c>
    </row>
    <row r="3184" spans="1:8" x14ac:dyDescent="0.35">
      <c r="A3184" s="1">
        <v>41172</v>
      </c>
      <c r="B3184">
        <v>4355.95</v>
      </c>
      <c r="C3184">
        <v>4379.8999999999996</v>
      </c>
      <c r="D3184">
        <v>4349.75</v>
      </c>
      <c r="E3184">
        <v>4358.8999999999996</v>
      </c>
      <c r="F3184" s="23">
        <v>-7.2651908536031096E-3</v>
      </c>
      <c r="G3184" s="23">
        <v>8.6085864499426898E-4</v>
      </c>
      <c r="H3184" s="23">
        <v>1.60385695558127E-2</v>
      </c>
    </row>
    <row r="3185" spans="1:8" x14ac:dyDescent="0.35">
      <c r="A3185" s="1">
        <v>41173</v>
      </c>
      <c r="B3185">
        <v>4371.8500000000004</v>
      </c>
      <c r="C3185">
        <v>4472.1000000000004</v>
      </c>
      <c r="D3185">
        <v>4371.8500000000004</v>
      </c>
      <c r="E3185">
        <v>4456.1000000000004</v>
      </c>
      <c r="F3185" s="23">
        <v>2.22992039275965E-2</v>
      </c>
      <c r="G3185" s="23">
        <v>8.7098480112599301E-4</v>
      </c>
      <c r="H3185" s="23">
        <v>1.6044117790070499E-2</v>
      </c>
    </row>
    <row r="3186" spans="1:8" x14ac:dyDescent="0.35">
      <c r="A3186" s="1">
        <v>41176</v>
      </c>
      <c r="B3186">
        <v>4456.55</v>
      </c>
      <c r="C3186">
        <v>4481.25</v>
      </c>
      <c r="D3186">
        <v>4446.95</v>
      </c>
      <c r="E3186">
        <v>4450.8999999999996</v>
      </c>
      <c r="F3186" s="23">
        <v>-1.16693970063524E-3</v>
      </c>
      <c r="G3186" s="23">
        <v>8.70861347818143E-4</v>
      </c>
      <c r="H3186" s="23">
        <v>1.6044132289980698E-2</v>
      </c>
    </row>
    <row r="3187" spans="1:8" x14ac:dyDescent="0.35">
      <c r="A3187" s="1">
        <v>41177</v>
      </c>
      <c r="B3187">
        <v>4454.3500000000004</v>
      </c>
      <c r="C3187">
        <v>4476.8500000000004</v>
      </c>
      <c r="D3187">
        <v>4440.45</v>
      </c>
      <c r="E3187">
        <v>4460.3999999999996</v>
      </c>
      <c r="F3187" s="23">
        <v>2.1343997843132801E-3</v>
      </c>
      <c r="G3187" s="23">
        <v>8.7355041329860905E-4</v>
      </c>
      <c r="H3187" s="23">
        <v>1.6043780771574801E-2</v>
      </c>
    </row>
    <row r="3188" spans="1:8" x14ac:dyDescent="0.35">
      <c r="A3188" s="1">
        <v>41178</v>
      </c>
      <c r="B3188">
        <v>4448.95</v>
      </c>
      <c r="C3188">
        <v>4466.8</v>
      </c>
      <c r="D3188">
        <v>4440</v>
      </c>
      <c r="E3188">
        <v>4458</v>
      </c>
      <c r="F3188" s="23">
        <v>-5.3806833467842196E-4</v>
      </c>
      <c r="G3188" s="23">
        <v>8.7175112657996497E-4</v>
      </c>
      <c r="H3188" s="23">
        <v>1.6043686911371698E-2</v>
      </c>
    </row>
    <row r="3189" spans="1:8" x14ac:dyDescent="0.35">
      <c r="A3189" s="1">
        <v>41179</v>
      </c>
      <c r="B3189">
        <v>4463.75</v>
      </c>
      <c r="C3189">
        <v>4483.8999999999996</v>
      </c>
      <c r="D3189">
        <v>4450.6000000000004</v>
      </c>
      <c r="E3189">
        <v>4458.1000000000004</v>
      </c>
      <c r="F3189" s="23">
        <v>2.2431583669888601E-5</v>
      </c>
      <c r="G3189" s="23">
        <v>8.7150194630085203E-4</v>
      </c>
      <c r="H3189" s="23">
        <v>1.60436952701026E-2</v>
      </c>
    </row>
    <row r="3190" spans="1:8" x14ac:dyDescent="0.35">
      <c r="A3190" s="1">
        <v>41180</v>
      </c>
      <c r="B3190">
        <v>4478.3</v>
      </c>
      <c r="C3190">
        <v>4524.3999999999996</v>
      </c>
      <c r="D3190">
        <v>4478.3</v>
      </c>
      <c r="E3190">
        <v>4504.3</v>
      </c>
      <c r="F3190" s="23">
        <v>1.03631591933783E-2</v>
      </c>
      <c r="G3190" s="23">
        <v>8.7370124295652301E-4</v>
      </c>
      <c r="H3190" s="23">
        <v>1.6044620042609599E-2</v>
      </c>
    </row>
    <row r="3191" spans="1:8" x14ac:dyDescent="0.35">
      <c r="A3191" s="1">
        <v>41183</v>
      </c>
      <c r="B3191">
        <v>4505.3</v>
      </c>
      <c r="C3191">
        <v>4525</v>
      </c>
      <c r="D3191">
        <v>4504.3</v>
      </c>
      <c r="E3191">
        <v>4522.8999999999996</v>
      </c>
      <c r="F3191" s="23">
        <v>4.1293874741912002E-3</v>
      </c>
      <c r="G3191" s="23">
        <v>8.8143058454067996E-4</v>
      </c>
      <c r="H3191" s="23">
        <v>1.6041534348001998E-2</v>
      </c>
    </row>
    <row r="3192" spans="1:8" x14ac:dyDescent="0.35">
      <c r="A3192" s="1">
        <v>41185</v>
      </c>
      <c r="B3192">
        <v>4528.1000000000004</v>
      </c>
      <c r="C3192">
        <v>4548.25</v>
      </c>
      <c r="D3192">
        <v>4526.6000000000004</v>
      </c>
      <c r="E3192">
        <v>4539.6000000000004</v>
      </c>
      <c r="F3192" s="23">
        <v>3.6923212982822298E-3</v>
      </c>
      <c r="G3192" s="23">
        <v>8.8623986989493401E-4</v>
      </c>
      <c r="H3192" s="23">
        <v>1.60405750749258E-2</v>
      </c>
    </row>
    <row r="3193" spans="1:8" x14ac:dyDescent="0.35">
      <c r="A3193" s="1">
        <v>41186</v>
      </c>
      <c r="B3193">
        <v>4551.1499999999996</v>
      </c>
      <c r="C3193">
        <v>4597.6499999999996</v>
      </c>
      <c r="D3193">
        <v>4551.1499999999996</v>
      </c>
      <c r="E3193">
        <v>4579.3999999999996</v>
      </c>
      <c r="F3193" s="23">
        <v>8.7672922724467504E-3</v>
      </c>
      <c r="G3193" s="23">
        <v>8.9080114724498301E-4</v>
      </c>
      <c r="H3193" s="23">
        <v>1.60411957071263E-2</v>
      </c>
    </row>
    <row r="3194" spans="1:8" x14ac:dyDescent="0.35">
      <c r="A3194" s="1">
        <v>41187</v>
      </c>
      <c r="B3194">
        <v>4595.1499999999996</v>
      </c>
      <c r="C3194">
        <v>4602.1000000000004</v>
      </c>
      <c r="D3194">
        <v>4510.8</v>
      </c>
      <c r="E3194">
        <v>4547.8999999999996</v>
      </c>
      <c r="F3194" s="23">
        <v>-6.8786303882604699E-3</v>
      </c>
      <c r="G3194" s="23">
        <v>8.8807677889150599E-4</v>
      </c>
      <c r="H3194" s="23">
        <v>1.6041937376503099E-2</v>
      </c>
    </row>
    <row r="3195" spans="1:8" x14ac:dyDescent="0.35">
      <c r="A3195" s="1">
        <v>41190</v>
      </c>
      <c r="B3195">
        <v>4550.6499999999996</v>
      </c>
      <c r="C3195">
        <v>4550.6499999999996</v>
      </c>
      <c r="D3195">
        <v>4493.3500000000004</v>
      </c>
      <c r="E3195">
        <v>4499.8</v>
      </c>
      <c r="F3195" s="23">
        <v>-1.05763099452493E-2</v>
      </c>
      <c r="G3195" s="23">
        <v>8.7778007198159201E-4</v>
      </c>
      <c r="H3195" s="23">
        <v>1.6041037518925098E-2</v>
      </c>
    </row>
    <row r="3196" spans="1:8" x14ac:dyDescent="0.35">
      <c r="A3196" s="1">
        <v>41191</v>
      </c>
      <c r="B3196">
        <v>4517.8500000000004</v>
      </c>
      <c r="C3196">
        <v>4541.6000000000004</v>
      </c>
      <c r="D3196">
        <v>4505.6000000000004</v>
      </c>
      <c r="E3196">
        <v>4523.2</v>
      </c>
      <c r="F3196" s="23">
        <v>5.2002311213830898E-3</v>
      </c>
      <c r="G3196" s="23">
        <v>8.7758252891821805E-4</v>
      </c>
      <c r="H3196" s="23">
        <v>1.6040981226253401E-2</v>
      </c>
    </row>
    <row r="3197" spans="1:8" x14ac:dyDescent="0.35">
      <c r="A3197" s="1">
        <v>41192</v>
      </c>
      <c r="B3197">
        <v>4504.25</v>
      </c>
      <c r="C3197">
        <v>4509.8</v>
      </c>
      <c r="D3197">
        <v>4474.6000000000004</v>
      </c>
      <c r="E3197">
        <v>4477.3</v>
      </c>
      <c r="F3197" s="23">
        <v>-1.01476830562432E-2</v>
      </c>
      <c r="G3197" s="23">
        <v>8.7598742255171904E-4</v>
      </c>
      <c r="H3197" s="23">
        <v>1.6041879715822299E-2</v>
      </c>
    </row>
    <row r="3198" spans="1:8" x14ac:dyDescent="0.35">
      <c r="A3198" s="1">
        <v>41193</v>
      </c>
      <c r="B3198">
        <v>4483.7</v>
      </c>
      <c r="C3198">
        <v>4531.8500000000004</v>
      </c>
      <c r="D3198">
        <v>4465.45</v>
      </c>
      <c r="E3198">
        <v>4523.6000000000004</v>
      </c>
      <c r="F3198" s="23">
        <v>1.03410537600786E-2</v>
      </c>
      <c r="G3198" s="23">
        <v>8.7833743447775095E-4</v>
      </c>
      <c r="H3198" s="23">
        <v>1.6042836478493999E-2</v>
      </c>
    </row>
    <row r="3199" spans="1:8" x14ac:dyDescent="0.35">
      <c r="A3199" s="1">
        <v>41194</v>
      </c>
      <c r="B3199">
        <v>4509.05</v>
      </c>
      <c r="C3199">
        <v>4544.7</v>
      </c>
      <c r="D3199">
        <v>4500.8500000000004</v>
      </c>
      <c r="E3199">
        <v>4506.1000000000004</v>
      </c>
      <c r="F3199" s="23">
        <v>-3.8686002299053801E-3</v>
      </c>
      <c r="G3199" s="23">
        <v>8.7032270679603498E-4</v>
      </c>
      <c r="H3199" s="23">
        <v>1.6040203673052901E-2</v>
      </c>
    </row>
    <row r="3200" spans="1:8" x14ac:dyDescent="0.35">
      <c r="A3200" s="1">
        <v>41197</v>
      </c>
      <c r="B3200">
        <v>4505.1000000000004</v>
      </c>
      <c r="C3200">
        <v>4516.8999999999996</v>
      </c>
      <c r="D3200">
        <v>4490.75</v>
      </c>
      <c r="E3200">
        <v>4511.8</v>
      </c>
      <c r="F3200" s="23">
        <v>1.26495195401784E-3</v>
      </c>
      <c r="G3200" s="23">
        <v>8.7150784126628503E-4</v>
      </c>
      <c r="H3200" s="23">
        <v>1.6040123386827799E-2</v>
      </c>
    </row>
    <row r="3201" spans="1:8" x14ac:dyDescent="0.35">
      <c r="A3201" s="1">
        <v>41198</v>
      </c>
      <c r="B3201">
        <v>4522.25</v>
      </c>
      <c r="C3201">
        <v>4533.3500000000004</v>
      </c>
      <c r="D3201">
        <v>4474</v>
      </c>
      <c r="E3201">
        <v>4480.3999999999996</v>
      </c>
      <c r="F3201" s="23">
        <v>-6.9595283478878804E-3</v>
      </c>
      <c r="G3201" s="23">
        <v>8.6837417332344597E-4</v>
      </c>
      <c r="H3201" s="23">
        <v>1.60376775597692E-2</v>
      </c>
    </row>
    <row r="3202" spans="1:8" x14ac:dyDescent="0.35">
      <c r="A3202" s="1">
        <v>41199</v>
      </c>
      <c r="B3202">
        <v>4499.2</v>
      </c>
      <c r="C3202">
        <v>4505.8999999999996</v>
      </c>
      <c r="D3202">
        <v>4468.05</v>
      </c>
      <c r="E3202">
        <v>4488.5</v>
      </c>
      <c r="F3202" s="23">
        <v>1.8078742969378501E-3</v>
      </c>
      <c r="G3202" s="23">
        <v>8.7008873846986499E-4</v>
      </c>
      <c r="H3202" s="23">
        <v>1.6037548821218502E-2</v>
      </c>
    </row>
    <row r="3203" spans="1:8" x14ac:dyDescent="0.35">
      <c r="A3203" s="1">
        <v>41200</v>
      </c>
      <c r="B3203">
        <v>4497.05</v>
      </c>
      <c r="C3203">
        <v>4536.6000000000004</v>
      </c>
      <c r="D3203">
        <v>4486.25</v>
      </c>
      <c r="E3203">
        <v>4535.2</v>
      </c>
      <c r="F3203" s="23">
        <v>1.04043667149381E-2</v>
      </c>
      <c r="G3203" s="23">
        <v>8.7416698592133601E-4</v>
      </c>
      <c r="H3203" s="23">
        <v>1.6038677399118701E-2</v>
      </c>
    </row>
    <row r="3204" spans="1:8" x14ac:dyDescent="0.35">
      <c r="A3204" s="1">
        <v>41201</v>
      </c>
      <c r="B3204">
        <v>4526.3500000000004</v>
      </c>
      <c r="C3204">
        <v>4533.45</v>
      </c>
      <c r="D3204">
        <v>4491.6000000000004</v>
      </c>
      <c r="E3204">
        <v>4509.3999999999996</v>
      </c>
      <c r="F3204" s="23">
        <v>-5.6888340095255299E-3</v>
      </c>
      <c r="G3204" s="23">
        <v>8.70102465703708E-4</v>
      </c>
      <c r="H3204" s="23">
        <v>1.60390532022892E-2</v>
      </c>
    </row>
    <row r="3205" spans="1:8" x14ac:dyDescent="0.35">
      <c r="A3205" s="1">
        <v>41204</v>
      </c>
      <c r="B3205">
        <v>4499.95</v>
      </c>
      <c r="C3205">
        <v>4530.55</v>
      </c>
      <c r="D3205">
        <v>4489.8</v>
      </c>
      <c r="E3205">
        <v>4528.3999999999996</v>
      </c>
      <c r="F3205" s="23">
        <v>4.2134208542156304E-3</v>
      </c>
      <c r="G3205" s="23">
        <v>8.7328607119328101E-4</v>
      </c>
      <c r="H3205" s="23">
        <v>1.6038926873642001E-2</v>
      </c>
    </row>
    <row r="3206" spans="1:8" x14ac:dyDescent="0.35">
      <c r="A3206" s="1">
        <v>41205</v>
      </c>
      <c r="B3206">
        <v>4527.55</v>
      </c>
      <c r="C3206">
        <v>4534.5</v>
      </c>
      <c r="D3206">
        <v>4505.45</v>
      </c>
      <c r="E3206">
        <v>4510</v>
      </c>
      <c r="F3206" s="23">
        <v>-4.0632452963518303E-3</v>
      </c>
      <c r="G3206" s="23">
        <v>8.7775796193026196E-4</v>
      </c>
      <c r="H3206" s="23">
        <v>1.6035990514928398E-2</v>
      </c>
    </row>
    <row r="3207" spans="1:8" x14ac:dyDescent="0.35">
      <c r="A3207" s="1">
        <v>41207</v>
      </c>
      <c r="B3207">
        <v>4508.75</v>
      </c>
      <c r="C3207">
        <v>4524.1499999999996</v>
      </c>
      <c r="D3207">
        <v>4504.8999999999996</v>
      </c>
      <c r="E3207">
        <v>4518.3999999999996</v>
      </c>
      <c r="F3207" s="23">
        <v>1.8625277161861699E-3</v>
      </c>
      <c r="G3207" s="23">
        <v>8.8417325529786502E-4</v>
      </c>
      <c r="H3207" s="23">
        <v>1.6037746626965499E-2</v>
      </c>
    </row>
    <row r="3208" spans="1:8" x14ac:dyDescent="0.35">
      <c r="A3208" s="1">
        <v>41208</v>
      </c>
      <c r="B3208">
        <v>4505.95</v>
      </c>
      <c r="C3208">
        <v>4516.1000000000004</v>
      </c>
      <c r="D3208">
        <v>4465.75</v>
      </c>
      <c r="E3208">
        <v>4480.3</v>
      </c>
      <c r="F3208" s="23">
        <v>-8.4321883852689992E-3</v>
      </c>
      <c r="G3208" s="23">
        <v>8.8617032187126795E-4</v>
      </c>
      <c r="H3208" s="23">
        <v>1.6036275143850202E-2</v>
      </c>
    </row>
    <row r="3209" spans="1:8" x14ac:dyDescent="0.35">
      <c r="A3209" s="1">
        <v>41211</v>
      </c>
      <c r="B3209">
        <v>4480.8500000000004</v>
      </c>
      <c r="C3209">
        <v>4503.25</v>
      </c>
      <c r="D3209">
        <v>4461.1499999999996</v>
      </c>
      <c r="E3209">
        <v>4475</v>
      </c>
      <c r="F3209" s="23">
        <v>-1.1829564984488E-3</v>
      </c>
      <c r="G3209" s="23">
        <v>8.8850841385607797E-4</v>
      </c>
      <c r="H3209" s="23">
        <v>1.6035547209465598E-2</v>
      </c>
    </row>
    <row r="3210" spans="1:8" x14ac:dyDescent="0.35">
      <c r="A3210" s="1">
        <v>41212</v>
      </c>
      <c r="B3210">
        <v>4469.8500000000004</v>
      </c>
      <c r="C3210">
        <v>4490.2</v>
      </c>
      <c r="D3210">
        <v>4418.55</v>
      </c>
      <c r="E3210">
        <v>4424.1000000000004</v>
      </c>
      <c r="F3210" s="23">
        <v>-1.13743016759775E-2</v>
      </c>
      <c r="G3210" s="23">
        <v>8.7817274614656899E-4</v>
      </c>
      <c r="H3210" s="23">
        <v>1.60351270444536E-2</v>
      </c>
    </row>
    <row r="3211" spans="1:8" x14ac:dyDescent="0.35">
      <c r="A3211" s="1">
        <v>41213</v>
      </c>
      <c r="B3211">
        <v>4423.3999999999996</v>
      </c>
      <c r="C3211">
        <v>4451.8999999999996</v>
      </c>
      <c r="D3211">
        <v>4416.25</v>
      </c>
      <c r="E3211">
        <v>4448.8</v>
      </c>
      <c r="F3211" s="23">
        <v>5.5830564408579798E-3</v>
      </c>
      <c r="G3211" s="23">
        <v>8.7887992896457903E-4</v>
      </c>
      <c r="H3211" s="23">
        <v>1.60352956366045E-2</v>
      </c>
    </row>
    <row r="3212" spans="1:8" x14ac:dyDescent="0.35">
      <c r="A3212" s="1">
        <v>41214</v>
      </c>
      <c r="B3212">
        <v>4443.3999999999996</v>
      </c>
      <c r="C3212">
        <v>4476.75</v>
      </c>
      <c r="D3212">
        <v>4440.75</v>
      </c>
      <c r="E3212">
        <v>4473.8</v>
      </c>
      <c r="F3212" s="23">
        <v>5.6194928969609701E-3</v>
      </c>
      <c r="G3212" s="23">
        <v>8.7638785134699004E-4</v>
      </c>
      <c r="H3212" s="23">
        <v>1.6034074423169099E-2</v>
      </c>
    </row>
    <row r="3213" spans="1:8" x14ac:dyDescent="0.35">
      <c r="A3213" s="1">
        <v>41215</v>
      </c>
      <c r="B3213">
        <v>4502.8</v>
      </c>
      <c r="C3213">
        <v>4521.25</v>
      </c>
      <c r="D3213">
        <v>4502.8</v>
      </c>
      <c r="E3213">
        <v>4510.2</v>
      </c>
      <c r="F3213" s="23">
        <v>8.1362600026821993E-3</v>
      </c>
      <c r="G3213" s="23">
        <v>8.7776470836919604E-4</v>
      </c>
      <c r="H3213" s="23">
        <v>1.6034550286372701E-2</v>
      </c>
    </row>
    <row r="3214" spans="1:8" x14ac:dyDescent="0.35">
      <c r="A3214" s="1">
        <v>41218</v>
      </c>
      <c r="B3214">
        <v>4507.5</v>
      </c>
      <c r="C3214">
        <v>4519.55</v>
      </c>
      <c r="D3214">
        <v>4495.6000000000004</v>
      </c>
      <c r="E3214">
        <v>4511.3</v>
      </c>
      <c r="F3214" s="23">
        <v>2.4389162343141401E-4</v>
      </c>
      <c r="G3214" s="23">
        <v>8.7469525249184198E-4</v>
      </c>
      <c r="H3214" s="23">
        <v>1.6033937190519602E-2</v>
      </c>
    </row>
    <row r="3215" spans="1:8" x14ac:dyDescent="0.35">
      <c r="A3215" s="1">
        <v>41219</v>
      </c>
      <c r="B3215">
        <v>4505.45</v>
      </c>
      <c r="C3215">
        <v>4531.6499999999996</v>
      </c>
      <c r="D3215">
        <v>4505.45</v>
      </c>
      <c r="E3215">
        <v>4528.3</v>
      </c>
      <c r="F3215" s="23">
        <v>3.7683151198102502E-3</v>
      </c>
      <c r="G3215" s="23">
        <v>8.7751780932677798E-4</v>
      </c>
      <c r="H3215" s="23">
        <v>1.6033825685415001E-2</v>
      </c>
    </row>
    <row r="3216" spans="1:8" x14ac:dyDescent="0.35">
      <c r="A3216" s="1">
        <v>41220</v>
      </c>
      <c r="B3216">
        <v>4525.1499999999996</v>
      </c>
      <c r="C3216">
        <v>4571.25</v>
      </c>
      <c r="D3216">
        <v>4524.1000000000004</v>
      </c>
      <c r="E3216">
        <v>4559.1000000000004</v>
      </c>
      <c r="F3216" s="23">
        <v>6.8016695006956601E-3</v>
      </c>
      <c r="G3216" s="23">
        <v>8.7988841824689404E-4</v>
      </c>
      <c r="H3216" s="23">
        <v>1.60310540576117E-2</v>
      </c>
    </row>
    <row r="3217" spans="1:8" x14ac:dyDescent="0.35">
      <c r="A3217" s="1">
        <v>41221</v>
      </c>
      <c r="B3217">
        <v>4530.3</v>
      </c>
      <c r="C3217">
        <v>4552.6000000000004</v>
      </c>
      <c r="D3217">
        <v>4519.3</v>
      </c>
      <c r="E3217">
        <v>4548.8999999999996</v>
      </c>
      <c r="F3217" s="23">
        <v>-2.2372836744095799E-3</v>
      </c>
      <c r="G3217" s="23">
        <v>8.7965205857232101E-4</v>
      </c>
      <c r="H3217" s="23">
        <v>1.6031095677303899E-2</v>
      </c>
    </row>
    <row r="3218" spans="1:8" x14ac:dyDescent="0.35">
      <c r="A3218" s="1">
        <v>41222</v>
      </c>
      <c r="B3218">
        <v>4544.7</v>
      </c>
      <c r="C3218">
        <v>4563.05</v>
      </c>
      <c r="D3218">
        <v>4505.05</v>
      </c>
      <c r="E3218">
        <v>4508.8</v>
      </c>
      <c r="F3218" s="23">
        <v>-8.81531798896424E-3</v>
      </c>
      <c r="G3218" s="23">
        <v>8.7664104106080303E-4</v>
      </c>
      <c r="H3218" s="23">
        <v>1.6032210103304498E-2</v>
      </c>
    </row>
    <row r="3219" spans="1:8" x14ac:dyDescent="0.35">
      <c r="A3219" s="1">
        <v>41225</v>
      </c>
      <c r="B3219">
        <v>4509.95</v>
      </c>
      <c r="C3219">
        <v>4529.55</v>
      </c>
      <c r="D3219">
        <v>4504.1000000000004</v>
      </c>
      <c r="E3219">
        <v>4519.2</v>
      </c>
      <c r="F3219" s="23">
        <v>2.3066004258338402E-3</v>
      </c>
      <c r="G3219" s="23">
        <v>8.7900068454138897E-4</v>
      </c>
      <c r="H3219" s="23">
        <v>1.6031986356061199E-2</v>
      </c>
    </row>
    <row r="3220" spans="1:8" x14ac:dyDescent="0.35">
      <c r="A3220" s="1">
        <v>41226</v>
      </c>
      <c r="B3220">
        <v>4522.7</v>
      </c>
      <c r="C3220">
        <v>4527.3500000000004</v>
      </c>
      <c r="D3220">
        <v>4513.1000000000004</v>
      </c>
      <c r="E3220">
        <v>4518.1000000000004</v>
      </c>
      <c r="F3220" s="23">
        <v>-2.4340591255077299E-4</v>
      </c>
      <c r="G3220" s="23">
        <v>8.7731729175360605E-4</v>
      </c>
      <c r="H3220" s="23">
        <v>1.6031883219752099E-2</v>
      </c>
    </row>
    <row r="3221" spans="1:8" x14ac:dyDescent="0.35">
      <c r="A3221" s="1">
        <v>41228</v>
      </c>
      <c r="B3221">
        <v>4508.6000000000004</v>
      </c>
      <c r="C3221">
        <v>4508.6000000000004</v>
      </c>
      <c r="D3221">
        <v>4474.8</v>
      </c>
      <c r="E3221">
        <v>4497</v>
      </c>
      <c r="F3221" s="23">
        <v>-4.6701046900246403E-3</v>
      </c>
      <c r="G3221" s="23">
        <v>8.7513740415884605E-4</v>
      </c>
      <c r="H3221" s="23">
        <v>1.60354177905472E-2</v>
      </c>
    </row>
    <row r="3222" spans="1:8" x14ac:dyDescent="0.35">
      <c r="A3222" s="1">
        <v>41229</v>
      </c>
      <c r="B3222">
        <v>4493.45</v>
      </c>
      <c r="C3222">
        <v>4513.45</v>
      </c>
      <c r="D3222">
        <v>4441.95</v>
      </c>
      <c r="E3222">
        <v>4451.1000000000004</v>
      </c>
      <c r="F3222" s="23">
        <v>-1.0206804536357399E-2</v>
      </c>
      <c r="G3222" s="23">
        <v>8.6637551231488405E-4</v>
      </c>
      <c r="H3222" s="23">
        <v>1.6035491015555101E-2</v>
      </c>
    </row>
    <row r="3223" spans="1:8" x14ac:dyDescent="0.35">
      <c r="A3223" s="1">
        <v>41232</v>
      </c>
      <c r="B3223">
        <v>4453.05</v>
      </c>
      <c r="C3223">
        <v>4466.3999999999996</v>
      </c>
      <c r="D3223">
        <v>4424.5</v>
      </c>
      <c r="E3223">
        <v>4437.2</v>
      </c>
      <c r="F3223" s="23">
        <v>-3.1228235717014898E-3</v>
      </c>
      <c r="G3223" s="23">
        <v>8.61977943454149E-4</v>
      </c>
      <c r="H3223" s="23">
        <v>1.6035077959622501E-2</v>
      </c>
    </row>
    <row r="3224" spans="1:8" x14ac:dyDescent="0.35">
      <c r="A3224" s="1">
        <v>41233</v>
      </c>
      <c r="B3224">
        <v>4456.2</v>
      </c>
      <c r="C3224">
        <v>4465.8500000000004</v>
      </c>
      <c r="D3224">
        <v>4411.1499999999996</v>
      </c>
      <c r="E3224">
        <v>4428.3999999999996</v>
      </c>
      <c r="F3224" s="23">
        <v>-1.98323266925092E-3</v>
      </c>
      <c r="G3224" s="23">
        <v>8.6083940379320305E-4</v>
      </c>
      <c r="H3224" s="23">
        <v>1.60319690843253E-2</v>
      </c>
    </row>
    <row r="3225" spans="1:8" x14ac:dyDescent="0.35">
      <c r="A3225" s="1">
        <v>41234</v>
      </c>
      <c r="B3225">
        <v>4434.6499999999996</v>
      </c>
      <c r="C3225">
        <v>4461.45</v>
      </c>
      <c r="D3225">
        <v>4419.5</v>
      </c>
      <c r="E3225">
        <v>4458.3999999999996</v>
      </c>
      <c r="F3225" s="23">
        <v>6.7744557853852399E-3</v>
      </c>
      <c r="G3225" s="23">
        <v>8.6425334175914696E-4</v>
      </c>
      <c r="H3225" s="23">
        <v>1.60323197706457E-2</v>
      </c>
    </row>
    <row r="3226" spans="1:8" x14ac:dyDescent="0.35">
      <c r="A3226" s="1">
        <v>41235</v>
      </c>
      <c r="B3226">
        <v>4466.3</v>
      </c>
      <c r="C3226">
        <v>4482.2</v>
      </c>
      <c r="D3226">
        <v>4455.7</v>
      </c>
      <c r="E3226">
        <v>4471.8</v>
      </c>
      <c r="F3226" s="23">
        <v>3.00556253364447E-3</v>
      </c>
      <c r="G3226" s="23">
        <v>8.6444184324331998E-4</v>
      </c>
      <c r="H3226" s="23">
        <v>1.6032342185836299E-2</v>
      </c>
    </row>
    <row r="3227" spans="1:8" x14ac:dyDescent="0.35">
      <c r="A3227" s="1">
        <v>41236</v>
      </c>
      <c r="B3227">
        <v>4476.1000000000004</v>
      </c>
      <c r="C3227">
        <v>4482.1499999999996</v>
      </c>
      <c r="D3227">
        <v>4450.25</v>
      </c>
      <c r="E3227">
        <v>4474.1000000000004</v>
      </c>
      <c r="F3227" s="23">
        <v>5.1433427255248001E-4</v>
      </c>
      <c r="G3227" s="23">
        <v>8.6062919796164395E-4</v>
      </c>
      <c r="H3227" s="23">
        <v>1.6031291635311602E-2</v>
      </c>
    </row>
    <row r="3228" spans="1:8" x14ac:dyDescent="0.35">
      <c r="A3228" s="1">
        <v>41239</v>
      </c>
      <c r="B3228">
        <v>4486.45</v>
      </c>
      <c r="C3228">
        <v>4500.75</v>
      </c>
      <c r="D3228">
        <v>4482.5</v>
      </c>
      <c r="E3228">
        <v>4493.6000000000004</v>
      </c>
      <c r="F3228" s="23">
        <v>4.3584184528732001E-3</v>
      </c>
      <c r="G3228" s="23">
        <v>8.5875643697120804E-4</v>
      </c>
      <c r="H3228" s="23">
        <v>1.60306092713564E-2</v>
      </c>
    </row>
    <row r="3229" spans="1:8" x14ac:dyDescent="0.35">
      <c r="A3229" s="1">
        <v>41240</v>
      </c>
      <c r="B3229">
        <v>4506.3</v>
      </c>
      <c r="C3229">
        <v>4566.45</v>
      </c>
      <c r="D3229">
        <v>4506.3</v>
      </c>
      <c r="E3229">
        <v>4562.3999999999996</v>
      </c>
      <c r="F3229" s="23">
        <v>1.53106640555455E-2</v>
      </c>
      <c r="G3229" s="23">
        <v>8.6171231283600704E-4</v>
      </c>
      <c r="H3229" s="23">
        <v>1.60325934319136E-2</v>
      </c>
    </row>
    <row r="3230" spans="1:8" x14ac:dyDescent="0.35">
      <c r="A3230" s="1">
        <v>41242</v>
      </c>
      <c r="B3230">
        <v>4567.8</v>
      </c>
      <c r="C3230">
        <v>4635.6499999999996</v>
      </c>
      <c r="D3230">
        <v>4567.8</v>
      </c>
      <c r="E3230">
        <v>4631.8999999999996</v>
      </c>
      <c r="F3230" s="23">
        <v>1.5233210590917E-2</v>
      </c>
      <c r="G3230" s="23">
        <v>8.6479928251018004E-4</v>
      </c>
      <c r="H3230" s="23">
        <v>1.60365800026822E-2</v>
      </c>
    </row>
    <row r="3231" spans="1:8" x14ac:dyDescent="0.35">
      <c r="A3231" s="1">
        <v>41243</v>
      </c>
      <c r="B3231">
        <v>4638.3</v>
      </c>
      <c r="C3231">
        <v>4677.8</v>
      </c>
      <c r="D3231">
        <v>4638.3</v>
      </c>
      <c r="E3231">
        <v>4675.2</v>
      </c>
      <c r="F3231" s="23">
        <v>9.3482156350526095E-3</v>
      </c>
      <c r="G3231" s="23">
        <v>8.6634319372368097E-4</v>
      </c>
      <c r="H3231" s="23">
        <v>1.6037211253827899E-2</v>
      </c>
    </row>
    <row r="3232" spans="1:8" x14ac:dyDescent="0.35">
      <c r="A3232" s="1">
        <v>41246</v>
      </c>
      <c r="B3232">
        <v>4674.55</v>
      </c>
      <c r="C3232">
        <v>4695.1000000000004</v>
      </c>
      <c r="D3232">
        <v>4670.75</v>
      </c>
      <c r="E3232">
        <v>4685</v>
      </c>
      <c r="F3232" s="23">
        <v>2.0961670088980502E-3</v>
      </c>
      <c r="G3232" s="23">
        <v>8.5840989010982198E-4</v>
      </c>
      <c r="H3232" s="23">
        <v>1.6031696121678901E-2</v>
      </c>
    </row>
    <row r="3233" spans="1:8" x14ac:dyDescent="0.35">
      <c r="A3233" s="1">
        <v>41247</v>
      </c>
      <c r="B3233">
        <v>4682.8</v>
      </c>
      <c r="C3233">
        <v>4705.75</v>
      </c>
      <c r="D3233">
        <v>4677.3999999999996</v>
      </c>
      <c r="E3233">
        <v>4701.3999999999996</v>
      </c>
      <c r="F3233" s="23">
        <v>3.5005336179294798E-3</v>
      </c>
      <c r="G3233" s="23">
        <v>8.6535802152372496E-4</v>
      </c>
      <c r="H3233" s="23">
        <v>1.6029077313540901E-2</v>
      </c>
    </row>
    <row r="3234" spans="1:8" x14ac:dyDescent="0.35">
      <c r="A3234" s="1">
        <v>41248</v>
      </c>
      <c r="B3234">
        <v>4711.3999999999996</v>
      </c>
      <c r="C3234">
        <v>4726.1499999999996</v>
      </c>
      <c r="D3234">
        <v>4707.05</v>
      </c>
      <c r="E3234">
        <v>4712.1000000000004</v>
      </c>
      <c r="F3234" s="23">
        <v>2.2759178117158101E-3</v>
      </c>
      <c r="G3234" s="23">
        <v>8.7192063459059696E-4</v>
      </c>
      <c r="H3234" s="23">
        <v>1.6026296237558999E-2</v>
      </c>
    </row>
    <row r="3235" spans="1:8" x14ac:dyDescent="0.35">
      <c r="A3235" s="1">
        <v>41249</v>
      </c>
      <c r="B3235">
        <v>4726.6499999999996</v>
      </c>
      <c r="C3235">
        <v>4746.8</v>
      </c>
      <c r="D3235">
        <v>4675.1499999999996</v>
      </c>
      <c r="E3235">
        <v>4740.2</v>
      </c>
      <c r="F3235" s="23">
        <v>5.9633708962032704E-3</v>
      </c>
      <c r="G3235" s="23">
        <v>8.7061304682117704E-4</v>
      </c>
      <c r="H3235" s="23">
        <v>1.60257472917676E-2</v>
      </c>
    </row>
    <row r="3236" spans="1:8" x14ac:dyDescent="0.35">
      <c r="A3236" s="1">
        <v>41250</v>
      </c>
      <c r="B3236">
        <v>4742.1000000000004</v>
      </c>
      <c r="C3236">
        <v>4758.05</v>
      </c>
      <c r="D3236">
        <v>4712.3</v>
      </c>
      <c r="E3236">
        <v>4724.2</v>
      </c>
      <c r="F3236" s="23">
        <v>-3.3753850048521099E-3</v>
      </c>
      <c r="G3236" s="23">
        <v>8.5905931185802998E-4</v>
      </c>
      <c r="H3236" s="23">
        <v>1.6018395916533899E-2</v>
      </c>
    </row>
    <row r="3237" spans="1:8" x14ac:dyDescent="0.35">
      <c r="A3237" s="1">
        <v>41253</v>
      </c>
      <c r="B3237">
        <v>4729.3</v>
      </c>
      <c r="C3237">
        <v>4737.55</v>
      </c>
      <c r="D3237">
        <v>4715.95</v>
      </c>
      <c r="E3237">
        <v>4731.8999999999996</v>
      </c>
      <c r="F3237" s="23">
        <v>1.62990559248122E-3</v>
      </c>
      <c r="G3237" s="23">
        <v>8.6530315441496898E-4</v>
      </c>
      <c r="H3237" s="23">
        <v>1.6015654021100601E-2</v>
      </c>
    </row>
    <row r="3238" spans="1:8" x14ac:dyDescent="0.35">
      <c r="A3238" s="1">
        <v>41254</v>
      </c>
      <c r="B3238">
        <v>4740.3999999999996</v>
      </c>
      <c r="C3238">
        <v>4771.8</v>
      </c>
      <c r="D3238">
        <v>4689.6499999999996</v>
      </c>
      <c r="E3238">
        <v>4716.2</v>
      </c>
      <c r="F3238" s="23">
        <v>-3.31790612650305E-3</v>
      </c>
      <c r="G3238" s="23">
        <v>8.6283016839366596E-4</v>
      </c>
      <c r="H3238" s="23">
        <v>1.6015822891476902E-2</v>
      </c>
    </row>
    <row r="3239" spans="1:8" x14ac:dyDescent="0.35">
      <c r="A3239" s="1">
        <v>41255</v>
      </c>
      <c r="B3239">
        <v>4727</v>
      </c>
      <c r="C3239">
        <v>4735.25</v>
      </c>
      <c r="D3239">
        <v>4700</v>
      </c>
      <c r="E3239">
        <v>4709.8</v>
      </c>
      <c r="F3239" s="23">
        <v>-1.3570247232941E-3</v>
      </c>
      <c r="G3239" s="23">
        <v>8.6034903407434702E-4</v>
      </c>
      <c r="H3239" s="23">
        <v>1.6015686458758401E-2</v>
      </c>
    </row>
    <row r="3240" spans="1:8" x14ac:dyDescent="0.35">
      <c r="A3240" s="1">
        <v>41256</v>
      </c>
      <c r="B3240">
        <v>4716.8500000000004</v>
      </c>
      <c r="C3240">
        <v>4724.3500000000004</v>
      </c>
      <c r="D3240">
        <v>4667.1499999999996</v>
      </c>
      <c r="E3240">
        <v>4674</v>
      </c>
      <c r="F3240" s="23">
        <v>-7.6011720242898104E-3</v>
      </c>
      <c r="G3240" s="23">
        <v>8.5537757694602204E-4</v>
      </c>
      <c r="H3240" s="23">
        <v>1.6016385051945501E-2</v>
      </c>
    </row>
    <row r="3241" spans="1:8" x14ac:dyDescent="0.35">
      <c r="A3241" s="1">
        <v>41257</v>
      </c>
      <c r="B3241">
        <v>4671.55</v>
      </c>
      <c r="C3241">
        <v>4701.75</v>
      </c>
      <c r="D3241">
        <v>4667</v>
      </c>
      <c r="E3241">
        <v>4698.8</v>
      </c>
      <c r="F3241" s="23">
        <v>5.3059477963201002E-3</v>
      </c>
      <c r="G3241" s="23">
        <v>8.5374191562954602E-4</v>
      </c>
      <c r="H3241" s="23">
        <v>1.6015721544107801E-2</v>
      </c>
    </row>
    <row r="3242" spans="1:8" x14ac:dyDescent="0.35">
      <c r="A3242" s="1">
        <v>41260</v>
      </c>
      <c r="B3242">
        <v>4688.2</v>
      </c>
      <c r="C3242">
        <v>4710.6000000000004</v>
      </c>
      <c r="D3242">
        <v>4688.2</v>
      </c>
      <c r="E3242">
        <v>4693.8999999999996</v>
      </c>
      <c r="F3242" s="23">
        <v>-1.0428194432622201E-3</v>
      </c>
      <c r="G3242" s="23">
        <v>8.5564265954373505E-4</v>
      </c>
      <c r="H3242" s="23">
        <v>1.6015214387096102E-2</v>
      </c>
    </row>
    <row r="3243" spans="1:8" x14ac:dyDescent="0.35">
      <c r="A3243" s="1">
        <v>41261</v>
      </c>
      <c r="B3243">
        <v>4702.7</v>
      </c>
      <c r="C3243">
        <v>4731.8999999999996</v>
      </c>
      <c r="D3243">
        <v>4670.8999999999996</v>
      </c>
      <c r="E3243">
        <v>4727.8</v>
      </c>
      <c r="F3243" s="23">
        <v>7.2221393723770301E-3</v>
      </c>
      <c r="G3243" s="23">
        <v>8.6089173549585597E-4</v>
      </c>
      <c r="H3243" s="23">
        <v>1.6015151359353198E-2</v>
      </c>
    </row>
    <row r="3244" spans="1:8" x14ac:dyDescent="0.35">
      <c r="A3244" s="1">
        <v>41262</v>
      </c>
      <c r="B3244">
        <v>4739.6499999999996</v>
      </c>
      <c r="C3244">
        <v>4761.3</v>
      </c>
      <c r="D3244">
        <v>4739.6499999999996</v>
      </c>
      <c r="E3244">
        <v>4755.3</v>
      </c>
      <c r="F3244" s="23">
        <v>5.8166589111214497E-3</v>
      </c>
      <c r="G3244" s="23">
        <v>8.6148088486301096E-4</v>
      </c>
      <c r="H3244" s="23">
        <v>1.6015306648110701E-2</v>
      </c>
    </row>
    <row r="3245" spans="1:8" x14ac:dyDescent="0.35">
      <c r="A3245" s="1">
        <v>41263</v>
      </c>
      <c r="B3245">
        <v>4757.75</v>
      </c>
      <c r="C3245">
        <v>4757.75</v>
      </c>
      <c r="D3245">
        <v>4720.05</v>
      </c>
      <c r="E3245">
        <v>4746.3999999999996</v>
      </c>
      <c r="F3245" s="23">
        <v>-1.8715959035182899E-3</v>
      </c>
      <c r="G3245" s="23">
        <v>8.6157133301849201E-4</v>
      </c>
      <c r="H3245" s="23">
        <v>1.6015290568058099E-2</v>
      </c>
    </row>
    <row r="3246" spans="1:8" x14ac:dyDescent="0.35">
      <c r="A3246" s="1">
        <v>41264</v>
      </c>
      <c r="B3246">
        <v>4730.3500000000004</v>
      </c>
      <c r="C3246">
        <v>4730.3500000000004</v>
      </c>
      <c r="D3246">
        <v>4683.1000000000004</v>
      </c>
      <c r="E3246">
        <v>4686.8999999999996</v>
      </c>
      <c r="F3246" s="23">
        <v>-1.2535816618911099E-2</v>
      </c>
      <c r="G3246" s="23">
        <v>8.5500156663769703E-4</v>
      </c>
      <c r="H3246" s="23">
        <v>1.6017419682511101E-2</v>
      </c>
    </row>
    <row r="3247" spans="1:8" x14ac:dyDescent="0.35">
      <c r="A3247" s="1">
        <v>41267</v>
      </c>
      <c r="B3247">
        <v>4698.75</v>
      </c>
      <c r="C3247">
        <v>4705</v>
      </c>
      <c r="D3247">
        <v>4687.6000000000004</v>
      </c>
      <c r="E3247">
        <v>4695</v>
      </c>
      <c r="F3247" s="23">
        <v>1.7282212123152501E-3</v>
      </c>
      <c r="G3247" s="23">
        <v>8.5668877401762396E-4</v>
      </c>
      <c r="H3247" s="23">
        <v>1.601728954589E-2</v>
      </c>
    </row>
    <row r="3248" spans="1:8" x14ac:dyDescent="0.35">
      <c r="A3248" s="1">
        <v>41269</v>
      </c>
      <c r="B3248">
        <v>4700.25</v>
      </c>
      <c r="C3248">
        <v>4739.75</v>
      </c>
      <c r="D3248">
        <v>4700.25</v>
      </c>
      <c r="E3248">
        <v>4731.6000000000004</v>
      </c>
      <c r="F3248" s="23">
        <v>7.7955271565495901E-3</v>
      </c>
      <c r="G3248" s="23">
        <v>8.5744616081263902E-4</v>
      </c>
      <c r="H3248" s="23">
        <v>1.6017573014911201E-2</v>
      </c>
    </row>
    <row r="3249" spans="1:8" x14ac:dyDescent="0.35">
      <c r="A3249" s="1">
        <v>41270</v>
      </c>
      <c r="B3249">
        <v>4745.5</v>
      </c>
      <c r="C3249">
        <v>4746.8999999999996</v>
      </c>
      <c r="D3249">
        <v>4702.1499999999996</v>
      </c>
      <c r="E3249">
        <v>4706.3</v>
      </c>
      <c r="F3249" s="23">
        <v>-5.3470284893059796E-3</v>
      </c>
      <c r="G3249" s="23">
        <v>8.5243408641537096E-4</v>
      </c>
      <c r="H3249" s="23">
        <v>1.6017554823639101E-2</v>
      </c>
    </row>
    <row r="3250" spans="1:8" x14ac:dyDescent="0.35">
      <c r="A3250" s="1">
        <v>41271</v>
      </c>
      <c r="B3250">
        <v>4716.05</v>
      </c>
      <c r="C3250">
        <v>4742.55</v>
      </c>
      <c r="D3250">
        <v>4715.1000000000004</v>
      </c>
      <c r="E3250">
        <v>4738.3</v>
      </c>
      <c r="F3250" s="23">
        <v>6.7993965535558696E-3</v>
      </c>
      <c r="G3250" s="23">
        <v>8.5409334013157503E-4</v>
      </c>
      <c r="H3250" s="23">
        <v>1.6017956257322299E-2</v>
      </c>
    </row>
    <row r="3251" spans="1:8" x14ac:dyDescent="0.35">
      <c r="A3251" s="1">
        <v>41274</v>
      </c>
      <c r="B3251">
        <v>4734.3500000000004</v>
      </c>
      <c r="C3251">
        <v>4748.6499999999996</v>
      </c>
      <c r="D3251">
        <v>4734.3500000000004</v>
      </c>
      <c r="E3251">
        <v>4743.3999999999996</v>
      </c>
      <c r="F3251" s="23">
        <v>1.07633539455067E-3</v>
      </c>
      <c r="G3251" s="23">
        <v>8.5630790087793903E-4</v>
      </c>
      <c r="H3251" s="23">
        <v>1.6017604274378299E-2</v>
      </c>
    </row>
    <row r="3252" spans="1:8" x14ac:dyDescent="0.35">
      <c r="A3252" s="1">
        <v>41275</v>
      </c>
      <c r="B3252">
        <v>4761.8</v>
      </c>
      <c r="C3252">
        <v>4792.8999999999996</v>
      </c>
      <c r="D3252">
        <v>4761.8</v>
      </c>
      <c r="E3252">
        <v>4786.2</v>
      </c>
      <c r="F3252" s="23">
        <v>9.0230636252477507E-3</v>
      </c>
      <c r="G3252" s="23">
        <v>8.5888136970451302E-4</v>
      </c>
      <c r="H3252" s="23">
        <v>1.6018400058901899E-2</v>
      </c>
    </row>
    <row r="3253" spans="1:8" x14ac:dyDescent="0.35">
      <c r="A3253" s="1">
        <v>41276</v>
      </c>
      <c r="B3253">
        <v>4804.1499999999996</v>
      </c>
      <c r="C3253">
        <v>4830.8999999999996</v>
      </c>
      <c r="D3253">
        <v>4804.1499999999996</v>
      </c>
      <c r="E3253">
        <v>4818.8999999999996</v>
      </c>
      <c r="F3253" s="23">
        <v>6.8321424094270602E-3</v>
      </c>
      <c r="G3253" s="23">
        <v>8.5938910396910601E-4</v>
      </c>
      <c r="H3253" s="23">
        <v>1.60185693508938E-2</v>
      </c>
    </row>
    <row r="3254" spans="1:8" x14ac:dyDescent="0.35">
      <c r="A3254" s="1">
        <v>41277</v>
      </c>
      <c r="B3254">
        <v>4831.6499999999996</v>
      </c>
      <c r="C3254">
        <v>4839.8500000000004</v>
      </c>
      <c r="D3254">
        <v>4814.8</v>
      </c>
      <c r="E3254">
        <v>4835.7</v>
      </c>
      <c r="F3254" s="23">
        <v>3.4862728008467E-3</v>
      </c>
      <c r="G3254" s="23">
        <v>8.6140286548062699E-4</v>
      </c>
      <c r="H3254" s="23">
        <v>1.60185832715996E-2</v>
      </c>
    </row>
    <row r="3255" spans="1:8" x14ac:dyDescent="0.35">
      <c r="A3255" s="1">
        <v>41278</v>
      </c>
      <c r="B3255">
        <v>4837.1499999999996</v>
      </c>
      <c r="C3255">
        <v>4846.3500000000004</v>
      </c>
      <c r="D3255">
        <v>4816.55</v>
      </c>
      <c r="E3255">
        <v>4844</v>
      </c>
      <c r="F3255" s="23">
        <v>1.7164009347147601E-3</v>
      </c>
      <c r="G3255" s="23">
        <v>8.63121795263434E-4</v>
      </c>
      <c r="H3255" s="23">
        <v>1.6018444486536599E-2</v>
      </c>
    </row>
    <row r="3256" spans="1:8" x14ac:dyDescent="0.35">
      <c r="A3256" s="1">
        <v>41281</v>
      </c>
      <c r="B3256">
        <v>4858.6499999999996</v>
      </c>
      <c r="C3256">
        <v>4861.3500000000004</v>
      </c>
      <c r="D3256">
        <v>4823.8999999999996</v>
      </c>
      <c r="E3256">
        <v>4831.3999999999996</v>
      </c>
      <c r="F3256" s="23">
        <v>-2.6011560693642299E-3</v>
      </c>
      <c r="G3256" s="23">
        <v>8.6352878033084195E-4</v>
      </c>
      <c r="H3256" s="23">
        <v>1.60183435076168E-2</v>
      </c>
    </row>
    <row r="3257" spans="1:8" x14ac:dyDescent="0.35">
      <c r="A3257" s="1">
        <v>41282</v>
      </c>
      <c r="B3257">
        <v>4828.7</v>
      </c>
      <c r="C3257">
        <v>4840.75</v>
      </c>
      <c r="D3257">
        <v>4811.25</v>
      </c>
      <c r="E3257">
        <v>4837.8999999999996</v>
      </c>
      <c r="F3257" s="23">
        <v>1.34536573249989E-3</v>
      </c>
      <c r="G3257" s="23">
        <v>8.6404140142927303E-4</v>
      </c>
      <c r="H3257" s="23">
        <v>1.6018338427384801E-2</v>
      </c>
    </row>
    <row r="3258" spans="1:8" x14ac:dyDescent="0.35">
      <c r="A3258" s="1">
        <v>41283</v>
      </c>
      <c r="B3258">
        <v>4840.6499999999996</v>
      </c>
      <c r="C3258">
        <v>4857.75</v>
      </c>
      <c r="D3258">
        <v>4808.05</v>
      </c>
      <c r="E3258">
        <v>4815.7</v>
      </c>
      <c r="F3258" s="23">
        <v>-4.5887678538208297E-3</v>
      </c>
      <c r="G3258" s="23">
        <v>8.6041357293781403E-4</v>
      </c>
      <c r="H3258" s="23">
        <v>1.6018546833993098E-2</v>
      </c>
    </row>
    <row r="3259" spans="1:8" x14ac:dyDescent="0.35">
      <c r="A3259" s="1">
        <v>41284</v>
      </c>
      <c r="B3259">
        <v>4831.25</v>
      </c>
      <c r="C3259">
        <v>4843.1499999999996</v>
      </c>
      <c r="D3259">
        <v>4792.6499999999996</v>
      </c>
      <c r="E3259">
        <v>4809.2</v>
      </c>
      <c r="F3259" s="23">
        <v>-1.34975185331312E-3</v>
      </c>
      <c r="G3259" s="23">
        <v>8.5522225909248498E-4</v>
      </c>
      <c r="H3259" s="23">
        <v>1.6017160323145801E-2</v>
      </c>
    </row>
    <row r="3260" spans="1:8" x14ac:dyDescent="0.35">
      <c r="A3260" s="1">
        <v>41285</v>
      </c>
      <c r="B3260">
        <v>4833.6000000000004</v>
      </c>
      <c r="C3260">
        <v>4836</v>
      </c>
      <c r="D3260">
        <v>4770.55</v>
      </c>
      <c r="E3260">
        <v>4778.1000000000004</v>
      </c>
      <c r="F3260" s="23">
        <v>-6.46677202029432E-3</v>
      </c>
      <c r="G3260" s="23">
        <v>8.5827826817272705E-4</v>
      </c>
      <c r="H3260" s="23">
        <v>1.60150337728883E-2</v>
      </c>
    </row>
    <row r="3261" spans="1:8" x14ac:dyDescent="0.35">
      <c r="A3261" s="1">
        <v>41288</v>
      </c>
      <c r="B3261">
        <v>4787</v>
      </c>
      <c r="C3261">
        <v>4843.6000000000004</v>
      </c>
      <c r="D3261">
        <v>4779.8</v>
      </c>
      <c r="E3261">
        <v>4836.7</v>
      </c>
      <c r="F3261" s="23">
        <v>1.22642891525919E-2</v>
      </c>
      <c r="G3261" s="23">
        <v>8.6489779615301504E-4</v>
      </c>
      <c r="H3261" s="23">
        <v>1.6016329998655501E-2</v>
      </c>
    </row>
    <row r="3262" spans="1:8" x14ac:dyDescent="0.35">
      <c r="A3262" s="1">
        <v>41289</v>
      </c>
      <c r="B3262">
        <v>4844.3500000000004</v>
      </c>
      <c r="C3262">
        <v>4867.8</v>
      </c>
      <c r="D3262">
        <v>4833.6000000000004</v>
      </c>
      <c r="E3262">
        <v>4858.8999999999996</v>
      </c>
      <c r="F3262" s="23">
        <v>4.5899063411002899E-3</v>
      </c>
      <c r="G3262" s="23">
        <v>8.65148101661017E-4</v>
      </c>
      <c r="H3262" s="23">
        <v>1.6016383347085099E-2</v>
      </c>
    </row>
    <row r="3263" spans="1:8" x14ac:dyDescent="0.35">
      <c r="A3263" s="1">
        <v>41290</v>
      </c>
      <c r="B3263">
        <v>4854.7</v>
      </c>
      <c r="C3263">
        <v>4860.75</v>
      </c>
      <c r="D3263">
        <v>4801.05</v>
      </c>
      <c r="E3263">
        <v>4807.5</v>
      </c>
      <c r="F3263" s="23">
        <v>-1.0578526003827899E-2</v>
      </c>
      <c r="G3263" s="23">
        <v>8.5902145524953497E-4</v>
      </c>
      <c r="H3263" s="23">
        <v>1.60178330259227E-2</v>
      </c>
    </row>
    <row r="3264" spans="1:8" x14ac:dyDescent="0.35">
      <c r="A3264" s="1">
        <v>41291</v>
      </c>
      <c r="B3264">
        <v>4807.3</v>
      </c>
      <c r="C3264">
        <v>4842.1000000000004</v>
      </c>
      <c r="D3264">
        <v>4803.8</v>
      </c>
      <c r="E3264">
        <v>4831.3</v>
      </c>
      <c r="F3264" s="23">
        <v>4.9505980239209898E-3</v>
      </c>
      <c r="G3264" s="23">
        <v>8.5919771175296605E-4</v>
      </c>
      <c r="H3264" s="23">
        <v>1.60178756422946E-2</v>
      </c>
    </row>
    <row r="3265" spans="1:8" x14ac:dyDescent="0.35">
      <c r="A3265" s="1">
        <v>41292</v>
      </c>
      <c r="B3265">
        <v>4842.8500000000004</v>
      </c>
      <c r="C3265">
        <v>4861.7</v>
      </c>
      <c r="D3265">
        <v>4834.3999999999996</v>
      </c>
      <c r="E3265">
        <v>4844</v>
      </c>
      <c r="F3265" s="23">
        <v>2.6286920704571802E-3</v>
      </c>
      <c r="G3265" s="23">
        <v>8.5991621623913203E-4</v>
      </c>
      <c r="H3265" s="23">
        <v>1.6017914760275798E-2</v>
      </c>
    </row>
    <row r="3266" spans="1:8" x14ac:dyDescent="0.35">
      <c r="A3266" s="1">
        <v>41295</v>
      </c>
      <c r="B3266">
        <v>4855.8999999999996</v>
      </c>
      <c r="C3266">
        <v>4862.3</v>
      </c>
      <c r="D3266">
        <v>4845.3999999999996</v>
      </c>
      <c r="E3266">
        <v>4856</v>
      </c>
      <c r="F3266" s="23">
        <v>2.4772914946325302E-3</v>
      </c>
      <c r="G3266" s="23">
        <v>8.6342227505505596E-4</v>
      </c>
      <c r="H3266" s="23">
        <v>1.60173096337747E-2</v>
      </c>
    </row>
    <row r="3267" spans="1:8" x14ac:dyDescent="0.35">
      <c r="A3267" s="1">
        <v>41296</v>
      </c>
      <c r="B3267">
        <v>4854.8999999999996</v>
      </c>
      <c r="C3267">
        <v>4872.7</v>
      </c>
      <c r="D3267">
        <v>4817.6000000000004</v>
      </c>
      <c r="E3267">
        <v>4822.3</v>
      </c>
      <c r="F3267" s="23">
        <v>-6.9398682042833204E-3</v>
      </c>
      <c r="G3267" s="23">
        <v>8.5945644114297499E-4</v>
      </c>
      <c r="H3267" s="23">
        <v>1.6018015051499801E-2</v>
      </c>
    </row>
    <row r="3268" spans="1:8" x14ac:dyDescent="0.35">
      <c r="A3268" s="1">
        <v>41297</v>
      </c>
      <c r="B3268">
        <v>4824.95</v>
      </c>
      <c r="C3268">
        <v>4841.3500000000004</v>
      </c>
      <c r="D3268">
        <v>4786.8</v>
      </c>
      <c r="E3268">
        <v>4814.8</v>
      </c>
      <c r="F3268" s="23">
        <v>-1.5552744540986601E-3</v>
      </c>
      <c r="G3268" s="23">
        <v>8.5819027296347799E-4</v>
      </c>
      <c r="H3268" s="23">
        <v>1.6018080896096399E-2</v>
      </c>
    </row>
    <row r="3269" spans="1:8" x14ac:dyDescent="0.35">
      <c r="A3269" s="1">
        <v>41298</v>
      </c>
      <c r="B3269">
        <v>4809.95</v>
      </c>
      <c r="C3269">
        <v>4820.95</v>
      </c>
      <c r="D3269">
        <v>4758.25</v>
      </c>
      <c r="E3269">
        <v>4763.8</v>
      </c>
      <c r="F3269" s="23">
        <v>-1.05923402841239E-2</v>
      </c>
      <c r="G3269" s="23">
        <v>8.5718828256105099E-4</v>
      </c>
      <c r="H3269" s="23">
        <v>1.60187190956174E-2</v>
      </c>
    </row>
    <row r="3270" spans="1:8" x14ac:dyDescent="0.35">
      <c r="A3270" s="1">
        <v>41299</v>
      </c>
      <c r="B3270">
        <v>4766.8999999999996</v>
      </c>
      <c r="C3270">
        <v>4819.5</v>
      </c>
      <c r="D3270">
        <v>4757.8500000000004</v>
      </c>
      <c r="E3270">
        <v>4816.3999999999996</v>
      </c>
      <c r="F3270" s="23">
        <v>1.1041605441034301E-2</v>
      </c>
      <c r="G3270" s="23">
        <v>8.6769747448582602E-4</v>
      </c>
      <c r="H3270" s="23">
        <v>1.6016784924089599E-2</v>
      </c>
    </row>
    <row r="3271" spans="1:8" x14ac:dyDescent="0.35">
      <c r="A3271" s="1">
        <v>41302</v>
      </c>
      <c r="B3271">
        <v>4820.7</v>
      </c>
      <c r="C3271">
        <v>4831.05</v>
      </c>
      <c r="D3271">
        <v>4808.8</v>
      </c>
      <c r="E3271">
        <v>4818.3</v>
      </c>
      <c r="F3271" s="23">
        <v>3.94485507848298E-4</v>
      </c>
      <c r="G3271" s="23">
        <v>8.7601177224679299E-4</v>
      </c>
      <c r="H3271" s="23">
        <v>1.6011143256473601E-2</v>
      </c>
    </row>
    <row r="3272" spans="1:8" x14ac:dyDescent="0.35">
      <c r="A3272" s="1">
        <v>41303</v>
      </c>
      <c r="B3272">
        <v>4812.7</v>
      </c>
      <c r="C3272">
        <v>4845.7</v>
      </c>
      <c r="D3272">
        <v>4790.8999999999996</v>
      </c>
      <c r="E3272">
        <v>4794.8</v>
      </c>
      <c r="F3272" s="23">
        <v>-4.8772388601789002E-3</v>
      </c>
      <c r="G3272" s="23">
        <v>8.7046032685805005E-4</v>
      </c>
      <c r="H3272" s="23">
        <v>1.6010732815366299E-2</v>
      </c>
    </row>
    <row r="3273" spans="1:8" x14ac:dyDescent="0.35">
      <c r="A3273" s="1">
        <v>41304</v>
      </c>
      <c r="B3273">
        <v>4803.3500000000004</v>
      </c>
      <c r="C3273">
        <v>4814.75</v>
      </c>
      <c r="D3273">
        <v>4788.8500000000004</v>
      </c>
      <c r="E3273">
        <v>4797.1000000000004</v>
      </c>
      <c r="F3273" s="23">
        <v>4.79686326854129E-4</v>
      </c>
      <c r="G3273" s="23">
        <v>8.7150415687304499E-4</v>
      </c>
      <c r="H3273" s="23">
        <v>1.60106222615315E-2</v>
      </c>
    </row>
    <row r="3274" spans="1:8" x14ac:dyDescent="0.35">
      <c r="A3274" s="1">
        <v>41305</v>
      </c>
      <c r="B3274">
        <v>4791.5</v>
      </c>
      <c r="C3274">
        <v>4803.6499999999996</v>
      </c>
      <c r="D3274">
        <v>4784.2</v>
      </c>
      <c r="E3274">
        <v>4795.3</v>
      </c>
      <c r="F3274" s="23">
        <v>-3.7522669946429702E-4</v>
      </c>
      <c r="G3274" s="23">
        <v>8.7266104888018402E-4</v>
      </c>
      <c r="H3274" s="23">
        <v>1.6010427645175799E-2</v>
      </c>
    </row>
    <row r="3275" spans="1:8" x14ac:dyDescent="0.35">
      <c r="A3275" s="1">
        <v>41306</v>
      </c>
      <c r="B3275">
        <v>4798.8999999999996</v>
      </c>
      <c r="C3275">
        <v>4814.5</v>
      </c>
      <c r="D3275">
        <v>4769.1000000000004</v>
      </c>
      <c r="E3275">
        <v>4775.8999999999996</v>
      </c>
      <c r="F3275" s="23">
        <v>-4.0456280107606501E-3</v>
      </c>
      <c r="G3275" s="23">
        <v>8.7039919115801303E-4</v>
      </c>
      <c r="H3275" s="23">
        <v>1.6010723319914998E-2</v>
      </c>
    </row>
    <row r="3276" spans="1:8" x14ac:dyDescent="0.35">
      <c r="A3276" s="1">
        <v>41309</v>
      </c>
      <c r="B3276">
        <v>4790.7</v>
      </c>
      <c r="C3276">
        <v>4802.7</v>
      </c>
      <c r="D3276">
        <v>4755.55</v>
      </c>
      <c r="E3276">
        <v>4759.2</v>
      </c>
      <c r="F3276" s="23">
        <v>-3.4967231307187702E-3</v>
      </c>
      <c r="G3276" s="23">
        <v>8.64857769475896E-4</v>
      </c>
      <c r="H3276" s="23">
        <v>1.6009837985831901E-2</v>
      </c>
    </row>
    <row r="3277" spans="1:8" x14ac:dyDescent="0.35">
      <c r="A3277" s="1">
        <v>41310</v>
      </c>
      <c r="B3277">
        <v>4737.3999999999996</v>
      </c>
      <c r="C3277">
        <v>4743.5</v>
      </c>
      <c r="D3277">
        <v>4723.1499999999996</v>
      </c>
      <c r="E3277">
        <v>4733.6000000000004</v>
      </c>
      <c r="F3277" s="23">
        <v>-5.3790553034122196E-3</v>
      </c>
      <c r="G3277" s="23">
        <v>8.62572192315542E-4</v>
      </c>
      <c r="H3277" s="23">
        <v>1.6010321857842399E-2</v>
      </c>
    </row>
    <row r="3278" spans="1:8" x14ac:dyDescent="0.35">
      <c r="A3278" s="1">
        <v>41311</v>
      </c>
      <c r="B3278">
        <v>4751.1499999999996</v>
      </c>
      <c r="C3278">
        <v>4761.3999999999996</v>
      </c>
      <c r="D3278">
        <v>4734.55</v>
      </c>
      <c r="E3278">
        <v>4738.1000000000004</v>
      </c>
      <c r="F3278" s="23">
        <v>9.5065066756802401E-4</v>
      </c>
      <c r="G3278" s="23">
        <v>8.6506777621915402E-4</v>
      </c>
      <c r="H3278" s="23">
        <v>1.6009849341254701E-2</v>
      </c>
    </row>
    <row r="3279" spans="1:8" x14ac:dyDescent="0.35">
      <c r="A3279" s="1">
        <v>41312</v>
      </c>
      <c r="B3279">
        <v>4725.2</v>
      </c>
      <c r="C3279">
        <v>4753.8999999999996</v>
      </c>
      <c r="D3279">
        <v>4705.8999999999996</v>
      </c>
      <c r="E3279">
        <v>4713.2</v>
      </c>
      <c r="F3279" s="23">
        <v>-5.2552711002301598E-3</v>
      </c>
      <c r="G3279" s="23">
        <v>8.5796729053751002E-4</v>
      </c>
      <c r="H3279" s="23">
        <v>1.6008628398829002E-2</v>
      </c>
    </row>
    <row r="3280" spans="1:8" x14ac:dyDescent="0.35">
      <c r="A3280" s="1">
        <v>41313</v>
      </c>
      <c r="B3280">
        <v>4707.8999999999996</v>
      </c>
      <c r="C3280">
        <v>4721</v>
      </c>
      <c r="D3280">
        <v>4668.8999999999996</v>
      </c>
      <c r="E3280">
        <v>4682.5</v>
      </c>
      <c r="F3280" s="23">
        <v>-6.51362131884915E-3</v>
      </c>
      <c r="G3280" s="23">
        <v>8.5714479056737004E-4</v>
      </c>
      <c r="H3280" s="23">
        <v>1.6008954465076899E-2</v>
      </c>
    </row>
    <row r="3281" spans="1:8" x14ac:dyDescent="0.35">
      <c r="A3281" s="1">
        <v>41316</v>
      </c>
      <c r="B3281">
        <v>4691.8500000000004</v>
      </c>
      <c r="C3281">
        <v>4692.25</v>
      </c>
      <c r="D3281">
        <v>4668.8</v>
      </c>
      <c r="E3281">
        <v>4677.8</v>
      </c>
      <c r="F3281" s="23">
        <v>-1.0037373198077499E-3</v>
      </c>
      <c r="G3281" s="23">
        <v>8.6064545066627497E-4</v>
      </c>
      <c r="H3281" s="23">
        <v>1.60075904699318E-2</v>
      </c>
    </row>
    <row r="3282" spans="1:8" x14ac:dyDescent="0.35">
      <c r="A3282" s="1">
        <v>41317</v>
      </c>
      <c r="B3282">
        <v>4675.8999999999996</v>
      </c>
      <c r="C3282">
        <v>4693.2</v>
      </c>
      <c r="D3282">
        <v>4659.8500000000004</v>
      </c>
      <c r="E3282">
        <v>4690.3</v>
      </c>
      <c r="F3282" s="23">
        <v>2.6721963316088701E-3</v>
      </c>
      <c r="G3282" s="23">
        <v>8.62327621190493E-4</v>
      </c>
      <c r="H3282" s="23">
        <v>1.6007559949048799E-2</v>
      </c>
    </row>
    <row r="3283" spans="1:8" x14ac:dyDescent="0.35">
      <c r="A3283" s="1">
        <v>41318</v>
      </c>
      <c r="B3283">
        <v>4701.8500000000004</v>
      </c>
      <c r="C3283">
        <v>4726.5</v>
      </c>
      <c r="D3283">
        <v>4682.8999999999996</v>
      </c>
      <c r="E3283">
        <v>4688.3999999999996</v>
      </c>
      <c r="F3283" s="23">
        <v>-4.0509135876181599E-4</v>
      </c>
      <c r="G3283" s="23">
        <v>8.6392557328779504E-4</v>
      </c>
      <c r="H3283" s="23">
        <v>1.6007233980962599E-2</v>
      </c>
    </row>
    <row r="3284" spans="1:8" x14ac:dyDescent="0.35">
      <c r="A3284" s="1">
        <v>41319</v>
      </c>
      <c r="B3284">
        <v>4688.5</v>
      </c>
      <c r="C3284">
        <v>4693</v>
      </c>
      <c r="D3284">
        <v>4642.3</v>
      </c>
      <c r="E3284">
        <v>4650.3</v>
      </c>
      <c r="F3284" s="23">
        <v>-8.1264397235729507E-3</v>
      </c>
      <c r="G3284" s="23">
        <v>8.6032798813498901E-4</v>
      </c>
      <c r="H3284" s="23">
        <v>1.60050401014919E-2</v>
      </c>
    </row>
    <row r="3285" spans="1:8" x14ac:dyDescent="0.35">
      <c r="A3285" s="1">
        <v>41320</v>
      </c>
      <c r="B3285">
        <v>4634.8</v>
      </c>
      <c r="C3285">
        <v>4653.8500000000004</v>
      </c>
      <c r="D3285">
        <v>4616.8999999999996</v>
      </c>
      <c r="E3285">
        <v>4647.2</v>
      </c>
      <c r="F3285" s="23">
        <v>-6.6662365868876497E-4</v>
      </c>
      <c r="G3285" s="23">
        <v>8.6359559988148497E-4</v>
      </c>
      <c r="H3285" s="23">
        <v>1.6003893956883002E-2</v>
      </c>
    </row>
    <row r="3286" spans="1:8" x14ac:dyDescent="0.35">
      <c r="A3286" s="1">
        <v>41323</v>
      </c>
      <c r="B3286">
        <v>4647.95</v>
      </c>
      <c r="C3286">
        <v>4669</v>
      </c>
      <c r="D3286">
        <v>4646.55</v>
      </c>
      <c r="E3286">
        <v>4659.6000000000004</v>
      </c>
      <c r="F3286" s="23">
        <v>2.6682733689104201E-3</v>
      </c>
      <c r="G3286" s="23">
        <v>8.5609986232807302E-4</v>
      </c>
      <c r="H3286" s="23">
        <v>1.5998657279159001E-2</v>
      </c>
    </row>
    <row r="3287" spans="1:8" x14ac:dyDescent="0.35">
      <c r="A3287" s="1">
        <v>41324</v>
      </c>
      <c r="B3287">
        <v>4660.75</v>
      </c>
      <c r="C3287">
        <v>4701.75</v>
      </c>
      <c r="D3287">
        <v>4652.1000000000004</v>
      </c>
      <c r="E3287">
        <v>4697.1000000000004</v>
      </c>
      <c r="F3287" s="23">
        <v>8.0479011073911894E-3</v>
      </c>
      <c r="G3287" s="23">
        <v>8.5834173048987496E-4</v>
      </c>
      <c r="H3287" s="23">
        <v>1.5999272602937601E-2</v>
      </c>
    </row>
    <row r="3288" spans="1:8" x14ac:dyDescent="0.35">
      <c r="A3288" s="1">
        <v>41325</v>
      </c>
      <c r="B3288">
        <v>4712</v>
      </c>
      <c r="C3288">
        <v>4718.1000000000004</v>
      </c>
      <c r="D3288">
        <v>4696</v>
      </c>
      <c r="E3288">
        <v>4698.3</v>
      </c>
      <c r="F3288" s="23">
        <v>2.5547678354725597E-4</v>
      </c>
      <c r="G3288" s="23">
        <v>8.5628050688066001E-4</v>
      </c>
      <c r="H3288" s="23">
        <v>1.5999018227315701E-2</v>
      </c>
    </row>
    <row r="3289" spans="1:8" x14ac:dyDescent="0.35">
      <c r="A3289" s="1">
        <v>41326</v>
      </c>
      <c r="B3289">
        <v>4679.3999999999996</v>
      </c>
      <c r="C3289">
        <v>4679.3999999999996</v>
      </c>
      <c r="D3289">
        <v>4617.2</v>
      </c>
      <c r="E3289">
        <v>4621.7</v>
      </c>
      <c r="F3289" s="23">
        <v>-1.6303769448523998E-2</v>
      </c>
      <c r="G3289" s="23">
        <v>8.4954645565454097E-4</v>
      </c>
      <c r="H3289" s="23">
        <v>1.6002699024528999E-2</v>
      </c>
    </row>
    <row r="3290" spans="1:8" x14ac:dyDescent="0.35">
      <c r="A3290" s="1">
        <v>41327</v>
      </c>
      <c r="B3290">
        <v>4613.75</v>
      </c>
      <c r="C3290">
        <v>4640.45</v>
      </c>
      <c r="D3290">
        <v>4607.8999999999996</v>
      </c>
      <c r="E3290">
        <v>4621.8</v>
      </c>
      <c r="F3290" s="23">
        <v>2.16370599563718E-5</v>
      </c>
      <c r="G3290" s="23">
        <v>8.4937151818591195E-4</v>
      </c>
      <c r="H3290" s="23">
        <v>1.6002705687225099E-2</v>
      </c>
    </row>
    <row r="3291" spans="1:8" x14ac:dyDescent="0.35">
      <c r="A3291" s="1">
        <v>41330</v>
      </c>
      <c r="B3291">
        <v>4633.3999999999996</v>
      </c>
      <c r="C3291">
        <v>4638.25</v>
      </c>
      <c r="D3291">
        <v>4590.5</v>
      </c>
      <c r="E3291">
        <v>4611.6000000000004</v>
      </c>
      <c r="F3291" s="23">
        <v>-2.20693236401398E-3</v>
      </c>
      <c r="G3291" s="23">
        <v>8.4704651544885499E-4</v>
      </c>
      <c r="H3291" s="23">
        <v>1.6002727496484102E-2</v>
      </c>
    </row>
    <row r="3292" spans="1:8" x14ac:dyDescent="0.35">
      <c r="A3292" s="1">
        <v>41331</v>
      </c>
      <c r="B3292">
        <v>4602.25</v>
      </c>
      <c r="C3292">
        <v>4602.25</v>
      </c>
      <c r="D3292">
        <v>4529.2</v>
      </c>
      <c r="E3292">
        <v>4537.1000000000004</v>
      </c>
      <c r="F3292" s="23">
        <v>-1.6154913695897302E-2</v>
      </c>
      <c r="G3292" s="23">
        <v>8.4549286512502705E-4</v>
      </c>
      <c r="H3292" s="23">
        <v>1.60041901291075E-2</v>
      </c>
    </row>
    <row r="3293" spans="1:8" x14ac:dyDescent="0.35">
      <c r="A3293" s="1">
        <v>41332</v>
      </c>
      <c r="B3293">
        <v>4550.45</v>
      </c>
      <c r="C3293">
        <v>4583.25</v>
      </c>
      <c r="D3293">
        <v>4527.3</v>
      </c>
      <c r="E3293">
        <v>4568.2</v>
      </c>
      <c r="F3293" s="23">
        <v>6.8545987525069803E-3</v>
      </c>
      <c r="G3293" s="23">
        <v>8.5016638700153798E-4</v>
      </c>
      <c r="H3293" s="23">
        <v>1.6004238975130501E-2</v>
      </c>
    </row>
    <row r="3294" spans="1:8" x14ac:dyDescent="0.35">
      <c r="A3294" s="1">
        <v>41333</v>
      </c>
      <c r="B3294">
        <v>4589.25</v>
      </c>
      <c r="C3294">
        <v>4608.5</v>
      </c>
      <c r="D3294">
        <v>4464.7</v>
      </c>
      <c r="E3294">
        <v>4477.5</v>
      </c>
      <c r="F3294" s="23">
        <v>-1.9854647344687101E-2</v>
      </c>
      <c r="G3294" s="23">
        <v>8.3956389179396396E-4</v>
      </c>
      <c r="H3294" s="23">
        <v>1.6009176791581099E-2</v>
      </c>
    </row>
    <row r="3295" spans="1:8" x14ac:dyDescent="0.35">
      <c r="A3295" s="1">
        <v>41334</v>
      </c>
      <c r="B3295">
        <v>4483</v>
      </c>
      <c r="C3295">
        <v>4515.75</v>
      </c>
      <c r="D3295">
        <v>4475.3</v>
      </c>
      <c r="E3295">
        <v>4499.7</v>
      </c>
      <c r="F3295" s="23">
        <v>4.9581239530987796E-3</v>
      </c>
      <c r="G3295" s="23">
        <v>8.39383195234593E-4</v>
      </c>
      <c r="H3295" s="23">
        <v>1.6009127736019601E-2</v>
      </c>
    </row>
    <row r="3296" spans="1:8" x14ac:dyDescent="0.35">
      <c r="A3296" s="1">
        <v>41337</v>
      </c>
      <c r="B3296">
        <v>4491.3500000000004</v>
      </c>
      <c r="C3296">
        <v>4491.3500000000004</v>
      </c>
      <c r="D3296">
        <v>4450.6000000000004</v>
      </c>
      <c r="E3296">
        <v>4470.1000000000004</v>
      </c>
      <c r="F3296" s="23">
        <v>-6.5782163255326898E-3</v>
      </c>
      <c r="G3296" s="23">
        <v>8.36934656322936E-4</v>
      </c>
      <c r="H3296" s="23">
        <v>1.60097943651572E-2</v>
      </c>
    </row>
    <row r="3297" spans="1:8" x14ac:dyDescent="0.35">
      <c r="A3297" s="1">
        <v>41338</v>
      </c>
      <c r="B3297">
        <v>4483.6499999999996</v>
      </c>
      <c r="C3297">
        <v>4542.5</v>
      </c>
      <c r="D3297">
        <v>4483.6499999999996</v>
      </c>
      <c r="E3297">
        <v>4539</v>
      </c>
      <c r="F3297" s="23">
        <v>1.5413525424487E-2</v>
      </c>
      <c r="G3297" s="23">
        <v>8.4772592833075202E-4</v>
      </c>
      <c r="H3297" s="23">
        <v>1.60105276628703E-2</v>
      </c>
    </row>
    <row r="3298" spans="1:8" x14ac:dyDescent="0.35">
      <c r="A3298" s="1">
        <v>41339</v>
      </c>
      <c r="B3298">
        <v>4557.1000000000004</v>
      </c>
      <c r="C3298">
        <v>4581.1000000000004</v>
      </c>
      <c r="D3298">
        <v>4555.25</v>
      </c>
      <c r="E3298">
        <v>4570.3999999999996</v>
      </c>
      <c r="F3298" s="23">
        <v>6.9178233090988403E-3</v>
      </c>
      <c r="G3298" s="23">
        <v>8.5309864700220501E-4</v>
      </c>
      <c r="H3298" s="23">
        <v>1.60103108605614E-2</v>
      </c>
    </row>
    <row r="3299" spans="1:8" x14ac:dyDescent="0.35">
      <c r="A3299" s="1">
        <v>41340</v>
      </c>
      <c r="B3299">
        <v>4560.8</v>
      </c>
      <c r="C3299">
        <v>4608.3500000000004</v>
      </c>
      <c r="D3299">
        <v>4560.8</v>
      </c>
      <c r="E3299">
        <v>4601.5</v>
      </c>
      <c r="F3299" s="23">
        <v>6.8046560476107904E-3</v>
      </c>
      <c r="G3299" s="23">
        <v>8.5943291009620405E-4</v>
      </c>
      <c r="H3299" s="23">
        <v>1.6009532601495801E-2</v>
      </c>
    </row>
    <row r="3300" spans="1:8" x14ac:dyDescent="0.35">
      <c r="A3300" s="1">
        <v>41341</v>
      </c>
      <c r="B3300">
        <v>4613</v>
      </c>
      <c r="C3300">
        <v>4664.3500000000004</v>
      </c>
      <c r="D3300">
        <v>4613</v>
      </c>
      <c r="E3300">
        <v>4660.6000000000004</v>
      </c>
      <c r="F3300" s="23">
        <v>1.28436379441487E-2</v>
      </c>
      <c r="G3300" s="23">
        <v>8.7075406265015704E-4</v>
      </c>
      <c r="H3300" s="23">
        <v>1.6007999352296898E-2</v>
      </c>
    </row>
    <row r="3301" spans="1:8" x14ac:dyDescent="0.35">
      <c r="A3301" s="1">
        <v>41344</v>
      </c>
      <c r="B3301">
        <v>4661</v>
      </c>
      <c r="C3301">
        <v>4682.7</v>
      </c>
      <c r="D3301">
        <v>4653.8500000000004</v>
      </c>
      <c r="E3301">
        <v>4661.2</v>
      </c>
      <c r="F3301" s="23">
        <v>1.2873878899700701E-4</v>
      </c>
      <c r="G3301" s="23">
        <v>8.7502789119837401E-4</v>
      </c>
      <c r="H3301" s="23">
        <v>1.6006374227963301E-2</v>
      </c>
    </row>
    <row r="3302" spans="1:8" x14ac:dyDescent="0.35">
      <c r="A3302" s="1">
        <v>41345</v>
      </c>
      <c r="B3302">
        <v>4662.6499999999996</v>
      </c>
      <c r="C3302">
        <v>4669.8500000000004</v>
      </c>
      <c r="D3302">
        <v>4622.5</v>
      </c>
      <c r="E3302">
        <v>4636.8999999999996</v>
      </c>
      <c r="F3302" s="23">
        <v>-5.2132498069167102E-3</v>
      </c>
      <c r="G3302" s="23">
        <v>8.7050327710201398E-4</v>
      </c>
      <c r="H3302" s="23">
        <v>1.60064965365567E-2</v>
      </c>
    </row>
    <row r="3303" spans="1:8" x14ac:dyDescent="0.35">
      <c r="A3303" s="1">
        <v>41346</v>
      </c>
      <c r="B3303">
        <v>4620.3999999999996</v>
      </c>
      <c r="C3303">
        <v>4620.3999999999996</v>
      </c>
      <c r="D3303">
        <v>4579.45</v>
      </c>
      <c r="E3303">
        <v>4585</v>
      </c>
      <c r="F3303" s="23">
        <v>-1.11928227910887E-2</v>
      </c>
      <c r="G3303" s="23">
        <v>8.6965992173159801E-4</v>
      </c>
      <c r="H3303" s="23">
        <v>1.6007076810879199E-2</v>
      </c>
    </row>
    <row r="3304" spans="1:8" x14ac:dyDescent="0.35">
      <c r="A3304" s="1">
        <v>41347</v>
      </c>
      <c r="B3304">
        <v>4582.1499999999996</v>
      </c>
      <c r="C3304">
        <v>4631.45</v>
      </c>
      <c r="D3304">
        <v>4540.3999999999996</v>
      </c>
      <c r="E3304">
        <v>4625.7</v>
      </c>
      <c r="F3304" s="23">
        <v>8.8767720828789101E-3</v>
      </c>
      <c r="G3304" s="23">
        <v>8.7421266003681695E-4</v>
      </c>
      <c r="H3304" s="23">
        <v>1.6007735832385999E-2</v>
      </c>
    </row>
    <row r="3305" spans="1:8" x14ac:dyDescent="0.35">
      <c r="A3305" s="1">
        <v>41348</v>
      </c>
      <c r="B3305">
        <v>4629.1499999999996</v>
      </c>
      <c r="C3305">
        <v>4655.8500000000004</v>
      </c>
      <c r="D3305">
        <v>4594.55</v>
      </c>
      <c r="E3305">
        <v>4598.2</v>
      </c>
      <c r="F3305" s="23">
        <v>-5.9450461551765104E-3</v>
      </c>
      <c r="G3305" s="23">
        <v>8.7148495651073201E-4</v>
      </c>
      <c r="H3305" s="23">
        <v>1.6005113787072998E-2</v>
      </c>
    </row>
    <row r="3306" spans="1:8" x14ac:dyDescent="0.35">
      <c r="A3306" s="1">
        <v>41351</v>
      </c>
      <c r="B3306">
        <v>4566.95</v>
      </c>
      <c r="C3306">
        <v>4583.2</v>
      </c>
      <c r="D3306">
        <v>4556</v>
      </c>
      <c r="E3306">
        <v>4572.6000000000004</v>
      </c>
      <c r="F3306" s="23">
        <v>-5.5673959375406503E-3</v>
      </c>
      <c r="G3306" s="23">
        <v>8.7184834699721497E-4</v>
      </c>
      <c r="H3306" s="23">
        <v>1.6004957213707101E-2</v>
      </c>
    </row>
    <row r="3307" spans="1:8" x14ac:dyDescent="0.35">
      <c r="A3307" s="1">
        <v>41352</v>
      </c>
      <c r="B3307">
        <v>4586.1000000000004</v>
      </c>
      <c r="C3307">
        <v>4587.45</v>
      </c>
      <c r="D3307">
        <v>4492.2</v>
      </c>
      <c r="E3307">
        <v>4500.8</v>
      </c>
      <c r="F3307" s="23">
        <v>-1.5702226304509501E-2</v>
      </c>
      <c r="G3307" s="23">
        <v>8.6522136792823996E-4</v>
      </c>
      <c r="H3307" s="23">
        <v>1.6005187533928902E-2</v>
      </c>
    </row>
    <row r="3308" spans="1:8" x14ac:dyDescent="0.35">
      <c r="A3308" s="1">
        <v>41353</v>
      </c>
      <c r="B3308">
        <v>4497.75</v>
      </c>
      <c r="C3308">
        <v>4500.1499999999996</v>
      </c>
      <c r="D3308">
        <v>4438</v>
      </c>
      <c r="E3308">
        <v>4446</v>
      </c>
      <c r="F3308" s="23">
        <v>-1.21756132243157E-2</v>
      </c>
      <c r="G3308" s="23">
        <v>8.5769083235764801E-4</v>
      </c>
      <c r="H3308" s="23">
        <v>1.60068914193271E-2</v>
      </c>
    </row>
    <row r="3309" spans="1:8" x14ac:dyDescent="0.35">
      <c r="A3309" s="1">
        <v>41354</v>
      </c>
      <c r="B3309">
        <v>4452.6499999999996</v>
      </c>
      <c r="C3309">
        <v>4489.3</v>
      </c>
      <c r="D3309">
        <v>4407.45</v>
      </c>
      <c r="E3309">
        <v>4413.5</v>
      </c>
      <c r="F3309" s="23">
        <v>-7.3099415204678298E-3</v>
      </c>
      <c r="G3309" s="23">
        <v>8.48754973711941E-4</v>
      </c>
      <c r="H3309" s="23">
        <v>1.6005209694889801E-2</v>
      </c>
    </row>
    <row r="3310" spans="1:8" x14ac:dyDescent="0.35">
      <c r="A3310" s="1">
        <v>41355</v>
      </c>
      <c r="B3310">
        <v>4413.95</v>
      </c>
      <c r="C3310">
        <v>4431.75</v>
      </c>
      <c r="D3310">
        <v>4386.3</v>
      </c>
      <c r="E3310">
        <v>4404.5</v>
      </c>
      <c r="F3310" s="23">
        <v>-2.0391979154865702E-3</v>
      </c>
      <c r="G3310" s="23">
        <v>8.4552615435663499E-4</v>
      </c>
      <c r="H3310" s="23">
        <v>1.6004977342166798E-2</v>
      </c>
    </row>
    <row r="3311" spans="1:8" x14ac:dyDescent="0.35">
      <c r="A3311" s="1">
        <v>41358</v>
      </c>
      <c r="B3311">
        <v>4436.1000000000004</v>
      </c>
      <c r="C3311">
        <v>4453.6499999999996</v>
      </c>
      <c r="D3311">
        <v>4382.5</v>
      </c>
      <c r="E3311">
        <v>4390.3</v>
      </c>
      <c r="F3311" s="23">
        <v>-3.22397547962307E-3</v>
      </c>
      <c r="G3311" s="23">
        <v>8.4991027818392603E-4</v>
      </c>
      <c r="H3311" s="23">
        <v>1.6003542839929899E-2</v>
      </c>
    </row>
    <row r="3312" spans="1:8" x14ac:dyDescent="0.35">
      <c r="A3312" s="1">
        <v>41359</v>
      </c>
      <c r="B3312">
        <v>4379</v>
      </c>
      <c r="C3312">
        <v>4400.55</v>
      </c>
      <c r="D3312">
        <v>4376.8500000000004</v>
      </c>
      <c r="E3312">
        <v>4394.6000000000004</v>
      </c>
      <c r="F3312" s="23">
        <v>9.7943192948094209E-4</v>
      </c>
      <c r="G3312" s="23">
        <v>8.5135250016097003E-4</v>
      </c>
      <c r="H3312" s="23">
        <v>1.6003391921860299E-2</v>
      </c>
    </row>
    <row r="3313" spans="1:8" x14ac:dyDescent="0.35">
      <c r="A3313" s="1">
        <v>41361</v>
      </c>
      <c r="B3313">
        <v>4397.8500000000004</v>
      </c>
      <c r="C3313">
        <v>4444.1499999999996</v>
      </c>
      <c r="D3313">
        <v>4370.1499999999996</v>
      </c>
      <c r="E3313">
        <v>4438.3</v>
      </c>
      <c r="F3313" s="23">
        <v>9.94402220907473E-3</v>
      </c>
      <c r="G3313" s="23">
        <v>8.5786093231674898E-4</v>
      </c>
      <c r="H3313" s="23">
        <v>1.6006999963965599E-2</v>
      </c>
    </row>
    <row r="3314" spans="1:8" x14ac:dyDescent="0.35">
      <c r="A3314" s="1">
        <v>41365</v>
      </c>
      <c r="B3314">
        <v>4449.3500000000004</v>
      </c>
      <c r="C3314">
        <v>4471.2</v>
      </c>
      <c r="D3314">
        <v>4441.3999999999996</v>
      </c>
      <c r="E3314">
        <v>4465.6000000000004</v>
      </c>
      <c r="F3314" s="23">
        <v>6.1510037627019697E-3</v>
      </c>
      <c r="G3314" s="23">
        <v>8.6977649742584005E-4</v>
      </c>
      <c r="H3314" s="23">
        <v>1.6004646954501298E-2</v>
      </c>
    </row>
    <row r="3315" spans="1:8" x14ac:dyDescent="0.35">
      <c r="A3315" s="1">
        <v>41366</v>
      </c>
      <c r="B3315">
        <v>4460.8999999999996</v>
      </c>
      <c r="C3315">
        <v>4511.2</v>
      </c>
      <c r="D3315">
        <v>4459.3500000000004</v>
      </c>
      <c r="E3315">
        <v>4508.8</v>
      </c>
      <c r="F3315" s="23">
        <v>9.6739519885345304E-3</v>
      </c>
      <c r="G3315" s="23">
        <v>8.70880867755873E-4</v>
      </c>
      <c r="H3315" s="23">
        <v>1.6005159448780001E-2</v>
      </c>
    </row>
    <row r="3316" spans="1:8" x14ac:dyDescent="0.35">
      <c r="A3316" s="1">
        <v>41367</v>
      </c>
      <c r="B3316">
        <v>4504</v>
      </c>
      <c r="C3316">
        <v>4515.3</v>
      </c>
      <c r="D3316">
        <v>4442.05</v>
      </c>
      <c r="E3316">
        <v>4457.2</v>
      </c>
      <c r="F3316" s="23">
        <v>-1.1444286728176E-2</v>
      </c>
      <c r="G3316" s="23">
        <v>8.6009231321502295E-4</v>
      </c>
      <c r="H3316" s="23">
        <v>1.6004373738060101E-2</v>
      </c>
    </row>
    <row r="3317" spans="1:8" x14ac:dyDescent="0.35">
      <c r="A3317" s="1">
        <v>41368</v>
      </c>
      <c r="B3317">
        <v>4433.2</v>
      </c>
      <c r="C3317">
        <v>4433.3999999999996</v>
      </c>
      <c r="D3317">
        <v>4373.25</v>
      </c>
      <c r="E3317">
        <v>4378.6000000000004</v>
      </c>
      <c r="F3317" s="23">
        <v>-1.7634389302701101E-2</v>
      </c>
      <c r="G3317" s="23">
        <v>8.4856723047662698E-4</v>
      </c>
      <c r="H3317" s="23">
        <v>1.6007322742972101E-2</v>
      </c>
    </row>
    <row r="3318" spans="1:8" x14ac:dyDescent="0.35">
      <c r="A3318" s="1">
        <v>41369</v>
      </c>
      <c r="B3318">
        <v>4373.6000000000004</v>
      </c>
      <c r="C3318">
        <v>4386.5</v>
      </c>
      <c r="D3318">
        <v>4353.3500000000004</v>
      </c>
      <c r="E3318">
        <v>4366.6000000000004</v>
      </c>
      <c r="F3318" s="23">
        <v>-2.7406020189101499E-3</v>
      </c>
      <c r="G3318" s="23">
        <v>8.4368855815090797E-4</v>
      </c>
      <c r="H3318" s="23">
        <v>1.60065584232203E-2</v>
      </c>
    </row>
    <row r="3319" spans="1:8" x14ac:dyDescent="0.35">
      <c r="A3319" s="1">
        <v>41372</v>
      </c>
      <c r="B3319">
        <v>4365.6499999999996</v>
      </c>
      <c r="C3319">
        <v>4381.3</v>
      </c>
      <c r="D3319">
        <v>4358.5</v>
      </c>
      <c r="E3319">
        <v>4361.1000000000004</v>
      </c>
      <c r="F3319" s="23">
        <v>-1.2595612146750299E-3</v>
      </c>
      <c r="G3319" s="23">
        <v>8.3662170313184296E-4</v>
      </c>
      <c r="H3319" s="23">
        <v>1.60035870992636E-2</v>
      </c>
    </row>
    <row r="3320" spans="1:8" x14ac:dyDescent="0.35">
      <c r="A3320" s="1">
        <v>41373</v>
      </c>
      <c r="B3320">
        <v>4379.1499999999996</v>
      </c>
      <c r="C3320">
        <v>4404</v>
      </c>
      <c r="D3320">
        <v>4319.1499999999996</v>
      </c>
      <c r="E3320">
        <v>4323.3999999999996</v>
      </c>
      <c r="F3320" s="23">
        <v>-8.6446080117403203E-3</v>
      </c>
      <c r="G3320" s="23">
        <v>8.3644328708678401E-4</v>
      </c>
      <c r="H3320" s="23">
        <v>1.60036903564429E-2</v>
      </c>
    </row>
    <row r="3321" spans="1:8" x14ac:dyDescent="0.35">
      <c r="A3321" s="1">
        <v>41374</v>
      </c>
      <c r="B3321">
        <v>4349.1000000000004</v>
      </c>
      <c r="C3321">
        <v>4370.45</v>
      </c>
      <c r="D3321">
        <v>4305</v>
      </c>
      <c r="E3321">
        <v>4366.3999999999996</v>
      </c>
      <c r="F3321" s="23">
        <v>9.9458759309802407E-3</v>
      </c>
      <c r="G3321" s="23">
        <v>8.4443941802024396E-4</v>
      </c>
      <c r="H3321" s="23">
        <v>1.6003249622292701E-2</v>
      </c>
    </row>
    <row r="3322" spans="1:8" x14ac:dyDescent="0.35">
      <c r="A3322" s="1">
        <v>41375</v>
      </c>
      <c r="B3322">
        <v>4393.6499999999996</v>
      </c>
      <c r="C3322">
        <v>4397.8</v>
      </c>
      <c r="D3322">
        <v>4353.7</v>
      </c>
      <c r="E3322">
        <v>4388</v>
      </c>
      <c r="F3322" s="23">
        <v>4.9468669842433902E-3</v>
      </c>
      <c r="G3322" s="23">
        <v>8.5990075976002305E-4</v>
      </c>
      <c r="H3322" s="23">
        <v>1.5988535718891601E-2</v>
      </c>
    </row>
    <row r="3323" spans="1:8" x14ac:dyDescent="0.35">
      <c r="A3323" s="1">
        <v>41376</v>
      </c>
      <c r="B3323">
        <v>4343.6499999999996</v>
      </c>
      <c r="C3323">
        <v>4362.8500000000004</v>
      </c>
      <c r="D3323">
        <v>4335.6000000000004</v>
      </c>
      <c r="E3323">
        <v>4352.7</v>
      </c>
      <c r="F3323" s="23">
        <v>-8.0446672743847199E-3</v>
      </c>
      <c r="G3323" s="23">
        <v>8.5954420273143403E-4</v>
      </c>
      <c r="H3323" s="23">
        <v>1.5988724436851301E-2</v>
      </c>
    </row>
    <row r="3324" spans="1:8" x14ac:dyDescent="0.35">
      <c r="A3324" s="1">
        <v>41379</v>
      </c>
      <c r="B3324">
        <v>4338.55</v>
      </c>
      <c r="C3324">
        <v>4395.7</v>
      </c>
      <c r="D3324">
        <v>4335.6499999999996</v>
      </c>
      <c r="E3324">
        <v>4376</v>
      </c>
      <c r="F3324" s="23">
        <v>5.3529992877984203E-3</v>
      </c>
      <c r="G3324" s="23">
        <v>8.6134230400597097E-4</v>
      </c>
      <c r="H3324" s="23">
        <v>1.5985776528250301E-2</v>
      </c>
    </row>
    <row r="3325" spans="1:8" x14ac:dyDescent="0.35">
      <c r="A3325" s="1">
        <v>41380</v>
      </c>
      <c r="B3325">
        <v>4368.6499999999996</v>
      </c>
      <c r="C3325">
        <v>4463.6000000000004</v>
      </c>
      <c r="D3325">
        <v>4368.6499999999996</v>
      </c>
      <c r="E3325">
        <v>4457.5</v>
      </c>
      <c r="F3325" s="23">
        <v>1.8624314442413099E-2</v>
      </c>
      <c r="G3325" s="23">
        <v>8.6825259514073999E-4</v>
      </c>
      <c r="H3325" s="23">
        <v>1.5989722199154802E-2</v>
      </c>
    </row>
    <row r="3326" spans="1:8" x14ac:dyDescent="0.35">
      <c r="A3326" s="1">
        <v>41381</v>
      </c>
      <c r="B3326">
        <v>4471.2</v>
      </c>
      <c r="C3326">
        <v>4496.25</v>
      </c>
      <c r="D3326">
        <v>4449.8999999999996</v>
      </c>
      <c r="E3326">
        <v>4461.7</v>
      </c>
      <c r="F3326" s="23">
        <v>9.4223219293321702E-4</v>
      </c>
      <c r="G3326" s="23">
        <v>8.6629185561723097E-4</v>
      </c>
      <c r="H3326" s="23">
        <v>1.5989412455881199E-2</v>
      </c>
    </row>
    <row r="3327" spans="1:8" x14ac:dyDescent="0.35">
      <c r="A3327" s="1">
        <v>41382</v>
      </c>
      <c r="B3327">
        <v>4457.7</v>
      </c>
      <c r="C3327">
        <v>4532.6499999999996</v>
      </c>
      <c r="D3327">
        <v>4457.7</v>
      </c>
      <c r="E3327">
        <v>4526.8</v>
      </c>
      <c r="F3327" s="23">
        <v>1.4590851020911301E-2</v>
      </c>
      <c r="G3327" s="23">
        <v>8.7768594816608504E-4</v>
      </c>
      <c r="H3327" s="23">
        <v>1.5989043135547401E-2</v>
      </c>
    </row>
    <row r="3328" spans="1:8" x14ac:dyDescent="0.35">
      <c r="A3328" s="1">
        <v>41386</v>
      </c>
      <c r="B3328">
        <v>4531.75</v>
      </c>
      <c r="C3328">
        <v>4581.05</v>
      </c>
      <c r="D3328">
        <v>4531.75</v>
      </c>
      <c r="E3328">
        <v>4574.3999999999996</v>
      </c>
      <c r="F3328" s="23">
        <v>1.0515154192807101E-2</v>
      </c>
      <c r="G3328" s="23">
        <v>8.7830081777927295E-4</v>
      </c>
      <c r="H3328" s="23">
        <v>1.5989384327346399E-2</v>
      </c>
    </row>
    <row r="3329" spans="1:8" x14ac:dyDescent="0.35">
      <c r="A3329" s="1">
        <v>41387</v>
      </c>
      <c r="B3329">
        <v>4581.05</v>
      </c>
      <c r="C3329">
        <v>4581.05</v>
      </c>
      <c r="D3329">
        <v>4540.6000000000004</v>
      </c>
      <c r="E3329">
        <v>4572.3999999999996</v>
      </c>
      <c r="F3329" s="23">
        <v>-4.3721580972367902E-4</v>
      </c>
      <c r="G3329" s="23">
        <v>8.7912291438386699E-4</v>
      </c>
      <c r="H3329" s="23">
        <v>1.59892638059029E-2</v>
      </c>
    </row>
    <row r="3330" spans="1:8" x14ac:dyDescent="0.35">
      <c r="A3330" s="1">
        <v>41389</v>
      </c>
      <c r="B3330">
        <v>4586.1499999999996</v>
      </c>
      <c r="C3330">
        <v>4628.25</v>
      </c>
      <c r="D3330">
        <v>4586.1499999999996</v>
      </c>
      <c r="E3330">
        <v>4624.3</v>
      </c>
      <c r="F3330" s="23">
        <v>1.13507129734932E-2</v>
      </c>
      <c r="G3330" s="23">
        <v>8.8860123889301695E-4</v>
      </c>
      <c r="H3330" s="23">
        <v>1.5992630365641799E-2</v>
      </c>
    </row>
    <row r="3331" spans="1:8" x14ac:dyDescent="0.35">
      <c r="A3331" s="1">
        <v>41390</v>
      </c>
      <c r="B3331">
        <v>4615.95</v>
      </c>
      <c r="C3331">
        <v>4620.6499999999996</v>
      </c>
      <c r="D3331">
        <v>4583.95</v>
      </c>
      <c r="E3331">
        <v>4591.6000000000004</v>
      </c>
      <c r="F3331" s="23">
        <v>-7.0713405272148904E-3</v>
      </c>
      <c r="G3331" s="23">
        <v>8.8773562555386203E-4</v>
      </c>
      <c r="H3331" s="23">
        <v>1.5993002806779798E-2</v>
      </c>
    </row>
    <row r="3332" spans="1:8" x14ac:dyDescent="0.35">
      <c r="A3332" s="1">
        <v>41393</v>
      </c>
      <c r="B3332">
        <v>4595.55</v>
      </c>
      <c r="C3332">
        <v>4628.1499999999996</v>
      </c>
      <c r="D3332">
        <v>4593</v>
      </c>
      <c r="E3332">
        <v>4620.8999999999996</v>
      </c>
      <c r="F3332" s="23">
        <v>6.3812178761214504E-3</v>
      </c>
      <c r="G3332" s="23">
        <v>8.8715357858153295E-4</v>
      </c>
      <c r="H3332" s="23">
        <v>1.5992776317457599E-2</v>
      </c>
    </row>
    <row r="3333" spans="1:8" x14ac:dyDescent="0.35">
      <c r="A3333" s="1">
        <v>41394</v>
      </c>
      <c r="B3333">
        <v>4640.05</v>
      </c>
      <c r="C3333">
        <v>4658.3500000000004</v>
      </c>
      <c r="D3333">
        <v>4595.2</v>
      </c>
      <c r="E3333">
        <v>4641.7</v>
      </c>
      <c r="F3333" s="23">
        <v>4.5012876279513E-3</v>
      </c>
      <c r="G3333" s="23">
        <v>8.8881145218036898E-4</v>
      </c>
      <c r="H3333" s="23">
        <v>1.5992936294811001E-2</v>
      </c>
    </row>
    <row r="3334" spans="1:8" x14ac:dyDescent="0.35">
      <c r="A3334" s="1">
        <v>41396</v>
      </c>
      <c r="B3334">
        <v>4630.3999999999996</v>
      </c>
      <c r="C3334">
        <v>4706.3999999999996</v>
      </c>
      <c r="D3334">
        <v>4630.3999999999996</v>
      </c>
      <c r="E3334">
        <v>4695</v>
      </c>
      <c r="F3334" s="23">
        <v>1.14828618824999E-2</v>
      </c>
      <c r="G3334" s="23">
        <v>8.9205438131769496E-4</v>
      </c>
      <c r="H3334" s="23">
        <v>1.59942633114269E-2</v>
      </c>
    </row>
    <row r="3335" spans="1:8" x14ac:dyDescent="0.35">
      <c r="A3335" s="1">
        <v>41397</v>
      </c>
      <c r="B3335">
        <v>4692.1000000000004</v>
      </c>
      <c r="C3335">
        <v>4696.6000000000004</v>
      </c>
      <c r="D3335">
        <v>4651.05</v>
      </c>
      <c r="E3335">
        <v>4659.1000000000004</v>
      </c>
      <c r="F3335" s="23">
        <v>-7.6464323748667998E-3</v>
      </c>
      <c r="G3335" s="23">
        <v>8.8580664494629304E-4</v>
      </c>
      <c r="H3335" s="23">
        <v>1.59945493364567E-2</v>
      </c>
    </row>
    <row r="3336" spans="1:8" x14ac:dyDescent="0.35">
      <c r="A3336" s="1">
        <v>41400</v>
      </c>
      <c r="B3336">
        <v>4659.55</v>
      </c>
      <c r="C3336">
        <v>4688.3</v>
      </c>
      <c r="D3336">
        <v>4652.25</v>
      </c>
      <c r="E3336">
        <v>4685.6000000000004</v>
      </c>
      <c r="F3336" s="23">
        <v>5.6877937799145696E-3</v>
      </c>
      <c r="G3336" s="23">
        <v>8.8270040873930503E-4</v>
      </c>
      <c r="H3336" s="23">
        <v>1.5992862237584501E-2</v>
      </c>
    </row>
    <row r="3337" spans="1:8" x14ac:dyDescent="0.35">
      <c r="A3337" s="1">
        <v>41401</v>
      </c>
      <c r="B3337">
        <v>4694.7</v>
      </c>
      <c r="C3337">
        <v>4741.6000000000004</v>
      </c>
      <c r="D3337">
        <v>4694.7</v>
      </c>
      <c r="E3337">
        <v>4737.5</v>
      </c>
      <c r="F3337" s="23">
        <v>1.1076489670479601E-2</v>
      </c>
      <c r="G3337" s="23">
        <v>8.8452083500073801E-4</v>
      </c>
      <c r="H3337" s="23">
        <v>1.59937639914777E-2</v>
      </c>
    </row>
    <row r="3338" spans="1:8" x14ac:dyDescent="0.35">
      <c r="A3338" s="1">
        <v>41402</v>
      </c>
      <c r="B3338">
        <v>4751.7</v>
      </c>
      <c r="C3338">
        <v>4760.8500000000004</v>
      </c>
      <c r="D3338">
        <v>4725.25</v>
      </c>
      <c r="E3338">
        <v>4754.3999999999996</v>
      </c>
      <c r="F3338" s="23">
        <v>3.5672823218996499E-3</v>
      </c>
      <c r="G3338" s="23">
        <v>8.8580927948720702E-4</v>
      </c>
      <c r="H3338" s="23">
        <v>1.59938504537794E-2</v>
      </c>
    </row>
    <row r="3339" spans="1:8" x14ac:dyDescent="0.35">
      <c r="A3339" s="1">
        <v>41403</v>
      </c>
      <c r="B3339">
        <v>4760</v>
      </c>
      <c r="C3339">
        <v>4764</v>
      </c>
      <c r="D3339">
        <v>4731.1000000000004</v>
      </c>
      <c r="E3339">
        <v>4737.7</v>
      </c>
      <c r="F3339" s="23">
        <v>-3.51253575635197E-3</v>
      </c>
      <c r="G3339" s="23">
        <v>8.8769680853659097E-4</v>
      </c>
      <c r="H3339" s="23">
        <v>1.5993052703051801E-2</v>
      </c>
    </row>
    <row r="3340" spans="1:8" x14ac:dyDescent="0.35">
      <c r="A3340" s="1">
        <v>41404</v>
      </c>
      <c r="B3340">
        <v>4735.6000000000004</v>
      </c>
      <c r="C3340">
        <v>4774.3999999999996</v>
      </c>
      <c r="D3340">
        <v>4735.6000000000004</v>
      </c>
      <c r="E3340">
        <v>4769.2</v>
      </c>
      <c r="F3340" s="23">
        <v>6.6487958291998198E-3</v>
      </c>
      <c r="G3340" s="23">
        <v>8.9083690418663604E-4</v>
      </c>
      <c r="H3340" s="23">
        <v>1.59934136301986E-2</v>
      </c>
    </row>
    <row r="3341" spans="1:8" x14ac:dyDescent="0.35">
      <c r="A3341" s="1">
        <v>41405</v>
      </c>
      <c r="B3341">
        <v>4765.1000000000004</v>
      </c>
      <c r="C3341">
        <v>4783.8</v>
      </c>
      <c r="D3341">
        <v>4765.1000000000004</v>
      </c>
      <c r="E3341">
        <v>4779.7</v>
      </c>
      <c r="F3341" s="23">
        <v>2.2016271072716502E-3</v>
      </c>
      <c r="G3341" s="23">
        <v>8.9136143007822696E-4</v>
      </c>
      <c r="H3341" s="23">
        <v>1.5990233564901399E-2</v>
      </c>
    </row>
    <row r="3342" spans="1:8" x14ac:dyDescent="0.35">
      <c r="A3342" s="1">
        <v>41407</v>
      </c>
      <c r="B3342">
        <v>4773.8999999999996</v>
      </c>
      <c r="C3342">
        <v>4776.45</v>
      </c>
      <c r="D3342">
        <v>4684.3500000000004</v>
      </c>
      <c r="E3342">
        <v>4689.7</v>
      </c>
      <c r="F3342" s="23">
        <v>-1.8829633659016201E-2</v>
      </c>
      <c r="G3342" s="23">
        <v>8.8078459132150501E-4</v>
      </c>
      <c r="H3342" s="23">
        <v>1.59945341375856E-2</v>
      </c>
    </row>
    <row r="3343" spans="1:8" x14ac:dyDescent="0.35">
      <c r="A3343" s="1">
        <v>41408</v>
      </c>
      <c r="B3343">
        <v>4694.8</v>
      </c>
      <c r="C3343">
        <v>4721.5</v>
      </c>
      <c r="D3343">
        <v>4684.3500000000004</v>
      </c>
      <c r="E3343">
        <v>4702.5</v>
      </c>
      <c r="F3343" s="23">
        <v>2.7293856749899099E-3</v>
      </c>
      <c r="G3343" s="23">
        <v>8.7801914440749698E-4</v>
      </c>
      <c r="H3343" s="23">
        <v>1.5993616441368701E-2</v>
      </c>
    </row>
    <row r="3344" spans="1:8" x14ac:dyDescent="0.35">
      <c r="A3344" s="1">
        <v>41409</v>
      </c>
      <c r="B3344">
        <v>4718.55</v>
      </c>
      <c r="C3344">
        <v>4815.05</v>
      </c>
      <c r="D3344">
        <v>4718.55</v>
      </c>
      <c r="E3344">
        <v>4810.8999999999996</v>
      </c>
      <c r="F3344" s="23">
        <v>2.3051568314726101E-2</v>
      </c>
      <c r="G3344" s="23">
        <v>8.8314578696523896E-4</v>
      </c>
      <c r="H3344" s="23">
        <v>1.5998671105610401E-2</v>
      </c>
    </row>
    <row r="3345" spans="1:8" x14ac:dyDescent="0.35">
      <c r="A3345" s="1">
        <v>41410</v>
      </c>
      <c r="B3345">
        <v>4799.8</v>
      </c>
      <c r="C3345">
        <v>4844.8999999999996</v>
      </c>
      <c r="D3345">
        <v>4799.8</v>
      </c>
      <c r="E3345">
        <v>4830.2</v>
      </c>
      <c r="F3345" s="23">
        <v>4.0117233781621197E-3</v>
      </c>
      <c r="G3345" s="23">
        <v>8.7918763012657204E-4</v>
      </c>
      <c r="H3345" s="23">
        <v>1.5996672067521301E-2</v>
      </c>
    </row>
    <row r="3346" spans="1:8" x14ac:dyDescent="0.35">
      <c r="A3346" s="1">
        <v>41411</v>
      </c>
      <c r="B3346">
        <v>4832.75</v>
      </c>
      <c r="C3346">
        <v>4853.55</v>
      </c>
      <c r="D3346">
        <v>4814.55</v>
      </c>
      <c r="E3346">
        <v>4847.1000000000004</v>
      </c>
      <c r="F3346" s="23">
        <v>3.4988199246409101E-3</v>
      </c>
      <c r="G3346" s="23">
        <v>8.7515458027232504E-4</v>
      </c>
      <c r="H3346" s="23">
        <v>1.5994739715148299E-2</v>
      </c>
    </row>
    <row r="3347" spans="1:8" x14ac:dyDescent="0.35">
      <c r="A3347" s="1">
        <v>41414</v>
      </c>
      <c r="B3347">
        <v>4854.95</v>
      </c>
      <c r="C3347">
        <v>4877.6499999999996</v>
      </c>
      <c r="D3347">
        <v>4815</v>
      </c>
      <c r="E3347">
        <v>4821.8999999999996</v>
      </c>
      <c r="F3347" s="23">
        <v>-5.1989849600793704E-3</v>
      </c>
      <c r="G3347" s="23">
        <v>8.7574099892973197E-4</v>
      </c>
      <c r="H3347" s="23">
        <v>1.59944900407827E-2</v>
      </c>
    </row>
    <row r="3348" spans="1:8" x14ac:dyDescent="0.35">
      <c r="A3348" s="1">
        <v>41415</v>
      </c>
      <c r="B3348">
        <v>4819.05</v>
      </c>
      <c r="C3348">
        <v>4833.75</v>
      </c>
      <c r="D3348">
        <v>4780.3</v>
      </c>
      <c r="E3348">
        <v>4788.2</v>
      </c>
      <c r="F3348" s="23">
        <v>-6.98894626599469E-3</v>
      </c>
      <c r="G3348" s="23">
        <v>8.6813862234421996E-4</v>
      </c>
      <c r="H3348" s="23">
        <v>1.59937110139299E-2</v>
      </c>
    </row>
    <row r="3349" spans="1:8" x14ac:dyDescent="0.35">
      <c r="A3349" s="1">
        <v>41416</v>
      </c>
      <c r="B3349">
        <v>4798.3</v>
      </c>
      <c r="C3349">
        <v>4814.05</v>
      </c>
      <c r="D3349">
        <v>4753.1499999999996</v>
      </c>
      <c r="E3349">
        <v>4766.8</v>
      </c>
      <c r="F3349" s="23">
        <v>-4.4693204126810904E-3</v>
      </c>
      <c r="G3349" s="23">
        <v>8.6444010689707296E-4</v>
      </c>
      <c r="H3349" s="23">
        <v>1.5993876263133099E-2</v>
      </c>
    </row>
    <row r="3350" spans="1:8" x14ac:dyDescent="0.35">
      <c r="A3350" s="1">
        <v>41417</v>
      </c>
      <c r="B3350">
        <v>4737.3</v>
      </c>
      <c r="C3350">
        <v>4751.6000000000004</v>
      </c>
      <c r="D3350">
        <v>4659.8500000000004</v>
      </c>
      <c r="E3350">
        <v>4668.2</v>
      </c>
      <c r="F3350" s="23">
        <v>-2.06847360912982E-2</v>
      </c>
      <c r="G3350" s="23">
        <v>8.5439391739462398E-4</v>
      </c>
      <c r="H3350" s="23">
        <v>1.5999525294478401E-2</v>
      </c>
    </row>
    <row r="3351" spans="1:8" x14ac:dyDescent="0.35">
      <c r="A3351" s="1">
        <v>41418</v>
      </c>
      <c r="B3351">
        <v>4695.3999999999996</v>
      </c>
      <c r="C3351">
        <v>4699.8999999999996</v>
      </c>
      <c r="D3351">
        <v>4644.6000000000004</v>
      </c>
      <c r="E3351">
        <v>4685.6000000000004</v>
      </c>
      <c r="F3351" s="23">
        <v>3.7273467289320301E-3</v>
      </c>
      <c r="G3351" s="23">
        <v>8.51732178699396E-4</v>
      </c>
      <c r="H3351" s="23">
        <v>1.5998493372941399E-2</v>
      </c>
    </row>
    <row r="3352" spans="1:8" x14ac:dyDescent="0.35">
      <c r="A3352" s="1">
        <v>41421</v>
      </c>
      <c r="B3352">
        <v>4690.45</v>
      </c>
      <c r="C3352">
        <v>4764.3500000000004</v>
      </c>
      <c r="D3352">
        <v>4684.3999999999996</v>
      </c>
      <c r="E3352">
        <v>4756.3999999999996</v>
      </c>
      <c r="F3352" s="23">
        <v>1.51101246371861E-2</v>
      </c>
      <c r="G3352" s="23">
        <v>8.4994767521058198E-4</v>
      </c>
      <c r="H3352" s="23">
        <v>1.59966533128496E-2</v>
      </c>
    </row>
    <row r="3353" spans="1:8" x14ac:dyDescent="0.35">
      <c r="A3353" s="1">
        <v>41422</v>
      </c>
      <c r="B3353">
        <v>4759</v>
      </c>
      <c r="C3353">
        <v>4789.25</v>
      </c>
      <c r="D3353">
        <v>4743.95</v>
      </c>
      <c r="E3353">
        <v>4777</v>
      </c>
      <c r="F3353" s="23">
        <v>4.33100664368017E-3</v>
      </c>
      <c r="G3353" s="23">
        <v>8.54487658432189E-4</v>
      </c>
      <c r="H3353" s="23">
        <v>1.59960303987059E-2</v>
      </c>
    </row>
    <row r="3354" spans="1:8" x14ac:dyDescent="0.35">
      <c r="A3354" s="1">
        <v>41423</v>
      </c>
      <c r="B3354">
        <v>4781.75</v>
      </c>
      <c r="C3354">
        <v>4783.8999999999996</v>
      </c>
      <c r="D3354">
        <v>4745</v>
      </c>
      <c r="E3354">
        <v>4766.6000000000004</v>
      </c>
      <c r="F3354" s="23">
        <v>-2.1770985974460199E-3</v>
      </c>
      <c r="G3354" s="23">
        <v>8.4973616165162603E-4</v>
      </c>
      <c r="H3354" s="23">
        <v>1.5995166294694801E-2</v>
      </c>
    </row>
    <row r="3355" spans="1:8" x14ac:dyDescent="0.35">
      <c r="A3355" s="1">
        <v>41424</v>
      </c>
      <c r="B3355">
        <v>4745.1000000000004</v>
      </c>
      <c r="C3355">
        <v>4777.7</v>
      </c>
      <c r="D3355">
        <v>4745.1000000000004</v>
      </c>
      <c r="E3355">
        <v>4774</v>
      </c>
      <c r="F3355" s="23">
        <v>1.5524692653043301E-3</v>
      </c>
      <c r="G3355" s="23">
        <v>8.4582718787979598E-4</v>
      </c>
      <c r="H3355" s="23">
        <v>1.5993799835651398E-2</v>
      </c>
    </row>
    <row r="3356" spans="1:8" x14ac:dyDescent="0.35">
      <c r="A3356" s="1">
        <v>41425</v>
      </c>
      <c r="B3356">
        <v>4759.2</v>
      </c>
      <c r="C3356">
        <v>4759.2</v>
      </c>
      <c r="D3356">
        <v>4675.8</v>
      </c>
      <c r="E3356">
        <v>4681.3999999999996</v>
      </c>
      <c r="F3356" s="23">
        <v>-1.93967322999581E-2</v>
      </c>
      <c r="G3356" s="23">
        <v>8.3195012104018897E-4</v>
      </c>
      <c r="H3356" s="23">
        <v>1.59963135629239E-2</v>
      </c>
    </row>
    <row r="3357" spans="1:8" x14ac:dyDescent="0.35">
      <c r="A3357" s="1">
        <v>41428</v>
      </c>
      <c r="B3357">
        <v>4688.6000000000004</v>
      </c>
      <c r="C3357">
        <v>4693.6499999999996</v>
      </c>
      <c r="D3357">
        <v>4640.8500000000004</v>
      </c>
      <c r="E3357">
        <v>4659.3</v>
      </c>
      <c r="F3357" s="23">
        <v>-4.7208100140982302E-3</v>
      </c>
      <c r="G3357" s="23">
        <v>8.2820202227472698E-4</v>
      </c>
      <c r="H3357" s="23">
        <v>1.59965169391021E-2</v>
      </c>
    </row>
    <row r="3358" spans="1:8" x14ac:dyDescent="0.35">
      <c r="A3358" s="1">
        <v>41429</v>
      </c>
      <c r="B3358">
        <v>4662</v>
      </c>
      <c r="C3358">
        <v>4695.5</v>
      </c>
      <c r="D3358">
        <v>4645.1499999999996</v>
      </c>
      <c r="E3358">
        <v>4652.5</v>
      </c>
      <c r="F3358" s="23">
        <v>-1.4594466980018799E-3</v>
      </c>
      <c r="G3358" s="23">
        <v>8.2700120244386804E-4</v>
      </c>
      <c r="H3358" s="23">
        <v>1.59965760125876E-2</v>
      </c>
    </row>
    <row r="3359" spans="1:8" x14ac:dyDescent="0.35">
      <c r="A3359" s="1">
        <v>41430</v>
      </c>
      <c r="B3359">
        <v>4644.3500000000004</v>
      </c>
      <c r="C3359">
        <v>4663.25</v>
      </c>
      <c r="D3359">
        <v>4629.95</v>
      </c>
      <c r="E3359">
        <v>4656.5</v>
      </c>
      <c r="F3359" s="23">
        <v>8.5975282106394402E-4</v>
      </c>
      <c r="G3359" s="23">
        <v>8.2145763620736104E-4</v>
      </c>
      <c r="H3359" s="23">
        <v>1.5994162131456501E-2</v>
      </c>
    </row>
    <row r="3360" spans="1:8" x14ac:dyDescent="0.35">
      <c r="A3360" s="1">
        <v>41431</v>
      </c>
      <c r="B3360">
        <v>4634.55</v>
      </c>
      <c r="C3360">
        <v>4676.6000000000004</v>
      </c>
      <c r="D3360">
        <v>4619.05</v>
      </c>
      <c r="E3360">
        <v>4653.3999999999996</v>
      </c>
      <c r="F3360" s="23">
        <v>-6.6573606786220598E-4</v>
      </c>
      <c r="G3360" s="23">
        <v>8.2046292108278404E-4</v>
      </c>
      <c r="H3360" s="23">
        <v>1.5994177300010601E-2</v>
      </c>
    </row>
    <row r="3361" spans="1:8" x14ac:dyDescent="0.35">
      <c r="A3361" s="1">
        <v>41432</v>
      </c>
      <c r="B3361">
        <v>4640.7</v>
      </c>
      <c r="C3361">
        <v>4687.8</v>
      </c>
      <c r="D3361">
        <v>4615.2</v>
      </c>
      <c r="E3361">
        <v>4621.1000000000004</v>
      </c>
      <c r="F3361" s="23">
        <v>-6.9411613014138604E-3</v>
      </c>
      <c r="G3361" s="23">
        <v>8.1504879160685002E-4</v>
      </c>
      <c r="H3361" s="23">
        <v>1.5994513893669501E-2</v>
      </c>
    </row>
    <row r="3362" spans="1:8" x14ac:dyDescent="0.35">
      <c r="A3362" s="1">
        <v>41435</v>
      </c>
      <c r="B3362">
        <v>4638.75</v>
      </c>
      <c r="C3362">
        <v>4656.7</v>
      </c>
      <c r="D3362">
        <v>4590.55</v>
      </c>
      <c r="E3362">
        <v>4604.3999999999996</v>
      </c>
      <c r="F3362" s="23">
        <v>-3.6138581722967899E-3</v>
      </c>
      <c r="G3362" s="23">
        <v>8.1145523232465505E-4</v>
      </c>
      <c r="H3362" s="23">
        <v>1.59944997240326E-2</v>
      </c>
    </row>
    <row r="3363" spans="1:8" x14ac:dyDescent="0.35">
      <c r="A3363" s="1">
        <v>41436</v>
      </c>
      <c r="B3363">
        <v>4582.7</v>
      </c>
      <c r="C3363">
        <v>4593.95</v>
      </c>
      <c r="D3363">
        <v>4523.95</v>
      </c>
      <c r="E3363">
        <v>4529.8</v>
      </c>
      <c r="F3363" s="23">
        <v>-1.6201893840674001E-2</v>
      </c>
      <c r="G3363" s="23">
        <v>8.12131707858402E-4</v>
      </c>
      <c r="H3363" s="23">
        <v>1.59937440730047E-2</v>
      </c>
    </row>
    <row r="3364" spans="1:8" x14ac:dyDescent="0.35">
      <c r="A3364" s="1">
        <v>41437</v>
      </c>
      <c r="B3364">
        <v>4516</v>
      </c>
      <c r="C3364">
        <v>4526</v>
      </c>
      <c r="D3364">
        <v>4487.8</v>
      </c>
      <c r="E3364">
        <v>4502.2</v>
      </c>
      <c r="F3364" s="23">
        <v>-6.0929842377147698E-3</v>
      </c>
      <c r="G3364" s="23">
        <v>8.0618250738100495E-4</v>
      </c>
      <c r="H3364" s="23">
        <v>1.5993546333257499E-2</v>
      </c>
    </row>
    <row r="3365" spans="1:8" x14ac:dyDescent="0.35">
      <c r="A3365" s="1">
        <v>41438</v>
      </c>
      <c r="B3365">
        <v>4464.05</v>
      </c>
      <c r="C3365">
        <v>4478.05</v>
      </c>
      <c r="D3365">
        <v>4441.75</v>
      </c>
      <c r="E3365">
        <v>4447.3999999999996</v>
      </c>
      <c r="F3365" s="23">
        <v>-1.2171827106747799E-2</v>
      </c>
      <c r="G3365" s="23">
        <v>7.9725125259884799E-4</v>
      </c>
      <c r="H3365" s="23">
        <v>1.5994559663396399E-2</v>
      </c>
    </row>
    <row r="3366" spans="1:8" x14ac:dyDescent="0.35">
      <c r="A3366" s="1">
        <v>41439</v>
      </c>
      <c r="B3366">
        <v>4480.8500000000004</v>
      </c>
      <c r="C3366">
        <v>4533.45</v>
      </c>
      <c r="D3366">
        <v>4480.8500000000004</v>
      </c>
      <c r="E3366">
        <v>4525.8999999999996</v>
      </c>
      <c r="F3366" s="23">
        <v>1.7650762243108301E-2</v>
      </c>
      <c r="G3366" s="23">
        <v>8.0244805382002503E-4</v>
      </c>
      <c r="H3366" s="23">
        <v>1.5997925920469201E-2</v>
      </c>
    </row>
    <row r="3367" spans="1:8" x14ac:dyDescent="0.35">
      <c r="A3367" s="1">
        <v>41442</v>
      </c>
      <c r="B3367">
        <v>4533.8999999999996</v>
      </c>
      <c r="C3367">
        <v>4560.25</v>
      </c>
      <c r="D3367">
        <v>4498.7</v>
      </c>
      <c r="E3367">
        <v>4557.5</v>
      </c>
      <c r="F3367" s="23">
        <v>6.9820367219780299E-3</v>
      </c>
      <c r="G3367" s="23">
        <v>8.0626608337687001E-4</v>
      </c>
      <c r="H3367" s="23">
        <v>1.5998261855217799E-2</v>
      </c>
    </row>
    <row r="3368" spans="1:8" x14ac:dyDescent="0.35">
      <c r="A3368" s="1">
        <v>41443</v>
      </c>
      <c r="B3368">
        <v>4553.05</v>
      </c>
      <c r="C3368">
        <v>4574.3999999999996</v>
      </c>
      <c r="D3368">
        <v>4534.45</v>
      </c>
      <c r="E3368">
        <v>4540.7</v>
      </c>
      <c r="F3368" s="23">
        <v>-3.6862314865606502E-3</v>
      </c>
      <c r="G3368" s="23">
        <v>7.9598026838894297E-4</v>
      </c>
      <c r="H3368" s="23">
        <v>1.5992880807564998E-2</v>
      </c>
    </row>
    <row r="3369" spans="1:8" x14ac:dyDescent="0.35">
      <c r="A3369" s="1">
        <v>41444</v>
      </c>
      <c r="B3369">
        <v>4534.95</v>
      </c>
      <c r="C3369">
        <v>4556.45</v>
      </c>
      <c r="D3369">
        <v>4523.45</v>
      </c>
      <c r="E3369">
        <v>4552.7</v>
      </c>
      <c r="F3369" s="23">
        <v>2.64276433149073E-3</v>
      </c>
      <c r="G3369" s="23">
        <v>7.9442115028746998E-4</v>
      </c>
      <c r="H3369" s="23">
        <v>1.5992510620749901E-2</v>
      </c>
    </row>
    <row r="3370" spans="1:8" x14ac:dyDescent="0.35">
      <c r="A3370" s="1">
        <v>41445</v>
      </c>
      <c r="B3370">
        <v>4504.6499999999996</v>
      </c>
      <c r="C3370">
        <v>4504.6499999999996</v>
      </c>
      <c r="D3370">
        <v>4424.45</v>
      </c>
      <c r="E3370">
        <v>4429.6000000000004</v>
      </c>
      <c r="F3370" s="23">
        <v>-2.70388999934103E-2</v>
      </c>
      <c r="G3370" s="23">
        <v>7.8107124800900899E-4</v>
      </c>
      <c r="H3370" s="23">
        <v>1.6001815821821599E-2</v>
      </c>
    </row>
    <row r="3371" spans="1:8" x14ac:dyDescent="0.35">
      <c r="A3371" s="1">
        <v>41446</v>
      </c>
      <c r="B3371">
        <v>4415.25</v>
      </c>
      <c r="C3371">
        <v>4446.8</v>
      </c>
      <c r="D3371">
        <v>4392.1499999999996</v>
      </c>
      <c r="E3371">
        <v>4420.1000000000004</v>
      </c>
      <c r="F3371" s="23">
        <v>-2.1446631750045098E-3</v>
      </c>
      <c r="G3371" s="23">
        <v>7.7774505128043198E-4</v>
      </c>
      <c r="H3371" s="23">
        <v>1.60015596267797E-2</v>
      </c>
    </row>
    <row r="3372" spans="1:8" x14ac:dyDescent="0.35">
      <c r="A3372" s="1">
        <v>41449</v>
      </c>
      <c r="B3372">
        <v>4400.8</v>
      </c>
      <c r="C3372">
        <v>4400.8</v>
      </c>
      <c r="D3372">
        <v>4331.7</v>
      </c>
      <c r="E3372">
        <v>4345.6000000000004</v>
      </c>
      <c r="F3372" s="23">
        <v>-1.6854822289088401E-2</v>
      </c>
      <c r="G3372" s="23">
        <v>7.76043688382424E-4</v>
      </c>
      <c r="H3372" s="23">
        <v>1.6003208859901401E-2</v>
      </c>
    </row>
    <row r="3373" spans="1:8" x14ac:dyDescent="0.35">
      <c r="A3373" s="1">
        <v>41450</v>
      </c>
      <c r="B3373">
        <v>4356.45</v>
      </c>
      <c r="C3373">
        <v>4389.2</v>
      </c>
      <c r="D3373">
        <v>4317.7</v>
      </c>
      <c r="E3373">
        <v>4350.1000000000004</v>
      </c>
      <c r="F3373" s="23">
        <v>1.03553019145802E-3</v>
      </c>
      <c r="G3373" s="23">
        <v>7.75924086082928E-4</v>
      </c>
      <c r="H3373" s="23">
        <v>1.60032058020361E-2</v>
      </c>
    </row>
    <row r="3374" spans="1:8" x14ac:dyDescent="0.35">
      <c r="A3374" s="1">
        <v>41451</v>
      </c>
      <c r="B3374">
        <v>4365.5</v>
      </c>
      <c r="C3374">
        <v>4371.8500000000004</v>
      </c>
      <c r="D3374">
        <v>4330.1000000000004</v>
      </c>
      <c r="E3374">
        <v>4335.5</v>
      </c>
      <c r="F3374" s="23">
        <v>-3.3562446840303302E-3</v>
      </c>
      <c r="G3374" s="23">
        <v>7.6806590075533703E-4</v>
      </c>
      <c r="H3374" s="23">
        <v>1.60004101554953E-2</v>
      </c>
    </row>
    <row r="3375" spans="1:8" x14ac:dyDescent="0.35">
      <c r="A3375" s="1">
        <v>41452</v>
      </c>
      <c r="B3375">
        <v>4377</v>
      </c>
      <c r="C3375">
        <v>4400.55</v>
      </c>
      <c r="D3375">
        <v>4360.3</v>
      </c>
      <c r="E3375">
        <v>4393.8999999999996</v>
      </c>
      <c r="F3375" s="23">
        <v>1.34701879829315E-2</v>
      </c>
      <c r="G3375" s="23">
        <v>7.7208728347537205E-4</v>
      </c>
      <c r="H3375" s="23">
        <v>1.6002339867889601E-2</v>
      </c>
    </row>
    <row r="3376" spans="1:8" x14ac:dyDescent="0.35">
      <c r="A3376" s="1">
        <v>41453</v>
      </c>
      <c r="B3376">
        <v>4441.3500000000004</v>
      </c>
      <c r="C3376">
        <v>4516.3500000000004</v>
      </c>
      <c r="D3376">
        <v>4441.3500000000004</v>
      </c>
      <c r="E3376">
        <v>4510.8999999999996</v>
      </c>
      <c r="F3376" s="23">
        <v>2.6627824939120099E-2</v>
      </c>
      <c r="G3376" s="23">
        <v>7.7903664774218095E-4</v>
      </c>
      <c r="H3376" s="23">
        <v>1.60097971409505E-2</v>
      </c>
    </row>
    <row r="3377" spans="1:8" x14ac:dyDescent="0.35">
      <c r="A3377" s="1">
        <v>41456</v>
      </c>
      <c r="B3377">
        <v>4509.3500000000004</v>
      </c>
      <c r="C3377">
        <v>4574.55</v>
      </c>
      <c r="D3377">
        <v>4506.5</v>
      </c>
      <c r="E3377">
        <v>4572</v>
      </c>
      <c r="F3377" s="23">
        <v>1.35449688532222E-2</v>
      </c>
      <c r="G3377" s="23">
        <v>7.8159578166405504E-4</v>
      </c>
      <c r="H3377" s="23">
        <v>1.6011326948161299E-2</v>
      </c>
    </row>
    <row r="3378" spans="1:8" x14ac:dyDescent="0.35">
      <c r="A3378" s="1">
        <v>41457</v>
      </c>
      <c r="B3378">
        <v>4564.6499999999996</v>
      </c>
      <c r="C3378">
        <v>4579.3</v>
      </c>
      <c r="D3378">
        <v>4539.55</v>
      </c>
      <c r="E3378">
        <v>4542.8</v>
      </c>
      <c r="F3378" s="23">
        <v>-6.3867016622921697E-3</v>
      </c>
      <c r="G3378" s="23">
        <v>7.79263756786168E-4</v>
      </c>
      <c r="H3378" s="23">
        <v>1.60119466657903E-2</v>
      </c>
    </row>
    <row r="3379" spans="1:8" x14ac:dyDescent="0.35">
      <c r="A3379" s="1">
        <v>41458</v>
      </c>
      <c r="B3379">
        <v>4511.2</v>
      </c>
      <c r="C3379">
        <v>4511.2</v>
      </c>
      <c r="D3379">
        <v>4467.55</v>
      </c>
      <c r="E3379">
        <v>4473.3</v>
      </c>
      <c r="F3379" s="23">
        <v>-1.52989345777934E-2</v>
      </c>
      <c r="G3379" s="23">
        <v>7.7128416785325897E-4</v>
      </c>
      <c r="H3379" s="23">
        <v>1.6014989392801299E-2</v>
      </c>
    </row>
    <row r="3380" spans="1:8" x14ac:dyDescent="0.35">
      <c r="A3380" s="1">
        <v>41459</v>
      </c>
      <c r="B3380">
        <v>4490.55</v>
      </c>
      <c r="C3380">
        <v>4525.8</v>
      </c>
      <c r="D3380">
        <v>4482.8</v>
      </c>
      <c r="E3380">
        <v>4517.7</v>
      </c>
      <c r="F3380" s="23">
        <v>9.9255583126550001E-3</v>
      </c>
      <c r="G3380" s="23">
        <v>7.7111247537111596E-4</v>
      </c>
      <c r="H3380" s="23">
        <v>1.60148889108786E-2</v>
      </c>
    </row>
    <row r="3381" spans="1:8" x14ac:dyDescent="0.35">
      <c r="A3381" s="1">
        <v>41460</v>
      </c>
      <c r="B3381">
        <v>4555.45</v>
      </c>
      <c r="C3381">
        <v>4566.6000000000004</v>
      </c>
      <c r="D3381">
        <v>4528.6499999999996</v>
      </c>
      <c r="E3381">
        <v>4535.8</v>
      </c>
      <c r="F3381" s="23">
        <v>4.0064634659229999E-3</v>
      </c>
      <c r="G3381" s="23">
        <v>7.7209834121324899E-4</v>
      </c>
      <c r="H3381" s="23">
        <v>1.6015012264254499E-2</v>
      </c>
    </row>
    <row r="3382" spans="1:8" x14ac:dyDescent="0.35">
      <c r="A3382" s="1">
        <v>41463</v>
      </c>
      <c r="B3382">
        <v>4511.1499999999996</v>
      </c>
      <c r="C3382">
        <v>4515.2</v>
      </c>
      <c r="D3382">
        <v>4470.6000000000004</v>
      </c>
      <c r="E3382">
        <v>4501.2</v>
      </c>
      <c r="F3382" s="23">
        <v>-7.6282023016888603E-3</v>
      </c>
      <c r="G3382" s="23">
        <v>7.6602983396796098E-4</v>
      </c>
      <c r="H3382" s="23">
        <v>1.60153210833439E-2</v>
      </c>
    </row>
    <row r="3383" spans="1:8" x14ac:dyDescent="0.35">
      <c r="A3383" s="1">
        <v>41464</v>
      </c>
      <c r="B3383">
        <v>4518.8999999999996</v>
      </c>
      <c r="C3383">
        <v>4542</v>
      </c>
      <c r="D3383">
        <v>4518.8999999999996</v>
      </c>
      <c r="E3383">
        <v>4539.8999999999996</v>
      </c>
      <c r="F3383" s="23">
        <v>8.5977072780591395E-3</v>
      </c>
      <c r="G3383" s="23">
        <v>7.7086869014143095E-4</v>
      </c>
      <c r="H3383" s="23">
        <v>1.6015860036523701E-2</v>
      </c>
    </row>
    <row r="3384" spans="1:8" x14ac:dyDescent="0.35">
      <c r="A3384" s="1">
        <v>41465</v>
      </c>
      <c r="B3384">
        <v>4548.6000000000004</v>
      </c>
      <c r="C3384">
        <v>4556.8500000000004</v>
      </c>
      <c r="D3384">
        <v>4504.05</v>
      </c>
      <c r="E3384">
        <v>4511.3999999999996</v>
      </c>
      <c r="F3384" s="23">
        <v>-6.2776713143461301E-3</v>
      </c>
      <c r="G3384" s="23">
        <v>7.7177716308706303E-4</v>
      </c>
      <c r="H3384" s="23">
        <v>1.60153956127587E-2</v>
      </c>
    </row>
    <row r="3385" spans="1:8" x14ac:dyDescent="0.35">
      <c r="A3385" s="1">
        <v>41466</v>
      </c>
      <c r="B3385">
        <v>4562.3</v>
      </c>
      <c r="C3385">
        <v>4600.1499999999996</v>
      </c>
      <c r="D3385">
        <v>4562.3</v>
      </c>
      <c r="E3385">
        <v>4586.3999999999996</v>
      </c>
      <c r="F3385" s="23">
        <v>1.66245511371193E-2</v>
      </c>
      <c r="G3385" s="23">
        <v>7.7396228889542896E-4</v>
      </c>
      <c r="H3385" s="23">
        <v>1.60171864964825E-2</v>
      </c>
    </row>
    <row r="3386" spans="1:8" x14ac:dyDescent="0.35">
      <c r="A3386" s="1">
        <v>41467</v>
      </c>
      <c r="B3386">
        <v>4626.05</v>
      </c>
      <c r="C3386">
        <v>4636.7</v>
      </c>
      <c r="D3386">
        <v>4595.3500000000004</v>
      </c>
      <c r="E3386">
        <v>4630.8999999999996</v>
      </c>
      <c r="F3386" s="23">
        <v>9.7025989883132695E-3</v>
      </c>
      <c r="G3386" s="23">
        <v>7.7753868121646196E-4</v>
      </c>
      <c r="H3386" s="23">
        <v>1.6018182299778898E-2</v>
      </c>
    </row>
    <row r="3387" spans="1:8" x14ac:dyDescent="0.35">
      <c r="A3387" s="1">
        <v>41470</v>
      </c>
      <c r="B3387">
        <v>4619.55</v>
      </c>
      <c r="C3387">
        <v>4659.2</v>
      </c>
      <c r="D3387">
        <v>4615.05</v>
      </c>
      <c r="E3387">
        <v>4655.7</v>
      </c>
      <c r="F3387" s="23">
        <v>5.3553304973115697E-3</v>
      </c>
      <c r="G3387" s="23">
        <v>7.7566040071596698E-4</v>
      </c>
      <c r="H3387" s="23">
        <v>1.60173698582406E-2</v>
      </c>
    </row>
    <row r="3388" spans="1:8" x14ac:dyDescent="0.35">
      <c r="A3388" s="1">
        <v>41471</v>
      </c>
      <c r="B3388">
        <v>4586.1499999999996</v>
      </c>
      <c r="C3388">
        <v>4604.3999999999996</v>
      </c>
      <c r="D3388">
        <v>4573.55</v>
      </c>
      <c r="E3388">
        <v>4596.5</v>
      </c>
      <c r="F3388" s="23">
        <v>-1.27155959361642E-2</v>
      </c>
      <c r="G3388" s="23">
        <v>7.7476976153083603E-4</v>
      </c>
      <c r="H3388" s="23">
        <v>1.6018058390138201E-2</v>
      </c>
    </row>
    <row r="3389" spans="1:8" x14ac:dyDescent="0.35">
      <c r="A3389" s="1">
        <v>41472</v>
      </c>
      <c r="B3389">
        <v>4609.1000000000004</v>
      </c>
      <c r="C3389">
        <v>4623.55</v>
      </c>
      <c r="D3389">
        <v>4567.45</v>
      </c>
      <c r="E3389">
        <v>4597.7</v>
      </c>
      <c r="F3389" s="23">
        <v>2.6106820406827301E-4</v>
      </c>
      <c r="G3389" s="23">
        <v>7.6982302979189897E-4</v>
      </c>
      <c r="H3389" s="23">
        <v>1.6016306660245599E-2</v>
      </c>
    </row>
    <row r="3390" spans="1:8" x14ac:dyDescent="0.35">
      <c r="A3390" s="1">
        <v>41473</v>
      </c>
      <c r="B3390">
        <v>4606.1499999999996</v>
      </c>
      <c r="C3390">
        <v>4654.6000000000004</v>
      </c>
      <c r="D3390">
        <v>4601.3999999999996</v>
      </c>
      <c r="E3390">
        <v>4647.5</v>
      </c>
      <c r="F3390" s="23">
        <v>1.0831502707875701E-2</v>
      </c>
      <c r="G3390" s="23">
        <v>7.7957748095835999E-4</v>
      </c>
      <c r="H3390" s="23">
        <v>1.6015008005666801E-2</v>
      </c>
    </row>
    <row r="3391" spans="1:8" x14ac:dyDescent="0.35">
      <c r="A3391" s="1">
        <v>41474</v>
      </c>
      <c r="B3391">
        <v>4661.8</v>
      </c>
      <c r="C3391">
        <v>4662.2</v>
      </c>
      <c r="D3391">
        <v>4627.1499999999996</v>
      </c>
      <c r="E3391">
        <v>4632.7</v>
      </c>
      <c r="F3391" s="23">
        <v>-3.1845077998924501E-3</v>
      </c>
      <c r="G3391" s="23">
        <v>7.8254994340981598E-4</v>
      </c>
      <c r="H3391" s="23">
        <v>1.6013581989145199E-2</v>
      </c>
    </row>
    <row r="3392" spans="1:8" x14ac:dyDescent="0.35">
      <c r="A3392" s="1">
        <v>41477</v>
      </c>
      <c r="B3392">
        <v>4618.6499999999996</v>
      </c>
      <c r="C3392">
        <v>4656.55</v>
      </c>
      <c r="D3392">
        <v>4618.6499999999996</v>
      </c>
      <c r="E3392">
        <v>4631.1000000000004</v>
      </c>
      <c r="F3392" s="23">
        <v>-3.4537094998585101E-4</v>
      </c>
      <c r="G3392" s="23">
        <v>7.89845875627636E-4</v>
      </c>
      <c r="H3392" s="23">
        <v>1.6008910432164999E-2</v>
      </c>
    </row>
    <row r="3393" spans="1:8" x14ac:dyDescent="0.35">
      <c r="A3393" s="1">
        <v>41478</v>
      </c>
      <c r="B3393">
        <v>4652.8999999999996</v>
      </c>
      <c r="C3393">
        <v>4673</v>
      </c>
      <c r="D3393">
        <v>4652.8999999999996</v>
      </c>
      <c r="E3393">
        <v>4660.7</v>
      </c>
      <c r="F3393" s="23">
        <v>6.3915700373560098E-3</v>
      </c>
      <c r="G3393" s="23">
        <v>7.9578516104688701E-4</v>
      </c>
      <c r="H3393" s="23">
        <v>1.60082340455865E-2</v>
      </c>
    </row>
    <row r="3394" spans="1:8" x14ac:dyDescent="0.35">
      <c r="A3394" s="1">
        <v>41479</v>
      </c>
      <c r="B3394">
        <v>4629.3999999999996</v>
      </c>
      <c r="C3394">
        <v>4635.45</v>
      </c>
      <c r="D3394">
        <v>4570.2</v>
      </c>
      <c r="E3394">
        <v>4588.2</v>
      </c>
      <c r="F3394" s="23">
        <v>-1.55556032355654E-2</v>
      </c>
      <c r="G3394" s="23">
        <v>7.8667291121636395E-4</v>
      </c>
      <c r="H3394" s="23">
        <v>1.60110588838571E-2</v>
      </c>
    </row>
    <row r="3395" spans="1:8" x14ac:dyDescent="0.35">
      <c r="A3395" s="1">
        <v>41480</v>
      </c>
      <c r="B3395">
        <v>4574.1499999999996</v>
      </c>
      <c r="C3395">
        <v>4585.45</v>
      </c>
      <c r="D3395">
        <v>4526.25</v>
      </c>
      <c r="E3395">
        <v>4531.8</v>
      </c>
      <c r="F3395" s="23">
        <v>-1.2292402249247899E-2</v>
      </c>
      <c r="G3395" s="23">
        <v>7.7489164509853404E-4</v>
      </c>
      <c r="H3395" s="23">
        <v>1.6009846082766101E-2</v>
      </c>
    </row>
    <row r="3396" spans="1:8" x14ac:dyDescent="0.35">
      <c r="A3396" s="1">
        <v>41481</v>
      </c>
      <c r="B3396">
        <v>4552.1000000000004</v>
      </c>
      <c r="C3396">
        <v>4557.8500000000004</v>
      </c>
      <c r="D3396">
        <v>4491.6499999999996</v>
      </c>
      <c r="E3396">
        <v>4507.2</v>
      </c>
      <c r="F3396" s="23">
        <v>-5.4283066331259899E-3</v>
      </c>
      <c r="G3396" s="23">
        <v>7.6501851949863195E-4</v>
      </c>
      <c r="H3396" s="23">
        <v>1.6006058742272001E-2</v>
      </c>
    </row>
    <row r="3397" spans="1:8" x14ac:dyDescent="0.35">
      <c r="A3397" s="1">
        <v>41484</v>
      </c>
      <c r="B3397">
        <v>4496.3</v>
      </c>
      <c r="C3397">
        <v>4500.2</v>
      </c>
      <c r="D3397">
        <v>4456.75</v>
      </c>
      <c r="E3397">
        <v>4459.8999999999996</v>
      </c>
      <c r="F3397" s="23">
        <v>-1.0494320198793001E-2</v>
      </c>
      <c r="G3397" s="23">
        <v>7.5833689121311597E-4</v>
      </c>
      <c r="H3397" s="23">
        <v>1.6007272817524901E-2</v>
      </c>
    </row>
    <row r="3398" spans="1:8" x14ac:dyDescent="0.35">
      <c r="A3398" s="1">
        <v>41485</v>
      </c>
      <c r="B3398">
        <v>4462.5</v>
      </c>
      <c r="C3398">
        <v>4471.95</v>
      </c>
      <c r="D3398">
        <v>4386.6499999999996</v>
      </c>
      <c r="E3398">
        <v>4390.3</v>
      </c>
      <c r="F3398" s="23">
        <v>-1.56057310702032E-2</v>
      </c>
      <c r="G3398" s="23">
        <v>7.5122651561251505E-4</v>
      </c>
      <c r="H3398" s="23">
        <v>1.60105946595115E-2</v>
      </c>
    </row>
    <row r="3399" spans="1:8" x14ac:dyDescent="0.35">
      <c r="A3399" s="1">
        <v>41486</v>
      </c>
      <c r="B3399">
        <v>4376.95</v>
      </c>
      <c r="C3399">
        <v>4383.3500000000004</v>
      </c>
      <c r="D3399">
        <v>4319.7</v>
      </c>
      <c r="E3399">
        <v>4379.6000000000004</v>
      </c>
      <c r="F3399" s="23">
        <v>-2.4371910803361501E-3</v>
      </c>
      <c r="G3399" s="23">
        <v>7.4537124829296398E-4</v>
      </c>
      <c r="H3399" s="23">
        <v>1.6009083348930499E-2</v>
      </c>
    </row>
    <row r="3400" spans="1:8" x14ac:dyDescent="0.35">
      <c r="A3400" s="1">
        <v>41487</v>
      </c>
      <c r="B3400">
        <v>4402.7</v>
      </c>
      <c r="C3400">
        <v>4428.3999999999996</v>
      </c>
      <c r="D3400">
        <v>4322.25</v>
      </c>
      <c r="E3400">
        <v>4354</v>
      </c>
      <c r="F3400" s="23">
        <v>-5.8452826742168996E-3</v>
      </c>
      <c r="G3400" s="23">
        <v>7.4275487361849795E-4</v>
      </c>
      <c r="H3400" s="23">
        <v>1.6009626176990401E-2</v>
      </c>
    </row>
    <row r="3401" spans="1:8" x14ac:dyDescent="0.35">
      <c r="A3401" s="1">
        <v>41488</v>
      </c>
      <c r="B3401">
        <v>4369.3500000000004</v>
      </c>
      <c r="C3401">
        <v>4376.8</v>
      </c>
      <c r="D3401">
        <v>4290.1499999999996</v>
      </c>
      <c r="E3401">
        <v>4314.8999999999996</v>
      </c>
      <c r="F3401" s="23">
        <v>-8.9802480477722407E-3</v>
      </c>
      <c r="G3401" s="23">
        <v>7.3630472579836099E-4</v>
      </c>
      <c r="H3401" s="23">
        <v>1.6010295359431E-2</v>
      </c>
    </row>
    <row r="3402" spans="1:8" x14ac:dyDescent="0.35">
      <c r="A3402" s="1">
        <v>41491</v>
      </c>
      <c r="B3402">
        <v>4320.1499999999996</v>
      </c>
      <c r="C3402">
        <v>4339.95</v>
      </c>
      <c r="D3402">
        <v>4299.45</v>
      </c>
      <c r="E3402">
        <v>4323.3</v>
      </c>
      <c r="F3402" s="23">
        <v>1.94674268233343E-3</v>
      </c>
      <c r="G3402" s="23">
        <v>7.3043733087232998E-4</v>
      </c>
      <c r="H3402" s="23">
        <v>1.60071623754179E-2</v>
      </c>
    </row>
    <row r="3403" spans="1:8" x14ac:dyDescent="0.35">
      <c r="A3403" s="1">
        <v>41492</v>
      </c>
      <c r="B3403">
        <v>4305.1499999999996</v>
      </c>
      <c r="C3403">
        <v>4305.1499999999996</v>
      </c>
      <c r="D3403">
        <v>4199.55</v>
      </c>
      <c r="E3403">
        <v>4214.1000000000004</v>
      </c>
      <c r="F3403" s="23">
        <v>-2.5258483103185E-2</v>
      </c>
      <c r="G3403" s="23">
        <v>7.2628471948155105E-4</v>
      </c>
      <c r="H3403" s="23">
        <v>1.6012559126582199E-2</v>
      </c>
    </row>
    <row r="3404" spans="1:8" x14ac:dyDescent="0.35">
      <c r="A3404" s="1">
        <v>41493</v>
      </c>
      <c r="B3404">
        <v>4217.8</v>
      </c>
      <c r="C3404">
        <v>4240.5</v>
      </c>
      <c r="D3404">
        <v>4184.8500000000004</v>
      </c>
      <c r="E3404">
        <v>4213.8</v>
      </c>
      <c r="F3404" s="23">
        <v>-7.1189577845846502E-5</v>
      </c>
      <c r="G3404" s="23">
        <v>7.2843319769124999E-4</v>
      </c>
      <c r="H3404" s="23">
        <v>1.60120915929809E-2</v>
      </c>
    </row>
    <row r="3405" spans="1:8" x14ac:dyDescent="0.35">
      <c r="A3405" s="1">
        <v>41494</v>
      </c>
      <c r="B3405">
        <v>4208.45</v>
      </c>
      <c r="C3405">
        <v>4255.3</v>
      </c>
      <c r="D3405">
        <v>4208.45</v>
      </c>
      <c r="E3405">
        <v>4250.3</v>
      </c>
      <c r="F3405" s="23">
        <v>8.6620152831173702E-3</v>
      </c>
      <c r="G3405" s="23">
        <v>7.2216634145924304E-4</v>
      </c>
      <c r="H3405" s="23">
        <v>1.6005916940809401E-2</v>
      </c>
    </row>
    <row r="3406" spans="1:8" x14ac:dyDescent="0.35">
      <c r="A3406" s="1">
        <v>41498</v>
      </c>
      <c r="B3406">
        <v>4279.1000000000004</v>
      </c>
      <c r="C3406">
        <v>4311.8</v>
      </c>
      <c r="D3406">
        <v>4249.55</v>
      </c>
      <c r="E3406">
        <v>4293.2</v>
      </c>
      <c r="F3406" s="23">
        <v>1.00934051713995E-2</v>
      </c>
      <c r="G3406" s="23">
        <v>7.1247668900286895E-4</v>
      </c>
      <c r="H3406" s="23">
        <v>1.6002665113869802E-2</v>
      </c>
    </row>
    <row r="3407" spans="1:8" x14ac:dyDescent="0.35">
      <c r="A3407" s="1">
        <v>41499</v>
      </c>
      <c r="B3407">
        <v>4286.75</v>
      </c>
      <c r="C3407">
        <v>4363.7</v>
      </c>
      <c r="D3407">
        <v>4276.1000000000004</v>
      </c>
      <c r="E3407">
        <v>4360.6000000000004</v>
      </c>
      <c r="F3407" s="23">
        <v>1.56992453181777E-2</v>
      </c>
      <c r="G3407" s="23">
        <v>7.19583345428389E-4</v>
      </c>
      <c r="H3407" s="23">
        <v>1.6005378040849599E-2</v>
      </c>
    </row>
    <row r="3408" spans="1:8" x14ac:dyDescent="0.35">
      <c r="A3408" s="1">
        <v>41500</v>
      </c>
      <c r="B3408">
        <v>4372.5</v>
      </c>
      <c r="C3408">
        <v>4398.05</v>
      </c>
      <c r="D3408">
        <v>4362.45</v>
      </c>
      <c r="E3408">
        <v>4392</v>
      </c>
      <c r="F3408" s="23">
        <v>7.2008439205613001E-3</v>
      </c>
      <c r="G3408" s="23">
        <v>7.1760461305768605E-4</v>
      </c>
      <c r="H3408" s="23">
        <v>1.6004270621949999E-2</v>
      </c>
    </row>
    <row r="3409" spans="1:8" x14ac:dyDescent="0.35">
      <c r="A3409" s="1">
        <v>41502</v>
      </c>
      <c r="B3409">
        <v>4365.6000000000004</v>
      </c>
      <c r="C3409">
        <v>4368.25</v>
      </c>
      <c r="D3409">
        <v>4217.1000000000004</v>
      </c>
      <c r="E3409">
        <v>4224.3</v>
      </c>
      <c r="F3409" s="23">
        <v>-3.8183060109289499E-2</v>
      </c>
      <c r="G3409" s="23">
        <v>7.02835190729454E-4</v>
      </c>
      <c r="H3409" s="23">
        <v>1.6023135749686598E-2</v>
      </c>
    </row>
    <row r="3410" spans="1:8" x14ac:dyDescent="0.35">
      <c r="A3410" s="1">
        <v>41505</v>
      </c>
      <c r="B3410">
        <v>4214.55</v>
      </c>
      <c r="C3410">
        <v>4214.55</v>
      </c>
      <c r="D3410">
        <v>4114.8500000000004</v>
      </c>
      <c r="E3410">
        <v>4151.8999999999996</v>
      </c>
      <c r="F3410" s="23">
        <v>-1.7138934261297801E-2</v>
      </c>
      <c r="G3410" s="23">
        <v>6.8687232727428205E-4</v>
      </c>
      <c r="H3410" s="23">
        <v>1.6021038858389201E-2</v>
      </c>
    </row>
    <row r="3411" spans="1:8" x14ac:dyDescent="0.35">
      <c r="A3411" s="1">
        <v>41506</v>
      </c>
      <c r="B3411">
        <v>4109.75</v>
      </c>
      <c r="C3411">
        <v>4149.05</v>
      </c>
      <c r="D3411">
        <v>4077.85</v>
      </c>
      <c r="E3411">
        <v>4138.3999999999996</v>
      </c>
      <c r="F3411" s="23">
        <v>-3.2515233989257901E-3</v>
      </c>
      <c r="G3411" s="23">
        <v>6.8813558649704395E-4</v>
      </c>
      <c r="H3411" s="23">
        <v>1.6020603675475999E-2</v>
      </c>
    </row>
    <row r="3412" spans="1:8" x14ac:dyDescent="0.35">
      <c r="A3412" s="1">
        <v>41507</v>
      </c>
      <c r="B3412">
        <v>4202.25</v>
      </c>
      <c r="C3412">
        <v>4209.55</v>
      </c>
      <c r="D3412">
        <v>4048.55</v>
      </c>
      <c r="E3412">
        <v>4069.4</v>
      </c>
      <c r="F3412" s="23">
        <v>-1.6673110380823399E-2</v>
      </c>
      <c r="G3412" s="23">
        <v>6.7872310156047802E-4</v>
      </c>
      <c r="H3412" s="23">
        <v>1.60238949913354E-2</v>
      </c>
    </row>
    <row r="3413" spans="1:8" x14ac:dyDescent="0.35">
      <c r="A3413" s="1">
        <v>41508</v>
      </c>
      <c r="B3413">
        <v>4052.95</v>
      </c>
      <c r="C3413">
        <v>4142.7</v>
      </c>
      <c r="D3413">
        <v>4032.15</v>
      </c>
      <c r="E3413">
        <v>4136.1000000000004</v>
      </c>
      <c r="F3413" s="23">
        <v>1.6390622696220599E-2</v>
      </c>
      <c r="G3413" s="23">
        <v>6.8070063183834598E-4</v>
      </c>
      <c r="H3413" s="23">
        <v>1.6025529648845498E-2</v>
      </c>
    </row>
    <row r="3414" spans="1:8" x14ac:dyDescent="0.35">
      <c r="A3414" s="1">
        <v>41509</v>
      </c>
      <c r="B3414">
        <v>4152.05</v>
      </c>
      <c r="C3414">
        <v>4187.7</v>
      </c>
      <c r="D3414">
        <v>4124.75</v>
      </c>
      <c r="E3414">
        <v>4183.6000000000004</v>
      </c>
      <c r="F3414" s="23">
        <v>1.1484248446604201E-2</v>
      </c>
      <c r="G3414" s="23">
        <v>6.8118841807842799E-4</v>
      </c>
      <c r="H3414" s="23">
        <v>1.60258400576117E-2</v>
      </c>
    </row>
    <row r="3415" spans="1:8" x14ac:dyDescent="0.35">
      <c r="A3415" s="1">
        <v>41512</v>
      </c>
      <c r="B3415">
        <v>4203.95</v>
      </c>
      <c r="C3415">
        <v>4228</v>
      </c>
      <c r="D3415">
        <v>4179.25</v>
      </c>
      <c r="E3415">
        <v>4194.5</v>
      </c>
      <c r="F3415" s="23">
        <v>2.6054116072281299E-3</v>
      </c>
      <c r="G3415" s="23">
        <v>6.9466301482036497E-4</v>
      </c>
      <c r="H3415" s="23">
        <v>1.6013291808488001E-2</v>
      </c>
    </row>
    <row r="3416" spans="1:8" x14ac:dyDescent="0.35">
      <c r="A3416" s="1">
        <v>41513</v>
      </c>
      <c r="B3416">
        <v>4163.3</v>
      </c>
      <c r="C3416">
        <v>4163.3</v>
      </c>
      <c r="D3416">
        <v>4054.7</v>
      </c>
      <c r="E3416">
        <v>4060.7</v>
      </c>
      <c r="F3416" s="23">
        <v>-3.18989152461557E-2</v>
      </c>
      <c r="G3416" s="23">
        <v>6.6553201101677195E-4</v>
      </c>
      <c r="H3416" s="23">
        <v>1.6006364459541601E-2</v>
      </c>
    </row>
    <row r="3417" spans="1:8" x14ac:dyDescent="0.35">
      <c r="A3417" s="1">
        <v>41514</v>
      </c>
      <c r="B3417">
        <v>4022.8</v>
      </c>
      <c r="C3417">
        <v>4067.3</v>
      </c>
      <c r="D3417">
        <v>3937.7</v>
      </c>
      <c r="E3417">
        <v>4047.7</v>
      </c>
      <c r="F3417" s="23">
        <v>-3.2014184746472201E-3</v>
      </c>
      <c r="G3417" s="23">
        <v>6.5531671771995896E-4</v>
      </c>
      <c r="H3417" s="23">
        <v>1.6000683057031902E-2</v>
      </c>
    </row>
    <row r="3418" spans="1:8" x14ac:dyDescent="0.35">
      <c r="A3418" s="1">
        <v>41515</v>
      </c>
      <c r="B3418">
        <v>4068.5</v>
      </c>
      <c r="C3418">
        <v>4141.7</v>
      </c>
      <c r="D3418">
        <v>4062.9</v>
      </c>
      <c r="E3418">
        <v>4132.8</v>
      </c>
      <c r="F3418" s="23">
        <v>2.1024285396645099E-2</v>
      </c>
      <c r="G3418" s="23">
        <v>6.6362254877335802E-4</v>
      </c>
      <c r="H3418" s="23">
        <v>1.60058704572839E-2</v>
      </c>
    </row>
    <row r="3419" spans="1:8" x14ac:dyDescent="0.35">
      <c r="A3419" s="1">
        <v>41516</v>
      </c>
      <c r="B3419">
        <v>4134.7</v>
      </c>
      <c r="C3419">
        <v>4187.3500000000004</v>
      </c>
      <c r="D3419">
        <v>4103.3500000000004</v>
      </c>
      <c r="E3419">
        <v>4175.8</v>
      </c>
      <c r="F3419" s="23">
        <v>1.04045683313976E-2</v>
      </c>
      <c r="G3419" s="23">
        <v>6.6247959433905497E-4</v>
      </c>
      <c r="H3419" s="23">
        <v>1.6005072552175099E-2</v>
      </c>
    </row>
    <row r="3420" spans="1:8" x14ac:dyDescent="0.35">
      <c r="A3420" s="1">
        <v>41519</v>
      </c>
      <c r="B3420">
        <v>4182.6499999999996</v>
      </c>
      <c r="C3420">
        <v>4241.75</v>
      </c>
      <c r="D3420">
        <v>4182.6499999999996</v>
      </c>
      <c r="E3420">
        <v>4235.2</v>
      </c>
      <c r="F3420" s="23">
        <v>1.42248191963215E-2</v>
      </c>
      <c r="G3420" s="23">
        <v>6.6038885997171096E-4</v>
      </c>
      <c r="H3420" s="23">
        <v>1.60029586720997E-2</v>
      </c>
    </row>
    <row r="3421" spans="1:8" x14ac:dyDescent="0.35">
      <c r="A3421" s="1">
        <v>41520</v>
      </c>
      <c r="B3421">
        <v>4253.8500000000004</v>
      </c>
      <c r="C3421">
        <v>4256.2</v>
      </c>
      <c r="D3421">
        <v>4082.5</v>
      </c>
      <c r="E3421">
        <v>4092.9</v>
      </c>
      <c r="F3421" s="23">
        <v>-3.3599357763505699E-2</v>
      </c>
      <c r="G3421" s="23">
        <v>6.4611758931314405E-4</v>
      </c>
      <c r="H3421" s="23">
        <v>1.6017607968414699E-2</v>
      </c>
    </row>
    <row r="3422" spans="1:8" x14ac:dyDescent="0.35">
      <c r="A3422" s="1">
        <v>41521</v>
      </c>
      <c r="B3422">
        <v>4104.1000000000004</v>
      </c>
      <c r="C3422">
        <v>4171</v>
      </c>
      <c r="D3422">
        <v>4084.7</v>
      </c>
      <c r="E3422">
        <v>4164.5</v>
      </c>
      <c r="F3422" s="23">
        <v>1.74937086173617E-2</v>
      </c>
      <c r="G3422" s="23">
        <v>6.6084859050295004E-4</v>
      </c>
      <c r="H3422" s="23">
        <v>1.60161737445896E-2</v>
      </c>
    </row>
    <row r="3423" spans="1:8" x14ac:dyDescent="0.35">
      <c r="A3423" s="1">
        <v>41522</v>
      </c>
      <c r="B3423">
        <v>4234.1499999999996</v>
      </c>
      <c r="C3423">
        <v>4282.3500000000004</v>
      </c>
      <c r="D3423">
        <v>4234.1499999999996</v>
      </c>
      <c r="E3423">
        <v>4264</v>
      </c>
      <c r="F3423" s="23">
        <v>2.38924240605114E-2</v>
      </c>
      <c r="G3423" s="23">
        <v>6.6754444366018796E-4</v>
      </c>
      <c r="H3423" s="23">
        <v>1.6022389655941299E-2</v>
      </c>
    </row>
    <row r="3424" spans="1:8" x14ac:dyDescent="0.35">
      <c r="A3424" s="1">
        <v>41523</v>
      </c>
      <c r="B3424">
        <v>4281.6000000000004</v>
      </c>
      <c r="C3424">
        <v>4323.05</v>
      </c>
      <c r="D3424">
        <v>4248.7</v>
      </c>
      <c r="E3424">
        <v>4319.3999999999996</v>
      </c>
      <c r="F3424" s="23">
        <v>1.29924953095683E-2</v>
      </c>
      <c r="G3424" s="23">
        <v>6.6654411806140899E-4</v>
      </c>
      <c r="H3424" s="23">
        <v>1.6021541775217099E-2</v>
      </c>
    </row>
    <row r="3425" spans="1:8" x14ac:dyDescent="0.35">
      <c r="A3425" s="1">
        <v>41527</v>
      </c>
      <c r="B3425">
        <v>4361.05</v>
      </c>
      <c r="C3425">
        <v>4467.2</v>
      </c>
      <c r="D3425">
        <v>4361.05</v>
      </c>
      <c r="E3425">
        <v>4463.5</v>
      </c>
      <c r="F3425" s="23">
        <v>3.3361114969671798E-2</v>
      </c>
      <c r="G3425" s="23">
        <v>6.7640550394227196E-4</v>
      </c>
      <c r="H3425" s="23">
        <v>1.6034868623704599E-2</v>
      </c>
    </row>
    <row r="3426" spans="1:8" x14ac:dyDescent="0.35">
      <c r="A3426" s="1">
        <v>41528</v>
      </c>
      <c r="B3426">
        <v>4458.8999999999996</v>
      </c>
      <c r="C3426">
        <v>4496.2</v>
      </c>
      <c r="D3426">
        <v>4434</v>
      </c>
      <c r="E3426">
        <v>4489.3999999999996</v>
      </c>
      <c r="F3426" s="23">
        <v>5.8026212613419099E-3</v>
      </c>
      <c r="G3426" s="23">
        <v>6.7637150285816195E-4</v>
      </c>
      <c r="H3426" s="23">
        <v>1.6034857659392901E-2</v>
      </c>
    </row>
    <row r="3427" spans="1:8" x14ac:dyDescent="0.35">
      <c r="A3427" s="1">
        <v>41529</v>
      </c>
      <c r="B3427">
        <v>4503.7</v>
      </c>
      <c r="C3427">
        <v>4504.8500000000004</v>
      </c>
      <c r="D3427">
        <v>4423.05</v>
      </c>
      <c r="E3427">
        <v>4445.8999999999996</v>
      </c>
      <c r="F3427" s="23">
        <v>-9.6894908005524093E-3</v>
      </c>
      <c r="G3427" s="23">
        <v>6.7294586326409496E-4</v>
      </c>
      <c r="H3427" s="23">
        <v>1.6036158587267101E-2</v>
      </c>
    </row>
    <row r="3428" spans="1:8" x14ac:dyDescent="0.35">
      <c r="A3428" s="1">
        <v>41530</v>
      </c>
      <c r="B3428">
        <v>4433.1000000000004</v>
      </c>
      <c r="C3428">
        <v>4471</v>
      </c>
      <c r="D3428">
        <v>4430.6000000000004</v>
      </c>
      <c r="E3428">
        <v>4450.3999999999996</v>
      </c>
      <c r="F3428" s="23">
        <v>1.0121685148113901E-3</v>
      </c>
      <c r="G3428" s="23">
        <v>6.8217762126869205E-4</v>
      </c>
      <c r="H3428" s="23">
        <v>1.6029712092098799E-2</v>
      </c>
    </row>
    <row r="3429" spans="1:8" x14ac:dyDescent="0.35">
      <c r="A3429" s="1">
        <v>41533</v>
      </c>
      <c r="B3429">
        <v>4507.1499999999996</v>
      </c>
      <c r="C3429">
        <v>4517.3</v>
      </c>
      <c r="D3429">
        <v>4412.6000000000004</v>
      </c>
      <c r="E3429">
        <v>4440.8999999999996</v>
      </c>
      <c r="F3429" s="23">
        <v>-2.1346395829588299E-3</v>
      </c>
      <c r="G3429" s="23">
        <v>6.9665145419241302E-4</v>
      </c>
      <c r="H3429" s="23">
        <v>1.6010826853389899E-2</v>
      </c>
    </row>
    <row r="3430" spans="1:8" x14ac:dyDescent="0.35">
      <c r="A3430" s="1">
        <v>41534</v>
      </c>
      <c r="B3430">
        <v>4429.95</v>
      </c>
      <c r="C3430">
        <v>4448.3</v>
      </c>
      <c r="D3430">
        <v>4414.6000000000004</v>
      </c>
      <c r="E3430">
        <v>4444.5</v>
      </c>
      <c r="F3430" s="23">
        <v>8.1064649057631605E-4</v>
      </c>
      <c r="G3430" s="23">
        <v>6.88410867789628E-4</v>
      </c>
      <c r="H3430" s="23">
        <v>1.60054677125295E-2</v>
      </c>
    </row>
    <row r="3431" spans="1:8" x14ac:dyDescent="0.35">
      <c r="A3431" s="1">
        <v>41535</v>
      </c>
      <c r="B3431">
        <v>4457.55</v>
      </c>
      <c r="C3431">
        <v>4487.55</v>
      </c>
      <c r="D3431">
        <v>4440.8999999999996</v>
      </c>
      <c r="E3431">
        <v>4478.3</v>
      </c>
      <c r="F3431" s="23">
        <v>7.6049049386882998E-3</v>
      </c>
      <c r="G3431" s="23">
        <v>6.9874855618564399E-4</v>
      </c>
      <c r="H3431" s="23">
        <v>1.60015934328014E-2</v>
      </c>
    </row>
    <row r="3432" spans="1:8" x14ac:dyDescent="0.35">
      <c r="A3432" s="1">
        <v>41536</v>
      </c>
      <c r="B3432">
        <v>4576</v>
      </c>
      <c r="C3432">
        <v>4643</v>
      </c>
      <c r="D3432">
        <v>4576</v>
      </c>
      <c r="E3432">
        <v>4627.8</v>
      </c>
      <c r="F3432" s="23">
        <v>3.3383203447736799E-2</v>
      </c>
      <c r="G3432" s="23">
        <v>7.2526422015972605E-4</v>
      </c>
      <c r="H3432" s="23">
        <v>1.60008746102532E-2</v>
      </c>
    </row>
    <row r="3433" spans="1:8" x14ac:dyDescent="0.35">
      <c r="A3433" s="1">
        <v>41537</v>
      </c>
      <c r="B3433">
        <v>4622.3500000000004</v>
      </c>
      <c r="C3433">
        <v>4636.8500000000004</v>
      </c>
      <c r="D3433">
        <v>4503.05</v>
      </c>
      <c r="E3433">
        <v>4560.1000000000004</v>
      </c>
      <c r="F3433" s="23">
        <v>-1.4628981373438699E-2</v>
      </c>
      <c r="G3433" s="23">
        <v>7.1652582322146504E-4</v>
      </c>
      <c r="H3433" s="23">
        <v>1.60033001638222E-2</v>
      </c>
    </row>
    <row r="3434" spans="1:8" x14ac:dyDescent="0.35">
      <c r="A3434" s="1">
        <v>41540</v>
      </c>
      <c r="B3434">
        <v>4516.3</v>
      </c>
      <c r="C3434">
        <v>4549.1499999999996</v>
      </c>
      <c r="D3434">
        <v>4471.55</v>
      </c>
      <c r="E3434">
        <v>4482</v>
      </c>
      <c r="F3434" s="23">
        <v>-1.7126817394355402E-2</v>
      </c>
      <c r="G3434" s="23">
        <v>7.1439409935643695E-4</v>
      </c>
      <c r="H3434" s="23">
        <v>1.6005323011328801E-2</v>
      </c>
    </row>
    <row r="3435" spans="1:8" x14ac:dyDescent="0.35">
      <c r="A3435" s="1">
        <v>41541</v>
      </c>
      <c r="B3435">
        <v>4459.8</v>
      </c>
      <c r="C3435">
        <v>4515.3500000000004</v>
      </c>
      <c r="D3435">
        <v>4459.8</v>
      </c>
      <c r="E3435">
        <v>4484.1000000000004</v>
      </c>
      <c r="F3435" s="23">
        <v>4.6854082998669399E-4</v>
      </c>
      <c r="G3435" s="23">
        <v>7.0570874859937898E-4</v>
      </c>
      <c r="H3435" s="23">
        <v>1.5999566373254202E-2</v>
      </c>
    </row>
    <row r="3436" spans="1:8" x14ac:dyDescent="0.35">
      <c r="A3436" s="1">
        <v>41542</v>
      </c>
      <c r="B3436">
        <v>4490.05</v>
      </c>
      <c r="C3436">
        <v>4497.45</v>
      </c>
      <c r="D3436">
        <v>4432.6499999999996</v>
      </c>
      <c r="E3436">
        <v>4477</v>
      </c>
      <c r="F3436" s="23">
        <v>-1.58337236011693E-3</v>
      </c>
      <c r="G3436" s="23">
        <v>6.9292170820846604E-4</v>
      </c>
      <c r="H3436" s="23">
        <v>1.5988623489964E-2</v>
      </c>
    </row>
    <row r="3437" spans="1:8" x14ac:dyDescent="0.35">
      <c r="A3437" s="1">
        <v>41543</v>
      </c>
      <c r="B3437">
        <v>4476.75</v>
      </c>
      <c r="C3437">
        <v>4503.25</v>
      </c>
      <c r="D3437">
        <v>4472.05</v>
      </c>
      <c r="E3437">
        <v>4482.3</v>
      </c>
      <c r="F3437" s="23">
        <v>1.18382845655577E-3</v>
      </c>
      <c r="G3437" s="23">
        <v>6.9581341740760803E-4</v>
      </c>
      <c r="H3437" s="23">
        <v>1.5988058817769799E-2</v>
      </c>
    </row>
    <row r="3438" spans="1:8" x14ac:dyDescent="0.35">
      <c r="A3438" s="1">
        <v>41544</v>
      </c>
      <c r="B3438">
        <v>4497.6499999999996</v>
      </c>
      <c r="C3438">
        <v>4502.8</v>
      </c>
      <c r="D3438">
        <v>4448.8</v>
      </c>
      <c r="E3438">
        <v>4455.8999999999996</v>
      </c>
      <c r="F3438" s="23">
        <v>-5.8898333444884401E-3</v>
      </c>
      <c r="G3438" s="23">
        <v>6.8601036566399997E-4</v>
      </c>
      <c r="H3438" s="23">
        <v>1.5984587633931301E-2</v>
      </c>
    </row>
    <row r="3439" spans="1:8" x14ac:dyDescent="0.35">
      <c r="A3439" s="1">
        <v>41547</v>
      </c>
      <c r="B3439">
        <v>4433.8500000000004</v>
      </c>
      <c r="C3439">
        <v>4434</v>
      </c>
      <c r="D3439">
        <v>4381.6000000000004</v>
      </c>
      <c r="E3439">
        <v>4392</v>
      </c>
      <c r="F3439" s="23">
        <v>-1.4340537265198801E-2</v>
      </c>
      <c r="G3439" s="23">
        <v>6.7321208580248303E-4</v>
      </c>
      <c r="H3439" s="23">
        <v>1.5983819868686199E-2</v>
      </c>
    </row>
    <row r="3440" spans="1:8" x14ac:dyDescent="0.35">
      <c r="A3440" s="1">
        <v>41548</v>
      </c>
      <c r="B3440">
        <v>4405</v>
      </c>
      <c r="C3440">
        <v>4425.75</v>
      </c>
      <c r="D3440">
        <v>4367.1499999999996</v>
      </c>
      <c r="E3440">
        <v>4422.8999999999996</v>
      </c>
      <c r="F3440" s="23">
        <v>7.0355191256829697E-3</v>
      </c>
      <c r="G3440" s="23">
        <v>6.7172763711433102E-4</v>
      </c>
      <c r="H3440" s="23">
        <v>1.5983056473098601E-2</v>
      </c>
    </row>
    <row r="3441" spans="1:8" x14ac:dyDescent="0.35">
      <c r="A3441" s="1">
        <v>41550</v>
      </c>
      <c r="B3441">
        <v>4448</v>
      </c>
      <c r="C3441">
        <v>4517.1499999999996</v>
      </c>
      <c r="D3441">
        <v>4443.25</v>
      </c>
      <c r="E3441">
        <v>4512.6000000000004</v>
      </c>
      <c r="F3441" s="23">
        <v>2.0280811232449399E-2</v>
      </c>
      <c r="G3441" s="23">
        <v>6.7851301402886601E-4</v>
      </c>
      <c r="H3441" s="23">
        <v>1.5987784509991099E-2</v>
      </c>
    </row>
    <row r="3442" spans="1:8" x14ac:dyDescent="0.35">
      <c r="A3442" s="1">
        <v>41551</v>
      </c>
      <c r="B3442">
        <v>4499.3500000000004</v>
      </c>
      <c r="C3442">
        <v>4543.3999999999996</v>
      </c>
      <c r="D3442">
        <v>4499.1000000000004</v>
      </c>
      <c r="E3442">
        <v>4516.1000000000004</v>
      </c>
      <c r="F3442" s="23">
        <v>7.7560608075167301E-4</v>
      </c>
      <c r="G3442" s="23">
        <v>6.7233768796781798E-4</v>
      </c>
      <c r="H3442" s="23">
        <v>1.5984766353280999E-2</v>
      </c>
    </row>
    <row r="3443" spans="1:8" x14ac:dyDescent="0.35">
      <c r="A3443" s="1">
        <v>41554</v>
      </c>
      <c r="B3443">
        <v>4505.8999999999996</v>
      </c>
      <c r="C3443">
        <v>4524.95</v>
      </c>
      <c r="D3443">
        <v>4471.2</v>
      </c>
      <c r="E3443">
        <v>4522.8</v>
      </c>
      <c r="F3443" s="23">
        <v>1.4835809658775899E-3</v>
      </c>
      <c r="G3443" s="23">
        <v>6.6347872529848295E-4</v>
      </c>
      <c r="H3443" s="23">
        <v>1.59781804793886E-2</v>
      </c>
    </row>
    <row r="3444" spans="1:8" x14ac:dyDescent="0.35">
      <c r="A3444" s="1">
        <v>41555</v>
      </c>
      <c r="B3444">
        <v>4569.1499999999996</v>
      </c>
      <c r="C3444">
        <v>4573.8500000000004</v>
      </c>
      <c r="D3444">
        <v>4528.25</v>
      </c>
      <c r="E3444">
        <v>4536.3999999999996</v>
      </c>
      <c r="F3444" s="23">
        <v>3.0069868223223301E-3</v>
      </c>
      <c r="G3444" s="23">
        <v>6.6603115759690198E-4</v>
      </c>
      <c r="H3444" s="23">
        <v>1.5978045523452201E-2</v>
      </c>
    </row>
    <row r="3445" spans="1:8" x14ac:dyDescent="0.35">
      <c r="A3445" s="1">
        <v>41556</v>
      </c>
      <c r="B3445">
        <v>4512.3</v>
      </c>
      <c r="C3445">
        <v>4596.75</v>
      </c>
      <c r="D3445">
        <v>4505.75</v>
      </c>
      <c r="E3445">
        <v>4592.3999999999996</v>
      </c>
      <c r="F3445" s="23">
        <v>1.23445904241248E-2</v>
      </c>
      <c r="G3445" s="23">
        <v>6.7019709709932596E-4</v>
      </c>
      <c r="H3445" s="23">
        <v>1.5979734409172199E-2</v>
      </c>
    </row>
    <row r="3446" spans="1:8" x14ac:dyDescent="0.35">
      <c r="A3446" s="1">
        <v>41557</v>
      </c>
      <c r="B3446">
        <v>4589.8</v>
      </c>
      <c r="C3446">
        <v>4617</v>
      </c>
      <c r="D3446">
        <v>4582.8500000000004</v>
      </c>
      <c r="E3446">
        <v>4607.5</v>
      </c>
      <c r="F3446" s="23">
        <v>3.2880411114015202E-3</v>
      </c>
      <c r="G3446" s="23">
        <v>6.6560710053325796E-4</v>
      </c>
      <c r="H3446" s="23">
        <v>1.59773346102999E-2</v>
      </c>
    </row>
    <row r="3447" spans="1:8" x14ac:dyDescent="0.35">
      <c r="A3447" s="1">
        <v>41558</v>
      </c>
      <c r="B3447">
        <v>4661.3500000000004</v>
      </c>
      <c r="C3447">
        <v>4661.3500000000004</v>
      </c>
      <c r="D3447">
        <v>4627.75</v>
      </c>
      <c r="E3447">
        <v>4651.8</v>
      </c>
      <c r="F3447" s="23">
        <v>9.6147585458491898E-3</v>
      </c>
      <c r="G3447" s="23">
        <v>6.6806059931292399E-4</v>
      </c>
      <c r="H3447" s="23">
        <v>1.5978238613235801E-2</v>
      </c>
    </row>
    <row r="3448" spans="1:8" x14ac:dyDescent="0.35">
      <c r="A3448" s="1">
        <v>41561</v>
      </c>
      <c r="B3448">
        <v>4651.45</v>
      </c>
      <c r="C3448">
        <v>4675.8</v>
      </c>
      <c r="D3448">
        <v>4649.55</v>
      </c>
      <c r="E3448">
        <v>4665.8999999999996</v>
      </c>
      <c r="F3448" s="23">
        <v>3.0310847413903101E-3</v>
      </c>
      <c r="G3448" s="23">
        <v>6.6175014863423395E-4</v>
      </c>
      <c r="H3448" s="23">
        <v>1.59741904038622E-2</v>
      </c>
    </row>
    <row r="3449" spans="1:8" x14ac:dyDescent="0.35">
      <c r="A3449" s="1">
        <v>41562</v>
      </c>
      <c r="B3449">
        <v>4689.8999999999996</v>
      </c>
      <c r="C3449">
        <v>4696.75</v>
      </c>
      <c r="D3449">
        <v>4623.3500000000004</v>
      </c>
      <c r="E3449">
        <v>4639.5</v>
      </c>
      <c r="F3449" s="23">
        <v>-5.6580723976081002E-3</v>
      </c>
      <c r="G3449" s="23">
        <v>6.6758556243497397E-4</v>
      </c>
      <c r="H3449" s="23">
        <v>1.59692165067148E-2</v>
      </c>
    </row>
    <row r="3450" spans="1:8" x14ac:dyDescent="0.35">
      <c r="A3450" s="1">
        <v>41564</v>
      </c>
      <c r="B3450">
        <v>4646.45</v>
      </c>
      <c r="C3450">
        <v>4659</v>
      </c>
      <c r="D3450">
        <v>4604.8999999999996</v>
      </c>
      <c r="E3450">
        <v>4612</v>
      </c>
      <c r="F3450" s="23">
        <v>-5.9273628623774102E-3</v>
      </c>
      <c r="G3450" s="23">
        <v>6.5856471132473896E-4</v>
      </c>
      <c r="H3450" s="23">
        <v>1.5971351924432602E-2</v>
      </c>
    </row>
    <row r="3451" spans="1:8" x14ac:dyDescent="0.35">
      <c r="A3451" s="1">
        <v>41565</v>
      </c>
      <c r="B3451">
        <v>4628.5</v>
      </c>
      <c r="C3451">
        <v>4713.3999999999996</v>
      </c>
      <c r="D3451">
        <v>4628.5</v>
      </c>
      <c r="E3451">
        <v>4706.8999999999996</v>
      </c>
      <c r="F3451" s="23">
        <v>2.0576756287944399E-2</v>
      </c>
      <c r="G3451" s="23">
        <v>6.6396764154236601E-4</v>
      </c>
      <c r="H3451" s="23">
        <v>1.5975809243376601E-2</v>
      </c>
    </row>
    <row r="3452" spans="1:8" x14ac:dyDescent="0.35">
      <c r="A3452" s="1">
        <v>41568</v>
      </c>
      <c r="B3452">
        <v>4715.55</v>
      </c>
      <c r="C3452">
        <v>4737</v>
      </c>
      <c r="D3452">
        <v>4703.1499999999996</v>
      </c>
      <c r="E3452">
        <v>4731</v>
      </c>
      <c r="F3452" s="23">
        <v>5.1201427691262499E-3</v>
      </c>
      <c r="G3452" s="23">
        <v>6.7399548551179498E-4</v>
      </c>
      <c r="H3452" s="23">
        <v>1.5970744984402999E-2</v>
      </c>
    </row>
    <row r="3453" spans="1:8" x14ac:dyDescent="0.35">
      <c r="A3453" s="1">
        <v>41569</v>
      </c>
      <c r="B3453">
        <v>4723.95</v>
      </c>
      <c r="C3453">
        <v>4749.05</v>
      </c>
      <c r="D3453">
        <v>4723.8999999999996</v>
      </c>
      <c r="E3453">
        <v>4738.3</v>
      </c>
      <c r="F3453" s="23">
        <v>1.5430141619108299E-3</v>
      </c>
      <c r="G3453" s="23">
        <v>6.8371163916939703E-4</v>
      </c>
      <c r="H3453" s="23">
        <v>1.5963889525740099E-2</v>
      </c>
    </row>
    <row r="3454" spans="1:8" x14ac:dyDescent="0.35">
      <c r="A3454" s="1">
        <v>41570</v>
      </c>
      <c r="B3454">
        <v>4746.1000000000004</v>
      </c>
      <c r="C3454">
        <v>4752.1000000000004</v>
      </c>
      <c r="D3454">
        <v>4680.5</v>
      </c>
      <c r="E3454">
        <v>4723.5</v>
      </c>
      <c r="F3454" s="23">
        <v>-3.1234831057552598E-3</v>
      </c>
      <c r="G3454" s="23">
        <v>6.87199554517296E-4</v>
      </c>
      <c r="H3454" s="23">
        <v>1.5962105444994001E-2</v>
      </c>
    </row>
    <row r="3455" spans="1:8" x14ac:dyDescent="0.35">
      <c r="A3455" s="1">
        <v>41571</v>
      </c>
      <c r="B3455">
        <v>4715.3500000000004</v>
      </c>
      <c r="C3455">
        <v>4773.8</v>
      </c>
      <c r="D3455">
        <v>4700.55</v>
      </c>
      <c r="E3455">
        <v>4713</v>
      </c>
      <c r="F3455" s="23">
        <v>-2.2229279136233701E-3</v>
      </c>
      <c r="G3455" s="23">
        <v>6.9096797331786599E-4</v>
      </c>
      <c r="H3455" s="23">
        <v>1.5960306833769599E-2</v>
      </c>
    </row>
    <row r="3456" spans="1:8" x14ac:dyDescent="0.35">
      <c r="A3456" s="1">
        <v>41572</v>
      </c>
      <c r="B3456">
        <v>4705.3500000000004</v>
      </c>
      <c r="C3456">
        <v>4715.05</v>
      </c>
      <c r="D3456">
        <v>4684.2</v>
      </c>
      <c r="E3456">
        <v>4693.3999999999996</v>
      </c>
      <c r="F3456" s="23">
        <v>-4.1587099511988801E-3</v>
      </c>
      <c r="G3456" s="23">
        <v>6.8080999450882999E-4</v>
      </c>
      <c r="H3456" s="23">
        <v>1.5955319004056601E-2</v>
      </c>
    </row>
    <row r="3457" spans="1:8" x14ac:dyDescent="0.35">
      <c r="A3457" s="1">
        <v>41575</v>
      </c>
      <c r="B3457">
        <v>4699.5</v>
      </c>
      <c r="C3457">
        <v>4710</v>
      </c>
      <c r="D3457">
        <v>4652.3</v>
      </c>
      <c r="E3457">
        <v>4656.8</v>
      </c>
      <c r="F3457" s="23">
        <v>-7.7981846848765198E-3</v>
      </c>
      <c r="G3457" s="23">
        <v>6.8020056325060702E-4</v>
      </c>
      <c r="H3457" s="23">
        <v>1.5950542186836902E-2</v>
      </c>
    </row>
    <row r="3458" spans="1:8" x14ac:dyDescent="0.35">
      <c r="A3458" s="1">
        <v>41576</v>
      </c>
      <c r="B3458">
        <v>4660.3999999999996</v>
      </c>
      <c r="C3458">
        <v>4744.95</v>
      </c>
      <c r="D3458">
        <v>4640.05</v>
      </c>
      <c r="E3458">
        <v>4741.1000000000004</v>
      </c>
      <c r="F3458" s="23">
        <v>1.81025596976464E-2</v>
      </c>
      <c r="G3458" s="23">
        <v>6.8960800726740096E-4</v>
      </c>
      <c r="H3458" s="23">
        <v>1.59538942784361E-2</v>
      </c>
    </row>
    <row r="3459" spans="1:8" x14ac:dyDescent="0.35">
      <c r="A3459" s="1">
        <v>41577</v>
      </c>
      <c r="B3459">
        <v>4751.05</v>
      </c>
      <c r="C3459">
        <v>4775.8</v>
      </c>
      <c r="D3459">
        <v>4745.6000000000004</v>
      </c>
      <c r="E3459">
        <v>4764.3</v>
      </c>
      <c r="F3459" s="23">
        <v>4.8933791736094599E-3</v>
      </c>
      <c r="G3459" s="23">
        <v>6.8892497307581301E-4</v>
      </c>
      <c r="H3459" s="23">
        <v>1.59536777191348E-2</v>
      </c>
    </row>
    <row r="3460" spans="1:8" x14ac:dyDescent="0.35">
      <c r="A3460" s="1">
        <v>41578</v>
      </c>
      <c r="B3460">
        <v>4755.45</v>
      </c>
      <c r="C3460">
        <v>4811.1499999999996</v>
      </c>
      <c r="D3460">
        <v>4755.45</v>
      </c>
      <c r="E3460">
        <v>4804.8</v>
      </c>
      <c r="F3460" s="23">
        <v>8.5007241357597102E-3</v>
      </c>
      <c r="G3460" s="23">
        <v>6.88579252937781E-4</v>
      </c>
      <c r="H3460" s="23">
        <v>1.5953499013073299E-2</v>
      </c>
    </row>
    <row r="3461" spans="1:8" x14ac:dyDescent="0.35">
      <c r="A3461" s="1">
        <v>41579</v>
      </c>
      <c r="B3461">
        <v>4798.3999999999996</v>
      </c>
      <c r="C3461">
        <v>4833.95</v>
      </c>
      <c r="D3461">
        <v>4798.3999999999996</v>
      </c>
      <c r="E3461">
        <v>4823</v>
      </c>
      <c r="F3461" s="23">
        <v>3.7878787878787498E-3</v>
      </c>
      <c r="G3461" s="23">
        <v>6.7911240785164498E-4</v>
      </c>
      <c r="H3461" s="23">
        <v>1.5944643048871599E-2</v>
      </c>
    </row>
    <row r="3462" spans="1:8" x14ac:dyDescent="0.35">
      <c r="A3462" s="1">
        <v>41581</v>
      </c>
      <c r="B3462">
        <v>4843.2</v>
      </c>
      <c r="C3462">
        <v>4847.05</v>
      </c>
      <c r="D3462">
        <v>4836.1499999999996</v>
      </c>
      <c r="E3462">
        <v>4840.1000000000004</v>
      </c>
      <c r="F3462" s="23">
        <v>3.54551109268097E-3</v>
      </c>
      <c r="G3462" s="23">
        <v>6.8026080476063099E-4</v>
      </c>
      <c r="H3462" s="23">
        <v>1.5941550654489E-2</v>
      </c>
    </row>
    <row r="3463" spans="1:8" x14ac:dyDescent="0.35">
      <c r="A3463" s="1">
        <v>41583</v>
      </c>
      <c r="B3463">
        <v>4815.8500000000004</v>
      </c>
      <c r="C3463">
        <v>4836.95</v>
      </c>
      <c r="D3463">
        <v>4790.3500000000004</v>
      </c>
      <c r="E3463">
        <v>4808.2</v>
      </c>
      <c r="F3463" s="23">
        <v>-6.5907729179150304E-3</v>
      </c>
      <c r="G3463" s="23">
        <v>6.6502651281246099E-4</v>
      </c>
      <c r="H3463" s="23">
        <v>1.5939048066541901E-2</v>
      </c>
    </row>
    <row r="3464" spans="1:8" x14ac:dyDescent="0.35">
      <c r="A3464" s="1">
        <v>41584</v>
      </c>
      <c r="B3464">
        <v>4813.1000000000004</v>
      </c>
      <c r="C3464">
        <v>4827.5</v>
      </c>
      <c r="D3464">
        <v>4781.05</v>
      </c>
      <c r="E3464">
        <v>4784.6000000000004</v>
      </c>
      <c r="F3464" s="23">
        <v>-4.9082816854538998E-3</v>
      </c>
      <c r="G3464" s="23">
        <v>6.6242190919454003E-4</v>
      </c>
      <c r="H3464" s="23">
        <v>1.59394277774422E-2</v>
      </c>
    </row>
    <row r="3465" spans="1:8" x14ac:dyDescent="0.35">
      <c r="A3465" s="1">
        <v>41585</v>
      </c>
      <c r="B3465">
        <v>4794.2</v>
      </c>
      <c r="C3465">
        <v>4831.95</v>
      </c>
      <c r="D3465">
        <v>4748.3</v>
      </c>
      <c r="E3465">
        <v>4752</v>
      </c>
      <c r="F3465" s="23">
        <v>-6.8135267315972796E-3</v>
      </c>
      <c r="G3465" s="23">
        <v>6.5701838972445203E-4</v>
      </c>
      <c r="H3465" s="23">
        <v>1.5939676146310498E-2</v>
      </c>
    </row>
    <row r="3466" spans="1:8" x14ac:dyDescent="0.35">
      <c r="A3466" s="1">
        <v>41586</v>
      </c>
      <c r="B3466">
        <v>4741.6000000000004</v>
      </c>
      <c r="C3466">
        <v>4754.3500000000004</v>
      </c>
      <c r="D3466">
        <v>4710.1000000000004</v>
      </c>
      <c r="E3466">
        <v>4725.8999999999996</v>
      </c>
      <c r="F3466" s="23">
        <v>-5.4924242424243099E-3</v>
      </c>
      <c r="G3466" s="23">
        <v>6.5747196047866705E-4</v>
      </c>
      <c r="H3466" s="23">
        <v>1.5939484975958401E-2</v>
      </c>
    </row>
    <row r="3467" spans="1:8" x14ac:dyDescent="0.35">
      <c r="A3467" s="1">
        <v>41589</v>
      </c>
      <c r="B3467">
        <v>4710</v>
      </c>
      <c r="C3467">
        <v>4725.8</v>
      </c>
      <c r="D3467">
        <v>4675.55</v>
      </c>
      <c r="E3467">
        <v>4680.3</v>
      </c>
      <c r="F3467" s="23">
        <v>-9.6489557544593499E-3</v>
      </c>
      <c r="G3467" s="23">
        <v>6.5016838307255904E-4</v>
      </c>
      <c r="H3467" s="23">
        <v>1.5940031167614999E-2</v>
      </c>
    </row>
    <row r="3468" spans="1:8" x14ac:dyDescent="0.35">
      <c r="A3468" s="1">
        <v>41590</v>
      </c>
      <c r="B3468">
        <v>4686.8</v>
      </c>
      <c r="C3468">
        <v>4701.6499999999996</v>
      </c>
      <c r="D3468">
        <v>4634.3</v>
      </c>
      <c r="E3468">
        <v>4637.3</v>
      </c>
      <c r="F3468" s="23">
        <v>-9.1874452492361602E-3</v>
      </c>
      <c r="G3468" s="23">
        <v>6.4311053682069902E-4</v>
      </c>
      <c r="H3468" s="23">
        <v>1.5940487145894001E-2</v>
      </c>
    </row>
    <row r="3469" spans="1:8" x14ac:dyDescent="0.35">
      <c r="A3469" s="1">
        <v>41591</v>
      </c>
      <c r="B3469">
        <v>4623.6499999999996</v>
      </c>
      <c r="C3469">
        <v>4654.1499999999996</v>
      </c>
      <c r="D3469">
        <v>4605.1499999999996</v>
      </c>
      <c r="E3469">
        <v>4614.6000000000004</v>
      </c>
      <c r="F3469" s="23">
        <v>-4.8950898151941397E-3</v>
      </c>
      <c r="G3469" s="23">
        <v>6.3949056222548095E-4</v>
      </c>
      <c r="H3469" s="23">
        <v>1.5940718979288001E-2</v>
      </c>
    </row>
    <row r="3470" spans="1:8" x14ac:dyDescent="0.35">
      <c r="A3470" s="1">
        <v>41592</v>
      </c>
      <c r="B3470">
        <v>4648.3</v>
      </c>
      <c r="C3470">
        <v>4698.2</v>
      </c>
      <c r="D3470">
        <v>4648.3</v>
      </c>
      <c r="E3470">
        <v>4670.1000000000004</v>
      </c>
      <c r="F3470" s="23">
        <v>1.2027044597581501E-2</v>
      </c>
      <c r="G3470" s="23">
        <v>6.5175692717451303E-4</v>
      </c>
      <c r="H3470" s="23">
        <v>1.59377003792186E-2</v>
      </c>
    </row>
    <row r="3471" spans="1:8" x14ac:dyDescent="0.35">
      <c r="A3471" s="1">
        <v>41596</v>
      </c>
      <c r="B3471">
        <v>4706.8999999999996</v>
      </c>
      <c r="C3471">
        <v>4763.3</v>
      </c>
      <c r="D3471">
        <v>4706.8999999999996</v>
      </c>
      <c r="E3471">
        <v>4760.6000000000004</v>
      </c>
      <c r="F3471" s="23">
        <v>1.9378600029977901E-2</v>
      </c>
      <c r="G3471" s="23">
        <v>6.6005358120762398E-4</v>
      </c>
      <c r="H3471" s="23">
        <v>1.5940603857296402E-2</v>
      </c>
    </row>
    <row r="3472" spans="1:8" x14ac:dyDescent="0.35">
      <c r="A3472" s="1">
        <v>41597</v>
      </c>
      <c r="B3472">
        <v>4764.75</v>
      </c>
      <c r="C3472">
        <v>4779.45</v>
      </c>
      <c r="D3472">
        <v>4754.2</v>
      </c>
      <c r="E3472">
        <v>4771.7</v>
      </c>
      <c r="F3472" s="23">
        <v>2.33163886905E-3</v>
      </c>
      <c r="G3472" s="23">
        <v>6.6413504403035905E-4</v>
      </c>
      <c r="H3472" s="23">
        <v>1.5939728331078599E-2</v>
      </c>
    </row>
    <row r="3473" spans="1:8" x14ac:dyDescent="0.35">
      <c r="A3473" s="1">
        <v>41598</v>
      </c>
      <c r="B3473">
        <v>4762.45</v>
      </c>
      <c r="C3473">
        <v>4778.05</v>
      </c>
      <c r="D3473">
        <v>4709.5</v>
      </c>
      <c r="E3473">
        <v>4720</v>
      </c>
      <c r="F3473" s="23">
        <v>-1.08347129953684E-2</v>
      </c>
      <c r="G3473" s="23">
        <v>6.6574674001505004E-4</v>
      </c>
      <c r="H3473" s="23">
        <v>1.59383618410525E-2</v>
      </c>
    </row>
    <row r="3474" spans="1:8" x14ac:dyDescent="0.35">
      <c r="A3474" s="1">
        <v>41599</v>
      </c>
      <c r="B3474">
        <v>4702.6499999999996</v>
      </c>
      <c r="C3474">
        <v>4702.6499999999996</v>
      </c>
      <c r="D3474">
        <v>4623.8500000000004</v>
      </c>
      <c r="E3474">
        <v>4631.8</v>
      </c>
      <c r="F3474" s="23">
        <v>-1.8686440677966001E-2</v>
      </c>
      <c r="G3474" s="23">
        <v>6.6368098610125202E-4</v>
      </c>
      <c r="H3474" s="23">
        <v>1.5940536909384899E-2</v>
      </c>
    </row>
    <row r="3475" spans="1:8" x14ac:dyDescent="0.35">
      <c r="A3475" s="1">
        <v>41600</v>
      </c>
      <c r="B3475">
        <v>4653.25</v>
      </c>
      <c r="C3475">
        <v>4668.95</v>
      </c>
      <c r="D3475">
        <v>4617.1499999999996</v>
      </c>
      <c r="E3475">
        <v>4632.3999999999996</v>
      </c>
      <c r="F3475" s="23">
        <v>1.2953927198917301E-4</v>
      </c>
      <c r="G3475" s="23">
        <v>6.6172238757806101E-4</v>
      </c>
      <c r="H3475" s="23">
        <v>1.5940302351099001E-2</v>
      </c>
    </row>
    <row r="3476" spans="1:8" x14ac:dyDescent="0.35">
      <c r="A3476" s="1">
        <v>41603</v>
      </c>
      <c r="B3476">
        <v>4661.3500000000004</v>
      </c>
      <c r="C3476">
        <v>4719.95</v>
      </c>
      <c r="D3476">
        <v>4661.3500000000004</v>
      </c>
      <c r="E3476">
        <v>4716</v>
      </c>
      <c r="F3476" s="23">
        <v>1.80468007944047E-2</v>
      </c>
      <c r="G3476" s="23">
        <v>6.6627213678562404E-4</v>
      </c>
      <c r="H3476" s="23">
        <v>1.5943646099905898E-2</v>
      </c>
    </row>
    <row r="3477" spans="1:8" x14ac:dyDescent="0.35">
      <c r="A3477" s="1">
        <v>41604</v>
      </c>
      <c r="B3477">
        <v>4706.3500000000004</v>
      </c>
      <c r="C3477">
        <v>4718.75</v>
      </c>
      <c r="D3477">
        <v>4673.1499999999996</v>
      </c>
      <c r="E3477">
        <v>4679.1000000000004</v>
      </c>
      <c r="F3477" s="23">
        <v>-7.8244274809159495E-3</v>
      </c>
      <c r="G3477" s="23">
        <v>6.5681359974872802E-4</v>
      </c>
      <c r="H3477" s="23">
        <v>1.59416850441602E-2</v>
      </c>
    </row>
    <row r="3478" spans="1:8" x14ac:dyDescent="0.35">
      <c r="A3478" s="1">
        <v>41605</v>
      </c>
      <c r="B3478">
        <v>4683</v>
      </c>
      <c r="C3478">
        <v>4690.1000000000004</v>
      </c>
      <c r="D3478">
        <v>4659.25</v>
      </c>
      <c r="E3478">
        <v>4679.8</v>
      </c>
      <c r="F3478" s="23">
        <v>1.4960141907627899E-4</v>
      </c>
      <c r="G3478" s="23">
        <v>6.5661022678133705E-4</v>
      </c>
      <c r="H3478" s="23">
        <v>1.59384906700294E-2</v>
      </c>
    </row>
    <row r="3479" spans="1:8" x14ac:dyDescent="0.35">
      <c r="A3479" s="1">
        <v>41606</v>
      </c>
      <c r="B3479">
        <v>4704.55</v>
      </c>
      <c r="C3479">
        <v>4722.7</v>
      </c>
      <c r="D3479">
        <v>4696.5</v>
      </c>
      <c r="E3479">
        <v>4708.8</v>
      </c>
      <c r="F3479" s="23">
        <v>6.19684601906064E-3</v>
      </c>
      <c r="G3479" s="23">
        <v>6.52971653417237E-4</v>
      </c>
      <c r="H3479" s="23">
        <v>1.5936188580198501E-2</v>
      </c>
    </row>
    <row r="3480" spans="1:8" x14ac:dyDescent="0.35">
      <c r="A3480" s="1">
        <v>41607</v>
      </c>
      <c r="B3480">
        <v>4717.1499999999996</v>
      </c>
      <c r="C3480">
        <v>4773.5</v>
      </c>
      <c r="D3480">
        <v>4717.1499999999996</v>
      </c>
      <c r="E3480">
        <v>4770.1000000000004</v>
      </c>
      <c r="F3480" s="23">
        <v>1.3018178729187899E-2</v>
      </c>
      <c r="G3480" s="23">
        <v>6.5326547035938305E-4</v>
      </c>
      <c r="H3480" s="23">
        <v>1.59364098879646E-2</v>
      </c>
    </row>
    <row r="3481" spans="1:8" x14ac:dyDescent="0.35">
      <c r="A3481" s="1">
        <v>41610</v>
      </c>
      <c r="B3481">
        <v>4770.8500000000004</v>
      </c>
      <c r="C3481">
        <v>4812.3999999999996</v>
      </c>
      <c r="D3481">
        <v>4770.8500000000004</v>
      </c>
      <c r="E3481">
        <v>4804.3999999999996</v>
      </c>
      <c r="F3481" s="23">
        <v>7.1906249344875902E-3</v>
      </c>
      <c r="G3481" s="23">
        <v>6.47508017585777E-4</v>
      </c>
      <c r="H3481" s="23">
        <v>1.5931450491258999E-2</v>
      </c>
    </row>
    <row r="3482" spans="1:8" x14ac:dyDescent="0.35">
      <c r="A3482" s="1">
        <v>41611</v>
      </c>
      <c r="B3482">
        <v>4796.2</v>
      </c>
      <c r="C3482">
        <v>4815.95</v>
      </c>
      <c r="D3482">
        <v>4788.7</v>
      </c>
      <c r="E3482">
        <v>4795.8999999999996</v>
      </c>
      <c r="F3482" s="23">
        <v>-1.7692115560735901E-3</v>
      </c>
      <c r="G3482" s="23">
        <v>6.4615738388019701E-4</v>
      </c>
      <c r="H3482" s="23">
        <v>1.5931512556776901E-2</v>
      </c>
    </row>
    <row r="3483" spans="1:8" x14ac:dyDescent="0.35">
      <c r="A3483" s="1">
        <v>41612</v>
      </c>
      <c r="B3483">
        <v>4787.6499999999996</v>
      </c>
      <c r="C3483">
        <v>4803.75</v>
      </c>
      <c r="D3483">
        <v>4758.8500000000004</v>
      </c>
      <c r="E3483">
        <v>4764.5</v>
      </c>
      <c r="F3483" s="23">
        <v>-6.5472591171624999E-3</v>
      </c>
      <c r="G3483" s="23">
        <v>6.3917256825734604E-4</v>
      </c>
      <c r="H3483" s="23">
        <v>1.5930845803645101E-2</v>
      </c>
    </row>
    <row r="3484" spans="1:8" x14ac:dyDescent="0.35">
      <c r="A3484" s="1">
        <v>41613</v>
      </c>
      <c r="B3484">
        <v>4836.5</v>
      </c>
      <c r="C3484">
        <v>4857.8500000000004</v>
      </c>
      <c r="D3484">
        <v>4809.8500000000004</v>
      </c>
      <c r="E3484">
        <v>4815</v>
      </c>
      <c r="F3484" s="23">
        <v>1.05992234232343E-2</v>
      </c>
      <c r="G3484" s="23">
        <v>6.4079863480086101E-4</v>
      </c>
      <c r="H3484" s="23">
        <v>1.5931655681900601E-2</v>
      </c>
    </row>
    <row r="3485" spans="1:8" x14ac:dyDescent="0.35">
      <c r="A3485" s="1">
        <v>41614</v>
      </c>
      <c r="B3485">
        <v>4811.8999999999996</v>
      </c>
      <c r="C3485">
        <v>4838.05</v>
      </c>
      <c r="D3485">
        <v>4809.25</v>
      </c>
      <c r="E3485">
        <v>4830.8</v>
      </c>
      <c r="F3485" s="23">
        <v>3.2814122533749001E-3</v>
      </c>
      <c r="G3485" s="23">
        <v>6.4792714237535897E-4</v>
      </c>
      <c r="H3485" s="23">
        <v>1.5928856811061601E-2</v>
      </c>
    </row>
    <row r="3486" spans="1:8" x14ac:dyDescent="0.35">
      <c r="A3486" s="1">
        <v>41617</v>
      </c>
      <c r="B3486">
        <v>4938.75</v>
      </c>
      <c r="C3486">
        <v>4938.75</v>
      </c>
      <c r="D3486">
        <v>4887.7</v>
      </c>
      <c r="E3486">
        <v>4898.1000000000004</v>
      </c>
      <c r="F3486" s="23">
        <v>1.39314399271342E-2</v>
      </c>
      <c r="G3486" s="23">
        <v>6.5105043535947397E-4</v>
      </c>
      <c r="H3486" s="23">
        <v>1.5930698064116899E-2</v>
      </c>
    </row>
    <row r="3487" spans="1:8" x14ac:dyDescent="0.35">
      <c r="A3487" s="1">
        <v>41618</v>
      </c>
      <c r="B3487">
        <v>4893.3999999999996</v>
      </c>
      <c r="C3487">
        <v>4894.95</v>
      </c>
      <c r="D3487">
        <v>4855.3999999999996</v>
      </c>
      <c r="E3487">
        <v>4873.8</v>
      </c>
      <c r="F3487" s="23">
        <v>-4.9611073681631998E-3</v>
      </c>
      <c r="G3487" s="23">
        <v>6.4029800555724604E-4</v>
      </c>
      <c r="H3487" s="23">
        <v>1.5925429456888199E-2</v>
      </c>
    </row>
    <row r="3488" spans="1:8" x14ac:dyDescent="0.35">
      <c r="A3488" s="1">
        <v>41619</v>
      </c>
      <c r="B3488">
        <v>4857.7</v>
      </c>
      <c r="C3488">
        <v>4865.8500000000004</v>
      </c>
      <c r="D3488">
        <v>4835.6499999999996</v>
      </c>
      <c r="E3488">
        <v>4855.6000000000004</v>
      </c>
      <c r="F3488" s="23">
        <v>-3.73425253395703E-3</v>
      </c>
      <c r="G3488" s="23">
        <v>6.3599140213449197E-4</v>
      </c>
      <c r="H3488" s="23">
        <v>1.5925159481107599E-2</v>
      </c>
    </row>
    <row r="3489" spans="1:8" x14ac:dyDescent="0.35">
      <c r="A3489" s="1">
        <v>41620</v>
      </c>
      <c r="B3489">
        <v>4834.8</v>
      </c>
      <c r="C3489">
        <v>4840.3500000000004</v>
      </c>
      <c r="D3489">
        <v>4806.3500000000004</v>
      </c>
      <c r="E3489">
        <v>4810.5</v>
      </c>
      <c r="F3489" s="23">
        <v>-9.2882445011945695E-3</v>
      </c>
      <c r="G3489" s="23">
        <v>6.2877262135770399E-4</v>
      </c>
      <c r="H3489" s="23">
        <v>1.5925576132457101E-2</v>
      </c>
    </row>
    <row r="3490" spans="1:8" x14ac:dyDescent="0.35">
      <c r="A3490" s="1">
        <v>41621</v>
      </c>
      <c r="B3490">
        <v>4785.6000000000004</v>
      </c>
      <c r="C3490">
        <v>4791.3</v>
      </c>
      <c r="D3490">
        <v>4752.3</v>
      </c>
      <c r="E3490">
        <v>4756</v>
      </c>
      <c r="F3490" s="23">
        <v>-1.1329383639954199E-2</v>
      </c>
      <c r="G3490" s="23">
        <v>6.2300725319194296E-4</v>
      </c>
      <c r="H3490" s="23">
        <v>1.5927302064786399E-2</v>
      </c>
    </row>
    <row r="3491" spans="1:8" x14ac:dyDescent="0.35">
      <c r="A3491" s="1">
        <v>41624</v>
      </c>
      <c r="B3491">
        <v>4759.05</v>
      </c>
      <c r="C3491">
        <v>4773.55</v>
      </c>
      <c r="D3491">
        <v>4746.25</v>
      </c>
      <c r="E3491">
        <v>4756</v>
      </c>
      <c r="F3491" s="23">
        <v>0</v>
      </c>
      <c r="G3491" s="23">
        <v>6.1850858088074805E-4</v>
      </c>
      <c r="H3491" s="23">
        <v>1.5925892267842801E-2</v>
      </c>
    </row>
    <row r="3492" spans="1:8" x14ac:dyDescent="0.35">
      <c r="A3492" s="1">
        <v>41625</v>
      </c>
      <c r="B3492">
        <v>4774.8</v>
      </c>
      <c r="C3492">
        <v>4786.25</v>
      </c>
      <c r="D3492">
        <v>4745.2</v>
      </c>
      <c r="E3492">
        <v>4748.5</v>
      </c>
      <c r="F3492" s="23">
        <v>-1.57695542472666E-3</v>
      </c>
      <c r="G3492" s="23">
        <v>6.1721614281511896E-4</v>
      </c>
      <c r="H3492" s="23">
        <v>1.5925939611077099E-2</v>
      </c>
    </row>
    <row r="3493" spans="1:8" x14ac:dyDescent="0.35">
      <c r="A3493" s="1">
        <v>41626</v>
      </c>
      <c r="B3493">
        <v>4743.45</v>
      </c>
      <c r="C3493">
        <v>4817.55</v>
      </c>
      <c r="D3493">
        <v>4743.45</v>
      </c>
      <c r="E3493">
        <v>4809.6000000000004</v>
      </c>
      <c r="F3493" s="23">
        <v>1.2867221227756199E-2</v>
      </c>
      <c r="G3493" s="23">
        <v>6.2211752312607896E-4</v>
      </c>
      <c r="H3493" s="23">
        <v>1.5927828533231402E-2</v>
      </c>
    </row>
    <row r="3494" spans="1:8" x14ac:dyDescent="0.35">
      <c r="A3494" s="1">
        <v>41627</v>
      </c>
      <c r="B3494">
        <v>4834.7</v>
      </c>
      <c r="C3494">
        <v>4841.75</v>
      </c>
      <c r="D3494">
        <v>4769.8</v>
      </c>
      <c r="E3494">
        <v>4780.6000000000004</v>
      </c>
      <c r="F3494" s="23">
        <v>-6.0296074517631401E-3</v>
      </c>
      <c r="G3494" s="23">
        <v>6.1171041312278805E-4</v>
      </c>
      <c r="H3494" s="23">
        <v>1.5923689619088702E-2</v>
      </c>
    </row>
    <row r="3495" spans="1:8" x14ac:dyDescent="0.35">
      <c r="A3495" s="1">
        <v>41628</v>
      </c>
      <c r="B3495">
        <v>4788.6000000000004</v>
      </c>
      <c r="C3495">
        <v>4868.1000000000004</v>
      </c>
      <c r="D3495">
        <v>4787.1000000000004</v>
      </c>
      <c r="E3495">
        <v>4861.6000000000004</v>
      </c>
      <c r="F3495" s="23">
        <v>1.69434798979207E-2</v>
      </c>
      <c r="G3495" s="23">
        <v>6.1235532865123001E-4</v>
      </c>
      <c r="H3495" s="23">
        <v>1.59243187179719E-2</v>
      </c>
    </row>
    <row r="3496" spans="1:8" x14ac:dyDescent="0.35">
      <c r="A3496" s="1">
        <v>41631</v>
      </c>
      <c r="B3496">
        <v>4857.75</v>
      </c>
      <c r="C3496">
        <v>4901.1000000000004</v>
      </c>
      <c r="D3496">
        <v>4857.75</v>
      </c>
      <c r="E3496">
        <v>4878.8</v>
      </c>
      <c r="F3496" s="23">
        <v>3.5379298996214802E-3</v>
      </c>
      <c r="G3496" s="23">
        <v>6.0915592549177101E-4</v>
      </c>
      <c r="H3496" s="23">
        <v>1.59229284185563E-2</v>
      </c>
    </row>
    <row r="3497" spans="1:8" x14ac:dyDescent="0.35">
      <c r="A3497" s="1">
        <v>41632</v>
      </c>
      <c r="B3497">
        <v>4888.1499999999996</v>
      </c>
      <c r="C3497">
        <v>4896.6000000000004</v>
      </c>
      <c r="D3497">
        <v>4868.8</v>
      </c>
      <c r="E3497">
        <v>4876.1000000000004</v>
      </c>
      <c r="F3497" s="23">
        <v>-5.5341477412474695E-4</v>
      </c>
      <c r="G3497" s="23">
        <v>6.1161312338737703E-4</v>
      </c>
      <c r="H3497" s="23">
        <v>1.5922275697615E-2</v>
      </c>
    </row>
    <row r="3498" spans="1:8" x14ac:dyDescent="0.35">
      <c r="A3498" s="1">
        <v>41634</v>
      </c>
      <c r="B3498">
        <v>4880.6000000000004</v>
      </c>
      <c r="C3498">
        <v>4905.6499999999996</v>
      </c>
      <c r="D3498">
        <v>4876.8999999999996</v>
      </c>
      <c r="E3498">
        <v>4887.8</v>
      </c>
      <c r="F3498" s="23">
        <v>2.3994585837041498E-3</v>
      </c>
      <c r="G3498" s="23">
        <v>6.0759380476256303E-4</v>
      </c>
      <c r="H3498" s="23">
        <v>1.5920557876094601E-2</v>
      </c>
    </row>
    <row r="3499" spans="1:8" x14ac:dyDescent="0.35">
      <c r="A3499" s="1">
        <v>41635</v>
      </c>
      <c r="B3499">
        <v>4900.45</v>
      </c>
      <c r="C3499">
        <v>4922.75</v>
      </c>
      <c r="D3499">
        <v>4900.45</v>
      </c>
      <c r="E3499">
        <v>4914.7</v>
      </c>
      <c r="F3499" s="23">
        <v>5.5034985064854602E-3</v>
      </c>
      <c r="G3499" s="23">
        <v>6.0401033264563596E-4</v>
      </c>
      <c r="H3499" s="23">
        <v>1.5918448684120599E-2</v>
      </c>
    </row>
    <row r="3500" spans="1:8" x14ac:dyDescent="0.35">
      <c r="A3500" s="1">
        <v>41638</v>
      </c>
      <c r="B3500">
        <v>4931.3</v>
      </c>
      <c r="C3500">
        <v>4937.25</v>
      </c>
      <c r="D3500">
        <v>4887.6499999999996</v>
      </c>
      <c r="E3500">
        <v>4899.8999999999996</v>
      </c>
      <c r="F3500" s="23">
        <v>-3.01137404114191E-3</v>
      </c>
      <c r="G3500" s="23">
        <v>5.9497818460140103E-4</v>
      </c>
      <c r="H3500" s="23">
        <v>1.5914104470170502E-2</v>
      </c>
    </row>
    <row r="3501" spans="1:8" x14ac:dyDescent="0.35">
      <c r="A3501" s="1">
        <v>41639</v>
      </c>
      <c r="B3501">
        <v>4914.2</v>
      </c>
      <c r="C3501">
        <v>4921</v>
      </c>
      <c r="D3501">
        <v>4898.45</v>
      </c>
      <c r="E3501">
        <v>4914.8</v>
      </c>
      <c r="F3501" s="23">
        <v>3.0408783852732802E-3</v>
      </c>
      <c r="G3501" s="23">
        <v>5.9627631420007803E-4</v>
      </c>
      <c r="H3501" s="23">
        <v>1.5914171914167299E-2</v>
      </c>
    </row>
    <row r="3502" spans="1:8" x14ac:dyDescent="0.35">
      <c r="A3502" s="1">
        <v>41640</v>
      </c>
      <c r="B3502">
        <v>4928.8</v>
      </c>
      <c r="C3502">
        <v>4932</v>
      </c>
      <c r="D3502">
        <v>4915.95</v>
      </c>
      <c r="E3502">
        <v>4921.2</v>
      </c>
      <c r="F3502" s="23">
        <v>1.3021893057702501E-3</v>
      </c>
      <c r="G3502" s="23">
        <v>5.9519480410671097E-4</v>
      </c>
      <c r="H3502" s="23">
        <v>1.5914032195350699E-2</v>
      </c>
    </row>
    <row r="3503" spans="1:8" x14ac:dyDescent="0.35">
      <c r="A3503" s="1">
        <v>41641</v>
      </c>
      <c r="B3503">
        <v>4922.5</v>
      </c>
      <c r="C3503">
        <v>4961.45</v>
      </c>
      <c r="D3503">
        <v>4842.55</v>
      </c>
      <c r="E3503">
        <v>4848.8999999999996</v>
      </c>
      <c r="F3503" s="23">
        <v>-1.4691538649110001E-2</v>
      </c>
      <c r="G3503" s="23">
        <v>5.8102976821560099E-4</v>
      </c>
      <c r="H3503" s="23">
        <v>1.5911909078244399E-2</v>
      </c>
    </row>
    <row r="3504" spans="1:8" x14ac:dyDescent="0.35">
      <c r="A3504" s="1">
        <v>41642</v>
      </c>
      <c r="B3504">
        <v>4830.1499999999996</v>
      </c>
      <c r="C3504">
        <v>4857</v>
      </c>
      <c r="D3504">
        <v>4814.8500000000004</v>
      </c>
      <c r="E3504">
        <v>4850.6000000000004</v>
      </c>
      <c r="F3504" s="23">
        <v>3.5059498030496098E-4</v>
      </c>
      <c r="G3504" s="23">
        <v>5.6926641425034303E-4</v>
      </c>
      <c r="H3504" s="23">
        <v>1.5901222789917801E-2</v>
      </c>
    </row>
    <row r="3505" spans="1:8" x14ac:dyDescent="0.35">
      <c r="A3505" s="1">
        <v>41645</v>
      </c>
      <c r="B3505">
        <v>4858.8500000000004</v>
      </c>
      <c r="C3505">
        <v>4858.8500000000004</v>
      </c>
      <c r="D3505">
        <v>4829.6499999999996</v>
      </c>
      <c r="E3505">
        <v>4845</v>
      </c>
      <c r="F3505" s="23">
        <v>-1.15449635096696E-3</v>
      </c>
      <c r="G3505" s="23">
        <v>5.6708434736933895E-4</v>
      </c>
      <c r="H3505" s="23">
        <v>1.5901085732288399E-2</v>
      </c>
    </row>
    <row r="3506" spans="1:8" x14ac:dyDescent="0.35">
      <c r="A3506" s="1">
        <v>41646</v>
      </c>
      <c r="B3506">
        <v>4854.6499999999996</v>
      </c>
      <c r="C3506">
        <v>4868.25</v>
      </c>
      <c r="D3506">
        <v>4811.45</v>
      </c>
      <c r="E3506">
        <v>4820.2</v>
      </c>
      <c r="F3506" s="23">
        <v>-5.1186790505676301E-3</v>
      </c>
      <c r="G3506" s="23">
        <v>5.7217692865822603E-4</v>
      </c>
      <c r="H3506" s="23">
        <v>1.5897228109581201E-2</v>
      </c>
    </row>
    <row r="3507" spans="1:8" x14ac:dyDescent="0.35">
      <c r="A3507" s="1">
        <v>41647</v>
      </c>
      <c r="B3507">
        <v>4832.8999999999996</v>
      </c>
      <c r="C3507">
        <v>4849</v>
      </c>
      <c r="D3507">
        <v>4822.3</v>
      </c>
      <c r="E3507">
        <v>4833.5</v>
      </c>
      <c r="F3507" s="23">
        <v>2.7592216090618999E-3</v>
      </c>
      <c r="G3507" s="23">
        <v>5.75253479163418E-4</v>
      </c>
      <c r="H3507" s="23">
        <v>1.5896908473611401E-2</v>
      </c>
    </row>
    <row r="3508" spans="1:8" x14ac:dyDescent="0.35">
      <c r="A3508" s="1">
        <v>41648</v>
      </c>
      <c r="B3508">
        <v>4839.3999999999996</v>
      </c>
      <c r="C3508">
        <v>4844.8999999999996</v>
      </c>
      <c r="D3508">
        <v>4806.25</v>
      </c>
      <c r="E3508">
        <v>4820.1000000000004</v>
      </c>
      <c r="F3508" s="23">
        <v>-2.7723181959241998E-3</v>
      </c>
      <c r="G3508" s="23">
        <v>5.6053617388238098E-4</v>
      </c>
      <c r="H3508" s="23">
        <v>1.5882998506173699E-2</v>
      </c>
    </row>
    <row r="3509" spans="1:8" x14ac:dyDescent="0.35">
      <c r="A3509" s="1">
        <v>41649</v>
      </c>
      <c r="B3509">
        <v>4828.3999999999996</v>
      </c>
      <c r="C3509">
        <v>4868.45</v>
      </c>
      <c r="D3509">
        <v>4798.05</v>
      </c>
      <c r="E3509">
        <v>4813.8999999999996</v>
      </c>
      <c r="F3509" s="23">
        <v>-1.2862803676273701E-3</v>
      </c>
      <c r="G3509" s="23">
        <v>5.6065874257666E-4</v>
      </c>
      <c r="H3509" s="23">
        <v>1.5882983068180302E-2</v>
      </c>
    </row>
    <row r="3510" spans="1:8" x14ac:dyDescent="0.35">
      <c r="A3510" s="1">
        <v>41652</v>
      </c>
      <c r="B3510">
        <v>4825.1000000000004</v>
      </c>
      <c r="C3510">
        <v>4877.8</v>
      </c>
      <c r="D3510">
        <v>4825.1000000000004</v>
      </c>
      <c r="E3510">
        <v>4869.8999999999996</v>
      </c>
      <c r="F3510" s="23">
        <v>1.1632979496873599E-2</v>
      </c>
      <c r="G3510" s="23">
        <v>5.71544364295353E-4</v>
      </c>
      <c r="H3510" s="23">
        <v>1.5881263741281699E-2</v>
      </c>
    </row>
    <row r="3511" spans="1:8" x14ac:dyDescent="0.35">
      <c r="A3511" s="1">
        <v>41653</v>
      </c>
      <c r="B3511">
        <v>4861.3</v>
      </c>
      <c r="C3511">
        <v>4875.95</v>
      </c>
      <c r="D3511">
        <v>4844.95</v>
      </c>
      <c r="E3511">
        <v>4850.7</v>
      </c>
      <c r="F3511" s="23">
        <v>-3.9425860900634104E-3</v>
      </c>
      <c r="G3511" s="23">
        <v>5.6911430404375796E-4</v>
      </c>
      <c r="H3511" s="23">
        <v>1.5881490694277502E-2</v>
      </c>
    </row>
    <row r="3512" spans="1:8" x14ac:dyDescent="0.35">
      <c r="A3512" s="1">
        <v>41654</v>
      </c>
      <c r="B3512">
        <v>4867.1499999999996</v>
      </c>
      <c r="C3512">
        <v>4902.2</v>
      </c>
      <c r="D3512">
        <v>4867.1499999999996</v>
      </c>
      <c r="E3512">
        <v>4899.7</v>
      </c>
      <c r="F3512" s="23">
        <v>1.01016348155936E-2</v>
      </c>
      <c r="G3512" s="23">
        <v>5.7004910177671595E-4</v>
      </c>
      <c r="H3512" s="23">
        <v>1.5881983335088602E-2</v>
      </c>
    </row>
    <row r="3513" spans="1:8" x14ac:dyDescent="0.35">
      <c r="A3513" s="1">
        <v>41655</v>
      </c>
      <c r="B3513">
        <v>4913.2</v>
      </c>
      <c r="C3513">
        <v>4917.2</v>
      </c>
      <c r="D3513">
        <v>4882.3500000000004</v>
      </c>
      <c r="E3513">
        <v>4891.3999999999996</v>
      </c>
      <c r="F3513" s="23">
        <v>-1.6939812641590601E-3</v>
      </c>
      <c r="G3513" s="23">
        <v>5.7528093218265502E-4</v>
      </c>
      <c r="H3513" s="23">
        <v>1.5879086071003402E-2</v>
      </c>
    </row>
    <row r="3514" spans="1:8" x14ac:dyDescent="0.35">
      <c r="A3514" s="1">
        <v>41656</v>
      </c>
      <c r="B3514">
        <v>4883.45</v>
      </c>
      <c r="C3514">
        <v>4896.55</v>
      </c>
      <c r="D3514">
        <v>4832.95</v>
      </c>
      <c r="E3514">
        <v>4841.3</v>
      </c>
      <c r="F3514" s="23">
        <v>-1.0242466369546401E-2</v>
      </c>
      <c r="G3514" s="23">
        <v>5.8176734624714702E-4</v>
      </c>
      <c r="H3514" s="23">
        <v>1.5871356770090401E-2</v>
      </c>
    </row>
    <row r="3515" spans="1:8" x14ac:dyDescent="0.35">
      <c r="A3515" s="1">
        <v>41659</v>
      </c>
      <c r="B3515">
        <v>4840.3</v>
      </c>
      <c r="C3515">
        <v>4880</v>
      </c>
      <c r="D3515">
        <v>4833</v>
      </c>
      <c r="E3515">
        <v>4878.2</v>
      </c>
      <c r="F3515" s="23">
        <v>7.6219197323032298E-3</v>
      </c>
      <c r="G3515" s="23">
        <v>5.7920260231452997E-4</v>
      </c>
      <c r="H3515" s="23">
        <v>1.5869701332713201E-2</v>
      </c>
    </row>
    <row r="3516" spans="1:8" x14ac:dyDescent="0.35">
      <c r="A3516" s="1">
        <v>41660</v>
      </c>
      <c r="B3516">
        <v>4889.8999999999996</v>
      </c>
      <c r="C3516">
        <v>4900.45</v>
      </c>
      <c r="D3516">
        <v>4876.7</v>
      </c>
      <c r="E3516">
        <v>4886.7</v>
      </c>
      <c r="F3516" s="23">
        <v>1.74244598417449E-3</v>
      </c>
      <c r="G3516" s="23">
        <v>5.8758028706281404E-4</v>
      </c>
      <c r="H3516" s="23">
        <v>1.58647954749522E-2</v>
      </c>
    </row>
    <row r="3517" spans="1:8" x14ac:dyDescent="0.35">
      <c r="A3517" s="1">
        <v>41661</v>
      </c>
      <c r="B3517">
        <v>4884.05</v>
      </c>
      <c r="C3517">
        <v>4911.1499999999996</v>
      </c>
      <c r="D3517">
        <v>4872.6499999999996</v>
      </c>
      <c r="E3517">
        <v>4903.8999999999996</v>
      </c>
      <c r="F3517" s="23">
        <v>3.5197577097018E-3</v>
      </c>
      <c r="G3517" s="23">
        <v>6.0988610245755602E-4</v>
      </c>
      <c r="H3517" s="23">
        <v>1.5829741420713101E-2</v>
      </c>
    </row>
    <row r="3518" spans="1:8" x14ac:dyDescent="0.35">
      <c r="A3518" s="1">
        <v>41662</v>
      </c>
      <c r="B3518">
        <v>4894.25</v>
      </c>
      <c r="C3518">
        <v>4909.95</v>
      </c>
      <c r="D3518">
        <v>4892.55</v>
      </c>
      <c r="E3518">
        <v>4903.5</v>
      </c>
      <c r="F3518" s="23">
        <v>-8.1567731805223597E-5</v>
      </c>
      <c r="G3518" s="23">
        <v>6.2136728625943397E-4</v>
      </c>
      <c r="H3518" s="23">
        <v>1.5818843600957699E-2</v>
      </c>
    </row>
    <row r="3519" spans="1:8" x14ac:dyDescent="0.35">
      <c r="A3519" s="1">
        <v>41663</v>
      </c>
      <c r="B3519">
        <v>4875.25</v>
      </c>
      <c r="C3519">
        <v>4893.2</v>
      </c>
      <c r="D3519">
        <v>4835.1499999999996</v>
      </c>
      <c r="E3519">
        <v>4836.7</v>
      </c>
      <c r="F3519" s="23">
        <v>-1.36229224023656E-2</v>
      </c>
      <c r="G3519" s="23">
        <v>5.9608215207757498E-4</v>
      </c>
      <c r="H3519" s="23">
        <v>1.57911573730515E-2</v>
      </c>
    </row>
    <row r="3520" spans="1:8" x14ac:dyDescent="0.35">
      <c r="A3520" s="1">
        <v>41666</v>
      </c>
      <c r="B3520">
        <v>4780.95</v>
      </c>
      <c r="C3520">
        <v>4780.95</v>
      </c>
      <c r="D3520">
        <v>4722.45</v>
      </c>
      <c r="E3520">
        <v>4725.6000000000004</v>
      </c>
      <c r="F3520" s="23">
        <v>-2.29702069592903E-2</v>
      </c>
      <c r="G3520" s="23">
        <v>5.8663674562011304E-4</v>
      </c>
      <c r="H3520" s="23">
        <v>1.5795039098945699E-2</v>
      </c>
    </row>
    <row r="3521" spans="1:8" x14ac:dyDescent="0.35">
      <c r="A3521" s="1">
        <v>41667</v>
      </c>
      <c r="B3521">
        <v>4723.25</v>
      </c>
      <c r="C3521">
        <v>4748.3</v>
      </c>
      <c r="D3521">
        <v>4694</v>
      </c>
      <c r="E3521">
        <v>4720.6000000000004</v>
      </c>
      <c r="F3521" s="23">
        <v>-1.0580667005247999E-3</v>
      </c>
      <c r="G3521" s="23">
        <v>5.7194430536560402E-4</v>
      </c>
      <c r="H3521" s="23">
        <v>1.57794989419324E-2</v>
      </c>
    </row>
    <row r="3522" spans="1:8" x14ac:dyDescent="0.35">
      <c r="A3522" s="1">
        <v>41668</v>
      </c>
      <c r="B3522">
        <v>4746.05</v>
      </c>
      <c r="C3522">
        <v>4756.45</v>
      </c>
      <c r="D3522">
        <v>4714.1000000000004</v>
      </c>
      <c r="E3522">
        <v>4720.6000000000004</v>
      </c>
      <c r="F3522" s="23">
        <v>0</v>
      </c>
      <c r="G3522" s="23">
        <v>5.8181154566165204E-4</v>
      </c>
      <c r="H3522" s="23">
        <v>1.5771435611273501E-2</v>
      </c>
    </row>
    <row r="3523" spans="1:8" x14ac:dyDescent="0.35">
      <c r="A3523" s="1">
        <v>41669</v>
      </c>
      <c r="B3523">
        <v>4680.8999999999996</v>
      </c>
      <c r="C3523">
        <v>4680.8999999999996</v>
      </c>
      <c r="D3523">
        <v>4645.25</v>
      </c>
      <c r="E3523">
        <v>4675.1000000000004</v>
      </c>
      <c r="F3523" s="23">
        <v>-9.63860526204296E-3</v>
      </c>
      <c r="G3523" s="23">
        <v>5.8150633779164196E-4</v>
      </c>
      <c r="H3523" s="23">
        <v>1.5771626100218501E-2</v>
      </c>
    </row>
    <row r="3524" spans="1:8" x14ac:dyDescent="0.35">
      <c r="A3524" s="1">
        <v>41670</v>
      </c>
      <c r="B3524">
        <v>4685.3</v>
      </c>
      <c r="C3524">
        <v>4714.6499999999996</v>
      </c>
      <c r="D3524">
        <v>4680.3500000000004</v>
      </c>
      <c r="E3524">
        <v>4709.1000000000004</v>
      </c>
      <c r="F3524" s="23">
        <v>7.27257170969604E-3</v>
      </c>
      <c r="G3524" s="23">
        <v>5.9414587916564699E-4</v>
      </c>
      <c r="H3524" s="23">
        <v>1.5764342225136101E-2</v>
      </c>
    </row>
    <row r="3525" spans="1:8" x14ac:dyDescent="0.35">
      <c r="A3525" s="1">
        <v>41673</v>
      </c>
      <c r="B3525">
        <v>4690.1499999999996</v>
      </c>
      <c r="C3525">
        <v>4702</v>
      </c>
      <c r="D3525">
        <v>4643.6499999999996</v>
      </c>
      <c r="E3525">
        <v>4648.5</v>
      </c>
      <c r="F3525" s="23">
        <v>-1.2868701025673701E-2</v>
      </c>
      <c r="G3525" s="23">
        <v>5.8875211037364404E-4</v>
      </c>
      <c r="H3525" s="23">
        <v>1.5763486171224E-2</v>
      </c>
    </row>
    <row r="3526" spans="1:8" x14ac:dyDescent="0.35">
      <c r="A3526" s="1">
        <v>41674</v>
      </c>
      <c r="B3526">
        <v>4609.8</v>
      </c>
      <c r="C3526">
        <v>4662.25</v>
      </c>
      <c r="D3526">
        <v>4596.05</v>
      </c>
      <c r="E3526">
        <v>4652.5</v>
      </c>
      <c r="F3526" s="23">
        <v>8.6049263203183803E-4</v>
      </c>
      <c r="G3526" s="23">
        <v>6.0454835220390395E-4</v>
      </c>
      <c r="H3526" s="23">
        <v>1.5743976002643701E-2</v>
      </c>
    </row>
    <row r="3527" spans="1:8" x14ac:dyDescent="0.35">
      <c r="A3527" s="1">
        <v>41675</v>
      </c>
      <c r="B3527">
        <v>4656.3500000000004</v>
      </c>
      <c r="C3527">
        <v>4676.25</v>
      </c>
      <c r="D3527">
        <v>4632.8999999999996</v>
      </c>
      <c r="E3527">
        <v>4671.8</v>
      </c>
      <c r="F3527" s="23">
        <v>4.1483073616335698E-3</v>
      </c>
      <c r="G3527" s="23">
        <v>5.9439235180370597E-4</v>
      </c>
      <c r="H3527" s="23">
        <v>1.5733502980316699E-2</v>
      </c>
    </row>
    <row r="3528" spans="1:8" x14ac:dyDescent="0.35">
      <c r="A3528" s="1">
        <v>41676</v>
      </c>
      <c r="B3528">
        <v>4680.55</v>
      </c>
      <c r="C3528">
        <v>4695.75</v>
      </c>
      <c r="D3528">
        <v>4638.05</v>
      </c>
      <c r="E3528">
        <v>4681.3</v>
      </c>
      <c r="F3528" s="23">
        <v>2.0334774605077202E-3</v>
      </c>
      <c r="G3528" s="23">
        <v>5.9736982573020496E-4</v>
      </c>
      <c r="H3528" s="23">
        <v>1.5733071648260301E-2</v>
      </c>
    </row>
    <row r="3529" spans="1:8" x14ac:dyDescent="0.35">
      <c r="A3529" s="1">
        <v>41677</v>
      </c>
      <c r="B3529">
        <v>4711.1499999999996</v>
      </c>
      <c r="C3529">
        <v>4713.05</v>
      </c>
      <c r="D3529">
        <v>4679.8500000000004</v>
      </c>
      <c r="E3529">
        <v>4701.7</v>
      </c>
      <c r="F3529" s="23">
        <v>4.35776386901066E-3</v>
      </c>
      <c r="G3529" s="23">
        <v>5.9089158564694301E-4</v>
      </c>
      <c r="H3529" s="23">
        <v>1.5728190213941201E-2</v>
      </c>
    </row>
    <row r="3530" spans="1:8" x14ac:dyDescent="0.35">
      <c r="A3530" s="1">
        <v>41680</v>
      </c>
      <c r="B3530">
        <v>4709.45</v>
      </c>
      <c r="C3530">
        <v>4714</v>
      </c>
      <c r="D3530">
        <v>4688.45</v>
      </c>
      <c r="E3530">
        <v>4692.5</v>
      </c>
      <c r="F3530" s="23">
        <v>-1.9567390518322701E-3</v>
      </c>
      <c r="G3530" s="23">
        <v>5.8062840238451104E-4</v>
      </c>
      <c r="H3530" s="23">
        <v>1.5721487214008699E-2</v>
      </c>
    </row>
    <row r="3531" spans="1:8" x14ac:dyDescent="0.35">
      <c r="A3531" s="1">
        <v>41681</v>
      </c>
      <c r="B3531">
        <v>4705</v>
      </c>
      <c r="C3531">
        <v>4713.75</v>
      </c>
      <c r="D3531">
        <v>4693.95</v>
      </c>
      <c r="E3531">
        <v>4699.6000000000004</v>
      </c>
      <c r="F3531" s="23">
        <v>1.5130527437400799E-3</v>
      </c>
      <c r="G3531" s="23">
        <v>5.8115453456679498E-4</v>
      </c>
      <c r="H3531" s="23">
        <v>1.57214964391473E-2</v>
      </c>
    </row>
    <row r="3532" spans="1:8" x14ac:dyDescent="0.35">
      <c r="A3532" s="1">
        <v>41682</v>
      </c>
      <c r="B3532">
        <v>4717.1499999999996</v>
      </c>
      <c r="C3532">
        <v>4730.25</v>
      </c>
      <c r="D3532">
        <v>4706.7</v>
      </c>
      <c r="E3532">
        <v>4711.8999999999996</v>
      </c>
      <c r="F3532" s="23">
        <v>2.6172440207675699E-3</v>
      </c>
      <c r="G3532" s="23">
        <v>5.7929488721349804E-4</v>
      </c>
      <c r="H3532" s="23">
        <v>1.5720980746352399E-2</v>
      </c>
    </row>
    <row r="3533" spans="1:8" x14ac:dyDescent="0.35">
      <c r="A3533" s="1">
        <v>41683</v>
      </c>
      <c r="B3533">
        <v>4715.45</v>
      </c>
      <c r="C3533">
        <v>4718.55</v>
      </c>
      <c r="D3533">
        <v>4643.55</v>
      </c>
      <c r="E3533">
        <v>4650</v>
      </c>
      <c r="F3533" s="23">
        <v>-1.31369511237504E-2</v>
      </c>
      <c r="G3533" s="23">
        <v>5.7427008360715298E-4</v>
      </c>
      <c r="H3533" s="23">
        <v>1.57233604108197E-2</v>
      </c>
    </row>
    <row r="3534" spans="1:8" x14ac:dyDescent="0.35">
      <c r="A3534" s="1">
        <v>41684</v>
      </c>
      <c r="B3534">
        <v>4664.3999999999996</v>
      </c>
      <c r="C3534">
        <v>4682.3999999999996</v>
      </c>
      <c r="D3534">
        <v>4632.8500000000004</v>
      </c>
      <c r="E3534">
        <v>4677.8</v>
      </c>
      <c r="F3534" s="23">
        <v>5.9784946236559498E-3</v>
      </c>
      <c r="G3534" s="23">
        <v>5.70887347194258E-4</v>
      </c>
      <c r="H3534" s="23">
        <v>1.57212881607279E-2</v>
      </c>
    </row>
    <row r="3535" spans="1:8" x14ac:dyDescent="0.35">
      <c r="A3535" s="1">
        <v>41687</v>
      </c>
      <c r="B3535">
        <v>4685.1499999999996</v>
      </c>
      <c r="C3535">
        <v>4695.45</v>
      </c>
      <c r="D3535">
        <v>4672.1499999999996</v>
      </c>
      <c r="E3535">
        <v>4690.3999999999996</v>
      </c>
      <c r="F3535" s="23">
        <v>2.6935739022616299E-3</v>
      </c>
      <c r="G3535" s="23">
        <v>5.7147007850049801E-4</v>
      </c>
      <c r="H3535" s="23">
        <v>1.5721339894406199E-2</v>
      </c>
    </row>
    <row r="3536" spans="1:8" x14ac:dyDescent="0.35">
      <c r="A3536" s="1">
        <v>41688</v>
      </c>
      <c r="B3536">
        <v>4689.6499999999996</v>
      </c>
      <c r="C3536">
        <v>4740.8</v>
      </c>
      <c r="D3536">
        <v>4688.7</v>
      </c>
      <c r="E3536">
        <v>4731.5</v>
      </c>
      <c r="F3536" s="23">
        <v>8.76257888453018E-3</v>
      </c>
      <c r="G3536" s="23">
        <v>5.74511011827187E-4</v>
      </c>
      <c r="H3536" s="23">
        <v>1.5722190228214701E-2</v>
      </c>
    </row>
    <row r="3537" spans="1:8" x14ac:dyDescent="0.35">
      <c r="A3537" s="1">
        <v>41689</v>
      </c>
      <c r="B3537">
        <v>4735.3</v>
      </c>
      <c r="C3537">
        <v>4756.6499999999996</v>
      </c>
      <c r="D3537">
        <v>4733.95</v>
      </c>
      <c r="E3537">
        <v>4752.8999999999996</v>
      </c>
      <c r="F3537" s="23">
        <v>4.5228785797314999E-3</v>
      </c>
      <c r="G3537" s="23">
        <v>5.7465491956702199E-4</v>
      </c>
      <c r="H3537" s="23">
        <v>1.5722224737509501E-2</v>
      </c>
    </row>
    <row r="3538" spans="1:8" x14ac:dyDescent="0.35">
      <c r="A3538" s="1">
        <v>41690</v>
      </c>
      <c r="B3538">
        <v>4733.1000000000004</v>
      </c>
      <c r="C3538">
        <v>4739.7</v>
      </c>
      <c r="D3538">
        <v>4713.95</v>
      </c>
      <c r="E3538">
        <v>4716.3</v>
      </c>
      <c r="F3538" s="23">
        <v>-7.7005617622923801E-3</v>
      </c>
      <c r="G3538" s="23">
        <v>5.8252346853786697E-4</v>
      </c>
      <c r="H3538" s="23">
        <v>1.5713160383163699E-2</v>
      </c>
    </row>
    <row r="3539" spans="1:8" x14ac:dyDescent="0.35">
      <c r="A3539" s="1">
        <v>41691</v>
      </c>
      <c r="B3539">
        <v>4728.1499999999996</v>
      </c>
      <c r="C3539">
        <v>4764.8999999999996</v>
      </c>
      <c r="D3539">
        <v>4728.1499999999996</v>
      </c>
      <c r="E3539">
        <v>4762.7</v>
      </c>
      <c r="F3539" s="23">
        <v>9.8382206390602005E-3</v>
      </c>
      <c r="G3539" s="23">
        <v>5.8825304367675899E-4</v>
      </c>
      <c r="H3539" s="23">
        <v>1.57139272530257E-2</v>
      </c>
    </row>
    <row r="3540" spans="1:8" x14ac:dyDescent="0.35">
      <c r="A3540" s="1">
        <v>41694</v>
      </c>
      <c r="B3540">
        <v>4755.3</v>
      </c>
      <c r="C3540">
        <v>4786.25</v>
      </c>
      <c r="D3540">
        <v>4752.7</v>
      </c>
      <c r="E3540">
        <v>4783.1000000000004</v>
      </c>
      <c r="F3540" s="23">
        <v>4.2832846914566403E-3</v>
      </c>
      <c r="G3540" s="23">
        <v>6.0004812276163804E-4</v>
      </c>
      <c r="H3540" s="23">
        <v>1.5705641643706799E-2</v>
      </c>
    </row>
    <row r="3541" spans="1:8" x14ac:dyDescent="0.35">
      <c r="A3541" s="1">
        <v>41695</v>
      </c>
      <c r="B3541">
        <v>4797.6000000000004</v>
      </c>
      <c r="C3541">
        <v>4808.75</v>
      </c>
      <c r="D3541">
        <v>4780.1000000000004</v>
      </c>
      <c r="E3541">
        <v>4793.8999999999996</v>
      </c>
      <c r="F3541" s="23">
        <v>2.2579498651500601E-3</v>
      </c>
      <c r="G3541" s="23">
        <v>5.9979784804715301E-4</v>
      </c>
      <c r="H3541" s="23">
        <v>1.57056102325825E-2</v>
      </c>
    </row>
    <row r="3542" spans="1:8" x14ac:dyDescent="0.35">
      <c r="A3542" s="1">
        <v>41696</v>
      </c>
      <c r="B3542">
        <v>4796.8999999999996</v>
      </c>
      <c r="C3542">
        <v>4819.3999999999996</v>
      </c>
      <c r="D3542">
        <v>4796.8999999999996</v>
      </c>
      <c r="E3542">
        <v>4816.3999999999996</v>
      </c>
      <c r="F3542" s="23">
        <v>4.69346461127683E-3</v>
      </c>
      <c r="G3542" s="23">
        <v>6.1001350612772997E-4</v>
      </c>
      <c r="H3542" s="23">
        <v>1.56999737184805E-2</v>
      </c>
    </row>
    <row r="3543" spans="1:8" x14ac:dyDescent="0.35">
      <c r="A3543" s="1">
        <v>41698</v>
      </c>
      <c r="B3543">
        <v>4814.45</v>
      </c>
      <c r="C3543">
        <v>4852.05</v>
      </c>
      <c r="D3543">
        <v>4814.45</v>
      </c>
      <c r="E3543">
        <v>4849.5</v>
      </c>
      <c r="F3543" s="23">
        <v>6.8723527946184604E-3</v>
      </c>
      <c r="G3543" s="23">
        <v>6.0960104452329605E-4</v>
      </c>
      <c r="H3543" s="23">
        <v>1.5699639377113501E-2</v>
      </c>
    </row>
    <row r="3544" spans="1:8" x14ac:dyDescent="0.35">
      <c r="A3544" s="1">
        <v>41701</v>
      </c>
      <c r="B3544">
        <v>4842.3</v>
      </c>
      <c r="C3544">
        <v>4857.8500000000004</v>
      </c>
      <c r="D3544">
        <v>4809.55</v>
      </c>
      <c r="E3544">
        <v>4816.3</v>
      </c>
      <c r="F3544" s="23">
        <v>-6.8460666048045802E-3</v>
      </c>
      <c r="G3544" s="23">
        <v>5.9535644640068303E-4</v>
      </c>
      <c r="H3544" s="23">
        <v>1.5690267838403198E-2</v>
      </c>
    </row>
    <row r="3545" spans="1:8" x14ac:dyDescent="0.35">
      <c r="A3545" s="1">
        <v>41702</v>
      </c>
      <c r="B3545">
        <v>4815.2</v>
      </c>
      <c r="C3545">
        <v>4875.2</v>
      </c>
      <c r="D3545">
        <v>4815.2</v>
      </c>
      <c r="E3545">
        <v>4873.2</v>
      </c>
      <c r="F3545" s="23">
        <v>1.18140481282311E-2</v>
      </c>
      <c r="G3545" s="23">
        <v>5.9917338096565501E-4</v>
      </c>
      <c r="H3545" s="23">
        <v>1.5691838720359098E-2</v>
      </c>
    </row>
    <row r="3546" spans="1:8" x14ac:dyDescent="0.35">
      <c r="A3546" s="1">
        <v>41703</v>
      </c>
      <c r="B3546">
        <v>4896.2</v>
      </c>
      <c r="C3546">
        <v>4906.2</v>
      </c>
      <c r="D3546">
        <v>4871.25</v>
      </c>
      <c r="E3546">
        <v>4900.8</v>
      </c>
      <c r="F3546" s="23">
        <v>5.66362964787005E-3</v>
      </c>
      <c r="G3546" s="23">
        <v>6.0349102821610399E-4</v>
      </c>
      <c r="H3546" s="23">
        <v>1.5691749543924799E-2</v>
      </c>
    </row>
    <row r="3547" spans="1:8" x14ac:dyDescent="0.35">
      <c r="A3547" s="1">
        <v>41704</v>
      </c>
      <c r="B3547">
        <v>4913.75</v>
      </c>
      <c r="C3547">
        <v>4961.95</v>
      </c>
      <c r="D3547">
        <v>4913.75</v>
      </c>
      <c r="E3547">
        <v>4959.1000000000004</v>
      </c>
      <c r="F3547" s="23">
        <v>1.1896016976820099E-2</v>
      </c>
      <c r="G3547" s="23">
        <v>6.0102829332082496E-4</v>
      </c>
      <c r="H3547" s="23">
        <v>1.5689493809053798E-2</v>
      </c>
    </row>
    <row r="3548" spans="1:8" x14ac:dyDescent="0.35">
      <c r="A3548" s="1">
        <v>41705</v>
      </c>
      <c r="B3548">
        <v>4971.05</v>
      </c>
      <c r="C3548">
        <v>5040.95</v>
      </c>
      <c r="D3548">
        <v>4971.05</v>
      </c>
      <c r="E3548">
        <v>5033.8</v>
      </c>
      <c r="F3548" s="23">
        <v>1.5063217116008901E-2</v>
      </c>
      <c r="G3548" s="23">
        <v>6.0682243948376104E-4</v>
      </c>
      <c r="H3548" s="23">
        <v>1.5689020065351399E-2</v>
      </c>
    </row>
    <row r="3549" spans="1:8" x14ac:dyDescent="0.35">
      <c r="A3549" s="1">
        <v>41708</v>
      </c>
      <c r="B3549">
        <v>5010.3500000000004</v>
      </c>
      <c r="C3549">
        <v>5060.7</v>
      </c>
      <c r="D3549">
        <v>5010.3500000000004</v>
      </c>
      <c r="E3549">
        <v>5046.3999999999996</v>
      </c>
      <c r="F3549" s="23">
        <v>2.5030791847112399E-3</v>
      </c>
      <c r="G3549" s="23">
        <v>6.0479134139059996E-4</v>
      </c>
      <c r="H3549" s="23">
        <v>1.5686028552296401E-2</v>
      </c>
    </row>
    <row r="3550" spans="1:8" x14ac:dyDescent="0.35">
      <c r="A3550" s="1">
        <v>41709</v>
      </c>
      <c r="B3550">
        <v>5048.6499999999996</v>
      </c>
      <c r="C3550">
        <v>5069.1000000000004</v>
      </c>
      <c r="D3550">
        <v>5016.3999999999996</v>
      </c>
      <c r="E3550">
        <v>5026.8999999999996</v>
      </c>
      <c r="F3550" s="23">
        <v>-3.8641407736207901E-3</v>
      </c>
      <c r="G3550" s="23">
        <v>6.0699012346969905E-4</v>
      </c>
      <c r="H3550" s="23">
        <v>1.5685017033505499E-2</v>
      </c>
    </row>
    <row r="3551" spans="1:8" x14ac:dyDescent="0.35">
      <c r="A3551" s="1">
        <v>41710</v>
      </c>
      <c r="B3551">
        <v>5017.05</v>
      </c>
      <c r="C3551">
        <v>5050.1499999999996</v>
      </c>
      <c r="D3551">
        <v>5011.6000000000004</v>
      </c>
      <c r="E3551">
        <v>5028.7</v>
      </c>
      <c r="F3551" s="23">
        <v>3.5807356422450797E-4</v>
      </c>
      <c r="G3551" s="23">
        <v>6.1451297153935103E-4</v>
      </c>
      <c r="H3551" s="23">
        <v>1.56803921935466E-2</v>
      </c>
    </row>
    <row r="3552" spans="1:8" x14ac:dyDescent="0.35">
      <c r="A3552" s="1">
        <v>41711</v>
      </c>
      <c r="B3552">
        <v>5016.6000000000004</v>
      </c>
      <c r="C3552">
        <v>5063.6499999999996</v>
      </c>
      <c r="D3552">
        <v>4995.8500000000004</v>
      </c>
      <c r="E3552">
        <v>5007.2</v>
      </c>
      <c r="F3552" s="23">
        <v>-4.2754588661085297E-3</v>
      </c>
      <c r="G3552" s="23">
        <v>6.1317931895425997E-4</v>
      </c>
      <c r="H3552" s="23">
        <v>1.5680666643411199E-2</v>
      </c>
    </row>
    <row r="3553" spans="1:8" x14ac:dyDescent="0.35">
      <c r="A3553" s="1">
        <v>41712</v>
      </c>
      <c r="B3553">
        <v>4977.45</v>
      </c>
      <c r="C3553">
        <v>5019.6499999999996</v>
      </c>
      <c r="D3553">
        <v>4962.95</v>
      </c>
      <c r="E3553">
        <v>5011.5</v>
      </c>
      <c r="F3553" s="23">
        <v>8.5876338073178195E-4</v>
      </c>
      <c r="G3553" s="23">
        <v>6.1327771000465096E-4</v>
      </c>
      <c r="H3553" s="23">
        <v>1.5677524680945801E-2</v>
      </c>
    </row>
    <row r="3554" spans="1:8" x14ac:dyDescent="0.35">
      <c r="A3554" s="1">
        <v>41716</v>
      </c>
      <c r="B3554">
        <v>5031.6000000000004</v>
      </c>
      <c r="C3554">
        <v>5063.8</v>
      </c>
      <c r="D3554">
        <v>5020.8</v>
      </c>
      <c r="E3554">
        <v>5035.3999999999996</v>
      </c>
      <c r="F3554" s="23">
        <v>4.7690312281751203E-3</v>
      </c>
      <c r="G3554" s="23">
        <v>6.2607122206555297E-4</v>
      </c>
      <c r="H3554" s="23">
        <v>1.56737836810216E-2</v>
      </c>
    </row>
    <row r="3555" spans="1:8" x14ac:dyDescent="0.35">
      <c r="A3555" s="1">
        <v>41717</v>
      </c>
      <c r="B3555">
        <v>5047.7</v>
      </c>
      <c r="C3555">
        <v>5055.3999999999996</v>
      </c>
      <c r="D3555">
        <v>5030.95</v>
      </c>
      <c r="E3555">
        <v>5044.2</v>
      </c>
      <c r="F3555" s="23">
        <v>1.7476268022401701E-3</v>
      </c>
      <c r="G3555" s="23">
        <v>6.3304963317825495E-4</v>
      </c>
      <c r="H3555" s="23">
        <v>1.5670405346062399E-2</v>
      </c>
    </row>
    <row r="3556" spans="1:8" x14ac:dyDescent="0.35">
      <c r="A3556" s="1">
        <v>41718</v>
      </c>
      <c r="B3556">
        <v>5032.8500000000004</v>
      </c>
      <c r="C3556">
        <v>5045</v>
      </c>
      <c r="D3556">
        <v>5008.5</v>
      </c>
      <c r="E3556">
        <v>5014.8</v>
      </c>
      <c r="F3556" s="23">
        <v>-5.8284762697751102E-3</v>
      </c>
      <c r="G3556" s="23">
        <v>6.2949381729415397E-4</v>
      </c>
      <c r="H3556" s="23">
        <v>1.5670865168645E-2</v>
      </c>
    </row>
    <row r="3557" spans="1:8" x14ac:dyDescent="0.35">
      <c r="A3557" s="1">
        <v>41719</v>
      </c>
      <c r="B3557">
        <v>5037.55</v>
      </c>
      <c r="C3557">
        <v>5041.7</v>
      </c>
      <c r="D3557">
        <v>5024.45</v>
      </c>
      <c r="E3557">
        <v>5031</v>
      </c>
      <c r="F3557" s="23">
        <v>3.2304379038047E-3</v>
      </c>
      <c r="G3557" s="23">
        <v>6.3053627985387804E-4</v>
      </c>
      <c r="H3557" s="23">
        <v>1.5667809668057701E-2</v>
      </c>
    </row>
    <row r="3558" spans="1:8" x14ac:dyDescent="0.35">
      <c r="A3558" s="1">
        <v>41720</v>
      </c>
      <c r="B3558">
        <v>5036.8</v>
      </c>
      <c r="C3558">
        <v>5040.8999999999996</v>
      </c>
      <c r="D3558">
        <v>5030</v>
      </c>
      <c r="E3558">
        <v>5037.5</v>
      </c>
      <c r="F3558" s="23">
        <v>1.29198966408268E-3</v>
      </c>
      <c r="G3558" s="23">
        <v>6.3080128521614905E-4</v>
      </c>
      <c r="H3558" s="23">
        <v>1.5664675106796699E-2</v>
      </c>
    </row>
    <row r="3559" spans="1:8" x14ac:dyDescent="0.35">
      <c r="A3559" s="1">
        <v>41722</v>
      </c>
      <c r="B3559">
        <v>5049.8999999999996</v>
      </c>
      <c r="C3559">
        <v>5095.1000000000004</v>
      </c>
      <c r="D3559">
        <v>5049.8999999999996</v>
      </c>
      <c r="E3559">
        <v>5091.2</v>
      </c>
      <c r="F3559" s="23">
        <v>1.0660049627791501E-2</v>
      </c>
      <c r="G3559" s="23">
        <v>6.45237120741031E-4</v>
      </c>
      <c r="H3559" s="23">
        <v>1.5660582014394901E-2</v>
      </c>
    </row>
    <row r="3560" spans="1:8" x14ac:dyDescent="0.35">
      <c r="A3560" s="1">
        <v>41723</v>
      </c>
      <c r="B3560">
        <v>5071.05</v>
      </c>
      <c r="C3560">
        <v>5105.3500000000004</v>
      </c>
      <c r="D3560">
        <v>5071.05</v>
      </c>
      <c r="E3560">
        <v>5102.7</v>
      </c>
      <c r="F3560" s="23">
        <v>2.2587994971715901E-3</v>
      </c>
      <c r="G3560" s="23">
        <v>6.4602659584507202E-4</v>
      </c>
      <c r="H3560" s="23">
        <v>1.56606137005466E-2</v>
      </c>
    </row>
    <row r="3561" spans="1:8" x14ac:dyDescent="0.35">
      <c r="A3561" s="1">
        <v>41724</v>
      </c>
      <c r="B3561">
        <v>5121.8999999999996</v>
      </c>
      <c r="C3561">
        <v>5132.2</v>
      </c>
      <c r="D3561">
        <v>5097.05</v>
      </c>
      <c r="E3561">
        <v>5114.7</v>
      </c>
      <c r="F3561" s="23">
        <v>2.3516961608560098E-3</v>
      </c>
      <c r="G3561" s="23">
        <v>6.4349450314525505E-4</v>
      </c>
      <c r="H3561" s="23">
        <v>1.5659826649204501E-2</v>
      </c>
    </row>
    <row r="3562" spans="1:8" x14ac:dyDescent="0.35">
      <c r="A3562" s="1">
        <v>41725</v>
      </c>
      <c r="B3562">
        <v>5121.6499999999996</v>
      </c>
      <c r="C3562">
        <v>5165.8</v>
      </c>
      <c r="D3562">
        <v>5117.3999999999996</v>
      </c>
      <c r="E3562">
        <v>5146.2</v>
      </c>
      <c r="F3562" s="23">
        <v>6.1587189864508096E-3</v>
      </c>
      <c r="G3562" s="23">
        <v>6.36834227558666E-4</v>
      </c>
      <c r="H3562" s="23">
        <v>1.5653942323298701E-2</v>
      </c>
    </row>
    <row r="3563" spans="1:8" x14ac:dyDescent="0.35">
      <c r="A3563" s="1">
        <v>41726</v>
      </c>
      <c r="B3563">
        <v>5170.5</v>
      </c>
      <c r="C3563">
        <v>5206.6499999999996</v>
      </c>
      <c r="D3563">
        <v>5161.1000000000004</v>
      </c>
      <c r="E3563">
        <v>5202.1000000000004</v>
      </c>
      <c r="F3563" s="23">
        <v>1.08623838949128E-2</v>
      </c>
      <c r="G3563" s="23">
        <v>6.4093100226513802E-4</v>
      </c>
      <c r="H3563" s="23">
        <v>1.5652143215569798E-2</v>
      </c>
    </row>
    <row r="3564" spans="1:8" x14ac:dyDescent="0.35">
      <c r="A3564" s="1">
        <v>41729</v>
      </c>
      <c r="B3564">
        <v>5224.45</v>
      </c>
      <c r="C3564">
        <v>5234.3</v>
      </c>
      <c r="D3564">
        <v>5188.05</v>
      </c>
      <c r="E3564">
        <v>5224.8</v>
      </c>
      <c r="F3564" s="23">
        <v>4.3636223832682602E-3</v>
      </c>
      <c r="G3564" s="23">
        <v>6.3922701931616805E-4</v>
      </c>
      <c r="H3564" s="23">
        <v>1.56541876329362E-2</v>
      </c>
    </row>
    <row r="3565" spans="1:8" x14ac:dyDescent="0.35">
      <c r="A3565" s="1">
        <v>41730</v>
      </c>
      <c r="B3565">
        <v>5244.15</v>
      </c>
      <c r="C3565">
        <v>5244.15</v>
      </c>
      <c r="D3565">
        <v>5199.3999999999996</v>
      </c>
      <c r="E3565">
        <v>5232.8</v>
      </c>
      <c r="F3565" s="23">
        <v>1.53115908742918E-3</v>
      </c>
      <c r="G3565" s="23">
        <v>6.3530763641403301E-4</v>
      </c>
      <c r="H3565" s="23">
        <v>1.5652738998773501E-2</v>
      </c>
    </row>
    <row r="3566" spans="1:8" x14ac:dyDescent="0.35">
      <c r="A3566" s="1">
        <v>41731</v>
      </c>
      <c r="B3566">
        <v>5261.7</v>
      </c>
      <c r="C3566">
        <v>5276.1</v>
      </c>
      <c r="D3566">
        <v>5246.25</v>
      </c>
      <c r="E3566">
        <v>5272.4</v>
      </c>
      <c r="F3566" s="23">
        <v>7.5676502063903497E-3</v>
      </c>
      <c r="G3566" s="23">
        <v>6.2907351470256698E-4</v>
      </c>
      <c r="H3566" s="23">
        <v>1.5646875894251601E-2</v>
      </c>
    </row>
    <row r="3567" spans="1:8" x14ac:dyDescent="0.35">
      <c r="A3567" s="1">
        <v>41732</v>
      </c>
      <c r="B3567">
        <v>5281.6</v>
      </c>
      <c r="C3567">
        <v>5281.6</v>
      </c>
      <c r="D3567">
        <v>5227.6000000000004</v>
      </c>
      <c r="E3567">
        <v>5254.3</v>
      </c>
      <c r="F3567" s="23">
        <v>-3.4329717016917199E-3</v>
      </c>
      <c r="G3567" s="23">
        <v>6.2181133814947099E-4</v>
      </c>
      <c r="H3567" s="23">
        <v>1.56445536094829E-2</v>
      </c>
    </row>
    <row r="3568" spans="1:8" x14ac:dyDescent="0.35">
      <c r="A3568" s="1">
        <v>41733</v>
      </c>
      <c r="B3568">
        <v>5257.3</v>
      </c>
      <c r="C3568">
        <v>5257.3</v>
      </c>
      <c r="D3568">
        <v>5229.7</v>
      </c>
      <c r="E3568">
        <v>5234.5</v>
      </c>
      <c r="F3568" s="23">
        <v>-3.7683421197876299E-3</v>
      </c>
      <c r="G3568" s="23">
        <v>6.2005246256536097E-4</v>
      </c>
      <c r="H3568" s="23">
        <v>1.56416649483558E-2</v>
      </c>
    </row>
    <row r="3569" spans="1:8" x14ac:dyDescent="0.35">
      <c r="A3569" s="1">
        <v>41736</v>
      </c>
      <c r="B3569">
        <v>5236.3</v>
      </c>
      <c r="C3569">
        <v>5256.6</v>
      </c>
      <c r="D3569">
        <v>5198.5</v>
      </c>
      <c r="E3569">
        <v>5234.2</v>
      </c>
      <c r="F3569" s="23">
        <v>-5.7312064189546598E-5</v>
      </c>
      <c r="G3569" s="23">
        <v>6.1923137399076201E-4</v>
      </c>
      <c r="H3569" s="23">
        <v>1.5643882616570799E-2</v>
      </c>
    </row>
    <row r="3570" spans="1:8" x14ac:dyDescent="0.35">
      <c r="A3570" s="1">
        <v>41738</v>
      </c>
      <c r="B3570">
        <v>5254.7</v>
      </c>
      <c r="C3570">
        <v>5321.3</v>
      </c>
      <c r="D3570">
        <v>5252.6</v>
      </c>
      <c r="E3570">
        <v>5315.2</v>
      </c>
      <c r="F3570" s="23">
        <v>1.54751442436284E-2</v>
      </c>
      <c r="G3570" s="23">
        <v>6.2195517079716904E-4</v>
      </c>
      <c r="H3570" s="23">
        <v>1.5648709007462101E-2</v>
      </c>
    </row>
    <row r="3571" spans="1:8" x14ac:dyDescent="0.35">
      <c r="A3571" s="1">
        <v>41739</v>
      </c>
      <c r="B3571">
        <v>5322.25</v>
      </c>
      <c r="C3571">
        <v>5345.8</v>
      </c>
      <c r="D3571">
        <v>5308.8</v>
      </c>
      <c r="E3571">
        <v>5328.4</v>
      </c>
      <c r="F3571" s="23">
        <v>2.48344370860923E-3</v>
      </c>
      <c r="G3571" s="23">
        <v>6.2270125838747496E-4</v>
      </c>
      <c r="H3571" s="23">
        <v>1.5645615805838599E-2</v>
      </c>
    </row>
    <row r="3572" spans="1:8" x14ac:dyDescent="0.35">
      <c r="A3572" s="1">
        <v>41740</v>
      </c>
      <c r="B3572">
        <v>5302.4</v>
      </c>
      <c r="C3572">
        <v>5326.85</v>
      </c>
      <c r="D3572">
        <v>5294.15</v>
      </c>
      <c r="E3572">
        <v>5317.7</v>
      </c>
      <c r="F3572" s="23">
        <v>-2.00810749943694E-3</v>
      </c>
      <c r="G3572" s="23">
        <v>6.2164724846847401E-4</v>
      </c>
      <c r="H3572" s="23">
        <v>1.5642568731003899E-2</v>
      </c>
    </row>
    <row r="3573" spans="1:8" x14ac:dyDescent="0.35">
      <c r="A3573" s="1">
        <v>41744</v>
      </c>
      <c r="B3573">
        <v>5330.25</v>
      </c>
      <c r="C3573">
        <v>5334.9</v>
      </c>
      <c r="D3573">
        <v>5267.1</v>
      </c>
      <c r="E3573">
        <v>5278.1</v>
      </c>
      <c r="F3573" s="23">
        <v>-7.4468285160876804E-3</v>
      </c>
      <c r="G3573" s="23">
        <v>6.1200389711778096E-4</v>
      </c>
      <c r="H3573" s="23">
        <v>1.5641512548295201E-2</v>
      </c>
    </row>
    <row r="3574" spans="1:8" x14ac:dyDescent="0.35">
      <c r="A3574" s="1">
        <v>41745</v>
      </c>
      <c r="B3574">
        <v>5275</v>
      </c>
      <c r="C3574">
        <v>5294.7</v>
      </c>
      <c r="D3574">
        <v>5222.8500000000004</v>
      </c>
      <c r="E3574">
        <v>5230.3</v>
      </c>
      <c r="F3574" s="23">
        <v>-9.0562891949754892E-3</v>
      </c>
      <c r="G3574" s="23">
        <v>6.0901750445515896E-4</v>
      </c>
      <c r="H3574" s="23">
        <v>1.5642647313911899E-2</v>
      </c>
    </row>
    <row r="3575" spans="1:8" x14ac:dyDescent="0.35">
      <c r="A3575" s="1">
        <v>41746</v>
      </c>
      <c r="B3575">
        <v>5246.3</v>
      </c>
      <c r="C3575">
        <v>5312.65</v>
      </c>
      <c r="D3575">
        <v>5242.3</v>
      </c>
      <c r="E3575">
        <v>5310.7</v>
      </c>
      <c r="F3575" s="23">
        <v>1.5371967191174399E-2</v>
      </c>
      <c r="G3575" s="23">
        <v>6.1309070243915301E-4</v>
      </c>
      <c r="H3575" s="23">
        <v>1.5645168597617699E-2</v>
      </c>
    </row>
    <row r="3576" spans="1:8" x14ac:dyDescent="0.35">
      <c r="A3576" s="1">
        <v>41750</v>
      </c>
      <c r="B3576">
        <v>5321.45</v>
      </c>
      <c r="C3576">
        <v>5352.55</v>
      </c>
      <c r="D3576">
        <v>5321.45</v>
      </c>
      <c r="E3576">
        <v>5347.2</v>
      </c>
      <c r="F3576" s="23">
        <v>6.87291694126951E-3</v>
      </c>
      <c r="G3576" s="23">
        <v>6.21794318665069E-4</v>
      </c>
      <c r="H3576" s="23">
        <v>1.56486114278119E-2</v>
      </c>
    </row>
    <row r="3577" spans="1:8" x14ac:dyDescent="0.35">
      <c r="A3577" s="1">
        <v>41751</v>
      </c>
      <c r="B3577">
        <v>5354.3</v>
      </c>
      <c r="C3577">
        <v>5365.8</v>
      </c>
      <c r="D3577">
        <v>5341</v>
      </c>
      <c r="E3577">
        <v>5346.6</v>
      </c>
      <c r="F3577" s="23">
        <v>-1.1220825852772501E-4</v>
      </c>
      <c r="G3577" s="23">
        <v>6.15010586204926E-4</v>
      </c>
      <c r="H3577" s="23">
        <v>1.56452607732195E-2</v>
      </c>
    </row>
    <row r="3578" spans="1:8" x14ac:dyDescent="0.35">
      <c r="A3578" s="1">
        <v>41752</v>
      </c>
      <c r="B3578">
        <v>5352.8</v>
      </c>
      <c r="C3578">
        <v>5377.95</v>
      </c>
      <c r="D3578">
        <v>5351.85</v>
      </c>
      <c r="E3578">
        <v>5362.4</v>
      </c>
      <c r="F3578" s="23">
        <v>2.9551490666964498E-3</v>
      </c>
      <c r="G3578" s="23">
        <v>6.1151329485496699E-4</v>
      </c>
      <c r="H3578" s="23">
        <v>1.56437621220097E-2</v>
      </c>
    </row>
    <row r="3579" spans="1:8" x14ac:dyDescent="0.35">
      <c r="A3579" s="1">
        <v>41754</v>
      </c>
      <c r="B3579">
        <v>5372.8</v>
      </c>
      <c r="C3579">
        <v>5373.85</v>
      </c>
      <c r="D3579">
        <v>5320.1</v>
      </c>
      <c r="E3579">
        <v>5328.6</v>
      </c>
      <c r="F3579" s="23">
        <v>-6.3031478442486999E-3</v>
      </c>
      <c r="G3579" s="23">
        <v>6.08150284336052E-4</v>
      </c>
      <c r="H3579" s="23">
        <v>1.5644347288719E-2</v>
      </c>
    </row>
    <row r="3580" spans="1:8" x14ac:dyDescent="0.35">
      <c r="A3580" s="1">
        <v>41757</v>
      </c>
      <c r="B3580">
        <v>5327.55</v>
      </c>
      <c r="C3580">
        <v>5334.5</v>
      </c>
      <c r="D3580">
        <v>5307.55</v>
      </c>
      <c r="E3580">
        <v>5321.5</v>
      </c>
      <c r="F3580" s="23">
        <v>-1.3324325338738799E-3</v>
      </c>
      <c r="G3580" s="23">
        <v>6.2475416210979297E-4</v>
      </c>
      <c r="H3580" s="23">
        <v>1.5620284573598601E-2</v>
      </c>
    </row>
    <row r="3581" spans="1:8" x14ac:dyDescent="0.35">
      <c r="A3581" s="1">
        <v>41758</v>
      </c>
      <c r="B3581">
        <v>5330.05</v>
      </c>
      <c r="C3581">
        <v>5338.3</v>
      </c>
      <c r="D3581">
        <v>5283.25</v>
      </c>
      <c r="E3581">
        <v>5286</v>
      </c>
      <c r="F3581" s="23">
        <v>-6.67105139528328E-3</v>
      </c>
      <c r="G3581" s="23">
        <v>6.2276379436831996E-4</v>
      </c>
      <c r="H3581" s="23">
        <v>1.5620898193826701E-2</v>
      </c>
    </row>
    <row r="3582" spans="1:8" x14ac:dyDescent="0.35">
      <c r="A3582" s="1">
        <v>41759</v>
      </c>
      <c r="B3582">
        <v>5294.8</v>
      </c>
      <c r="C3582">
        <v>5334.1</v>
      </c>
      <c r="D3582">
        <v>5221.95</v>
      </c>
      <c r="E3582">
        <v>5255.6</v>
      </c>
      <c r="F3582" s="23">
        <v>-5.7510404842980702E-3</v>
      </c>
      <c r="G3582" s="23">
        <v>6.2066821708352097E-4</v>
      </c>
      <c r="H3582" s="23">
        <v>1.5621402883348E-2</v>
      </c>
    </row>
    <row r="3583" spans="1:8" x14ac:dyDescent="0.35">
      <c r="A3583" s="1">
        <v>41761</v>
      </c>
      <c r="B3583">
        <v>5271.05</v>
      </c>
      <c r="C3583">
        <v>5291.1</v>
      </c>
      <c r="D3583">
        <v>5256.2</v>
      </c>
      <c r="E3583">
        <v>5260.9</v>
      </c>
      <c r="F3583" s="23">
        <v>1.00844813151671E-3</v>
      </c>
      <c r="G3583" s="23">
        <v>6.2382105277596696E-4</v>
      </c>
      <c r="H3583" s="23">
        <v>1.5620687340813099E-2</v>
      </c>
    </row>
    <row r="3584" spans="1:8" x14ac:dyDescent="0.35">
      <c r="A3584" s="1">
        <v>41764</v>
      </c>
      <c r="B3584">
        <v>5253.75</v>
      </c>
      <c r="C3584">
        <v>5289.6</v>
      </c>
      <c r="D3584">
        <v>5253.75</v>
      </c>
      <c r="E3584">
        <v>5260.3</v>
      </c>
      <c r="F3584" s="23">
        <v>-1.14048926989574E-4</v>
      </c>
      <c r="G3584" s="23">
        <v>6.2396794344233501E-4</v>
      </c>
      <c r="H3584" s="23">
        <v>1.5615012863056501E-2</v>
      </c>
    </row>
    <row r="3585" spans="1:8" x14ac:dyDescent="0.35">
      <c r="A3585" s="1">
        <v>41765</v>
      </c>
      <c r="B3585">
        <v>5275.4</v>
      </c>
      <c r="C3585">
        <v>5294.1</v>
      </c>
      <c r="D3585">
        <v>5262.85</v>
      </c>
      <c r="E3585">
        <v>5273.1</v>
      </c>
      <c r="F3585" s="23">
        <v>2.4333212934623798E-3</v>
      </c>
      <c r="G3585" s="23">
        <v>6.2127021885888798E-4</v>
      </c>
      <c r="H3585" s="23">
        <v>1.5614118927625001E-2</v>
      </c>
    </row>
    <row r="3586" spans="1:8" x14ac:dyDescent="0.35">
      <c r="A3586" s="1">
        <v>41766</v>
      </c>
      <c r="B3586">
        <v>5269.5</v>
      </c>
      <c r="C3586">
        <v>5278.5</v>
      </c>
      <c r="D3586">
        <v>5227.45</v>
      </c>
      <c r="E3586">
        <v>5232.8</v>
      </c>
      <c r="F3586" s="23">
        <v>-7.6425631981187798E-3</v>
      </c>
      <c r="G3586" s="23">
        <v>6.1224084132036603E-4</v>
      </c>
      <c r="H3586" s="23">
        <v>1.56123883280184E-2</v>
      </c>
    </row>
    <row r="3587" spans="1:8" x14ac:dyDescent="0.35">
      <c r="A3587" s="1">
        <v>41767</v>
      </c>
      <c r="B3587">
        <v>5246.3</v>
      </c>
      <c r="C3587">
        <v>5261.75</v>
      </c>
      <c r="D3587">
        <v>5222.3999999999996</v>
      </c>
      <c r="E3587">
        <v>5236.6000000000004</v>
      </c>
      <c r="F3587" s="23">
        <v>7.2618865616881601E-4</v>
      </c>
      <c r="G3587" s="23">
        <v>6.1801753997442195E-4</v>
      </c>
      <c r="H3587" s="23">
        <v>1.56097649211659E-2</v>
      </c>
    </row>
    <row r="3588" spans="1:8" x14ac:dyDescent="0.35">
      <c r="A3588" s="1">
        <v>41768</v>
      </c>
      <c r="B3588">
        <v>5232.25</v>
      </c>
      <c r="C3588">
        <v>5382.5</v>
      </c>
      <c r="D3588">
        <v>5231.8999999999996</v>
      </c>
      <c r="E3588">
        <v>5375.9</v>
      </c>
      <c r="F3588" s="23">
        <v>2.6601229805598901E-2</v>
      </c>
      <c r="G3588" s="23">
        <v>6.2844000779055701E-4</v>
      </c>
      <c r="H3588" s="23">
        <v>1.56153063143556E-2</v>
      </c>
    </row>
    <row r="3589" spans="1:8" x14ac:dyDescent="0.35">
      <c r="A3589" s="1">
        <v>41771</v>
      </c>
      <c r="B3589">
        <v>5380.25</v>
      </c>
      <c r="C3589">
        <v>5482.9</v>
      </c>
      <c r="D3589">
        <v>5380.25</v>
      </c>
      <c r="E3589">
        <v>5479.7</v>
      </c>
      <c r="F3589" s="23">
        <v>1.9308394873416498E-2</v>
      </c>
      <c r="G3589" s="23">
        <v>6.6200458599459996E-4</v>
      </c>
      <c r="H3589" s="23">
        <v>1.55914891535984E-2</v>
      </c>
    </row>
    <row r="3590" spans="1:8" x14ac:dyDescent="0.35">
      <c r="A3590" s="1">
        <v>41772</v>
      </c>
      <c r="B3590">
        <v>5526.8</v>
      </c>
      <c r="C3590">
        <v>5600.1</v>
      </c>
      <c r="D3590">
        <v>5524.45</v>
      </c>
      <c r="E3590">
        <v>5562.5</v>
      </c>
      <c r="F3590" s="23">
        <v>1.51103162581893E-2</v>
      </c>
      <c r="G3590" s="23">
        <v>6.6489001764816105E-4</v>
      </c>
      <c r="H3590" s="23">
        <v>1.55934980805684E-2</v>
      </c>
    </row>
    <row r="3591" spans="1:8" x14ac:dyDescent="0.35">
      <c r="A3591" s="1">
        <v>41773</v>
      </c>
      <c r="B3591">
        <v>5569.25</v>
      </c>
      <c r="C3591">
        <v>5593.5</v>
      </c>
      <c r="D3591">
        <v>5555.45</v>
      </c>
      <c r="E3591">
        <v>5583.6</v>
      </c>
      <c r="F3591" s="23">
        <v>3.7932584269663502E-3</v>
      </c>
      <c r="G3591" s="23">
        <v>6.6688655605826302E-4</v>
      </c>
      <c r="H3591" s="23">
        <v>1.5593580016102299E-2</v>
      </c>
    </row>
    <row r="3592" spans="1:8" x14ac:dyDescent="0.35">
      <c r="A3592" s="1">
        <v>41774</v>
      </c>
      <c r="B3592">
        <v>5588.9</v>
      </c>
      <c r="C3592">
        <v>5618.35</v>
      </c>
      <c r="D3592">
        <v>5554.45</v>
      </c>
      <c r="E3592">
        <v>5580.3</v>
      </c>
      <c r="F3592" s="23">
        <v>-5.9101654846338905E-4</v>
      </c>
      <c r="G3592" s="23">
        <v>7.0201737172486799E-4</v>
      </c>
      <c r="H3592" s="23">
        <v>1.5491716768795899E-2</v>
      </c>
    </row>
    <row r="3593" spans="1:8" x14ac:dyDescent="0.35">
      <c r="A3593" s="1">
        <v>41775</v>
      </c>
      <c r="B3593">
        <v>5689.3</v>
      </c>
      <c r="C3593">
        <v>5888.15</v>
      </c>
      <c r="D3593">
        <v>5610.5</v>
      </c>
      <c r="E3593">
        <v>5656</v>
      </c>
      <c r="F3593" s="23">
        <v>1.3565578911528001E-2</v>
      </c>
      <c r="G3593" s="23">
        <v>7.0717724398311195E-4</v>
      </c>
      <c r="H3593" s="23">
        <v>1.54907507011754E-2</v>
      </c>
    </row>
    <row r="3594" spans="1:8" x14ac:dyDescent="0.35">
      <c r="A3594" s="1">
        <v>41778</v>
      </c>
      <c r="B3594">
        <v>5711.85</v>
      </c>
      <c r="C3594">
        <v>5766.85</v>
      </c>
      <c r="D3594">
        <v>5682.2</v>
      </c>
      <c r="E3594">
        <v>5762.6</v>
      </c>
      <c r="F3594" s="23">
        <v>1.8847241867043899E-2</v>
      </c>
      <c r="G3594" s="23">
        <v>7.3142681623130203E-4</v>
      </c>
      <c r="H3594" s="23">
        <v>1.5222866726549799E-2</v>
      </c>
    </row>
    <row r="3595" spans="1:8" x14ac:dyDescent="0.35">
      <c r="A3595" s="1">
        <v>41779</v>
      </c>
      <c r="B3595">
        <v>5804.9</v>
      </c>
      <c r="C3595">
        <v>5824.45</v>
      </c>
      <c r="D3595">
        <v>5762.25</v>
      </c>
      <c r="E3595">
        <v>5790.9</v>
      </c>
      <c r="F3595" s="23">
        <v>4.9109776836843196E-3</v>
      </c>
      <c r="G3595" s="23">
        <v>7.1290737126292897E-4</v>
      </c>
      <c r="H3595" s="23">
        <v>1.51896489835177E-2</v>
      </c>
    </row>
    <row r="3596" spans="1:8" x14ac:dyDescent="0.35">
      <c r="A3596" s="1">
        <v>41780</v>
      </c>
      <c r="B3596">
        <v>5799.9</v>
      </c>
      <c r="C3596">
        <v>5809.3</v>
      </c>
      <c r="D3596">
        <v>5748.65</v>
      </c>
      <c r="E3596">
        <v>5792.3</v>
      </c>
      <c r="F3596" s="23">
        <v>2.4175862128521399E-4</v>
      </c>
      <c r="G3596" s="23">
        <v>7.1690332799592498E-4</v>
      </c>
      <c r="H3596" s="23">
        <v>1.51882140480215E-2</v>
      </c>
    </row>
    <row r="3597" spans="1:8" x14ac:dyDescent="0.35">
      <c r="A3597" s="1">
        <v>41781</v>
      </c>
      <c r="B3597">
        <v>5828.7</v>
      </c>
      <c r="C3597">
        <v>5872.2</v>
      </c>
      <c r="D3597">
        <v>5813.05</v>
      </c>
      <c r="E3597">
        <v>5841.3</v>
      </c>
      <c r="F3597" s="23">
        <v>8.4595065863301202E-3</v>
      </c>
      <c r="G3597" s="23">
        <v>7.1797287704402398E-4</v>
      </c>
      <c r="H3597" s="23">
        <v>1.5188665571076201E-2</v>
      </c>
    </row>
    <row r="3598" spans="1:8" x14ac:dyDescent="0.35">
      <c r="A3598" s="1">
        <v>41782</v>
      </c>
      <c r="B3598">
        <v>5872.85</v>
      </c>
      <c r="C3598">
        <v>5931.6</v>
      </c>
      <c r="D3598">
        <v>5870</v>
      </c>
      <c r="E3598">
        <v>5923.6</v>
      </c>
      <c r="F3598" s="23">
        <v>1.40893294300926E-2</v>
      </c>
      <c r="G3598" s="23">
        <v>7.2333643763489803E-4</v>
      </c>
      <c r="H3598" s="23">
        <v>1.51879789783907E-2</v>
      </c>
    </row>
    <row r="3599" spans="1:8" x14ac:dyDescent="0.35">
      <c r="A3599" s="1">
        <v>41785</v>
      </c>
      <c r="B3599">
        <v>5976.85</v>
      </c>
      <c r="C3599">
        <v>6035.15</v>
      </c>
      <c r="D3599">
        <v>5804.15</v>
      </c>
      <c r="E3599">
        <v>5883.7</v>
      </c>
      <c r="F3599" s="23">
        <v>-6.7357687892498699E-3</v>
      </c>
      <c r="G3599" s="23">
        <v>7.1061169413308997E-4</v>
      </c>
      <c r="H3599" s="23">
        <v>1.51823749170672E-2</v>
      </c>
    </row>
    <row r="3600" spans="1:8" x14ac:dyDescent="0.35">
      <c r="A3600" s="1">
        <v>41786</v>
      </c>
      <c r="B3600">
        <v>5888.4</v>
      </c>
      <c r="C3600">
        <v>5888.4</v>
      </c>
      <c r="D3600">
        <v>5796.3</v>
      </c>
      <c r="E3600">
        <v>5844.2</v>
      </c>
      <c r="F3600" s="23">
        <v>-6.7134626170606898E-3</v>
      </c>
      <c r="G3600" s="23">
        <v>7.0800784421203695E-4</v>
      </c>
      <c r="H3600" s="23">
        <v>1.5183091799187601E-2</v>
      </c>
    </row>
    <row r="3601" spans="1:8" x14ac:dyDescent="0.35">
      <c r="A3601" s="1">
        <v>41787</v>
      </c>
      <c r="B3601">
        <v>5853.3</v>
      </c>
      <c r="C3601">
        <v>5870.6</v>
      </c>
      <c r="D3601">
        <v>5835.75</v>
      </c>
      <c r="E3601">
        <v>5861.2</v>
      </c>
      <c r="F3601" s="23">
        <v>2.9088669107833402E-3</v>
      </c>
      <c r="G3601" s="23">
        <v>7.1308276179876998E-4</v>
      </c>
      <c r="H3601" s="23">
        <v>1.51817124015614E-2</v>
      </c>
    </row>
    <row r="3602" spans="1:8" x14ac:dyDescent="0.35">
      <c r="A3602" s="1">
        <v>41788</v>
      </c>
      <c r="B3602">
        <v>5855.85</v>
      </c>
      <c r="C3602">
        <v>5860.85</v>
      </c>
      <c r="D3602">
        <v>5788.85</v>
      </c>
      <c r="E3602">
        <v>5796.4</v>
      </c>
      <c r="F3602" s="23">
        <v>-1.10557565003753E-2</v>
      </c>
      <c r="G3602" s="23">
        <v>7.2828550737933403E-4</v>
      </c>
      <c r="H3602" s="23">
        <v>1.51509071783105E-2</v>
      </c>
    </row>
    <row r="3603" spans="1:8" x14ac:dyDescent="0.35">
      <c r="A3603" s="1">
        <v>41789</v>
      </c>
      <c r="B3603">
        <v>5813.95</v>
      </c>
      <c r="C3603">
        <v>5831.2</v>
      </c>
      <c r="D3603">
        <v>5789.25</v>
      </c>
      <c r="E3603">
        <v>5802.8</v>
      </c>
      <c r="F3603" s="23">
        <v>1.1041336001657101E-3</v>
      </c>
      <c r="G3603" s="23">
        <v>7.2843626874828204E-4</v>
      </c>
      <c r="H3603" s="23">
        <v>1.51478688344791E-2</v>
      </c>
    </row>
    <row r="3604" spans="1:8" x14ac:dyDescent="0.35">
      <c r="A3604" s="1">
        <v>41792</v>
      </c>
      <c r="B3604">
        <v>5829.1</v>
      </c>
      <c r="C3604">
        <v>5914.05</v>
      </c>
      <c r="D3604">
        <v>5818.3</v>
      </c>
      <c r="E3604">
        <v>5911.7</v>
      </c>
      <c r="F3604" s="23">
        <v>1.87668022334045E-2</v>
      </c>
      <c r="G3604" s="23">
        <v>7.3892442664191501E-4</v>
      </c>
      <c r="H3604" s="23">
        <v>1.5142897669606499E-2</v>
      </c>
    </row>
    <row r="3605" spans="1:8" x14ac:dyDescent="0.35">
      <c r="A3605" s="1">
        <v>41793</v>
      </c>
      <c r="B3605">
        <v>5926.2</v>
      </c>
      <c r="C3605">
        <v>5963.1</v>
      </c>
      <c r="D3605">
        <v>5906.45</v>
      </c>
      <c r="E3605">
        <v>5956.8</v>
      </c>
      <c r="F3605" s="23">
        <v>7.6289392222203996E-3</v>
      </c>
      <c r="G3605" s="23">
        <v>7.3484985894004603E-4</v>
      </c>
      <c r="H3605" s="23">
        <v>1.51396754910021E-2</v>
      </c>
    </row>
    <row r="3606" spans="1:8" x14ac:dyDescent="0.35">
      <c r="A3606" s="1">
        <v>41794</v>
      </c>
      <c r="B3606">
        <v>5960.95</v>
      </c>
      <c r="C3606">
        <v>5982.05</v>
      </c>
      <c r="D3606">
        <v>5955.1</v>
      </c>
      <c r="E3606">
        <v>5972.8</v>
      </c>
      <c r="F3606" s="23">
        <v>2.686005909213E-3</v>
      </c>
      <c r="G3606" s="23">
        <v>7.4518131061586596E-4</v>
      </c>
      <c r="H3606" s="23">
        <v>1.51322139761492E-2</v>
      </c>
    </row>
    <row r="3607" spans="1:8" x14ac:dyDescent="0.35">
      <c r="A3607" s="1">
        <v>41795</v>
      </c>
      <c r="B3607">
        <v>5979.2</v>
      </c>
      <c r="C3607">
        <v>6043</v>
      </c>
      <c r="D3607">
        <v>5948.05</v>
      </c>
      <c r="E3607">
        <v>6037.6</v>
      </c>
      <c r="F3607" s="23">
        <v>1.0849182962764501E-2</v>
      </c>
      <c r="G3607" s="23">
        <v>7.4390989036290499E-4</v>
      </c>
      <c r="H3607" s="23">
        <v>1.51312314457589E-2</v>
      </c>
    </row>
    <row r="3608" spans="1:8" x14ac:dyDescent="0.35">
      <c r="A3608" s="1">
        <v>41796</v>
      </c>
      <c r="B3608">
        <v>6078.05</v>
      </c>
      <c r="C3608">
        <v>6134.15</v>
      </c>
      <c r="D3608">
        <v>6067.6</v>
      </c>
      <c r="E3608">
        <v>6129.9</v>
      </c>
      <c r="F3608" s="23">
        <v>1.52875314694579E-2</v>
      </c>
      <c r="G3608" s="23">
        <v>7.4974367358757199E-4</v>
      </c>
      <c r="H3608" s="23">
        <v>1.51309990989542E-2</v>
      </c>
    </row>
    <row r="3609" spans="1:8" x14ac:dyDescent="0.35">
      <c r="A3609" s="1">
        <v>41799</v>
      </c>
      <c r="B3609">
        <v>6164.55</v>
      </c>
      <c r="C3609">
        <v>6209.8</v>
      </c>
      <c r="D3609">
        <v>6164.3</v>
      </c>
      <c r="E3609">
        <v>6196.7</v>
      </c>
      <c r="F3609" s="23">
        <v>1.0897404525359301E-2</v>
      </c>
      <c r="G3609" s="23">
        <v>7.4704852321007503E-4</v>
      </c>
      <c r="H3609" s="23">
        <v>1.5133089667732601E-2</v>
      </c>
    </row>
    <row r="3610" spans="1:8" x14ac:dyDescent="0.35">
      <c r="A3610" s="1">
        <v>41800</v>
      </c>
      <c r="B3610">
        <v>6218.3</v>
      </c>
      <c r="C3610">
        <v>6218.3</v>
      </c>
      <c r="D3610">
        <v>6125.2</v>
      </c>
      <c r="E3610">
        <v>6192.3</v>
      </c>
      <c r="F3610" s="23">
        <v>-7.1005535204215705E-4</v>
      </c>
      <c r="G3610" s="23">
        <v>7.4585577750399903E-4</v>
      </c>
      <c r="H3610" s="23">
        <v>1.5133087329580699E-2</v>
      </c>
    </row>
    <row r="3611" spans="1:8" x14ac:dyDescent="0.35">
      <c r="A3611" s="1">
        <v>41801</v>
      </c>
      <c r="B3611">
        <v>6207.2</v>
      </c>
      <c r="C3611">
        <v>6234.25</v>
      </c>
      <c r="D3611">
        <v>6123.6</v>
      </c>
      <c r="E3611">
        <v>6152.5</v>
      </c>
      <c r="F3611" s="23">
        <v>-6.4273371768163896E-3</v>
      </c>
      <c r="G3611" s="23">
        <v>7.4346398841003902E-4</v>
      </c>
      <c r="H3611" s="23">
        <v>1.51337501007098E-2</v>
      </c>
    </row>
    <row r="3612" spans="1:8" x14ac:dyDescent="0.35">
      <c r="A3612" s="1">
        <v>41802</v>
      </c>
      <c r="B3612">
        <v>6161.7</v>
      </c>
      <c r="C3612">
        <v>6178.05</v>
      </c>
      <c r="D3612">
        <v>6124.05</v>
      </c>
      <c r="E3612">
        <v>6168.8</v>
      </c>
      <c r="F3612" s="23">
        <v>2.6493295408370802E-3</v>
      </c>
      <c r="G3612" s="23">
        <v>7.5321400765753497E-4</v>
      </c>
      <c r="H3612" s="23">
        <v>1.5127143966872101E-2</v>
      </c>
    </row>
    <row r="3613" spans="1:8" x14ac:dyDescent="0.35">
      <c r="A3613" s="1">
        <v>41803</v>
      </c>
      <c r="B3613">
        <v>6184.45</v>
      </c>
      <c r="C3613">
        <v>6191</v>
      </c>
      <c r="D3613">
        <v>6040.45</v>
      </c>
      <c r="E3613">
        <v>6057.5</v>
      </c>
      <c r="F3613" s="23">
        <v>-1.80424069511088E-2</v>
      </c>
      <c r="G3613" s="23">
        <v>7.4567464906998297E-4</v>
      </c>
      <c r="H3613" s="23">
        <v>1.51287925983404E-2</v>
      </c>
    </row>
    <row r="3614" spans="1:8" x14ac:dyDescent="0.35">
      <c r="A3614" s="1">
        <v>41806</v>
      </c>
      <c r="B3614">
        <v>6050</v>
      </c>
      <c r="C3614">
        <v>6064</v>
      </c>
      <c r="D3614">
        <v>5990.7</v>
      </c>
      <c r="E3614">
        <v>6056.7</v>
      </c>
      <c r="F3614" s="23">
        <v>-1.3206768468843199E-4</v>
      </c>
      <c r="G3614" s="23">
        <v>7.4961462112647904E-4</v>
      </c>
      <c r="H3614" s="23">
        <v>1.5123440024718399E-2</v>
      </c>
    </row>
    <row r="3615" spans="1:8" x14ac:dyDescent="0.35">
      <c r="A3615" s="1">
        <v>41807</v>
      </c>
      <c r="B3615">
        <v>6051.25</v>
      </c>
      <c r="C3615">
        <v>6142.75</v>
      </c>
      <c r="D3615">
        <v>6044.2</v>
      </c>
      <c r="E3615">
        <v>6139.3</v>
      </c>
      <c r="F3615" s="23">
        <v>1.36377895553684E-2</v>
      </c>
      <c r="G3615" s="23">
        <v>7.5650601197870297E-4</v>
      </c>
      <c r="H3615" s="23">
        <v>1.5125399205753299E-2</v>
      </c>
    </row>
    <row r="3616" spans="1:8" x14ac:dyDescent="0.35">
      <c r="A3616" s="1">
        <v>41808</v>
      </c>
      <c r="B3616">
        <v>6146.25</v>
      </c>
      <c r="C3616">
        <v>6177.7</v>
      </c>
      <c r="D3616">
        <v>6049.2</v>
      </c>
      <c r="E3616">
        <v>6084.8</v>
      </c>
      <c r="F3616" s="23">
        <v>-8.8772335608294107E-3</v>
      </c>
      <c r="G3616" s="23">
        <v>7.4948130492199702E-4</v>
      </c>
      <c r="H3616" s="23">
        <v>1.51258068753849E-2</v>
      </c>
    </row>
    <row r="3617" spans="1:8" x14ac:dyDescent="0.35">
      <c r="A3617" s="1">
        <v>41809</v>
      </c>
      <c r="B3617">
        <v>6103.05</v>
      </c>
      <c r="C3617">
        <v>6127.3</v>
      </c>
      <c r="D3617">
        <v>6040.95</v>
      </c>
      <c r="E3617">
        <v>6064.7</v>
      </c>
      <c r="F3617" s="23">
        <v>-3.3033131738102002E-3</v>
      </c>
      <c r="G3617" s="23">
        <v>7.5277557408000805E-4</v>
      </c>
      <c r="H3617" s="23">
        <v>1.51240290763299E-2</v>
      </c>
    </row>
    <row r="3618" spans="1:8" x14ac:dyDescent="0.35">
      <c r="A3618" s="1">
        <v>41810</v>
      </c>
      <c r="B3618">
        <v>6066.45</v>
      </c>
      <c r="C3618">
        <v>6082.75</v>
      </c>
      <c r="D3618">
        <v>6026.9</v>
      </c>
      <c r="E3618">
        <v>6038.6</v>
      </c>
      <c r="F3618" s="23">
        <v>-4.3035929229804301E-3</v>
      </c>
      <c r="G3618" s="23">
        <v>7.5074734764717197E-4</v>
      </c>
      <c r="H3618" s="23">
        <v>1.51213333650639E-2</v>
      </c>
    </row>
    <row r="3619" spans="1:8" x14ac:dyDescent="0.35">
      <c r="A3619" s="1">
        <v>41813</v>
      </c>
      <c r="B3619">
        <v>6044.4</v>
      </c>
      <c r="C3619">
        <v>6065.7</v>
      </c>
      <c r="D3619">
        <v>6001.25</v>
      </c>
      <c r="E3619">
        <v>6037.9</v>
      </c>
      <c r="F3619" s="23">
        <v>-1.1592090882004501E-4</v>
      </c>
      <c r="G3619" s="23">
        <v>7.56669264406004E-4</v>
      </c>
      <c r="H3619" s="23">
        <v>1.51227468337663E-2</v>
      </c>
    </row>
    <row r="3620" spans="1:8" x14ac:dyDescent="0.35">
      <c r="A3620" s="1">
        <v>41814</v>
      </c>
      <c r="B3620">
        <v>6054.2</v>
      </c>
      <c r="C3620">
        <v>6124.4</v>
      </c>
      <c r="D3620">
        <v>6054.2</v>
      </c>
      <c r="E3620">
        <v>6113.8</v>
      </c>
      <c r="F3620" s="23">
        <v>1.2570595736928401E-2</v>
      </c>
      <c r="G3620" s="23">
        <v>7.7043721230797503E-4</v>
      </c>
      <c r="H3620" s="23">
        <v>1.51178753683211E-2</v>
      </c>
    </row>
    <row r="3621" spans="1:8" x14ac:dyDescent="0.35">
      <c r="A3621" s="1">
        <v>41815</v>
      </c>
      <c r="B3621">
        <v>6123.05</v>
      </c>
      <c r="C3621">
        <v>6127.25</v>
      </c>
      <c r="D3621">
        <v>6106.65</v>
      </c>
      <c r="E3621">
        <v>6115.1</v>
      </c>
      <c r="F3621" s="23">
        <v>2.12633713893189E-4</v>
      </c>
      <c r="G3621" s="23">
        <v>7.6564319327644605E-4</v>
      </c>
      <c r="H3621" s="23">
        <v>1.5116156501285701E-2</v>
      </c>
    </row>
    <row r="3622" spans="1:8" x14ac:dyDescent="0.35">
      <c r="A3622" s="1">
        <v>41816</v>
      </c>
      <c r="B3622">
        <v>6107.8</v>
      </c>
      <c r="C3622">
        <v>6119.9</v>
      </c>
      <c r="D3622">
        <v>6058.55</v>
      </c>
      <c r="E3622">
        <v>6065.8</v>
      </c>
      <c r="F3622" s="23">
        <v>-8.0620104331899992E-3</v>
      </c>
      <c r="G3622" s="23">
        <v>7.5632394447469305E-4</v>
      </c>
      <c r="H3622" s="23">
        <v>1.51144363986514E-2</v>
      </c>
    </row>
    <row r="3623" spans="1:8" x14ac:dyDescent="0.35">
      <c r="A3623" s="1">
        <v>41817</v>
      </c>
      <c r="B3623">
        <v>6083.3</v>
      </c>
      <c r="C3623">
        <v>6105.8</v>
      </c>
      <c r="D3623">
        <v>6055.35</v>
      </c>
      <c r="E3623">
        <v>6082.1</v>
      </c>
      <c r="F3623" s="23">
        <v>2.6871970721092302E-3</v>
      </c>
      <c r="G3623" s="23">
        <v>7.5709846237587098E-4</v>
      </c>
      <c r="H3623" s="23">
        <v>1.5111452985063299E-2</v>
      </c>
    </row>
    <row r="3624" spans="1:8" x14ac:dyDescent="0.35">
      <c r="A3624" s="1">
        <v>41820</v>
      </c>
      <c r="B3624">
        <v>6102.4</v>
      </c>
      <c r="C3624">
        <v>6180.85</v>
      </c>
      <c r="D3624">
        <v>6102.4</v>
      </c>
      <c r="E3624">
        <v>6174.2</v>
      </c>
      <c r="F3624" s="23">
        <v>1.51427960737244E-2</v>
      </c>
      <c r="G3624" s="23">
        <v>7.5365452454669599E-4</v>
      </c>
      <c r="H3624" s="23">
        <v>1.5111961330858899E-2</v>
      </c>
    </row>
    <row r="3625" spans="1:8" x14ac:dyDescent="0.35">
      <c r="A3625" s="1">
        <v>41821</v>
      </c>
      <c r="B3625">
        <v>6192</v>
      </c>
      <c r="C3625">
        <v>6212</v>
      </c>
      <c r="D3625">
        <v>6187.2</v>
      </c>
      <c r="E3625">
        <v>6199.9</v>
      </c>
      <c r="F3625" s="23">
        <v>4.1624825888373898E-3</v>
      </c>
      <c r="G3625" s="23">
        <v>7.5769024613378197E-4</v>
      </c>
      <c r="H3625" s="23">
        <v>1.5111528068339399E-2</v>
      </c>
    </row>
    <row r="3626" spans="1:8" x14ac:dyDescent="0.35">
      <c r="A3626" s="1">
        <v>41822</v>
      </c>
      <c r="B3626">
        <v>6240.1</v>
      </c>
      <c r="C3626">
        <v>6282.2</v>
      </c>
      <c r="D3626">
        <v>6240.1</v>
      </c>
      <c r="E3626">
        <v>6276.9</v>
      </c>
      <c r="F3626" s="23">
        <v>1.2419555154115299E-2</v>
      </c>
      <c r="G3626" s="23">
        <v>7.5534286426575802E-4</v>
      </c>
      <c r="H3626" s="23">
        <v>1.51092609492801E-2</v>
      </c>
    </row>
    <row r="3627" spans="1:8" x14ac:dyDescent="0.35">
      <c r="A3627" s="1">
        <v>41823</v>
      </c>
      <c r="B3627">
        <v>6289.9</v>
      </c>
      <c r="C3627">
        <v>6301.7</v>
      </c>
      <c r="D3627">
        <v>6260.1</v>
      </c>
      <c r="E3627">
        <v>6267.2</v>
      </c>
      <c r="F3627" s="23">
        <v>-1.5453488186843499E-3</v>
      </c>
      <c r="G3627" s="23">
        <v>7.54628008493486E-4</v>
      </c>
      <c r="H3627" s="23">
        <v>1.5109327668633999E-2</v>
      </c>
    </row>
    <row r="3628" spans="1:8" x14ac:dyDescent="0.35">
      <c r="A3628" s="1">
        <v>41824</v>
      </c>
      <c r="B3628">
        <v>6273.05</v>
      </c>
      <c r="C3628">
        <v>6300.85</v>
      </c>
      <c r="D3628">
        <v>6230</v>
      </c>
      <c r="E3628">
        <v>6297.6</v>
      </c>
      <c r="F3628" s="23">
        <v>4.8506510084248998E-3</v>
      </c>
      <c r="G3628" s="23">
        <v>7.5627101812041401E-4</v>
      </c>
      <c r="H3628" s="23">
        <v>1.51065185446139E-2</v>
      </c>
    </row>
    <row r="3629" spans="1:8" x14ac:dyDescent="0.35">
      <c r="A3629" s="1">
        <v>41827</v>
      </c>
      <c r="B3629">
        <v>6319.8</v>
      </c>
      <c r="C3629">
        <v>6329.3</v>
      </c>
      <c r="D3629">
        <v>6300.9</v>
      </c>
      <c r="E3629">
        <v>6322</v>
      </c>
      <c r="F3629" s="23">
        <v>3.87449186991864E-3</v>
      </c>
      <c r="G3629" s="23">
        <v>7.54697922849763E-4</v>
      </c>
      <c r="H3629" s="23">
        <v>1.5105330287615199E-2</v>
      </c>
    </row>
    <row r="3630" spans="1:8" x14ac:dyDescent="0.35">
      <c r="A3630" s="1">
        <v>41828</v>
      </c>
      <c r="B3630">
        <v>6336.45</v>
      </c>
      <c r="C3630">
        <v>6336.45</v>
      </c>
      <c r="D3630">
        <v>6131.55</v>
      </c>
      <c r="E3630">
        <v>6152.3</v>
      </c>
      <c r="F3630" s="23">
        <v>-2.6842771274912899E-2</v>
      </c>
      <c r="G3630" s="23">
        <v>7.4186012971945903E-4</v>
      </c>
      <c r="H3630" s="23">
        <v>1.5115185580917E-2</v>
      </c>
    </row>
    <row r="3631" spans="1:8" x14ac:dyDescent="0.35">
      <c r="A3631" s="1">
        <v>41829</v>
      </c>
      <c r="B3631">
        <v>6159.2</v>
      </c>
      <c r="C3631">
        <v>6169.05</v>
      </c>
      <c r="D3631">
        <v>6076.2</v>
      </c>
      <c r="E3631">
        <v>6104</v>
      </c>
      <c r="F3631" s="23">
        <v>-7.8507224940266504E-3</v>
      </c>
      <c r="G3631" s="23">
        <v>7.5151073507749805E-4</v>
      </c>
      <c r="H3631" s="23">
        <v>1.51020079655008E-2</v>
      </c>
    </row>
    <row r="3632" spans="1:8" x14ac:dyDescent="0.35">
      <c r="A3632" s="1">
        <v>41830</v>
      </c>
      <c r="B3632">
        <v>6105.95</v>
      </c>
      <c r="C3632">
        <v>6233.05</v>
      </c>
      <c r="D3632">
        <v>6008.2</v>
      </c>
      <c r="E3632">
        <v>6105.2</v>
      </c>
      <c r="F3632" s="23">
        <v>1.96592398427231E-4</v>
      </c>
      <c r="G3632" s="23">
        <v>7.4322484709349996E-4</v>
      </c>
      <c r="H3632" s="23">
        <v>1.5096642550428E-2</v>
      </c>
    </row>
    <row r="3633" spans="1:8" x14ac:dyDescent="0.35">
      <c r="A3633" s="1">
        <v>41831</v>
      </c>
      <c r="B3633">
        <v>6116</v>
      </c>
      <c r="C3633">
        <v>6153.55</v>
      </c>
      <c r="D3633">
        <v>5981.45</v>
      </c>
      <c r="E3633">
        <v>5991.7</v>
      </c>
      <c r="F3633" s="23">
        <v>-1.8590709559064399E-2</v>
      </c>
      <c r="G3633" s="23">
        <v>7.35469558523039E-4</v>
      </c>
      <c r="H3633" s="23">
        <v>1.5098579417609399E-2</v>
      </c>
    </row>
    <row r="3634" spans="1:8" x14ac:dyDescent="0.35">
      <c r="A3634" s="1">
        <v>41834</v>
      </c>
      <c r="B3634">
        <v>5993.65</v>
      </c>
      <c r="C3634">
        <v>6008.55</v>
      </c>
      <c r="D3634">
        <v>5958.9</v>
      </c>
      <c r="E3634">
        <v>5990.7</v>
      </c>
      <c r="F3634" s="23">
        <v>-1.6689754159921201E-4</v>
      </c>
      <c r="G3634" s="23">
        <v>7.3744365973026104E-4</v>
      </c>
      <c r="H3634" s="23">
        <v>1.5100016369878899E-2</v>
      </c>
    </row>
    <row r="3635" spans="1:8" x14ac:dyDescent="0.35">
      <c r="A3635" s="1">
        <v>41835</v>
      </c>
      <c r="B3635">
        <v>6020.25</v>
      </c>
      <c r="C3635">
        <v>6071.55</v>
      </c>
      <c r="D3635">
        <v>6004.65</v>
      </c>
      <c r="E3635">
        <v>6067.3</v>
      </c>
      <c r="F3635" s="23">
        <v>1.2786485719532E-2</v>
      </c>
      <c r="G3635" s="23">
        <v>7.45740123361155E-4</v>
      </c>
      <c r="H3635" s="23">
        <v>1.51009548761068E-2</v>
      </c>
    </row>
    <row r="3636" spans="1:8" x14ac:dyDescent="0.35">
      <c r="A3636" s="1">
        <v>41836</v>
      </c>
      <c r="B3636">
        <v>6096.15</v>
      </c>
      <c r="C3636">
        <v>6157.6</v>
      </c>
      <c r="D3636">
        <v>6080</v>
      </c>
      <c r="E3636">
        <v>6147.9</v>
      </c>
      <c r="F3636" s="23">
        <v>1.3284327460319901E-2</v>
      </c>
      <c r="G3636" s="23">
        <v>7.4596592301214102E-4</v>
      </c>
      <c r="H3636" s="23">
        <v>1.51011382254061E-2</v>
      </c>
    </row>
    <row r="3637" spans="1:8" x14ac:dyDescent="0.35">
      <c r="A3637" s="1">
        <v>41837</v>
      </c>
      <c r="B3637">
        <v>6140.55</v>
      </c>
      <c r="C3637">
        <v>6185.95</v>
      </c>
      <c r="D3637">
        <v>6140.55</v>
      </c>
      <c r="E3637">
        <v>6179.4</v>
      </c>
      <c r="F3637" s="23">
        <v>5.1237007758746797E-3</v>
      </c>
      <c r="G3637" s="23">
        <v>7.4175241077974402E-4</v>
      </c>
      <c r="H3637" s="23">
        <v>1.50984499836511E-2</v>
      </c>
    </row>
    <row r="3638" spans="1:8" x14ac:dyDescent="0.35">
      <c r="A3638" s="1">
        <v>41838</v>
      </c>
      <c r="B3638">
        <v>6167.45</v>
      </c>
      <c r="C3638">
        <v>6199.55</v>
      </c>
      <c r="D3638">
        <v>6135.25</v>
      </c>
      <c r="E3638">
        <v>6184.5</v>
      </c>
      <c r="F3638" s="23">
        <v>8.2532284687839605E-4</v>
      </c>
      <c r="G3638" s="23">
        <v>7.4178593281588499E-4</v>
      </c>
      <c r="H3638" s="23">
        <v>1.5095420388445E-2</v>
      </c>
    </row>
    <row r="3639" spans="1:8" x14ac:dyDescent="0.35">
      <c r="A3639" s="1">
        <v>41841</v>
      </c>
      <c r="B3639">
        <v>6213.05</v>
      </c>
      <c r="C3639">
        <v>6234.8</v>
      </c>
      <c r="D3639">
        <v>6193.5</v>
      </c>
      <c r="E3639">
        <v>6200.3</v>
      </c>
      <c r="F3639" s="23">
        <v>2.55477403185385E-3</v>
      </c>
      <c r="G3639" s="23">
        <v>7.4126522768623397E-4</v>
      </c>
      <c r="H3639" s="23">
        <v>1.5097405264910799E-2</v>
      </c>
    </row>
    <row r="3640" spans="1:8" x14ac:dyDescent="0.35">
      <c r="A3640" s="1">
        <v>41842</v>
      </c>
      <c r="B3640">
        <v>6219.55</v>
      </c>
      <c r="C3640">
        <v>6254.45</v>
      </c>
      <c r="D3640">
        <v>6216.4</v>
      </c>
      <c r="E3640">
        <v>6251.3</v>
      </c>
      <c r="F3640" s="23">
        <v>8.2254084479783194E-3</v>
      </c>
      <c r="G3640" s="23">
        <v>7.4070596772828903E-4</v>
      </c>
      <c r="H3640" s="23">
        <v>1.50971020780902E-2</v>
      </c>
    </row>
    <row r="3641" spans="1:8" x14ac:dyDescent="0.35">
      <c r="A3641" s="1">
        <v>41843</v>
      </c>
      <c r="B3641">
        <v>6272.95</v>
      </c>
      <c r="C3641">
        <v>6283.6</v>
      </c>
      <c r="D3641">
        <v>6226.8</v>
      </c>
      <c r="E3641">
        <v>6261.1</v>
      </c>
      <c r="F3641" s="23">
        <v>1.5676739238238699E-3</v>
      </c>
      <c r="G3641" s="23">
        <v>7.3693071257890095E-4</v>
      </c>
      <c r="H3641" s="23">
        <v>1.50957178943178E-2</v>
      </c>
    </row>
    <row r="3642" spans="1:8" x14ac:dyDescent="0.35">
      <c r="A3642" s="1">
        <v>41844</v>
      </c>
      <c r="B3642">
        <v>6263.9</v>
      </c>
      <c r="C3642">
        <v>6283.35</v>
      </c>
      <c r="D3642">
        <v>6242.95</v>
      </c>
      <c r="E3642">
        <v>6278.9</v>
      </c>
      <c r="F3642" s="23">
        <v>2.84295091916744E-3</v>
      </c>
      <c r="G3642" s="23">
        <v>7.3710342754035503E-4</v>
      </c>
      <c r="H3642" s="23">
        <v>1.5095739535447799E-2</v>
      </c>
    </row>
    <row r="3643" spans="1:8" x14ac:dyDescent="0.35">
      <c r="A3643" s="1">
        <v>41845</v>
      </c>
      <c r="B3643">
        <v>6278.75</v>
      </c>
      <c r="C3643">
        <v>6284.3</v>
      </c>
      <c r="D3643">
        <v>6192.6</v>
      </c>
      <c r="E3643">
        <v>6230.4</v>
      </c>
      <c r="F3643" s="23">
        <v>-7.7242829157973501E-3</v>
      </c>
      <c r="G3643" s="23">
        <v>7.3370936964090201E-4</v>
      </c>
      <c r="H3643" s="23">
        <v>1.50936617622055E-2</v>
      </c>
    </row>
    <row r="3644" spans="1:8" x14ac:dyDescent="0.35">
      <c r="A3644" s="1">
        <v>41848</v>
      </c>
      <c r="B3644">
        <v>6231.55</v>
      </c>
      <c r="C3644">
        <v>6237.1</v>
      </c>
      <c r="D3644">
        <v>6182.3</v>
      </c>
      <c r="E3644">
        <v>6200</v>
      </c>
      <c r="F3644" s="23">
        <v>-4.8793014894709203E-3</v>
      </c>
      <c r="G3644" s="23">
        <v>7.3272322024184702E-4</v>
      </c>
      <c r="H3644" s="23">
        <v>1.50939147753894E-2</v>
      </c>
    </row>
    <row r="3645" spans="1:8" x14ac:dyDescent="0.35">
      <c r="A3645" s="1">
        <v>41850</v>
      </c>
      <c r="B3645">
        <v>6196.1</v>
      </c>
      <c r="C3645">
        <v>6237.5</v>
      </c>
      <c r="D3645">
        <v>6168.45</v>
      </c>
      <c r="E3645">
        <v>6232.6</v>
      </c>
      <c r="F3645" s="23">
        <v>5.2580645161290898E-3</v>
      </c>
      <c r="G3645" s="23">
        <v>7.3089585395871804E-4</v>
      </c>
      <c r="H3645" s="23">
        <v>1.50940792326354E-2</v>
      </c>
    </row>
    <row r="3646" spans="1:8" x14ac:dyDescent="0.35">
      <c r="A3646" s="1">
        <v>41851</v>
      </c>
      <c r="B3646">
        <v>6227.4</v>
      </c>
      <c r="C3646">
        <v>6243.55</v>
      </c>
      <c r="D3646">
        <v>6189.55</v>
      </c>
      <c r="E3646">
        <v>6194.4</v>
      </c>
      <c r="F3646" s="23">
        <v>-6.1290633122614499E-3</v>
      </c>
      <c r="G3646" s="23">
        <v>7.2535216637005203E-4</v>
      </c>
      <c r="H3646" s="23">
        <v>1.5094061789002701E-2</v>
      </c>
    </row>
    <row r="3647" spans="1:8" x14ac:dyDescent="0.35">
      <c r="A3647" s="1">
        <v>41852</v>
      </c>
      <c r="B3647">
        <v>6146.55</v>
      </c>
      <c r="C3647">
        <v>6201.1</v>
      </c>
      <c r="D3647">
        <v>6106.45</v>
      </c>
      <c r="E3647">
        <v>6111.7</v>
      </c>
      <c r="F3647" s="23">
        <v>-1.33507684360066E-2</v>
      </c>
      <c r="G3647" s="23">
        <v>7.1970364285384896E-4</v>
      </c>
      <c r="H3647" s="23">
        <v>1.5093665858445401E-2</v>
      </c>
    </row>
    <row r="3648" spans="1:8" x14ac:dyDescent="0.35">
      <c r="A3648" s="1">
        <v>41855</v>
      </c>
      <c r="B3648">
        <v>6138.2</v>
      </c>
      <c r="C3648">
        <v>6183.6</v>
      </c>
      <c r="D3648">
        <v>6136.6</v>
      </c>
      <c r="E3648">
        <v>6175.7</v>
      </c>
      <c r="F3648" s="23">
        <v>1.04717181798844E-2</v>
      </c>
      <c r="G3648" s="23">
        <v>7.2335340998033498E-4</v>
      </c>
      <c r="H3648" s="23">
        <v>1.5097185789212699E-2</v>
      </c>
    </row>
    <row r="3649" spans="1:8" x14ac:dyDescent="0.35">
      <c r="A3649" s="1">
        <v>41856</v>
      </c>
      <c r="B3649">
        <v>6192.3</v>
      </c>
      <c r="C3649">
        <v>6229.55</v>
      </c>
      <c r="D3649">
        <v>6150.25</v>
      </c>
      <c r="E3649">
        <v>6226.4</v>
      </c>
      <c r="F3649" s="23">
        <v>8.2095956733649299E-3</v>
      </c>
      <c r="G3649" s="23">
        <v>7.2676769059772702E-4</v>
      </c>
      <c r="H3649" s="23">
        <v>1.5097917003992101E-2</v>
      </c>
    </row>
    <row r="3650" spans="1:8" x14ac:dyDescent="0.35">
      <c r="A3650" s="1">
        <v>41857</v>
      </c>
      <c r="B3650">
        <v>6210.4</v>
      </c>
      <c r="C3650">
        <v>6231.8</v>
      </c>
      <c r="D3650">
        <v>6165.4</v>
      </c>
      <c r="E3650">
        <v>6173.6</v>
      </c>
      <c r="F3650" s="23">
        <v>-8.4800205576254697E-3</v>
      </c>
      <c r="G3650" s="23">
        <v>7.1642457509504701E-4</v>
      </c>
      <c r="H3650" s="23">
        <v>1.5095394223868E-2</v>
      </c>
    </row>
    <row r="3651" spans="1:8" x14ac:dyDescent="0.35">
      <c r="A3651" s="1">
        <v>41858</v>
      </c>
      <c r="B3651">
        <v>6160.3</v>
      </c>
      <c r="C3651">
        <v>6195.7</v>
      </c>
      <c r="D3651">
        <v>6141.85</v>
      </c>
      <c r="E3651">
        <v>6153.5</v>
      </c>
      <c r="F3651" s="23">
        <v>-3.25579888557735E-3</v>
      </c>
      <c r="G3651" s="23">
        <v>7.2013124287914003E-4</v>
      </c>
      <c r="H3651" s="23">
        <v>1.50932837786136E-2</v>
      </c>
    </row>
    <row r="3652" spans="1:8" x14ac:dyDescent="0.35">
      <c r="A3652" s="1">
        <v>41859</v>
      </c>
      <c r="B3652">
        <v>6104.05</v>
      </c>
      <c r="C3652">
        <v>6104.05</v>
      </c>
      <c r="D3652">
        <v>6051.35</v>
      </c>
      <c r="E3652">
        <v>6072.6</v>
      </c>
      <c r="F3652" s="23">
        <v>-1.3146989518160301E-2</v>
      </c>
      <c r="G3652" s="23">
        <v>7.1456658767808103E-4</v>
      </c>
      <c r="H3652" s="23">
        <v>1.5092810502147299E-2</v>
      </c>
    </row>
    <row r="3653" spans="1:8" x14ac:dyDescent="0.35">
      <c r="A3653" s="1">
        <v>41862</v>
      </c>
      <c r="B3653">
        <v>6113.95</v>
      </c>
      <c r="C3653">
        <v>6125.85</v>
      </c>
      <c r="D3653">
        <v>6100.2</v>
      </c>
      <c r="E3653">
        <v>6117.6</v>
      </c>
      <c r="F3653" s="23">
        <v>7.41033494713961E-3</v>
      </c>
      <c r="G3653" s="23">
        <v>7.1399994009362295E-4</v>
      </c>
      <c r="H3653" s="23">
        <v>1.50959912269259E-2</v>
      </c>
    </row>
    <row r="3654" spans="1:8" x14ac:dyDescent="0.35">
      <c r="A3654" s="1">
        <v>41863</v>
      </c>
      <c r="B3654">
        <v>6158.6</v>
      </c>
      <c r="C3654">
        <v>6190.45</v>
      </c>
      <c r="D3654">
        <v>6139.85</v>
      </c>
      <c r="E3654">
        <v>6186.1</v>
      </c>
      <c r="F3654" s="23">
        <v>1.11972015169347E-2</v>
      </c>
      <c r="G3654" s="23">
        <v>7.2592159298437995E-4</v>
      </c>
      <c r="H3654" s="23">
        <v>1.50925374253229E-2</v>
      </c>
    </row>
    <row r="3655" spans="1:8" x14ac:dyDescent="0.35">
      <c r="A3655" s="1">
        <v>41864</v>
      </c>
      <c r="B3655">
        <v>6177.7</v>
      </c>
      <c r="C3655">
        <v>6205.25</v>
      </c>
      <c r="D3655">
        <v>6130.85</v>
      </c>
      <c r="E3655">
        <v>6167.2</v>
      </c>
      <c r="F3655" s="23">
        <v>-3.0552367404342801E-3</v>
      </c>
      <c r="G3655" s="23">
        <v>7.2824005013614904E-4</v>
      </c>
      <c r="H3655" s="23">
        <v>1.5091512366219599E-2</v>
      </c>
    </row>
    <row r="3656" spans="1:8" x14ac:dyDescent="0.35">
      <c r="A3656" s="1">
        <v>41865</v>
      </c>
      <c r="B3656">
        <v>6178.25</v>
      </c>
      <c r="C3656">
        <v>6218</v>
      </c>
      <c r="D3656">
        <v>6168.55</v>
      </c>
      <c r="E3656">
        <v>6215.6</v>
      </c>
      <c r="F3656" s="23">
        <v>7.8479699053055699E-3</v>
      </c>
      <c r="G3656" s="23">
        <v>7.3211190102590495E-4</v>
      </c>
      <c r="H3656" s="23">
        <v>1.50921014958019E-2</v>
      </c>
    </row>
    <row r="3657" spans="1:8" x14ac:dyDescent="0.35">
      <c r="A3657" s="1">
        <v>41869</v>
      </c>
      <c r="B3657">
        <v>6208.9</v>
      </c>
      <c r="C3657">
        <v>6298.35</v>
      </c>
      <c r="D3657">
        <v>6208.9</v>
      </c>
      <c r="E3657">
        <v>6294.1</v>
      </c>
      <c r="F3657" s="23">
        <v>1.2629512838664E-2</v>
      </c>
      <c r="G3657" s="23">
        <v>7.3627045092925099E-4</v>
      </c>
      <c r="H3657" s="23">
        <v>1.50967600657715E-2</v>
      </c>
    </row>
    <row r="3658" spans="1:8" x14ac:dyDescent="0.35">
      <c r="A3658" s="1">
        <v>41870</v>
      </c>
      <c r="B3658">
        <v>6316.2</v>
      </c>
      <c r="C3658">
        <v>6335.05</v>
      </c>
      <c r="D3658">
        <v>6309.1</v>
      </c>
      <c r="E3658">
        <v>6328.8</v>
      </c>
      <c r="F3658" s="23">
        <v>5.5130995694380102E-3</v>
      </c>
      <c r="G3658" s="23">
        <v>7.4286909347797195E-4</v>
      </c>
      <c r="H3658" s="23">
        <v>1.50952550187167E-2</v>
      </c>
    </row>
    <row r="3659" spans="1:8" x14ac:dyDescent="0.35">
      <c r="A3659" s="1">
        <v>41871</v>
      </c>
      <c r="B3659">
        <v>6342.2</v>
      </c>
      <c r="C3659">
        <v>6342.2</v>
      </c>
      <c r="D3659">
        <v>6312.85</v>
      </c>
      <c r="E3659">
        <v>6321.6</v>
      </c>
      <c r="F3659" s="23">
        <v>-1.1376564277587799E-3</v>
      </c>
      <c r="G3659" s="23">
        <v>7.3670403006199003E-4</v>
      </c>
      <c r="H3659" s="23">
        <v>1.50928858913835E-2</v>
      </c>
    </row>
    <row r="3660" spans="1:8" x14ac:dyDescent="0.35">
      <c r="A3660" s="1">
        <v>41872</v>
      </c>
      <c r="B3660">
        <v>6324.9</v>
      </c>
      <c r="C3660">
        <v>6366.35</v>
      </c>
      <c r="D3660">
        <v>6313.15</v>
      </c>
      <c r="E3660">
        <v>6339.3</v>
      </c>
      <c r="F3660" s="23">
        <v>2.7999240698556999E-3</v>
      </c>
      <c r="G3660" s="23">
        <v>7.4166044854687596E-4</v>
      </c>
      <c r="H3660" s="23">
        <v>1.50915355881948E-2</v>
      </c>
    </row>
    <row r="3661" spans="1:8" x14ac:dyDescent="0.35">
      <c r="A3661" s="1">
        <v>41873</v>
      </c>
      <c r="B3661">
        <v>6351.85</v>
      </c>
      <c r="C3661">
        <v>6367.8</v>
      </c>
      <c r="D3661">
        <v>6342.2</v>
      </c>
      <c r="E3661">
        <v>6352.3</v>
      </c>
      <c r="F3661" s="23">
        <v>2.05069960405723E-3</v>
      </c>
      <c r="G3661" s="23">
        <v>7.4218595603604105E-4</v>
      </c>
      <c r="H3661" s="23">
        <v>1.5088527650850199E-2</v>
      </c>
    </row>
    <row r="3662" spans="1:8" x14ac:dyDescent="0.35">
      <c r="A3662" s="1">
        <v>41876</v>
      </c>
      <c r="B3662">
        <v>6366</v>
      </c>
      <c r="C3662">
        <v>6391.3</v>
      </c>
      <c r="D3662">
        <v>6327.1</v>
      </c>
      <c r="E3662">
        <v>6332.4</v>
      </c>
      <c r="F3662" s="23">
        <v>-3.13272358043551E-3</v>
      </c>
      <c r="G3662" s="23">
        <v>7.4167375264796304E-4</v>
      </c>
      <c r="H3662" s="23">
        <v>1.50893345808422E-2</v>
      </c>
    </row>
    <row r="3663" spans="1:8" x14ac:dyDescent="0.35">
      <c r="A3663" s="1">
        <v>41877</v>
      </c>
      <c r="B3663">
        <v>6311.25</v>
      </c>
      <c r="C3663">
        <v>6340.6</v>
      </c>
      <c r="D3663">
        <v>6289.9</v>
      </c>
      <c r="E3663">
        <v>6328.4</v>
      </c>
      <c r="F3663" s="23">
        <v>-6.3167203587897102E-4</v>
      </c>
      <c r="G3663" s="23">
        <v>7.3990697127068196E-4</v>
      </c>
      <c r="H3663" s="23">
        <v>1.50892376886429E-2</v>
      </c>
    </row>
    <row r="3664" spans="1:8" x14ac:dyDescent="0.35">
      <c r="A3664" s="1">
        <v>41878</v>
      </c>
      <c r="B3664">
        <v>6352.1</v>
      </c>
      <c r="C3664">
        <v>6365.5</v>
      </c>
      <c r="D3664">
        <v>6339.25</v>
      </c>
      <c r="E3664">
        <v>6355.1</v>
      </c>
      <c r="F3664" s="23">
        <v>4.2190759117629604E-3</v>
      </c>
      <c r="G3664" s="23">
        <v>7.3674749183113403E-4</v>
      </c>
      <c r="H3664" s="23">
        <v>1.5087684532120201E-2</v>
      </c>
    </row>
    <row r="3665" spans="1:8" x14ac:dyDescent="0.35">
      <c r="A3665" s="1">
        <v>41879</v>
      </c>
      <c r="B3665">
        <v>6363.75</v>
      </c>
      <c r="C3665">
        <v>6378.95</v>
      </c>
      <c r="D3665">
        <v>6349.65</v>
      </c>
      <c r="E3665">
        <v>6360.7</v>
      </c>
      <c r="F3665" s="23">
        <v>8.8118204276871304E-4</v>
      </c>
      <c r="G3665" s="23">
        <v>7.3555238642212595E-4</v>
      </c>
      <c r="H3665" s="23">
        <v>1.50875551334791E-2</v>
      </c>
    </row>
    <row r="3666" spans="1:8" x14ac:dyDescent="0.35">
      <c r="A3666" s="1">
        <v>41883</v>
      </c>
      <c r="B3666">
        <v>6388.1</v>
      </c>
      <c r="C3666">
        <v>6441.55</v>
      </c>
      <c r="D3666">
        <v>6388.1</v>
      </c>
      <c r="E3666">
        <v>6438.4</v>
      </c>
      <c r="F3666" s="23">
        <v>1.2215636643765499E-2</v>
      </c>
      <c r="G3666" s="23">
        <v>7.3370799574760004E-4</v>
      </c>
      <c r="H3666" s="23">
        <v>1.50897307945379E-2</v>
      </c>
    </row>
    <row r="3667" spans="1:8" x14ac:dyDescent="0.35">
      <c r="A3667" s="1">
        <v>41884</v>
      </c>
      <c r="B3667">
        <v>6447.8</v>
      </c>
      <c r="C3667">
        <v>6499.8</v>
      </c>
      <c r="D3667">
        <v>6447.8</v>
      </c>
      <c r="E3667">
        <v>6484.3</v>
      </c>
      <c r="F3667" s="23">
        <v>7.1291003976143904E-3</v>
      </c>
      <c r="G3667" s="23">
        <v>7.3470517948371597E-4</v>
      </c>
      <c r="H3667" s="23">
        <v>1.5090071515761199E-2</v>
      </c>
    </row>
    <row r="3668" spans="1:8" x14ac:dyDescent="0.35">
      <c r="A3668" s="1">
        <v>41885</v>
      </c>
      <c r="B3668">
        <v>6506.5</v>
      </c>
      <c r="C3668">
        <v>6536.55</v>
      </c>
      <c r="D3668">
        <v>6500.5</v>
      </c>
      <c r="E3668">
        <v>6517.7</v>
      </c>
      <c r="F3668" s="23">
        <v>5.15090295020274E-3</v>
      </c>
      <c r="G3668" s="23">
        <v>7.3840076626442404E-4</v>
      </c>
      <c r="H3668" s="23">
        <v>1.5090026237732699E-2</v>
      </c>
    </row>
    <row r="3669" spans="1:8" x14ac:dyDescent="0.35">
      <c r="A3669" s="1">
        <v>41886</v>
      </c>
      <c r="B3669">
        <v>6515.6</v>
      </c>
      <c r="C3669">
        <v>6515.6</v>
      </c>
      <c r="D3669">
        <v>6465.55</v>
      </c>
      <c r="E3669">
        <v>6501.9</v>
      </c>
      <c r="F3669" s="23">
        <v>-2.4241680347362E-3</v>
      </c>
      <c r="G3669" s="23">
        <v>7.3573577366363798E-4</v>
      </c>
      <c r="H3669" s="23">
        <v>1.50899987914354E-2</v>
      </c>
    </row>
    <row r="3670" spans="1:8" x14ac:dyDescent="0.35">
      <c r="A3670" s="1">
        <v>41887</v>
      </c>
      <c r="B3670">
        <v>6506.6</v>
      </c>
      <c r="C3670">
        <v>6528.4</v>
      </c>
      <c r="D3670">
        <v>6476.15</v>
      </c>
      <c r="E3670">
        <v>6502.3</v>
      </c>
      <c r="F3670" s="23">
        <v>6.1520478629407599E-5</v>
      </c>
      <c r="G3670" s="23">
        <v>7.3546500446884503E-4</v>
      </c>
      <c r="H3670" s="23">
        <v>1.5086973199402399E-2</v>
      </c>
    </row>
    <row r="3671" spans="1:8" x14ac:dyDescent="0.35">
      <c r="A3671" s="1">
        <v>41890</v>
      </c>
      <c r="B3671">
        <v>6537.6</v>
      </c>
      <c r="C3671">
        <v>6580.8</v>
      </c>
      <c r="D3671">
        <v>6537.05</v>
      </c>
      <c r="E3671">
        <v>6578</v>
      </c>
      <c r="F3671" s="23">
        <v>1.1642034357073601E-2</v>
      </c>
      <c r="G3671" s="23">
        <v>7.3551579398364799E-4</v>
      </c>
      <c r="H3671" s="23">
        <v>1.5090719440752199E-2</v>
      </c>
    </row>
    <row r="3672" spans="1:8" x14ac:dyDescent="0.35">
      <c r="A3672" s="1">
        <v>41891</v>
      </c>
      <c r="B3672">
        <v>6574.65</v>
      </c>
      <c r="C3672">
        <v>6584.95</v>
      </c>
      <c r="D3672">
        <v>6553.65</v>
      </c>
      <c r="E3672">
        <v>6577</v>
      </c>
      <c r="F3672" s="23">
        <v>-1.5202189115232499E-4</v>
      </c>
      <c r="G3672" s="23">
        <v>7.3359043139306797E-4</v>
      </c>
      <c r="H3672" s="23">
        <v>1.5090526766296601E-2</v>
      </c>
    </row>
    <row r="3673" spans="1:8" x14ac:dyDescent="0.35">
      <c r="A3673" s="1">
        <v>41892</v>
      </c>
      <c r="B3673">
        <v>6562.45</v>
      </c>
      <c r="C3673">
        <v>6563.15</v>
      </c>
      <c r="D3673">
        <v>6531.85</v>
      </c>
      <c r="E3673">
        <v>6540.2</v>
      </c>
      <c r="F3673" s="23">
        <v>-5.5952561958339904E-3</v>
      </c>
      <c r="G3673" s="23">
        <v>7.3391183304148395E-4</v>
      </c>
      <c r="H3673" s="23">
        <v>1.5090383392338501E-2</v>
      </c>
    </row>
    <row r="3674" spans="1:8" x14ac:dyDescent="0.35">
      <c r="A3674" s="1">
        <v>41893</v>
      </c>
      <c r="B3674">
        <v>6558.4</v>
      </c>
      <c r="C3674">
        <v>6572.45</v>
      </c>
      <c r="D3674">
        <v>6527.95</v>
      </c>
      <c r="E3674">
        <v>6554.7</v>
      </c>
      <c r="F3674" s="23">
        <v>2.2170575823369301E-3</v>
      </c>
      <c r="G3674" s="23">
        <v>7.3066508266626698E-4</v>
      </c>
      <c r="H3674" s="23">
        <v>1.50891940686985E-2</v>
      </c>
    </row>
    <row r="3675" spans="1:8" x14ac:dyDescent="0.35">
      <c r="A3675" s="1">
        <v>41894</v>
      </c>
      <c r="B3675">
        <v>6559.8</v>
      </c>
      <c r="C3675">
        <v>6579.3</v>
      </c>
      <c r="D3675">
        <v>6548.45</v>
      </c>
      <c r="E3675">
        <v>6572.7</v>
      </c>
      <c r="F3675" s="23">
        <v>2.7461211039406801E-3</v>
      </c>
      <c r="G3675" s="23">
        <v>7.3147450275513198E-4</v>
      </c>
      <c r="H3675" s="23">
        <v>1.50862166558736E-2</v>
      </c>
    </row>
    <row r="3676" spans="1:8" x14ac:dyDescent="0.35">
      <c r="A3676" s="1">
        <v>41897</v>
      </c>
      <c r="B3676">
        <v>6547.25</v>
      </c>
      <c r="C3676">
        <v>6556.45</v>
      </c>
      <c r="D3676">
        <v>6518.05</v>
      </c>
      <c r="E3676">
        <v>6540.1</v>
      </c>
      <c r="F3676" s="23">
        <v>-4.9599099304698897E-3</v>
      </c>
      <c r="G3676" s="23">
        <v>7.2673834119682296E-4</v>
      </c>
      <c r="H3676" s="23">
        <v>1.5089431010159301E-2</v>
      </c>
    </row>
    <row r="3677" spans="1:8" x14ac:dyDescent="0.35">
      <c r="A3677" s="1">
        <v>41898</v>
      </c>
      <c r="B3677">
        <v>6538.6</v>
      </c>
      <c r="C3677">
        <v>6550.25</v>
      </c>
      <c r="D3677">
        <v>6404.2</v>
      </c>
      <c r="E3677">
        <v>6411.2</v>
      </c>
      <c r="F3677" s="23">
        <v>-1.97091787587346E-2</v>
      </c>
      <c r="G3677" s="23">
        <v>7.1955370221647903E-4</v>
      </c>
      <c r="H3677" s="23">
        <v>1.50949035288892E-2</v>
      </c>
    </row>
    <row r="3678" spans="1:8" x14ac:dyDescent="0.35">
      <c r="A3678" s="1">
        <v>41899</v>
      </c>
      <c r="B3678">
        <v>6445.25</v>
      </c>
      <c r="C3678">
        <v>6457.7</v>
      </c>
      <c r="D3678">
        <v>6401.55</v>
      </c>
      <c r="E3678">
        <v>6442.5</v>
      </c>
      <c r="F3678" s="23">
        <v>4.8820813576241802E-3</v>
      </c>
      <c r="G3678" s="23">
        <v>7.1605759332183402E-4</v>
      </c>
      <c r="H3678" s="23">
        <v>1.5092930417912299E-2</v>
      </c>
    </row>
    <row r="3679" spans="1:8" x14ac:dyDescent="0.35">
      <c r="A3679" s="1">
        <v>41900</v>
      </c>
      <c r="B3679">
        <v>6426.8</v>
      </c>
      <c r="C3679">
        <v>6563.95</v>
      </c>
      <c r="D3679">
        <v>6423.75</v>
      </c>
      <c r="E3679">
        <v>6560</v>
      </c>
      <c r="F3679" s="23">
        <v>1.8238261544431499E-2</v>
      </c>
      <c r="G3679" s="23">
        <v>7.1802860741292703E-4</v>
      </c>
      <c r="H3679" s="23">
        <v>1.5094898876897999E-2</v>
      </c>
    </row>
    <row r="3680" spans="1:8" x14ac:dyDescent="0.35">
      <c r="A3680" s="1">
        <v>41901</v>
      </c>
      <c r="B3680">
        <v>6574.45</v>
      </c>
      <c r="C3680">
        <v>6603.5</v>
      </c>
      <c r="D3680">
        <v>6551.15</v>
      </c>
      <c r="E3680">
        <v>6561.6</v>
      </c>
      <c r="F3680" s="23">
        <v>2.43902439024445E-4</v>
      </c>
      <c r="G3680" s="23">
        <v>7.1783819529710796E-4</v>
      </c>
      <c r="H3680" s="23">
        <v>1.5091869241266201E-2</v>
      </c>
    </row>
    <row r="3681" spans="1:8" x14ac:dyDescent="0.35">
      <c r="A3681" s="1">
        <v>41904</v>
      </c>
      <c r="B3681">
        <v>6532.55</v>
      </c>
      <c r="C3681">
        <v>6586.8</v>
      </c>
      <c r="D3681">
        <v>6521</v>
      </c>
      <c r="E3681">
        <v>6576.6</v>
      </c>
      <c r="F3681" s="23">
        <v>2.2860277980980199E-3</v>
      </c>
      <c r="G3681" s="23">
        <v>7.1510082698543996E-4</v>
      </c>
      <c r="H3681" s="23">
        <v>1.5093346961723601E-2</v>
      </c>
    </row>
    <row r="3682" spans="1:8" x14ac:dyDescent="0.35">
      <c r="A3682" s="1">
        <v>41905</v>
      </c>
      <c r="B3682">
        <v>6577.7</v>
      </c>
      <c r="C3682">
        <v>6591.5</v>
      </c>
      <c r="D3682">
        <v>6459.05</v>
      </c>
      <c r="E3682">
        <v>6464.8</v>
      </c>
      <c r="F3682" s="23">
        <v>-1.6999665480643501E-2</v>
      </c>
      <c r="G3682" s="23">
        <v>7.0652598937959502E-4</v>
      </c>
      <c r="H3682" s="23">
        <v>1.5097347091268899E-2</v>
      </c>
    </row>
    <row r="3683" spans="1:8" x14ac:dyDescent="0.35">
      <c r="A3683" s="1">
        <v>41906</v>
      </c>
      <c r="B3683">
        <v>6463.3</v>
      </c>
      <c r="C3683">
        <v>6481.3</v>
      </c>
      <c r="D3683">
        <v>6393.8</v>
      </c>
      <c r="E3683">
        <v>6437.2</v>
      </c>
      <c r="F3683" s="23">
        <v>-4.26927360475194E-3</v>
      </c>
      <c r="G3683" s="23">
        <v>7.1021288063760797E-4</v>
      </c>
      <c r="H3683" s="23">
        <v>1.50950098838302E-2</v>
      </c>
    </row>
    <row r="3684" spans="1:8" x14ac:dyDescent="0.35">
      <c r="A3684" s="1">
        <v>41907</v>
      </c>
      <c r="B3684">
        <v>6438.7</v>
      </c>
      <c r="C3684">
        <v>6448.9</v>
      </c>
      <c r="D3684">
        <v>6319.15</v>
      </c>
      <c r="E3684">
        <v>6343.1</v>
      </c>
      <c r="F3684" s="23">
        <v>-1.4618156962654401E-2</v>
      </c>
      <c r="G3684" s="23">
        <v>7.0414716099899096E-4</v>
      </c>
      <c r="H3684" s="23">
        <v>1.5098135714117699E-2</v>
      </c>
    </row>
    <row r="3685" spans="1:8" x14ac:dyDescent="0.35">
      <c r="A3685" s="1">
        <v>41908</v>
      </c>
      <c r="B3685">
        <v>6319.85</v>
      </c>
      <c r="C3685">
        <v>6405.3</v>
      </c>
      <c r="D3685">
        <v>6286.5</v>
      </c>
      <c r="E3685">
        <v>6396.5</v>
      </c>
      <c r="F3685" s="23">
        <v>8.4185965852658206E-3</v>
      </c>
      <c r="G3685" s="23">
        <v>7.0724533345853597E-4</v>
      </c>
      <c r="H3685" s="23">
        <v>1.5095894086944801E-2</v>
      </c>
    </row>
    <row r="3686" spans="1:8" x14ac:dyDescent="0.35">
      <c r="A3686" s="1">
        <v>41911</v>
      </c>
      <c r="B3686">
        <v>6403.95</v>
      </c>
      <c r="C3686">
        <v>6435.05</v>
      </c>
      <c r="D3686">
        <v>6383</v>
      </c>
      <c r="E3686">
        <v>6408.3</v>
      </c>
      <c r="F3686" s="23">
        <v>1.8447588524974801E-3</v>
      </c>
      <c r="G3686" s="23">
        <v>7.1228982744537205E-4</v>
      </c>
      <c r="H3686" s="23">
        <v>1.50976555892106E-2</v>
      </c>
    </row>
    <row r="3687" spans="1:8" x14ac:dyDescent="0.35">
      <c r="A3687" s="1">
        <v>41912</v>
      </c>
      <c r="B3687">
        <v>6399.05</v>
      </c>
      <c r="C3687">
        <v>6469.5</v>
      </c>
      <c r="D3687">
        <v>6384.8</v>
      </c>
      <c r="E3687">
        <v>6415.7</v>
      </c>
      <c r="F3687" s="23">
        <v>1.15475243044171E-3</v>
      </c>
      <c r="G3687" s="23">
        <v>7.0722536512631299E-4</v>
      </c>
      <c r="H3687" s="23">
        <v>1.5095391008207899E-2</v>
      </c>
    </row>
    <row r="3688" spans="1:8" x14ac:dyDescent="0.35">
      <c r="A3688" s="1">
        <v>41913</v>
      </c>
      <c r="B3688">
        <v>6413.2</v>
      </c>
      <c r="C3688">
        <v>6431.2</v>
      </c>
      <c r="D3688">
        <v>6393.8</v>
      </c>
      <c r="E3688">
        <v>6398</v>
      </c>
      <c r="F3688" s="23">
        <v>-2.7588571784840001E-3</v>
      </c>
      <c r="G3688" s="23">
        <v>7.02664060679873E-4</v>
      </c>
      <c r="H3688" s="23">
        <v>1.50947221107954E-2</v>
      </c>
    </row>
    <row r="3689" spans="1:8" x14ac:dyDescent="0.35">
      <c r="A3689" s="1">
        <v>41919</v>
      </c>
      <c r="B3689">
        <v>6369.35</v>
      </c>
      <c r="C3689">
        <v>6404.15</v>
      </c>
      <c r="D3689">
        <v>6318.75</v>
      </c>
      <c r="E3689">
        <v>6324.8</v>
      </c>
      <c r="F3689" s="23">
        <v>-1.1441075336042401E-2</v>
      </c>
      <c r="G3689" s="23">
        <v>6.8836680970314399E-4</v>
      </c>
      <c r="H3689" s="23">
        <v>1.5099730025020301E-2</v>
      </c>
    </row>
    <row r="3690" spans="1:8" x14ac:dyDescent="0.35">
      <c r="A3690" s="1">
        <v>41920</v>
      </c>
      <c r="B3690">
        <v>6308.7</v>
      </c>
      <c r="C3690">
        <v>6341.8</v>
      </c>
      <c r="D3690">
        <v>6296</v>
      </c>
      <c r="E3690">
        <v>6316.6</v>
      </c>
      <c r="F3690" s="23">
        <v>-1.29648368327849E-3</v>
      </c>
      <c r="G3690" s="23">
        <v>6.8447905418215203E-4</v>
      </c>
      <c r="H3690" s="23">
        <v>1.50989960269566E-2</v>
      </c>
    </row>
    <row r="3691" spans="1:8" x14ac:dyDescent="0.35">
      <c r="A3691" s="1">
        <v>41921</v>
      </c>
      <c r="B3691">
        <v>6348.65</v>
      </c>
      <c r="C3691">
        <v>6424.5</v>
      </c>
      <c r="D3691">
        <v>6348.65</v>
      </c>
      <c r="E3691">
        <v>6416.4</v>
      </c>
      <c r="F3691" s="23">
        <v>1.57996390463222E-2</v>
      </c>
      <c r="G3691" s="23">
        <v>6.89730493907053E-4</v>
      </c>
      <c r="H3691" s="23">
        <v>1.5101982799320599E-2</v>
      </c>
    </row>
    <row r="3692" spans="1:8" x14ac:dyDescent="0.35">
      <c r="A3692" s="1">
        <v>41922</v>
      </c>
      <c r="B3692">
        <v>6377.95</v>
      </c>
      <c r="C3692">
        <v>6386.8</v>
      </c>
      <c r="D3692">
        <v>6323.35</v>
      </c>
      <c r="E3692">
        <v>6330.3</v>
      </c>
      <c r="F3692" s="23">
        <v>-1.34187394800822E-2</v>
      </c>
      <c r="G3692" s="23">
        <v>6.8365120892524805E-4</v>
      </c>
      <c r="H3692" s="23">
        <v>1.51046198733348E-2</v>
      </c>
    </row>
    <row r="3693" spans="1:8" x14ac:dyDescent="0.35">
      <c r="A3693" s="1">
        <v>41925</v>
      </c>
      <c r="B3693">
        <v>6307.7</v>
      </c>
      <c r="C3693">
        <v>6362.3</v>
      </c>
      <c r="D3693">
        <v>6284.55</v>
      </c>
      <c r="E3693">
        <v>6352.4</v>
      </c>
      <c r="F3693" s="23">
        <v>3.4911457592846202E-3</v>
      </c>
      <c r="G3693" s="23">
        <v>6.9430303069250004E-4</v>
      </c>
      <c r="H3693" s="23">
        <v>1.51036597941298E-2</v>
      </c>
    </row>
    <row r="3694" spans="1:8" x14ac:dyDescent="0.35">
      <c r="A3694" s="1">
        <v>41926</v>
      </c>
      <c r="B3694">
        <v>6380.2</v>
      </c>
      <c r="C3694">
        <v>6384.55</v>
      </c>
      <c r="D3694">
        <v>6319.35</v>
      </c>
      <c r="E3694">
        <v>6339.9</v>
      </c>
      <c r="F3694" s="23">
        <v>-1.9677602166110401E-3</v>
      </c>
      <c r="G3694" s="23">
        <v>6.93232208790929E-4</v>
      </c>
      <c r="H3694" s="23">
        <v>1.5100714908993999E-2</v>
      </c>
    </row>
    <row r="3695" spans="1:8" x14ac:dyDescent="0.35">
      <c r="A3695" s="1">
        <v>41928</v>
      </c>
      <c r="B3695">
        <v>6317.2</v>
      </c>
      <c r="C3695">
        <v>6359.45</v>
      </c>
      <c r="D3695">
        <v>6208.55</v>
      </c>
      <c r="E3695">
        <v>6225.3</v>
      </c>
      <c r="F3695" s="23">
        <v>-1.80759948895092E-2</v>
      </c>
      <c r="G3695" s="23">
        <v>6.8476492080120105E-4</v>
      </c>
      <c r="H3695" s="23">
        <v>1.51083464323326E-2</v>
      </c>
    </row>
    <row r="3696" spans="1:8" x14ac:dyDescent="0.35">
      <c r="A3696" s="1">
        <v>41929</v>
      </c>
      <c r="B3696">
        <v>6221.9</v>
      </c>
      <c r="C3696">
        <v>6283.5</v>
      </c>
      <c r="D3696">
        <v>6204</v>
      </c>
      <c r="E3696">
        <v>6255.1</v>
      </c>
      <c r="F3696" s="23">
        <v>4.7869178995389996E-3</v>
      </c>
      <c r="G3696" s="23">
        <v>6.8641502256256001E-4</v>
      </c>
      <c r="H3696" s="23">
        <v>1.51055302753836E-2</v>
      </c>
    </row>
    <row r="3697" spans="1:8" x14ac:dyDescent="0.35">
      <c r="A3697" s="1">
        <v>41932</v>
      </c>
      <c r="B3697">
        <v>6346.95</v>
      </c>
      <c r="C3697">
        <v>6356.5</v>
      </c>
      <c r="D3697">
        <v>6317.55</v>
      </c>
      <c r="E3697">
        <v>6334.8</v>
      </c>
      <c r="F3697" s="23">
        <v>1.2741602852072599E-2</v>
      </c>
      <c r="G3697" s="23">
        <v>6.8915666354804205E-4</v>
      </c>
      <c r="H3697" s="23">
        <v>1.51086402203303E-2</v>
      </c>
    </row>
    <row r="3698" spans="1:8" x14ac:dyDescent="0.35">
      <c r="A3698" s="1">
        <v>41933</v>
      </c>
      <c r="B3698">
        <v>6355.5</v>
      </c>
      <c r="C3698">
        <v>6384.7</v>
      </c>
      <c r="D3698">
        <v>6340.5</v>
      </c>
      <c r="E3698">
        <v>6378.1</v>
      </c>
      <c r="F3698" s="23">
        <v>6.8352592031319303E-3</v>
      </c>
      <c r="G3698" s="23">
        <v>6.9553811812747698E-4</v>
      </c>
      <c r="H3698" s="23">
        <v>1.51078855235964E-2</v>
      </c>
    </row>
    <row r="3699" spans="1:8" x14ac:dyDescent="0.35">
      <c r="A3699" s="1">
        <v>41934</v>
      </c>
      <c r="B3699">
        <v>6431.4</v>
      </c>
      <c r="C3699">
        <v>6441.7</v>
      </c>
      <c r="D3699">
        <v>6418.55</v>
      </c>
      <c r="E3699">
        <v>6436.5</v>
      </c>
      <c r="F3699" s="23">
        <v>9.1563318229566197E-3</v>
      </c>
      <c r="G3699" s="23">
        <v>7.01094827157895E-4</v>
      </c>
      <c r="H3699" s="23">
        <v>1.51084572350546E-2</v>
      </c>
    </row>
    <row r="3700" spans="1:8" x14ac:dyDescent="0.35">
      <c r="A3700" s="1">
        <v>41935</v>
      </c>
      <c r="B3700">
        <v>6468.25</v>
      </c>
      <c r="C3700">
        <v>6469.85</v>
      </c>
      <c r="D3700">
        <v>6457.4</v>
      </c>
      <c r="E3700">
        <v>6463.2</v>
      </c>
      <c r="F3700" s="23">
        <v>4.1482171987881301E-3</v>
      </c>
      <c r="G3700" s="23">
        <v>7.0248144114487402E-4</v>
      </c>
      <c r="H3700" s="23">
        <v>1.51055752129982E-2</v>
      </c>
    </row>
    <row r="3701" spans="1:8" x14ac:dyDescent="0.35">
      <c r="A3701" s="1">
        <v>41939</v>
      </c>
      <c r="B3701">
        <v>6498.75</v>
      </c>
      <c r="C3701">
        <v>6498.75</v>
      </c>
      <c r="D3701">
        <v>6434.95</v>
      </c>
      <c r="E3701">
        <v>6438.9</v>
      </c>
      <c r="F3701" s="23">
        <v>-3.7597474935016899E-3</v>
      </c>
      <c r="G3701" s="23">
        <v>7.0287390687706803E-4</v>
      </c>
      <c r="H3701" s="23">
        <v>1.51039409285692E-2</v>
      </c>
    </row>
    <row r="3702" spans="1:8" x14ac:dyDescent="0.35">
      <c r="A3702" s="1">
        <v>41940</v>
      </c>
      <c r="B3702">
        <v>6444</v>
      </c>
      <c r="C3702">
        <v>6469.3</v>
      </c>
      <c r="D3702">
        <v>6439.65</v>
      </c>
      <c r="E3702">
        <v>6465.1</v>
      </c>
      <c r="F3702" s="23">
        <v>4.0690179999690497E-3</v>
      </c>
      <c r="G3702" s="23">
        <v>7.0256861082427298E-4</v>
      </c>
      <c r="H3702" s="23">
        <v>1.51038651875163E-2</v>
      </c>
    </row>
    <row r="3703" spans="1:8" x14ac:dyDescent="0.35">
      <c r="A3703" s="1">
        <v>41941</v>
      </c>
      <c r="B3703">
        <v>6500.65</v>
      </c>
      <c r="C3703">
        <v>6518.05</v>
      </c>
      <c r="D3703">
        <v>6487.4</v>
      </c>
      <c r="E3703">
        <v>6513.7</v>
      </c>
      <c r="F3703" s="23">
        <v>7.5172851154660303E-3</v>
      </c>
      <c r="G3703" s="23">
        <v>7.0226394107993995E-4</v>
      </c>
      <c r="H3703" s="23">
        <v>1.5103720025298599E-2</v>
      </c>
    </row>
    <row r="3704" spans="1:8" x14ac:dyDescent="0.35">
      <c r="A3704" s="1">
        <v>41942</v>
      </c>
      <c r="B3704">
        <v>6510.35</v>
      </c>
      <c r="C3704">
        <v>6575.65</v>
      </c>
      <c r="D3704">
        <v>6510.35</v>
      </c>
      <c r="E3704">
        <v>6570.3</v>
      </c>
      <c r="F3704" s="23">
        <v>8.6893777730015706E-3</v>
      </c>
      <c r="G3704" s="23">
        <v>7.0815758216270504E-4</v>
      </c>
      <c r="H3704" s="23">
        <v>1.5103978180672E-2</v>
      </c>
    </row>
    <row r="3705" spans="1:8" x14ac:dyDescent="0.35">
      <c r="A3705" s="1">
        <v>41943</v>
      </c>
      <c r="B3705">
        <v>6598.05</v>
      </c>
      <c r="C3705">
        <v>6689.55</v>
      </c>
      <c r="D3705">
        <v>6598.05</v>
      </c>
      <c r="E3705">
        <v>6685.7</v>
      </c>
      <c r="F3705" s="23">
        <v>1.7563885971721101E-2</v>
      </c>
      <c r="G3705" s="23">
        <v>7.1493784297909995E-4</v>
      </c>
      <c r="H3705" s="23">
        <v>1.51047224481919E-2</v>
      </c>
    </row>
    <row r="3706" spans="1:8" x14ac:dyDescent="0.35">
      <c r="A3706" s="1">
        <v>41946</v>
      </c>
      <c r="B3706">
        <v>6705.25</v>
      </c>
      <c r="C3706">
        <v>6709.15</v>
      </c>
      <c r="D3706">
        <v>6676.8</v>
      </c>
      <c r="E3706">
        <v>6704.3</v>
      </c>
      <c r="F3706" s="23">
        <v>2.7820572266180599E-3</v>
      </c>
      <c r="G3706" s="23">
        <v>7.0993851555424395E-4</v>
      </c>
      <c r="H3706" s="23">
        <v>1.51062867450676E-2</v>
      </c>
    </row>
    <row r="3707" spans="1:8" x14ac:dyDescent="0.35">
      <c r="A3707" s="1">
        <v>41948</v>
      </c>
      <c r="B3707">
        <v>6726.6</v>
      </c>
      <c r="C3707">
        <v>6742.95</v>
      </c>
      <c r="D3707">
        <v>6707.55</v>
      </c>
      <c r="E3707">
        <v>6713.7</v>
      </c>
      <c r="F3707" s="23">
        <v>1.4020852288829E-3</v>
      </c>
      <c r="G3707" s="23">
        <v>7.0498849278589101E-4</v>
      </c>
      <c r="H3707" s="23">
        <v>1.5107063495830001E-2</v>
      </c>
    </row>
    <row r="3708" spans="1:8" x14ac:dyDescent="0.35">
      <c r="A3708" s="1">
        <v>41950</v>
      </c>
      <c r="B3708">
        <v>6717.45</v>
      </c>
      <c r="C3708">
        <v>6734.1</v>
      </c>
      <c r="D3708">
        <v>6680.1</v>
      </c>
      <c r="E3708">
        <v>6720.9</v>
      </c>
      <c r="F3708" s="23">
        <v>1.07243397828318E-3</v>
      </c>
      <c r="G3708" s="23">
        <v>7.0162331944872503E-4</v>
      </c>
      <c r="H3708" s="23">
        <v>1.5106049814194901E-2</v>
      </c>
    </row>
    <row r="3709" spans="1:8" x14ac:dyDescent="0.35">
      <c r="A3709" s="1">
        <v>41953</v>
      </c>
      <c r="B3709">
        <v>6728.2</v>
      </c>
      <c r="C3709">
        <v>6757.4</v>
      </c>
      <c r="D3709">
        <v>6701.2</v>
      </c>
      <c r="E3709">
        <v>6727.7</v>
      </c>
      <c r="F3709" s="23">
        <v>1.01176925709357E-3</v>
      </c>
      <c r="G3709" s="23">
        <v>7.0207581746626897E-4</v>
      </c>
      <c r="H3709" s="23">
        <v>1.51087171270582E-2</v>
      </c>
    </row>
    <row r="3710" spans="1:8" x14ac:dyDescent="0.35">
      <c r="A3710" s="1">
        <v>41954</v>
      </c>
      <c r="B3710">
        <v>6739.15</v>
      </c>
      <c r="C3710">
        <v>6761.2</v>
      </c>
      <c r="D3710">
        <v>6714.9</v>
      </c>
      <c r="E3710">
        <v>6753.1</v>
      </c>
      <c r="F3710" s="23">
        <v>3.7754358844776801E-3</v>
      </c>
      <c r="G3710" s="23">
        <v>6.9942340794571303E-4</v>
      </c>
      <c r="H3710" s="23">
        <v>1.51075987625607E-2</v>
      </c>
    </row>
    <row r="3711" spans="1:8" x14ac:dyDescent="0.35">
      <c r="A3711" s="1">
        <v>41955</v>
      </c>
      <c r="B3711">
        <v>6767.8</v>
      </c>
      <c r="C3711">
        <v>6801.95</v>
      </c>
      <c r="D3711">
        <v>6767.8</v>
      </c>
      <c r="E3711">
        <v>6777.6</v>
      </c>
      <c r="F3711" s="23">
        <v>3.6279634538211999E-3</v>
      </c>
      <c r="G3711" s="23">
        <v>7.0221024955379103E-4</v>
      </c>
      <c r="H3711" s="23">
        <v>1.51075004543155E-2</v>
      </c>
    </row>
    <row r="3712" spans="1:8" x14ac:dyDescent="0.35">
      <c r="A3712" s="1">
        <v>41956</v>
      </c>
      <c r="B3712">
        <v>6797.55</v>
      </c>
      <c r="C3712">
        <v>6798.55</v>
      </c>
      <c r="D3712">
        <v>6725.85</v>
      </c>
      <c r="E3712">
        <v>6753.5</v>
      </c>
      <c r="F3712" s="23">
        <v>-3.55583097261572E-3</v>
      </c>
      <c r="G3712" s="23">
        <v>6.9960155306833896E-4</v>
      </c>
      <c r="H3712" s="23">
        <v>1.51076763148035E-2</v>
      </c>
    </row>
    <row r="3713" spans="1:8" x14ac:dyDescent="0.35">
      <c r="A3713" s="1">
        <v>41957</v>
      </c>
      <c r="B3713">
        <v>6758.95</v>
      </c>
      <c r="C3713">
        <v>6792.45</v>
      </c>
      <c r="D3713">
        <v>6749.8</v>
      </c>
      <c r="E3713">
        <v>6785.7</v>
      </c>
      <c r="F3713" s="23">
        <v>4.7678981268971304E-3</v>
      </c>
      <c r="G3713" s="23">
        <v>7.0123935362141003E-4</v>
      </c>
      <c r="H3713" s="23">
        <v>1.51048543478384E-2</v>
      </c>
    </row>
    <row r="3714" spans="1:8" x14ac:dyDescent="0.35">
      <c r="A3714" s="1">
        <v>41960</v>
      </c>
      <c r="B3714">
        <v>6781.55</v>
      </c>
      <c r="C3714">
        <v>6829.3</v>
      </c>
      <c r="D3714">
        <v>6766.8</v>
      </c>
      <c r="E3714">
        <v>6825.7</v>
      </c>
      <c r="F3714" s="23">
        <v>5.8947492521036803E-3</v>
      </c>
      <c r="G3714" s="23">
        <v>7.0215928042698203E-4</v>
      </c>
      <c r="H3714" s="23">
        <v>1.5105101131715501E-2</v>
      </c>
    </row>
    <row r="3715" spans="1:8" x14ac:dyDescent="0.35">
      <c r="A3715" s="1">
        <v>41961</v>
      </c>
      <c r="B3715">
        <v>6835.8</v>
      </c>
      <c r="C3715">
        <v>6859.35</v>
      </c>
      <c r="D3715">
        <v>6822.7</v>
      </c>
      <c r="E3715">
        <v>6837.3</v>
      </c>
      <c r="F3715" s="23">
        <v>1.6994593961059401E-3</v>
      </c>
      <c r="G3715" s="23">
        <v>6.9969355105911602E-4</v>
      </c>
      <c r="H3715" s="23">
        <v>1.5104437944974101E-2</v>
      </c>
    </row>
    <row r="3716" spans="1:8" x14ac:dyDescent="0.35">
      <c r="A3716" s="1">
        <v>41962</v>
      </c>
      <c r="B3716">
        <v>6850.85</v>
      </c>
      <c r="C3716">
        <v>6860.7</v>
      </c>
      <c r="D3716">
        <v>6777.75</v>
      </c>
      <c r="E3716">
        <v>6797.7</v>
      </c>
      <c r="F3716" s="23">
        <v>-5.7917599052258002E-3</v>
      </c>
      <c r="G3716" s="23">
        <v>6.9569838547530502E-4</v>
      </c>
      <c r="H3716" s="23">
        <v>1.51048421197294E-2</v>
      </c>
    </row>
    <row r="3717" spans="1:8" x14ac:dyDescent="0.35">
      <c r="A3717" s="1">
        <v>41963</v>
      </c>
      <c r="B3717">
        <v>6815.15</v>
      </c>
      <c r="C3717">
        <v>6817.55</v>
      </c>
      <c r="D3717">
        <v>6767.6</v>
      </c>
      <c r="E3717">
        <v>6806.3</v>
      </c>
      <c r="F3717" s="23">
        <v>1.2651337952543299E-3</v>
      </c>
      <c r="G3717" s="23">
        <v>7.0052514193194896E-4</v>
      </c>
      <c r="H3717" s="23">
        <v>1.5103106863506801E-2</v>
      </c>
    </row>
    <row r="3718" spans="1:8" x14ac:dyDescent="0.35">
      <c r="A3718" s="1">
        <v>41964</v>
      </c>
      <c r="B3718">
        <v>6813.05</v>
      </c>
      <c r="C3718">
        <v>6864.45</v>
      </c>
      <c r="D3718">
        <v>6808.85</v>
      </c>
      <c r="E3718">
        <v>6847.3</v>
      </c>
      <c r="F3718" s="23">
        <v>6.0238308625831898E-3</v>
      </c>
      <c r="G3718" s="23">
        <v>7.0266731727225103E-4</v>
      </c>
      <c r="H3718" s="23">
        <v>1.5100444071047299E-2</v>
      </c>
    </row>
    <row r="3719" spans="1:8" x14ac:dyDescent="0.35">
      <c r="A3719" s="1">
        <v>41967</v>
      </c>
      <c r="B3719">
        <v>6863.6</v>
      </c>
      <c r="C3719">
        <v>6890.3</v>
      </c>
      <c r="D3719">
        <v>6858.1</v>
      </c>
      <c r="E3719">
        <v>6880.8</v>
      </c>
      <c r="F3719" s="23">
        <v>4.89243935565843E-3</v>
      </c>
      <c r="G3719" s="23">
        <v>6.9944749590989796E-4</v>
      </c>
      <c r="H3719" s="23">
        <v>1.51020527943297E-2</v>
      </c>
    </row>
    <row r="3720" spans="1:8" x14ac:dyDescent="0.35">
      <c r="A3720" s="1">
        <v>41968</v>
      </c>
      <c r="B3720">
        <v>6882.85</v>
      </c>
      <c r="C3720">
        <v>6882.85</v>
      </c>
      <c r="D3720">
        <v>6776.3</v>
      </c>
      <c r="E3720">
        <v>6810.4</v>
      </c>
      <c r="F3720" s="23">
        <v>-1.02313684455296E-2</v>
      </c>
      <c r="G3720" s="23">
        <v>6.9282531373652699E-4</v>
      </c>
      <c r="H3720" s="23">
        <v>1.51032383708198E-2</v>
      </c>
    </row>
    <row r="3721" spans="1:8" x14ac:dyDescent="0.35">
      <c r="A3721" s="1">
        <v>41969</v>
      </c>
      <c r="B3721">
        <v>6799.4</v>
      </c>
      <c r="C3721">
        <v>6843.2</v>
      </c>
      <c r="D3721">
        <v>6792.75</v>
      </c>
      <c r="E3721">
        <v>6825.4</v>
      </c>
      <c r="F3721" s="23">
        <v>2.20251380241982E-3</v>
      </c>
      <c r="G3721" s="23">
        <v>6.9393589639697695E-4</v>
      </c>
      <c r="H3721" s="23">
        <v>1.51032479184418E-2</v>
      </c>
    </row>
    <row r="3722" spans="1:8" x14ac:dyDescent="0.35">
      <c r="A3722" s="1">
        <v>41970</v>
      </c>
      <c r="B3722">
        <v>6825.95</v>
      </c>
      <c r="C3722">
        <v>6852</v>
      </c>
      <c r="D3722">
        <v>6819.85</v>
      </c>
      <c r="E3722">
        <v>6845.3</v>
      </c>
      <c r="F3722" s="23">
        <v>2.9155800392651702E-3</v>
      </c>
      <c r="G3722" s="23">
        <v>6.9482991818485204E-4</v>
      </c>
      <c r="H3722" s="23">
        <v>1.5100273273255201E-2</v>
      </c>
    </row>
    <row r="3723" spans="1:8" x14ac:dyDescent="0.35">
      <c r="A3723" s="1">
        <v>41971</v>
      </c>
      <c r="B3723">
        <v>6864.15</v>
      </c>
      <c r="C3723">
        <v>6944.05</v>
      </c>
      <c r="D3723">
        <v>6864.15</v>
      </c>
      <c r="E3723">
        <v>6918</v>
      </c>
      <c r="F3723" s="23">
        <v>1.06204256935415E-2</v>
      </c>
      <c r="G3723" s="23">
        <v>6.9882251503736897E-4</v>
      </c>
      <c r="H3723" s="23">
        <v>1.5098547081794899E-2</v>
      </c>
    </row>
    <row r="3724" spans="1:8" x14ac:dyDescent="0.35">
      <c r="A3724" s="1">
        <v>41974</v>
      </c>
      <c r="B3724">
        <v>6931.5</v>
      </c>
      <c r="C3724">
        <v>6943.5</v>
      </c>
      <c r="D3724">
        <v>6894.05</v>
      </c>
      <c r="E3724">
        <v>6898</v>
      </c>
      <c r="F3724" s="23">
        <v>-2.8910089621277798E-3</v>
      </c>
      <c r="G3724" s="23">
        <v>6.8903766144378395E-4</v>
      </c>
      <c r="H3724" s="23">
        <v>1.50976105549478E-2</v>
      </c>
    </row>
    <row r="3725" spans="1:8" x14ac:dyDescent="0.35">
      <c r="A3725" s="1">
        <v>41975</v>
      </c>
      <c r="B3725">
        <v>6882.75</v>
      </c>
      <c r="C3725">
        <v>6909.45</v>
      </c>
      <c r="D3725">
        <v>6863.25</v>
      </c>
      <c r="E3725">
        <v>6895.7</v>
      </c>
      <c r="F3725" s="23">
        <v>-3.3342997970428801E-4</v>
      </c>
      <c r="G3725" s="23">
        <v>6.8756469919839199E-4</v>
      </c>
      <c r="H3725" s="23">
        <v>1.5097531650994599E-2</v>
      </c>
    </row>
    <row r="3726" spans="1:8" x14ac:dyDescent="0.35">
      <c r="A3726" s="1">
        <v>41976</v>
      </c>
      <c r="B3726">
        <v>6903.25</v>
      </c>
      <c r="C3726">
        <v>6942.95</v>
      </c>
      <c r="D3726">
        <v>6901.75</v>
      </c>
      <c r="E3726">
        <v>6935.5</v>
      </c>
      <c r="F3726" s="23">
        <v>5.7717128065316297E-3</v>
      </c>
      <c r="G3726" s="23">
        <v>6.8137176660608E-4</v>
      </c>
      <c r="H3726" s="23">
        <v>1.5092285530831501E-2</v>
      </c>
    </row>
    <row r="3727" spans="1:8" x14ac:dyDescent="0.35">
      <c r="A3727" s="1">
        <v>41977</v>
      </c>
      <c r="B3727">
        <v>6968</v>
      </c>
      <c r="C3727">
        <v>6995.7</v>
      </c>
      <c r="D3727">
        <v>6928.15</v>
      </c>
      <c r="E3727">
        <v>6960.7</v>
      </c>
      <c r="F3727" s="23">
        <v>3.6334799221396899E-3</v>
      </c>
      <c r="G3727" s="23">
        <v>6.8304775435263699E-4</v>
      </c>
      <c r="H3727" s="23">
        <v>1.5092382055148399E-2</v>
      </c>
    </row>
    <row r="3728" spans="1:8" x14ac:dyDescent="0.35">
      <c r="A3728" s="1">
        <v>41978</v>
      </c>
      <c r="B3728">
        <v>6975.75</v>
      </c>
      <c r="C3728">
        <v>6984.1</v>
      </c>
      <c r="D3728">
        <v>6927.35</v>
      </c>
      <c r="E3728">
        <v>6937.5</v>
      </c>
      <c r="F3728" s="23">
        <v>-3.3329981180053401E-3</v>
      </c>
      <c r="G3728" s="23">
        <v>6.8143228939995901E-4</v>
      </c>
      <c r="H3728" s="23">
        <v>1.50895600303541E-2</v>
      </c>
    </row>
    <row r="3729" spans="1:8" x14ac:dyDescent="0.35">
      <c r="A3729" s="1">
        <v>41981</v>
      </c>
      <c r="B3729">
        <v>6941.9</v>
      </c>
      <c r="C3729">
        <v>6948.8</v>
      </c>
      <c r="D3729">
        <v>6852.85</v>
      </c>
      <c r="E3729">
        <v>6857.1</v>
      </c>
      <c r="F3729" s="23">
        <v>-1.15891891891891E-2</v>
      </c>
      <c r="G3729" s="23">
        <v>6.7713779798287495E-4</v>
      </c>
      <c r="H3729" s="23">
        <v>1.50945780864108E-2</v>
      </c>
    </row>
    <row r="3730" spans="1:8" x14ac:dyDescent="0.35">
      <c r="A3730" s="1">
        <v>41982</v>
      </c>
      <c r="B3730">
        <v>6855.2</v>
      </c>
      <c r="C3730">
        <v>6864.7</v>
      </c>
      <c r="D3730">
        <v>6761</v>
      </c>
      <c r="E3730">
        <v>6767.6</v>
      </c>
      <c r="F3730" s="23">
        <v>-1.3052164909364001E-2</v>
      </c>
      <c r="G3730" s="23">
        <v>6.7393018263427499E-4</v>
      </c>
      <c r="H3730" s="23">
        <v>1.50966490144013E-2</v>
      </c>
    </row>
    <row r="3731" spans="1:8" x14ac:dyDescent="0.35">
      <c r="A3731" s="1">
        <v>41983</v>
      </c>
      <c r="B3731">
        <v>6751.6</v>
      </c>
      <c r="C3731">
        <v>6809.85</v>
      </c>
      <c r="D3731">
        <v>6751.6</v>
      </c>
      <c r="E3731">
        <v>6796.2</v>
      </c>
      <c r="F3731" s="23">
        <v>4.2260180861752204E-3</v>
      </c>
      <c r="G3731" s="23">
        <v>6.7307373253879996E-4</v>
      </c>
      <c r="H3731" s="23">
        <v>1.50963869985713E-2</v>
      </c>
    </row>
    <row r="3732" spans="1:8" x14ac:dyDescent="0.35">
      <c r="A3732" s="1">
        <v>41984</v>
      </c>
      <c r="B3732">
        <v>6784.4</v>
      </c>
      <c r="C3732">
        <v>6793</v>
      </c>
      <c r="D3732">
        <v>6725.9</v>
      </c>
      <c r="E3732">
        <v>6744.9</v>
      </c>
      <c r="F3732" s="23">
        <v>-7.5483358347311997E-3</v>
      </c>
      <c r="G3732" s="23">
        <v>6.7328949426232495E-4</v>
      </c>
      <c r="H3732" s="23">
        <v>1.50962656135136E-2</v>
      </c>
    </row>
    <row r="3733" spans="1:8" x14ac:dyDescent="0.35">
      <c r="A3733" s="1">
        <v>41985</v>
      </c>
      <c r="B3733">
        <v>6756.1</v>
      </c>
      <c r="C3733">
        <v>6774.7</v>
      </c>
      <c r="D3733">
        <v>6675.6</v>
      </c>
      <c r="E3733">
        <v>6680.5</v>
      </c>
      <c r="F3733" s="23">
        <v>-9.5479547509969894E-3</v>
      </c>
      <c r="G3733" s="23">
        <v>6.6917797203977503E-4</v>
      </c>
      <c r="H3733" s="23">
        <v>1.5094619942135901E-2</v>
      </c>
    </row>
    <row r="3734" spans="1:8" x14ac:dyDescent="0.35">
      <c r="A3734" s="1">
        <v>41988</v>
      </c>
      <c r="B3734">
        <v>6632.4</v>
      </c>
      <c r="C3734">
        <v>6687.8</v>
      </c>
      <c r="D3734">
        <v>6632.4</v>
      </c>
      <c r="E3734">
        <v>6667.5</v>
      </c>
      <c r="F3734" s="23">
        <v>-1.94596212858319E-3</v>
      </c>
      <c r="G3734" s="23">
        <v>6.6049284058581096E-4</v>
      </c>
      <c r="H3734" s="23">
        <v>1.5095265222386E-2</v>
      </c>
    </row>
    <row r="3735" spans="1:8" x14ac:dyDescent="0.35">
      <c r="A3735" s="1">
        <v>41989</v>
      </c>
      <c r="B3735">
        <v>6630.25</v>
      </c>
      <c r="C3735">
        <v>6643.75</v>
      </c>
      <c r="D3735">
        <v>6513.1</v>
      </c>
      <c r="E3735">
        <v>6525.2</v>
      </c>
      <c r="F3735" s="23">
        <v>-2.13423322084739E-2</v>
      </c>
      <c r="G3735" s="23">
        <v>6.4845551208965403E-4</v>
      </c>
      <c r="H3735" s="23">
        <v>1.51008806433169E-2</v>
      </c>
    </row>
    <row r="3736" spans="1:8" x14ac:dyDescent="0.35">
      <c r="A3736" s="1">
        <v>41990</v>
      </c>
      <c r="B3736">
        <v>6501.8</v>
      </c>
      <c r="C3736">
        <v>6535.7</v>
      </c>
      <c r="D3736">
        <v>6410.35</v>
      </c>
      <c r="E3736">
        <v>6492.9</v>
      </c>
      <c r="F3736" s="23">
        <v>-4.9500398455220003E-3</v>
      </c>
      <c r="G3736" s="23">
        <v>6.4492823270055697E-4</v>
      </c>
      <c r="H3736" s="23">
        <v>1.51011643425385E-2</v>
      </c>
    </row>
    <row r="3737" spans="1:8" x14ac:dyDescent="0.35">
      <c r="A3737" s="1">
        <v>41991</v>
      </c>
      <c r="B3737">
        <v>6579.1</v>
      </c>
      <c r="C3737">
        <v>6633.45</v>
      </c>
      <c r="D3737">
        <v>6561.8</v>
      </c>
      <c r="E3737">
        <v>6625.6</v>
      </c>
      <c r="F3737" s="23">
        <v>2.04377088820096E-2</v>
      </c>
      <c r="G3737" s="23">
        <v>6.5572496390230498E-4</v>
      </c>
      <c r="H3737" s="23">
        <v>1.5105721532618299E-2</v>
      </c>
    </row>
    <row r="3738" spans="1:8" x14ac:dyDescent="0.35">
      <c r="A3738" s="1">
        <v>41992</v>
      </c>
      <c r="B3738">
        <v>6684.15</v>
      </c>
      <c r="C3738">
        <v>6709</v>
      </c>
      <c r="D3738">
        <v>6661</v>
      </c>
      <c r="E3738">
        <v>6670.1</v>
      </c>
      <c r="F3738" s="23">
        <v>6.7163728567978696E-3</v>
      </c>
      <c r="G3738" s="23">
        <v>6.5816287536364702E-4</v>
      </c>
      <c r="H3738" s="23">
        <v>1.51031710004992E-2</v>
      </c>
    </row>
    <row r="3739" spans="1:8" x14ac:dyDescent="0.35">
      <c r="A3739" s="1">
        <v>41995</v>
      </c>
      <c r="B3739">
        <v>6690.85</v>
      </c>
      <c r="C3739">
        <v>6748.4</v>
      </c>
      <c r="D3739">
        <v>6676.4</v>
      </c>
      <c r="E3739">
        <v>6744.1</v>
      </c>
      <c r="F3739" s="23">
        <v>1.10942864424821E-2</v>
      </c>
      <c r="G3739" s="23">
        <v>6.5527831071160599E-4</v>
      </c>
      <c r="H3739" s="23">
        <v>1.51055968531793E-2</v>
      </c>
    </row>
    <row r="3740" spans="1:8" x14ac:dyDescent="0.35">
      <c r="A3740" s="1">
        <v>41996</v>
      </c>
      <c r="B3740">
        <v>6748.35</v>
      </c>
      <c r="C3740">
        <v>6778.8</v>
      </c>
      <c r="D3740">
        <v>6692.55</v>
      </c>
      <c r="E3740">
        <v>6703</v>
      </c>
      <c r="F3740" s="23">
        <v>-6.0942156848208598E-3</v>
      </c>
      <c r="G3740" s="23">
        <v>6.5495448171394696E-4</v>
      </c>
      <c r="H3740" s="23">
        <v>1.51057329717711E-2</v>
      </c>
    </row>
    <row r="3741" spans="1:8" x14ac:dyDescent="0.35">
      <c r="A3741" s="1">
        <v>41997</v>
      </c>
      <c r="B3741">
        <v>6706.95</v>
      </c>
      <c r="C3741">
        <v>6718.45</v>
      </c>
      <c r="D3741">
        <v>6641.45</v>
      </c>
      <c r="E3741">
        <v>6650.6</v>
      </c>
      <c r="F3741" s="23">
        <v>-7.8173951961807604E-3</v>
      </c>
      <c r="G3741" s="23">
        <v>6.4918555689311402E-4</v>
      </c>
      <c r="H3741" s="23">
        <v>1.5106230239531501E-2</v>
      </c>
    </row>
    <row r="3742" spans="1:8" x14ac:dyDescent="0.35">
      <c r="A3742" s="1">
        <v>41999</v>
      </c>
      <c r="B3742">
        <v>6672.15</v>
      </c>
      <c r="C3742">
        <v>6696.8</v>
      </c>
      <c r="D3742">
        <v>6635.25</v>
      </c>
      <c r="E3742">
        <v>6674.8</v>
      </c>
      <c r="F3742" s="23">
        <v>3.6387694343367198E-3</v>
      </c>
      <c r="G3742" s="23">
        <v>6.4747223219922898E-4</v>
      </c>
      <c r="H3742" s="23">
        <v>1.51056493777992E-2</v>
      </c>
    </row>
    <row r="3743" spans="1:8" x14ac:dyDescent="0.35">
      <c r="A3743" s="1">
        <v>42002</v>
      </c>
      <c r="B3743">
        <v>6688.75</v>
      </c>
      <c r="C3743">
        <v>6741.45</v>
      </c>
      <c r="D3743">
        <v>6688.75</v>
      </c>
      <c r="E3743">
        <v>6718.6</v>
      </c>
      <c r="F3743" s="23">
        <v>6.5619943668724402E-3</v>
      </c>
      <c r="G3743" s="23">
        <v>6.4589021636004597E-4</v>
      </c>
      <c r="H3743" s="23">
        <v>1.51082378702301E-2</v>
      </c>
    </row>
    <row r="3744" spans="1:8" x14ac:dyDescent="0.35">
      <c r="A3744" s="1">
        <v>42003</v>
      </c>
      <c r="B3744">
        <v>6730.65</v>
      </c>
      <c r="C3744">
        <v>6739.2</v>
      </c>
      <c r="D3744">
        <v>6708.65</v>
      </c>
      <c r="E3744">
        <v>6733.7</v>
      </c>
      <c r="F3744" s="23">
        <v>2.2474920370314398E-3</v>
      </c>
      <c r="G3744" s="23">
        <v>6.47625289774028E-4</v>
      </c>
      <c r="H3744" s="23">
        <v>1.5108174195454E-2</v>
      </c>
    </row>
    <row r="3745" spans="1:8" x14ac:dyDescent="0.35">
      <c r="A3745" s="1">
        <v>42004</v>
      </c>
      <c r="B3745">
        <v>6730.5</v>
      </c>
      <c r="C3745">
        <v>6779.3</v>
      </c>
      <c r="D3745">
        <v>6730.5</v>
      </c>
      <c r="E3745">
        <v>6773.6</v>
      </c>
      <c r="F3745" s="23">
        <v>5.9254199028766497E-3</v>
      </c>
      <c r="G3745" s="23">
        <v>6.5207948601209305E-4</v>
      </c>
      <c r="H3745" s="23">
        <v>1.51080985303655E-2</v>
      </c>
    </row>
    <row r="3746" spans="1:8" x14ac:dyDescent="0.35">
      <c r="A3746" s="1">
        <v>42005</v>
      </c>
      <c r="B3746">
        <v>6767.6</v>
      </c>
      <c r="C3746">
        <v>6794.25</v>
      </c>
      <c r="D3746">
        <v>6755</v>
      </c>
      <c r="E3746">
        <v>6786.1</v>
      </c>
      <c r="F3746" s="23">
        <v>1.8453997874099399E-3</v>
      </c>
      <c r="G3746" s="23">
        <v>6.4744296065503103E-4</v>
      </c>
      <c r="H3746" s="23">
        <v>1.5105963344134299E-2</v>
      </c>
    </row>
    <row r="3747" spans="1:8" x14ac:dyDescent="0.35">
      <c r="A3747" s="1">
        <v>42006</v>
      </c>
      <c r="B3747">
        <v>6792.4</v>
      </c>
      <c r="C3747">
        <v>6883.05</v>
      </c>
      <c r="D3747">
        <v>6792.4</v>
      </c>
      <c r="E3747">
        <v>6866.4</v>
      </c>
      <c r="F3747" s="23">
        <v>1.1833011597235399E-2</v>
      </c>
      <c r="G3747" s="23">
        <v>6.5194419551884602E-4</v>
      </c>
      <c r="H3747" s="23">
        <v>1.5104589151808999E-2</v>
      </c>
    </row>
    <row r="3748" spans="1:8" x14ac:dyDescent="0.35">
      <c r="A3748" s="1">
        <v>42009</v>
      </c>
      <c r="B3748">
        <v>6877.35</v>
      </c>
      <c r="C3748">
        <v>6913.25</v>
      </c>
      <c r="D3748">
        <v>6848.25</v>
      </c>
      <c r="E3748">
        <v>6857.4</v>
      </c>
      <c r="F3748" s="23">
        <v>-1.3107305138063601E-3</v>
      </c>
      <c r="G3748" s="23">
        <v>6.4577824047884296E-4</v>
      </c>
      <c r="H3748" s="23">
        <v>1.5104244303284E-2</v>
      </c>
    </row>
    <row r="3749" spans="1:8" x14ac:dyDescent="0.35">
      <c r="A3749" s="1">
        <v>42010</v>
      </c>
      <c r="B3749">
        <v>6817.65</v>
      </c>
      <c r="C3749">
        <v>6817.65</v>
      </c>
      <c r="D3749">
        <v>6646.4</v>
      </c>
      <c r="E3749">
        <v>6656.8</v>
      </c>
      <c r="F3749" s="23">
        <v>-2.9253069676553702E-2</v>
      </c>
      <c r="G3749" s="23">
        <v>6.4765314677617605E-4</v>
      </c>
      <c r="H3749" s="23">
        <v>1.5100241612989901E-2</v>
      </c>
    </row>
    <row r="3750" spans="1:8" x14ac:dyDescent="0.35">
      <c r="A3750" s="1">
        <v>42011</v>
      </c>
      <c r="B3750">
        <v>6653.65</v>
      </c>
      <c r="C3750">
        <v>6680.5</v>
      </c>
      <c r="D3750">
        <v>6605.4</v>
      </c>
      <c r="E3750">
        <v>6644.9</v>
      </c>
      <c r="F3750" s="23">
        <v>-1.78764571565925E-3</v>
      </c>
      <c r="G3750" s="23">
        <v>6.5332755869408198E-4</v>
      </c>
      <c r="H3750" s="23">
        <v>1.50966751718692E-2</v>
      </c>
    </row>
    <row r="3751" spans="1:8" x14ac:dyDescent="0.35">
      <c r="A3751" s="1">
        <v>42012</v>
      </c>
      <c r="B3751">
        <v>6715.35</v>
      </c>
      <c r="C3751">
        <v>6758.25</v>
      </c>
      <c r="D3751">
        <v>6708</v>
      </c>
      <c r="E3751">
        <v>6755.4</v>
      </c>
      <c r="F3751" s="23">
        <v>1.6629294647022501E-2</v>
      </c>
      <c r="G3751" s="23">
        <v>6.5611451008966599E-4</v>
      </c>
      <c r="H3751" s="23">
        <v>1.50989859455413E-2</v>
      </c>
    </row>
    <row r="3752" spans="1:8" x14ac:dyDescent="0.35">
      <c r="A3752" s="1">
        <v>42013</v>
      </c>
      <c r="B3752">
        <v>6798.45</v>
      </c>
      <c r="C3752">
        <v>6811.3</v>
      </c>
      <c r="D3752">
        <v>6727.35</v>
      </c>
      <c r="E3752">
        <v>6783</v>
      </c>
      <c r="F3752" s="23">
        <v>4.0856203925748796E-3</v>
      </c>
      <c r="G3752" s="23">
        <v>6.5749459293976099E-4</v>
      </c>
      <c r="H3752" s="23">
        <v>1.5096103154416901E-2</v>
      </c>
    </row>
    <row r="3753" spans="1:8" x14ac:dyDescent="0.35">
      <c r="A3753" s="1">
        <v>42016</v>
      </c>
      <c r="B3753">
        <v>6790.6</v>
      </c>
      <c r="C3753">
        <v>6819.1</v>
      </c>
      <c r="D3753">
        <v>6763.2</v>
      </c>
      <c r="E3753">
        <v>6815</v>
      </c>
      <c r="F3753" s="23">
        <v>4.7176765443019304E-3</v>
      </c>
      <c r="G3753" s="23">
        <v>6.7167315822846399E-4</v>
      </c>
      <c r="H3753" s="23">
        <v>1.50925005018595E-2</v>
      </c>
    </row>
    <row r="3754" spans="1:8" x14ac:dyDescent="0.35">
      <c r="A3754" s="1">
        <v>42017</v>
      </c>
      <c r="B3754">
        <v>6835.25</v>
      </c>
      <c r="C3754">
        <v>6846.7</v>
      </c>
      <c r="D3754">
        <v>6777.7</v>
      </c>
      <c r="E3754">
        <v>6801.4</v>
      </c>
      <c r="F3754" s="23">
        <v>-1.9955979457080501E-3</v>
      </c>
      <c r="G3754" s="23">
        <v>6.8122976796955903E-4</v>
      </c>
      <c r="H3754" s="23">
        <v>1.5083286355568E-2</v>
      </c>
    </row>
    <row r="3755" spans="1:8" x14ac:dyDescent="0.35">
      <c r="A3755" s="1">
        <v>42018</v>
      </c>
      <c r="B3755">
        <v>6810.2</v>
      </c>
      <c r="C3755">
        <v>6828.9</v>
      </c>
      <c r="D3755">
        <v>6759.55</v>
      </c>
      <c r="E3755">
        <v>6787.1</v>
      </c>
      <c r="F3755" s="23">
        <v>-2.10250830711313E-3</v>
      </c>
      <c r="G3755" s="23">
        <v>6.7110616371183498E-4</v>
      </c>
      <c r="H3755" s="23">
        <v>1.50767081699377E-2</v>
      </c>
    </row>
    <row r="3756" spans="1:8" x14ac:dyDescent="0.35">
      <c r="A3756" s="1">
        <v>42019</v>
      </c>
      <c r="B3756">
        <v>6897.15</v>
      </c>
      <c r="C3756">
        <v>6962.15</v>
      </c>
      <c r="D3756">
        <v>6870.95</v>
      </c>
      <c r="E3756">
        <v>6937.5</v>
      </c>
      <c r="F3756" s="23">
        <v>2.2159685285320599E-2</v>
      </c>
      <c r="G3756" s="23">
        <v>6.8400483303130398E-4</v>
      </c>
      <c r="H3756" s="23">
        <v>1.5081382251013501E-2</v>
      </c>
    </row>
    <row r="3757" spans="1:8" x14ac:dyDescent="0.35">
      <c r="A3757" s="1">
        <v>42020</v>
      </c>
      <c r="B3757">
        <v>6945.1</v>
      </c>
      <c r="C3757">
        <v>6970.95</v>
      </c>
      <c r="D3757">
        <v>6913.35</v>
      </c>
      <c r="E3757">
        <v>6961.4</v>
      </c>
      <c r="F3757" s="23">
        <v>3.4450450450449902E-3</v>
      </c>
      <c r="G3757" s="23">
        <v>6.8511591561159102E-4</v>
      </c>
      <c r="H3757" s="23">
        <v>1.5078447966916301E-2</v>
      </c>
    </row>
    <row r="3758" spans="1:8" x14ac:dyDescent="0.35">
      <c r="A3758" s="1">
        <v>42023</v>
      </c>
      <c r="B3758">
        <v>6988.3</v>
      </c>
      <c r="C3758">
        <v>7013.3</v>
      </c>
      <c r="D3758">
        <v>6984.45</v>
      </c>
      <c r="E3758">
        <v>6992.1</v>
      </c>
      <c r="F3758" s="23">
        <v>4.4100324647342098E-3</v>
      </c>
      <c r="G3758" s="23">
        <v>6.8709325647984295E-4</v>
      </c>
      <c r="H3758" s="23">
        <v>1.5081519744804499E-2</v>
      </c>
    </row>
    <row r="3759" spans="1:8" x14ac:dyDescent="0.35">
      <c r="A3759" s="1">
        <v>42024</v>
      </c>
      <c r="B3759">
        <v>7013.15</v>
      </c>
      <c r="C3759">
        <v>7088.55</v>
      </c>
      <c r="D3759">
        <v>7013.15</v>
      </c>
      <c r="E3759">
        <v>7080.6</v>
      </c>
      <c r="F3759" s="23">
        <v>1.26571416312695E-2</v>
      </c>
      <c r="G3759" s="23">
        <v>6.9405361105862105E-4</v>
      </c>
      <c r="H3759" s="23">
        <v>1.5083053349927E-2</v>
      </c>
    </row>
    <row r="3760" spans="1:8" x14ac:dyDescent="0.35">
      <c r="A3760" s="1">
        <v>42025</v>
      </c>
      <c r="B3760">
        <v>7100.5</v>
      </c>
      <c r="C3760">
        <v>7117</v>
      </c>
      <c r="D3760">
        <v>7071.9</v>
      </c>
      <c r="E3760">
        <v>7099.6</v>
      </c>
      <c r="F3760" s="23">
        <v>2.6833884134112901E-3</v>
      </c>
      <c r="G3760" s="23">
        <v>6.9698342607061095E-4</v>
      </c>
      <c r="H3760" s="23">
        <v>1.50827325257663E-2</v>
      </c>
    </row>
    <row r="3761" spans="1:8" x14ac:dyDescent="0.35">
      <c r="A3761" s="1">
        <v>42026</v>
      </c>
      <c r="B3761">
        <v>7111.65</v>
      </c>
      <c r="C3761">
        <v>7136.1</v>
      </c>
      <c r="D3761">
        <v>7092.95</v>
      </c>
      <c r="E3761">
        <v>7121.8</v>
      </c>
      <c r="F3761" s="23">
        <v>3.1269367288297599E-3</v>
      </c>
      <c r="G3761" s="23">
        <v>6.9796127448218403E-4</v>
      </c>
      <c r="H3761" s="23">
        <v>1.5079775028794099E-2</v>
      </c>
    </row>
    <row r="3762" spans="1:8" x14ac:dyDescent="0.35">
      <c r="A3762" s="1">
        <v>42027</v>
      </c>
      <c r="B3762">
        <v>7176</v>
      </c>
      <c r="C3762">
        <v>7191.9</v>
      </c>
      <c r="D3762">
        <v>7137.45</v>
      </c>
      <c r="E3762">
        <v>7170.2</v>
      </c>
      <c r="F3762" s="23">
        <v>6.7960347103259901E-3</v>
      </c>
      <c r="G3762" s="23">
        <v>7.0041424046603099E-4</v>
      </c>
      <c r="H3762" s="23">
        <v>1.50772366296475E-2</v>
      </c>
    </row>
    <row r="3763" spans="1:8" x14ac:dyDescent="0.35">
      <c r="A3763" s="1">
        <v>42031</v>
      </c>
      <c r="B3763">
        <v>7197.75</v>
      </c>
      <c r="C3763">
        <v>7236.8</v>
      </c>
      <c r="D3763">
        <v>7169.8</v>
      </c>
      <c r="E3763">
        <v>7229</v>
      </c>
      <c r="F3763" s="23">
        <v>8.2006080722992602E-3</v>
      </c>
      <c r="G3763" s="23">
        <v>7.0291916825669903E-4</v>
      </c>
      <c r="H3763" s="23">
        <v>1.5078325460425901E-2</v>
      </c>
    </row>
    <row r="3764" spans="1:8" x14ac:dyDescent="0.35">
      <c r="A3764" s="1">
        <v>42032</v>
      </c>
      <c r="B3764">
        <v>7224.75</v>
      </c>
      <c r="C3764">
        <v>7290.45</v>
      </c>
      <c r="D3764">
        <v>7210.65</v>
      </c>
      <c r="E3764">
        <v>7241.5</v>
      </c>
      <c r="F3764" s="23">
        <v>1.7291464932909101E-3</v>
      </c>
      <c r="G3764" s="23">
        <v>6.98755039739254E-4</v>
      </c>
      <c r="H3764" s="23">
        <v>1.50766118227777E-2</v>
      </c>
    </row>
    <row r="3765" spans="1:8" x14ac:dyDescent="0.35">
      <c r="A3765" s="1">
        <v>42033</v>
      </c>
      <c r="B3765">
        <v>7234.4</v>
      </c>
      <c r="C3765">
        <v>7264.55</v>
      </c>
      <c r="D3765">
        <v>7203.25</v>
      </c>
      <c r="E3765">
        <v>7257.2</v>
      </c>
      <c r="F3765" s="23">
        <v>2.16805910377681E-3</v>
      </c>
      <c r="G3765" s="23">
        <v>6.9014242131863399E-4</v>
      </c>
      <c r="H3765" s="23">
        <v>1.5069652484680901E-2</v>
      </c>
    </row>
    <row r="3766" spans="1:8" x14ac:dyDescent="0.35">
      <c r="A3766" s="1">
        <v>42034</v>
      </c>
      <c r="B3766">
        <v>7293.25</v>
      </c>
      <c r="C3766">
        <v>7293.25</v>
      </c>
      <c r="D3766">
        <v>7140.15</v>
      </c>
      <c r="E3766">
        <v>7166.7</v>
      </c>
      <c r="F3766" s="23">
        <v>-1.24703742490216E-2</v>
      </c>
      <c r="G3766" s="23">
        <v>6.8484856907794996E-4</v>
      </c>
      <c r="H3766" s="23">
        <v>1.50689319380236E-2</v>
      </c>
    </row>
    <row r="3767" spans="1:8" x14ac:dyDescent="0.35">
      <c r="A3767" s="1">
        <v>42037</v>
      </c>
      <c r="B3767">
        <v>7164.6</v>
      </c>
      <c r="C3767">
        <v>7196.6</v>
      </c>
      <c r="D3767">
        <v>7142</v>
      </c>
      <c r="E3767">
        <v>7172.9</v>
      </c>
      <c r="F3767" s="23">
        <v>8.6511225529180996E-4</v>
      </c>
      <c r="G3767" s="23">
        <v>6.7567995205188199E-4</v>
      </c>
      <c r="H3767" s="23">
        <v>1.5066590532932E-2</v>
      </c>
    </row>
    <row r="3768" spans="1:8" x14ac:dyDescent="0.35">
      <c r="A3768" s="1">
        <v>42038</v>
      </c>
      <c r="B3768">
        <v>7196.75</v>
      </c>
      <c r="C3768">
        <v>7203.75</v>
      </c>
      <c r="D3768">
        <v>7124.2</v>
      </c>
      <c r="E3768">
        <v>7137.4</v>
      </c>
      <c r="F3768" s="23">
        <v>-4.9491837332180802E-3</v>
      </c>
      <c r="G3768" s="23">
        <v>6.7348428767090003E-4</v>
      </c>
      <c r="H3768" s="23">
        <v>1.5067012682339899E-2</v>
      </c>
    </row>
    <row r="3769" spans="1:8" x14ac:dyDescent="0.35">
      <c r="A3769" s="1">
        <v>42039</v>
      </c>
      <c r="B3769">
        <v>7164.8</v>
      </c>
      <c r="C3769">
        <v>7164.8</v>
      </c>
      <c r="D3769">
        <v>7095.3</v>
      </c>
      <c r="E3769">
        <v>7108.7</v>
      </c>
      <c r="F3769" s="23">
        <v>-4.0210720990836698E-3</v>
      </c>
      <c r="G3769" s="23">
        <v>6.6645046993464704E-4</v>
      </c>
      <c r="H3769" s="23">
        <v>1.50651218287279E-2</v>
      </c>
    </row>
    <row r="3770" spans="1:8" x14ac:dyDescent="0.35">
      <c r="A3770" s="1">
        <v>42040</v>
      </c>
      <c r="B3770">
        <v>7116.8</v>
      </c>
      <c r="C3770">
        <v>7176.7</v>
      </c>
      <c r="D3770">
        <v>7056.4</v>
      </c>
      <c r="E3770">
        <v>7076.6</v>
      </c>
      <c r="F3770" s="23">
        <v>-4.5155935684442197E-3</v>
      </c>
      <c r="G3770" s="23">
        <v>6.64991071180865E-4</v>
      </c>
      <c r="H3770" s="23">
        <v>1.5065448224835701E-2</v>
      </c>
    </row>
    <row r="3771" spans="1:8" x14ac:dyDescent="0.35">
      <c r="A3771" s="1">
        <v>42041</v>
      </c>
      <c r="B3771">
        <v>7070.05</v>
      </c>
      <c r="C3771">
        <v>7087.2</v>
      </c>
      <c r="D3771">
        <v>7019.7</v>
      </c>
      <c r="E3771">
        <v>7029.4</v>
      </c>
      <c r="F3771" s="23">
        <v>-6.6698697114434503E-3</v>
      </c>
      <c r="G3771" s="23">
        <v>6.6204060425301896E-4</v>
      </c>
      <c r="H3771" s="23">
        <v>1.5063135011565899E-2</v>
      </c>
    </row>
    <row r="3772" spans="1:8" x14ac:dyDescent="0.35">
      <c r="A3772" s="1">
        <v>42044</v>
      </c>
      <c r="B3772">
        <v>6973.35</v>
      </c>
      <c r="C3772">
        <v>6978.65</v>
      </c>
      <c r="D3772">
        <v>6915.45</v>
      </c>
      <c r="E3772">
        <v>6922.3</v>
      </c>
      <c r="F3772" s="23">
        <v>-1.5236008763194499E-2</v>
      </c>
      <c r="G3772" s="23">
        <v>6.5827640498057898E-4</v>
      </c>
      <c r="H3772" s="23">
        <v>1.50688738689166E-2</v>
      </c>
    </row>
    <row r="3773" spans="1:8" x14ac:dyDescent="0.35">
      <c r="A3773" s="1">
        <v>42045</v>
      </c>
      <c r="B3773">
        <v>6889.25</v>
      </c>
      <c r="C3773">
        <v>7022.95</v>
      </c>
      <c r="D3773">
        <v>6888.05</v>
      </c>
      <c r="E3773">
        <v>6959.9</v>
      </c>
      <c r="F3773" s="23">
        <v>5.4317206708752001E-3</v>
      </c>
      <c r="G3773" s="23">
        <v>6.5679530503926398E-4</v>
      </c>
      <c r="H3773" s="23">
        <v>1.50682234673523E-2</v>
      </c>
    </row>
    <row r="3774" spans="1:8" x14ac:dyDescent="0.35">
      <c r="A3774" s="1">
        <v>42046</v>
      </c>
      <c r="B3774">
        <v>6990.45</v>
      </c>
      <c r="C3774">
        <v>7040.45</v>
      </c>
      <c r="D3774">
        <v>6990.35</v>
      </c>
      <c r="E3774">
        <v>7031.8</v>
      </c>
      <c r="F3774" s="23">
        <v>1.0330608198393701E-2</v>
      </c>
      <c r="G3774" s="23">
        <v>6.6142064855990101E-4</v>
      </c>
      <c r="H3774" s="23">
        <v>1.50694285724268E-2</v>
      </c>
    </row>
    <row r="3775" spans="1:8" x14ac:dyDescent="0.35">
      <c r="A3775" s="1">
        <v>42047</v>
      </c>
      <c r="B3775">
        <v>7071.15</v>
      </c>
      <c r="C3775">
        <v>7117.2</v>
      </c>
      <c r="D3775">
        <v>7032.2</v>
      </c>
      <c r="E3775">
        <v>7108.2</v>
      </c>
      <c r="F3775" s="23">
        <v>1.0864927898973101E-2</v>
      </c>
      <c r="G3775" s="23">
        <v>6.6255657448747996E-4</v>
      </c>
      <c r="H3775" s="23">
        <v>1.5070091527338399E-2</v>
      </c>
    </row>
    <row r="3776" spans="1:8" x14ac:dyDescent="0.35">
      <c r="A3776" s="1">
        <v>42048</v>
      </c>
      <c r="B3776">
        <v>7134.1</v>
      </c>
      <c r="C3776">
        <v>7186.3</v>
      </c>
      <c r="D3776">
        <v>7129.8</v>
      </c>
      <c r="E3776">
        <v>7176.2</v>
      </c>
      <c r="F3776" s="23">
        <v>9.5664162516530208E-3</v>
      </c>
      <c r="G3776" s="23">
        <v>6.6613817532302502E-4</v>
      </c>
      <c r="H3776" s="23">
        <v>1.5068117244755199E-2</v>
      </c>
    </row>
    <row r="3777" spans="1:8" x14ac:dyDescent="0.35">
      <c r="A3777" s="1">
        <v>42051</v>
      </c>
      <c r="B3777">
        <v>7200.6</v>
      </c>
      <c r="C3777">
        <v>7227.05</v>
      </c>
      <c r="D3777">
        <v>7162</v>
      </c>
      <c r="E3777">
        <v>7175</v>
      </c>
      <c r="F3777" s="23">
        <v>-1.6721941974858799E-4</v>
      </c>
      <c r="G3777" s="23">
        <v>6.6599392843842502E-4</v>
      </c>
      <c r="H3777" s="23">
        <v>1.5070296357920499E-2</v>
      </c>
    </row>
    <row r="3778" spans="1:8" x14ac:dyDescent="0.35">
      <c r="A3778" s="1">
        <v>42053</v>
      </c>
      <c r="B3778">
        <v>7182.2</v>
      </c>
      <c r="C3778">
        <v>7242.45</v>
      </c>
      <c r="D3778">
        <v>7182.2</v>
      </c>
      <c r="E3778">
        <v>7228.5</v>
      </c>
      <c r="F3778" s="23">
        <v>7.4564459930313498E-3</v>
      </c>
      <c r="G3778" s="23">
        <v>6.7410042247868698E-4</v>
      </c>
      <c r="H3778" s="23">
        <v>1.50725784338581E-2</v>
      </c>
    </row>
    <row r="3779" spans="1:8" x14ac:dyDescent="0.35">
      <c r="A3779" s="1">
        <v>42054</v>
      </c>
      <c r="B3779">
        <v>7245.55</v>
      </c>
      <c r="C3779">
        <v>7258.95</v>
      </c>
      <c r="D3779">
        <v>7168</v>
      </c>
      <c r="E3779">
        <v>7242.8</v>
      </c>
      <c r="F3779" s="23">
        <v>1.9782804177907098E-3</v>
      </c>
      <c r="G3779" s="23">
        <v>6.7559123802868803E-4</v>
      </c>
      <c r="H3779" s="23">
        <v>1.50725241940644E-2</v>
      </c>
    </row>
    <row r="3780" spans="1:8" x14ac:dyDescent="0.35">
      <c r="A3780" s="1">
        <v>42055</v>
      </c>
      <c r="B3780">
        <v>7250.75</v>
      </c>
      <c r="C3780">
        <v>7250.75</v>
      </c>
      <c r="D3780">
        <v>7194.9</v>
      </c>
      <c r="E3780">
        <v>7209.4</v>
      </c>
      <c r="F3780" s="23">
        <v>-4.6114762246645697E-3</v>
      </c>
      <c r="G3780" s="23">
        <v>6.7346364548836904E-4</v>
      </c>
      <c r="H3780" s="23">
        <v>1.5069863190563E-2</v>
      </c>
    </row>
    <row r="3781" spans="1:8" x14ac:dyDescent="0.35">
      <c r="A3781" s="1">
        <v>42058</v>
      </c>
      <c r="B3781">
        <v>7233.35</v>
      </c>
      <c r="C3781">
        <v>7237.15</v>
      </c>
      <c r="D3781">
        <v>7134.5</v>
      </c>
      <c r="E3781">
        <v>7147.5</v>
      </c>
      <c r="F3781" s="23">
        <v>-8.5860127056342599E-3</v>
      </c>
      <c r="G3781" s="23">
        <v>6.7046162114862105E-4</v>
      </c>
      <c r="H3781" s="23">
        <v>1.50727871415868E-2</v>
      </c>
    </row>
    <row r="3782" spans="1:8" x14ac:dyDescent="0.35">
      <c r="A3782" s="1">
        <v>42059</v>
      </c>
      <c r="B3782">
        <v>7162.55</v>
      </c>
      <c r="C3782">
        <v>7171.45</v>
      </c>
      <c r="D3782">
        <v>7123.2</v>
      </c>
      <c r="E3782">
        <v>7146.6</v>
      </c>
      <c r="F3782" s="23">
        <v>-1.2591815320036801E-4</v>
      </c>
      <c r="G3782" s="23">
        <v>6.7002927653158002E-4</v>
      </c>
      <c r="H3782" s="23">
        <v>1.50727945791755E-2</v>
      </c>
    </row>
    <row r="3783" spans="1:8" x14ac:dyDescent="0.35">
      <c r="A3783" s="1">
        <v>42060</v>
      </c>
      <c r="B3783">
        <v>7177.45</v>
      </c>
      <c r="C3783">
        <v>7204.75</v>
      </c>
      <c r="D3783">
        <v>7134.25</v>
      </c>
      <c r="E3783">
        <v>7144.2</v>
      </c>
      <c r="F3783" s="23">
        <v>-3.3582402820929398E-4</v>
      </c>
      <c r="G3783" s="23">
        <v>6.69983797309624E-4</v>
      </c>
      <c r="H3783" s="23">
        <v>1.50727974447936E-2</v>
      </c>
    </row>
    <row r="3784" spans="1:8" x14ac:dyDescent="0.35">
      <c r="A3784" s="1">
        <v>42061</v>
      </c>
      <c r="B3784">
        <v>7154.75</v>
      </c>
      <c r="C3784">
        <v>7154.75</v>
      </c>
      <c r="D3784">
        <v>7066.05</v>
      </c>
      <c r="E3784">
        <v>7077.5</v>
      </c>
      <c r="F3784" s="23">
        <v>-9.3362447859802102E-3</v>
      </c>
      <c r="G3784" s="23">
        <v>6.6582143430375901E-4</v>
      </c>
      <c r="H3784" s="23">
        <v>1.5074132971623799E-2</v>
      </c>
    </row>
    <row r="3785" spans="1:8" x14ac:dyDescent="0.35">
      <c r="A3785" s="1">
        <v>42062</v>
      </c>
      <c r="B3785">
        <v>7111.1</v>
      </c>
      <c r="C3785">
        <v>7217.05</v>
      </c>
      <c r="D3785">
        <v>7111.1</v>
      </c>
      <c r="E3785">
        <v>7210.3</v>
      </c>
      <c r="F3785" s="23">
        <v>1.8763687742847E-2</v>
      </c>
      <c r="G3785" s="23">
        <v>6.7310427788868504E-4</v>
      </c>
      <c r="H3785" s="23">
        <v>1.5075470524246201E-2</v>
      </c>
    </row>
    <row r="3786" spans="1:8" x14ac:dyDescent="0.35">
      <c r="A3786" s="1">
        <v>42063</v>
      </c>
      <c r="B3786">
        <v>7262.7</v>
      </c>
      <c r="C3786">
        <v>7273.1</v>
      </c>
      <c r="D3786">
        <v>7131.4</v>
      </c>
      <c r="E3786">
        <v>7239.4</v>
      </c>
      <c r="F3786" s="23">
        <v>4.03589309737451E-3</v>
      </c>
      <c r="G3786" s="23">
        <v>6.7445696848381195E-4</v>
      </c>
      <c r="H3786" s="23">
        <v>1.50725878227869E-2</v>
      </c>
    </row>
    <row r="3787" spans="1:8" x14ac:dyDescent="0.35">
      <c r="A3787" s="1">
        <v>42065</v>
      </c>
      <c r="B3787">
        <v>7281.85</v>
      </c>
      <c r="C3787">
        <v>7308</v>
      </c>
      <c r="D3787">
        <v>7234.95</v>
      </c>
      <c r="E3787">
        <v>7299.6</v>
      </c>
      <c r="F3787" s="23">
        <v>8.3156062657127293E-3</v>
      </c>
      <c r="G3787" s="23">
        <v>6.7452082890589299E-4</v>
      </c>
      <c r="H3787" s="23">
        <v>1.50715845406311E-2</v>
      </c>
    </row>
    <row r="3788" spans="1:8" x14ac:dyDescent="0.35">
      <c r="A3788" s="1">
        <v>42066</v>
      </c>
      <c r="B3788">
        <v>7309.5</v>
      </c>
      <c r="C3788">
        <v>7352.6</v>
      </c>
      <c r="D3788">
        <v>7288.05</v>
      </c>
      <c r="E3788">
        <v>7345.5</v>
      </c>
      <c r="F3788" s="23">
        <v>6.2880157816866096E-3</v>
      </c>
      <c r="G3788" s="23">
        <v>6.7407514043539096E-4</v>
      </c>
      <c r="H3788" s="23">
        <v>1.5071402084665101E-2</v>
      </c>
    </row>
    <row r="3789" spans="1:8" x14ac:dyDescent="0.35">
      <c r="A3789" s="1">
        <v>42067</v>
      </c>
      <c r="B3789">
        <v>7426.8</v>
      </c>
      <c r="C3789">
        <v>7428.1</v>
      </c>
      <c r="D3789">
        <v>7260.6</v>
      </c>
      <c r="E3789">
        <v>7279.8</v>
      </c>
      <c r="F3789" s="23">
        <v>-8.9442515826015593E-3</v>
      </c>
      <c r="G3789" s="23">
        <v>6.6408236343399197E-4</v>
      </c>
      <c r="H3789" s="23">
        <v>1.5069542953716099E-2</v>
      </c>
    </row>
    <row r="3790" spans="1:8" x14ac:dyDescent="0.35">
      <c r="A3790" s="1">
        <v>42068</v>
      </c>
      <c r="B3790">
        <v>7287.8</v>
      </c>
      <c r="C3790">
        <v>7314.8</v>
      </c>
      <c r="D3790">
        <v>7238.5</v>
      </c>
      <c r="E3790">
        <v>7303.3</v>
      </c>
      <c r="F3790" s="23">
        <v>3.2281106623808301E-3</v>
      </c>
      <c r="G3790" s="23">
        <v>6.6156190402245105E-4</v>
      </c>
      <c r="H3790" s="23">
        <v>1.5068589693900699E-2</v>
      </c>
    </row>
    <row r="3791" spans="1:8" x14ac:dyDescent="0.35">
      <c r="A3791" s="1">
        <v>42072</v>
      </c>
      <c r="B3791">
        <v>7267.15</v>
      </c>
      <c r="C3791">
        <v>7267.15</v>
      </c>
      <c r="D3791">
        <v>7162.3</v>
      </c>
      <c r="E3791">
        <v>7171.5</v>
      </c>
      <c r="F3791" s="23">
        <v>-1.8046636452014798E-2</v>
      </c>
      <c r="G3791" s="23">
        <v>6.4999506347483097E-4</v>
      </c>
      <c r="H3791" s="23">
        <v>1.50756148940036E-2</v>
      </c>
    </row>
    <row r="3792" spans="1:8" x14ac:dyDescent="0.35">
      <c r="A3792" s="1">
        <v>42073</v>
      </c>
      <c r="B3792">
        <v>7184.4</v>
      </c>
      <c r="C3792">
        <v>7199</v>
      </c>
      <c r="D3792">
        <v>7116.75</v>
      </c>
      <c r="E3792">
        <v>7141.7</v>
      </c>
      <c r="F3792" s="23">
        <v>-4.1553370982360897E-3</v>
      </c>
      <c r="G3792" s="23">
        <v>6.5074635724101499E-4</v>
      </c>
      <c r="H3792" s="23">
        <v>1.5075328782089399E-2</v>
      </c>
    </row>
    <row r="3793" spans="1:8" x14ac:dyDescent="0.35">
      <c r="A3793" s="1">
        <v>42074</v>
      </c>
      <c r="B3793">
        <v>7156.15</v>
      </c>
      <c r="C3793">
        <v>7166.2</v>
      </c>
      <c r="D3793">
        <v>7115.8</v>
      </c>
      <c r="E3793">
        <v>7126.6</v>
      </c>
      <c r="F3793" s="23">
        <v>-2.1143425234887202E-3</v>
      </c>
      <c r="G3793" s="23">
        <v>6.48354865112435E-4</v>
      </c>
      <c r="H3793" s="23">
        <v>1.5075296035873501E-2</v>
      </c>
    </row>
    <row r="3794" spans="1:8" x14ac:dyDescent="0.35">
      <c r="A3794" s="1">
        <v>42075</v>
      </c>
      <c r="B3794">
        <v>7158.85</v>
      </c>
      <c r="C3794">
        <v>7209.8</v>
      </c>
      <c r="D3794">
        <v>7158.85</v>
      </c>
      <c r="E3794">
        <v>7202.6</v>
      </c>
      <c r="F3794" s="23">
        <v>1.06642718828052E-2</v>
      </c>
      <c r="G3794" s="23">
        <v>6.5439560303719104E-4</v>
      </c>
      <c r="H3794" s="23">
        <v>1.5076302295792701E-2</v>
      </c>
    </row>
    <row r="3795" spans="1:8" x14ac:dyDescent="0.35">
      <c r="A3795" s="1">
        <v>42076</v>
      </c>
      <c r="B3795">
        <v>7253.75</v>
      </c>
      <c r="C3795">
        <v>7253.75</v>
      </c>
      <c r="D3795">
        <v>7089.2</v>
      </c>
      <c r="E3795">
        <v>7099.9</v>
      </c>
      <c r="F3795" s="23">
        <v>-1.42587398994808E-2</v>
      </c>
      <c r="G3795" s="23">
        <v>6.4839434126555396E-4</v>
      </c>
      <c r="H3795" s="23">
        <v>1.50762357690783E-2</v>
      </c>
    </row>
    <row r="3796" spans="1:8" x14ac:dyDescent="0.35">
      <c r="A3796" s="1">
        <v>42079</v>
      </c>
      <c r="B3796">
        <v>7111.05</v>
      </c>
      <c r="C3796">
        <v>7111.3</v>
      </c>
      <c r="D3796">
        <v>7064.55</v>
      </c>
      <c r="E3796">
        <v>7078.9</v>
      </c>
      <c r="F3796" s="23">
        <v>-2.95778813786109E-3</v>
      </c>
      <c r="G3796" s="23">
        <v>6.5179987638718797E-4</v>
      </c>
      <c r="H3796" s="23">
        <v>1.50784630017834E-2</v>
      </c>
    </row>
    <row r="3797" spans="1:8" x14ac:dyDescent="0.35">
      <c r="A3797" s="1">
        <v>42080</v>
      </c>
      <c r="B3797">
        <v>7122.1</v>
      </c>
      <c r="C3797">
        <v>7166.4</v>
      </c>
      <c r="D3797">
        <v>7087.25</v>
      </c>
      <c r="E3797">
        <v>7154</v>
      </c>
      <c r="F3797" s="23">
        <v>1.06089929226292E-2</v>
      </c>
      <c r="G3797" s="23">
        <v>6.5628717669182E-4</v>
      </c>
      <c r="H3797" s="23">
        <v>1.5079767456502999E-2</v>
      </c>
    </row>
    <row r="3798" spans="1:8" x14ac:dyDescent="0.35">
      <c r="A3798" s="1">
        <v>42081</v>
      </c>
      <c r="B3798">
        <v>7172.65</v>
      </c>
      <c r="C3798">
        <v>7175.1</v>
      </c>
      <c r="D3798">
        <v>7120.65</v>
      </c>
      <c r="E3798">
        <v>7137</v>
      </c>
      <c r="F3798" s="23">
        <v>-2.3762929829465999E-3</v>
      </c>
      <c r="G3798" s="23">
        <v>6.6046124403945302E-4</v>
      </c>
      <c r="H3798" s="23">
        <v>1.5077491395083501E-2</v>
      </c>
    </row>
    <row r="3799" spans="1:8" x14ac:dyDescent="0.35">
      <c r="A3799" s="1">
        <v>42082</v>
      </c>
      <c r="B3799">
        <v>7189.55</v>
      </c>
      <c r="C3799">
        <v>7217.7</v>
      </c>
      <c r="D3799">
        <v>7086.25</v>
      </c>
      <c r="E3799">
        <v>7096.7</v>
      </c>
      <c r="F3799" s="23">
        <v>-5.6466302367941899E-3</v>
      </c>
      <c r="G3799" s="23">
        <v>6.5766177101979004E-4</v>
      </c>
      <c r="H3799" s="23">
        <v>1.50780168173744E-2</v>
      </c>
    </row>
    <row r="3800" spans="1:8" x14ac:dyDescent="0.35">
      <c r="A3800" s="1">
        <v>42083</v>
      </c>
      <c r="B3800">
        <v>7096.2</v>
      </c>
      <c r="C3800">
        <v>7096.2</v>
      </c>
      <c r="D3800">
        <v>7016.05</v>
      </c>
      <c r="E3800">
        <v>7028.2</v>
      </c>
      <c r="F3800" s="23">
        <v>-9.6523736384516706E-3</v>
      </c>
      <c r="G3800" s="23">
        <v>6.5351286341034504E-4</v>
      </c>
      <c r="H3800" s="23">
        <v>1.50764001716862E-2</v>
      </c>
    </row>
    <row r="3801" spans="1:8" x14ac:dyDescent="0.35">
      <c r="A3801" s="1">
        <v>42086</v>
      </c>
      <c r="B3801">
        <v>7045.8</v>
      </c>
      <c r="C3801">
        <v>7053.1</v>
      </c>
      <c r="D3801">
        <v>6990.15</v>
      </c>
      <c r="E3801">
        <v>6997.6</v>
      </c>
      <c r="F3801" s="23">
        <v>-4.3538886201302503E-3</v>
      </c>
      <c r="G3801" s="23">
        <v>6.6191669223323495E-4</v>
      </c>
      <c r="H3801" s="23">
        <v>1.5073834999494599E-2</v>
      </c>
    </row>
    <row r="3802" spans="1:8" x14ac:dyDescent="0.35">
      <c r="A3802" s="1">
        <v>42087</v>
      </c>
      <c r="B3802">
        <v>6991.7</v>
      </c>
      <c r="C3802">
        <v>7040.15</v>
      </c>
      <c r="D3802">
        <v>6980.3</v>
      </c>
      <c r="E3802">
        <v>6984.7</v>
      </c>
      <c r="F3802" s="23">
        <v>-1.84348919629595E-3</v>
      </c>
      <c r="G3802" s="23">
        <v>6.6898677112329401E-4</v>
      </c>
      <c r="H3802" s="23">
        <v>1.50685365983178E-2</v>
      </c>
    </row>
    <row r="3803" spans="1:8" x14ac:dyDescent="0.35">
      <c r="A3803" s="1">
        <v>42088</v>
      </c>
      <c r="B3803">
        <v>7005.25</v>
      </c>
      <c r="C3803">
        <v>7006.3</v>
      </c>
      <c r="D3803">
        <v>6963.7</v>
      </c>
      <c r="E3803">
        <v>6972.4</v>
      </c>
      <c r="F3803" s="23">
        <v>-1.76099188225695E-3</v>
      </c>
      <c r="G3803" s="23">
        <v>6.7054426155853798E-4</v>
      </c>
      <c r="H3803" s="23">
        <v>1.50680852249758E-2</v>
      </c>
    </row>
    <row r="3804" spans="1:8" x14ac:dyDescent="0.35">
      <c r="A3804" s="1">
        <v>42089</v>
      </c>
      <c r="B3804">
        <v>6934.2</v>
      </c>
      <c r="C3804">
        <v>6945.65</v>
      </c>
      <c r="D3804">
        <v>6836.15</v>
      </c>
      <c r="E3804">
        <v>6846.2</v>
      </c>
      <c r="F3804" s="23">
        <v>-1.8099936894039301E-2</v>
      </c>
      <c r="G3804" s="23">
        <v>6.6299074801503698E-4</v>
      </c>
      <c r="H3804" s="23">
        <v>1.50697568516917E-2</v>
      </c>
    </row>
    <row r="3805" spans="1:8" x14ac:dyDescent="0.35">
      <c r="A3805" s="1">
        <v>42090</v>
      </c>
      <c r="B3805">
        <v>6889.1</v>
      </c>
      <c r="C3805">
        <v>6894.75</v>
      </c>
      <c r="D3805">
        <v>6778.45</v>
      </c>
      <c r="E3805">
        <v>6846.6</v>
      </c>
      <c r="F3805" s="23">
        <v>5.84265724052095E-5</v>
      </c>
      <c r="G3805" s="23">
        <v>6.6274756049467995E-4</v>
      </c>
      <c r="H3805" s="23">
        <v>1.50667292813944E-2</v>
      </c>
    </row>
    <row r="3806" spans="1:8" x14ac:dyDescent="0.35">
      <c r="A3806" s="1">
        <v>42093</v>
      </c>
      <c r="B3806">
        <v>6889.35</v>
      </c>
      <c r="C3806">
        <v>6976.75</v>
      </c>
      <c r="D3806">
        <v>6889.2</v>
      </c>
      <c r="E3806">
        <v>6969.9</v>
      </c>
      <c r="F3806" s="23">
        <v>1.8008938743317701E-2</v>
      </c>
      <c r="G3806" s="23">
        <v>6.7571510240959005E-4</v>
      </c>
      <c r="H3806" s="23">
        <v>1.5066458619769201E-2</v>
      </c>
    </row>
    <row r="3807" spans="1:8" x14ac:dyDescent="0.35">
      <c r="A3807" s="1">
        <v>42094</v>
      </c>
      <c r="B3807">
        <v>7001.7</v>
      </c>
      <c r="C3807">
        <v>7020.8</v>
      </c>
      <c r="D3807">
        <v>6952.35</v>
      </c>
      <c r="E3807">
        <v>6978.1</v>
      </c>
      <c r="F3807" s="23">
        <v>1.1764874675390901E-3</v>
      </c>
      <c r="G3807" s="23">
        <v>6.7320181330152498E-4</v>
      </c>
      <c r="H3807" s="23">
        <v>1.50658537000747E-2</v>
      </c>
    </row>
    <row r="3808" spans="1:8" x14ac:dyDescent="0.35">
      <c r="A3808" s="1">
        <v>42095</v>
      </c>
      <c r="B3808">
        <v>6975.8</v>
      </c>
      <c r="C3808">
        <v>7068.85</v>
      </c>
      <c r="D3808">
        <v>6964.65</v>
      </c>
      <c r="E3808">
        <v>7060.2</v>
      </c>
      <c r="F3808" s="23">
        <v>1.17653802611025E-2</v>
      </c>
      <c r="G3808" s="23">
        <v>6.6973706757278201E-4</v>
      </c>
      <c r="H3808" s="23">
        <v>1.5062310530058E-2</v>
      </c>
    </row>
    <row r="3809" spans="1:8" x14ac:dyDescent="0.35">
      <c r="A3809" s="1">
        <v>42100</v>
      </c>
      <c r="B3809">
        <v>7087.05</v>
      </c>
      <c r="C3809">
        <v>7131.55</v>
      </c>
      <c r="D3809">
        <v>7059.65</v>
      </c>
      <c r="E3809">
        <v>7126.7</v>
      </c>
      <c r="F3809" s="23">
        <v>9.4189966289906796E-3</v>
      </c>
      <c r="G3809" s="23">
        <v>6.6943241692212798E-4</v>
      </c>
      <c r="H3809" s="23">
        <v>1.50645919307197E-2</v>
      </c>
    </row>
    <row r="3810" spans="1:8" x14ac:dyDescent="0.35">
      <c r="A3810" s="1">
        <v>42101</v>
      </c>
      <c r="B3810">
        <v>7148.85</v>
      </c>
      <c r="C3810">
        <v>7158.1</v>
      </c>
      <c r="D3810">
        <v>7083.65</v>
      </c>
      <c r="E3810">
        <v>7144.4</v>
      </c>
      <c r="F3810" s="23">
        <v>2.4836179437888201E-3</v>
      </c>
      <c r="G3810" s="23">
        <v>6.6728802512443198E-4</v>
      </c>
      <c r="H3810" s="23">
        <v>1.50639543011531E-2</v>
      </c>
    </row>
    <row r="3811" spans="1:8" x14ac:dyDescent="0.35">
      <c r="A3811" s="1">
        <v>42102</v>
      </c>
      <c r="B3811">
        <v>7176.7</v>
      </c>
      <c r="C3811">
        <v>7205.75</v>
      </c>
      <c r="D3811">
        <v>7168.4</v>
      </c>
      <c r="E3811">
        <v>7193.6</v>
      </c>
      <c r="F3811" s="23">
        <v>6.8865125132972303E-3</v>
      </c>
      <c r="G3811" s="23">
        <v>6.7197823133497098E-4</v>
      </c>
      <c r="H3811" s="23">
        <v>1.50640770195092E-2</v>
      </c>
    </row>
    <row r="3812" spans="1:8" x14ac:dyDescent="0.35">
      <c r="A3812" s="1">
        <v>42103</v>
      </c>
      <c r="B3812">
        <v>7229.9</v>
      </c>
      <c r="C3812">
        <v>7237.35</v>
      </c>
      <c r="D3812">
        <v>7171.1</v>
      </c>
      <c r="E3812">
        <v>7234</v>
      </c>
      <c r="F3812" s="23">
        <v>5.6161032028469197E-3</v>
      </c>
      <c r="G3812" s="23">
        <v>6.7762158836920904E-4</v>
      </c>
      <c r="H3812" s="23">
        <v>1.50633031187586E-2</v>
      </c>
    </row>
    <row r="3813" spans="1:8" x14ac:dyDescent="0.35">
      <c r="A3813" s="1">
        <v>42104</v>
      </c>
      <c r="B3813">
        <v>7236</v>
      </c>
      <c r="C3813">
        <v>7251.45</v>
      </c>
      <c r="D3813">
        <v>7217.45</v>
      </c>
      <c r="E3813">
        <v>7246</v>
      </c>
      <c r="F3813" s="23">
        <v>1.65883328725463E-3</v>
      </c>
      <c r="G3813" s="23">
        <v>6.7801660113043496E-4</v>
      </c>
      <c r="H3813" s="23">
        <v>1.50602823943124E-2</v>
      </c>
    </row>
    <row r="3814" spans="1:8" x14ac:dyDescent="0.35">
      <c r="A3814" s="1">
        <v>42107</v>
      </c>
      <c r="B3814">
        <v>7266.15</v>
      </c>
      <c r="C3814">
        <v>7292</v>
      </c>
      <c r="D3814">
        <v>7245.6</v>
      </c>
      <c r="E3814">
        <v>7286.2</v>
      </c>
      <c r="F3814" s="23">
        <v>5.5478884902014601E-3</v>
      </c>
      <c r="G3814" s="23">
        <v>6.8164198620082996E-4</v>
      </c>
      <c r="H3814" s="23">
        <v>1.5061221709677801E-2</v>
      </c>
    </row>
    <row r="3815" spans="1:8" x14ac:dyDescent="0.35">
      <c r="A3815" s="1">
        <v>42109</v>
      </c>
      <c r="B3815">
        <v>7299.55</v>
      </c>
      <c r="C3815">
        <v>7299.55</v>
      </c>
      <c r="D3815">
        <v>7205.45</v>
      </c>
      <c r="E3815">
        <v>7224.2</v>
      </c>
      <c r="F3815" s="23">
        <v>-8.5092366391260194E-3</v>
      </c>
      <c r="G3815" s="23">
        <v>6.7796585260401397E-4</v>
      </c>
      <c r="H3815" s="23">
        <v>1.50623510187467E-2</v>
      </c>
    </row>
    <row r="3816" spans="1:8" x14ac:dyDescent="0.35">
      <c r="A3816" s="1">
        <v>42110</v>
      </c>
      <c r="B3816">
        <v>7233.85</v>
      </c>
      <c r="C3816">
        <v>7233.85</v>
      </c>
      <c r="D3816">
        <v>7134.5</v>
      </c>
      <c r="E3816">
        <v>7183.3</v>
      </c>
      <c r="F3816" s="23">
        <v>-5.6615265358101402E-3</v>
      </c>
      <c r="G3816" s="23">
        <v>6.8759157183125898E-4</v>
      </c>
      <c r="H3816" s="23">
        <v>1.5050650426423701E-2</v>
      </c>
    </row>
    <row r="3817" spans="1:8" x14ac:dyDescent="0.35">
      <c r="A3817" s="1">
        <v>42111</v>
      </c>
      <c r="B3817">
        <v>7180.4</v>
      </c>
      <c r="C3817">
        <v>7180.4</v>
      </c>
      <c r="D3817">
        <v>7087.1</v>
      </c>
      <c r="E3817">
        <v>7093.8</v>
      </c>
      <c r="F3817" s="23">
        <v>-1.24594545682346E-2</v>
      </c>
      <c r="G3817" s="23">
        <v>6.8229888014846303E-4</v>
      </c>
      <c r="H3817" s="23">
        <v>1.5049931306500199E-2</v>
      </c>
    </row>
    <row r="3818" spans="1:8" x14ac:dyDescent="0.35">
      <c r="A3818" s="1">
        <v>42114</v>
      </c>
      <c r="B3818">
        <v>7104.65</v>
      </c>
      <c r="C3818">
        <v>7104.65</v>
      </c>
      <c r="D3818">
        <v>6933</v>
      </c>
      <c r="E3818">
        <v>6958</v>
      </c>
      <c r="F3818" s="23">
        <v>-1.9143477402802402E-2</v>
      </c>
      <c r="G3818" s="23">
        <v>6.8264327251209799E-4</v>
      </c>
      <c r="H3818" s="23">
        <v>1.5055243134162099E-2</v>
      </c>
    </row>
    <row r="3819" spans="1:8" x14ac:dyDescent="0.35">
      <c r="A3819" s="1">
        <v>42115</v>
      </c>
      <c r="B3819">
        <v>6943.5</v>
      </c>
      <c r="C3819">
        <v>6977.1</v>
      </c>
      <c r="D3819">
        <v>6890.1</v>
      </c>
      <c r="E3819">
        <v>6908</v>
      </c>
      <c r="F3819" s="23">
        <v>-7.18597298074159E-3</v>
      </c>
      <c r="G3819" s="23">
        <v>6.7653870975987096E-4</v>
      </c>
      <c r="H3819" s="23">
        <v>1.50553594509613E-2</v>
      </c>
    </row>
    <row r="3820" spans="1:8" x14ac:dyDescent="0.35">
      <c r="A3820" s="1">
        <v>42116</v>
      </c>
      <c r="B3820">
        <v>6928.3</v>
      </c>
      <c r="C3820">
        <v>6948.5</v>
      </c>
      <c r="D3820">
        <v>6836.65</v>
      </c>
      <c r="E3820">
        <v>6938</v>
      </c>
      <c r="F3820" s="23">
        <v>4.3427909669947803E-3</v>
      </c>
      <c r="G3820" s="23">
        <v>6.73545454435772E-4</v>
      </c>
      <c r="H3820" s="23">
        <v>1.50538907508801E-2</v>
      </c>
    </row>
    <row r="3821" spans="1:8" x14ac:dyDescent="0.35">
      <c r="A3821" s="1">
        <v>42117</v>
      </c>
      <c r="B3821">
        <v>6978.35</v>
      </c>
      <c r="C3821">
        <v>7002.55</v>
      </c>
      <c r="D3821">
        <v>6899.5</v>
      </c>
      <c r="E3821">
        <v>6922.4</v>
      </c>
      <c r="F3821" s="23">
        <v>-2.2484865955607301E-3</v>
      </c>
      <c r="G3821" s="23">
        <v>6.6914208527355705E-4</v>
      </c>
      <c r="H3821" s="23">
        <v>1.50531454307225E-2</v>
      </c>
    </row>
    <row r="3822" spans="1:8" x14ac:dyDescent="0.35">
      <c r="A3822" s="1">
        <v>42118</v>
      </c>
      <c r="B3822">
        <v>6931.55</v>
      </c>
      <c r="C3822">
        <v>6931.55</v>
      </c>
      <c r="D3822">
        <v>6804.2</v>
      </c>
      <c r="E3822">
        <v>6826.5</v>
      </c>
      <c r="F3822" s="23">
        <v>-1.38535767941753E-2</v>
      </c>
      <c r="G3822" s="23">
        <v>6.6329558008859397E-4</v>
      </c>
      <c r="H3822" s="23">
        <v>1.5052934433876401E-2</v>
      </c>
    </row>
    <row r="3823" spans="1:8" x14ac:dyDescent="0.35">
      <c r="A3823" s="1">
        <v>42121</v>
      </c>
      <c r="B3823">
        <v>6846.7</v>
      </c>
      <c r="C3823">
        <v>6846.7</v>
      </c>
      <c r="D3823">
        <v>6715.9</v>
      </c>
      <c r="E3823">
        <v>6723.9</v>
      </c>
      <c r="F3823" s="23">
        <v>-1.5029663810151601E-2</v>
      </c>
      <c r="G3823" s="23">
        <v>6.5785014596580398E-4</v>
      </c>
      <c r="H3823" s="23">
        <v>1.50588046085171E-2</v>
      </c>
    </row>
    <row r="3824" spans="1:8" x14ac:dyDescent="0.35">
      <c r="A3824" s="1">
        <v>42122</v>
      </c>
      <c r="B3824">
        <v>6720.65</v>
      </c>
      <c r="C3824">
        <v>6808</v>
      </c>
      <c r="D3824">
        <v>6698.45</v>
      </c>
      <c r="E3824">
        <v>6794.6</v>
      </c>
      <c r="F3824" s="23">
        <v>1.0514731034072499E-2</v>
      </c>
      <c r="G3824" s="23">
        <v>6.6615710804953504E-4</v>
      </c>
      <c r="H3824" s="23">
        <v>1.50585505500951E-2</v>
      </c>
    </row>
    <row r="3825" spans="1:8" x14ac:dyDescent="0.35">
      <c r="A3825" s="1">
        <v>42123</v>
      </c>
      <c r="B3825">
        <v>6793.7</v>
      </c>
      <c r="C3825">
        <v>6823.1</v>
      </c>
      <c r="D3825">
        <v>6757.9</v>
      </c>
      <c r="E3825">
        <v>6781.7</v>
      </c>
      <c r="F3825" s="23">
        <v>-1.89856650869816E-3</v>
      </c>
      <c r="G3825" s="23">
        <v>6.6653782107816697E-4</v>
      </c>
      <c r="H3825" s="23">
        <v>1.50584737225779E-2</v>
      </c>
    </row>
    <row r="3826" spans="1:8" x14ac:dyDescent="0.35">
      <c r="A3826" s="1">
        <v>42124</v>
      </c>
      <c r="B3826">
        <v>6771.05</v>
      </c>
      <c r="C3826">
        <v>6771.05</v>
      </c>
      <c r="D3826">
        <v>6714.95</v>
      </c>
      <c r="E3826">
        <v>6749.6</v>
      </c>
      <c r="F3826" s="23">
        <v>-4.73332645206945E-3</v>
      </c>
      <c r="G3826" s="23">
        <v>6.7154660212628305E-4</v>
      </c>
      <c r="H3826" s="23">
        <v>1.5054606343665001E-2</v>
      </c>
    </row>
    <row r="3827" spans="1:8" x14ac:dyDescent="0.35">
      <c r="A3827" s="1">
        <v>42128</v>
      </c>
      <c r="B3827">
        <v>6790.8</v>
      </c>
      <c r="C3827">
        <v>6883.2</v>
      </c>
      <c r="D3827">
        <v>6788.55</v>
      </c>
      <c r="E3827">
        <v>6873.4</v>
      </c>
      <c r="F3827" s="23">
        <v>1.8341827663861401E-2</v>
      </c>
      <c r="G3827" s="23">
        <v>6.76871794749099E-4</v>
      </c>
      <c r="H3827" s="23">
        <v>1.5061657511779901E-2</v>
      </c>
    </row>
    <row r="3828" spans="1:8" x14ac:dyDescent="0.35">
      <c r="A3828" s="1">
        <v>42129</v>
      </c>
      <c r="B3828">
        <v>6880.65</v>
      </c>
      <c r="C3828">
        <v>6900.45</v>
      </c>
      <c r="D3828">
        <v>6847.4</v>
      </c>
      <c r="E3828">
        <v>6878.5</v>
      </c>
      <c r="F3828" s="23">
        <v>7.4199086332824504E-4</v>
      </c>
      <c r="G3828" s="23">
        <v>6.7261604674127503E-4</v>
      </c>
      <c r="H3828" s="23">
        <v>1.50601455440495E-2</v>
      </c>
    </row>
    <row r="3829" spans="1:8" x14ac:dyDescent="0.35">
      <c r="A3829" s="1">
        <v>42130</v>
      </c>
      <c r="B3829">
        <v>6869.95</v>
      </c>
      <c r="C3829">
        <v>6871.9</v>
      </c>
      <c r="D3829">
        <v>6671.35</v>
      </c>
      <c r="E3829">
        <v>6680.9</v>
      </c>
      <c r="F3829" s="23">
        <v>-2.87271934287999E-2</v>
      </c>
      <c r="G3829" s="23">
        <v>6.5635039482218795E-4</v>
      </c>
      <c r="H3829" s="23">
        <v>1.50700891764768E-2</v>
      </c>
    </row>
    <row r="3830" spans="1:8" x14ac:dyDescent="0.35">
      <c r="A3830" s="1">
        <v>42131</v>
      </c>
      <c r="B3830">
        <v>6667.5</v>
      </c>
      <c r="C3830">
        <v>6688.75</v>
      </c>
      <c r="D3830">
        <v>6572.7</v>
      </c>
      <c r="E3830">
        <v>6616.8</v>
      </c>
      <c r="F3830" s="23">
        <v>-9.5945157089612799E-3</v>
      </c>
      <c r="G3830" s="23">
        <v>6.4995735051647104E-4</v>
      </c>
      <c r="H3830" s="23">
        <v>1.5071071145169699E-2</v>
      </c>
    </row>
    <row r="3831" spans="1:8" x14ac:dyDescent="0.35">
      <c r="A3831" s="1">
        <v>42132</v>
      </c>
      <c r="B3831">
        <v>6676.15</v>
      </c>
      <c r="C3831">
        <v>6752.65</v>
      </c>
      <c r="D3831">
        <v>6676.15</v>
      </c>
      <c r="E3831">
        <v>6728.9</v>
      </c>
      <c r="F3831" s="23">
        <v>1.6941724096239699E-2</v>
      </c>
      <c r="G3831" s="23">
        <v>6.5651867421591696E-4</v>
      </c>
      <c r="H3831" s="23">
        <v>1.50715814447147E-2</v>
      </c>
    </row>
    <row r="3832" spans="1:8" x14ac:dyDescent="0.35">
      <c r="A3832" s="1">
        <v>42135</v>
      </c>
      <c r="B3832">
        <v>6771.35</v>
      </c>
      <c r="C3832">
        <v>6843.3</v>
      </c>
      <c r="D3832">
        <v>6765.05</v>
      </c>
      <c r="E3832">
        <v>6839</v>
      </c>
      <c r="F3832" s="23">
        <v>1.6362258318595901E-2</v>
      </c>
      <c r="G3832" s="23">
        <v>6.5935564250531797E-4</v>
      </c>
      <c r="H3832" s="23">
        <v>1.50760525629062E-2</v>
      </c>
    </row>
    <row r="3833" spans="1:8" x14ac:dyDescent="0.35">
      <c r="A3833" s="1">
        <v>42136</v>
      </c>
      <c r="B3833">
        <v>6842.6</v>
      </c>
      <c r="C3833">
        <v>6842.6</v>
      </c>
      <c r="D3833">
        <v>6683.15</v>
      </c>
      <c r="E3833">
        <v>6689.4</v>
      </c>
      <c r="F3833" s="23">
        <v>-2.1874543061851201E-2</v>
      </c>
      <c r="G3833" s="23">
        <v>6.5182004396970505E-4</v>
      </c>
      <c r="H3833" s="23">
        <v>1.5082640882751699E-2</v>
      </c>
    </row>
    <row r="3834" spans="1:8" x14ac:dyDescent="0.35">
      <c r="A3834" s="1">
        <v>42137</v>
      </c>
      <c r="B3834">
        <v>6733.3</v>
      </c>
      <c r="C3834">
        <v>6793.2</v>
      </c>
      <c r="D3834">
        <v>6677.95</v>
      </c>
      <c r="E3834">
        <v>6780.4</v>
      </c>
      <c r="F3834" s="23">
        <v>1.3603611684157E-2</v>
      </c>
      <c r="G3834" s="23">
        <v>6.5533256645509497E-4</v>
      </c>
      <c r="H3834" s="23">
        <v>1.50846422711915E-2</v>
      </c>
    </row>
    <row r="3835" spans="1:8" x14ac:dyDescent="0.35">
      <c r="A3835" s="1">
        <v>42138</v>
      </c>
      <c r="B3835">
        <v>6778.5</v>
      </c>
      <c r="C3835">
        <v>6804.15</v>
      </c>
      <c r="D3835">
        <v>6720</v>
      </c>
      <c r="E3835">
        <v>6796.7</v>
      </c>
      <c r="F3835" s="23">
        <v>2.4039879653117999E-3</v>
      </c>
      <c r="G3835" s="23">
        <v>6.5646057375679195E-4</v>
      </c>
      <c r="H3835" s="23">
        <v>1.5084668322114801E-2</v>
      </c>
    </row>
    <row r="3836" spans="1:8" x14ac:dyDescent="0.35">
      <c r="A3836" s="1">
        <v>42139</v>
      </c>
      <c r="B3836">
        <v>6813.1</v>
      </c>
      <c r="C3836">
        <v>6842.15</v>
      </c>
      <c r="D3836">
        <v>6798.75</v>
      </c>
      <c r="E3836">
        <v>6827</v>
      </c>
      <c r="F3836" s="23">
        <v>4.4580458163520796E-3</v>
      </c>
      <c r="G3836" s="23">
        <v>6.5799161896121997E-4</v>
      </c>
      <c r="H3836" s="23">
        <v>1.50818221648144E-2</v>
      </c>
    </row>
    <row r="3837" spans="1:8" x14ac:dyDescent="0.35">
      <c r="A3837" s="1">
        <v>42142</v>
      </c>
      <c r="B3837">
        <v>6845.85</v>
      </c>
      <c r="C3837">
        <v>6916.1</v>
      </c>
      <c r="D3837">
        <v>6839.3</v>
      </c>
      <c r="E3837">
        <v>6910.8</v>
      </c>
      <c r="F3837" s="23">
        <v>1.2274791269957499E-2</v>
      </c>
      <c r="G3837" s="23">
        <v>6.6359091858237795E-4</v>
      </c>
      <c r="H3837" s="23">
        <v>1.50836867529822E-2</v>
      </c>
    </row>
    <row r="3838" spans="1:8" x14ac:dyDescent="0.35">
      <c r="A3838" s="1">
        <v>42143</v>
      </c>
      <c r="B3838">
        <v>6901.7</v>
      </c>
      <c r="C3838">
        <v>6955.05</v>
      </c>
      <c r="D3838">
        <v>6886.9</v>
      </c>
      <c r="E3838">
        <v>6909.7</v>
      </c>
      <c r="F3838" s="23">
        <v>-1.5917115239919599E-4</v>
      </c>
      <c r="G3838" s="23">
        <v>6.6459887928926897E-4</v>
      </c>
      <c r="H3838" s="23">
        <v>1.50835480926357E-2</v>
      </c>
    </row>
    <row r="3839" spans="1:8" x14ac:dyDescent="0.35">
      <c r="A3839" s="1">
        <v>42144</v>
      </c>
      <c r="B3839">
        <v>6933.8</v>
      </c>
      <c r="C3839">
        <v>6966.25</v>
      </c>
      <c r="D3839">
        <v>6933.6</v>
      </c>
      <c r="E3839">
        <v>6944.4</v>
      </c>
      <c r="F3839" s="23">
        <v>5.0219256986554798E-3</v>
      </c>
      <c r="G3839" s="23">
        <v>6.6456380026954395E-4</v>
      </c>
      <c r="H3839" s="23">
        <v>1.50835378536162E-2</v>
      </c>
    </row>
    <row r="3840" spans="1:8" x14ac:dyDescent="0.35">
      <c r="A3840" s="1">
        <v>42145</v>
      </c>
      <c r="B3840">
        <v>6956.2</v>
      </c>
      <c r="C3840">
        <v>6958.15</v>
      </c>
      <c r="D3840">
        <v>6909.75</v>
      </c>
      <c r="E3840">
        <v>6938.7</v>
      </c>
      <c r="F3840" s="23">
        <v>-8.2080525315359398E-4</v>
      </c>
      <c r="G3840" s="23">
        <v>6.64073811766934E-4</v>
      </c>
      <c r="H3840" s="23">
        <v>1.50835663559748E-2</v>
      </c>
    </row>
    <row r="3841" spans="1:8" x14ac:dyDescent="0.35">
      <c r="A3841" s="1">
        <v>42146</v>
      </c>
      <c r="B3841">
        <v>6951.35</v>
      </c>
      <c r="C3841">
        <v>6988.3</v>
      </c>
      <c r="D3841">
        <v>6941.4</v>
      </c>
      <c r="E3841">
        <v>6964.4</v>
      </c>
      <c r="F3841" s="23">
        <v>3.7038638361652498E-3</v>
      </c>
      <c r="G3841" s="23">
        <v>6.6529805261445699E-4</v>
      </c>
      <c r="H3841" s="23">
        <v>1.50806508436611E-2</v>
      </c>
    </row>
    <row r="3842" spans="1:8" x14ac:dyDescent="0.35">
      <c r="A3842" s="1">
        <v>42149</v>
      </c>
      <c r="B3842">
        <v>6953.25</v>
      </c>
      <c r="C3842">
        <v>6956.8</v>
      </c>
      <c r="D3842">
        <v>6907.1</v>
      </c>
      <c r="E3842">
        <v>6911.1</v>
      </c>
      <c r="F3842" s="23">
        <v>-7.6532077422318103E-3</v>
      </c>
      <c r="G3842" s="23">
        <v>6.56453110282774E-4</v>
      </c>
      <c r="H3842" s="23">
        <v>1.50832626934833E-2</v>
      </c>
    </row>
    <row r="3843" spans="1:8" x14ac:dyDescent="0.35">
      <c r="A3843" s="1">
        <v>42150</v>
      </c>
      <c r="B3843">
        <v>6919.5</v>
      </c>
      <c r="C3843">
        <v>6921.3</v>
      </c>
      <c r="D3843">
        <v>6876.2</v>
      </c>
      <c r="E3843">
        <v>6890.6</v>
      </c>
      <c r="F3843" s="23">
        <v>-2.9662427110011399E-3</v>
      </c>
      <c r="G3843" s="23">
        <v>6.5288259860064098E-4</v>
      </c>
      <c r="H3843" s="23">
        <v>1.50830708493223E-2</v>
      </c>
    </row>
    <row r="3844" spans="1:8" x14ac:dyDescent="0.35">
      <c r="A3844" s="1">
        <v>42151</v>
      </c>
      <c r="B3844">
        <v>6858.55</v>
      </c>
      <c r="C3844">
        <v>6890.55</v>
      </c>
      <c r="D3844">
        <v>6842.8</v>
      </c>
      <c r="E3844">
        <v>6885.1</v>
      </c>
      <c r="F3844" s="23">
        <v>-7.9818883696630098E-4</v>
      </c>
      <c r="G3844" s="23">
        <v>6.4950889694253102E-4</v>
      </c>
      <c r="H3844" s="23">
        <v>1.5082458307573999E-2</v>
      </c>
    </row>
    <row r="3845" spans="1:8" x14ac:dyDescent="0.35">
      <c r="A3845" s="1">
        <v>42152</v>
      </c>
      <c r="B3845">
        <v>6895.35</v>
      </c>
      <c r="C3845">
        <v>6904.9</v>
      </c>
      <c r="D3845">
        <v>6828.1</v>
      </c>
      <c r="E3845">
        <v>6867.7</v>
      </c>
      <c r="F3845" s="23">
        <v>-2.5271964096382801E-3</v>
      </c>
      <c r="G3845" s="23">
        <v>6.4793792016555E-4</v>
      </c>
      <c r="H3845" s="23">
        <v>1.50825860928638E-2</v>
      </c>
    </row>
    <row r="3846" spans="1:8" x14ac:dyDescent="0.35">
      <c r="A3846" s="1">
        <v>42153</v>
      </c>
      <c r="B3846">
        <v>6878.5</v>
      </c>
      <c r="C3846">
        <v>6963.95</v>
      </c>
      <c r="D3846">
        <v>6864.85</v>
      </c>
      <c r="E3846">
        <v>6959.8</v>
      </c>
      <c r="F3846" s="23">
        <v>1.34106032587329E-2</v>
      </c>
      <c r="G3846" s="23">
        <v>6.5307793842514202E-4</v>
      </c>
      <c r="H3846" s="23">
        <v>1.5081722378887099E-2</v>
      </c>
    </row>
    <row r="3847" spans="1:8" x14ac:dyDescent="0.35">
      <c r="A3847" s="1">
        <v>42156</v>
      </c>
      <c r="B3847">
        <v>6947.7</v>
      </c>
      <c r="C3847">
        <v>6980.65</v>
      </c>
      <c r="D3847">
        <v>6947.7</v>
      </c>
      <c r="E3847">
        <v>6957.4</v>
      </c>
      <c r="F3847" s="23">
        <v>-3.4483749533040399E-4</v>
      </c>
      <c r="G3847" s="23">
        <v>6.5096159542273003E-4</v>
      </c>
      <c r="H3847" s="23">
        <v>1.5083756492658199E-2</v>
      </c>
    </row>
    <row r="3848" spans="1:8" x14ac:dyDescent="0.35">
      <c r="A3848" s="1">
        <v>42157</v>
      </c>
      <c r="B3848">
        <v>6966.5</v>
      </c>
      <c r="C3848">
        <v>6966.5</v>
      </c>
      <c r="D3848">
        <v>6793</v>
      </c>
      <c r="E3848">
        <v>6799.4</v>
      </c>
      <c r="F3848" s="23">
        <v>-2.2709632908845201E-2</v>
      </c>
      <c r="G3848" s="23">
        <v>6.4102134577764E-4</v>
      </c>
      <c r="H3848" s="23">
        <v>1.50910197419813E-2</v>
      </c>
    </row>
    <row r="3849" spans="1:8" x14ac:dyDescent="0.35">
      <c r="A3849" s="1">
        <v>42158</v>
      </c>
      <c r="B3849">
        <v>6798.4</v>
      </c>
      <c r="C3849">
        <v>6798.4</v>
      </c>
      <c r="D3849">
        <v>6645.85</v>
      </c>
      <c r="E3849">
        <v>6703.4</v>
      </c>
      <c r="F3849" s="23">
        <v>-1.41188928434861E-2</v>
      </c>
      <c r="G3849" s="23">
        <v>6.3905852491138299E-4</v>
      </c>
      <c r="H3849" s="23">
        <v>1.50926231092375E-2</v>
      </c>
    </row>
    <row r="3850" spans="1:8" x14ac:dyDescent="0.35">
      <c r="A3850" s="1">
        <v>42159</v>
      </c>
      <c r="B3850">
        <v>6719.55</v>
      </c>
      <c r="C3850">
        <v>6720.9</v>
      </c>
      <c r="D3850">
        <v>6646.3</v>
      </c>
      <c r="E3850">
        <v>6704.7</v>
      </c>
      <c r="F3850" s="23">
        <v>1.93931437777871E-4</v>
      </c>
      <c r="G3850" s="23">
        <v>6.3435865459900902E-4</v>
      </c>
      <c r="H3850" s="23">
        <v>1.50909439576658E-2</v>
      </c>
    </row>
    <row r="3851" spans="1:8" x14ac:dyDescent="0.35">
      <c r="A3851" s="1">
        <v>42160</v>
      </c>
      <c r="B3851">
        <v>6693.25</v>
      </c>
      <c r="C3851">
        <v>6754.4</v>
      </c>
      <c r="D3851">
        <v>6683.2</v>
      </c>
      <c r="E3851">
        <v>6700.7</v>
      </c>
      <c r="F3851" s="23">
        <v>-5.9659641743851303E-4</v>
      </c>
      <c r="G3851" s="23">
        <v>6.3372478477920604E-4</v>
      </c>
      <c r="H3851" s="23">
        <v>1.5090962614886501E-2</v>
      </c>
    </row>
    <row r="3852" spans="1:8" x14ac:dyDescent="0.35">
      <c r="A3852" s="1">
        <v>42163</v>
      </c>
      <c r="B3852">
        <v>6710.25</v>
      </c>
      <c r="C3852">
        <v>6710.25</v>
      </c>
      <c r="D3852">
        <v>6622.35</v>
      </c>
      <c r="E3852">
        <v>6631.3</v>
      </c>
      <c r="F3852" s="23">
        <v>-1.03571268673421E-2</v>
      </c>
      <c r="G3852" s="23">
        <v>6.2725314531307497E-4</v>
      </c>
      <c r="H3852" s="23">
        <v>1.5095429254361E-2</v>
      </c>
    </row>
    <row r="3853" spans="1:8" x14ac:dyDescent="0.35">
      <c r="A3853" s="1">
        <v>42164</v>
      </c>
      <c r="B3853">
        <v>6617.8</v>
      </c>
      <c r="C3853">
        <v>6640.7</v>
      </c>
      <c r="D3853">
        <v>6597.35</v>
      </c>
      <c r="E3853">
        <v>6612.9</v>
      </c>
      <c r="F3853" s="23">
        <v>-2.7747198890112801E-3</v>
      </c>
      <c r="G3853" s="23">
        <v>6.2378997795346097E-4</v>
      </c>
      <c r="H3853" s="23">
        <v>1.50952236531479E-2</v>
      </c>
    </row>
    <row r="3854" spans="1:8" x14ac:dyDescent="0.35">
      <c r="A3854" s="1">
        <v>42165</v>
      </c>
      <c r="B3854">
        <v>6617.75</v>
      </c>
      <c r="C3854">
        <v>6710.7</v>
      </c>
      <c r="D3854">
        <v>6617.75</v>
      </c>
      <c r="E3854">
        <v>6691.2</v>
      </c>
      <c r="F3854" s="23">
        <v>1.1840493580728599E-2</v>
      </c>
      <c r="G3854" s="23">
        <v>6.2968488445646405E-4</v>
      </c>
      <c r="H3854" s="23">
        <v>1.50967476369669E-2</v>
      </c>
    </row>
    <row r="3855" spans="1:8" x14ac:dyDescent="0.35">
      <c r="A3855" s="1">
        <v>42166</v>
      </c>
      <c r="B3855">
        <v>6721.85</v>
      </c>
      <c r="C3855">
        <v>6724.35</v>
      </c>
      <c r="D3855">
        <v>6564.45</v>
      </c>
      <c r="E3855">
        <v>6568.5</v>
      </c>
      <c r="F3855" s="23">
        <v>-1.83375179340028E-2</v>
      </c>
      <c r="G3855" s="23">
        <v>6.2469636927182503E-4</v>
      </c>
      <c r="H3855" s="23">
        <v>1.5100970554841E-2</v>
      </c>
    </row>
    <row r="3856" spans="1:8" x14ac:dyDescent="0.35">
      <c r="A3856" s="1">
        <v>42167</v>
      </c>
      <c r="B3856">
        <v>6562.05</v>
      </c>
      <c r="C3856">
        <v>6584.3</v>
      </c>
      <c r="D3856">
        <v>6543.55</v>
      </c>
      <c r="E3856">
        <v>6577.4</v>
      </c>
      <c r="F3856" s="23">
        <v>1.35495166324117E-3</v>
      </c>
      <c r="G3856" s="23">
        <v>6.2499058977705105E-4</v>
      </c>
      <c r="H3856" s="23">
        <v>1.5097934040162599E-2</v>
      </c>
    </row>
    <row r="3857" spans="1:8" x14ac:dyDescent="0.35">
      <c r="A3857" s="1">
        <v>42170</v>
      </c>
      <c r="B3857">
        <v>6584.7</v>
      </c>
      <c r="C3857">
        <v>6634.2</v>
      </c>
      <c r="D3857">
        <v>6558.6</v>
      </c>
      <c r="E3857">
        <v>6600.6</v>
      </c>
      <c r="F3857" s="23">
        <v>3.5272296044030599E-3</v>
      </c>
      <c r="G3857" s="23">
        <v>6.2403353008717703E-4</v>
      </c>
      <c r="H3857" s="23">
        <v>1.51008954772348E-2</v>
      </c>
    </row>
    <row r="3858" spans="1:8" x14ac:dyDescent="0.35">
      <c r="A3858" s="1">
        <v>42171</v>
      </c>
      <c r="B3858">
        <v>6598.25</v>
      </c>
      <c r="C3858">
        <v>6636.3</v>
      </c>
      <c r="D3858">
        <v>6555.15</v>
      </c>
      <c r="E3858">
        <v>6627</v>
      </c>
      <c r="F3858" s="23">
        <v>3.9996363966911504E-3</v>
      </c>
      <c r="G3858" s="23">
        <v>6.2313609124283603E-4</v>
      </c>
      <c r="H3858" s="23">
        <v>1.51006285689348E-2</v>
      </c>
    </row>
    <row r="3859" spans="1:8" x14ac:dyDescent="0.35">
      <c r="A3859" s="1">
        <v>42172</v>
      </c>
      <c r="B3859">
        <v>6657.55</v>
      </c>
      <c r="C3859">
        <v>6711.95</v>
      </c>
      <c r="D3859">
        <v>6639.15</v>
      </c>
      <c r="E3859">
        <v>6680.8</v>
      </c>
      <c r="F3859" s="23">
        <v>8.1183039082541302E-3</v>
      </c>
      <c r="G3859" s="23">
        <v>6.2898829925255798E-4</v>
      </c>
      <c r="H3859" s="23">
        <v>1.51007187398638E-2</v>
      </c>
    </row>
    <row r="3860" spans="1:8" x14ac:dyDescent="0.35">
      <c r="A3860" s="1">
        <v>42173</v>
      </c>
      <c r="B3860">
        <v>6698.65</v>
      </c>
      <c r="C3860">
        <v>6753.9</v>
      </c>
      <c r="D3860">
        <v>6697.7</v>
      </c>
      <c r="E3860">
        <v>6746.8</v>
      </c>
      <c r="F3860" s="23">
        <v>9.8790564004310796E-3</v>
      </c>
      <c r="G3860" s="23">
        <v>6.3472291542876697E-4</v>
      </c>
      <c r="H3860" s="23">
        <v>1.51015292237325E-2</v>
      </c>
    </row>
    <row r="3861" spans="1:8" x14ac:dyDescent="0.35">
      <c r="A3861" s="1">
        <v>42174</v>
      </c>
      <c r="B3861">
        <v>6770.35</v>
      </c>
      <c r="C3861">
        <v>6803.8</v>
      </c>
      <c r="D3861">
        <v>6768.1</v>
      </c>
      <c r="E3861">
        <v>6785.1</v>
      </c>
      <c r="F3861" s="23">
        <v>5.6767652813185703E-3</v>
      </c>
      <c r="G3861" s="23">
        <v>6.36754358767159E-4</v>
      </c>
      <c r="H3861" s="23">
        <v>1.50988246709637E-2</v>
      </c>
    </row>
    <row r="3862" spans="1:8" x14ac:dyDescent="0.35">
      <c r="A3862" s="1">
        <v>42177</v>
      </c>
      <c r="B3862">
        <v>6813.35</v>
      </c>
      <c r="C3862">
        <v>6896.95</v>
      </c>
      <c r="D3862">
        <v>6813.35</v>
      </c>
      <c r="E3862">
        <v>6889.7</v>
      </c>
      <c r="F3862" s="23">
        <v>1.5416132407775699E-2</v>
      </c>
      <c r="G3862" s="23">
        <v>6.3826078682388196E-4</v>
      </c>
      <c r="H3862" s="23">
        <v>1.5103818844308401E-2</v>
      </c>
    </row>
    <row r="3863" spans="1:8" x14ac:dyDescent="0.35">
      <c r="A3863" s="1">
        <v>42178</v>
      </c>
      <c r="B3863">
        <v>6909.3</v>
      </c>
      <c r="C3863">
        <v>6930.15</v>
      </c>
      <c r="D3863">
        <v>6877.5</v>
      </c>
      <c r="E3863">
        <v>6912.4</v>
      </c>
      <c r="F3863" s="23">
        <v>3.2947733573304798E-3</v>
      </c>
      <c r="G3863" s="23">
        <v>6.3711995929973504E-4</v>
      </c>
      <c r="H3863" s="23">
        <v>1.51035111281436E-2</v>
      </c>
    </row>
    <row r="3864" spans="1:8" x14ac:dyDescent="0.35">
      <c r="A3864" s="1">
        <v>42179</v>
      </c>
      <c r="B3864">
        <v>6926.9</v>
      </c>
      <c r="C3864">
        <v>6938.25</v>
      </c>
      <c r="D3864">
        <v>6871.65</v>
      </c>
      <c r="E3864">
        <v>6887.8</v>
      </c>
      <c r="F3864" s="23">
        <v>-3.5588218274404601E-3</v>
      </c>
      <c r="G3864" s="23">
        <v>6.3530145589310604E-4</v>
      </c>
      <c r="H3864" s="23">
        <v>1.5103744702863599E-2</v>
      </c>
    </row>
    <row r="3865" spans="1:8" x14ac:dyDescent="0.35">
      <c r="A3865" s="1">
        <v>42180</v>
      </c>
      <c r="B3865">
        <v>6871.35</v>
      </c>
      <c r="C3865">
        <v>6930.9</v>
      </c>
      <c r="D3865">
        <v>6870.35</v>
      </c>
      <c r="E3865">
        <v>6917.5</v>
      </c>
      <c r="F3865" s="23">
        <v>4.3119718923313403E-3</v>
      </c>
      <c r="G3865" s="23">
        <v>6.3480116040730804E-4</v>
      </c>
      <c r="H3865" s="23">
        <v>1.51036022934439E-2</v>
      </c>
    </row>
    <row r="3866" spans="1:8" x14ac:dyDescent="0.35">
      <c r="A3866" s="1">
        <v>42181</v>
      </c>
      <c r="B3866">
        <v>6913.25</v>
      </c>
      <c r="C3866">
        <v>6924.15</v>
      </c>
      <c r="D3866">
        <v>6873.1</v>
      </c>
      <c r="E3866">
        <v>6908.8</v>
      </c>
      <c r="F3866" s="23">
        <v>-1.25767979761471E-3</v>
      </c>
      <c r="G3866" s="23">
        <v>6.3403867815186004E-4</v>
      </c>
      <c r="H3866" s="23">
        <v>1.51006059119758E-2</v>
      </c>
    </row>
    <row r="3867" spans="1:8" x14ac:dyDescent="0.35">
      <c r="A3867" s="1">
        <v>42184</v>
      </c>
      <c r="B3867">
        <v>6792.9</v>
      </c>
      <c r="C3867">
        <v>6848.95</v>
      </c>
      <c r="D3867">
        <v>6752.75</v>
      </c>
      <c r="E3867">
        <v>6843.9</v>
      </c>
      <c r="F3867" s="23">
        <v>-9.3938165817508898E-3</v>
      </c>
      <c r="G3867" s="23">
        <v>6.3590764209337403E-4</v>
      </c>
      <c r="H3867" s="23">
        <v>1.5101953229300601E-2</v>
      </c>
    </row>
    <row r="3868" spans="1:8" x14ac:dyDescent="0.35">
      <c r="A3868" s="1">
        <v>42185</v>
      </c>
      <c r="B3868">
        <v>6844.2</v>
      </c>
      <c r="C3868">
        <v>6900.05</v>
      </c>
      <c r="D3868">
        <v>6843.35</v>
      </c>
      <c r="E3868">
        <v>6897.2</v>
      </c>
      <c r="F3868" s="23">
        <v>7.78795715892987E-3</v>
      </c>
      <c r="G3868" s="23">
        <v>6.3539379980674605E-4</v>
      </c>
      <c r="H3868" s="23">
        <v>1.5101688075474301E-2</v>
      </c>
    </row>
    <row r="3869" spans="1:8" x14ac:dyDescent="0.35">
      <c r="A3869" s="1">
        <v>42186</v>
      </c>
      <c r="B3869">
        <v>6908.6</v>
      </c>
      <c r="C3869">
        <v>6987.7</v>
      </c>
      <c r="D3869">
        <v>6908.6</v>
      </c>
      <c r="E3869">
        <v>6972.3</v>
      </c>
      <c r="F3869" s="23">
        <v>1.0888476483210599E-2</v>
      </c>
      <c r="G3869" s="23">
        <v>6.3692907488964597E-4</v>
      </c>
      <c r="H3869" s="23">
        <v>1.5102537052515E-2</v>
      </c>
    </row>
    <row r="3870" spans="1:8" x14ac:dyDescent="0.35">
      <c r="A3870" s="1">
        <v>42187</v>
      </c>
      <c r="B3870">
        <v>6992.55</v>
      </c>
      <c r="C3870">
        <v>7010.2</v>
      </c>
      <c r="D3870">
        <v>6974.35</v>
      </c>
      <c r="E3870">
        <v>6983.3</v>
      </c>
      <c r="F3870" s="23">
        <v>1.57767164350357E-3</v>
      </c>
      <c r="G3870" s="23">
        <v>6.3627514006774999E-4</v>
      </c>
      <c r="H3870" s="23">
        <v>1.5102461148777099E-2</v>
      </c>
    </row>
    <row r="3871" spans="1:8" x14ac:dyDescent="0.35">
      <c r="A3871" s="1">
        <v>42188</v>
      </c>
      <c r="B3871">
        <v>6984.65</v>
      </c>
      <c r="C3871">
        <v>7028.15</v>
      </c>
      <c r="D3871">
        <v>6984.6</v>
      </c>
      <c r="E3871">
        <v>7003.9</v>
      </c>
      <c r="F3871" s="23">
        <v>2.9498947489008699E-3</v>
      </c>
      <c r="G3871" s="23">
        <v>6.3720729945889896E-4</v>
      </c>
      <c r="H3871" s="23">
        <v>1.5099488633496199E-2</v>
      </c>
    </row>
    <row r="3872" spans="1:8" x14ac:dyDescent="0.35">
      <c r="A3872" s="1">
        <v>42191</v>
      </c>
      <c r="B3872">
        <v>6922.9</v>
      </c>
      <c r="C3872">
        <v>7048.35</v>
      </c>
      <c r="D3872">
        <v>6922.9</v>
      </c>
      <c r="E3872">
        <v>7043.4</v>
      </c>
      <c r="F3872" s="23">
        <v>5.6397150159196996E-3</v>
      </c>
      <c r="G3872" s="23">
        <v>6.3852170346630297E-4</v>
      </c>
      <c r="H3872" s="23">
        <v>1.51004499803971E-2</v>
      </c>
    </row>
    <row r="3873" spans="1:8" x14ac:dyDescent="0.35">
      <c r="A3873" s="1">
        <v>42192</v>
      </c>
      <c r="B3873">
        <v>7052.65</v>
      </c>
      <c r="C3873">
        <v>7081.95</v>
      </c>
      <c r="D3873">
        <v>7025.2</v>
      </c>
      <c r="E3873">
        <v>7051</v>
      </c>
      <c r="F3873" s="23">
        <v>1.07902433483834E-3</v>
      </c>
      <c r="G3873" s="23">
        <v>6.3445922337684705E-4</v>
      </c>
      <c r="H3873" s="23">
        <v>1.50989744780935E-2</v>
      </c>
    </row>
    <row r="3874" spans="1:8" x14ac:dyDescent="0.35">
      <c r="A3874" s="1">
        <v>42193</v>
      </c>
      <c r="B3874">
        <v>6993.65</v>
      </c>
      <c r="C3874">
        <v>7020</v>
      </c>
      <c r="D3874">
        <v>6919.6</v>
      </c>
      <c r="E3874">
        <v>6939.7</v>
      </c>
      <c r="F3874" s="23">
        <v>-1.5784995036165098E-2</v>
      </c>
      <c r="G3874" s="23">
        <v>6.3564144793207505E-4</v>
      </c>
      <c r="H3874" s="23">
        <v>1.5097573357776299E-2</v>
      </c>
    </row>
    <row r="3875" spans="1:8" x14ac:dyDescent="0.35">
      <c r="A3875" s="1">
        <v>42194</v>
      </c>
      <c r="B3875">
        <v>6947.7</v>
      </c>
      <c r="C3875">
        <v>6973.5</v>
      </c>
      <c r="D3875">
        <v>6910.2</v>
      </c>
      <c r="E3875">
        <v>6915.3</v>
      </c>
      <c r="F3875" s="23">
        <v>-3.5160021326569699E-3</v>
      </c>
      <c r="G3875" s="23">
        <v>6.29691667952428E-4</v>
      </c>
      <c r="H3875" s="23">
        <v>1.50962990832368E-2</v>
      </c>
    </row>
    <row r="3876" spans="1:8" x14ac:dyDescent="0.35">
      <c r="A3876" s="1">
        <v>42195</v>
      </c>
      <c r="B3876">
        <v>6948.9</v>
      </c>
      <c r="C3876">
        <v>6958.3</v>
      </c>
      <c r="D3876">
        <v>6906.6</v>
      </c>
      <c r="E3876">
        <v>6935.5</v>
      </c>
      <c r="F3876" s="23">
        <v>2.9210591008343501E-3</v>
      </c>
      <c r="G3876" s="23">
        <v>6.3061486192216303E-4</v>
      </c>
      <c r="H3876" s="23">
        <v>1.50933264714038E-2</v>
      </c>
    </row>
    <row r="3877" spans="1:8" x14ac:dyDescent="0.35">
      <c r="A3877" s="1">
        <v>42198</v>
      </c>
      <c r="B3877">
        <v>6964.15</v>
      </c>
      <c r="C3877">
        <v>7021.85</v>
      </c>
      <c r="D3877">
        <v>6940.25</v>
      </c>
      <c r="E3877">
        <v>7016.5</v>
      </c>
      <c r="F3877" s="23">
        <v>1.1679042606877601E-2</v>
      </c>
      <c r="G3877" s="23">
        <v>6.3053648078417095E-4</v>
      </c>
      <c r="H3877" s="23">
        <v>1.50966257973063E-2</v>
      </c>
    </row>
    <row r="3878" spans="1:8" x14ac:dyDescent="0.35">
      <c r="A3878" s="1">
        <v>42199</v>
      </c>
      <c r="B3878">
        <v>7030.65</v>
      </c>
      <c r="C3878">
        <v>7042.4</v>
      </c>
      <c r="D3878">
        <v>7002</v>
      </c>
      <c r="E3878">
        <v>7020.2</v>
      </c>
      <c r="F3878" s="23">
        <v>5.2732844010543905E-4</v>
      </c>
      <c r="G3878" s="23">
        <v>6.3192811948423395E-4</v>
      </c>
      <c r="H3878" s="23">
        <v>1.5096457013730301E-2</v>
      </c>
    </row>
    <row r="3879" spans="1:8" x14ac:dyDescent="0.35">
      <c r="A3879" s="1">
        <v>42200</v>
      </c>
      <c r="B3879">
        <v>7030.85</v>
      </c>
      <c r="C3879">
        <v>7075.25</v>
      </c>
      <c r="D3879">
        <v>7030.85</v>
      </c>
      <c r="E3879">
        <v>7065.6</v>
      </c>
      <c r="F3879" s="23">
        <v>6.4670522207345297E-3</v>
      </c>
      <c r="G3879" s="23">
        <v>6.3644343009118098E-4</v>
      </c>
      <c r="H3879" s="23">
        <v>1.50965263195271E-2</v>
      </c>
    </row>
    <row r="3880" spans="1:8" x14ac:dyDescent="0.35">
      <c r="A3880" s="1">
        <v>42201</v>
      </c>
      <c r="B3880">
        <v>7086</v>
      </c>
      <c r="C3880">
        <v>7142.2</v>
      </c>
      <c r="D3880">
        <v>7086</v>
      </c>
      <c r="E3880">
        <v>7136.8</v>
      </c>
      <c r="F3880" s="23">
        <v>1.00769927536231E-2</v>
      </c>
      <c r="G3880" s="23">
        <v>6.3604421758803201E-4</v>
      </c>
      <c r="H3880" s="23">
        <v>1.50962634644735E-2</v>
      </c>
    </row>
    <row r="3881" spans="1:8" x14ac:dyDescent="0.35">
      <c r="A3881" s="1">
        <v>42202</v>
      </c>
      <c r="B3881">
        <v>7154.25</v>
      </c>
      <c r="C3881">
        <v>7166.95</v>
      </c>
      <c r="D3881">
        <v>7132.6</v>
      </c>
      <c r="E3881">
        <v>7148</v>
      </c>
      <c r="F3881" s="23">
        <v>1.5693307925120201E-3</v>
      </c>
      <c r="G3881" s="23">
        <v>6.3642023957631696E-4</v>
      </c>
      <c r="H3881" s="23">
        <v>1.5093232408724599E-2</v>
      </c>
    </row>
    <row r="3882" spans="1:8" x14ac:dyDescent="0.35">
      <c r="A3882" s="1">
        <v>42205</v>
      </c>
      <c r="B3882">
        <v>7161.5</v>
      </c>
      <c r="C3882">
        <v>7161.5</v>
      </c>
      <c r="D3882">
        <v>7121.15</v>
      </c>
      <c r="E3882">
        <v>7148.5</v>
      </c>
      <c r="F3882" s="23">
        <v>6.9949636261891403E-5</v>
      </c>
      <c r="G3882" s="23">
        <v>6.3108917191322198E-4</v>
      </c>
      <c r="H3882" s="23">
        <v>1.50947517847564E-2</v>
      </c>
    </row>
    <row r="3883" spans="1:8" x14ac:dyDescent="0.35">
      <c r="A3883" s="1">
        <v>42206</v>
      </c>
      <c r="B3883">
        <v>7151.65</v>
      </c>
      <c r="C3883">
        <v>7167.25</v>
      </c>
      <c r="D3883">
        <v>7060.55</v>
      </c>
      <c r="E3883">
        <v>7070.3</v>
      </c>
      <c r="F3883" s="23">
        <v>-1.09393579072532E-2</v>
      </c>
      <c r="G3883" s="23">
        <v>6.2517526812923404E-4</v>
      </c>
      <c r="H3883" s="23">
        <v>1.5096410120849E-2</v>
      </c>
    </row>
    <row r="3884" spans="1:8" x14ac:dyDescent="0.35">
      <c r="A3884" s="1">
        <v>42207</v>
      </c>
      <c r="B3884">
        <v>7058.6</v>
      </c>
      <c r="C3884">
        <v>7154.35</v>
      </c>
      <c r="D3884">
        <v>7051.25</v>
      </c>
      <c r="E3884">
        <v>7149.4</v>
      </c>
      <c r="F3884" s="23">
        <v>1.11876440886524E-2</v>
      </c>
      <c r="G3884" s="23">
        <v>6.3177111814399095E-4</v>
      </c>
      <c r="H3884" s="23">
        <v>1.5097449059419701E-2</v>
      </c>
    </row>
    <row r="3885" spans="1:8" x14ac:dyDescent="0.35">
      <c r="A3885" s="1">
        <v>42208</v>
      </c>
      <c r="B3885">
        <v>7164.4</v>
      </c>
      <c r="C3885">
        <v>7172.7</v>
      </c>
      <c r="D3885">
        <v>7120</v>
      </c>
      <c r="E3885">
        <v>7129.3</v>
      </c>
      <c r="F3885" s="23">
        <v>-2.8114247349427099E-3</v>
      </c>
      <c r="G3885" s="23">
        <v>6.24936323523946E-4</v>
      </c>
      <c r="H3885" s="23">
        <v>1.50951668495944E-2</v>
      </c>
    </row>
    <row r="3886" spans="1:8" x14ac:dyDescent="0.35">
      <c r="A3886" s="1">
        <v>42209</v>
      </c>
      <c r="B3886">
        <v>7131</v>
      </c>
      <c r="C3886">
        <v>7131.9</v>
      </c>
      <c r="D3886">
        <v>7068.6</v>
      </c>
      <c r="E3886">
        <v>7074.9</v>
      </c>
      <c r="F3886" s="23">
        <v>-7.63048265608131E-3</v>
      </c>
      <c r="G3886" s="23">
        <v>6.2161020789960897E-4</v>
      </c>
      <c r="H3886" s="23">
        <v>1.50930340574261E-2</v>
      </c>
    </row>
    <row r="3887" spans="1:8" x14ac:dyDescent="0.35">
      <c r="A3887" s="1">
        <v>42212</v>
      </c>
      <c r="B3887">
        <v>7055.7</v>
      </c>
      <c r="C3887">
        <v>7055.7</v>
      </c>
      <c r="D3887">
        <v>6950.8</v>
      </c>
      <c r="E3887">
        <v>6955.3</v>
      </c>
      <c r="F3887" s="23">
        <v>-1.69048325771388E-2</v>
      </c>
      <c r="G3887" s="23">
        <v>6.1075198700449602E-4</v>
      </c>
      <c r="H3887" s="23">
        <v>1.5098946117316599E-2</v>
      </c>
    </row>
    <row r="3888" spans="1:8" x14ac:dyDescent="0.35">
      <c r="A3888" s="1">
        <v>42213</v>
      </c>
      <c r="B3888">
        <v>6968.15</v>
      </c>
      <c r="C3888">
        <v>6983.7</v>
      </c>
      <c r="D3888">
        <v>6930</v>
      </c>
      <c r="E3888">
        <v>6935.6</v>
      </c>
      <c r="F3888" s="23">
        <v>-2.8323724354089399E-3</v>
      </c>
      <c r="G3888" s="23">
        <v>6.0772298925627899E-4</v>
      </c>
      <c r="H3888" s="23">
        <v>1.5098882726639101E-2</v>
      </c>
    </row>
    <row r="3889" spans="1:8" x14ac:dyDescent="0.35">
      <c r="A3889" s="1">
        <v>42214</v>
      </c>
      <c r="B3889">
        <v>6960.15</v>
      </c>
      <c r="C3889">
        <v>6977.55</v>
      </c>
      <c r="D3889">
        <v>6944.45</v>
      </c>
      <c r="E3889">
        <v>6974.1</v>
      </c>
      <c r="F3889" s="23">
        <v>5.5510698425514701E-3</v>
      </c>
      <c r="G3889" s="23">
        <v>6.0971466808516501E-4</v>
      </c>
      <c r="H3889" s="23">
        <v>1.5096165615576199E-2</v>
      </c>
    </row>
    <row r="3890" spans="1:8" x14ac:dyDescent="0.35">
      <c r="A3890" s="1">
        <v>42215</v>
      </c>
      <c r="B3890">
        <v>7008.75</v>
      </c>
      <c r="C3890">
        <v>7046.15</v>
      </c>
      <c r="D3890">
        <v>7006.55</v>
      </c>
      <c r="E3890">
        <v>7019.6</v>
      </c>
      <c r="F3890" s="23">
        <v>6.52413931546722E-3</v>
      </c>
      <c r="G3890" s="23">
        <v>6.1449779979280196E-4</v>
      </c>
      <c r="H3890" s="23">
        <v>1.5096158061067601E-2</v>
      </c>
    </row>
    <row r="3891" spans="1:8" x14ac:dyDescent="0.35">
      <c r="A3891" s="1">
        <v>42216</v>
      </c>
      <c r="B3891">
        <v>7045.7</v>
      </c>
      <c r="C3891">
        <v>7117.2</v>
      </c>
      <c r="D3891">
        <v>7045.7</v>
      </c>
      <c r="E3891">
        <v>7106.2</v>
      </c>
      <c r="F3891" s="23">
        <v>1.2336885292609101E-2</v>
      </c>
      <c r="G3891" s="23">
        <v>6.1921885798564005E-4</v>
      </c>
      <c r="H3891" s="23">
        <v>1.5094949870350699E-2</v>
      </c>
    </row>
    <row r="3892" spans="1:8" x14ac:dyDescent="0.35">
      <c r="A3892" s="1">
        <v>42219</v>
      </c>
      <c r="B3892">
        <v>7099.75</v>
      </c>
      <c r="C3892">
        <v>7146.9</v>
      </c>
      <c r="D3892">
        <v>7099.75</v>
      </c>
      <c r="E3892">
        <v>7129</v>
      </c>
      <c r="F3892" s="23">
        <v>3.20846584672542E-3</v>
      </c>
      <c r="G3892" s="23">
        <v>6.1163997773139701E-4</v>
      </c>
      <c r="H3892" s="23">
        <v>1.5094271935851901E-2</v>
      </c>
    </row>
    <row r="3893" spans="1:8" x14ac:dyDescent="0.35">
      <c r="A3893" s="1">
        <v>42220</v>
      </c>
      <c r="B3893">
        <v>7150.2</v>
      </c>
      <c r="C3893">
        <v>7154.05</v>
      </c>
      <c r="D3893">
        <v>7074.75</v>
      </c>
      <c r="E3893">
        <v>7136.3</v>
      </c>
      <c r="F3893" s="23">
        <v>1.02398653387574E-3</v>
      </c>
      <c r="G3893" s="23">
        <v>6.1209140472686199E-4</v>
      </c>
      <c r="H3893" s="23">
        <v>1.50942675048119E-2</v>
      </c>
    </row>
    <row r="3894" spans="1:8" x14ac:dyDescent="0.35">
      <c r="A3894" s="1">
        <v>42221</v>
      </c>
      <c r="B3894">
        <v>7166.75</v>
      </c>
      <c r="C3894">
        <v>7207.95</v>
      </c>
      <c r="D3894">
        <v>7166.75</v>
      </c>
      <c r="E3894">
        <v>7186.2</v>
      </c>
      <c r="F3894" s="23">
        <v>6.9924190406792904E-3</v>
      </c>
      <c r="G3894" s="23">
        <v>6.1290707495705195E-4</v>
      </c>
      <c r="H3894" s="23">
        <v>1.5094557679457299E-2</v>
      </c>
    </row>
    <row r="3895" spans="1:8" x14ac:dyDescent="0.35">
      <c r="A3895" s="1">
        <v>42222</v>
      </c>
      <c r="B3895">
        <v>7203.3</v>
      </c>
      <c r="C3895">
        <v>7214.3</v>
      </c>
      <c r="D3895">
        <v>7174.35</v>
      </c>
      <c r="E3895">
        <v>7202</v>
      </c>
      <c r="F3895" s="23">
        <v>2.1986585399794301E-3</v>
      </c>
      <c r="G3895" s="23">
        <v>6.1332883401309796E-4</v>
      </c>
      <c r="H3895" s="23">
        <v>1.50945873687186E-2</v>
      </c>
    </row>
    <row r="3896" spans="1:8" x14ac:dyDescent="0.35">
      <c r="A3896" s="1">
        <v>42223</v>
      </c>
      <c r="B3896">
        <v>7200.2</v>
      </c>
      <c r="C3896">
        <v>7213</v>
      </c>
      <c r="D3896">
        <v>7175</v>
      </c>
      <c r="E3896">
        <v>7183.8</v>
      </c>
      <c r="F3896" s="23">
        <v>-2.52707581227434E-3</v>
      </c>
      <c r="G3896" s="23">
        <v>6.1206407177133903E-4</v>
      </c>
      <c r="H3896" s="23">
        <v>1.50916778428696E-2</v>
      </c>
    </row>
    <row r="3897" spans="1:8" x14ac:dyDescent="0.35">
      <c r="A3897" s="1">
        <v>42226</v>
      </c>
      <c r="B3897">
        <v>7197.3</v>
      </c>
      <c r="C3897">
        <v>7233.75</v>
      </c>
      <c r="D3897">
        <v>7138.35</v>
      </c>
      <c r="E3897">
        <v>7157.5</v>
      </c>
      <c r="F3897" s="23">
        <v>-3.66101506166655E-3</v>
      </c>
      <c r="G3897" s="23">
        <v>6.1760838077368099E-4</v>
      </c>
      <c r="H3897" s="23">
        <v>1.50917425577711E-2</v>
      </c>
    </row>
    <row r="3898" spans="1:8" x14ac:dyDescent="0.35">
      <c r="A3898" s="1">
        <v>42227</v>
      </c>
      <c r="B3898">
        <v>7179.2</v>
      </c>
      <c r="C3898">
        <v>7179.2</v>
      </c>
      <c r="D3898">
        <v>7079.15</v>
      </c>
      <c r="E3898">
        <v>7101.1</v>
      </c>
      <c r="F3898" s="23">
        <v>-7.8798463150540794E-3</v>
      </c>
      <c r="G3898" s="23">
        <v>6.0747956548454999E-4</v>
      </c>
      <c r="H3898" s="23">
        <v>1.50890046148356E-2</v>
      </c>
    </row>
    <row r="3899" spans="1:8" x14ac:dyDescent="0.35">
      <c r="A3899" s="1">
        <v>42228</v>
      </c>
      <c r="B3899">
        <v>7086.75</v>
      </c>
      <c r="C3899">
        <v>7086.75</v>
      </c>
      <c r="D3899">
        <v>6979.6</v>
      </c>
      <c r="E3899">
        <v>6986.4</v>
      </c>
      <c r="F3899" s="23">
        <v>-1.6152427088760999E-2</v>
      </c>
      <c r="G3899" s="23">
        <v>5.9772752103329099E-4</v>
      </c>
      <c r="H3899" s="23">
        <v>1.50920126015639E-2</v>
      </c>
    </row>
    <row r="3900" spans="1:8" x14ac:dyDescent="0.35">
      <c r="A3900" s="1">
        <v>42229</v>
      </c>
      <c r="B3900">
        <v>7017.85</v>
      </c>
      <c r="C3900">
        <v>7059.15</v>
      </c>
      <c r="D3900">
        <v>6964.85</v>
      </c>
      <c r="E3900">
        <v>6976.6</v>
      </c>
      <c r="F3900" s="23">
        <v>-1.40272529485847E-3</v>
      </c>
      <c r="G3900" s="23">
        <v>5.9907801832237895E-4</v>
      </c>
      <c r="H3900" s="23">
        <v>1.5091683423277E-2</v>
      </c>
    </row>
    <row r="3901" spans="1:8" x14ac:dyDescent="0.35">
      <c r="A3901" s="1">
        <v>42230</v>
      </c>
      <c r="B3901">
        <v>7015.8</v>
      </c>
      <c r="C3901">
        <v>7120</v>
      </c>
      <c r="D3901">
        <v>7001.15</v>
      </c>
      <c r="E3901">
        <v>7112.5</v>
      </c>
      <c r="F3901" s="23">
        <v>1.94794025743198E-2</v>
      </c>
      <c r="G3901" s="23">
        <v>6.0668185422894298E-4</v>
      </c>
      <c r="H3901" s="23">
        <v>1.5093399457115899E-2</v>
      </c>
    </row>
    <row r="3902" spans="1:8" x14ac:dyDescent="0.35">
      <c r="A3902" s="1">
        <v>42233</v>
      </c>
      <c r="B3902">
        <v>7125.5</v>
      </c>
      <c r="C3902">
        <v>7125.5</v>
      </c>
      <c r="D3902">
        <v>7048.45</v>
      </c>
      <c r="E3902">
        <v>7098.7</v>
      </c>
      <c r="F3902" s="23">
        <v>-1.94024604569422E-3</v>
      </c>
      <c r="G3902" s="23">
        <v>6.0389944771466501E-4</v>
      </c>
      <c r="H3902" s="23">
        <v>1.50932318512483E-2</v>
      </c>
    </row>
    <row r="3903" spans="1:8" x14ac:dyDescent="0.35">
      <c r="A3903" s="1">
        <v>42234</v>
      </c>
      <c r="B3903">
        <v>7126.35</v>
      </c>
      <c r="C3903">
        <v>7147.95</v>
      </c>
      <c r="D3903">
        <v>7076.5</v>
      </c>
      <c r="E3903">
        <v>7106.4</v>
      </c>
      <c r="F3903" s="23">
        <v>1.08470565033031E-3</v>
      </c>
      <c r="G3903" s="23">
        <v>5.9935854615872602E-4</v>
      </c>
      <c r="H3903" s="23">
        <v>1.5091389570937599E-2</v>
      </c>
    </row>
    <row r="3904" spans="1:8" x14ac:dyDescent="0.35">
      <c r="A3904" s="1">
        <v>42235</v>
      </c>
      <c r="B3904">
        <v>7108.3</v>
      </c>
      <c r="C3904">
        <v>7148.95</v>
      </c>
      <c r="D3904">
        <v>7079.55</v>
      </c>
      <c r="E3904">
        <v>7125.8</v>
      </c>
      <c r="F3904" s="23">
        <v>2.7299335809974801E-3</v>
      </c>
      <c r="G3904" s="23">
        <v>6.0244369998954E-4</v>
      </c>
      <c r="H3904" s="23">
        <v>1.50910416509752E-2</v>
      </c>
    </row>
    <row r="3905" spans="1:8" x14ac:dyDescent="0.35">
      <c r="A3905" s="1">
        <v>42236</v>
      </c>
      <c r="B3905">
        <v>7111.85</v>
      </c>
      <c r="C3905">
        <v>7130.3</v>
      </c>
      <c r="D3905">
        <v>7010.7</v>
      </c>
      <c r="E3905">
        <v>7016.9</v>
      </c>
      <c r="F3905" s="23">
        <v>-1.52824945970979E-2</v>
      </c>
      <c r="G3905" s="23">
        <v>5.9678298366504701E-4</v>
      </c>
      <c r="H3905" s="23">
        <v>1.5094363921175399E-2</v>
      </c>
    </row>
    <row r="3906" spans="1:8" x14ac:dyDescent="0.35">
      <c r="A3906" s="1">
        <v>42237</v>
      </c>
      <c r="B3906">
        <v>6955.9</v>
      </c>
      <c r="C3906">
        <v>6973.9</v>
      </c>
      <c r="D3906">
        <v>6889</v>
      </c>
      <c r="E3906">
        <v>6961</v>
      </c>
      <c r="F3906" s="23">
        <v>-7.9664809246247793E-3</v>
      </c>
      <c r="G3906" s="23">
        <v>5.9333561494190302E-4</v>
      </c>
      <c r="H3906" s="23">
        <v>1.50923021112381E-2</v>
      </c>
    </row>
    <row r="3907" spans="1:8" x14ac:dyDescent="0.35">
      <c r="A3907" s="1">
        <v>42240</v>
      </c>
      <c r="B3907">
        <v>6753.45</v>
      </c>
      <c r="C3907">
        <v>6753.45</v>
      </c>
      <c r="D3907">
        <v>6468.05</v>
      </c>
      <c r="E3907">
        <v>6493.8</v>
      </c>
      <c r="F3907" s="23">
        <v>-6.7116793564143004E-2</v>
      </c>
      <c r="G3907" s="23">
        <v>5.7615742680292101E-4</v>
      </c>
      <c r="H3907" s="23">
        <v>1.51512066172323E-2</v>
      </c>
    </row>
    <row r="3908" spans="1:8" x14ac:dyDescent="0.35">
      <c r="A3908" s="1">
        <v>42241</v>
      </c>
      <c r="B3908">
        <v>6567.55</v>
      </c>
      <c r="C3908">
        <v>6601.3</v>
      </c>
      <c r="D3908">
        <v>6352.9</v>
      </c>
      <c r="E3908">
        <v>6569.8</v>
      </c>
      <c r="F3908" s="23">
        <v>1.17034710031106E-2</v>
      </c>
      <c r="G3908" s="23">
        <v>5.8278105849379703E-4</v>
      </c>
      <c r="H3908" s="23">
        <v>1.51524751975408E-2</v>
      </c>
    </row>
    <row r="3909" spans="1:8" x14ac:dyDescent="0.35">
      <c r="A3909" s="1">
        <v>42242</v>
      </c>
      <c r="B3909">
        <v>6560.15</v>
      </c>
      <c r="C3909">
        <v>6621.3</v>
      </c>
      <c r="D3909">
        <v>6487</v>
      </c>
      <c r="E3909">
        <v>6513.3</v>
      </c>
      <c r="F3909" s="23">
        <v>-8.5999573807421792E-3</v>
      </c>
      <c r="G3909" s="23">
        <v>5.74636793547843E-4</v>
      </c>
      <c r="H3909" s="23">
        <v>1.5151973813283001E-2</v>
      </c>
    </row>
    <row r="3910" spans="1:8" x14ac:dyDescent="0.35">
      <c r="A3910" s="1">
        <v>42243</v>
      </c>
      <c r="B3910">
        <v>6622.45</v>
      </c>
      <c r="C3910">
        <v>6667.05</v>
      </c>
      <c r="D3910">
        <v>6583.1</v>
      </c>
      <c r="E3910">
        <v>6657.2</v>
      </c>
      <c r="F3910" s="23">
        <v>2.2093255339075302E-2</v>
      </c>
      <c r="G3910" s="23">
        <v>5.8070809311002597E-4</v>
      </c>
      <c r="H3910" s="23">
        <v>1.5157575955819E-2</v>
      </c>
    </row>
    <row r="3911" spans="1:8" x14ac:dyDescent="0.35">
      <c r="A3911" s="1">
        <v>42244</v>
      </c>
      <c r="B3911">
        <v>6738.8</v>
      </c>
      <c r="C3911">
        <v>6772.75</v>
      </c>
      <c r="D3911">
        <v>6666.65</v>
      </c>
      <c r="E3911">
        <v>6694.4</v>
      </c>
      <c r="F3911" s="23">
        <v>5.5879348675118299E-3</v>
      </c>
      <c r="G3911" s="23">
        <v>5.8272388488716099E-4</v>
      </c>
      <c r="H3911" s="23">
        <v>1.5154856394407499E-2</v>
      </c>
    </row>
    <row r="3912" spans="1:8" x14ac:dyDescent="0.35">
      <c r="A3912" s="1">
        <v>42247</v>
      </c>
      <c r="B3912">
        <v>6700.1</v>
      </c>
      <c r="C3912">
        <v>6730.05</v>
      </c>
      <c r="D3912">
        <v>6649.65</v>
      </c>
      <c r="E3912">
        <v>6669.3</v>
      </c>
      <c r="F3912" s="23">
        <v>-3.7494024856595701E-3</v>
      </c>
      <c r="G3912" s="23">
        <v>5.7843861658955504E-4</v>
      </c>
      <c r="H3912" s="23">
        <v>1.51555359639154E-2</v>
      </c>
    </row>
    <row r="3913" spans="1:8" x14ac:dyDescent="0.35">
      <c r="A3913" s="1">
        <v>42248</v>
      </c>
      <c r="B3913">
        <v>6617</v>
      </c>
      <c r="C3913">
        <v>6642.4</v>
      </c>
      <c r="D3913">
        <v>6490.2</v>
      </c>
      <c r="E3913">
        <v>6522.2</v>
      </c>
      <c r="F3913" s="23">
        <v>-2.2056287766332301E-2</v>
      </c>
      <c r="G3913" s="23">
        <v>5.6652141782940601E-4</v>
      </c>
      <c r="H3913" s="23">
        <v>1.51616969331652E-2</v>
      </c>
    </row>
    <row r="3914" spans="1:8" x14ac:dyDescent="0.35">
      <c r="A3914" s="1">
        <v>42249</v>
      </c>
      <c r="B3914">
        <v>6577.65</v>
      </c>
      <c r="C3914">
        <v>6577.65</v>
      </c>
      <c r="D3914">
        <v>6464.5</v>
      </c>
      <c r="E3914">
        <v>6475.6</v>
      </c>
      <c r="F3914" s="23">
        <v>-7.1448284321240403E-3</v>
      </c>
      <c r="G3914" s="23">
        <v>5.6036715787640399E-4</v>
      </c>
      <c r="H3914" s="23">
        <v>1.51617244481633E-2</v>
      </c>
    </row>
    <row r="3915" spans="1:8" x14ac:dyDescent="0.35">
      <c r="A3915" s="1">
        <v>42250</v>
      </c>
      <c r="B3915">
        <v>6523.45</v>
      </c>
      <c r="C3915">
        <v>6580.75</v>
      </c>
      <c r="D3915">
        <v>6515.45</v>
      </c>
      <c r="E3915">
        <v>6560</v>
      </c>
      <c r="F3915" s="23">
        <v>1.3033541293470801E-2</v>
      </c>
      <c r="G3915" s="23">
        <v>5.6424474756440999E-4</v>
      </c>
      <c r="H3915" s="23">
        <v>1.5163683430719299E-2</v>
      </c>
    </row>
    <row r="3916" spans="1:8" x14ac:dyDescent="0.35">
      <c r="A3916" s="1">
        <v>42251</v>
      </c>
      <c r="B3916">
        <v>6548.45</v>
      </c>
      <c r="C3916">
        <v>6548.45</v>
      </c>
      <c r="D3916">
        <v>6392.85</v>
      </c>
      <c r="E3916">
        <v>6421</v>
      </c>
      <c r="F3916" s="23">
        <v>-2.11890243902439E-2</v>
      </c>
      <c r="G3916" s="23">
        <v>5.5548739283904397E-4</v>
      </c>
      <c r="H3916" s="23">
        <v>1.5166911078126399E-2</v>
      </c>
    </row>
    <row r="3917" spans="1:8" x14ac:dyDescent="0.35">
      <c r="A3917" s="1">
        <v>42254</v>
      </c>
      <c r="B3917">
        <v>6444.8</v>
      </c>
      <c r="C3917">
        <v>6458.6</v>
      </c>
      <c r="D3917">
        <v>6316.7</v>
      </c>
      <c r="E3917">
        <v>6323.4</v>
      </c>
      <c r="F3917" s="23">
        <v>-1.52001245911852E-2</v>
      </c>
      <c r="G3917" s="23">
        <v>5.4760690994233997E-4</v>
      </c>
      <c r="H3917" s="23">
        <v>1.5173150791496901E-2</v>
      </c>
    </row>
    <row r="3918" spans="1:8" x14ac:dyDescent="0.35">
      <c r="A3918" s="1">
        <v>42255</v>
      </c>
      <c r="B3918">
        <v>6344.85</v>
      </c>
      <c r="C3918">
        <v>6436.1</v>
      </c>
      <c r="D3918">
        <v>6286.7</v>
      </c>
      <c r="E3918">
        <v>6407</v>
      </c>
      <c r="F3918" s="23">
        <v>1.32207356801721E-2</v>
      </c>
      <c r="G3918" s="23">
        <v>5.5270881363405895E-4</v>
      </c>
      <c r="H3918" s="23">
        <v>1.51722259976559E-2</v>
      </c>
    </row>
    <row r="3919" spans="1:8" x14ac:dyDescent="0.35">
      <c r="A3919" s="1">
        <v>42256</v>
      </c>
      <c r="B3919">
        <v>6501.75</v>
      </c>
      <c r="C3919">
        <v>6545</v>
      </c>
      <c r="D3919">
        <v>6480.9</v>
      </c>
      <c r="E3919">
        <v>6522.3</v>
      </c>
      <c r="F3919" s="23">
        <v>1.7995941938504699E-2</v>
      </c>
      <c r="G3919" s="23">
        <v>5.5660108079437303E-4</v>
      </c>
      <c r="H3919" s="23">
        <v>1.51754611654081E-2</v>
      </c>
    </row>
    <row r="3920" spans="1:8" x14ac:dyDescent="0.35">
      <c r="A3920" s="1">
        <v>42257</v>
      </c>
      <c r="B3920">
        <v>6447.4</v>
      </c>
      <c r="C3920">
        <v>6526</v>
      </c>
      <c r="D3920">
        <v>6403.95</v>
      </c>
      <c r="E3920">
        <v>6504.5</v>
      </c>
      <c r="F3920" s="23">
        <v>-2.7290986308511002E-3</v>
      </c>
      <c r="G3920" s="23">
        <v>5.5557629403967803E-4</v>
      </c>
      <c r="H3920" s="23">
        <v>1.51755971154385E-2</v>
      </c>
    </row>
    <row r="3921" spans="1:8" x14ac:dyDescent="0.35">
      <c r="A3921" s="1">
        <v>42258</v>
      </c>
      <c r="B3921">
        <v>6544.7</v>
      </c>
      <c r="C3921">
        <v>6566.25</v>
      </c>
      <c r="D3921">
        <v>6491.65</v>
      </c>
      <c r="E3921">
        <v>6511.5</v>
      </c>
      <c r="F3921" s="23">
        <v>1.0761780305942E-3</v>
      </c>
      <c r="G3921" s="23">
        <v>5.5578579172038396E-4</v>
      </c>
      <c r="H3921" s="23">
        <v>1.5172545732787399E-2</v>
      </c>
    </row>
    <row r="3922" spans="1:8" x14ac:dyDescent="0.35">
      <c r="A3922" s="1">
        <v>42261</v>
      </c>
      <c r="B3922">
        <v>6536.2</v>
      </c>
      <c r="C3922">
        <v>6586.65</v>
      </c>
      <c r="D3922">
        <v>6504.4</v>
      </c>
      <c r="E3922">
        <v>6582.7</v>
      </c>
      <c r="F3922" s="23">
        <v>1.09345004991169E-2</v>
      </c>
      <c r="G3922" s="23">
        <v>5.5274131210369503E-4</v>
      </c>
      <c r="H3922" s="23">
        <v>1.5174703432277699E-2</v>
      </c>
    </row>
    <row r="3923" spans="1:8" x14ac:dyDescent="0.35">
      <c r="A3923" s="1">
        <v>42262</v>
      </c>
      <c r="B3923">
        <v>6583.65</v>
      </c>
      <c r="C3923">
        <v>6595.3</v>
      </c>
      <c r="D3923">
        <v>6523.85</v>
      </c>
      <c r="E3923">
        <v>6543.2</v>
      </c>
      <c r="F3923" s="23">
        <v>-6.0005772707247699E-3</v>
      </c>
      <c r="G3923" s="23">
        <v>5.5202960987462595E-4</v>
      </c>
      <c r="H3923" s="23">
        <v>1.5174969417693701E-2</v>
      </c>
    </row>
    <row r="3924" spans="1:8" x14ac:dyDescent="0.35">
      <c r="A3924" s="1">
        <v>42263</v>
      </c>
      <c r="B3924">
        <v>6589.7</v>
      </c>
      <c r="C3924">
        <v>6590.15</v>
      </c>
      <c r="D3924">
        <v>6549.2</v>
      </c>
      <c r="E3924">
        <v>6571.6</v>
      </c>
      <c r="F3924" s="23">
        <v>4.3403839100135304E-3</v>
      </c>
      <c r="G3924" s="23">
        <v>5.4918938758967103E-4</v>
      </c>
      <c r="H3924" s="23">
        <v>1.5173599256523999E-2</v>
      </c>
    </row>
    <row r="3925" spans="1:8" x14ac:dyDescent="0.35">
      <c r="A3925" s="1">
        <v>42265</v>
      </c>
      <c r="B3925">
        <v>6628.15</v>
      </c>
      <c r="C3925">
        <v>6694.6</v>
      </c>
      <c r="D3925">
        <v>6626.25</v>
      </c>
      <c r="E3925">
        <v>6636.9</v>
      </c>
      <c r="F3925" s="23">
        <v>9.9366973035484897E-3</v>
      </c>
      <c r="G3925" s="23">
        <v>5.4931977895556297E-4</v>
      </c>
      <c r="H3925" s="23">
        <v>1.5173678565750999E-2</v>
      </c>
    </row>
    <row r="3926" spans="1:8" x14ac:dyDescent="0.35">
      <c r="A3926" s="1">
        <v>42268</v>
      </c>
      <c r="B3926">
        <v>6586.8</v>
      </c>
      <c r="C3926">
        <v>6654.5</v>
      </c>
      <c r="D3926">
        <v>6586.15</v>
      </c>
      <c r="E3926">
        <v>6647.1</v>
      </c>
      <c r="F3926" s="23">
        <v>1.5368620892285099E-3</v>
      </c>
      <c r="G3926" s="23">
        <v>5.4654390632880002E-4</v>
      </c>
      <c r="H3926" s="23">
        <v>1.51760974642007E-2</v>
      </c>
    </row>
    <row r="3927" spans="1:8" x14ac:dyDescent="0.35">
      <c r="A3927" s="1">
        <v>42269</v>
      </c>
      <c r="B3927">
        <v>6680.3</v>
      </c>
      <c r="C3927">
        <v>6686.6</v>
      </c>
      <c r="D3927">
        <v>6512.8</v>
      </c>
      <c r="E3927">
        <v>6528.5</v>
      </c>
      <c r="F3927" s="23">
        <v>-1.7842367348166899E-2</v>
      </c>
      <c r="G3927" s="23">
        <v>5.4257519688441296E-4</v>
      </c>
      <c r="H3927" s="23">
        <v>1.51796183467358E-2</v>
      </c>
    </row>
    <row r="3928" spans="1:8" x14ac:dyDescent="0.35">
      <c r="A3928" s="1">
        <v>42270</v>
      </c>
      <c r="B3928">
        <v>6468.15</v>
      </c>
      <c r="C3928">
        <v>6576.6</v>
      </c>
      <c r="D3928">
        <v>6457.25</v>
      </c>
      <c r="E3928">
        <v>6553.9</v>
      </c>
      <c r="F3928" s="23">
        <v>3.8906333767327302E-3</v>
      </c>
      <c r="G3928" s="23">
        <v>5.6073132995609703E-4</v>
      </c>
      <c r="H3928" s="23">
        <v>1.5156624598068E-2</v>
      </c>
    </row>
    <row r="3929" spans="1:8" x14ac:dyDescent="0.35">
      <c r="A3929" s="1">
        <v>42271</v>
      </c>
      <c r="B3929">
        <v>6553.5</v>
      </c>
      <c r="C3929">
        <v>6592.55</v>
      </c>
      <c r="D3929">
        <v>6529.4</v>
      </c>
      <c r="E3929">
        <v>6573.9</v>
      </c>
      <c r="F3929" s="23">
        <v>3.05161812050839E-3</v>
      </c>
      <c r="G3929" s="23">
        <v>5.6056651796585497E-4</v>
      </c>
      <c r="H3929" s="23">
        <v>1.51565952746611E-2</v>
      </c>
    </row>
    <row r="3930" spans="1:8" x14ac:dyDescent="0.35">
      <c r="A3930" s="1">
        <v>42275</v>
      </c>
      <c r="B3930">
        <v>6595.35</v>
      </c>
      <c r="C3930">
        <v>6595.35</v>
      </c>
      <c r="D3930">
        <v>6519.35</v>
      </c>
      <c r="E3930">
        <v>6524.2</v>
      </c>
      <c r="F3930" s="23">
        <v>-7.5602001855823503E-3</v>
      </c>
      <c r="G3930" s="23">
        <v>5.4213469717358405E-4</v>
      </c>
      <c r="H3930" s="23">
        <v>1.5146477327949499E-2</v>
      </c>
    </row>
    <row r="3931" spans="1:8" x14ac:dyDescent="0.35">
      <c r="A3931" s="1">
        <v>42276</v>
      </c>
      <c r="B3931">
        <v>6465.1</v>
      </c>
      <c r="C3931">
        <v>6605.9</v>
      </c>
      <c r="D3931">
        <v>6434.5</v>
      </c>
      <c r="E3931">
        <v>6552.3</v>
      </c>
      <c r="F3931" s="23">
        <v>4.3070414763496396E-3</v>
      </c>
      <c r="G3931" s="23">
        <v>5.4012507877001701E-4</v>
      </c>
      <c r="H3931" s="23">
        <v>1.51456464204568E-2</v>
      </c>
    </row>
    <row r="3932" spans="1:8" x14ac:dyDescent="0.35">
      <c r="A3932" s="1">
        <v>42277</v>
      </c>
      <c r="B3932">
        <v>6614</v>
      </c>
      <c r="C3932">
        <v>6651.65</v>
      </c>
      <c r="D3932">
        <v>6585.9</v>
      </c>
      <c r="E3932">
        <v>6646.1</v>
      </c>
      <c r="F3932" s="23">
        <v>1.4315583840788701E-2</v>
      </c>
      <c r="G3932" s="23">
        <v>5.4564547745516198E-4</v>
      </c>
      <c r="H3932" s="23">
        <v>1.51481701671602E-2</v>
      </c>
    </row>
    <row r="3933" spans="1:8" x14ac:dyDescent="0.35">
      <c r="A3933" s="1">
        <v>42278</v>
      </c>
      <c r="B3933">
        <v>6685.65</v>
      </c>
      <c r="C3933">
        <v>6694.1</v>
      </c>
      <c r="D3933">
        <v>6640.8</v>
      </c>
      <c r="E3933">
        <v>6654.5</v>
      </c>
      <c r="F3933" s="23">
        <v>1.2638991288123299E-3</v>
      </c>
      <c r="G3933" s="23">
        <v>5.47514363798797E-4</v>
      </c>
      <c r="H3933" s="23">
        <v>1.5147972445339501E-2</v>
      </c>
    </row>
    <row r="3934" spans="1:8" x14ac:dyDescent="0.35">
      <c r="A3934" s="1">
        <v>42282</v>
      </c>
      <c r="B3934">
        <v>6700.8</v>
      </c>
      <c r="C3934">
        <v>6794.35</v>
      </c>
      <c r="D3934">
        <v>6700.8</v>
      </c>
      <c r="E3934">
        <v>6789.1</v>
      </c>
      <c r="F3934" s="23">
        <v>2.0226914118265799E-2</v>
      </c>
      <c r="G3934" s="23">
        <v>5.4642493415176397E-4</v>
      </c>
      <c r="H3934" s="23">
        <v>1.51528377267119E-2</v>
      </c>
    </row>
    <row r="3935" spans="1:8" x14ac:dyDescent="0.35">
      <c r="A3935" s="1">
        <v>42283</v>
      </c>
      <c r="B3935">
        <v>6835.95</v>
      </c>
      <c r="C3935">
        <v>6835.95</v>
      </c>
      <c r="D3935">
        <v>6778.85</v>
      </c>
      <c r="E3935">
        <v>6818.6</v>
      </c>
      <c r="F3935" s="23">
        <v>4.3452003947504004E-3</v>
      </c>
      <c r="G3935" s="23">
        <v>5.5068713708590297E-4</v>
      </c>
      <c r="H3935" s="23">
        <v>1.51524182694495E-2</v>
      </c>
    </row>
    <row r="3936" spans="1:8" x14ac:dyDescent="0.35">
      <c r="A3936" s="1">
        <v>42284</v>
      </c>
      <c r="B3936">
        <v>6817.65</v>
      </c>
      <c r="C3936">
        <v>6845.2</v>
      </c>
      <c r="D3936">
        <v>6807.6</v>
      </c>
      <c r="E3936">
        <v>6835.8</v>
      </c>
      <c r="F3936" s="23">
        <v>2.5225119526002099E-3</v>
      </c>
      <c r="G3936" s="23">
        <v>5.5923124830362103E-4</v>
      </c>
      <c r="H3936" s="23">
        <v>1.5147548460433501E-2</v>
      </c>
    </row>
    <row r="3937" spans="1:8" x14ac:dyDescent="0.35">
      <c r="A3937" s="1">
        <v>42285</v>
      </c>
      <c r="B3937">
        <v>6850.4</v>
      </c>
      <c r="C3937">
        <v>6850.4</v>
      </c>
      <c r="D3937">
        <v>6776.1</v>
      </c>
      <c r="E3937">
        <v>6793.8</v>
      </c>
      <c r="F3937" s="23">
        <v>-6.1441235846572398E-3</v>
      </c>
      <c r="G3937" s="23">
        <v>5.5780238710171595E-4</v>
      </c>
      <c r="H3937" s="23">
        <v>1.5148013698444599E-2</v>
      </c>
    </row>
    <row r="3938" spans="1:8" x14ac:dyDescent="0.35">
      <c r="A3938" s="1">
        <v>42286</v>
      </c>
      <c r="B3938">
        <v>6840.1</v>
      </c>
      <c r="C3938">
        <v>6869.7</v>
      </c>
      <c r="D3938">
        <v>6795.7</v>
      </c>
      <c r="E3938">
        <v>6829.4</v>
      </c>
      <c r="F3938" s="23">
        <v>5.2400718301980403E-3</v>
      </c>
      <c r="G3938" s="23">
        <v>5.5968887761061799E-4</v>
      </c>
      <c r="H3938" s="23">
        <v>1.5145252200936699E-2</v>
      </c>
    </row>
    <row r="3939" spans="1:8" x14ac:dyDescent="0.35">
      <c r="A3939" s="1">
        <v>42289</v>
      </c>
      <c r="B3939">
        <v>6861.4</v>
      </c>
      <c r="C3939">
        <v>6868.4</v>
      </c>
      <c r="D3939">
        <v>6788.9</v>
      </c>
      <c r="E3939">
        <v>6802.3</v>
      </c>
      <c r="F3939" s="23">
        <v>-3.96813775734317E-3</v>
      </c>
      <c r="G3939" s="23">
        <v>5.5832423310667298E-4</v>
      </c>
      <c r="H3939" s="23">
        <v>1.51479997941441E-2</v>
      </c>
    </row>
    <row r="3940" spans="1:8" x14ac:dyDescent="0.35">
      <c r="A3940" s="1">
        <v>42290</v>
      </c>
      <c r="B3940">
        <v>6794.55</v>
      </c>
      <c r="C3940">
        <v>6809.9</v>
      </c>
      <c r="D3940">
        <v>6762.5</v>
      </c>
      <c r="E3940">
        <v>6797.5</v>
      </c>
      <c r="F3940" s="23">
        <v>-7.05643679343778E-4</v>
      </c>
      <c r="G3940" s="23">
        <v>5.5781497931438795E-4</v>
      </c>
      <c r="H3940" s="23">
        <v>1.51449679358683E-2</v>
      </c>
    </row>
    <row r="3941" spans="1:8" x14ac:dyDescent="0.35">
      <c r="A3941" s="1">
        <v>42291</v>
      </c>
      <c r="B3941">
        <v>6782.5</v>
      </c>
      <c r="C3941">
        <v>6810.45</v>
      </c>
      <c r="D3941">
        <v>6780.7</v>
      </c>
      <c r="E3941">
        <v>6786</v>
      </c>
      <c r="F3941" s="23">
        <v>-1.69179845531445E-3</v>
      </c>
      <c r="G3941" s="23">
        <v>5.6386023097389204E-4</v>
      </c>
      <c r="H3941" s="23">
        <v>1.5141072150922299E-2</v>
      </c>
    </row>
    <row r="3942" spans="1:8" x14ac:dyDescent="0.35">
      <c r="A3942" s="1">
        <v>42292</v>
      </c>
      <c r="B3942">
        <v>6810.75</v>
      </c>
      <c r="C3942">
        <v>6842.4</v>
      </c>
      <c r="D3942">
        <v>6810.75</v>
      </c>
      <c r="E3942">
        <v>6834</v>
      </c>
      <c r="F3942" s="23">
        <v>7.0733863837312101E-3</v>
      </c>
      <c r="G3942" s="23">
        <v>5.7489046580011202E-4</v>
      </c>
      <c r="H3942" s="23">
        <v>1.51358352370512E-2</v>
      </c>
    </row>
    <row r="3943" spans="1:8" x14ac:dyDescent="0.35">
      <c r="A3943" s="1">
        <v>42293</v>
      </c>
      <c r="B3943">
        <v>6850.55</v>
      </c>
      <c r="C3943">
        <v>6874.9</v>
      </c>
      <c r="D3943">
        <v>6813.25</v>
      </c>
      <c r="E3943">
        <v>6870.8</v>
      </c>
      <c r="F3943" s="23">
        <v>5.3848405033655499E-3</v>
      </c>
      <c r="G3943" s="23">
        <v>5.7682761845317899E-4</v>
      </c>
      <c r="H3943" s="23">
        <v>1.5133093667623601E-2</v>
      </c>
    </row>
    <row r="3944" spans="1:8" x14ac:dyDescent="0.35">
      <c r="A3944" s="1">
        <v>42296</v>
      </c>
      <c r="B3944">
        <v>6891.05</v>
      </c>
      <c r="C3944">
        <v>6911.5</v>
      </c>
      <c r="D3944">
        <v>6876</v>
      </c>
      <c r="E3944">
        <v>6907.7</v>
      </c>
      <c r="F3944" s="23">
        <v>5.3705536473190301E-3</v>
      </c>
      <c r="G3944" s="23">
        <v>5.8350163629111501E-4</v>
      </c>
      <c r="H3944" s="23">
        <v>1.51354686420004E-2</v>
      </c>
    </row>
    <row r="3945" spans="1:8" x14ac:dyDescent="0.35">
      <c r="A3945" s="1">
        <v>42297</v>
      </c>
      <c r="B3945">
        <v>6916.95</v>
      </c>
      <c r="C3945">
        <v>6931.8</v>
      </c>
      <c r="D3945">
        <v>6881.75</v>
      </c>
      <c r="E3945">
        <v>6907.1</v>
      </c>
      <c r="F3945" s="23">
        <v>-8.6859591470309094E-5</v>
      </c>
      <c r="G3945" s="23">
        <v>5.9323155839462204E-4</v>
      </c>
      <c r="H3945" s="23">
        <v>1.5127266667689499E-2</v>
      </c>
    </row>
    <row r="3946" spans="1:8" x14ac:dyDescent="0.35">
      <c r="A3946" s="1">
        <v>42298</v>
      </c>
      <c r="B3946">
        <v>6908.8</v>
      </c>
      <c r="C3946">
        <v>6931.95</v>
      </c>
      <c r="D3946">
        <v>6867.4</v>
      </c>
      <c r="E3946">
        <v>6895.7</v>
      </c>
      <c r="F3946" s="23">
        <v>-1.65047559757359E-3</v>
      </c>
      <c r="G3946" s="23">
        <v>5.9648920007539003E-4</v>
      </c>
      <c r="H3946" s="23">
        <v>1.5125911931819801E-2</v>
      </c>
    </row>
    <row r="3947" spans="1:8" x14ac:dyDescent="0.35">
      <c r="A3947" s="1">
        <v>42300</v>
      </c>
      <c r="B3947">
        <v>6944.1</v>
      </c>
      <c r="C3947">
        <v>6952</v>
      </c>
      <c r="D3947">
        <v>6904.85</v>
      </c>
      <c r="E3947">
        <v>6913</v>
      </c>
      <c r="F3947" s="23">
        <v>2.5088098380150201E-3</v>
      </c>
      <c r="G3947" s="23">
        <v>5.9087226191290704E-4</v>
      </c>
      <c r="H3947" s="23">
        <v>1.5122610559205199E-2</v>
      </c>
    </row>
    <row r="3948" spans="1:8" x14ac:dyDescent="0.35">
      <c r="A3948" s="1">
        <v>42303</v>
      </c>
      <c r="B3948">
        <v>6943.55</v>
      </c>
      <c r="C3948">
        <v>6943.55</v>
      </c>
      <c r="D3948">
        <v>6875.65</v>
      </c>
      <c r="E3948">
        <v>6882.6</v>
      </c>
      <c r="F3948" s="23">
        <v>-4.3975119340372596E-3</v>
      </c>
      <c r="G3948" s="23">
        <v>5.9136978640227903E-4</v>
      </c>
      <c r="H3948" s="23">
        <v>1.51228448719505E-2</v>
      </c>
    </row>
    <row r="3949" spans="1:8" x14ac:dyDescent="0.35">
      <c r="A3949" s="1">
        <v>42304</v>
      </c>
      <c r="B3949">
        <v>6863</v>
      </c>
      <c r="C3949">
        <v>6874.4</v>
      </c>
      <c r="D3949">
        <v>6855.6</v>
      </c>
      <c r="E3949">
        <v>6870.3</v>
      </c>
      <c r="F3949" s="23">
        <v>-1.78711533432135E-3</v>
      </c>
      <c r="G3949" s="23">
        <v>5.9261842565846003E-4</v>
      </c>
      <c r="H3949" s="23">
        <v>1.51225204129372E-2</v>
      </c>
    </row>
    <row r="3950" spans="1:8" x14ac:dyDescent="0.35">
      <c r="A3950" s="1">
        <v>42305</v>
      </c>
      <c r="B3950">
        <v>6843.55</v>
      </c>
      <c r="C3950">
        <v>6859.6</v>
      </c>
      <c r="D3950">
        <v>6798.15</v>
      </c>
      <c r="E3950">
        <v>6828.1</v>
      </c>
      <c r="F3950" s="23">
        <v>-6.1423809731743599E-3</v>
      </c>
      <c r="G3950" s="23">
        <v>5.99017656753508E-4</v>
      </c>
      <c r="H3950" s="23">
        <v>1.51163061615788E-2</v>
      </c>
    </row>
    <row r="3951" spans="1:8" x14ac:dyDescent="0.35">
      <c r="A3951" s="1">
        <v>42306</v>
      </c>
      <c r="B3951">
        <v>6833.1</v>
      </c>
      <c r="C3951">
        <v>6833.1</v>
      </c>
      <c r="D3951">
        <v>6777.65</v>
      </c>
      <c r="E3951">
        <v>6784.8</v>
      </c>
      <c r="F3951" s="23">
        <v>-6.3414419823963003E-3</v>
      </c>
      <c r="G3951" s="23">
        <v>6.0233474990750604E-4</v>
      </c>
      <c r="H3951" s="23">
        <v>1.51138786675853E-2</v>
      </c>
    </row>
    <row r="3952" spans="1:8" x14ac:dyDescent="0.35">
      <c r="A3952" s="1">
        <v>42307</v>
      </c>
      <c r="B3952">
        <v>6796.05</v>
      </c>
      <c r="C3952">
        <v>6815.8</v>
      </c>
      <c r="D3952">
        <v>6733.85</v>
      </c>
      <c r="E3952">
        <v>6750.9</v>
      </c>
      <c r="F3952" s="23">
        <v>-4.9964626812876601E-3</v>
      </c>
      <c r="G3952" s="23">
        <v>6.00078989459804E-4</v>
      </c>
      <c r="H3952" s="23">
        <v>1.51112503271481E-2</v>
      </c>
    </row>
    <row r="3953" spans="1:8" x14ac:dyDescent="0.35">
      <c r="A3953" s="1">
        <v>42310</v>
      </c>
      <c r="B3953">
        <v>6747.4</v>
      </c>
      <c r="C3953">
        <v>6747.65</v>
      </c>
      <c r="D3953">
        <v>6695.4</v>
      </c>
      <c r="E3953">
        <v>6740.9</v>
      </c>
      <c r="F3953" s="23">
        <v>-1.4812839769512199E-3</v>
      </c>
      <c r="G3953" s="23">
        <v>5.8733975170020998E-4</v>
      </c>
      <c r="H3953" s="23">
        <v>1.51071358295799E-2</v>
      </c>
    </row>
    <row r="3954" spans="1:8" x14ac:dyDescent="0.35">
      <c r="A3954" s="1">
        <v>42311</v>
      </c>
      <c r="B3954">
        <v>6771.95</v>
      </c>
      <c r="C3954">
        <v>6781.6</v>
      </c>
      <c r="D3954">
        <v>6733.5</v>
      </c>
      <c r="E3954">
        <v>6755.1</v>
      </c>
      <c r="F3954" s="23">
        <v>2.10654363660649E-3</v>
      </c>
      <c r="G3954" s="23">
        <v>5.8397373069367701E-4</v>
      </c>
      <c r="H3954" s="23">
        <v>1.51058660415101E-2</v>
      </c>
    </row>
    <row r="3955" spans="1:8" x14ac:dyDescent="0.35">
      <c r="A3955" s="1">
        <v>42312</v>
      </c>
      <c r="B3955">
        <v>6790.1</v>
      </c>
      <c r="C3955">
        <v>6796.35</v>
      </c>
      <c r="D3955">
        <v>6733.55</v>
      </c>
      <c r="E3955">
        <v>6741.2</v>
      </c>
      <c r="F3955" s="23">
        <v>-2.0577045491555301E-3</v>
      </c>
      <c r="G3955" s="23">
        <v>5.8290939617319001E-4</v>
      </c>
      <c r="H3955" s="23">
        <v>1.51029145073533E-2</v>
      </c>
    </row>
    <row r="3956" spans="1:8" x14ac:dyDescent="0.35">
      <c r="A3956" s="1">
        <v>42313</v>
      </c>
      <c r="B3956">
        <v>6734.8</v>
      </c>
      <c r="C3956">
        <v>6734.8</v>
      </c>
      <c r="D3956">
        <v>6654.1</v>
      </c>
      <c r="E3956">
        <v>6661.7</v>
      </c>
      <c r="F3956" s="23">
        <v>-1.17931525544413E-2</v>
      </c>
      <c r="G3956" s="23">
        <v>5.7792507802956802E-4</v>
      </c>
      <c r="H3956" s="23">
        <v>1.51019141816342E-2</v>
      </c>
    </row>
    <row r="3957" spans="1:8" x14ac:dyDescent="0.35">
      <c r="A3957" s="1">
        <v>42314</v>
      </c>
      <c r="B3957">
        <v>6663.4</v>
      </c>
      <c r="C3957">
        <v>6693</v>
      </c>
      <c r="D3957">
        <v>6629.15</v>
      </c>
      <c r="E3957">
        <v>6650.1</v>
      </c>
      <c r="F3957" s="23">
        <v>-1.74129726646343E-3</v>
      </c>
      <c r="G3957" s="23">
        <v>5.7699141363967504E-4</v>
      </c>
      <c r="H3957" s="23">
        <v>1.50989445196777E-2</v>
      </c>
    </row>
    <row r="3958" spans="1:8" x14ac:dyDescent="0.35">
      <c r="A3958" s="1">
        <v>42317</v>
      </c>
      <c r="B3958">
        <v>6516.2</v>
      </c>
      <c r="C3958">
        <v>6657.4</v>
      </c>
      <c r="D3958">
        <v>6500.95</v>
      </c>
      <c r="E3958">
        <v>6641.4</v>
      </c>
      <c r="F3958" s="23">
        <v>-1.30825100374441E-3</v>
      </c>
      <c r="G3958" s="23">
        <v>5.6406170054786096E-4</v>
      </c>
      <c r="H3958" s="23">
        <v>1.50958994736049E-2</v>
      </c>
    </row>
    <row r="3959" spans="1:8" x14ac:dyDescent="0.35">
      <c r="A3959" s="1">
        <v>42318</v>
      </c>
      <c r="B3959">
        <v>6618</v>
      </c>
      <c r="C3959">
        <v>6624.7</v>
      </c>
      <c r="D3959">
        <v>6528.95</v>
      </c>
      <c r="E3959">
        <v>6536.4</v>
      </c>
      <c r="F3959" s="23">
        <v>-1.5809919595265998E-2</v>
      </c>
      <c r="G3959" s="23">
        <v>5.5888059599863596E-4</v>
      </c>
      <c r="H3959" s="23">
        <v>1.50993116704288E-2</v>
      </c>
    </row>
    <row r="3960" spans="1:8" x14ac:dyDescent="0.35">
      <c r="A3960" s="1">
        <v>42319</v>
      </c>
      <c r="B3960">
        <v>6585.65</v>
      </c>
      <c r="C3960">
        <v>6589.5</v>
      </c>
      <c r="D3960">
        <v>6581.85</v>
      </c>
      <c r="E3960">
        <v>6585.1</v>
      </c>
      <c r="F3960" s="23">
        <v>7.4505844195582697E-3</v>
      </c>
      <c r="G3960" s="23">
        <v>5.5991085221694995E-4</v>
      </c>
      <c r="H3960" s="23">
        <v>1.5099694746399101E-2</v>
      </c>
    </row>
    <row r="3961" spans="1:8" x14ac:dyDescent="0.35">
      <c r="A3961" s="1">
        <v>42321</v>
      </c>
      <c r="B3961">
        <v>6540.25</v>
      </c>
      <c r="C3961">
        <v>6540.5</v>
      </c>
      <c r="D3961">
        <v>6500.75</v>
      </c>
      <c r="E3961">
        <v>6526.6</v>
      </c>
      <c r="F3961" s="23">
        <v>-8.8836919712684693E-3</v>
      </c>
      <c r="G3961" s="23">
        <v>5.4837890305749497E-4</v>
      </c>
      <c r="H3961" s="23">
        <v>1.5095966532028901E-2</v>
      </c>
    </row>
    <row r="3962" spans="1:8" x14ac:dyDescent="0.35">
      <c r="A3962" s="1">
        <v>42324</v>
      </c>
      <c r="B3962">
        <v>6506.6</v>
      </c>
      <c r="C3962">
        <v>6573.5</v>
      </c>
      <c r="D3962">
        <v>6487.45</v>
      </c>
      <c r="E3962">
        <v>6551.4</v>
      </c>
      <c r="F3962" s="23">
        <v>3.7998345233351601E-3</v>
      </c>
      <c r="G3962" s="23">
        <v>5.4865760076178095E-4</v>
      </c>
      <c r="H3962" s="23">
        <v>1.50960201906583E-2</v>
      </c>
    </row>
    <row r="3963" spans="1:8" x14ac:dyDescent="0.35">
      <c r="A3963" s="1">
        <v>42325</v>
      </c>
      <c r="B3963">
        <v>6586.4</v>
      </c>
      <c r="C3963">
        <v>6595.3</v>
      </c>
      <c r="D3963">
        <v>6547.7</v>
      </c>
      <c r="E3963">
        <v>6580.8</v>
      </c>
      <c r="F3963" s="23">
        <v>4.4875904386849396E-3</v>
      </c>
      <c r="G3963" s="23">
        <v>5.4719180517451597E-4</v>
      </c>
      <c r="H3963" s="23">
        <v>1.5095460722960599E-2</v>
      </c>
    </row>
    <row r="3964" spans="1:8" x14ac:dyDescent="0.35">
      <c r="A3964" s="1">
        <v>42326</v>
      </c>
      <c r="B3964">
        <v>6574.8</v>
      </c>
      <c r="C3964">
        <v>6591.6</v>
      </c>
      <c r="D3964">
        <v>6502.65</v>
      </c>
      <c r="E3964">
        <v>6507.5</v>
      </c>
      <c r="F3964" s="23">
        <v>-1.11384634087041E-2</v>
      </c>
      <c r="G3964" s="23">
        <v>5.4014081585939105E-4</v>
      </c>
      <c r="H3964" s="23">
        <v>1.50968290138633E-2</v>
      </c>
    </row>
    <row r="3965" spans="1:8" x14ac:dyDescent="0.35">
      <c r="A3965" s="1">
        <v>42327</v>
      </c>
      <c r="B3965">
        <v>6551.35</v>
      </c>
      <c r="C3965">
        <v>6601.9</v>
      </c>
      <c r="D3965">
        <v>6537.6</v>
      </c>
      <c r="E3965">
        <v>6594.5</v>
      </c>
      <c r="F3965" s="23">
        <v>1.3369189396849701E-2</v>
      </c>
      <c r="G3965" s="23">
        <v>5.4383180231986695E-4</v>
      </c>
      <c r="H3965" s="23">
        <v>1.5098845452761E-2</v>
      </c>
    </row>
    <row r="3966" spans="1:8" x14ac:dyDescent="0.35">
      <c r="A3966" s="1">
        <v>42328</v>
      </c>
      <c r="B3966">
        <v>6599</v>
      </c>
      <c r="C3966">
        <v>6649.75</v>
      </c>
      <c r="D3966">
        <v>6586.7</v>
      </c>
      <c r="E3966">
        <v>6615.6</v>
      </c>
      <c r="F3966" s="23">
        <v>3.1996360603533799E-3</v>
      </c>
      <c r="G3966" s="23">
        <v>5.4490096667495305E-4</v>
      </c>
      <c r="H3966" s="23">
        <v>1.50958987511888E-2</v>
      </c>
    </row>
    <row r="3967" spans="1:8" x14ac:dyDescent="0.35">
      <c r="A3967" s="1">
        <v>42331</v>
      </c>
      <c r="B3967">
        <v>6630.3</v>
      </c>
      <c r="C3967">
        <v>6639.4</v>
      </c>
      <c r="D3967">
        <v>6599.45</v>
      </c>
      <c r="E3967">
        <v>6615.5</v>
      </c>
      <c r="F3967" s="23">
        <v>-1.51157869279224E-5</v>
      </c>
      <c r="G3967" s="23">
        <v>5.5136757892347099E-4</v>
      </c>
      <c r="H3967" s="23">
        <v>1.5097024810467499E-2</v>
      </c>
    </row>
    <row r="3968" spans="1:8" x14ac:dyDescent="0.35">
      <c r="A3968" s="1">
        <v>42332</v>
      </c>
      <c r="B3968">
        <v>6610.15</v>
      </c>
      <c r="C3968">
        <v>6636.25</v>
      </c>
      <c r="D3968">
        <v>6602</v>
      </c>
      <c r="E3968">
        <v>6609.1</v>
      </c>
      <c r="F3968" s="23">
        <v>-9.6742498677343102E-4</v>
      </c>
      <c r="G3968" s="23">
        <v>5.4708380389260002E-4</v>
      </c>
      <c r="H3968" s="23">
        <v>1.50959456188324E-2</v>
      </c>
    </row>
    <row r="3969" spans="1:8" x14ac:dyDescent="0.35">
      <c r="A3969" s="1">
        <v>42334</v>
      </c>
      <c r="B3969">
        <v>6618.5</v>
      </c>
      <c r="C3969">
        <v>6653.95</v>
      </c>
      <c r="D3969">
        <v>6618.5</v>
      </c>
      <c r="E3969">
        <v>6644.9</v>
      </c>
      <c r="F3969" s="23">
        <v>5.4167738421266503E-3</v>
      </c>
      <c r="G3969" s="23">
        <v>5.4145175474485101E-4</v>
      </c>
      <c r="H3969" s="23">
        <v>1.5096875219607399E-2</v>
      </c>
    </row>
    <row r="3970" spans="1:8" x14ac:dyDescent="0.35">
      <c r="A3970" s="1">
        <v>42335</v>
      </c>
      <c r="B3970">
        <v>6667.9</v>
      </c>
      <c r="C3970">
        <v>6696.85</v>
      </c>
      <c r="D3970">
        <v>6646.45</v>
      </c>
      <c r="E3970">
        <v>6686.9</v>
      </c>
      <c r="F3970" s="23">
        <v>6.3206368794112696E-3</v>
      </c>
      <c r="G3970" s="23">
        <v>5.4028577973056499E-4</v>
      </c>
      <c r="H3970" s="23">
        <v>1.50963168421976E-2</v>
      </c>
    </row>
    <row r="3971" spans="1:8" x14ac:dyDescent="0.35">
      <c r="A3971" s="1">
        <v>42338</v>
      </c>
      <c r="B3971">
        <v>6686.55</v>
      </c>
      <c r="C3971">
        <v>6706.85</v>
      </c>
      <c r="D3971">
        <v>6679.45</v>
      </c>
      <c r="E3971">
        <v>6686.1</v>
      </c>
      <c r="F3971" s="23">
        <v>-1.19636902002313E-4</v>
      </c>
      <c r="G3971" s="23">
        <v>5.3785038849752298E-4</v>
      </c>
      <c r="H3971" s="23">
        <v>1.5097673105820501E-2</v>
      </c>
    </row>
    <row r="3972" spans="1:8" x14ac:dyDescent="0.35">
      <c r="A3972" s="1">
        <v>42339</v>
      </c>
      <c r="B3972">
        <v>6707.55</v>
      </c>
      <c r="C3972">
        <v>6721.15</v>
      </c>
      <c r="D3972">
        <v>6694.7</v>
      </c>
      <c r="E3972">
        <v>6712.5</v>
      </c>
      <c r="F3972" s="23">
        <v>3.94849015120917E-3</v>
      </c>
      <c r="G3972" s="23">
        <v>5.44737173766585E-4</v>
      </c>
      <c r="H3972" s="23">
        <v>1.50953292625887E-2</v>
      </c>
    </row>
    <row r="3973" spans="1:8" x14ac:dyDescent="0.35">
      <c r="A3973" s="1">
        <v>42340</v>
      </c>
      <c r="B3973">
        <v>6731.35</v>
      </c>
      <c r="C3973">
        <v>6731.35</v>
      </c>
      <c r="D3973">
        <v>6680.6</v>
      </c>
      <c r="E3973">
        <v>6699.8</v>
      </c>
      <c r="F3973" s="23">
        <v>-1.8919925512103999E-3</v>
      </c>
      <c r="G3973" s="23">
        <v>5.3764749601912197E-4</v>
      </c>
      <c r="H3973" s="23">
        <v>1.5092339989147399E-2</v>
      </c>
    </row>
    <row r="3974" spans="1:8" x14ac:dyDescent="0.35">
      <c r="A3974" s="1">
        <v>42341</v>
      </c>
      <c r="B3974">
        <v>6680</v>
      </c>
      <c r="C3974">
        <v>6685.8</v>
      </c>
      <c r="D3974">
        <v>6641.55</v>
      </c>
      <c r="E3974">
        <v>6649.5</v>
      </c>
      <c r="F3974" s="23">
        <v>-7.5076867966208201E-3</v>
      </c>
      <c r="G3974" s="23">
        <v>5.3413959879168495E-4</v>
      </c>
      <c r="H3974" s="23">
        <v>1.50931984464225E-2</v>
      </c>
    </row>
    <row r="3975" spans="1:8" x14ac:dyDescent="0.35">
      <c r="A3975" s="1">
        <v>42342</v>
      </c>
      <c r="B3975">
        <v>6612.8</v>
      </c>
      <c r="C3975">
        <v>6618.1</v>
      </c>
      <c r="D3975">
        <v>6581.9</v>
      </c>
      <c r="E3975">
        <v>6584.9</v>
      </c>
      <c r="F3975" s="23">
        <v>-9.7150161666291202E-3</v>
      </c>
      <c r="G3975" s="23">
        <v>5.3001020484912998E-4</v>
      </c>
      <c r="H3975" s="23">
        <v>1.50915586491084E-2</v>
      </c>
    </row>
    <row r="3976" spans="1:8" x14ac:dyDescent="0.35">
      <c r="A3976" s="1">
        <v>42345</v>
      </c>
      <c r="B3976">
        <v>6615.25</v>
      </c>
      <c r="C3976">
        <v>6622.5</v>
      </c>
      <c r="D3976">
        <v>6566</v>
      </c>
      <c r="E3976">
        <v>6576.8</v>
      </c>
      <c r="F3976" s="23">
        <v>-1.23008701726669E-3</v>
      </c>
      <c r="G3976" s="23">
        <v>5.3431952976076E-4</v>
      </c>
      <c r="H3976" s="23">
        <v>1.5092901778761599E-2</v>
      </c>
    </row>
    <row r="3977" spans="1:8" x14ac:dyDescent="0.35">
      <c r="A3977" s="1">
        <v>42346</v>
      </c>
      <c r="B3977">
        <v>6556.6</v>
      </c>
      <c r="C3977">
        <v>6582.9</v>
      </c>
      <c r="D3977">
        <v>6504.6</v>
      </c>
      <c r="E3977">
        <v>6515.1</v>
      </c>
      <c r="F3977" s="23">
        <v>-9.3814621092324201E-3</v>
      </c>
      <c r="G3977" s="23">
        <v>5.2683511512567496E-4</v>
      </c>
      <c r="H3977" s="23">
        <v>1.50932131328702E-2</v>
      </c>
    </row>
    <row r="3978" spans="1:8" x14ac:dyDescent="0.35">
      <c r="A3978" s="1">
        <v>42347</v>
      </c>
      <c r="B3978">
        <v>6510</v>
      </c>
      <c r="C3978">
        <v>6511.95</v>
      </c>
      <c r="D3978">
        <v>6420.95</v>
      </c>
      <c r="E3978">
        <v>6425.3</v>
      </c>
      <c r="F3978" s="23">
        <v>-1.37833647986984E-2</v>
      </c>
      <c r="G3978" s="23">
        <v>5.1935010775159705E-4</v>
      </c>
      <c r="H3978" s="23">
        <v>1.50957040910869E-2</v>
      </c>
    </row>
    <row r="3979" spans="1:8" x14ac:dyDescent="0.35">
      <c r="A3979" s="1">
        <v>42348</v>
      </c>
      <c r="B3979">
        <v>6451.7</v>
      </c>
      <c r="C3979">
        <v>6488.45</v>
      </c>
      <c r="D3979">
        <v>6420.85</v>
      </c>
      <c r="E3979">
        <v>6484.2</v>
      </c>
      <c r="F3979" s="23">
        <v>9.16688714923811E-3</v>
      </c>
      <c r="G3979" s="23">
        <v>5.1706131645111496E-4</v>
      </c>
      <c r="H3979" s="23">
        <v>1.50939615034054E-2</v>
      </c>
    </row>
    <row r="3980" spans="1:8" x14ac:dyDescent="0.35">
      <c r="A3980" s="1">
        <v>42349</v>
      </c>
      <c r="B3980">
        <v>6499.3</v>
      </c>
      <c r="C3980">
        <v>6499.3</v>
      </c>
      <c r="D3980">
        <v>6399.95</v>
      </c>
      <c r="E3980">
        <v>6425.4</v>
      </c>
      <c r="F3980" s="23">
        <v>-9.0681965392801194E-3</v>
      </c>
      <c r="G3980" s="23">
        <v>5.13199407564842E-4</v>
      </c>
      <c r="H3980" s="23">
        <v>1.5092145715207599E-2</v>
      </c>
    </row>
    <row r="3981" spans="1:8" x14ac:dyDescent="0.35">
      <c r="A3981" s="1">
        <v>42352</v>
      </c>
      <c r="B3981">
        <v>6389.7</v>
      </c>
      <c r="C3981">
        <v>6467.2</v>
      </c>
      <c r="D3981">
        <v>6386.45</v>
      </c>
      <c r="E3981">
        <v>6457.6</v>
      </c>
      <c r="F3981" s="23">
        <v>5.0113611603947901E-3</v>
      </c>
      <c r="G3981" s="23">
        <v>5.08343499284491E-4</v>
      </c>
      <c r="H3981" s="23">
        <v>1.50935441371827E-2</v>
      </c>
    </row>
    <row r="3982" spans="1:8" x14ac:dyDescent="0.35">
      <c r="A3982" s="1">
        <v>42353</v>
      </c>
      <c r="B3982">
        <v>6467.1</v>
      </c>
      <c r="C3982">
        <v>6504.3</v>
      </c>
      <c r="D3982">
        <v>6446.85</v>
      </c>
      <c r="E3982">
        <v>6501.7</v>
      </c>
      <c r="F3982" s="23">
        <v>6.8291625371654204E-3</v>
      </c>
      <c r="G3982" s="23">
        <v>5.1146131283112402E-4</v>
      </c>
      <c r="H3982" s="23">
        <v>1.5094050752737001E-2</v>
      </c>
    </row>
    <row r="3983" spans="1:8" x14ac:dyDescent="0.35">
      <c r="A3983" s="1">
        <v>42354</v>
      </c>
      <c r="B3983">
        <v>6524.9</v>
      </c>
      <c r="C3983">
        <v>6562.75</v>
      </c>
      <c r="D3983">
        <v>6518.2</v>
      </c>
      <c r="E3983">
        <v>6535.4</v>
      </c>
      <c r="F3983" s="23">
        <v>5.1832597628312304E-3</v>
      </c>
      <c r="G3983" s="23">
        <v>5.1762150510490398E-4</v>
      </c>
      <c r="H3983" s="23">
        <v>1.5092836872218201E-2</v>
      </c>
    </row>
    <row r="3984" spans="1:8" x14ac:dyDescent="0.35">
      <c r="A3984" s="1">
        <v>42355</v>
      </c>
      <c r="B3984">
        <v>6565.6</v>
      </c>
      <c r="C3984">
        <v>6626.6</v>
      </c>
      <c r="D3984">
        <v>6538.2</v>
      </c>
      <c r="E3984">
        <v>6621.7</v>
      </c>
      <c r="F3984" s="23">
        <v>1.3205006579551299E-2</v>
      </c>
      <c r="G3984" s="23">
        <v>5.1888176806069199E-4</v>
      </c>
      <c r="H3984" s="23">
        <v>1.50937660300974E-2</v>
      </c>
    </row>
    <row r="3985" spans="1:8" x14ac:dyDescent="0.35">
      <c r="A3985" s="1">
        <v>42356</v>
      </c>
      <c r="B3985">
        <v>6611.35</v>
      </c>
      <c r="C3985">
        <v>6620.85</v>
      </c>
      <c r="D3985">
        <v>6565.55</v>
      </c>
      <c r="E3985">
        <v>6570.8</v>
      </c>
      <c r="F3985" s="23">
        <v>-7.6868477883322399E-3</v>
      </c>
      <c r="G3985" s="23">
        <v>5.1557567234901099E-4</v>
      </c>
      <c r="H3985" s="23">
        <v>1.5091622686356001E-2</v>
      </c>
    </row>
    <row r="3986" spans="1:8" x14ac:dyDescent="0.35">
      <c r="A3986" s="1">
        <v>42359</v>
      </c>
      <c r="B3986">
        <v>6563.65</v>
      </c>
      <c r="C3986">
        <v>6630.7</v>
      </c>
      <c r="D3986">
        <v>6562</v>
      </c>
      <c r="E3986">
        <v>6628</v>
      </c>
      <c r="F3986" s="23">
        <v>8.7051804955256308E-3</v>
      </c>
      <c r="G3986" s="23">
        <v>5.1572518805895304E-4</v>
      </c>
      <c r="H3986" s="23">
        <v>1.50939211026246E-2</v>
      </c>
    </row>
    <row r="3987" spans="1:8" x14ac:dyDescent="0.35">
      <c r="A3987" s="1">
        <v>42360</v>
      </c>
      <c r="B3987">
        <v>6629.75</v>
      </c>
      <c r="C3987">
        <v>6644.8</v>
      </c>
      <c r="D3987">
        <v>6590.8</v>
      </c>
      <c r="E3987">
        <v>6595.8</v>
      </c>
      <c r="F3987" s="23">
        <v>-4.8581774290886804E-3</v>
      </c>
      <c r="G3987" s="23">
        <v>5.13981185143499E-4</v>
      </c>
      <c r="H3987" s="23">
        <v>1.50942920951091E-2</v>
      </c>
    </row>
    <row r="3988" spans="1:8" x14ac:dyDescent="0.35">
      <c r="A3988" s="1">
        <v>42361</v>
      </c>
      <c r="B3988">
        <v>6630.3</v>
      </c>
      <c r="C3988">
        <v>6656.45</v>
      </c>
      <c r="D3988">
        <v>6630.3</v>
      </c>
      <c r="E3988">
        <v>6652.7</v>
      </c>
      <c r="F3988" s="23">
        <v>8.6267018405651492E-3</v>
      </c>
      <c r="G3988" s="23">
        <v>5.1600789038937895E-4</v>
      </c>
      <c r="H3988" s="23">
        <v>1.5095043964448499E-2</v>
      </c>
    </row>
    <row r="3989" spans="1:8" x14ac:dyDescent="0.35">
      <c r="A3989" s="1">
        <v>42362</v>
      </c>
      <c r="B3989">
        <v>6672.6</v>
      </c>
      <c r="C3989">
        <v>6672.6</v>
      </c>
      <c r="D3989">
        <v>6637.4</v>
      </c>
      <c r="E3989">
        <v>6656.7</v>
      </c>
      <c r="F3989" s="23">
        <v>6.0125963894358601E-4</v>
      </c>
      <c r="G3989" s="23">
        <v>5.20881448443238E-4</v>
      </c>
      <c r="H3989" s="23">
        <v>1.50931179157797E-2</v>
      </c>
    </row>
    <row r="3990" spans="1:8" x14ac:dyDescent="0.35">
      <c r="A3990" s="1">
        <v>42366</v>
      </c>
      <c r="B3990">
        <v>6663.45</v>
      </c>
      <c r="C3990">
        <v>6707.25</v>
      </c>
      <c r="D3990">
        <v>6663.45</v>
      </c>
      <c r="E3990">
        <v>6700.7</v>
      </c>
      <c r="F3990" s="23">
        <v>6.6098817732510098E-3</v>
      </c>
      <c r="G3990" s="23">
        <v>5.2384400662976096E-4</v>
      </c>
      <c r="H3990" s="23">
        <v>1.5085903352668999E-2</v>
      </c>
    </row>
    <row r="3991" spans="1:8" x14ac:dyDescent="0.35">
      <c r="A3991" s="1">
        <v>42367</v>
      </c>
      <c r="B3991">
        <v>6707.65</v>
      </c>
      <c r="C3991">
        <v>6717.25</v>
      </c>
      <c r="D3991">
        <v>6685.45</v>
      </c>
      <c r="E3991">
        <v>6705.2</v>
      </c>
      <c r="F3991" s="23">
        <v>6.7157162684495597E-4</v>
      </c>
      <c r="G3991" s="23">
        <v>5.2454719753960999E-4</v>
      </c>
      <c r="H3991" s="23">
        <v>1.50858695645254E-2</v>
      </c>
    </row>
    <row r="3992" spans="1:8" x14ac:dyDescent="0.35">
      <c r="A3992" s="1">
        <v>42368</v>
      </c>
      <c r="B3992">
        <v>6715.8</v>
      </c>
      <c r="C3992">
        <v>6718.3</v>
      </c>
      <c r="D3992">
        <v>6681</v>
      </c>
      <c r="E3992">
        <v>6685.4</v>
      </c>
      <c r="F3992" s="23">
        <v>-2.95293205273521E-3</v>
      </c>
      <c r="G3992" s="23">
        <v>5.2030983015599499E-4</v>
      </c>
      <c r="H3992" s="23">
        <v>1.5085369670480801E-2</v>
      </c>
    </row>
    <row r="3993" spans="1:8" x14ac:dyDescent="0.35">
      <c r="A3993" s="1">
        <v>42369</v>
      </c>
      <c r="B3993">
        <v>6690.65</v>
      </c>
      <c r="C3993">
        <v>6727.75</v>
      </c>
      <c r="D3993">
        <v>6687.45</v>
      </c>
      <c r="E3993">
        <v>6724.7</v>
      </c>
      <c r="F3993" s="23">
        <v>5.8784814670775299E-3</v>
      </c>
      <c r="G3993" s="23">
        <v>5.1955722212196701E-4</v>
      </c>
      <c r="H3993" s="23">
        <v>1.5085055644032499E-2</v>
      </c>
    </row>
    <row r="3994" spans="1:8" x14ac:dyDescent="0.35">
      <c r="A3994" s="1">
        <v>42370</v>
      </c>
      <c r="B3994">
        <v>6723.1</v>
      </c>
      <c r="C3994">
        <v>6758.55</v>
      </c>
      <c r="D3994">
        <v>6707.45</v>
      </c>
      <c r="E3994">
        <v>6753.6</v>
      </c>
      <c r="F3994" s="23">
        <v>4.2975894835458103E-3</v>
      </c>
      <c r="G3994" s="23">
        <v>5.2108000820073495E-4</v>
      </c>
      <c r="H3994" s="23">
        <v>1.50822047226524E-2</v>
      </c>
    </row>
    <row r="3995" spans="1:8" x14ac:dyDescent="0.35">
      <c r="A3995" s="1">
        <v>42373</v>
      </c>
      <c r="B3995">
        <v>6729.5</v>
      </c>
      <c r="C3995">
        <v>6748.4</v>
      </c>
      <c r="D3995">
        <v>6622.5</v>
      </c>
      <c r="E3995">
        <v>6630.8</v>
      </c>
      <c r="F3995" s="23">
        <v>-1.81828950485667E-2</v>
      </c>
      <c r="G3995" s="23">
        <v>5.0687131216870396E-4</v>
      </c>
      <c r="H3995" s="23">
        <v>1.50868695620198E-2</v>
      </c>
    </row>
    <row r="3996" spans="1:8" x14ac:dyDescent="0.35">
      <c r="A3996" s="1">
        <v>42374</v>
      </c>
      <c r="B3996">
        <v>6659.85</v>
      </c>
      <c r="C3996">
        <v>6664.1</v>
      </c>
      <c r="D3996">
        <v>6614.95</v>
      </c>
      <c r="E3996">
        <v>6639.5</v>
      </c>
      <c r="F3996" s="23">
        <v>1.3120588767569199E-3</v>
      </c>
      <c r="G3996" s="23">
        <v>5.0417778429965102E-4</v>
      </c>
      <c r="H3996" s="23">
        <v>1.50861289500068E-2</v>
      </c>
    </row>
    <row r="3997" spans="1:8" x14ac:dyDescent="0.35">
      <c r="A3997" s="1">
        <v>42375</v>
      </c>
      <c r="B3997">
        <v>6645.05</v>
      </c>
      <c r="C3997">
        <v>6660.3</v>
      </c>
      <c r="D3997">
        <v>6593.05</v>
      </c>
      <c r="E3997">
        <v>6607.6</v>
      </c>
      <c r="F3997" s="23">
        <v>-4.8045786580314196E-3</v>
      </c>
      <c r="G3997" s="23">
        <v>5.0177688438838696E-4</v>
      </c>
      <c r="H3997" s="23">
        <v>1.5086499975711499E-2</v>
      </c>
    </row>
    <row r="3998" spans="1:8" x14ac:dyDescent="0.35">
      <c r="A3998" s="1">
        <v>42376</v>
      </c>
      <c r="B3998">
        <v>6550.4</v>
      </c>
      <c r="C3998">
        <v>6550.4</v>
      </c>
      <c r="D3998">
        <v>6437.9</v>
      </c>
      <c r="E3998">
        <v>6446.8</v>
      </c>
      <c r="F3998" s="23">
        <v>-2.4335613535928301E-2</v>
      </c>
      <c r="G3998" s="23">
        <v>4.9006408666748397E-4</v>
      </c>
      <c r="H3998" s="23">
        <v>1.5094503705232401E-2</v>
      </c>
    </row>
    <row r="3999" spans="1:8" x14ac:dyDescent="0.35">
      <c r="A3999" s="1">
        <v>42377</v>
      </c>
      <c r="B3999">
        <v>6483.95</v>
      </c>
      <c r="C3999">
        <v>6512.35</v>
      </c>
      <c r="D3999">
        <v>6466.7</v>
      </c>
      <c r="E3999">
        <v>6490.8</v>
      </c>
      <c r="F3999" s="23">
        <v>6.8250915182726298E-3</v>
      </c>
      <c r="G3999" s="23">
        <v>4.9261750360888104E-4</v>
      </c>
      <c r="H3999" s="23">
        <v>1.5091996073284E-2</v>
      </c>
    </row>
    <row r="4000" spans="1:8" x14ac:dyDescent="0.35">
      <c r="A4000" s="1">
        <v>42380</v>
      </c>
      <c r="B4000">
        <v>6434</v>
      </c>
      <c r="C4000">
        <v>6485.05</v>
      </c>
      <c r="D4000">
        <v>6395.65</v>
      </c>
      <c r="E4000">
        <v>6451.8</v>
      </c>
      <c r="F4000" s="23">
        <v>-6.0085043446108299E-3</v>
      </c>
      <c r="G4000" s="23">
        <v>4.9440850514954502E-4</v>
      </c>
      <c r="H4000" s="23">
        <v>1.50937768795104E-2</v>
      </c>
    </row>
    <row r="4001" spans="1:8" x14ac:dyDescent="0.35">
      <c r="A4001" s="1">
        <v>42381</v>
      </c>
      <c r="B4001">
        <v>6471</v>
      </c>
      <c r="C4001">
        <v>6471.1</v>
      </c>
      <c r="D4001">
        <v>6391.8</v>
      </c>
      <c r="E4001">
        <v>6405.4</v>
      </c>
      <c r="F4001" s="23">
        <v>-7.19179143804838E-3</v>
      </c>
      <c r="G4001" s="23">
        <v>4.9131048018251702E-4</v>
      </c>
      <c r="H4001" s="23">
        <v>1.5091522414175799E-2</v>
      </c>
    </row>
    <row r="4002" spans="1:8" x14ac:dyDescent="0.35">
      <c r="A4002" s="1">
        <v>42382</v>
      </c>
      <c r="B4002">
        <v>6445.65</v>
      </c>
      <c r="C4002">
        <v>6467</v>
      </c>
      <c r="D4002">
        <v>6294.3</v>
      </c>
      <c r="E4002">
        <v>6415.9</v>
      </c>
      <c r="F4002" s="23">
        <v>1.6392418896556001E-3</v>
      </c>
      <c r="G4002" s="23">
        <v>4.93575749674415E-4</v>
      </c>
      <c r="H4002" s="23">
        <v>1.50912726513841E-2</v>
      </c>
    </row>
    <row r="4003" spans="1:8" x14ac:dyDescent="0.35">
      <c r="A4003" s="1">
        <v>42383</v>
      </c>
      <c r="B4003">
        <v>6334.8</v>
      </c>
      <c r="C4003">
        <v>6433.95</v>
      </c>
      <c r="D4003">
        <v>6304.1</v>
      </c>
      <c r="E4003">
        <v>6378.2</v>
      </c>
      <c r="F4003" s="23">
        <v>-5.8760267460527399E-3</v>
      </c>
      <c r="G4003" s="23">
        <v>4.9109457155063101E-4</v>
      </c>
      <c r="H4003" s="23">
        <v>1.50918138492165E-2</v>
      </c>
    </row>
    <row r="4004" spans="1:8" x14ac:dyDescent="0.35">
      <c r="A4004" s="1">
        <v>42384</v>
      </c>
      <c r="B4004">
        <v>6400.9</v>
      </c>
      <c r="C4004">
        <v>6403.05</v>
      </c>
      <c r="D4004">
        <v>6257.25</v>
      </c>
      <c r="E4004">
        <v>6262.4</v>
      </c>
      <c r="F4004" s="23">
        <v>-1.8155592486908501E-2</v>
      </c>
      <c r="G4004" s="23">
        <v>4.8358180480669098E-4</v>
      </c>
      <c r="H4004" s="23">
        <v>1.50934134850316E-2</v>
      </c>
    </row>
    <row r="4005" spans="1:8" x14ac:dyDescent="0.35">
      <c r="A4005" s="1">
        <v>42387</v>
      </c>
      <c r="B4005">
        <v>6247.2</v>
      </c>
      <c r="C4005">
        <v>6273.2</v>
      </c>
      <c r="D4005">
        <v>6139.7</v>
      </c>
      <c r="E4005">
        <v>6149.1</v>
      </c>
      <c r="F4005" s="23">
        <v>-1.8092105263157701E-2</v>
      </c>
      <c r="G4005" s="23">
        <v>4.8118449263836902E-4</v>
      </c>
      <c r="H4005" s="23">
        <v>1.50999817951732E-2</v>
      </c>
    </row>
    <row r="4006" spans="1:8" x14ac:dyDescent="0.35">
      <c r="A4006" s="1">
        <v>42388</v>
      </c>
      <c r="B4006">
        <v>6172.45</v>
      </c>
      <c r="C4006">
        <v>6243.1</v>
      </c>
      <c r="D4006">
        <v>6156.05</v>
      </c>
      <c r="E4006">
        <v>6225.2</v>
      </c>
      <c r="F4006" s="23">
        <v>1.23757948317639E-2</v>
      </c>
      <c r="G4006" s="23">
        <v>4.8908945490786697E-4</v>
      </c>
      <c r="H4006" s="23">
        <v>1.5101073475614599E-2</v>
      </c>
    </row>
    <row r="4007" spans="1:8" x14ac:dyDescent="0.35">
      <c r="A4007" s="1">
        <v>42389</v>
      </c>
      <c r="B4007">
        <v>6163.2</v>
      </c>
      <c r="C4007">
        <v>6163.2</v>
      </c>
      <c r="D4007">
        <v>6055.3</v>
      </c>
      <c r="E4007">
        <v>6115.7</v>
      </c>
      <c r="F4007" s="23">
        <v>-1.7589796311765001E-2</v>
      </c>
      <c r="G4007" s="23">
        <v>4.7369448550546898E-4</v>
      </c>
      <c r="H4007" s="23">
        <v>1.51000267729929E-2</v>
      </c>
    </row>
    <row r="4008" spans="1:8" x14ac:dyDescent="0.35">
      <c r="A4008" s="1">
        <v>42390</v>
      </c>
      <c r="B4008">
        <v>6171.2</v>
      </c>
      <c r="C4008">
        <v>6196.3</v>
      </c>
      <c r="D4008">
        <v>6067.3</v>
      </c>
      <c r="E4008">
        <v>6092</v>
      </c>
      <c r="F4008" s="23">
        <v>-3.8752718413263901E-3</v>
      </c>
      <c r="G4008" s="23">
        <v>4.6846580867701499E-4</v>
      </c>
      <c r="H4008" s="23">
        <v>1.50992855013327E-2</v>
      </c>
    </row>
    <row r="4009" spans="1:8" x14ac:dyDescent="0.35">
      <c r="A4009" s="1">
        <v>42391</v>
      </c>
      <c r="B4009">
        <v>6157.7</v>
      </c>
      <c r="C4009">
        <v>6222.75</v>
      </c>
      <c r="D4009">
        <v>6137.45</v>
      </c>
      <c r="E4009">
        <v>6216.7</v>
      </c>
      <c r="F4009" s="23">
        <v>2.0469468154957201E-2</v>
      </c>
      <c r="G4009" s="23">
        <v>4.7652423025085899E-4</v>
      </c>
      <c r="H4009" s="23">
        <v>1.51015795663206E-2</v>
      </c>
    </row>
    <row r="4010" spans="1:8" x14ac:dyDescent="0.35">
      <c r="A4010" s="1">
        <v>42394</v>
      </c>
      <c r="B4010">
        <v>6259.8</v>
      </c>
      <c r="C4010">
        <v>6275.5</v>
      </c>
      <c r="D4010">
        <v>6226.4</v>
      </c>
      <c r="E4010">
        <v>6234.4</v>
      </c>
      <c r="F4010" s="23">
        <v>2.8471697202695598E-3</v>
      </c>
      <c r="G4010" s="23">
        <v>4.7731135044924402E-4</v>
      </c>
      <c r="H4010" s="23">
        <v>1.5103977854575901E-2</v>
      </c>
    </row>
    <row r="4011" spans="1:8" x14ac:dyDescent="0.35">
      <c r="A4011" s="1">
        <v>42396</v>
      </c>
      <c r="B4011">
        <v>6263.25</v>
      </c>
      <c r="C4011">
        <v>6271.7</v>
      </c>
      <c r="D4011">
        <v>6221.5</v>
      </c>
      <c r="E4011">
        <v>6242.4</v>
      </c>
      <c r="F4011" s="23">
        <v>1.2832028743744301E-3</v>
      </c>
      <c r="G4011" s="23">
        <v>4.7526614629022799E-4</v>
      </c>
      <c r="H4011" s="23">
        <v>1.5103524861172E-2</v>
      </c>
    </row>
    <row r="4012" spans="1:8" x14ac:dyDescent="0.35">
      <c r="A4012" s="1">
        <v>42397</v>
      </c>
      <c r="B4012">
        <v>6235.05</v>
      </c>
      <c r="C4012">
        <v>6261.85</v>
      </c>
      <c r="D4012">
        <v>6224.8</v>
      </c>
      <c r="E4012">
        <v>6230</v>
      </c>
      <c r="F4012" s="23">
        <v>-1.9864154812251102E-3</v>
      </c>
      <c r="G4012" s="23">
        <v>4.68313426708205E-4</v>
      </c>
      <c r="H4012" s="23">
        <v>1.51006847119988E-2</v>
      </c>
    </row>
    <row r="4013" spans="1:8" x14ac:dyDescent="0.35">
      <c r="A4013" s="1">
        <v>42398</v>
      </c>
      <c r="B4013">
        <v>6228.05</v>
      </c>
      <c r="C4013">
        <v>6346.2</v>
      </c>
      <c r="D4013">
        <v>6228.05</v>
      </c>
      <c r="E4013">
        <v>6339.4</v>
      </c>
      <c r="F4013" s="23">
        <v>1.7560192616372299E-2</v>
      </c>
      <c r="G4013" s="23">
        <v>4.7519975998365401E-4</v>
      </c>
      <c r="H4013" s="23">
        <v>1.5101538608832499E-2</v>
      </c>
    </row>
    <row r="4014" spans="1:8" x14ac:dyDescent="0.35">
      <c r="A4014" s="1">
        <v>42401</v>
      </c>
      <c r="B4014">
        <v>6367.35</v>
      </c>
      <c r="C4014">
        <v>6374.55</v>
      </c>
      <c r="D4014">
        <v>6330.8</v>
      </c>
      <c r="E4014">
        <v>6341.6</v>
      </c>
      <c r="F4014" s="23">
        <v>3.4703599709763101E-4</v>
      </c>
      <c r="G4014" s="23">
        <v>4.7576374737708099E-4</v>
      </c>
      <c r="H4014" s="23">
        <v>1.51034617320716E-2</v>
      </c>
    </row>
    <row r="4015" spans="1:8" x14ac:dyDescent="0.35">
      <c r="A4015" s="1">
        <v>42402</v>
      </c>
      <c r="B4015">
        <v>6351.6</v>
      </c>
      <c r="C4015">
        <v>6359.15</v>
      </c>
      <c r="D4015">
        <v>6235.15</v>
      </c>
      <c r="E4015">
        <v>6252.2</v>
      </c>
      <c r="F4015" s="23">
        <v>-1.4097388671628601E-2</v>
      </c>
      <c r="G4015" s="23">
        <v>4.7404069629482102E-4</v>
      </c>
      <c r="H4015" s="23">
        <v>1.51048808443128E-2</v>
      </c>
    </row>
    <row r="4016" spans="1:8" x14ac:dyDescent="0.35">
      <c r="A4016" s="1">
        <v>42403</v>
      </c>
      <c r="B4016">
        <v>6198.55</v>
      </c>
      <c r="C4016">
        <v>6209.95</v>
      </c>
      <c r="D4016">
        <v>6159.25</v>
      </c>
      <c r="E4016">
        <v>6166.2</v>
      </c>
      <c r="F4016" s="23">
        <v>-1.37551581843191E-2</v>
      </c>
      <c r="G4016" s="23">
        <v>4.6865391295610001E-4</v>
      </c>
      <c r="H4016" s="23">
        <v>1.51075721426092E-2</v>
      </c>
    </row>
    <row r="4017" spans="1:8" x14ac:dyDescent="0.35">
      <c r="A4017" s="1">
        <v>42404</v>
      </c>
      <c r="B4017">
        <v>6213.25</v>
      </c>
      <c r="C4017">
        <v>6236.85</v>
      </c>
      <c r="D4017">
        <v>6154.05</v>
      </c>
      <c r="E4017">
        <v>6186.2</v>
      </c>
      <c r="F4017" s="23">
        <v>3.2434886964418899E-3</v>
      </c>
      <c r="G4017" s="23">
        <v>4.7142578351988198E-4</v>
      </c>
      <c r="H4017" s="23">
        <v>1.5107450071270701E-2</v>
      </c>
    </row>
    <row r="4018" spans="1:8" x14ac:dyDescent="0.35">
      <c r="A4018" s="1">
        <v>42405</v>
      </c>
      <c r="B4018">
        <v>6201.45</v>
      </c>
      <c r="C4018">
        <v>6280.15</v>
      </c>
      <c r="D4018">
        <v>6191.3</v>
      </c>
      <c r="E4018">
        <v>6270.5</v>
      </c>
      <c r="F4018" s="23">
        <v>1.3627105492871199E-2</v>
      </c>
      <c r="G4018" s="23">
        <v>4.7672621853573602E-4</v>
      </c>
      <c r="H4018" s="23">
        <v>1.51067132531929E-2</v>
      </c>
    </row>
    <row r="4019" spans="1:8" x14ac:dyDescent="0.35">
      <c r="A4019" s="1">
        <v>42408</v>
      </c>
      <c r="B4019">
        <v>6277.75</v>
      </c>
      <c r="C4019">
        <v>6302.2</v>
      </c>
      <c r="D4019">
        <v>6195.6</v>
      </c>
      <c r="E4019">
        <v>6209.8</v>
      </c>
      <c r="F4019" s="23">
        <v>-9.6802487839884894E-3</v>
      </c>
      <c r="G4019" s="23">
        <v>4.64347125921961E-4</v>
      </c>
      <c r="H4019" s="23">
        <v>1.51078168842388E-2</v>
      </c>
    </row>
    <row r="4020" spans="1:8" x14ac:dyDescent="0.35">
      <c r="A4020" s="1">
        <v>42409</v>
      </c>
      <c r="B4020">
        <v>6146</v>
      </c>
      <c r="C4020">
        <v>6154.8</v>
      </c>
      <c r="D4020">
        <v>6112.1</v>
      </c>
      <c r="E4020">
        <v>6125.6</v>
      </c>
      <c r="F4020" s="23">
        <v>-1.3559212857096801E-2</v>
      </c>
      <c r="G4020" s="23">
        <v>4.5920679393900599E-4</v>
      </c>
      <c r="H4020" s="23">
        <v>1.51104186668281E-2</v>
      </c>
    </row>
    <row r="4021" spans="1:8" x14ac:dyDescent="0.35">
      <c r="A4021" s="1">
        <v>42410</v>
      </c>
      <c r="B4021">
        <v>6100.8</v>
      </c>
      <c r="C4021">
        <v>6102.7</v>
      </c>
      <c r="D4021">
        <v>6022.2</v>
      </c>
      <c r="E4021">
        <v>6051.9</v>
      </c>
      <c r="F4021" s="23">
        <v>-1.20314744678073E-2</v>
      </c>
      <c r="G4021" s="23">
        <v>4.5417428738713401E-4</v>
      </c>
      <c r="H4021" s="23">
        <v>1.51094534116341E-2</v>
      </c>
    </row>
    <row r="4022" spans="1:8" x14ac:dyDescent="0.35">
      <c r="A4022" s="1">
        <v>42411</v>
      </c>
      <c r="B4022">
        <v>6042.4</v>
      </c>
      <c r="C4022">
        <v>6042.4</v>
      </c>
      <c r="D4022">
        <v>5831.1</v>
      </c>
      <c r="E4022">
        <v>5843.2</v>
      </c>
      <c r="F4022" s="23">
        <v>-3.4485037756737502E-2</v>
      </c>
      <c r="G4022" s="23">
        <v>4.3746339578252602E-4</v>
      </c>
      <c r="H4022" s="23">
        <v>1.51251484928209E-2</v>
      </c>
    </row>
    <row r="4023" spans="1:8" x14ac:dyDescent="0.35">
      <c r="A4023" s="1">
        <v>42412</v>
      </c>
      <c r="B4023">
        <v>5878.8</v>
      </c>
      <c r="C4023">
        <v>5878.8</v>
      </c>
      <c r="D4023">
        <v>5722.8</v>
      </c>
      <c r="E4023">
        <v>5833.4</v>
      </c>
      <c r="F4023" s="23">
        <v>-1.67716319824756E-3</v>
      </c>
      <c r="G4023" s="23">
        <v>4.36611753980661E-4</v>
      </c>
      <c r="H4023" s="23">
        <v>1.51221607633101E-2</v>
      </c>
    </row>
    <row r="4024" spans="1:8" x14ac:dyDescent="0.35">
      <c r="A4024" s="1">
        <v>42415</v>
      </c>
      <c r="B4024">
        <v>5903.8</v>
      </c>
      <c r="C4024">
        <v>6013.55</v>
      </c>
      <c r="D4024">
        <v>5903.8</v>
      </c>
      <c r="E4024">
        <v>5999</v>
      </c>
      <c r="F4024" s="23">
        <v>2.8388246991463001E-2</v>
      </c>
      <c r="G4024" s="23">
        <v>4.4873510137765499E-4</v>
      </c>
      <c r="H4024" s="23">
        <v>1.5134723712173901E-2</v>
      </c>
    </row>
    <row r="4025" spans="1:8" x14ac:dyDescent="0.35">
      <c r="A4025" s="1">
        <v>42416</v>
      </c>
      <c r="B4025">
        <v>6028.05</v>
      </c>
      <c r="C4025">
        <v>6028.05</v>
      </c>
      <c r="D4025">
        <v>5882.85</v>
      </c>
      <c r="E4025">
        <v>5889.1</v>
      </c>
      <c r="F4025" s="23">
        <v>-1.8319719953325399E-2</v>
      </c>
      <c r="G4025" s="23">
        <v>4.4030757416140697E-4</v>
      </c>
      <c r="H4025" s="23">
        <v>1.51393497534906E-2</v>
      </c>
    </row>
    <row r="4026" spans="1:8" x14ac:dyDescent="0.35">
      <c r="A4026" s="1">
        <v>42417</v>
      </c>
      <c r="B4026">
        <v>5897.9</v>
      </c>
      <c r="C4026">
        <v>5940.95</v>
      </c>
      <c r="D4026">
        <v>5801.05</v>
      </c>
      <c r="E4026">
        <v>5930.1</v>
      </c>
      <c r="F4026" s="23">
        <v>6.9620145692890203E-3</v>
      </c>
      <c r="G4026" s="23">
        <v>4.4228368816846098E-4</v>
      </c>
      <c r="H4026" s="23">
        <v>1.5139880994628801E-2</v>
      </c>
    </row>
    <row r="4027" spans="1:8" x14ac:dyDescent="0.35">
      <c r="A4027" s="1">
        <v>42418</v>
      </c>
      <c r="B4027">
        <v>5986.85</v>
      </c>
      <c r="C4027">
        <v>6016.8</v>
      </c>
      <c r="D4027">
        <v>5937.45</v>
      </c>
      <c r="E4027">
        <v>5988.8</v>
      </c>
      <c r="F4027" s="23">
        <v>9.8986526365490903E-3</v>
      </c>
      <c r="G4027" s="23">
        <v>4.5189366567522803E-4</v>
      </c>
      <c r="H4027" s="23">
        <v>1.51383096532435E-2</v>
      </c>
    </row>
    <row r="4028" spans="1:8" x14ac:dyDescent="0.35">
      <c r="A4028" s="1">
        <v>42419</v>
      </c>
      <c r="B4028">
        <v>5973.35</v>
      </c>
      <c r="C4028">
        <v>6009.05</v>
      </c>
      <c r="D4028">
        <v>5955.5</v>
      </c>
      <c r="E4028">
        <v>6000.4</v>
      </c>
      <c r="F4028" s="23">
        <v>1.93694897141321E-3</v>
      </c>
      <c r="G4028" s="23">
        <v>4.52491754803596E-4</v>
      </c>
      <c r="H4028" s="23">
        <v>1.51352890687198E-2</v>
      </c>
    </row>
    <row r="4029" spans="1:8" x14ac:dyDescent="0.35">
      <c r="A4029" s="1">
        <v>42422</v>
      </c>
      <c r="B4029">
        <v>6007.15</v>
      </c>
      <c r="C4029">
        <v>6034.65</v>
      </c>
      <c r="D4029">
        <v>6000.3</v>
      </c>
      <c r="E4029">
        <v>6024.1</v>
      </c>
      <c r="F4029" s="23">
        <v>3.9497366842211699E-3</v>
      </c>
      <c r="G4029" s="23">
        <v>4.5006242911274901E-4</v>
      </c>
      <c r="H4029" s="23">
        <v>1.51376360051199E-2</v>
      </c>
    </row>
    <row r="4030" spans="1:8" x14ac:dyDescent="0.35">
      <c r="A4030" s="1">
        <v>42423</v>
      </c>
      <c r="B4030">
        <v>6031.6</v>
      </c>
      <c r="C4030">
        <v>6031.6</v>
      </c>
      <c r="D4030">
        <v>5923.75</v>
      </c>
      <c r="E4030">
        <v>5930.9</v>
      </c>
      <c r="F4030" s="23">
        <v>-1.54711907172856E-2</v>
      </c>
      <c r="G4030" s="23">
        <v>4.41492167571603E-4</v>
      </c>
      <c r="H4030" s="23">
        <v>1.5140626938791899E-2</v>
      </c>
    </row>
    <row r="4031" spans="1:8" x14ac:dyDescent="0.35">
      <c r="A4031" s="1">
        <v>42424</v>
      </c>
      <c r="B4031">
        <v>5906.5</v>
      </c>
      <c r="C4031">
        <v>5911.95</v>
      </c>
      <c r="D4031">
        <v>5853.35</v>
      </c>
      <c r="E4031">
        <v>5859.7</v>
      </c>
      <c r="F4031" s="23">
        <v>-1.2004923367448401E-2</v>
      </c>
      <c r="G4031" s="23">
        <v>4.3599808754392398E-4</v>
      </c>
      <c r="H4031" s="23">
        <v>1.51426689548391E-2</v>
      </c>
    </row>
    <row r="4032" spans="1:8" x14ac:dyDescent="0.35">
      <c r="A4032" s="1">
        <v>42425</v>
      </c>
      <c r="B4032">
        <v>5871.5</v>
      </c>
      <c r="C4032">
        <v>5871.5</v>
      </c>
      <c r="D4032">
        <v>5810.65</v>
      </c>
      <c r="E4032">
        <v>5816.5</v>
      </c>
      <c r="F4032" s="23">
        <v>-7.3723910780415002E-3</v>
      </c>
      <c r="G4032" s="23">
        <v>4.3229522532462199E-4</v>
      </c>
      <c r="H4032" s="23">
        <v>1.5143454512052301E-2</v>
      </c>
    </row>
    <row r="4033" spans="1:8" x14ac:dyDescent="0.35">
      <c r="A4033" s="1">
        <v>42426</v>
      </c>
      <c r="B4033">
        <v>5870.55</v>
      </c>
      <c r="C4033">
        <v>5878.9</v>
      </c>
      <c r="D4033">
        <v>5818.5</v>
      </c>
      <c r="E4033">
        <v>5852.9</v>
      </c>
      <c r="F4033" s="23">
        <v>6.2580589701710003E-3</v>
      </c>
      <c r="G4033" s="23">
        <v>4.3464148539101199E-4</v>
      </c>
      <c r="H4033" s="23">
        <v>1.5140854942377401E-2</v>
      </c>
    </row>
    <row r="4034" spans="1:8" x14ac:dyDescent="0.35">
      <c r="A4034" s="1">
        <v>42429</v>
      </c>
      <c r="B4034">
        <v>5869.85</v>
      </c>
      <c r="C4034">
        <v>5897.95</v>
      </c>
      <c r="D4034">
        <v>5717</v>
      </c>
      <c r="E4034">
        <v>5829.9</v>
      </c>
      <c r="F4034" s="23">
        <v>-3.92967588716704E-3</v>
      </c>
      <c r="G4034" s="23">
        <v>4.3065298893113198E-4</v>
      </c>
      <c r="H4034" s="23">
        <v>1.51406996169349E-2</v>
      </c>
    </row>
    <row r="4035" spans="1:8" x14ac:dyDescent="0.35">
      <c r="A4035" s="1">
        <v>42430</v>
      </c>
      <c r="B4035">
        <v>5866.65</v>
      </c>
      <c r="C4035">
        <v>6027.45</v>
      </c>
      <c r="D4035">
        <v>5866.65</v>
      </c>
      <c r="E4035">
        <v>6020</v>
      </c>
      <c r="F4035" s="23">
        <v>3.2607763426473903E-2</v>
      </c>
      <c r="G4035" s="23">
        <v>4.4405785285617298E-4</v>
      </c>
      <c r="H4035" s="23">
        <v>1.51544469149859E-2</v>
      </c>
    </row>
    <row r="4036" spans="1:8" x14ac:dyDescent="0.35">
      <c r="A4036" s="1">
        <v>42431</v>
      </c>
      <c r="B4036">
        <v>6095.3</v>
      </c>
      <c r="C4036">
        <v>6151.05</v>
      </c>
      <c r="D4036">
        <v>6094.05</v>
      </c>
      <c r="E4036">
        <v>6137.1</v>
      </c>
      <c r="F4036" s="23">
        <v>1.9451827242524901E-2</v>
      </c>
      <c r="G4036" s="23">
        <v>4.45878570030699E-4</v>
      </c>
      <c r="H4036" s="23">
        <v>1.5156459577533501E-2</v>
      </c>
    </row>
    <row r="4037" spans="1:8" x14ac:dyDescent="0.35">
      <c r="A4037" s="1">
        <v>42432</v>
      </c>
      <c r="B4037">
        <v>6183.9</v>
      </c>
      <c r="C4037">
        <v>6223</v>
      </c>
      <c r="D4037">
        <v>6162.35</v>
      </c>
      <c r="E4037">
        <v>6218.4</v>
      </c>
      <c r="F4037" s="23">
        <v>1.3247299212983199E-2</v>
      </c>
      <c r="G4037" s="23">
        <v>4.47721556896513E-4</v>
      </c>
      <c r="H4037" s="23">
        <v>1.51577383234303E-2</v>
      </c>
    </row>
    <row r="4038" spans="1:8" x14ac:dyDescent="0.35">
      <c r="A4038" s="1">
        <v>42433</v>
      </c>
      <c r="B4038">
        <v>6242.6</v>
      </c>
      <c r="C4038">
        <v>6249.85</v>
      </c>
      <c r="D4038">
        <v>6200.45</v>
      </c>
      <c r="E4038">
        <v>6239.3</v>
      </c>
      <c r="F4038" s="23">
        <v>3.3609931815258799E-3</v>
      </c>
      <c r="G4038" s="23">
        <v>4.4874965352894198E-4</v>
      </c>
      <c r="H4038" s="23">
        <v>1.5157849357403301E-2</v>
      </c>
    </row>
    <row r="4039" spans="1:8" x14ac:dyDescent="0.35">
      <c r="A4039" s="1">
        <v>42437</v>
      </c>
      <c r="B4039">
        <v>6242.4</v>
      </c>
      <c r="C4039">
        <v>6278.4</v>
      </c>
      <c r="D4039">
        <v>6209.25</v>
      </c>
      <c r="E4039">
        <v>6243.6</v>
      </c>
      <c r="F4039" s="23">
        <v>6.8917987594765105E-4</v>
      </c>
      <c r="G4039" s="23">
        <v>4.4286077897538002E-4</v>
      </c>
      <c r="H4039" s="23">
        <v>1.5158593159298199E-2</v>
      </c>
    </row>
    <row r="4040" spans="1:8" x14ac:dyDescent="0.35">
      <c r="A4040" s="1">
        <v>42438</v>
      </c>
      <c r="B4040">
        <v>6208.2</v>
      </c>
      <c r="C4040">
        <v>6279.5</v>
      </c>
      <c r="D4040">
        <v>6193.45</v>
      </c>
      <c r="E4040">
        <v>6275.1</v>
      </c>
      <c r="F4040" s="23">
        <v>5.0451662502402402E-3</v>
      </c>
      <c r="G4040" s="23">
        <v>4.52493736158347E-4</v>
      </c>
      <c r="H4040" s="23">
        <v>1.5153915332272399E-2</v>
      </c>
    </row>
    <row r="4041" spans="1:8" x14ac:dyDescent="0.35">
      <c r="A4041" s="1">
        <v>42439</v>
      </c>
      <c r="B4041">
        <v>6289.1</v>
      </c>
      <c r="C4041">
        <v>6289.1</v>
      </c>
      <c r="D4041">
        <v>6217.55</v>
      </c>
      <c r="E4041">
        <v>6242.9</v>
      </c>
      <c r="F4041" s="23">
        <v>-5.1313923284092202E-3</v>
      </c>
      <c r="G4041" s="23">
        <v>4.48690035677443E-4</v>
      </c>
      <c r="H4041" s="23">
        <v>1.5154131681318199E-2</v>
      </c>
    </row>
    <row r="4042" spans="1:8" x14ac:dyDescent="0.35">
      <c r="A4042" s="1">
        <v>42440</v>
      </c>
      <c r="B4042">
        <v>6242.6</v>
      </c>
      <c r="C4042">
        <v>6287.9</v>
      </c>
      <c r="D4042">
        <v>6223.2</v>
      </c>
      <c r="E4042">
        <v>6258.4</v>
      </c>
      <c r="F4042" s="23">
        <v>2.4828204840699002E-3</v>
      </c>
      <c r="G4042" s="23">
        <v>4.4391289727495499E-4</v>
      </c>
      <c r="H4042" s="23">
        <v>1.51516196172592E-2</v>
      </c>
    </row>
    <row r="4043" spans="1:8" x14ac:dyDescent="0.35">
      <c r="A4043" s="1">
        <v>42443</v>
      </c>
      <c r="B4043">
        <v>6287.3</v>
      </c>
      <c r="C4043">
        <v>6317.5</v>
      </c>
      <c r="D4043">
        <v>6263.05</v>
      </c>
      <c r="E4043">
        <v>6282.7</v>
      </c>
      <c r="F4043" s="23">
        <v>3.8827815416081E-3</v>
      </c>
      <c r="G4043" s="23">
        <v>4.4340872448559397E-4</v>
      </c>
      <c r="H4043" s="23">
        <v>1.5151484305235699E-2</v>
      </c>
    </row>
    <row r="4044" spans="1:8" x14ac:dyDescent="0.35">
      <c r="A4044" s="1">
        <v>42444</v>
      </c>
      <c r="B4044">
        <v>6282.7</v>
      </c>
      <c r="C4044">
        <v>6282.7</v>
      </c>
      <c r="D4044">
        <v>6214.7</v>
      </c>
      <c r="E4044">
        <v>6222.6</v>
      </c>
      <c r="F4044" s="23">
        <v>-9.56595094465746E-3</v>
      </c>
      <c r="G4044" s="23">
        <v>4.4084445692083301E-4</v>
      </c>
      <c r="H4044" s="23">
        <v>1.5152639942495501E-2</v>
      </c>
    </row>
    <row r="4045" spans="1:8" x14ac:dyDescent="0.35">
      <c r="A4045" s="1">
        <v>42445</v>
      </c>
      <c r="B4045">
        <v>6221.1</v>
      </c>
      <c r="C4045">
        <v>6244.5</v>
      </c>
      <c r="D4045">
        <v>6166.95</v>
      </c>
      <c r="E4045">
        <v>6238.4</v>
      </c>
      <c r="F4045" s="23">
        <v>2.53913155272703E-3</v>
      </c>
      <c r="G4045" s="23">
        <v>4.4168951817568898E-4</v>
      </c>
      <c r="H4045" s="23">
        <v>1.51496456512484E-2</v>
      </c>
    </row>
    <row r="4046" spans="1:8" x14ac:dyDescent="0.35">
      <c r="A4046" s="1">
        <v>42446</v>
      </c>
      <c r="B4046">
        <v>6287.05</v>
      </c>
      <c r="C4046">
        <v>6307.8</v>
      </c>
      <c r="D4046">
        <v>6233.9</v>
      </c>
      <c r="E4046">
        <v>6255.7</v>
      </c>
      <c r="F4046" s="23">
        <v>2.7731469607591899E-3</v>
      </c>
      <c r="G4046" s="23">
        <v>4.4016126928164402E-4</v>
      </c>
      <c r="H4046" s="23">
        <v>1.5149218810299901E-2</v>
      </c>
    </row>
    <row r="4047" spans="1:8" x14ac:dyDescent="0.35">
      <c r="A4047" s="1">
        <v>42447</v>
      </c>
      <c r="B4047">
        <v>6273</v>
      </c>
      <c r="C4047">
        <v>6325.9</v>
      </c>
      <c r="D4047">
        <v>6254.95</v>
      </c>
      <c r="E4047">
        <v>6322.6</v>
      </c>
      <c r="F4047" s="23">
        <v>1.0694246846875701E-2</v>
      </c>
      <c r="G4047" s="23">
        <v>4.4436718463601398E-4</v>
      </c>
      <c r="H4047" s="23">
        <v>1.5150615894030601E-2</v>
      </c>
    </row>
    <row r="4048" spans="1:8" x14ac:dyDescent="0.35">
      <c r="A4048" s="1">
        <v>42450</v>
      </c>
      <c r="B4048">
        <v>6336.7</v>
      </c>
      <c r="C4048">
        <v>6411.8</v>
      </c>
      <c r="D4048">
        <v>6336.7</v>
      </c>
      <c r="E4048">
        <v>6406.7</v>
      </c>
      <c r="F4048" s="23">
        <v>1.33014898933981E-2</v>
      </c>
      <c r="G4048" s="23">
        <v>4.4647631623664398E-4</v>
      </c>
      <c r="H4048" s="23">
        <v>1.5152041584550699E-2</v>
      </c>
    </row>
    <row r="4049" spans="1:8" x14ac:dyDescent="0.35">
      <c r="A4049" s="1">
        <v>42451</v>
      </c>
      <c r="B4049">
        <v>6406.8</v>
      </c>
      <c r="C4049">
        <v>6426.3</v>
      </c>
      <c r="D4049">
        <v>6363.45</v>
      </c>
      <c r="E4049">
        <v>6418.3</v>
      </c>
      <c r="F4049" s="23">
        <v>1.81060452338963E-3</v>
      </c>
      <c r="G4049" s="23">
        <v>4.4764942406814301E-4</v>
      </c>
      <c r="H4049" s="23">
        <v>1.51520343912981E-2</v>
      </c>
    </row>
    <row r="4050" spans="1:8" x14ac:dyDescent="0.35">
      <c r="A4050" s="1">
        <v>42452</v>
      </c>
      <c r="B4050">
        <v>6421.2</v>
      </c>
      <c r="C4050">
        <v>6430</v>
      </c>
      <c r="D4050">
        <v>6389.5</v>
      </c>
      <c r="E4050">
        <v>6423.7</v>
      </c>
      <c r="F4050" s="23">
        <v>8.41344281195898E-4</v>
      </c>
      <c r="G4050" s="23">
        <v>4.5086968055412798E-4</v>
      </c>
      <c r="H4050" s="23">
        <v>1.51512677102063E-2</v>
      </c>
    </row>
    <row r="4051" spans="1:8" x14ac:dyDescent="0.35">
      <c r="A4051" s="1">
        <v>42457</v>
      </c>
      <c r="B4051">
        <v>6441</v>
      </c>
      <c r="C4051">
        <v>6441.2</v>
      </c>
      <c r="D4051">
        <v>6318.6</v>
      </c>
      <c r="E4051">
        <v>6334.7</v>
      </c>
      <c r="F4051" s="23">
        <v>-1.3854943412674899E-2</v>
      </c>
      <c r="G4051" s="23">
        <v>4.3669117164435401E-4</v>
      </c>
      <c r="H4051" s="23">
        <v>1.51576982575462E-2</v>
      </c>
    </row>
    <row r="4052" spans="1:8" x14ac:dyDescent="0.35">
      <c r="A4052" s="1">
        <v>42458</v>
      </c>
      <c r="B4052">
        <v>6329.2</v>
      </c>
      <c r="C4052">
        <v>6359.3</v>
      </c>
      <c r="D4052">
        <v>6302.05</v>
      </c>
      <c r="E4052">
        <v>6323</v>
      </c>
      <c r="F4052" s="23">
        <v>-1.84696986439765E-3</v>
      </c>
      <c r="G4052" s="23">
        <v>4.3702092057915098E-4</v>
      </c>
      <c r="H4052" s="23">
        <v>1.5157639651424699E-2</v>
      </c>
    </row>
    <row r="4053" spans="1:8" x14ac:dyDescent="0.35">
      <c r="A4053" s="1">
        <v>42459</v>
      </c>
      <c r="B4053">
        <v>6366.05</v>
      </c>
      <c r="C4053">
        <v>6440.8</v>
      </c>
      <c r="D4053">
        <v>6366.05</v>
      </c>
      <c r="E4053">
        <v>6436.7</v>
      </c>
      <c r="F4053" s="23">
        <v>1.7981970583583699E-2</v>
      </c>
      <c r="G4053" s="23">
        <v>4.4139189499143802E-4</v>
      </c>
      <c r="H4053" s="23">
        <v>1.51611358391618E-2</v>
      </c>
    </row>
    <row r="4054" spans="1:8" x14ac:dyDescent="0.35">
      <c r="A4054" s="1">
        <v>42460</v>
      </c>
      <c r="B4054">
        <v>6437.1</v>
      </c>
      <c r="C4054">
        <v>6468.05</v>
      </c>
      <c r="D4054">
        <v>6420.2</v>
      </c>
      <c r="E4054">
        <v>6452.1</v>
      </c>
      <c r="F4054" s="23">
        <v>2.39253033386681E-3</v>
      </c>
      <c r="G4054" s="23">
        <v>4.3719200541990398E-4</v>
      </c>
      <c r="H4054" s="23">
        <v>1.51591505818104E-2</v>
      </c>
    </row>
    <row r="4055" spans="1:8" x14ac:dyDescent="0.35">
      <c r="A4055" s="1">
        <v>42461</v>
      </c>
      <c r="B4055">
        <v>6438.4</v>
      </c>
      <c r="C4055">
        <v>6462.6</v>
      </c>
      <c r="D4055">
        <v>6409.8</v>
      </c>
      <c r="E4055">
        <v>6445.5</v>
      </c>
      <c r="F4055" s="23">
        <v>-1.0229227693309699E-3</v>
      </c>
      <c r="G4055" s="23">
        <v>4.3550150413440401E-4</v>
      </c>
      <c r="H4055" s="23">
        <v>1.5159079427792099E-2</v>
      </c>
    </row>
    <row r="4056" spans="1:8" x14ac:dyDescent="0.35">
      <c r="A4056" s="1">
        <v>42464</v>
      </c>
      <c r="B4056">
        <v>6465.95</v>
      </c>
      <c r="C4056">
        <v>6482.5</v>
      </c>
      <c r="D4056">
        <v>6439.65</v>
      </c>
      <c r="E4056">
        <v>6479.6</v>
      </c>
      <c r="F4056" s="23">
        <v>5.29051276084095E-3</v>
      </c>
      <c r="G4056" s="23">
        <v>4.2879790645189702E-4</v>
      </c>
      <c r="H4056" s="23">
        <v>1.51532501175719E-2</v>
      </c>
    </row>
    <row r="4057" spans="1:8" x14ac:dyDescent="0.35">
      <c r="A4057" s="1">
        <v>42465</v>
      </c>
      <c r="B4057">
        <v>6462.9</v>
      </c>
      <c r="C4057">
        <v>6462.9</v>
      </c>
      <c r="D4057">
        <v>6350.2</v>
      </c>
      <c r="E4057">
        <v>6358.3</v>
      </c>
      <c r="F4057" s="23">
        <v>-1.8720291376010799E-2</v>
      </c>
      <c r="G4057" s="23">
        <v>4.1869103219464501E-4</v>
      </c>
      <c r="H4057" s="23">
        <v>1.5157657611261199E-2</v>
      </c>
    </row>
    <row r="4058" spans="1:8" x14ac:dyDescent="0.35">
      <c r="A4058" s="1">
        <v>42466</v>
      </c>
      <c r="B4058">
        <v>6381.95</v>
      </c>
      <c r="C4058">
        <v>6383.25</v>
      </c>
      <c r="D4058">
        <v>6352.1</v>
      </c>
      <c r="E4058">
        <v>6378</v>
      </c>
      <c r="F4058" s="23">
        <v>3.0983124420049099E-3</v>
      </c>
      <c r="G4058" s="23">
        <v>4.15994056615448E-4</v>
      </c>
      <c r="H4058" s="23">
        <v>1.5156584844170999E-2</v>
      </c>
    </row>
    <row r="4059" spans="1:8" x14ac:dyDescent="0.35">
      <c r="A4059" s="1">
        <v>42467</v>
      </c>
      <c r="B4059">
        <v>6391.75</v>
      </c>
      <c r="C4059">
        <v>6391.75</v>
      </c>
      <c r="D4059">
        <v>6322.15</v>
      </c>
      <c r="E4059">
        <v>6329.8</v>
      </c>
      <c r="F4059" s="23">
        <v>-7.5572279711508001E-3</v>
      </c>
      <c r="G4059" s="23">
        <v>4.1278163839313998E-4</v>
      </c>
      <c r="H4059" s="23">
        <v>1.5154375108641399E-2</v>
      </c>
    </row>
    <row r="4060" spans="1:8" x14ac:dyDescent="0.35">
      <c r="A4060" s="1">
        <v>42468</v>
      </c>
      <c r="B4060">
        <v>6327.1</v>
      </c>
      <c r="C4060">
        <v>6351.7</v>
      </c>
      <c r="D4060">
        <v>6316.15</v>
      </c>
      <c r="E4060">
        <v>6346.6</v>
      </c>
      <c r="F4060" s="23">
        <v>2.6541122942273301E-3</v>
      </c>
      <c r="G4060" s="23">
        <v>4.1982324203049801E-4</v>
      </c>
      <c r="H4060" s="23">
        <v>1.51513529307724E-2</v>
      </c>
    </row>
    <row r="4061" spans="1:8" x14ac:dyDescent="0.35">
      <c r="A4061" s="1">
        <v>42471</v>
      </c>
      <c r="B4061">
        <v>6363.55</v>
      </c>
      <c r="C4061">
        <v>6434.75</v>
      </c>
      <c r="D4061">
        <v>6324.6</v>
      </c>
      <c r="E4061">
        <v>6430.6</v>
      </c>
      <c r="F4061" s="23">
        <v>1.32354331453061E-2</v>
      </c>
      <c r="G4061" s="23">
        <v>4.2288251510259802E-4</v>
      </c>
      <c r="H4061" s="23">
        <v>1.5153174320857801E-2</v>
      </c>
    </row>
    <row r="4062" spans="1:8" x14ac:dyDescent="0.35">
      <c r="A4062" s="1">
        <v>42472</v>
      </c>
      <c r="B4062">
        <v>6433.7</v>
      </c>
      <c r="C4062">
        <v>6475.5</v>
      </c>
      <c r="D4062">
        <v>6432.1</v>
      </c>
      <c r="E4062">
        <v>6470.1</v>
      </c>
      <c r="F4062" s="23">
        <v>6.1425061425061404E-3</v>
      </c>
      <c r="G4062" s="23">
        <v>4.2518602844428299E-4</v>
      </c>
      <c r="H4062" s="23">
        <v>1.5150556215964599E-2</v>
      </c>
    </row>
    <row r="4063" spans="1:8" x14ac:dyDescent="0.35">
      <c r="A4063" s="1">
        <v>42473</v>
      </c>
      <c r="B4063">
        <v>6524.65</v>
      </c>
      <c r="C4063">
        <v>6587.05</v>
      </c>
      <c r="D4063">
        <v>6524.5</v>
      </c>
      <c r="E4063">
        <v>6575.3</v>
      </c>
      <c r="F4063" s="23">
        <v>1.6259408664471901E-2</v>
      </c>
      <c r="G4063" s="23">
        <v>4.41162893733066E-4</v>
      </c>
      <c r="H4063" s="23">
        <v>1.5146326225405E-2</v>
      </c>
    </row>
    <row r="4064" spans="1:8" x14ac:dyDescent="0.35">
      <c r="A4064" s="1">
        <v>42478</v>
      </c>
      <c r="B4064">
        <v>6610.9</v>
      </c>
      <c r="C4064">
        <v>6638.6</v>
      </c>
      <c r="D4064">
        <v>6568.9</v>
      </c>
      <c r="E4064">
        <v>6635</v>
      </c>
      <c r="F4064" s="23">
        <v>9.0794336380088797E-3</v>
      </c>
      <c r="G4064" s="23">
        <v>4.4217133441752697E-4</v>
      </c>
      <c r="H4064" s="23">
        <v>1.5142321504856599E-2</v>
      </c>
    </row>
    <row r="4065" spans="1:8" x14ac:dyDescent="0.35">
      <c r="A4065" s="1">
        <v>42480</v>
      </c>
      <c r="B4065">
        <v>6663.25</v>
      </c>
      <c r="C4065">
        <v>6669.8</v>
      </c>
      <c r="D4065">
        <v>6615.4</v>
      </c>
      <c r="E4065">
        <v>6643.3</v>
      </c>
      <c r="F4065" s="23">
        <v>1.25094197437832E-3</v>
      </c>
      <c r="G4065" s="23">
        <v>4.3279642120213198E-4</v>
      </c>
      <c r="H4065" s="23">
        <v>1.51395767969366E-2</v>
      </c>
    </row>
    <row r="4066" spans="1:8" x14ac:dyDescent="0.35">
      <c r="A4066" s="1">
        <v>42481</v>
      </c>
      <c r="B4066">
        <v>6675.4</v>
      </c>
      <c r="C4066">
        <v>6694.95</v>
      </c>
      <c r="D4066">
        <v>6615.1</v>
      </c>
      <c r="E4066">
        <v>6634.3</v>
      </c>
      <c r="F4066" s="23">
        <v>-1.3547483931178701E-3</v>
      </c>
      <c r="G4066" s="23">
        <v>4.29485456070863E-4</v>
      </c>
      <c r="H4066" s="23">
        <v>1.51390689108896E-2</v>
      </c>
    </row>
    <row r="4067" spans="1:8" x14ac:dyDescent="0.35">
      <c r="A4067" s="1">
        <v>42482</v>
      </c>
      <c r="B4067">
        <v>6621.85</v>
      </c>
      <c r="C4067">
        <v>6646.1</v>
      </c>
      <c r="D4067">
        <v>6610.05</v>
      </c>
      <c r="E4067">
        <v>6627.9</v>
      </c>
      <c r="F4067" s="23">
        <v>-9.6468353857988699E-4</v>
      </c>
      <c r="G4067" s="23">
        <v>4.2957420640591201E-4</v>
      </c>
      <c r="H4067" s="23">
        <v>1.51390600885686E-2</v>
      </c>
    </row>
    <row r="4068" spans="1:8" x14ac:dyDescent="0.35">
      <c r="A4068" s="1">
        <v>42485</v>
      </c>
      <c r="B4068">
        <v>6627</v>
      </c>
      <c r="C4068">
        <v>6635.4</v>
      </c>
      <c r="D4068">
        <v>6573.9</v>
      </c>
      <c r="E4068">
        <v>6593.4</v>
      </c>
      <c r="F4068" s="23">
        <v>-5.2052686371248796E-3</v>
      </c>
      <c r="G4068" s="23">
        <v>4.28777771753706E-4</v>
      </c>
      <c r="H4068" s="23">
        <v>1.5139304626204299E-2</v>
      </c>
    </row>
    <row r="4069" spans="1:8" x14ac:dyDescent="0.35">
      <c r="A4069" s="1">
        <v>42486</v>
      </c>
      <c r="B4069">
        <v>6577.2</v>
      </c>
      <c r="C4069">
        <v>6676.35</v>
      </c>
      <c r="D4069">
        <v>6570.6</v>
      </c>
      <c r="E4069">
        <v>6669.5</v>
      </c>
      <c r="F4069" s="23">
        <v>1.15418448751782E-2</v>
      </c>
      <c r="G4069" s="23">
        <v>4.42037716438128E-4</v>
      </c>
      <c r="H4069" s="23">
        <v>1.51346227003731E-2</v>
      </c>
    </row>
    <row r="4070" spans="1:8" x14ac:dyDescent="0.35">
      <c r="A4070" s="1">
        <v>42487</v>
      </c>
      <c r="B4070">
        <v>6660.45</v>
      </c>
      <c r="C4070">
        <v>6695.25</v>
      </c>
      <c r="D4070">
        <v>6659.9</v>
      </c>
      <c r="E4070">
        <v>6684.3</v>
      </c>
      <c r="F4070" s="23">
        <v>2.21905690081718E-3</v>
      </c>
      <c r="G4070" s="23">
        <v>4.3314250401970598E-4</v>
      </c>
      <c r="H4070" s="23">
        <v>1.5127085332502101E-2</v>
      </c>
    </row>
    <row r="4071" spans="1:8" x14ac:dyDescent="0.35">
      <c r="A4071" s="1">
        <v>42488</v>
      </c>
      <c r="B4071">
        <v>6680</v>
      </c>
      <c r="C4071">
        <v>6695.2</v>
      </c>
      <c r="D4071">
        <v>6575.45</v>
      </c>
      <c r="E4071">
        <v>6583.1</v>
      </c>
      <c r="F4071" s="23">
        <v>-1.51399548195023E-2</v>
      </c>
      <c r="G4071" s="23">
        <v>4.3061589847960302E-4</v>
      </c>
      <c r="H4071" s="23">
        <v>1.5129163417576299E-2</v>
      </c>
    </row>
    <row r="4072" spans="1:8" x14ac:dyDescent="0.35">
      <c r="A4072" s="1">
        <v>42489</v>
      </c>
      <c r="B4072">
        <v>6583.55</v>
      </c>
      <c r="C4072">
        <v>6616.85</v>
      </c>
      <c r="D4072">
        <v>6533.85</v>
      </c>
      <c r="E4072">
        <v>6588.5</v>
      </c>
      <c r="F4072" s="23">
        <v>8.2028223785141205E-4</v>
      </c>
      <c r="G4072" s="23">
        <v>4.2976629025212501E-4</v>
      </c>
      <c r="H4072" s="23">
        <v>1.51290822922785E-2</v>
      </c>
    </row>
    <row r="4073" spans="1:8" x14ac:dyDescent="0.35">
      <c r="A4073" s="1">
        <v>42492</v>
      </c>
      <c r="B4073">
        <v>6569.55</v>
      </c>
      <c r="C4073">
        <v>6587.05</v>
      </c>
      <c r="D4073">
        <v>6548.95</v>
      </c>
      <c r="E4073">
        <v>6580.1</v>
      </c>
      <c r="F4073" s="23">
        <v>-1.27494877437954E-3</v>
      </c>
      <c r="G4073" s="23">
        <v>4.2248587390814101E-4</v>
      </c>
      <c r="H4073" s="23">
        <v>1.51255529804376E-2</v>
      </c>
    </row>
    <row r="4074" spans="1:8" x14ac:dyDescent="0.35">
      <c r="A4074" s="1">
        <v>42493</v>
      </c>
      <c r="B4074">
        <v>6597.15</v>
      </c>
      <c r="C4074">
        <v>6642.85</v>
      </c>
      <c r="D4074">
        <v>6527.85</v>
      </c>
      <c r="E4074">
        <v>6533.5</v>
      </c>
      <c r="F4074" s="23">
        <v>-7.08195924074107E-3</v>
      </c>
      <c r="G4074" s="23">
        <v>4.14896747401903E-4</v>
      </c>
      <c r="H4074" s="23">
        <v>1.5124592398570801E-2</v>
      </c>
    </row>
    <row r="4075" spans="1:8" x14ac:dyDescent="0.35">
      <c r="A4075" s="1">
        <v>42494</v>
      </c>
      <c r="B4075">
        <v>6515.65</v>
      </c>
      <c r="C4075">
        <v>6529.1</v>
      </c>
      <c r="D4075">
        <v>6477.9</v>
      </c>
      <c r="E4075">
        <v>6484.3</v>
      </c>
      <c r="F4075" s="23">
        <v>-7.5304201423432799E-3</v>
      </c>
      <c r="G4075" s="23">
        <v>4.0880672163346799E-4</v>
      </c>
      <c r="H4075" s="23">
        <v>1.5124748528570601E-2</v>
      </c>
    </row>
    <row r="4076" spans="1:8" x14ac:dyDescent="0.35">
      <c r="A4076" s="1">
        <v>42495</v>
      </c>
      <c r="B4076">
        <v>6503.15</v>
      </c>
      <c r="C4076">
        <v>6532.55</v>
      </c>
      <c r="D4076">
        <v>6479.6</v>
      </c>
      <c r="E4076">
        <v>6500</v>
      </c>
      <c r="F4076" s="23">
        <v>2.4212328238976898E-3</v>
      </c>
      <c r="G4076" s="23">
        <v>4.0862151218369098E-4</v>
      </c>
      <c r="H4076" s="23">
        <v>1.51247210598417E-2</v>
      </c>
    </row>
    <row r="4077" spans="1:8" x14ac:dyDescent="0.35">
      <c r="A4077" s="1">
        <v>42496</v>
      </c>
      <c r="B4077">
        <v>6488.45</v>
      </c>
      <c r="C4077">
        <v>6508.55</v>
      </c>
      <c r="D4077">
        <v>6463.7</v>
      </c>
      <c r="E4077">
        <v>6504.5</v>
      </c>
      <c r="F4077" s="23">
        <v>6.9230769230769205E-4</v>
      </c>
      <c r="G4077" s="23">
        <v>4.07626993347949E-4</v>
      </c>
      <c r="H4077" s="23">
        <v>1.5124621211523401E-2</v>
      </c>
    </row>
    <row r="4078" spans="1:8" x14ac:dyDescent="0.35">
      <c r="A4078" s="1">
        <v>42499</v>
      </c>
      <c r="B4078">
        <v>6525.55</v>
      </c>
      <c r="C4078">
        <v>6608.1</v>
      </c>
      <c r="D4078">
        <v>6525.55</v>
      </c>
      <c r="E4078">
        <v>6603.2</v>
      </c>
      <c r="F4078" s="23">
        <v>1.5174110231378201E-2</v>
      </c>
      <c r="G4078" s="23">
        <v>4.11165546287068E-4</v>
      </c>
      <c r="H4078" s="23">
        <v>1.5127049360559201E-2</v>
      </c>
    </row>
    <row r="4079" spans="1:8" x14ac:dyDescent="0.35">
      <c r="A4079" s="1">
        <v>42500</v>
      </c>
      <c r="B4079">
        <v>6610.4</v>
      </c>
      <c r="C4079">
        <v>6626.1</v>
      </c>
      <c r="D4079">
        <v>6586.1</v>
      </c>
      <c r="E4079">
        <v>6617.2</v>
      </c>
      <c r="F4079" s="23">
        <v>2.1201841531378698E-3</v>
      </c>
      <c r="G4079" s="23">
        <v>4.10032321552633E-4</v>
      </c>
      <c r="H4079" s="23">
        <v>1.51268158819103E-2</v>
      </c>
    </row>
    <row r="4080" spans="1:8" x14ac:dyDescent="0.35">
      <c r="A4080" s="1">
        <v>42501</v>
      </c>
      <c r="B4080">
        <v>6549.65</v>
      </c>
      <c r="C4080">
        <v>6625.35</v>
      </c>
      <c r="D4080">
        <v>6533.6</v>
      </c>
      <c r="E4080">
        <v>6593</v>
      </c>
      <c r="F4080" s="23">
        <v>-3.65713594873962E-3</v>
      </c>
      <c r="G4080" s="23">
        <v>4.0475434511468499E-4</v>
      </c>
      <c r="H4080" s="23">
        <v>1.51259492208713E-2</v>
      </c>
    </row>
    <row r="4081" spans="1:8" x14ac:dyDescent="0.35">
      <c r="A4081" s="1">
        <v>42502</v>
      </c>
      <c r="B4081">
        <v>6611.9</v>
      </c>
      <c r="C4081">
        <v>6646.05</v>
      </c>
      <c r="D4081">
        <v>6603.3</v>
      </c>
      <c r="E4081">
        <v>6640.9</v>
      </c>
      <c r="F4081" s="23">
        <v>7.2652813590170801E-3</v>
      </c>
      <c r="G4081" s="23">
        <v>4.1273230933370098E-4</v>
      </c>
      <c r="H4081" s="23">
        <v>1.5124345018231299E-2</v>
      </c>
    </row>
    <row r="4082" spans="1:8" x14ac:dyDescent="0.35">
      <c r="A4082" s="1">
        <v>42503</v>
      </c>
      <c r="B4082">
        <v>6628.45</v>
      </c>
      <c r="C4082">
        <v>6634.95</v>
      </c>
      <c r="D4082">
        <v>6566.7</v>
      </c>
      <c r="E4082">
        <v>6582.3</v>
      </c>
      <c r="F4082" s="23">
        <v>-8.8241051664683101E-3</v>
      </c>
      <c r="G4082" s="23">
        <v>4.1379319544370102E-4</v>
      </c>
      <c r="H4082" s="23">
        <v>1.51236044412908E-2</v>
      </c>
    </row>
    <row r="4083" spans="1:8" x14ac:dyDescent="0.35">
      <c r="A4083" s="1">
        <v>42506</v>
      </c>
      <c r="B4083">
        <v>6595.55</v>
      </c>
      <c r="C4083">
        <v>6616.7</v>
      </c>
      <c r="D4083">
        <v>6548.95</v>
      </c>
      <c r="E4083">
        <v>6608.2</v>
      </c>
      <c r="F4083" s="23">
        <v>3.9347948285553096E-3</v>
      </c>
      <c r="G4083" s="23">
        <v>4.3139978370836199E-4</v>
      </c>
      <c r="H4083" s="23">
        <v>1.5102242769875899E-2</v>
      </c>
    </row>
    <row r="4084" spans="1:8" x14ac:dyDescent="0.35">
      <c r="A4084" s="1">
        <v>42507</v>
      </c>
      <c r="B4084">
        <v>6638</v>
      </c>
      <c r="C4084">
        <v>6666.6</v>
      </c>
      <c r="D4084">
        <v>6622.5</v>
      </c>
      <c r="E4084">
        <v>6629.7</v>
      </c>
      <c r="F4084" s="23">
        <v>3.2535334886958601E-3</v>
      </c>
      <c r="G4084" s="23">
        <v>4.3217513954555298E-4</v>
      </c>
      <c r="H4084" s="23">
        <v>1.51023382970462E-2</v>
      </c>
    </row>
    <row r="4085" spans="1:8" x14ac:dyDescent="0.35">
      <c r="A4085" s="1">
        <v>42508</v>
      </c>
      <c r="B4085">
        <v>6600.1</v>
      </c>
      <c r="C4085">
        <v>6629.15</v>
      </c>
      <c r="D4085">
        <v>6577.05</v>
      </c>
      <c r="E4085">
        <v>6621.5</v>
      </c>
      <c r="F4085" s="23">
        <v>-1.2368583797154899E-3</v>
      </c>
      <c r="G4085" s="23">
        <v>4.1989974011931197E-4</v>
      </c>
      <c r="H4085" s="23">
        <v>1.5091304205415299E-2</v>
      </c>
    </row>
    <row r="4086" spans="1:8" x14ac:dyDescent="0.35">
      <c r="A4086" s="1">
        <v>42509</v>
      </c>
      <c r="B4086">
        <v>6626.25</v>
      </c>
      <c r="C4086">
        <v>6626.25</v>
      </c>
      <c r="D4086">
        <v>6537.4</v>
      </c>
      <c r="E4086">
        <v>6546.5</v>
      </c>
      <c r="F4086" s="23">
        <v>-1.1326738654383399E-2</v>
      </c>
      <c r="G4086" s="23">
        <v>4.4274441917027901E-4</v>
      </c>
      <c r="H4086" s="23">
        <v>1.50304598388862E-2</v>
      </c>
    </row>
    <row r="4087" spans="1:8" x14ac:dyDescent="0.35">
      <c r="A4087" s="1">
        <v>42510</v>
      </c>
      <c r="B4087">
        <v>6555.65</v>
      </c>
      <c r="C4087">
        <v>6567.4</v>
      </c>
      <c r="D4087">
        <v>6503.85</v>
      </c>
      <c r="E4087">
        <v>6513.1</v>
      </c>
      <c r="F4087" s="23">
        <v>-5.1019628809286796E-3</v>
      </c>
      <c r="G4087" s="23">
        <v>4.5761136144307899E-4</v>
      </c>
      <c r="H4087" s="23">
        <v>1.5006697942435599E-2</v>
      </c>
    </row>
    <row r="4088" spans="1:8" x14ac:dyDescent="0.35">
      <c r="A4088" s="1">
        <v>42513</v>
      </c>
      <c r="B4088">
        <v>6560.55</v>
      </c>
      <c r="C4088">
        <v>6560.55</v>
      </c>
      <c r="D4088">
        <v>6491</v>
      </c>
      <c r="E4088">
        <v>6495.2</v>
      </c>
      <c r="F4088" s="23">
        <v>-2.7483072576807502E-3</v>
      </c>
      <c r="G4088" s="23">
        <v>4.7928032857232902E-4</v>
      </c>
      <c r="H4088" s="23">
        <v>1.49631584484138E-2</v>
      </c>
    </row>
    <row r="4089" spans="1:8" x14ac:dyDescent="0.35">
      <c r="A4089" s="1">
        <v>42514</v>
      </c>
      <c r="B4089">
        <v>6502.65</v>
      </c>
      <c r="C4089">
        <v>6507</v>
      </c>
      <c r="D4089">
        <v>6472.35</v>
      </c>
      <c r="E4089">
        <v>6498.6</v>
      </c>
      <c r="F4089" s="23">
        <v>5.23463480724311E-4</v>
      </c>
      <c r="G4089" s="23">
        <v>4.6390161450691699E-4</v>
      </c>
      <c r="H4089" s="23">
        <v>1.49434771562758E-2</v>
      </c>
    </row>
    <row r="4090" spans="1:8" x14ac:dyDescent="0.35">
      <c r="A4090" s="1">
        <v>42515</v>
      </c>
      <c r="B4090">
        <v>6547.35</v>
      </c>
      <c r="C4090">
        <v>6631.2</v>
      </c>
      <c r="D4090">
        <v>6547.35</v>
      </c>
      <c r="E4090">
        <v>6626.8</v>
      </c>
      <c r="F4090" s="23">
        <v>1.9727325885575301E-2</v>
      </c>
      <c r="G4090" s="23">
        <v>4.7925353981201498E-4</v>
      </c>
      <c r="H4090" s="23">
        <v>1.4943694713307599E-2</v>
      </c>
    </row>
    <row r="4091" spans="1:8" x14ac:dyDescent="0.35">
      <c r="A4091" s="1">
        <v>42516</v>
      </c>
      <c r="B4091">
        <v>6655.3</v>
      </c>
      <c r="C4091">
        <v>6732.45</v>
      </c>
      <c r="D4091">
        <v>6636.85</v>
      </c>
      <c r="E4091">
        <v>6725.2</v>
      </c>
      <c r="F4091" s="23">
        <v>1.48487957988772E-2</v>
      </c>
      <c r="G4091" s="23">
        <v>4.81892929701297E-4</v>
      </c>
      <c r="H4091" s="23">
        <v>1.4945654833266601E-2</v>
      </c>
    </row>
    <row r="4092" spans="1:8" x14ac:dyDescent="0.35">
      <c r="A4092" s="1">
        <v>42517</v>
      </c>
      <c r="B4092">
        <v>6739.2</v>
      </c>
      <c r="C4092">
        <v>6801.8</v>
      </c>
      <c r="D4092">
        <v>6739.2</v>
      </c>
      <c r="E4092">
        <v>6797</v>
      </c>
      <c r="F4092" s="23">
        <v>1.0676262415987599E-2</v>
      </c>
      <c r="G4092" s="23">
        <v>4.7992032696647202E-4</v>
      </c>
      <c r="H4092" s="23">
        <v>1.49439854636684E-2</v>
      </c>
    </row>
    <row r="4093" spans="1:8" x14ac:dyDescent="0.35">
      <c r="A4093" s="1">
        <v>42520</v>
      </c>
      <c r="B4093">
        <v>6811.15</v>
      </c>
      <c r="C4093">
        <v>6835.65</v>
      </c>
      <c r="D4093">
        <v>6795.3</v>
      </c>
      <c r="E4093">
        <v>6820.3</v>
      </c>
      <c r="F4093" s="23">
        <v>3.4279829336472199E-3</v>
      </c>
      <c r="G4093" s="23">
        <v>4.7966102834363699E-4</v>
      </c>
      <c r="H4093" s="23">
        <v>1.4943928704267299E-2</v>
      </c>
    </row>
    <row r="4094" spans="1:8" x14ac:dyDescent="0.35">
      <c r="A4094" s="1">
        <v>42521</v>
      </c>
      <c r="B4094">
        <v>6842.65</v>
      </c>
      <c r="C4094">
        <v>6842.65</v>
      </c>
      <c r="D4094">
        <v>6782.5</v>
      </c>
      <c r="E4094">
        <v>6804</v>
      </c>
      <c r="F4094" s="23">
        <v>-2.3899241968828601E-3</v>
      </c>
      <c r="G4094" s="23">
        <v>4.8100936998832401E-4</v>
      </c>
      <c r="H4094" s="23">
        <v>1.4943518644461799E-2</v>
      </c>
    </row>
    <row r="4095" spans="1:8" x14ac:dyDescent="0.35">
      <c r="A4095" s="1">
        <v>42522</v>
      </c>
      <c r="B4095">
        <v>6820</v>
      </c>
      <c r="C4095">
        <v>6850.45</v>
      </c>
      <c r="D4095">
        <v>6811.1</v>
      </c>
      <c r="E4095">
        <v>6815.4</v>
      </c>
      <c r="F4095" s="23">
        <v>1.6754850088182801E-3</v>
      </c>
      <c r="G4095" s="23">
        <v>4.9450903335644095E-4</v>
      </c>
      <c r="H4095" s="23">
        <v>1.4929451034460899E-2</v>
      </c>
    </row>
    <row r="4096" spans="1:8" x14ac:dyDescent="0.35">
      <c r="A4096" s="1">
        <v>42523</v>
      </c>
      <c r="B4096">
        <v>6802.85</v>
      </c>
      <c r="C4096">
        <v>6856.2</v>
      </c>
      <c r="D4096">
        <v>6795.4</v>
      </c>
      <c r="E4096">
        <v>6849.2</v>
      </c>
      <c r="F4096" s="23">
        <v>4.9593567508877199E-3</v>
      </c>
      <c r="G4096" s="23">
        <v>5.0979963428995001E-4</v>
      </c>
      <c r="H4096" s="23">
        <v>1.4914575820908301E-2</v>
      </c>
    </row>
    <row r="4097" spans="1:8" x14ac:dyDescent="0.35">
      <c r="A4097" s="1">
        <v>42524</v>
      </c>
      <c r="B4097">
        <v>6871.85</v>
      </c>
      <c r="C4097">
        <v>6885.7</v>
      </c>
      <c r="D4097">
        <v>6839.6</v>
      </c>
      <c r="E4097">
        <v>6844.7</v>
      </c>
      <c r="F4097" s="23">
        <v>-6.5701103778543395E-4</v>
      </c>
      <c r="G4097" s="23">
        <v>4.9887419444434296E-4</v>
      </c>
      <c r="H4097" s="23">
        <v>1.49054920771177E-2</v>
      </c>
    </row>
    <row r="4098" spans="1:8" x14ac:dyDescent="0.35">
      <c r="A4098" s="1">
        <v>42527</v>
      </c>
      <c r="B4098">
        <v>6853.35</v>
      </c>
      <c r="C4098">
        <v>6858.1</v>
      </c>
      <c r="D4098">
        <v>6822.1</v>
      </c>
      <c r="E4098">
        <v>6832.3</v>
      </c>
      <c r="F4098" s="23">
        <v>-1.81162067000739E-3</v>
      </c>
      <c r="G4098" s="23">
        <v>5.0680407098935298E-4</v>
      </c>
      <c r="H4098" s="23">
        <v>1.48990233576383E-2</v>
      </c>
    </row>
    <row r="4099" spans="1:8" x14ac:dyDescent="0.35">
      <c r="A4099" s="1">
        <v>42528</v>
      </c>
      <c r="B4099">
        <v>6859.2</v>
      </c>
      <c r="C4099">
        <v>6903.65</v>
      </c>
      <c r="D4099">
        <v>6848.4</v>
      </c>
      <c r="E4099">
        <v>6884.1</v>
      </c>
      <c r="F4099" s="23">
        <v>7.5816342959179397E-3</v>
      </c>
      <c r="G4099" s="23">
        <v>5.2132430056619898E-4</v>
      </c>
      <c r="H4099" s="23">
        <v>1.4888348718632399E-2</v>
      </c>
    </row>
    <row r="4100" spans="1:8" x14ac:dyDescent="0.35">
      <c r="A4100" s="1">
        <v>42529</v>
      </c>
      <c r="B4100">
        <v>6899.05</v>
      </c>
      <c r="C4100">
        <v>6906.8</v>
      </c>
      <c r="D4100">
        <v>6883.45</v>
      </c>
      <c r="E4100">
        <v>6901.8</v>
      </c>
      <c r="F4100" s="23">
        <v>2.5711421972370802E-3</v>
      </c>
      <c r="G4100" s="23">
        <v>5.3886115313972504E-4</v>
      </c>
      <c r="H4100" s="23">
        <v>1.48651009489612E-2</v>
      </c>
    </row>
    <row r="4101" spans="1:8" x14ac:dyDescent="0.35">
      <c r="A4101" s="1">
        <v>42530</v>
      </c>
      <c r="B4101">
        <v>6908.3</v>
      </c>
      <c r="C4101">
        <v>6908.3</v>
      </c>
      <c r="D4101">
        <v>6843.55</v>
      </c>
      <c r="E4101">
        <v>6857.7</v>
      </c>
      <c r="F4101" s="23">
        <v>-6.3896374858733E-3</v>
      </c>
      <c r="G4101" s="23">
        <v>5.5928749122690995E-4</v>
      </c>
      <c r="H4101" s="23">
        <v>1.48206635756862E-2</v>
      </c>
    </row>
    <row r="4102" spans="1:8" x14ac:dyDescent="0.35">
      <c r="A4102" s="1">
        <v>42531</v>
      </c>
      <c r="B4102">
        <v>6846.05</v>
      </c>
      <c r="C4102">
        <v>6907.3</v>
      </c>
      <c r="D4102">
        <v>6828.5</v>
      </c>
      <c r="E4102">
        <v>6832</v>
      </c>
      <c r="F4102" s="23">
        <v>-3.74761217317756E-3</v>
      </c>
      <c r="G4102" s="23">
        <v>5.3492452581409798E-4</v>
      </c>
      <c r="H4102" s="23">
        <v>1.47779638607731E-2</v>
      </c>
    </row>
    <row r="4103" spans="1:8" x14ac:dyDescent="0.35">
      <c r="A4103" s="1">
        <v>42534</v>
      </c>
      <c r="B4103">
        <v>6778.25</v>
      </c>
      <c r="C4103">
        <v>6791.5</v>
      </c>
      <c r="D4103">
        <v>6745.7</v>
      </c>
      <c r="E4103">
        <v>6785.1</v>
      </c>
      <c r="F4103" s="23">
        <v>-6.8647540983605999E-3</v>
      </c>
      <c r="G4103" s="23">
        <v>5.4326757526337399E-4</v>
      </c>
      <c r="H4103" s="23">
        <v>1.4767933551537099E-2</v>
      </c>
    </row>
    <row r="4104" spans="1:8" x14ac:dyDescent="0.35">
      <c r="A4104" s="1">
        <v>42535</v>
      </c>
      <c r="B4104">
        <v>6804.6</v>
      </c>
      <c r="C4104">
        <v>6804.6</v>
      </c>
      <c r="D4104">
        <v>6762.5</v>
      </c>
      <c r="E4104">
        <v>6793.8</v>
      </c>
      <c r="F4104" s="23">
        <v>1.2822213379316101E-3</v>
      </c>
      <c r="G4104" s="23">
        <v>5.6286658085938997E-4</v>
      </c>
      <c r="H4104" s="23">
        <v>1.47365893536058E-2</v>
      </c>
    </row>
    <row r="4105" spans="1:8" x14ac:dyDescent="0.35">
      <c r="A4105" s="1">
        <v>42536</v>
      </c>
      <c r="B4105">
        <v>6819.15</v>
      </c>
      <c r="C4105">
        <v>6870.35</v>
      </c>
      <c r="D4105">
        <v>6810.9</v>
      </c>
      <c r="E4105">
        <v>6865</v>
      </c>
      <c r="F4105" s="23">
        <v>1.04801436603962E-2</v>
      </c>
      <c r="G4105" s="23">
        <v>5.7395676949168601E-4</v>
      </c>
      <c r="H4105" s="23">
        <v>1.47336938165864E-2</v>
      </c>
    </row>
    <row r="4106" spans="1:8" x14ac:dyDescent="0.35">
      <c r="A4106" s="1">
        <v>42537</v>
      </c>
      <c r="B4106">
        <v>6851.05</v>
      </c>
      <c r="C4106">
        <v>6851.05</v>
      </c>
      <c r="D4106">
        <v>6767.85</v>
      </c>
      <c r="E4106">
        <v>6819.8</v>
      </c>
      <c r="F4106" s="23">
        <v>-6.5841223597960397E-3</v>
      </c>
      <c r="G4106" s="23">
        <v>5.4610101895096505E-4</v>
      </c>
      <c r="H4106" s="23">
        <v>1.46817578961933E-2</v>
      </c>
    </row>
    <row r="4107" spans="1:8" x14ac:dyDescent="0.35">
      <c r="A4107" s="1">
        <v>42538</v>
      </c>
      <c r="B4107">
        <v>6851.25</v>
      </c>
      <c r="C4107">
        <v>6865</v>
      </c>
      <c r="D4107">
        <v>6815.5</v>
      </c>
      <c r="E4107">
        <v>6842.3</v>
      </c>
      <c r="F4107" s="23">
        <v>3.2992169858353602E-3</v>
      </c>
      <c r="G4107" s="23">
        <v>5.3217920055176999E-4</v>
      </c>
      <c r="H4107" s="23">
        <v>1.4662744607191301E-2</v>
      </c>
    </row>
    <row r="4108" spans="1:8" x14ac:dyDescent="0.35">
      <c r="A4108" s="1">
        <v>42541</v>
      </c>
      <c r="B4108">
        <v>6798.2</v>
      </c>
      <c r="C4108">
        <v>6894.45</v>
      </c>
      <c r="D4108">
        <v>6791.15</v>
      </c>
      <c r="E4108">
        <v>6891.3</v>
      </c>
      <c r="F4108" s="23">
        <v>7.1613346389371897E-3</v>
      </c>
      <c r="G4108" s="23">
        <v>5.2957595713310705E-4</v>
      </c>
      <c r="H4108" s="23">
        <v>1.46609932780386E-2</v>
      </c>
    </row>
    <row r="4109" spans="1:8" x14ac:dyDescent="0.35">
      <c r="A4109" s="1">
        <v>42542</v>
      </c>
      <c r="B4109">
        <v>6906.65</v>
      </c>
      <c r="C4109">
        <v>6906.65</v>
      </c>
      <c r="D4109">
        <v>6873.55</v>
      </c>
      <c r="E4109">
        <v>6886.1</v>
      </c>
      <c r="F4109" s="23">
        <v>-7.5457460856439499E-4</v>
      </c>
      <c r="G4109" s="23">
        <v>5.3425448919391298E-4</v>
      </c>
      <c r="H4109" s="23">
        <v>1.46587296041775E-2</v>
      </c>
    </row>
    <row r="4110" spans="1:8" x14ac:dyDescent="0.35">
      <c r="A4110" s="1">
        <v>42543</v>
      </c>
      <c r="B4110">
        <v>6885.9</v>
      </c>
      <c r="C4110">
        <v>6902.7</v>
      </c>
      <c r="D4110">
        <v>6839.8</v>
      </c>
      <c r="E4110">
        <v>6871</v>
      </c>
      <c r="F4110" s="23">
        <v>-2.19282322359541E-3</v>
      </c>
      <c r="G4110" s="23">
        <v>5.2424232573411596E-4</v>
      </c>
      <c r="H4110" s="23">
        <v>1.4652101522912801E-2</v>
      </c>
    </row>
    <row r="4111" spans="1:8" x14ac:dyDescent="0.35">
      <c r="A4111" s="1">
        <v>42544</v>
      </c>
      <c r="B4111">
        <v>6871.8</v>
      </c>
      <c r="C4111">
        <v>6919.85</v>
      </c>
      <c r="D4111">
        <v>6852.3</v>
      </c>
      <c r="E4111">
        <v>6910.5</v>
      </c>
      <c r="F4111" s="23">
        <v>5.7487993014117304E-3</v>
      </c>
      <c r="G4111" s="23">
        <v>5.1656083317496695E-4</v>
      </c>
      <c r="H4111" s="23">
        <v>1.4644359719871399E-2</v>
      </c>
    </row>
    <row r="4112" spans="1:8" x14ac:dyDescent="0.35">
      <c r="A4112" s="1">
        <v>42545</v>
      </c>
      <c r="B4112">
        <v>6722.25</v>
      </c>
      <c r="C4112">
        <v>6780.5</v>
      </c>
      <c r="D4112">
        <v>6630.55</v>
      </c>
      <c r="E4112">
        <v>6775.5</v>
      </c>
      <c r="F4112" s="23">
        <v>-1.95354894725417E-2</v>
      </c>
      <c r="G4112" s="23">
        <v>5.0451689695982997E-4</v>
      </c>
      <c r="H4112" s="23">
        <v>1.4648559739450199E-2</v>
      </c>
    </row>
    <row r="4113" spans="1:8" x14ac:dyDescent="0.35">
      <c r="A4113" s="1">
        <v>42548</v>
      </c>
      <c r="B4113">
        <v>6743.7</v>
      </c>
      <c r="C4113">
        <v>6820.4</v>
      </c>
      <c r="D4113">
        <v>6743.7</v>
      </c>
      <c r="E4113">
        <v>6803.7</v>
      </c>
      <c r="F4113" s="23">
        <v>4.1620544609253596E-3</v>
      </c>
      <c r="G4113" s="23">
        <v>5.2039467067417503E-4</v>
      </c>
      <c r="H4113" s="23">
        <v>1.46302046510263E-2</v>
      </c>
    </row>
    <row r="4114" spans="1:8" x14ac:dyDescent="0.35">
      <c r="A4114" s="1">
        <v>42549</v>
      </c>
      <c r="B4114">
        <v>6811.5</v>
      </c>
      <c r="C4114">
        <v>6850.4</v>
      </c>
      <c r="D4114">
        <v>6811.5</v>
      </c>
      <c r="E4114">
        <v>6837.7</v>
      </c>
      <c r="F4114" s="23">
        <v>4.9972808912797399E-3</v>
      </c>
      <c r="G4114" s="23">
        <v>5.1986600452898701E-4</v>
      </c>
      <c r="H4114" s="23">
        <v>1.46300191037439E-2</v>
      </c>
    </row>
    <row r="4115" spans="1:8" x14ac:dyDescent="0.35">
      <c r="A4115" s="1">
        <v>42550</v>
      </c>
      <c r="B4115">
        <v>6874.35</v>
      </c>
      <c r="C4115">
        <v>6912.95</v>
      </c>
      <c r="D4115">
        <v>6872.1</v>
      </c>
      <c r="E4115">
        <v>6907.1</v>
      </c>
      <c r="F4115" s="23">
        <v>1.0149611711540499E-2</v>
      </c>
      <c r="G4115" s="23">
        <v>5.2458232109597197E-4</v>
      </c>
      <c r="H4115" s="23">
        <v>1.46312378402642E-2</v>
      </c>
    </row>
    <row r="4116" spans="1:8" x14ac:dyDescent="0.35">
      <c r="A4116" s="1">
        <v>42551</v>
      </c>
      <c r="B4116">
        <v>6951.85</v>
      </c>
      <c r="C4116">
        <v>6990.5</v>
      </c>
      <c r="D4116">
        <v>6944.45</v>
      </c>
      <c r="E4116">
        <v>6980.8</v>
      </c>
      <c r="F4116" s="23">
        <v>1.0670179959751501E-2</v>
      </c>
      <c r="G4116" s="23">
        <v>5.2717511455342995E-4</v>
      </c>
      <c r="H4116" s="23">
        <v>1.46324662102995E-2</v>
      </c>
    </row>
    <row r="4117" spans="1:8" x14ac:dyDescent="0.35">
      <c r="A4117" s="1">
        <v>42552</v>
      </c>
      <c r="B4117">
        <v>7003.9</v>
      </c>
      <c r="C4117">
        <v>7043.45</v>
      </c>
      <c r="D4117">
        <v>7003.9</v>
      </c>
      <c r="E4117">
        <v>7027.8</v>
      </c>
      <c r="F4117" s="23">
        <v>6.7327526931010703E-3</v>
      </c>
      <c r="G4117" s="23">
        <v>5.1363452554019405E-4</v>
      </c>
      <c r="H4117" s="23">
        <v>1.4611155891445999E-2</v>
      </c>
    </row>
    <row r="4118" spans="1:8" x14ac:dyDescent="0.35">
      <c r="A4118" s="1">
        <v>42555</v>
      </c>
      <c r="B4118">
        <v>7067.05</v>
      </c>
      <c r="C4118">
        <v>7092.1</v>
      </c>
      <c r="D4118">
        <v>7066.75</v>
      </c>
      <c r="E4118">
        <v>7071.8</v>
      </c>
      <c r="F4118" s="23">
        <v>6.2608497680639698E-3</v>
      </c>
      <c r="G4118" s="23">
        <v>5.1384592247656895E-4</v>
      </c>
      <c r="H4118" s="23">
        <v>1.4611235280920501E-2</v>
      </c>
    </row>
    <row r="4119" spans="1:8" x14ac:dyDescent="0.35">
      <c r="A4119" s="1">
        <v>42556</v>
      </c>
      <c r="B4119">
        <v>7078.45</v>
      </c>
      <c r="C4119">
        <v>7078.45</v>
      </c>
      <c r="D4119">
        <v>7035.2</v>
      </c>
      <c r="E4119">
        <v>7051</v>
      </c>
      <c r="F4119" s="23">
        <v>-2.9412596510082498E-3</v>
      </c>
      <c r="G4119" s="23">
        <v>5.1314495318685203E-4</v>
      </c>
      <c r="H4119" s="23">
        <v>1.4611359371507799E-2</v>
      </c>
    </row>
    <row r="4120" spans="1:8" x14ac:dyDescent="0.35">
      <c r="A4120" s="1">
        <v>42558</v>
      </c>
      <c r="B4120">
        <v>7058.85</v>
      </c>
      <c r="C4120">
        <v>7071.75</v>
      </c>
      <c r="D4120">
        <v>7039.7</v>
      </c>
      <c r="E4120">
        <v>7050.1</v>
      </c>
      <c r="F4120" s="23">
        <v>-1.27641469295083E-4</v>
      </c>
      <c r="G4120" s="23">
        <v>5.1046275660311397E-4</v>
      </c>
      <c r="H4120" s="23">
        <v>1.46093448796036E-2</v>
      </c>
    </row>
    <row r="4121" spans="1:8" x14ac:dyDescent="0.35">
      <c r="A4121" s="1">
        <v>42559</v>
      </c>
      <c r="B4121">
        <v>7062.25</v>
      </c>
      <c r="C4121">
        <v>7062.25</v>
      </c>
      <c r="D4121">
        <v>7008.05</v>
      </c>
      <c r="E4121">
        <v>7039.4</v>
      </c>
      <c r="F4121" s="23">
        <v>-1.51770896866721E-3</v>
      </c>
      <c r="G4121" s="23">
        <v>5.1881541011804396E-4</v>
      </c>
      <c r="H4121" s="23">
        <v>1.46022591186583E-2</v>
      </c>
    </row>
    <row r="4122" spans="1:8" x14ac:dyDescent="0.35">
      <c r="A4122" s="1">
        <v>42562</v>
      </c>
      <c r="B4122">
        <v>7111.65</v>
      </c>
      <c r="C4122">
        <v>7156.75</v>
      </c>
      <c r="D4122">
        <v>7110.4</v>
      </c>
      <c r="E4122">
        <v>7151.3</v>
      </c>
      <c r="F4122" s="23">
        <v>1.5896241156916801E-2</v>
      </c>
      <c r="G4122" s="23">
        <v>5.1890841045748397E-4</v>
      </c>
      <c r="H4122" s="23">
        <v>1.4602356360395301E-2</v>
      </c>
    </row>
    <row r="4123" spans="1:8" x14ac:dyDescent="0.35">
      <c r="A4123" s="1">
        <v>42563</v>
      </c>
      <c r="B4123">
        <v>7179.5</v>
      </c>
      <c r="C4123">
        <v>7195.1</v>
      </c>
      <c r="D4123">
        <v>7158.2</v>
      </c>
      <c r="E4123">
        <v>7192.2</v>
      </c>
      <c r="F4123" s="23">
        <v>5.7192398584872102E-3</v>
      </c>
      <c r="G4123" s="23">
        <v>5.2342527538669305E-4</v>
      </c>
      <c r="H4123" s="23">
        <v>1.46022324003732E-2</v>
      </c>
    </row>
    <row r="4124" spans="1:8" x14ac:dyDescent="0.35">
      <c r="A4124" s="1">
        <v>42564</v>
      </c>
      <c r="B4124">
        <v>7208.9</v>
      </c>
      <c r="C4124">
        <v>7213.1</v>
      </c>
      <c r="D4124">
        <v>7161.05</v>
      </c>
      <c r="E4124">
        <v>7177</v>
      </c>
      <c r="F4124" s="23">
        <v>-2.11340062845858E-3</v>
      </c>
      <c r="G4124" s="23">
        <v>5.1515045666192803E-4</v>
      </c>
      <c r="H4124" s="23">
        <v>1.4597909664054699E-2</v>
      </c>
    </row>
    <row r="4125" spans="1:8" x14ac:dyDescent="0.35">
      <c r="A4125" s="1">
        <v>42565</v>
      </c>
      <c r="B4125">
        <v>7178.4</v>
      </c>
      <c r="C4125">
        <v>7218.25</v>
      </c>
      <c r="D4125">
        <v>7169.65</v>
      </c>
      <c r="E4125">
        <v>7215.3</v>
      </c>
      <c r="F4125" s="23">
        <v>5.33649157029402E-3</v>
      </c>
      <c r="G4125" s="23">
        <v>5.1980990364241901E-4</v>
      </c>
      <c r="H4125" s="23">
        <v>1.45976042768469E-2</v>
      </c>
    </row>
    <row r="4126" spans="1:8" x14ac:dyDescent="0.35">
      <c r="A4126" s="1">
        <v>42566</v>
      </c>
      <c r="B4126">
        <v>7223.6</v>
      </c>
      <c r="C4126">
        <v>7245.05</v>
      </c>
      <c r="D4126">
        <v>7181.5</v>
      </c>
      <c r="E4126">
        <v>7194.4</v>
      </c>
      <c r="F4126" s="23">
        <v>-2.8966224550608399E-3</v>
      </c>
      <c r="G4126" s="23">
        <v>5.23406054133684E-4</v>
      </c>
      <c r="H4126" s="23">
        <v>1.45956631796874E-2</v>
      </c>
    </row>
    <row r="4127" spans="1:8" x14ac:dyDescent="0.35">
      <c r="A4127" s="1">
        <v>42569</v>
      </c>
      <c r="B4127">
        <v>7214.3</v>
      </c>
      <c r="C4127">
        <v>7232</v>
      </c>
      <c r="D4127">
        <v>7154.55</v>
      </c>
      <c r="E4127">
        <v>7162.2</v>
      </c>
      <c r="F4127" s="23">
        <v>-4.4757033248081501E-3</v>
      </c>
      <c r="G4127" s="23">
        <v>5.3559259779953805E-4</v>
      </c>
      <c r="H4127" s="23">
        <v>1.45788556733422E-2</v>
      </c>
    </row>
    <row r="4128" spans="1:8" x14ac:dyDescent="0.35">
      <c r="A4128" s="1">
        <v>42570</v>
      </c>
      <c r="B4128">
        <v>7169.25</v>
      </c>
      <c r="C4128">
        <v>7186.2</v>
      </c>
      <c r="D4128">
        <v>7134.55</v>
      </c>
      <c r="E4128">
        <v>7178.2</v>
      </c>
      <c r="F4128" s="23">
        <v>2.2339504621485002E-3</v>
      </c>
      <c r="G4128" s="23">
        <v>5.3997053081947396E-4</v>
      </c>
      <c r="H4128" s="23">
        <v>1.4577735000318099E-2</v>
      </c>
    </row>
    <row r="4129" spans="1:8" x14ac:dyDescent="0.35">
      <c r="A4129" s="1">
        <v>42571</v>
      </c>
      <c r="B4129">
        <v>7174</v>
      </c>
      <c r="C4129">
        <v>7222.75</v>
      </c>
      <c r="D4129">
        <v>7174</v>
      </c>
      <c r="E4129">
        <v>7221.3</v>
      </c>
      <c r="F4129" s="23">
        <v>6.0042907692736801E-3</v>
      </c>
      <c r="G4129" s="23">
        <v>5.5187633753625803E-4</v>
      </c>
      <c r="H4129" s="23">
        <v>1.45701354505223E-2</v>
      </c>
    </row>
    <row r="4130" spans="1:8" x14ac:dyDescent="0.35">
      <c r="A4130" s="1">
        <v>42572</v>
      </c>
      <c r="B4130">
        <v>7241.85</v>
      </c>
      <c r="C4130">
        <v>7243.7</v>
      </c>
      <c r="D4130">
        <v>7182.65</v>
      </c>
      <c r="E4130">
        <v>7186.7</v>
      </c>
      <c r="F4130" s="23">
        <v>-4.7913810532729997E-3</v>
      </c>
      <c r="G4130" s="23">
        <v>5.3928724186091601E-4</v>
      </c>
      <c r="H4130" s="23">
        <v>1.4561257935471099E-2</v>
      </c>
    </row>
    <row r="4131" spans="1:8" x14ac:dyDescent="0.35">
      <c r="A4131" s="1">
        <v>42573</v>
      </c>
      <c r="B4131">
        <v>7197</v>
      </c>
      <c r="C4131">
        <v>7230.1</v>
      </c>
      <c r="D4131">
        <v>7173.9</v>
      </c>
      <c r="E4131">
        <v>7227.4</v>
      </c>
      <c r="F4131" s="23">
        <v>5.6632390387799398E-3</v>
      </c>
      <c r="G4131" s="23">
        <v>5.5205233635028197E-4</v>
      </c>
      <c r="H4131" s="23">
        <v>1.45518668112391E-2</v>
      </c>
    </row>
    <row r="4132" spans="1:8" x14ac:dyDescent="0.35">
      <c r="A4132" s="1">
        <v>42576</v>
      </c>
      <c r="B4132">
        <v>7222.55</v>
      </c>
      <c r="C4132">
        <v>7307.6</v>
      </c>
      <c r="D4132">
        <v>7222.55</v>
      </c>
      <c r="E4132">
        <v>7305.6</v>
      </c>
      <c r="F4132" s="23">
        <v>1.08199352464234E-2</v>
      </c>
      <c r="G4132" s="23">
        <v>5.5322939837188997E-4</v>
      </c>
      <c r="H4132" s="23">
        <v>1.4552579563502199E-2</v>
      </c>
    </row>
    <row r="4133" spans="1:8" x14ac:dyDescent="0.35">
      <c r="A4133" s="1">
        <v>42577</v>
      </c>
      <c r="B4133">
        <v>7309.1</v>
      </c>
      <c r="C4133">
        <v>7320.8</v>
      </c>
      <c r="D4133">
        <v>7259.9</v>
      </c>
      <c r="E4133">
        <v>7270</v>
      </c>
      <c r="F4133" s="23">
        <v>-4.8729741568112597E-3</v>
      </c>
      <c r="G4133" s="23">
        <v>5.4262933970179695E-4</v>
      </c>
      <c r="H4133" s="23">
        <v>1.45469545331849E-2</v>
      </c>
    </row>
    <row r="4134" spans="1:8" x14ac:dyDescent="0.35">
      <c r="A4134" s="1">
        <v>42578</v>
      </c>
      <c r="B4134">
        <v>7282.5</v>
      </c>
      <c r="C4134">
        <v>7328.15</v>
      </c>
      <c r="D4134">
        <v>7258</v>
      </c>
      <c r="E4134">
        <v>7297.9</v>
      </c>
      <c r="F4134" s="23">
        <v>3.8376891334249799E-3</v>
      </c>
      <c r="G4134" s="23">
        <v>5.3531443914226005E-4</v>
      </c>
      <c r="H4134" s="23">
        <v>1.45407327135337E-2</v>
      </c>
    </row>
    <row r="4135" spans="1:8" x14ac:dyDescent="0.35">
      <c r="A4135" s="1">
        <v>42579</v>
      </c>
      <c r="B4135">
        <v>7315.7</v>
      </c>
      <c r="C4135">
        <v>7343.8</v>
      </c>
      <c r="D4135">
        <v>7309.95</v>
      </c>
      <c r="E4135">
        <v>7338.6</v>
      </c>
      <c r="F4135" s="23">
        <v>5.5769467929131199E-3</v>
      </c>
      <c r="G4135" s="23">
        <v>5.3230615074844202E-4</v>
      </c>
      <c r="H4135" s="23">
        <v>1.4538917073785001E-2</v>
      </c>
    </row>
    <row r="4136" spans="1:8" x14ac:dyDescent="0.35">
      <c r="A4136" s="1">
        <v>42580</v>
      </c>
      <c r="B4136">
        <v>7344.5</v>
      </c>
      <c r="C4136">
        <v>7357.45</v>
      </c>
      <c r="D4136">
        <v>7324.4</v>
      </c>
      <c r="E4136">
        <v>7330</v>
      </c>
      <c r="F4136" s="23">
        <v>-1.17188564576354E-3</v>
      </c>
      <c r="G4136" s="23">
        <v>5.3240309391330203E-4</v>
      </c>
      <c r="H4136" s="23">
        <v>1.45389049040557E-2</v>
      </c>
    </row>
    <row r="4137" spans="1:8" x14ac:dyDescent="0.35">
      <c r="A4137" s="1">
        <v>42583</v>
      </c>
      <c r="B4137">
        <v>7350.25</v>
      </c>
      <c r="C4137">
        <v>7395</v>
      </c>
      <c r="D4137">
        <v>7292.35</v>
      </c>
      <c r="E4137">
        <v>7335</v>
      </c>
      <c r="F4137" s="23">
        <v>6.8212824010913998E-4</v>
      </c>
      <c r="G4137" s="23">
        <v>5.3000019834730796E-4</v>
      </c>
      <c r="H4137" s="23">
        <v>1.4538387493214001E-2</v>
      </c>
    </row>
    <row r="4138" spans="1:8" x14ac:dyDescent="0.35">
      <c r="A4138" s="1">
        <v>42584</v>
      </c>
      <c r="B4138">
        <v>7346.15</v>
      </c>
      <c r="C4138">
        <v>7372.35</v>
      </c>
      <c r="D4138">
        <v>7306.75</v>
      </c>
      <c r="E4138">
        <v>7310.9</v>
      </c>
      <c r="F4138" s="23">
        <v>-3.2856169052488502E-3</v>
      </c>
      <c r="G4138" s="23">
        <v>5.2913133606889901E-4</v>
      </c>
      <c r="H4138" s="23">
        <v>1.4538551203915799E-2</v>
      </c>
    </row>
    <row r="4139" spans="1:8" x14ac:dyDescent="0.35">
      <c r="A4139" s="1">
        <v>42585</v>
      </c>
      <c r="B4139">
        <v>7321.55</v>
      </c>
      <c r="C4139">
        <v>7321.55</v>
      </c>
      <c r="D4139">
        <v>7220.65</v>
      </c>
      <c r="E4139">
        <v>7232.8</v>
      </c>
      <c r="F4139" s="23">
        <v>-1.06826792870918E-2</v>
      </c>
      <c r="G4139" s="23">
        <v>5.1960556464232402E-4</v>
      </c>
      <c r="H4139" s="23">
        <v>1.45381578196341E-2</v>
      </c>
    </row>
    <row r="4140" spans="1:8" x14ac:dyDescent="0.35">
      <c r="A4140" s="1">
        <v>42586</v>
      </c>
      <c r="B4140">
        <v>7281.7</v>
      </c>
      <c r="C4140">
        <v>7281.7</v>
      </c>
      <c r="D4140">
        <v>7215.4</v>
      </c>
      <c r="E4140">
        <v>7248.5</v>
      </c>
      <c r="F4140" s="23">
        <v>2.1706669616192598E-3</v>
      </c>
      <c r="G4140" s="23">
        <v>5.1915870355073496E-4</v>
      </c>
      <c r="H4140" s="23">
        <v>1.4538090011575799E-2</v>
      </c>
    </row>
    <row r="4141" spans="1:8" x14ac:dyDescent="0.35">
      <c r="A4141" s="1">
        <v>42587</v>
      </c>
      <c r="B4141">
        <v>7289.55</v>
      </c>
      <c r="C4141">
        <v>7368.2</v>
      </c>
      <c r="D4141">
        <v>7289.55</v>
      </c>
      <c r="E4141">
        <v>7364</v>
      </c>
      <c r="F4141" s="23">
        <v>1.5934331240946401E-2</v>
      </c>
      <c r="G4141" s="23">
        <v>5.2758693300538001E-4</v>
      </c>
      <c r="H4141" s="23">
        <v>1.4540968786408299E-2</v>
      </c>
    </row>
    <row r="4142" spans="1:8" x14ac:dyDescent="0.35">
      <c r="A4142" s="1">
        <v>42590</v>
      </c>
      <c r="B4142">
        <v>7391.3</v>
      </c>
      <c r="C4142">
        <v>7406.4</v>
      </c>
      <c r="D4142">
        <v>7376.45</v>
      </c>
      <c r="E4142">
        <v>7398.2</v>
      </c>
      <c r="F4142" s="23">
        <v>4.6442151004888396E-3</v>
      </c>
      <c r="G4142" s="23">
        <v>5.3129939449596405E-4</v>
      </c>
      <c r="H4142" s="23">
        <v>1.4540844444436801E-2</v>
      </c>
    </row>
    <row r="4143" spans="1:8" x14ac:dyDescent="0.35">
      <c r="A4143" s="1">
        <v>42591</v>
      </c>
      <c r="B4143">
        <v>7411.9</v>
      </c>
      <c r="C4143">
        <v>7411.9</v>
      </c>
      <c r="D4143">
        <v>7337.85</v>
      </c>
      <c r="E4143">
        <v>7368.4</v>
      </c>
      <c r="F4143" s="23">
        <v>-4.02800681246792E-3</v>
      </c>
      <c r="G4143" s="23">
        <v>5.2281701742829304E-4</v>
      </c>
      <c r="H4143" s="23">
        <v>1.4537366545686501E-2</v>
      </c>
    </row>
    <row r="4144" spans="1:8" x14ac:dyDescent="0.35">
      <c r="A4144" s="1">
        <v>42592</v>
      </c>
      <c r="B4144">
        <v>7377.6</v>
      </c>
      <c r="C4144">
        <v>7377.6</v>
      </c>
      <c r="D4144">
        <v>7270.1</v>
      </c>
      <c r="E4144">
        <v>7277</v>
      </c>
      <c r="F4144" s="23">
        <v>-1.24043211552032E-2</v>
      </c>
      <c r="G4144" s="23">
        <v>5.1228654447683702E-4</v>
      </c>
      <c r="H4144" s="23">
        <v>1.4537271869120899E-2</v>
      </c>
    </row>
    <row r="4145" spans="1:8" x14ac:dyDescent="0.35">
      <c r="A4145" s="1">
        <v>42593</v>
      </c>
      <c r="B4145">
        <v>7277.65</v>
      </c>
      <c r="C4145">
        <v>7297.6</v>
      </c>
      <c r="D4145">
        <v>7237.9</v>
      </c>
      <c r="E4145">
        <v>7289.5</v>
      </c>
      <c r="F4145" s="23">
        <v>1.7177408272639799E-3</v>
      </c>
      <c r="G4145" s="23">
        <v>5.1026104647240896E-4</v>
      </c>
      <c r="H4145" s="23">
        <v>1.45367537461795E-2</v>
      </c>
    </row>
    <row r="4146" spans="1:8" x14ac:dyDescent="0.35">
      <c r="A4146" s="1">
        <v>42594</v>
      </c>
      <c r="B4146">
        <v>7301</v>
      </c>
      <c r="C4146">
        <v>7357.3</v>
      </c>
      <c r="D4146">
        <v>7301</v>
      </c>
      <c r="E4146">
        <v>7347.4</v>
      </c>
      <c r="F4146" s="23">
        <v>7.9429316139652401E-3</v>
      </c>
      <c r="G4146" s="23">
        <v>5.1067440514106503E-4</v>
      </c>
      <c r="H4146" s="23">
        <v>1.45369506003572E-2</v>
      </c>
    </row>
    <row r="4147" spans="1:8" x14ac:dyDescent="0.35">
      <c r="A4147" s="1">
        <v>42598</v>
      </c>
      <c r="B4147">
        <v>7350.6</v>
      </c>
      <c r="C4147">
        <v>7362.85</v>
      </c>
      <c r="D4147">
        <v>7305.45</v>
      </c>
      <c r="E4147">
        <v>7339.2</v>
      </c>
      <c r="F4147" s="23">
        <v>-1.1160410485341499E-3</v>
      </c>
      <c r="G4147" s="23">
        <v>5.0460619199206298E-4</v>
      </c>
      <c r="H4147" s="23">
        <v>1.45344874288976E-2</v>
      </c>
    </row>
    <row r="4148" spans="1:8" x14ac:dyDescent="0.35">
      <c r="A4148" s="1">
        <v>42599</v>
      </c>
      <c r="B4148">
        <v>7341.25</v>
      </c>
      <c r="C4148">
        <v>7368.25</v>
      </c>
      <c r="D4148">
        <v>7322.85</v>
      </c>
      <c r="E4148">
        <v>7343.7</v>
      </c>
      <c r="F4148" s="23">
        <v>6.1314584695879601E-4</v>
      </c>
      <c r="G4148" s="23">
        <v>4.9922402703949796E-4</v>
      </c>
      <c r="H4148" s="23">
        <v>1.4531974645814899E-2</v>
      </c>
    </row>
    <row r="4149" spans="1:8" x14ac:dyDescent="0.35">
      <c r="A4149" s="1">
        <v>42600</v>
      </c>
      <c r="B4149">
        <v>7364.65</v>
      </c>
      <c r="C4149">
        <v>7398.65</v>
      </c>
      <c r="D4149">
        <v>7364.65</v>
      </c>
      <c r="E4149">
        <v>7390.2</v>
      </c>
      <c r="F4149" s="23">
        <v>6.33195800482045E-3</v>
      </c>
      <c r="G4149" s="23">
        <v>5.0294404422495699E-4</v>
      </c>
      <c r="H4149" s="23">
        <v>1.4532287051992001E-2</v>
      </c>
    </row>
    <row r="4150" spans="1:8" x14ac:dyDescent="0.35">
      <c r="A4150" s="1">
        <v>42601</v>
      </c>
      <c r="B4150">
        <v>7408.15</v>
      </c>
      <c r="C4150">
        <v>7413.3</v>
      </c>
      <c r="D4150">
        <v>7378.95</v>
      </c>
      <c r="E4150">
        <v>7397.8</v>
      </c>
      <c r="F4150" s="23">
        <v>1.02838894752515E-3</v>
      </c>
      <c r="G4150" s="23">
        <v>5.0230664298154095E-4</v>
      </c>
      <c r="H4150" s="23">
        <v>1.4532229315244401E-2</v>
      </c>
    </row>
    <row r="4151" spans="1:8" x14ac:dyDescent="0.35">
      <c r="A4151" s="1">
        <v>42604</v>
      </c>
      <c r="B4151">
        <v>7400.6</v>
      </c>
      <c r="C4151">
        <v>7414</v>
      </c>
      <c r="D4151">
        <v>7354.15</v>
      </c>
      <c r="E4151">
        <v>7363.8</v>
      </c>
      <c r="F4151" s="23">
        <v>-4.5959609613668902E-3</v>
      </c>
      <c r="G4151" s="23">
        <v>4.9864520651273295E-4</v>
      </c>
      <c r="H4151" s="23">
        <v>1.45323699827575E-2</v>
      </c>
    </row>
    <row r="4152" spans="1:8" x14ac:dyDescent="0.35">
      <c r="A4152" s="1">
        <v>42605</v>
      </c>
      <c r="B4152">
        <v>7363.85</v>
      </c>
      <c r="C4152">
        <v>7369.55</v>
      </c>
      <c r="D4152">
        <v>7320.9</v>
      </c>
      <c r="E4152">
        <v>7359.7</v>
      </c>
      <c r="F4152" s="23">
        <v>-5.5677775061793602E-4</v>
      </c>
      <c r="G4152" s="23">
        <v>4.9901557702627497E-4</v>
      </c>
      <c r="H4152" s="23">
        <v>1.4532331364085301E-2</v>
      </c>
    </row>
    <row r="4153" spans="1:8" x14ac:dyDescent="0.35">
      <c r="A4153" s="1">
        <v>42606</v>
      </c>
      <c r="B4153">
        <v>7372.95</v>
      </c>
      <c r="C4153">
        <v>7393.35</v>
      </c>
      <c r="D4153">
        <v>7364.1</v>
      </c>
      <c r="E4153">
        <v>7386</v>
      </c>
      <c r="F4153" s="23">
        <v>3.5735152248053798E-3</v>
      </c>
      <c r="G4153" s="23">
        <v>5.0413390421811903E-4</v>
      </c>
      <c r="H4153" s="23">
        <v>1.45311783662103E-2</v>
      </c>
    </row>
    <row r="4154" spans="1:8" x14ac:dyDescent="0.35">
      <c r="A4154" s="1">
        <v>42607</v>
      </c>
      <c r="B4154">
        <v>7404.1</v>
      </c>
      <c r="C4154">
        <v>7416.05</v>
      </c>
      <c r="D4154">
        <v>7337.2</v>
      </c>
      <c r="E4154">
        <v>7343.5</v>
      </c>
      <c r="F4154" s="23">
        <v>-5.75412943406444E-3</v>
      </c>
      <c r="G4154" s="23">
        <v>4.9805812104325301E-4</v>
      </c>
      <c r="H4154" s="23">
        <v>1.45306447416098E-2</v>
      </c>
    </row>
    <row r="4155" spans="1:8" x14ac:dyDescent="0.35">
      <c r="A4155" s="1">
        <v>42608</v>
      </c>
      <c r="B4155">
        <v>7363.3</v>
      </c>
      <c r="C4155">
        <v>7374.3</v>
      </c>
      <c r="D4155">
        <v>7317.9</v>
      </c>
      <c r="E4155">
        <v>7334.8</v>
      </c>
      <c r="F4155" s="23">
        <v>-1.1847211819976599E-3</v>
      </c>
      <c r="G4155" s="23">
        <v>4.9500818079571804E-4</v>
      </c>
      <c r="H4155" s="23">
        <v>1.45302039523249E-2</v>
      </c>
    </row>
    <row r="4156" spans="1:8" x14ac:dyDescent="0.35">
      <c r="A4156" s="1">
        <v>42611</v>
      </c>
      <c r="B4156">
        <v>7344.6</v>
      </c>
      <c r="C4156">
        <v>7367.85</v>
      </c>
      <c r="D4156">
        <v>7308.1</v>
      </c>
      <c r="E4156">
        <v>7361</v>
      </c>
      <c r="F4156" s="23">
        <v>3.5720128701532102E-3</v>
      </c>
      <c r="G4156" s="23">
        <v>4.9455755187969804E-4</v>
      </c>
      <c r="H4156" s="23">
        <v>1.45300911488714E-2</v>
      </c>
    </row>
    <row r="4157" spans="1:8" x14ac:dyDescent="0.35">
      <c r="A4157" s="1">
        <v>42612</v>
      </c>
      <c r="B4157">
        <v>7393</v>
      </c>
      <c r="C4157">
        <v>7465.55</v>
      </c>
      <c r="D4157">
        <v>7393</v>
      </c>
      <c r="E4157">
        <v>7461.9</v>
      </c>
      <c r="F4157" s="23">
        <v>1.3707376715120101E-2</v>
      </c>
      <c r="G4157" s="23">
        <v>4.9727007125421603E-4</v>
      </c>
      <c r="H4157" s="23">
        <v>1.45319304693206E-2</v>
      </c>
    </row>
    <row r="4158" spans="1:8" x14ac:dyDescent="0.35">
      <c r="A4158" s="1">
        <v>42613</v>
      </c>
      <c r="B4158">
        <v>7473.9</v>
      </c>
      <c r="C4158">
        <v>7520.45</v>
      </c>
      <c r="D4158">
        <v>7473.9</v>
      </c>
      <c r="E4158">
        <v>7490.6</v>
      </c>
      <c r="F4158" s="23">
        <v>3.8462053900482E-3</v>
      </c>
      <c r="G4158" s="23">
        <v>4.9889294695873703E-4</v>
      </c>
      <c r="H4158" s="23">
        <v>1.4532079792239E-2</v>
      </c>
    </row>
    <row r="4159" spans="1:8" x14ac:dyDescent="0.35">
      <c r="A4159" s="1">
        <v>42614</v>
      </c>
      <c r="B4159">
        <v>7498.25</v>
      </c>
      <c r="C4159">
        <v>7512.3</v>
      </c>
      <c r="D4159">
        <v>7463.6</v>
      </c>
      <c r="E4159">
        <v>7474.3</v>
      </c>
      <c r="F4159" s="23">
        <v>-2.1760606626972699E-3</v>
      </c>
      <c r="G4159" s="23">
        <v>5.0058459338210202E-4</v>
      </c>
      <c r="H4159" s="23">
        <v>1.45315239904392E-2</v>
      </c>
    </row>
    <row r="4160" spans="1:8" x14ac:dyDescent="0.35">
      <c r="A4160" s="1">
        <v>42615</v>
      </c>
      <c r="B4160">
        <v>7491.5</v>
      </c>
      <c r="C4160">
        <v>7513.9</v>
      </c>
      <c r="D4160">
        <v>7474.75</v>
      </c>
      <c r="E4160">
        <v>7504.6</v>
      </c>
      <c r="F4160" s="23">
        <v>4.0538913343055698E-3</v>
      </c>
      <c r="G4160" s="23">
        <v>4.9928918206164396E-4</v>
      </c>
      <c r="H4160" s="23">
        <v>1.4531063843993299E-2</v>
      </c>
    </row>
    <row r="4161" spans="1:8" x14ac:dyDescent="0.35">
      <c r="A4161" s="1">
        <v>42619</v>
      </c>
      <c r="B4161">
        <v>7540.8</v>
      </c>
      <c r="C4161">
        <v>7619.95</v>
      </c>
      <c r="D4161">
        <v>7540.8</v>
      </c>
      <c r="E4161">
        <v>7615</v>
      </c>
      <c r="F4161" s="23">
        <v>1.4710977267276E-2</v>
      </c>
      <c r="G4161" s="23">
        <v>4.99217542950376E-4</v>
      </c>
      <c r="H4161" s="23">
        <v>1.4534492844915699E-2</v>
      </c>
    </row>
    <row r="4162" spans="1:8" x14ac:dyDescent="0.35">
      <c r="A4162" s="1">
        <v>42620</v>
      </c>
      <c r="B4162">
        <v>7638.15</v>
      </c>
      <c r="C4162">
        <v>7638.55</v>
      </c>
      <c r="D4162">
        <v>7599.85</v>
      </c>
      <c r="E4162">
        <v>7607.2</v>
      </c>
      <c r="F4162" s="23">
        <v>-1.0242941562705399E-3</v>
      </c>
      <c r="G4162" s="23">
        <v>4.9727255064532197E-4</v>
      </c>
      <c r="H4162" s="23">
        <v>1.4534374057995601E-2</v>
      </c>
    </row>
    <row r="4163" spans="1:8" x14ac:dyDescent="0.35">
      <c r="A4163" s="1">
        <v>42621</v>
      </c>
      <c r="B4163">
        <v>7610.55</v>
      </c>
      <c r="C4163">
        <v>7647.5</v>
      </c>
      <c r="D4163">
        <v>7598.2</v>
      </c>
      <c r="E4163">
        <v>7642.7</v>
      </c>
      <c r="F4163" s="23">
        <v>4.6666316121568999E-3</v>
      </c>
      <c r="G4163" s="23">
        <v>5.0146554243939601E-4</v>
      </c>
      <c r="H4163" s="23">
        <v>1.45340774116859E-2</v>
      </c>
    </row>
    <row r="4164" spans="1:8" x14ac:dyDescent="0.35">
      <c r="A4164" s="1">
        <v>42622</v>
      </c>
      <c r="B4164">
        <v>7634.5</v>
      </c>
      <c r="C4164">
        <v>7634.5</v>
      </c>
      <c r="D4164">
        <v>7567.6</v>
      </c>
      <c r="E4164">
        <v>7575.5</v>
      </c>
      <c r="F4164" s="23">
        <v>-8.7927041490572407E-3</v>
      </c>
      <c r="G4164" s="23">
        <v>4.95382985072136E-4</v>
      </c>
      <c r="H4164" s="23">
        <v>1.4534812095628499E-2</v>
      </c>
    </row>
    <row r="4165" spans="1:8" x14ac:dyDescent="0.35">
      <c r="A4165" s="1">
        <v>42625</v>
      </c>
      <c r="B4165">
        <v>7459.7</v>
      </c>
      <c r="C4165">
        <v>7469.5</v>
      </c>
      <c r="D4165">
        <v>7410.1</v>
      </c>
      <c r="E4165">
        <v>7420.5</v>
      </c>
      <c r="F4165" s="23">
        <v>-2.0460695663652499E-2</v>
      </c>
      <c r="G4165" s="23">
        <v>4.9964826498449604E-4</v>
      </c>
      <c r="H4165" s="23">
        <v>1.45271058957921E-2</v>
      </c>
    </row>
    <row r="4166" spans="1:8" x14ac:dyDescent="0.35">
      <c r="A4166" s="1">
        <v>42627</v>
      </c>
      <c r="B4166">
        <v>7423.4</v>
      </c>
      <c r="C4166">
        <v>7462.75</v>
      </c>
      <c r="D4166">
        <v>7409.85</v>
      </c>
      <c r="E4166">
        <v>7455.3</v>
      </c>
      <c r="F4166" s="23">
        <v>4.6897109359207798E-3</v>
      </c>
      <c r="G4166" s="23">
        <v>4.8978609293084203E-4</v>
      </c>
      <c r="H4166" s="23">
        <v>1.45236999867821E-2</v>
      </c>
    </row>
    <row r="4167" spans="1:8" x14ac:dyDescent="0.35">
      <c r="A4167" s="1">
        <v>42628</v>
      </c>
      <c r="B4167">
        <v>7471</v>
      </c>
      <c r="C4167">
        <v>7475.35</v>
      </c>
      <c r="D4167">
        <v>7435.2</v>
      </c>
      <c r="E4167">
        <v>7462.7</v>
      </c>
      <c r="F4167" s="23">
        <v>9.9258245811699496E-4</v>
      </c>
      <c r="G4167" s="23">
        <v>4.8785831275052299E-4</v>
      </c>
      <c r="H4167" s="23">
        <v>1.45233160524855E-2</v>
      </c>
    </row>
    <row r="4168" spans="1:8" x14ac:dyDescent="0.35">
      <c r="A4168" s="1">
        <v>42629</v>
      </c>
      <c r="B4168">
        <v>7499.1</v>
      </c>
      <c r="C4168">
        <v>7553.8</v>
      </c>
      <c r="D4168">
        <v>7461.45</v>
      </c>
      <c r="E4168">
        <v>7487.2</v>
      </c>
      <c r="F4168" s="23">
        <v>3.2829940906106301E-3</v>
      </c>
      <c r="G4168" s="23">
        <v>4.8859794397109195E-4</v>
      </c>
      <c r="H4168" s="23">
        <v>1.45234117693305E-2</v>
      </c>
    </row>
    <row r="4169" spans="1:8" x14ac:dyDescent="0.35">
      <c r="A4169" s="1">
        <v>42632</v>
      </c>
      <c r="B4169">
        <v>7500.1</v>
      </c>
      <c r="C4169">
        <v>7525.9</v>
      </c>
      <c r="D4169">
        <v>7486.05</v>
      </c>
      <c r="E4169">
        <v>7513.8</v>
      </c>
      <c r="F4169" s="23">
        <v>3.5527299925206101E-3</v>
      </c>
      <c r="G4169" s="23">
        <v>4.8826357089868901E-4</v>
      </c>
      <c r="H4169" s="23">
        <v>1.45233316529604E-2</v>
      </c>
    </row>
    <row r="4170" spans="1:8" x14ac:dyDescent="0.35">
      <c r="A4170" s="1">
        <v>42633</v>
      </c>
      <c r="B4170">
        <v>7522.9</v>
      </c>
      <c r="C4170">
        <v>7523.85</v>
      </c>
      <c r="D4170">
        <v>7478.1</v>
      </c>
      <c r="E4170">
        <v>7490.3</v>
      </c>
      <c r="F4170" s="23">
        <v>-3.1275785887300701E-3</v>
      </c>
      <c r="G4170" s="23">
        <v>4.9153501204805198E-4</v>
      </c>
      <c r="H4170" s="23">
        <v>1.4521603342590001E-2</v>
      </c>
    </row>
    <row r="4171" spans="1:8" x14ac:dyDescent="0.35">
      <c r="A4171" s="1">
        <v>42634</v>
      </c>
      <c r="B4171">
        <v>7504.65</v>
      </c>
      <c r="C4171">
        <v>7534.1</v>
      </c>
      <c r="D4171">
        <v>7478.45</v>
      </c>
      <c r="E4171">
        <v>7491.7</v>
      </c>
      <c r="F4171" s="23">
        <v>1.8690840153260001E-4</v>
      </c>
      <c r="G4171" s="23">
        <v>4.8722120513100802E-4</v>
      </c>
      <c r="H4171" s="23">
        <v>1.45201054179699E-2</v>
      </c>
    </row>
    <row r="4172" spans="1:8" x14ac:dyDescent="0.35">
      <c r="A4172" s="1">
        <v>42635</v>
      </c>
      <c r="B4172">
        <v>7570.4</v>
      </c>
      <c r="C4172">
        <v>7588.3</v>
      </c>
      <c r="D4172">
        <v>7540.95</v>
      </c>
      <c r="E4172">
        <v>7573</v>
      </c>
      <c r="F4172" s="23">
        <v>1.0852009557243299E-2</v>
      </c>
      <c r="G4172" s="23">
        <v>4.8676085253623002E-4</v>
      </c>
      <c r="H4172" s="23">
        <v>1.45197585799259E-2</v>
      </c>
    </row>
    <row r="4173" spans="1:8" x14ac:dyDescent="0.35">
      <c r="A4173" s="1">
        <v>42636</v>
      </c>
      <c r="B4173">
        <v>7587.7</v>
      </c>
      <c r="C4173">
        <v>7592.45</v>
      </c>
      <c r="D4173">
        <v>7547.15</v>
      </c>
      <c r="E4173">
        <v>7554.9</v>
      </c>
      <c r="F4173" s="23">
        <v>-2.3900699854747598E-3</v>
      </c>
      <c r="G4173" s="23">
        <v>4.8723528692423099E-4</v>
      </c>
      <c r="H4173" s="23">
        <v>1.4519645325853999E-2</v>
      </c>
    </row>
    <row r="4174" spans="1:8" x14ac:dyDescent="0.35">
      <c r="A4174" s="1">
        <v>42639</v>
      </c>
      <c r="B4174">
        <v>7540.95</v>
      </c>
      <c r="C4174">
        <v>7541.15</v>
      </c>
      <c r="D4174">
        <v>7472.15</v>
      </c>
      <c r="E4174">
        <v>7479.7</v>
      </c>
      <c r="F4174" s="23">
        <v>-9.9538048154177803E-3</v>
      </c>
      <c r="G4174" s="23">
        <v>4.8522532308195799E-4</v>
      </c>
      <c r="H4174" s="23">
        <v>1.4520746348433601E-2</v>
      </c>
    </row>
    <row r="4175" spans="1:8" x14ac:dyDescent="0.35">
      <c r="A4175" s="1">
        <v>42640</v>
      </c>
      <c r="B4175">
        <v>7503.5</v>
      </c>
      <c r="C4175">
        <v>7520.5</v>
      </c>
      <c r="D4175">
        <v>7456</v>
      </c>
      <c r="E4175">
        <v>7469.9</v>
      </c>
      <c r="F4175" s="23">
        <v>-1.31021297645629E-3</v>
      </c>
      <c r="G4175" s="23">
        <v>4.8043801658945298E-4</v>
      </c>
      <c r="H4175" s="23">
        <v>1.45193821353574E-2</v>
      </c>
    </row>
    <row r="4176" spans="1:8" x14ac:dyDescent="0.35">
      <c r="A4176" s="1">
        <v>42641</v>
      </c>
      <c r="B4176">
        <v>7478.25</v>
      </c>
      <c r="C4176">
        <v>7529.7</v>
      </c>
      <c r="D4176">
        <v>7472.05</v>
      </c>
      <c r="E4176">
        <v>7514.9</v>
      </c>
      <c r="F4176" s="23">
        <v>6.0241770304823297E-3</v>
      </c>
      <c r="G4176" s="23">
        <v>4.8114619122151801E-4</v>
      </c>
      <c r="H4176" s="23">
        <v>1.45196098221494E-2</v>
      </c>
    </row>
    <row r="4177" spans="1:8" x14ac:dyDescent="0.35">
      <c r="A4177" s="1">
        <v>42642</v>
      </c>
      <c r="B4177">
        <v>7555.7</v>
      </c>
      <c r="C4177">
        <v>7562</v>
      </c>
      <c r="D4177">
        <v>7303.95</v>
      </c>
      <c r="E4177">
        <v>7336.8</v>
      </c>
      <c r="F4177" s="23">
        <v>-2.36995834941249E-2</v>
      </c>
      <c r="G4177" s="23">
        <v>4.71292243313195E-4</v>
      </c>
      <c r="H4177" s="23">
        <v>1.45277355930399E-2</v>
      </c>
    </row>
    <row r="4178" spans="1:8" x14ac:dyDescent="0.35">
      <c r="A4178" s="1">
        <v>42643</v>
      </c>
      <c r="B4178">
        <v>7326.6</v>
      </c>
      <c r="C4178">
        <v>7409.15</v>
      </c>
      <c r="D4178">
        <v>7308.85</v>
      </c>
      <c r="E4178">
        <v>7394.8</v>
      </c>
      <c r="F4178" s="23">
        <v>7.9053538327336099E-3</v>
      </c>
      <c r="G4178" s="23">
        <v>4.7139343756668597E-4</v>
      </c>
      <c r="H4178" s="23">
        <v>1.45277865227952E-2</v>
      </c>
    </row>
    <row r="4179" spans="1:8" x14ac:dyDescent="0.35">
      <c r="A4179" s="1">
        <v>42646</v>
      </c>
      <c r="B4179">
        <v>7443.15</v>
      </c>
      <c r="C4179">
        <v>7535</v>
      </c>
      <c r="D4179">
        <v>7429.5</v>
      </c>
      <c r="E4179">
        <v>7532.2</v>
      </c>
      <c r="F4179" s="23">
        <v>1.8580624222426501E-2</v>
      </c>
      <c r="G4179" s="23">
        <v>4.7870144030472502E-4</v>
      </c>
      <c r="H4179" s="23">
        <v>1.45294086950388E-2</v>
      </c>
    </row>
    <row r="4180" spans="1:8" x14ac:dyDescent="0.35">
      <c r="A4180" s="1">
        <v>42647</v>
      </c>
      <c r="B4180">
        <v>7560.6</v>
      </c>
      <c r="C4180">
        <v>7576.1</v>
      </c>
      <c r="D4180">
        <v>7533.05</v>
      </c>
      <c r="E4180">
        <v>7567.7</v>
      </c>
      <c r="F4180" s="23">
        <v>4.7130984307373596E-3</v>
      </c>
      <c r="G4180" s="23">
        <v>4.8103557154792302E-4</v>
      </c>
      <c r="H4180" s="23">
        <v>1.4529624249158799E-2</v>
      </c>
    </row>
    <row r="4181" spans="1:8" x14ac:dyDescent="0.35">
      <c r="A4181" s="1">
        <v>42648</v>
      </c>
      <c r="B4181">
        <v>7599.4</v>
      </c>
      <c r="C4181">
        <v>7600.55</v>
      </c>
      <c r="D4181">
        <v>7542.65</v>
      </c>
      <c r="E4181">
        <v>7565.5</v>
      </c>
      <c r="F4181" s="23">
        <v>-2.90709198303291E-4</v>
      </c>
      <c r="G4181" s="23">
        <v>4.85812243857962E-4</v>
      </c>
      <c r="H4181" s="23">
        <v>1.4527423030915299E-2</v>
      </c>
    </row>
    <row r="4182" spans="1:8" x14ac:dyDescent="0.35">
      <c r="A4182" s="1">
        <v>42649</v>
      </c>
      <c r="B4182">
        <v>7588.85</v>
      </c>
      <c r="C4182">
        <v>7605.65</v>
      </c>
      <c r="D4182">
        <v>7509.75</v>
      </c>
      <c r="E4182">
        <v>7537.2</v>
      </c>
      <c r="F4182" s="23">
        <v>-3.74066486022076E-3</v>
      </c>
      <c r="G4182" s="23">
        <v>4.7821274858444101E-4</v>
      </c>
      <c r="H4182" s="23">
        <v>1.4524705099157501E-2</v>
      </c>
    </row>
    <row r="4183" spans="1:8" x14ac:dyDescent="0.35">
      <c r="A4183" s="1">
        <v>42650</v>
      </c>
      <c r="B4183">
        <v>7552.4</v>
      </c>
      <c r="C4183">
        <v>7557.9</v>
      </c>
      <c r="D4183">
        <v>7496.85</v>
      </c>
      <c r="E4183">
        <v>7527.2</v>
      </c>
      <c r="F4183" s="23">
        <v>-1.32675264023775E-3</v>
      </c>
      <c r="G4183" s="23">
        <v>4.7642352684501701E-4</v>
      </c>
      <c r="H4183" s="23">
        <v>1.45246542309728E-2</v>
      </c>
    </row>
    <row r="4184" spans="1:8" x14ac:dyDescent="0.35">
      <c r="A4184" s="1">
        <v>42653</v>
      </c>
      <c r="B4184">
        <v>7559.5</v>
      </c>
      <c r="C4184">
        <v>7567.45</v>
      </c>
      <c r="D4184">
        <v>7527.95</v>
      </c>
      <c r="E4184">
        <v>7532.7</v>
      </c>
      <c r="F4184" s="23">
        <v>7.3068338824529701E-4</v>
      </c>
      <c r="G4184" s="23">
        <v>4.7657055437697298E-4</v>
      </c>
      <c r="H4184" s="23">
        <v>1.45246549602903E-2</v>
      </c>
    </row>
    <row r="4185" spans="1:8" x14ac:dyDescent="0.35">
      <c r="A4185" s="1">
        <v>42656</v>
      </c>
      <c r="B4185">
        <v>7508.3</v>
      </c>
      <c r="C4185">
        <v>7514.35</v>
      </c>
      <c r="D4185">
        <v>7377.2</v>
      </c>
      <c r="E4185">
        <v>7418.3</v>
      </c>
      <c r="F4185" s="23">
        <v>-1.51871175010288E-2</v>
      </c>
      <c r="G4185" s="23">
        <v>4.6689930859581497E-4</v>
      </c>
      <c r="H4185" s="23">
        <v>1.4530223469252399E-2</v>
      </c>
    </row>
    <row r="4186" spans="1:8" x14ac:dyDescent="0.35">
      <c r="A4186" s="1">
        <v>42657</v>
      </c>
      <c r="B4186">
        <v>7437.9</v>
      </c>
      <c r="C4186">
        <v>7453.05</v>
      </c>
      <c r="D4186">
        <v>7404</v>
      </c>
      <c r="E4186">
        <v>7439.8</v>
      </c>
      <c r="F4186" s="23">
        <v>2.89823814081393E-3</v>
      </c>
      <c r="G4186" s="23">
        <v>4.6376817432407599E-4</v>
      </c>
      <c r="H4186" s="23">
        <v>1.4528863269143899E-2</v>
      </c>
    </row>
    <row r="4187" spans="1:8" x14ac:dyDescent="0.35">
      <c r="A4187" s="1">
        <v>42660</v>
      </c>
      <c r="B4187">
        <v>7464.15</v>
      </c>
      <c r="C4187">
        <v>7465.45</v>
      </c>
      <c r="D4187">
        <v>7371.35</v>
      </c>
      <c r="E4187">
        <v>7384.5</v>
      </c>
      <c r="F4187" s="23">
        <v>-7.4329955106320301E-3</v>
      </c>
      <c r="G4187" s="23">
        <v>4.5743224905445601E-4</v>
      </c>
      <c r="H4187" s="23">
        <v>1.4528884960501099E-2</v>
      </c>
    </row>
    <row r="4188" spans="1:8" x14ac:dyDescent="0.35">
      <c r="A4188" s="1">
        <v>42661</v>
      </c>
      <c r="B4188">
        <v>7416.15</v>
      </c>
      <c r="C4188">
        <v>7517.3</v>
      </c>
      <c r="D4188">
        <v>7416</v>
      </c>
      <c r="E4188">
        <v>7512.3</v>
      </c>
      <c r="F4188" s="23">
        <v>1.73065204143815E-2</v>
      </c>
      <c r="G4188" s="23">
        <v>4.66042590604323E-4</v>
      </c>
      <c r="H4188" s="23">
        <v>1.4532551539850801E-2</v>
      </c>
    </row>
    <row r="4189" spans="1:8" x14ac:dyDescent="0.35">
      <c r="A4189" s="1">
        <v>42662</v>
      </c>
      <c r="B4189">
        <v>7533.65</v>
      </c>
      <c r="C4189">
        <v>7534.3</v>
      </c>
      <c r="D4189">
        <v>7486.1</v>
      </c>
      <c r="E4189">
        <v>7507.7</v>
      </c>
      <c r="F4189" s="23">
        <v>-6.1232911358709903E-4</v>
      </c>
      <c r="G4189" s="23">
        <v>4.6603148568062202E-4</v>
      </c>
      <c r="H4189" s="23">
        <v>1.45325523536983E-2</v>
      </c>
    </row>
    <row r="4190" spans="1:8" x14ac:dyDescent="0.35">
      <c r="A4190" s="1">
        <v>42663</v>
      </c>
      <c r="B4190">
        <v>7539.35</v>
      </c>
      <c r="C4190">
        <v>7565.5</v>
      </c>
      <c r="D4190">
        <v>7526.5</v>
      </c>
      <c r="E4190">
        <v>7538.8</v>
      </c>
      <c r="F4190" s="23">
        <v>4.1424137885105097E-3</v>
      </c>
      <c r="G4190" s="23">
        <v>4.7094760957448398E-4</v>
      </c>
      <c r="H4190" s="23">
        <v>1.4531735980838199E-2</v>
      </c>
    </row>
    <row r="4191" spans="1:8" x14ac:dyDescent="0.35">
      <c r="A4191" s="1">
        <v>42664</v>
      </c>
      <c r="B4191">
        <v>7550</v>
      </c>
      <c r="C4191">
        <v>7550.1</v>
      </c>
      <c r="D4191">
        <v>7505.15</v>
      </c>
      <c r="E4191">
        <v>7541.7</v>
      </c>
      <c r="F4191" s="23">
        <v>3.8467660635640099E-4</v>
      </c>
      <c r="G4191" s="23">
        <v>4.70348506330555E-4</v>
      </c>
      <c r="H4191" s="23">
        <v>1.45317089364376E-2</v>
      </c>
    </row>
    <row r="4192" spans="1:8" x14ac:dyDescent="0.35">
      <c r="A4192" s="1">
        <v>42667</v>
      </c>
      <c r="B4192">
        <v>7559</v>
      </c>
      <c r="C4192">
        <v>7575.45</v>
      </c>
      <c r="D4192">
        <v>7535.35</v>
      </c>
      <c r="E4192">
        <v>7551.5</v>
      </c>
      <c r="F4192" s="23">
        <v>1.2994417704231299E-3</v>
      </c>
      <c r="G4192" s="23">
        <v>4.7224093048404899E-4</v>
      </c>
      <c r="H4192" s="23">
        <v>1.45336554275488E-2</v>
      </c>
    </row>
    <row r="4193" spans="1:8" x14ac:dyDescent="0.35">
      <c r="A4193" s="1">
        <v>42668</v>
      </c>
      <c r="B4193">
        <v>7561.05</v>
      </c>
      <c r="C4193">
        <v>7561.25</v>
      </c>
      <c r="D4193">
        <v>7512.5</v>
      </c>
      <c r="E4193">
        <v>7541.5</v>
      </c>
      <c r="F4193" s="23">
        <v>-1.3242402171753901E-3</v>
      </c>
      <c r="G4193" s="23">
        <v>4.7151537266997099E-4</v>
      </c>
      <c r="H4193" s="23">
        <v>1.4530763890402599E-2</v>
      </c>
    </row>
    <row r="4194" spans="1:8" x14ac:dyDescent="0.35">
      <c r="A4194" s="1">
        <v>42669</v>
      </c>
      <c r="B4194">
        <v>7519.3</v>
      </c>
      <c r="C4194">
        <v>7519.3</v>
      </c>
      <c r="D4194">
        <v>7459.3</v>
      </c>
      <c r="E4194">
        <v>7476.7</v>
      </c>
      <c r="F4194" s="23">
        <v>-8.5924550818802792E-3</v>
      </c>
      <c r="G4194" s="23">
        <v>4.6785611935767701E-4</v>
      </c>
      <c r="H4194" s="23">
        <v>1.45289707382978E-2</v>
      </c>
    </row>
    <row r="4195" spans="1:8" x14ac:dyDescent="0.35">
      <c r="A4195" s="1">
        <v>42670</v>
      </c>
      <c r="B4195">
        <v>7467.15</v>
      </c>
      <c r="C4195">
        <v>7467.8</v>
      </c>
      <c r="D4195">
        <v>7407.1</v>
      </c>
      <c r="E4195">
        <v>7452.1</v>
      </c>
      <c r="F4195" s="23">
        <v>-3.29022162183843E-3</v>
      </c>
      <c r="G4195" s="23">
        <v>4.6435559491292102E-4</v>
      </c>
      <c r="H4195" s="23">
        <v>1.4528831163078701E-2</v>
      </c>
    </row>
    <row r="4196" spans="1:8" x14ac:dyDescent="0.35">
      <c r="A4196" s="1">
        <v>42671</v>
      </c>
      <c r="B4196">
        <v>7464.55</v>
      </c>
      <c r="C4196">
        <v>7502.2</v>
      </c>
      <c r="D4196">
        <v>7439.35</v>
      </c>
      <c r="E4196">
        <v>7494.1</v>
      </c>
      <c r="F4196" s="23">
        <v>5.6359952228230903E-3</v>
      </c>
      <c r="G4196" s="23">
        <v>4.6045216525022402E-4</v>
      </c>
      <c r="H4196" s="23">
        <v>1.4526141003302699E-2</v>
      </c>
    </row>
    <row r="4197" spans="1:8" x14ac:dyDescent="0.35">
      <c r="A4197" s="1">
        <v>42673</v>
      </c>
      <c r="B4197">
        <v>7528.65</v>
      </c>
      <c r="C4197">
        <v>7533.6</v>
      </c>
      <c r="D4197">
        <v>7493.95</v>
      </c>
      <c r="E4197">
        <v>7501.4</v>
      </c>
      <c r="F4197" s="23">
        <v>9.7409962503826602E-4</v>
      </c>
      <c r="G4197" s="23">
        <v>4.60659448325199E-4</v>
      </c>
      <c r="H4197" s="23">
        <v>1.45232121683445E-2</v>
      </c>
    </row>
    <row r="4198" spans="1:8" x14ac:dyDescent="0.35">
      <c r="A4198" s="1">
        <v>42675</v>
      </c>
      <c r="B4198">
        <v>7525.25</v>
      </c>
      <c r="C4198">
        <v>7539.1</v>
      </c>
      <c r="D4198">
        <v>7491.8</v>
      </c>
      <c r="E4198">
        <v>7502.2</v>
      </c>
      <c r="F4198" s="23">
        <v>1.0664675927162599E-4</v>
      </c>
      <c r="G4198" s="23">
        <v>4.6046037506415898E-4</v>
      </c>
      <c r="H4198" s="23">
        <v>1.45252514547374E-2</v>
      </c>
    </row>
    <row r="4199" spans="1:8" x14ac:dyDescent="0.35">
      <c r="A4199" s="1">
        <v>42676</v>
      </c>
      <c r="B4199">
        <v>7433.55</v>
      </c>
      <c r="C4199">
        <v>7433.55</v>
      </c>
      <c r="D4199">
        <v>7383.3</v>
      </c>
      <c r="E4199">
        <v>7391.4</v>
      </c>
      <c r="F4199" s="23">
        <v>-1.47690010930127E-2</v>
      </c>
      <c r="G4199" s="23">
        <v>4.5243689730551902E-4</v>
      </c>
      <c r="H4199" s="23">
        <v>1.45281735388851E-2</v>
      </c>
    </row>
    <row r="4200" spans="1:8" x14ac:dyDescent="0.35">
      <c r="A4200" s="1">
        <v>42677</v>
      </c>
      <c r="B4200">
        <v>7382.75</v>
      </c>
      <c r="C4200">
        <v>7420</v>
      </c>
      <c r="D4200">
        <v>7335.75</v>
      </c>
      <c r="E4200">
        <v>7344.1</v>
      </c>
      <c r="F4200" s="23">
        <v>-6.3993289498605497E-3</v>
      </c>
      <c r="G4200" s="23">
        <v>4.4727408389123099E-4</v>
      </c>
      <c r="H4200" s="23">
        <v>1.45283353088755E-2</v>
      </c>
    </row>
    <row r="4201" spans="1:8" x14ac:dyDescent="0.35">
      <c r="A4201" s="1">
        <v>42678</v>
      </c>
      <c r="B4201">
        <v>7359.7</v>
      </c>
      <c r="C4201">
        <v>7359.9</v>
      </c>
      <c r="D4201">
        <v>7245.5</v>
      </c>
      <c r="E4201">
        <v>7274.1</v>
      </c>
      <c r="F4201" s="23">
        <v>-9.5314606282594101E-3</v>
      </c>
      <c r="G4201" s="23">
        <v>4.4201648165465799E-4</v>
      </c>
      <c r="H4201" s="23">
        <v>1.4529589539133201E-2</v>
      </c>
    </row>
    <row r="4202" spans="1:8" x14ac:dyDescent="0.35">
      <c r="A4202" s="1">
        <v>42681</v>
      </c>
      <c r="B4202">
        <v>7360.75</v>
      </c>
      <c r="C4202">
        <v>7366.95</v>
      </c>
      <c r="D4202">
        <v>7317.85</v>
      </c>
      <c r="E4202">
        <v>7330.9</v>
      </c>
      <c r="F4202" s="23">
        <v>7.8085261406908397E-3</v>
      </c>
      <c r="G4202" s="23">
        <v>4.4368756186719698E-4</v>
      </c>
      <c r="H4202" s="23">
        <v>1.4530198881776001E-2</v>
      </c>
    </row>
    <row r="4203" spans="1:8" x14ac:dyDescent="0.35">
      <c r="A4203" s="1">
        <v>42682</v>
      </c>
      <c r="B4203">
        <v>7366.35</v>
      </c>
      <c r="C4203">
        <v>7377.6</v>
      </c>
      <c r="D4203">
        <v>7314.25</v>
      </c>
      <c r="E4203">
        <v>7366</v>
      </c>
      <c r="F4203" s="23">
        <v>4.7879523660123999E-3</v>
      </c>
      <c r="G4203" s="23">
        <v>4.4638393138607299E-4</v>
      </c>
      <c r="H4203" s="23">
        <v>1.45303851684477E-2</v>
      </c>
    </row>
    <row r="4204" spans="1:8" x14ac:dyDescent="0.35">
      <c r="A4204" s="1">
        <v>42683</v>
      </c>
      <c r="B4204">
        <v>6924.95</v>
      </c>
      <c r="C4204">
        <v>7276.7</v>
      </c>
      <c r="D4204">
        <v>6829.8</v>
      </c>
      <c r="E4204">
        <v>7247.4</v>
      </c>
      <c r="F4204" s="23">
        <v>-1.61010046158023E-2</v>
      </c>
      <c r="G4204" s="23">
        <v>4.43147094498931E-4</v>
      </c>
      <c r="H4204" s="23">
        <v>1.45331787999507E-2</v>
      </c>
    </row>
    <row r="4205" spans="1:8" x14ac:dyDescent="0.35">
      <c r="A4205" s="1">
        <v>42684</v>
      </c>
      <c r="B4205">
        <v>7358.05</v>
      </c>
      <c r="C4205">
        <v>7408.8</v>
      </c>
      <c r="D4205">
        <v>7329.9</v>
      </c>
      <c r="E4205">
        <v>7342.3</v>
      </c>
      <c r="F4205" s="23">
        <v>1.30943510776279E-2</v>
      </c>
      <c r="G4205" s="23">
        <v>4.4653146101085E-4</v>
      </c>
      <c r="H4205" s="23">
        <v>1.4535149084900899E-2</v>
      </c>
    </row>
    <row r="4206" spans="1:8" x14ac:dyDescent="0.35">
      <c r="A4206" s="1">
        <v>42685</v>
      </c>
      <c r="B4206">
        <v>7280.45</v>
      </c>
      <c r="C4206">
        <v>7284.75</v>
      </c>
      <c r="D4206">
        <v>7112.55</v>
      </c>
      <c r="E4206">
        <v>7126.5</v>
      </c>
      <c r="F4206" s="23">
        <v>-2.93913351402149E-2</v>
      </c>
      <c r="G4206" s="23">
        <v>4.3076446280240999E-4</v>
      </c>
      <c r="H4206" s="23">
        <v>1.4546324996045501E-2</v>
      </c>
    </row>
    <row r="4207" spans="1:8" x14ac:dyDescent="0.35">
      <c r="A4207" s="1">
        <v>42689</v>
      </c>
      <c r="B4207">
        <v>7120.9</v>
      </c>
      <c r="C4207">
        <v>7122.2</v>
      </c>
      <c r="D4207">
        <v>6902.9</v>
      </c>
      <c r="E4207">
        <v>6916.4</v>
      </c>
      <c r="F4207" s="23">
        <v>-2.9481512664000599E-2</v>
      </c>
      <c r="G4207" s="23">
        <v>4.1521828559716302E-4</v>
      </c>
      <c r="H4207" s="23">
        <v>1.4560653243654499E-2</v>
      </c>
    </row>
    <row r="4208" spans="1:8" x14ac:dyDescent="0.35">
      <c r="A4208" s="1">
        <v>42690</v>
      </c>
      <c r="B4208">
        <v>7002</v>
      </c>
      <c r="C4208">
        <v>7014.25</v>
      </c>
      <c r="D4208">
        <v>6897.75</v>
      </c>
      <c r="E4208">
        <v>6928.1</v>
      </c>
      <c r="F4208" s="23">
        <v>1.6916314845874601E-3</v>
      </c>
      <c r="G4208" s="23">
        <v>4.1479663518664898E-4</v>
      </c>
      <c r="H4208" s="23">
        <v>1.45606011374971E-2</v>
      </c>
    </row>
    <row r="4209" spans="1:8" x14ac:dyDescent="0.35">
      <c r="A4209" s="1">
        <v>42691</v>
      </c>
      <c r="B4209">
        <v>6928.45</v>
      </c>
      <c r="C4209">
        <v>6966.5</v>
      </c>
      <c r="D4209">
        <v>6884.85</v>
      </c>
      <c r="E4209">
        <v>6903.4</v>
      </c>
      <c r="F4209" s="23">
        <v>-3.5651910336168199E-3</v>
      </c>
      <c r="G4209" s="23">
        <v>4.13206483796043E-4</v>
      </c>
      <c r="H4209" s="23">
        <v>1.4560820798926099E-2</v>
      </c>
    </row>
    <row r="4210" spans="1:8" x14ac:dyDescent="0.35">
      <c r="A4210" s="1">
        <v>42692</v>
      </c>
      <c r="B4210">
        <v>6920.55</v>
      </c>
      <c r="C4210">
        <v>6943.55</v>
      </c>
      <c r="D4210">
        <v>6873.05</v>
      </c>
      <c r="E4210">
        <v>6908.5</v>
      </c>
      <c r="F4210" s="23">
        <v>7.38766404959927E-4</v>
      </c>
      <c r="G4210" s="23">
        <v>4.1678413549200798E-4</v>
      </c>
      <c r="H4210" s="23">
        <v>1.45598116526685E-2</v>
      </c>
    </row>
    <row r="4211" spans="1:8" x14ac:dyDescent="0.35">
      <c r="A4211" s="1">
        <v>42695</v>
      </c>
      <c r="B4211">
        <v>6934.35</v>
      </c>
      <c r="C4211">
        <v>6934.35</v>
      </c>
      <c r="D4211">
        <v>6751.15</v>
      </c>
      <c r="E4211">
        <v>6761.5</v>
      </c>
      <c r="F4211" s="23">
        <v>-2.12781356300209E-2</v>
      </c>
      <c r="G4211" s="23">
        <v>4.0936392933298398E-4</v>
      </c>
      <c r="H4211" s="23">
        <v>1.4566185829385601E-2</v>
      </c>
    </row>
    <row r="4212" spans="1:8" x14ac:dyDescent="0.35">
      <c r="A4212" s="1">
        <v>42696</v>
      </c>
      <c r="B4212">
        <v>6811.75</v>
      </c>
      <c r="C4212">
        <v>6850.4</v>
      </c>
      <c r="D4212">
        <v>6764.25</v>
      </c>
      <c r="E4212">
        <v>6835.3</v>
      </c>
      <c r="F4212" s="23">
        <v>1.09147378540265E-2</v>
      </c>
      <c r="G4212" s="23">
        <v>4.0702672425315398E-4</v>
      </c>
      <c r="H4212" s="23">
        <v>1.4564034715724801E-2</v>
      </c>
    </row>
    <row r="4213" spans="1:8" x14ac:dyDescent="0.35">
      <c r="A4213" s="1">
        <v>42697</v>
      </c>
      <c r="B4213">
        <v>6881.2</v>
      </c>
      <c r="C4213">
        <v>6890.15</v>
      </c>
      <c r="D4213">
        <v>6817.35</v>
      </c>
      <c r="E4213">
        <v>6882.6</v>
      </c>
      <c r="F4213" s="23">
        <v>6.9199596213772802E-3</v>
      </c>
      <c r="G4213" s="23">
        <v>4.0622416061336701E-4</v>
      </c>
      <c r="H4213" s="23">
        <v>1.4563620868093799E-2</v>
      </c>
    </row>
    <row r="4214" spans="1:8" x14ac:dyDescent="0.35">
      <c r="A4214" s="1">
        <v>42698</v>
      </c>
      <c r="B4214">
        <v>6863.25</v>
      </c>
      <c r="C4214">
        <v>6879.3</v>
      </c>
      <c r="D4214">
        <v>6820.15</v>
      </c>
      <c r="E4214">
        <v>6837.5</v>
      </c>
      <c r="F4214" s="23">
        <v>-6.5527562258449303E-3</v>
      </c>
      <c r="G4214" s="23">
        <v>4.03108816004951E-4</v>
      </c>
      <c r="H4214" s="23">
        <v>1.4564284384506699E-2</v>
      </c>
    </row>
    <row r="4215" spans="1:8" x14ac:dyDescent="0.35">
      <c r="A4215" s="1">
        <v>42699</v>
      </c>
      <c r="B4215">
        <v>6873.9</v>
      </c>
      <c r="C4215">
        <v>6966.45</v>
      </c>
      <c r="D4215">
        <v>6849.75</v>
      </c>
      <c r="E4215">
        <v>6960.7</v>
      </c>
      <c r="F4215" s="23">
        <v>1.8018281535648901E-2</v>
      </c>
      <c r="G4215" s="23">
        <v>4.0869767351349603E-4</v>
      </c>
      <c r="H4215" s="23">
        <v>1.45683889088421E-2</v>
      </c>
    </row>
    <row r="4216" spans="1:8" x14ac:dyDescent="0.35">
      <c r="A4216" s="1">
        <v>42702</v>
      </c>
      <c r="B4216">
        <v>6940</v>
      </c>
      <c r="C4216">
        <v>7000.95</v>
      </c>
      <c r="D4216">
        <v>6929.2</v>
      </c>
      <c r="E4216">
        <v>6983.4</v>
      </c>
      <c r="F4216" s="23">
        <v>3.2611662620138501E-3</v>
      </c>
      <c r="G4216" s="23">
        <v>4.0798987569709501E-4</v>
      </c>
      <c r="H4216" s="23">
        <v>1.45682076592297E-2</v>
      </c>
    </row>
    <row r="4217" spans="1:8" x14ac:dyDescent="0.35">
      <c r="A4217" s="1">
        <v>42703</v>
      </c>
      <c r="B4217">
        <v>6993.5</v>
      </c>
      <c r="C4217">
        <v>7048.7</v>
      </c>
      <c r="D4217">
        <v>6991.55</v>
      </c>
      <c r="E4217">
        <v>7003.6</v>
      </c>
      <c r="F4217" s="23">
        <v>2.8925738179111501E-3</v>
      </c>
      <c r="G4217" s="23">
        <v>4.14079133833282E-4</v>
      </c>
      <c r="H4217" s="23">
        <v>1.45660929291942E-2</v>
      </c>
    </row>
    <row r="4218" spans="1:8" x14ac:dyDescent="0.35">
      <c r="A4218" s="1">
        <v>42704</v>
      </c>
      <c r="B4218">
        <v>7030.25</v>
      </c>
      <c r="C4218">
        <v>7085.8</v>
      </c>
      <c r="D4218">
        <v>7009.65</v>
      </c>
      <c r="E4218">
        <v>7079.4</v>
      </c>
      <c r="F4218" s="23">
        <v>1.0823005311553901E-2</v>
      </c>
      <c r="G4218" s="23">
        <v>4.1753554295065998E-4</v>
      </c>
      <c r="H4218" s="23">
        <v>1.4567547604814201E-2</v>
      </c>
    </row>
    <row r="4219" spans="1:8" x14ac:dyDescent="0.35">
      <c r="A4219" s="1">
        <v>42705</v>
      </c>
      <c r="B4219">
        <v>7099.6</v>
      </c>
      <c r="C4219">
        <v>7103.8</v>
      </c>
      <c r="D4219">
        <v>7034.65</v>
      </c>
      <c r="E4219">
        <v>7040.2</v>
      </c>
      <c r="F4219" s="23">
        <v>-5.5371924174364802E-3</v>
      </c>
      <c r="G4219" s="23">
        <v>4.1458384621613601E-4</v>
      </c>
      <c r="H4219" s="23">
        <v>1.4568013622597201E-2</v>
      </c>
    </row>
    <row r="4220" spans="1:8" x14ac:dyDescent="0.35">
      <c r="A4220" s="1">
        <v>42706</v>
      </c>
      <c r="B4220">
        <v>7005.5</v>
      </c>
      <c r="C4220">
        <v>7008.65</v>
      </c>
      <c r="D4220">
        <v>6934.85</v>
      </c>
      <c r="E4220">
        <v>6947.3</v>
      </c>
      <c r="F4220" s="23">
        <v>-1.3195647850913201E-2</v>
      </c>
      <c r="G4220" s="23">
        <v>4.0451437066529302E-4</v>
      </c>
      <c r="H4220" s="23">
        <v>1.45688013300138E-2</v>
      </c>
    </row>
    <row r="4221" spans="1:8" x14ac:dyDescent="0.35">
      <c r="A4221" s="1">
        <v>42709</v>
      </c>
      <c r="B4221">
        <v>6951.8</v>
      </c>
      <c r="C4221">
        <v>6993.6</v>
      </c>
      <c r="D4221">
        <v>6929.45</v>
      </c>
      <c r="E4221">
        <v>6984.2</v>
      </c>
      <c r="F4221" s="23">
        <v>5.3114159457630398E-3</v>
      </c>
      <c r="G4221" s="23">
        <v>4.0511406650608502E-4</v>
      </c>
      <c r="H4221" s="23">
        <v>1.45689728084092E-2</v>
      </c>
    </row>
    <row r="4222" spans="1:8" x14ac:dyDescent="0.35">
      <c r="A4222" s="1">
        <v>42710</v>
      </c>
      <c r="B4222">
        <v>7007.15</v>
      </c>
      <c r="C4222">
        <v>7030.35</v>
      </c>
      <c r="D4222">
        <v>6994.05</v>
      </c>
      <c r="E4222">
        <v>7001.6</v>
      </c>
      <c r="F4222" s="23">
        <v>2.4913375905616301E-3</v>
      </c>
      <c r="G4222" s="23">
        <v>4.0521106447936699E-4</v>
      </c>
      <c r="H4222" s="23">
        <v>1.45689859036263E-2</v>
      </c>
    </row>
    <row r="4223" spans="1:8" x14ac:dyDescent="0.35">
      <c r="A4223" s="1">
        <v>42711</v>
      </c>
      <c r="B4223">
        <v>7026.6</v>
      </c>
      <c r="C4223">
        <v>7037.75</v>
      </c>
      <c r="D4223">
        <v>6948.95</v>
      </c>
      <c r="E4223">
        <v>6971.2</v>
      </c>
      <c r="F4223" s="23">
        <v>-4.3418647166362703E-3</v>
      </c>
      <c r="G4223" s="23">
        <v>4.0504198052344897E-4</v>
      </c>
      <c r="H4223" s="23">
        <v>1.45690385878018E-2</v>
      </c>
    </row>
    <row r="4224" spans="1:8" x14ac:dyDescent="0.35">
      <c r="A4224" s="1">
        <v>42712</v>
      </c>
      <c r="B4224">
        <v>7015.8</v>
      </c>
      <c r="C4224">
        <v>7094.2</v>
      </c>
      <c r="D4224">
        <v>7014.75</v>
      </c>
      <c r="E4224">
        <v>7089.2</v>
      </c>
      <c r="F4224" s="23">
        <v>1.6926784484737199E-2</v>
      </c>
      <c r="G4224" s="23">
        <v>4.1136831589214502E-4</v>
      </c>
      <c r="H4224" s="23">
        <v>1.45728116082021E-2</v>
      </c>
    </row>
    <row r="4225" spans="1:8" x14ac:dyDescent="0.35">
      <c r="A4225" s="1">
        <v>42713</v>
      </c>
      <c r="B4225">
        <v>7111.75</v>
      </c>
      <c r="C4225">
        <v>7112.25</v>
      </c>
      <c r="D4225">
        <v>7085.2</v>
      </c>
      <c r="E4225">
        <v>7101.1</v>
      </c>
      <c r="F4225" s="23">
        <v>1.6786097161880799E-3</v>
      </c>
      <c r="G4225" s="23">
        <v>4.1624245809593601E-4</v>
      </c>
      <c r="H4225" s="23">
        <v>1.4571215669052199E-2</v>
      </c>
    </row>
    <row r="4226" spans="1:8" x14ac:dyDescent="0.35">
      <c r="A4226" s="1">
        <v>42716</v>
      </c>
      <c r="B4226">
        <v>7083.1</v>
      </c>
      <c r="C4226">
        <v>7083.1</v>
      </c>
      <c r="D4226">
        <v>7009.25</v>
      </c>
      <c r="E4226">
        <v>7023.2</v>
      </c>
      <c r="F4226" s="23">
        <v>-1.09701313880948E-2</v>
      </c>
      <c r="G4226" s="23">
        <v>4.2411593582310399E-4</v>
      </c>
      <c r="H4226" s="23">
        <v>1.45597849415777E-2</v>
      </c>
    </row>
    <row r="4227" spans="1:8" x14ac:dyDescent="0.35">
      <c r="A4227" s="1">
        <v>42717</v>
      </c>
      <c r="B4227">
        <v>7040.5</v>
      </c>
      <c r="C4227">
        <v>7050.2</v>
      </c>
      <c r="D4227">
        <v>7007.65</v>
      </c>
      <c r="E4227">
        <v>7045.3</v>
      </c>
      <c r="F4227" s="23">
        <v>3.14671374871858E-3</v>
      </c>
      <c r="G4227" s="23">
        <v>4.409847340439E-4</v>
      </c>
      <c r="H4227" s="23">
        <v>1.45387103172965E-2</v>
      </c>
    </row>
    <row r="4228" spans="1:8" x14ac:dyDescent="0.35">
      <c r="A4228" s="1">
        <v>42718</v>
      </c>
      <c r="B4228">
        <v>7053.9</v>
      </c>
      <c r="C4228">
        <v>7053.9</v>
      </c>
      <c r="D4228">
        <v>6999.2</v>
      </c>
      <c r="E4228">
        <v>7004.6</v>
      </c>
      <c r="F4228" s="23">
        <v>-5.7769009126651498E-3</v>
      </c>
      <c r="G4228" s="23">
        <v>4.3117041971593701E-4</v>
      </c>
      <c r="H4228" s="23">
        <v>1.45347002939824E-2</v>
      </c>
    </row>
    <row r="4229" spans="1:8" x14ac:dyDescent="0.35">
      <c r="A4229" s="1">
        <v>42719</v>
      </c>
      <c r="B4229">
        <v>6957.45</v>
      </c>
      <c r="C4229">
        <v>7047.35</v>
      </c>
      <c r="D4229">
        <v>6953.1</v>
      </c>
      <c r="E4229">
        <v>6989.2</v>
      </c>
      <c r="F4229" s="23">
        <v>-2.19855523513127E-3</v>
      </c>
      <c r="G4229" s="23">
        <v>4.2074287968563802E-4</v>
      </c>
      <c r="H4229" s="23">
        <v>1.4527316889475299E-2</v>
      </c>
    </row>
    <row r="4230" spans="1:8" x14ac:dyDescent="0.35">
      <c r="A4230" s="1">
        <v>42720</v>
      </c>
      <c r="B4230">
        <v>7009.4</v>
      </c>
      <c r="C4230">
        <v>7009.55</v>
      </c>
      <c r="D4230">
        <v>6965.6</v>
      </c>
      <c r="E4230">
        <v>6976.5</v>
      </c>
      <c r="F4230" s="23">
        <v>-1.81708922337317E-3</v>
      </c>
      <c r="G4230" s="23">
        <v>4.1587261802995102E-4</v>
      </c>
      <c r="H4230" s="23">
        <v>1.45260443912769E-2</v>
      </c>
    </row>
    <row r="4231" spans="1:8" x14ac:dyDescent="0.35">
      <c r="A4231" s="1">
        <v>42723</v>
      </c>
      <c r="B4231">
        <v>6973.05</v>
      </c>
      <c r="C4231">
        <v>6973.5</v>
      </c>
      <c r="D4231">
        <v>6936.55</v>
      </c>
      <c r="E4231">
        <v>6943.3</v>
      </c>
      <c r="F4231" s="23">
        <v>-4.7588332258295396E-3</v>
      </c>
      <c r="G4231" s="23">
        <v>4.1179106271606699E-4</v>
      </c>
      <c r="H4231" s="23">
        <v>1.4526078038242801E-2</v>
      </c>
    </row>
    <row r="4232" spans="1:8" x14ac:dyDescent="0.35">
      <c r="A4232" s="1">
        <v>42724</v>
      </c>
      <c r="B4232">
        <v>6948.9</v>
      </c>
      <c r="C4232">
        <v>6960.1</v>
      </c>
      <c r="D4232">
        <v>6892.8</v>
      </c>
      <c r="E4232">
        <v>6908.1</v>
      </c>
      <c r="F4232" s="23">
        <v>-5.0696354759264001E-3</v>
      </c>
      <c r="G4232" s="23">
        <v>4.1877047590289701E-4</v>
      </c>
      <c r="H4232" s="23">
        <v>1.4519286796708299E-2</v>
      </c>
    </row>
    <row r="4233" spans="1:8" x14ac:dyDescent="0.35">
      <c r="A4233" s="1">
        <v>42725</v>
      </c>
      <c r="B4233">
        <v>6929.75</v>
      </c>
      <c r="C4233">
        <v>6933.85</v>
      </c>
      <c r="D4233">
        <v>6889.7</v>
      </c>
      <c r="E4233">
        <v>6896</v>
      </c>
      <c r="F4233" s="23">
        <v>-1.75156700105678E-3</v>
      </c>
      <c r="G4233" s="23">
        <v>4.1998083966376102E-4</v>
      </c>
      <c r="H4233" s="23">
        <v>1.4518980781857999E-2</v>
      </c>
    </row>
    <row r="4234" spans="1:8" x14ac:dyDescent="0.35">
      <c r="A4234" s="1">
        <v>42726</v>
      </c>
      <c r="B4234">
        <v>6883.4</v>
      </c>
      <c r="C4234">
        <v>6883.9</v>
      </c>
      <c r="D4234">
        <v>6806.1</v>
      </c>
      <c r="E4234">
        <v>6816.3</v>
      </c>
      <c r="F4234" s="23">
        <v>-1.15574245939674E-2</v>
      </c>
      <c r="G4234" s="23">
        <v>4.1380724498045799E-4</v>
      </c>
      <c r="H4234" s="23">
        <v>1.4520823160974699E-2</v>
      </c>
    </row>
    <row r="4235" spans="1:8" x14ac:dyDescent="0.35">
      <c r="A4235" s="1">
        <v>42727</v>
      </c>
      <c r="B4235">
        <v>6814.05</v>
      </c>
      <c r="C4235">
        <v>6850.9</v>
      </c>
      <c r="D4235">
        <v>6779.2</v>
      </c>
      <c r="E4235">
        <v>6814.9</v>
      </c>
      <c r="F4235" s="23">
        <v>-2.05390020979203E-4</v>
      </c>
      <c r="G4235" s="23">
        <v>4.0964318367853398E-4</v>
      </c>
      <c r="H4235" s="23">
        <v>1.4519521240151099E-2</v>
      </c>
    </row>
    <row r="4236" spans="1:8" x14ac:dyDescent="0.35">
      <c r="A4236" s="1">
        <v>42730</v>
      </c>
      <c r="B4236">
        <v>6800.2</v>
      </c>
      <c r="C4236">
        <v>6801.8</v>
      </c>
      <c r="D4236">
        <v>6720.25</v>
      </c>
      <c r="E4236">
        <v>6724.4</v>
      </c>
      <c r="F4236" s="23">
        <v>-1.32797253077814E-2</v>
      </c>
      <c r="G4236" s="23">
        <v>4.0411659163515102E-4</v>
      </c>
      <c r="H4236" s="23">
        <v>1.45191944892665E-2</v>
      </c>
    </row>
    <row r="4237" spans="1:8" x14ac:dyDescent="0.35">
      <c r="A4237" s="1">
        <v>42731</v>
      </c>
      <c r="B4237">
        <v>6730.9</v>
      </c>
      <c r="C4237">
        <v>6840.85</v>
      </c>
      <c r="D4237">
        <v>6711.65</v>
      </c>
      <c r="E4237">
        <v>6832</v>
      </c>
      <c r="F4237" s="23">
        <v>1.6001427636666499E-2</v>
      </c>
      <c r="G4237" s="23">
        <v>4.0395874213736501E-4</v>
      </c>
      <c r="H4237" s="23">
        <v>1.4519022722107301E-2</v>
      </c>
    </row>
    <row r="4238" spans="1:8" x14ac:dyDescent="0.35">
      <c r="A4238" s="1">
        <v>42732</v>
      </c>
      <c r="B4238">
        <v>6849.45</v>
      </c>
      <c r="C4238">
        <v>6902</v>
      </c>
      <c r="D4238">
        <v>6839.9</v>
      </c>
      <c r="E4238">
        <v>6847.4</v>
      </c>
      <c r="F4238" s="23">
        <v>2.2540983606556802E-3</v>
      </c>
      <c r="G4238" s="23">
        <v>4.0142751548792198E-4</v>
      </c>
      <c r="H4238" s="23">
        <v>1.4518153035082099E-2</v>
      </c>
    </row>
    <row r="4239" spans="1:8" x14ac:dyDescent="0.35">
      <c r="A4239" s="1">
        <v>42733</v>
      </c>
      <c r="B4239">
        <v>6846.8</v>
      </c>
      <c r="C4239">
        <v>6920.9</v>
      </c>
      <c r="D4239">
        <v>6839.8</v>
      </c>
      <c r="E4239">
        <v>6915.4</v>
      </c>
      <c r="F4239" s="23">
        <v>9.9307766451499808E-3</v>
      </c>
      <c r="G4239" s="23">
        <v>4.0552262826611498E-4</v>
      </c>
      <c r="H4239" s="23">
        <v>1.45194102453979E-2</v>
      </c>
    </row>
    <row r="4240" spans="1:8" x14ac:dyDescent="0.35">
      <c r="A4240" s="1">
        <v>42734</v>
      </c>
      <c r="B4240">
        <v>6931.85</v>
      </c>
      <c r="C4240">
        <v>6993.4</v>
      </c>
      <c r="D4240">
        <v>6928.85</v>
      </c>
      <c r="E4240">
        <v>6982.8</v>
      </c>
      <c r="F4240" s="23">
        <v>9.7463631894034401E-3</v>
      </c>
      <c r="G4240" s="23">
        <v>4.0865939779385902E-4</v>
      </c>
      <c r="H4240" s="23">
        <v>1.4520589036938401E-2</v>
      </c>
    </row>
    <row r="4241" spans="1:8" x14ac:dyDescent="0.35">
      <c r="A4241" s="1">
        <v>42737</v>
      </c>
      <c r="B4241">
        <v>7007.4</v>
      </c>
      <c r="C4241">
        <v>7014.15</v>
      </c>
      <c r="D4241">
        <v>6955.45</v>
      </c>
      <c r="E4241">
        <v>7002.5</v>
      </c>
      <c r="F4241" s="23">
        <v>2.82121784957321E-3</v>
      </c>
      <c r="G4241" s="23">
        <v>4.09632988775207E-4</v>
      </c>
      <c r="H4241" s="23">
        <v>1.45177385531926E-2</v>
      </c>
    </row>
    <row r="4242" spans="1:8" x14ac:dyDescent="0.35">
      <c r="A4242" s="1">
        <v>42738</v>
      </c>
      <c r="B4242">
        <v>7019</v>
      </c>
      <c r="C4242">
        <v>7048</v>
      </c>
      <c r="D4242">
        <v>6989</v>
      </c>
      <c r="E4242">
        <v>7028.7</v>
      </c>
      <c r="F4242" s="23">
        <v>3.74152088539804E-3</v>
      </c>
      <c r="G4242" s="23">
        <v>4.0770136974686399E-4</v>
      </c>
      <c r="H4242" s="23">
        <v>1.4516976350673901E-2</v>
      </c>
    </row>
    <row r="4243" spans="1:8" x14ac:dyDescent="0.35">
      <c r="A4243" s="1">
        <v>42739</v>
      </c>
      <c r="B4243">
        <v>7042.25</v>
      </c>
      <c r="C4243">
        <v>7058.6</v>
      </c>
      <c r="D4243">
        <v>7024.2</v>
      </c>
      <c r="E4243">
        <v>7030.7</v>
      </c>
      <c r="F4243" s="23">
        <v>2.8454764038869201E-4</v>
      </c>
      <c r="G4243" s="23">
        <v>4.0543601076838002E-4</v>
      </c>
      <c r="H4243" s="23">
        <v>1.4516557221694501E-2</v>
      </c>
    </row>
    <row r="4244" spans="1:8" x14ac:dyDescent="0.35">
      <c r="A4244" s="1">
        <v>42740</v>
      </c>
      <c r="B4244">
        <v>7063.15</v>
      </c>
      <c r="C4244">
        <v>7112.6</v>
      </c>
      <c r="D4244">
        <v>7061.8</v>
      </c>
      <c r="E4244">
        <v>7106.9</v>
      </c>
      <c r="F4244" s="23">
        <v>1.0838181119945301E-2</v>
      </c>
      <c r="G4244" s="23">
        <v>4.1159651911397801E-4</v>
      </c>
      <c r="H4244" s="23">
        <v>1.45177445507393E-2</v>
      </c>
    </row>
    <row r="4245" spans="1:8" x14ac:dyDescent="0.35">
      <c r="A4245" s="1">
        <v>42741</v>
      </c>
      <c r="B4245">
        <v>7119.05</v>
      </c>
      <c r="C4245">
        <v>7140.25</v>
      </c>
      <c r="D4245">
        <v>7073.5</v>
      </c>
      <c r="E4245">
        <v>7083.1</v>
      </c>
      <c r="F4245" s="23">
        <v>-3.3488581519367398E-3</v>
      </c>
      <c r="G4245" s="23">
        <v>4.10560367105838E-4</v>
      </c>
      <c r="H4245" s="23">
        <v>1.4517921346935201E-2</v>
      </c>
    </row>
    <row r="4246" spans="1:8" x14ac:dyDescent="0.35">
      <c r="A4246" s="1">
        <v>42744</v>
      </c>
      <c r="B4246">
        <v>7099.55</v>
      </c>
      <c r="C4246">
        <v>7101.75</v>
      </c>
      <c r="D4246">
        <v>7076.85</v>
      </c>
      <c r="E4246">
        <v>7085.1</v>
      </c>
      <c r="F4246" s="23">
        <v>2.8236224252093002E-4</v>
      </c>
      <c r="G4246" s="23">
        <v>4.1533445609432599E-4</v>
      </c>
      <c r="H4246" s="23">
        <v>1.45159323396416E-2</v>
      </c>
    </row>
    <row r="4247" spans="1:8" x14ac:dyDescent="0.35">
      <c r="A4247" s="1">
        <v>42745</v>
      </c>
      <c r="B4247">
        <v>7108.35</v>
      </c>
      <c r="C4247">
        <v>7136.05</v>
      </c>
      <c r="D4247">
        <v>7106.45</v>
      </c>
      <c r="E4247">
        <v>7132.2</v>
      </c>
      <c r="F4247" s="23">
        <v>6.6477537367149999E-3</v>
      </c>
      <c r="G4247" s="23">
        <v>4.2081645002243302E-4</v>
      </c>
      <c r="H4247" s="23">
        <v>1.4515719817575001E-2</v>
      </c>
    </row>
    <row r="4248" spans="1:8" x14ac:dyDescent="0.35">
      <c r="A4248" s="1">
        <v>42746</v>
      </c>
      <c r="B4248">
        <v>7163.9</v>
      </c>
      <c r="C4248">
        <v>7220.35</v>
      </c>
      <c r="D4248">
        <v>7160.35</v>
      </c>
      <c r="E4248">
        <v>7214.1</v>
      </c>
      <c r="F4248" s="23">
        <v>1.14831328341886E-2</v>
      </c>
      <c r="G4248" s="23">
        <v>4.31570327906778E-4</v>
      </c>
      <c r="H4248" s="23">
        <v>1.45140394644578E-2</v>
      </c>
    </row>
    <row r="4249" spans="1:8" x14ac:dyDescent="0.35">
      <c r="A4249" s="1">
        <v>42747</v>
      </c>
      <c r="B4249">
        <v>7225.35</v>
      </c>
      <c r="C4249">
        <v>7244.2</v>
      </c>
      <c r="D4249">
        <v>7209.1</v>
      </c>
      <c r="E4249">
        <v>7231.8</v>
      </c>
      <c r="F4249" s="23">
        <v>2.4535285066743999E-3</v>
      </c>
      <c r="G4249" s="23">
        <v>4.2381052327067098E-4</v>
      </c>
      <c r="H4249" s="23">
        <v>1.45078122654366E-2</v>
      </c>
    </row>
    <row r="4250" spans="1:8" x14ac:dyDescent="0.35">
      <c r="A4250" s="1">
        <v>42748</v>
      </c>
      <c r="B4250">
        <v>7268.95</v>
      </c>
      <c r="C4250">
        <v>7271</v>
      </c>
      <c r="D4250">
        <v>7202.95</v>
      </c>
      <c r="E4250">
        <v>7228.3</v>
      </c>
      <c r="F4250" s="23">
        <v>-4.8397356121574099E-4</v>
      </c>
      <c r="G4250" s="23">
        <v>4.1405570859484001E-4</v>
      </c>
      <c r="H4250" s="23">
        <v>1.4500287805354801E-2</v>
      </c>
    </row>
    <row r="4251" spans="1:8" x14ac:dyDescent="0.35">
      <c r="A4251" s="1">
        <v>42751</v>
      </c>
      <c r="B4251">
        <v>7224</v>
      </c>
      <c r="C4251">
        <v>7255.65</v>
      </c>
      <c r="D4251">
        <v>7209.3</v>
      </c>
      <c r="E4251">
        <v>7247.9</v>
      </c>
      <c r="F4251" s="23">
        <v>2.7115642682234301E-3</v>
      </c>
      <c r="G4251" s="23">
        <v>4.12377281822989E-4</v>
      </c>
      <c r="H4251" s="23">
        <v>1.4499780842266099E-2</v>
      </c>
    </row>
    <row r="4252" spans="1:8" x14ac:dyDescent="0.35">
      <c r="A4252" s="1">
        <v>42752</v>
      </c>
      <c r="B4252">
        <v>7255.7</v>
      </c>
      <c r="C4252">
        <v>7276.05</v>
      </c>
      <c r="D4252">
        <v>7227</v>
      </c>
      <c r="E4252">
        <v>7243.6</v>
      </c>
      <c r="F4252" s="23">
        <v>-5.9327529353319795E-4</v>
      </c>
      <c r="G4252" s="23">
        <v>4.1201865437555499E-4</v>
      </c>
      <c r="H4252" s="23">
        <v>1.44997947265552E-2</v>
      </c>
    </row>
    <row r="4253" spans="1:8" x14ac:dyDescent="0.35">
      <c r="A4253" s="1">
        <v>42753</v>
      </c>
      <c r="B4253">
        <v>7252.25</v>
      </c>
      <c r="C4253">
        <v>7299.2</v>
      </c>
      <c r="D4253">
        <v>7249.8</v>
      </c>
      <c r="E4253">
        <v>7269</v>
      </c>
      <c r="F4253" s="23">
        <v>3.5065437075486798E-3</v>
      </c>
      <c r="G4253" s="23">
        <v>4.1221813686683899E-4</v>
      </c>
      <c r="H4253" s="23">
        <v>1.44998339138927E-2</v>
      </c>
    </row>
    <row r="4254" spans="1:8" x14ac:dyDescent="0.35">
      <c r="A4254" s="1">
        <v>42754</v>
      </c>
      <c r="B4254">
        <v>7271.95</v>
      </c>
      <c r="C4254">
        <v>7295.4</v>
      </c>
      <c r="D4254">
        <v>7260.35</v>
      </c>
      <c r="E4254">
        <v>7287.7</v>
      </c>
      <c r="F4254" s="23">
        <v>2.57256844132615E-3</v>
      </c>
      <c r="G4254" s="23">
        <v>4.1102253388044098E-4</v>
      </c>
      <c r="H4254" s="23">
        <v>1.44995334588503E-2</v>
      </c>
    </row>
    <row r="4255" spans="1:8" x14ac:dyDescent="0.35">
      <c r="A4255" s="1">
        <v>42755</v>
      </c>
      <c r="B4255">
        <v>7267.1</v>
      </c>
      <c r="C4255">
        <v>7281.85</v>
      </c>
      <c r="D4255">
        <v>7196.65</v>
      </c>
      <c r="E4255">
        <v>7202.7</v>
      </c>
      <c r="F4255" s="23">
        <v>-1.1663487794503E-2</v>
      </c>
      <c r="G4255" s="23">
        <v>4.0839539260623798E-4</v>
      </c>
      <c r="H4255" s="23">
        <v>1.45011317620274E-2</v>
      </c>
    </row>
    <row r="4256" spans="1:8" x14ac:dyDescent="0.35">
      <c r="A4256" s="1">
        <v>42758</v>
      </c>
      <c r="B4256">
        <v>7191.4</v>
      </c>
      <c r="C4256">
        <v>7251</v>
      </c>
      <c r="D4256">
        <v>7189.8</v>
      </c>
      <c r="E4256">
        <v>7242.5</v>
      </c>
      <c r="F4256" s="23">
        <v>5.5257056381634896E-3</v>
      </c>
      <c r="G4256" s="23">
        <v>4.0965133986514799E-4</v>
      </c>
      <c r="H4256" s="23">
        <v>1.4501440264699E-2</v>
      </c>
    </row>
    <row r="4257" spans="1:8" x14ac:dyDescent="0.35">
      <c r="A4257" s="1">
        <v>42759</v>
      </c>
      <c r="B4257">
        <v>7259.8</v>
      </c>
      <c r="C4257">
        <v>7319.7</v>
      </c>
      <c r="D4257">
        <v>7254.6</v>
      </c>
      <c r="E4257">
        <v>7315.2</v>
      </c>
      <c r="F4257" s="23">
        <v>1.0037970314117999E-2</v>
      </c>
      <c r="G4257" s="23">
        <v>4.1812183053785299E-4</v>
      </c>
      <c r="H4257" s="23">
        <v>1.4500931372487201E-2</v>
      </c>
    </row>
    <row r="4258" spans="1:8" x14ac:dyDescent="0.35">
      <c r="A4258" s="1">
        <v>42760</v>
      </c>
      <c r="B4258">
        <v>7338.9</v>
      </c>
      <c r="C4258">
        <v>7424.9</v>
      </c>
      <c r="D4258">
        <v>7334.8</v>
      </c>
      <c r="E4258">
        <v>7417.7</v>
      </c>
      <c r="F4258" s="23">
        <v>1.40119203849518E-2</v>
      </c>
      <c r="G4258" s="23">
        <v>4.2134438870137202E-4</v>
      </c>
      <c r="H4258" s="23">
        <v>1.4503065370462E-2</v>
      </c>
    </row>
    <row r="4259" spans="1:8" x14ac:dyDescent="0.35">
      <c r="A4259" s="1">
        <v>42762</v>
      </c>
      <c r="B4259">
        <v>7426.85</v>
      </c>
      <c r="C4259">
        <v>7483.9</v>
      </c>
      <c r="D4259">
        <v>7424.4</v>
      </c>
      <c r="E4259">
        <v>7455.1</v>
      </c>
      <c r="F4259" s="23">
        <v>5.0419941491298501E-3</v>
      </c>
      <c r="G4259" s="23">
        <v>4.1828230422918901E-4</v>
      </c>
      <c r="H4259" s="23">
        <v>1.45012876218748E-2</v>
      </c>
    </row>
    <row r="4260" spans="1:8" x14ac:dyDescent="0.35">
      <c r="A4260" s="1">
        <v>42765</v>
      </c>
      <c r="B4260">
        <v>7451.7</v>
      </c>
      <c r="C4260">
        <v>7473</v>
      </c>
      <c r="D4260">
        <v>7432.1</v>
      </c>
      <c r="E4260">
        <v>7452.1</v>
      </c>
      <c r="F4260" s="23">
        <v>-4.0240908907995798E-4</v>
      </c>
      <c r="G4260" s="23">
        <v>4.1895486138114298E-4</v>
      </c>
      <c r="H4260" s="23">
        <v>1.4501210864490899E-2</v>
      </c>
    </row>
    <row r="4261" spans="1:8" x14ac:dyDescent="0.35">
      <c r="A4261" s="1">
        <v>42766</v>
      </c>
      <c r="B4261">
        <v>7453.8</v>
      </c>
      <c r="C4261">
        <v>7455.2</v>
      </c>
      <c r="D4261">
        <v>7372.55</v>
      </c>
      <c r="E4261">
        <v>7379.3</v>
      </c>
      <c r="F4261" s="23">
        <v>-9.7690583862267196E-3</v>
      </c>
      <c r="G4261" s="23">
        <v>4.1484513437525003E-4</v>
      </c>
      <c r="H4261" s="23">
        <v>1.44997284687598E-2</v>
      </c>
    </row>
    <row r="4262" spans="1:8" x14ac:dyDescent="0.35">
      <c r="A4262" s="1">
        <v>42767</v>
      </c>
      <c r="B4262">
        <v>7390.55</v>
      </c>
      <c r="C4262">
        <v>7520.7</v>
      </c>
      <c r="D4262">
        <v>7366.9</v>
      </c>
      <c r="E4262">
        <v>7516</v>
      </c>
      <c r="F4262" s="23">
        <v>1.8524792324475101E-2</v>
      </c>
      <c r="G4262" s="23">
        <v>4.2601658016334102E-4</v>
      </c>
      <c r="H4262" s="23">
        <v>1.45030095381012E-2</v>
      </c>
    </row>
    <row r="4263" spans="1:8" x14ac:dyDescent="0.35">
      <c r="A4263" s="1">
        <v>42768</v>
      </c>
      <c r="B4263">
        <v>7525.45</v>
      </c>
      <c r="C4263">
        <v>7564.45</v>
      </c>
      <c r="D4263">
        <v>7501.55</v>
      </c>
      <c r="E4263">
        <v>7547.1</v>
      </c>
      <c r="F4263" s="23">
        <v>4.1378392762107903E-3</v>
      </c>
      <c r="G4263" s="23">
        <v>4.2306111293100799E-4</v>
      </c>
      <c r="H4263" s="23">
        <v>1.45015056271752E-2</v>
      </c>
    </row>
    <row r="4264" spans="1:8" x14ac:dyDescent="0.35">
      <c r="A4264" s="1">
        <v>42769</v>
      </c>
      <c r="B4264">
        <v>7555.7</v>
      </c>
      <c r="C4264">
        <v>7578.05</v>
      </c>
      <c r="D4264">
        <v>7544</v>
      </c>
      <c r="E4264">
        <v>7569.9</v>
      </c>
      <c r="F4264" s="23">
        <v>3.0210279445083898E-3</v>
      </c>
      <c r="G4264" s="23">
        <v>4.2074188407828901E-4</v>
      </c>
      <c r="H4264" s="23">
        <v>1.4500629819763499E-2</v>
      </c>
    </row>
    <row r="4265" spans="1:8" x14ac:dyDescent="0.35">
      <c r="A4265" s="1">
        <v>42772</v>
      </c>
      <c r="B4265">
        <v>7610.8</v>
      </c>
      <c r="C4265">
        <v>7638.35</v>
      </c>
      <c r="D4265">
        <v>7600.25</v>
      </c>
      <c r="E4265">
        <v>7628.1</v>
      </c>
      <c r="F4265" s="23">
        <v>7.68834462806651E-3</v>
      </c>
      <c r="G4265" s="23">
        <v>4.2168773604708902E-4</v>
      </c>
      <c r="H4265" s="23">
        <v>1.45010275249073E-2</v>
      </c>
    </row>
    <row r="4266" spans="1:8" x14ac:dyDescent="0.35">
      <c r="A4266" s="1">
        <v>42773</v>
      </c>
      <c r="B4266">
        <v>7637.55</v>
      </c>
      <c r="C4266">
        <v>7638.8</v>
      </c>
      <c r="D4266">
        <v>7576.05</v>
      </c>
      <c r="E4266">
        <v>7603.2</v>
      </c>
      <c r="F4266" s="23">
        <v>-3.2642466669289198E-3</v>
      </c>
      <c r="G4266" s="23">
        <v>4.2112430217991801E-4</v>
      </c>
      <c r="H4266" s="23">
        <v>1.4501143641174601E-2</v>
      </c>
    </row>
    <row r="4267" spans="1:8" x14ac:dyDescent="0.35">
      <c r="A4267" s="1">
        <v>42774</v>
      </c>
      <c r="B4267">
        <v>7615.15</v>
      </c>
      <c r="C4267">
        <v>7630.6</v>
      </c>
      <c r="D4267">
        <v>7562.35</v>
      </c>
      <c r="E4267">
        <v>7614.7</v>
      </c>
      <c r="F4267" s="23">
        <v>1.5125210437710399E-3</v>
      </c>
      <c r="G4267" s="23">
        <v>4.1940056274252597E-4</v>
      </c>
      <c r="H4267" s="23">
        <v>1.45007596723115E-2</v>
      </c>
    </row>
    <row r="4268" spans="1:8" x14ac:dyDescent="0.35">
      <c r="A4268" s="1">
        <v>42775</v>
      </c>
      <c r="B4268">
        <v>7636.3</v>
      </c>
      <c r="C4268">
        <v>7660.3</v>
      </c>
      <c r="D4268">
        <v>7577.55</v>
      </c>
      <c r="E4268">
        <v>7623.6</v>
      </c>
      <c r="F4268" s="23">
        <v>1.16879194190191E-3</v>
      </c>
      <c r="G4268" s="23">
        <v>4.20045207661211E-4</v>
      </c>
      <c r="H4268" s="23">
        <v>1.45007574500262E-2</v>
      </c>
    </row>
    <row r="4269" spans="1:8" x14ac:dyDescent="0.35">
      <c r="A4269" s="1">
        <v>42776</v>
      </c>
      <c r="B4269">
        <v>7651.9</v>
      </c>
      <c r="C4269">
        <v>7656.8</v>
      </c>
      <c r="D4269">
        <v>7613.75</v>
      </c>
      <c r="E4269">
        <v>7631.2</v>
      </c>
      <c r="F4269" s="23">
        <v>9.969043496510109E-4</v>
      </c>
      <c r="G4269" s="23">
        <v>4.2499783995797902E-4</v>
      </c>
      <c r="H4269" s="23">
        <v>1.44988560748459E-2</v>
      </c>
    </row>
    <row r="4270" spans="1:8" x14ac:dyDescent="0.35">
      <c r="A4270" s="1">
        <v>42779</v>
      </c>
      <c r="B4270">
        <v>7655.3</v>
      </c>
      <c r="C4270">
        <v>7660.05</v>
      </c>
      <c r="D4270">
        <v>7583.1</v>
      </c>
      <c r="E4270">
        <v>7626.9</v>
      </c>
      <c r="F4270" s="23">
        <v>-5.6347625537270403E-4</v>
      </c>
      <c r="G4270" s="23">
        <v>4.38192291624041E-4</v>
      </c>
      <c r="H4270" s="23">
        <v>1.4483052370109099E-2</v>
      </c>
    </row>
    <row r="4271" spans="1:8" x14ac:dyDescent="0.35">
      <c r="A4271" s="1">
        <v>42780</v>
      </c>
      <c r="B4271">
        <v>7640.6</v>
      </c>
      <c r="C4271">
        <v>7640.65</v>
      </c>
      <c r="D4271">
        <v>7593.15</v>
      </c>
      <c r="E4271">
        <v>7605</v>
      </c>
      <c r="F4271" s="23">
        <v>-2.8714156472485E-3</v>
      </c>
      <c r="G4271" s="23">
        <v>4.3871357261334999E-4</v>
      </c>
      <c r="H4271" s="23">
        <v>1.4482909925823999E-2</v>
      </c>
    </row>
    <row r="4272" spans="1:8" x14ac:dyDescent="0.35">
      <c r="A4272" s="1">
        <v>42781</v>
      </c>
      <c r="B4272">
        <v>7597.4</v>
      </c>
      <c r="C4272">
        <v>7613.6</v>
      </c>
      <c r="D4272">
        <v>7519.85</v>
      </c>
      <c r="E4272">
        <v>7531.6</v>
      </c>
      <c r="F4272" s="23">
        <v>-9.6515450361603708E-3</v>
      </c>
      <c r="G4272" s="23">
        <v>4.35038659247503E-4</v>
      </c>
      <c r="H4272" s="23">
        <v>1.44843144681849E-2</v>
      </c>
    </row>
    <row r="4273" spans="1:8" x14ac:dyDescent="0.35">
      <c r="A4273" s="1">
        <v>42782</v>
      </c>
      <c r="B4273">
        <v>7543.3</v>
      </c>
      <c r="C4273">
        <v>7602.45</v>
      </c>
      <c r="D4273">
        <v>7522.45</v>
      </c>
      <c r="E4273">
        <v>7599.4</v>
      </c>
      <c r="F4273" s="23">
        <v>9.0020712730361704E-3</v>
      </c>
      <c r="G4273" s="23">
        <v>4.2883628175757201E-4</v>
      </c>
      <c r="H4273" s="23">
        <v>1.4477348098305001E-2</v>
      </c>
    </row>
    <row r="4274" spans="1:8" x14ac:dyDescent="0.35">
      <c r="A4274" s="1">
        <v>42783</v>
      </c>
      <c r="B4274">
        <v>7672.8</v>
      </c>
      <c r="C4274">
        <v>7681.1</v>
      </c>
      <c r="D4274">
        <v>7617.2</v>
      </c>
      <c r="E4274">
        <v>7638</v>
      </c>
      <c r="F4274" s="23">
        <v>5.0793483696081696E-3</v>
      </c>
      <c r="G4274" s="23">
        <v>4.3071148824460898E-4</v>
      </c>
      <c r="H4274" s="23">
        <v>1.4474729047085501E-2</v>
      </c>
    </row>
    <row r="4275" spans="1:8" x14ac:dyDescent="0.35">
      <c r="A4275" s="1">
        <v>42786</v>
      </c>
      <c r="B4275">
        <v>7640.1</v>
      </c>
      <c r="C4275">
        <v>7694.7</v>
      </c>
      <c r="D4275">
        <v>7632.15</v>
      </c>
      <c r="E4275">
        <v>7691.8</v>
      </c>
      <c r="F4275" s="23">
        <v>7.0437287247970904E-3</v>
      </c>
      <c r="G4275" s="23">
        <v>4.32260412169497E-4</v>
      </c>
      <c r="H4275" s="23">
        <v>1.44752312811008E-2</v>
      </c>
    </row>
    <row r="4276" spans="1:8" x14ac:dyDescent="0.35">
      <c r="A4276" s="1">
        <v>42787</v>
      </c>
      <c r="B4276">
        <v>7704.4</v>
      </c>
      <c r="C4276">
        <v>7735.35</v>
      </c>
      <c r="D4276">
        <v>7690.25</v>
      </c>
      <c r="E4276">
        <v>7725.2</v>
      </c>
      <c r="F4276" s="23">
        <v>4.3422865909149497E-3</v>
      </c>
      <c r="G4276" s="23">
        <v>4.38888399081644E-4</v>
      </c>
      <c r="H4276" s="23">
        <v>1.44732559549062E-2</v>
      </c>
    </row>
    <row r="4277" spans="1:8" x14ac:dyDescent="0.35">
      <c r="A4277" s="1">
        <v>42788</v>
      </c>
      <c r="B4277">
        <v>7745.1</v>
      </c>
      <c r="C4277">
        <v>7756.45</v>
      </c>
      <c r="D4277">
        <v>7706.3</v>
      </c>
      <c r="E4277">
        <v>7721.6</v>
      </c>
      <c r="F4277" s="23">
        <v>-4.6600735256037998E-4</v>
      </c>
      <c r="G4277" s="23">
        <v>4.3968067597973401E-4</v>
      </c>
      <c r="H4277" s="23">
        <v>1.4473152577902999E-2</v>
      </c>
    </row>
    <row r="4278" spans="1:8" x14ac:dyDescent="0.35">
      <c r="A4278" s="1">
        <v>42789</v>
      </c>
      <c r="B4278">
        <v>7741.6</v>
      </c>
      <c r="C4278">
        <v>7762.6</v>
      </c>
      <c r="D4278">
        <v>7720.75</v>
      </c>
      <c r="E4278">
        <v>7729.6</v>
      </c>
      <c r="F4278" s="23">
        <v>1.03605470368835E-3</v>
      </c>
      <c r="G4278" s="23">
        <v>4.4521500172035102E-4</v>
      </c>
      <c r="H4278" s="23">
        <v>1.44707542530375E-2</v>
      </c>
    </row>
    <row r="4279" spans="1:8" x14ac:dyDescent="0.35">
      <c r="A4279" s="1">
        <v>42793</v>
      </c>
      <c r="B4279">
        <v>7733.3</v>
      </c>
      <c r="C4279">
        <v>7746.15</v>
      </c>
      <c r="D4279">
        <v>7700.4</v>
      </c>
      <c r="E4279">
        <v>7706.5</v>
      </c>
      <c r="F4279" s="23">
        <v>-2.9885116953012199E-3</v>
      </c>
      <c r="G4279" s="23">
        <v>4.5361392591116898E-4</v>
      </c>
      <c r="H4279" s="23">
        <v>1.44653008709735E-2</v>
      </c>
    </row>
    <row r="4280" spans="1:8" x14ac:dyDescent="0.35">
      <c r="A4280" s="1">
        <v>42794</v>
      </c>
      <c r="B4280">
        <v>7713.4</v>
      </c>
      <c r="C4280">
        <v>7729.3</v>
      </c>
      <c r="D4280">
        <v>7695.25</v>
      </c>
      <c r="E4280">
        <v>7709.1</v>
      </c>
      <c r="F4280" s="23">
        <v>3.37377538441622E-4</v>
      </c>
      <c r="G4280" s="23">
        <v>4.5634835551979202E-4</v>
      </c>
      <c r="H4280" s="23">
        <v>1.4464637660396899E-2</v>
      </c>
    </row>
    <row r="4281" spans="1:8" x14ac:dyDescent="0.35">
      <c r="A4281" s="1">
        <v>42795</v>
      </c>
      <c r="B4281">
        <v>7733.3</v>
      </c>
      <c r="C4281">
        <v>7769.95</v>
      </c>
      <c r="D4281">
        <v>7729.35</v>
      </c>
      <c r="E4281">
        <v>7754.7</v>
      </c>
      <c r="F4281" s="23">
        <v>5.9150873642836903E-3</v>
      </c>
      <c r="G4281" s="23">
        <v>4.7326182373249697E-4</v>
      </c>
      <c r="H4281" s="23">
        <v>1.44464785008351E-2</v>
      </c>
    </row>
    <row r="4282" spans="1:8" x14ac:dyDescent="0.35">
      <c r="A4282" s="1">
        <v>42796</v>
      </c>
      <c r="B4282">
        <v>7787.95</v>
      </c>
      <c r="C4282">
        <v>7793.9</v>
      </c>
      <c r="D4282">
        <v>7676</v>
      </c>
      <c r="E4282">
        <v>7691.6</v>
      </c>
      <c r="F4282" s="23">
        <v>-8.1370007866196498E-3</v>
      </c>
      <c r="G4282" s="23">
        <v>4.6481329618935598E-4</v>
      </c>
      <c r="H4282" s="23">
        <v>1.4445386804846401E-2</v>
      </c>
    </row>
    <row r="4283" spans="1:8" x14ac:dyDescent="0.35">
      <c r="A4283" s="1">
        <v>42797</v>
      </c>
      <c r="B4283">
        <v>7679.1</v>
      </c>
      <c r="C4283">
        <v>7703.7</v>
      </c>
      <c r="D4283">
        <v>7659.25</v>
      </c>
      <c r="E4283">
        <v>7696.2</v>
      </c>
      <c r="F4283" s="23">
        <v>5.9805502106186602E-4</v>
      </c>
      <c r="G4283" s="23">
        <v>4.7227003967226802E-4</v>
      </c>
      <c r="H4283" s="23">
        <v>1.44406799250034E-2</v>
      </c>
    </row>
    <row r="4284" spans="1:8" x14ac:dyDescent="0.35">
      <c r="A4284" s="1">
        <v>42800</v>
      </c>
      <c r="B4284">
        <v>7716.15</v>
      </c>
      <c r="C4284">
        <v>7749.6</v>
      </c>
      <c r="D4284">
        <v>7715.45</v>
      </c>
      <c r="E4284">
        <v>7745.4</v>
      </c>
      <c r="F4284" s="23">
        <v>6.3927652607780197E-3</v>
      </c>
      <c r="G4284" s="23">
        <v>4.9225694050548301E-4</v>
      </c>
      <c r="H4284" s="23">
        <v>1.44145376657613E-2</v>
      </c>
    </row>
    <row r="4285" spans="1:8" x14ac:dyDescent="0.35">
      <c r="A4285" s="1">
        <v>42801</v>
      </c>
      <c r="B4285">
        <v>7758.75</v>
      </c>
      <c r="C4285">
        <v>7758.8</v>
      </c>
      <c r="D4285">
        <v>7723.25</v>
      </c>
      <c r="E4285">
        <v>7735.3</v>
      </c>
      <c r="F4285" s="23">
        <v>-1.3039997934257001E-3</v>
      </c>
      <c r="G4285" s="23">
        <v>4.8558012762988799E-4</v>
      </c>
      <c r="H4285" s="23">
        <v>1.44115332197161E-2</v>
      </c>
    </row>
    <row r="4286" spans="1:8" x14ac:dyDescent="0.35">
      <c r="A4286" s="1">
        <v>42802</v>
      </c>
      <c r="B4286">
        <v>7740.95</v>
      </c>
      <c r="C4286">
        <v>7745.55</v>
      </c>
      <c r="D4286">
        <v>7678.7</v>
      </c>
      <c r="E4286">
        <v>7710.9</v>
      </c>
      <c r="F4286" s="23">
        <v>-3.1543702248135802E-3</v>
      </c>
      <c r="G4286" s="23">
        <v>4.8894217839400803E-4</v>
      </c>
      <c r="H4286" s="23">
        <v>1.44097106411623E-2</v>
      </c>
    </row>
    <row r="4287" spans="1:8" x14ac:dyDescent="0.35">
      <c r="A4287" s="1">
        <v>42803</v>
      </c>
      <c r="B4287">
        <v>7704.05</v>
      </c>
      <c r="C4287">
        <v>7731.9</v>
      </c>
      <c r="D4287">
        <v>7692.75</v>
      </c>
      <c r="E4287">
        <v>7710</v>
      </c>
      <c r="F4287" s="23">
        <v>-1.16717892852927E-4</v>
      </c>
      <c r="G4287" s="23">
        <v>4.7473491589689499E-4</v>
      </c>
      <c r="H4287" s="23">
        <v>1.4392921746399201E-2</v>
      </c>
    </row>
    <row r="4288" spans="1:8" x14ac:dyDescent="0.35">
      <c r="A4288" s="1">
        <v>42804</v>
      </c>
      <c r="B4288">
        <v>7732.5</v>
      </c>
      <c r="C4288">
        <v>7751.3</v>
      </c>
      <c r="D4288">
        <v>7690.95</v>
      </c>
      <c r="E4288">
        <v>7710.9</v>
      </c>
      <c r="F4288" s="23">
        <v>1.1673151750968E-4</v>
      </c>
      <c r="G4288" s="23">
        <v>4.7799850386393803E-4</v>
      </c>
      <c r="H4288" s="23">
        <v>1.4391922510501601E-2</v>
      </c>
    </row>
    <row r="4289" spans="1:8" x14ac:dyDescent="0.35">
      <c r="A4289" s="1">
        <v>42808</v>
      </c>
      <c r="B4289">
        <v>7844.3</v>
      </c>
      <c r="C4289">
        <v>7864.6</v>
      </c>
      <c r="D4289">
        <v>7807.5</v>
      </c>
      <c r="E4289">
        <v>7835.6</v>
      </c>
      <c r="F4289" s="23">
        <v>1.61719124875177E-2</v>
      </c>
      <c r="G4289" s="23">
        <v>4.77504307378858E-4</v>
      </c>
      <c r="H4289" s="23">
        <v>1.43960273816505E-2</v>
      </c>
    </row>
    <row r="4290" spans="1:8" x14ac:dyDescent="0.35">
      <c r="A4290" s="1">
        <v>42809</v>
      </c>
      <c r="B4290">
        <v>7842.15</v>
      </c>
      <c r="C4290">
        <v>7869.55</v>
      </c>
      <c r="D4290">
        <v>7836.1</v>
      </c>
      <c r="E4290">
        <v>7854.7</v>
      </c>
      <c r="F4290" s="23">
        <v>2.4375925264178101E-3</v>
      </c>
      <c r="G4290" s="23">
        <v>4.9055760128348305E-4</v>
      </c>
      <c r="H4290" s="23">
        <v>1.4383123189163001E-2</v>
      </c>
    </row>
    <row r="4291" spans="1:8" x14ac:dyDescent="0.35">
      <c r="A4291" s="1">
        <v>42810</v>
      </c>
      <c r="B4291">
        <v>7893.5</v>
      </c>
      <c r="C4291">
        <v>7931.65</v>
      </c>
      <c r="D4291">
        <v>7892.65</v>
      </c>
      <c r="E4291">
        <v>7928.5</v>
      </c>
      <c r="F4291" s="23">
        <v>9.3956484652501192E-3</v>
      </c>
      <c r="G4291" s="23">
        <v>4.9310237427322096E-4</v>
      </c>
      <c r="H4291" s="23">
        <v>1.43841410476874E-2</v>
      </c>
    </row>
    <row r="4292" spans="1:8" x14ac:dyDescent="0.35">
      <c r="A4292" s="1">
        <v>42811</v>
      </c>
      <c r="B4292">
        <v>7967.7</v>
      </c>
      <c r="C4292">
        <v>7974.95</v>
      </c>
      <c r="D4292">
        <v>7913.4</v>
      </c>
      <c r="E4292">
        <v>7933.1</v>
      </c>
      <c r="F4292" s="23">
        <v>5.8018540707578496E-4</v>
      </c>
      <c r="G4292" s="23">
        <v>4.9683832804188097E-4</v>
      </c>
      <c r="H4292" s="23">
        <v>1.4382960417736E-2</v>
      </c>
    </row>
    <row r="4293" spans="1:8" x14ac:dyDescent="0.35">
      <c r="A4293" s="1">
        <v>42814</v>
      </c>
      <c r="B4293">
        <v>7944.9</v>
      </c>
      <c r="C4293">
        <v>7945.05</v>
      </c>
      <c r="D4293">
        <v>7906</v>
      </c>
      <c r="E4293">
        <v>7918.6</v>
      </c>
      <c r="F4293" s="23">
        <v>-1.8277848508149301E-3</v>
      </c>
      <c r="G4293" s="23">
        <v>4.8946722561782395E-4</v>
      </c>
      <c r="H4293" s="23">
        <v>1.43794675849405E-2</v>
      </c>
    </row>
    <row r="4294" spans="1:8" x14ac:dyDescent="0.35">
      <c r="A4294" s="1">
        <v>42815</v>
      </c>
      <c r="B4294">
        <v>7927.5</v>
      </c>
      <c r="C4294">
        <v>7933.2</v>
      </c>
      <c r="D4294">
        <v>7874.5</v>
      </c>
      <c r="E4294">
        <v>7909.2</v>
      </c>
      <c r="F4294" s="23">
        <v>-1.18707852398158E-3</v>
      </c>
      <c r="G4294" s="23">
        <v>4.8628218460284602E-4</v>
      </c>
      <c r="H4294" s="23">
        <v>1.4378964279033899E-2</v>
      </c>
    </row>
    <row r="4295" spans="1:8" x14ac:dyDescent="0.35">
      <c r="A4295" s="1">
        <v>42816</v>
      </c>
      <c r="B4295">
        <v>7849.65</v>
      </c>
      <c r="C4295">
        <v>7861.15</v>
      </c>
      <c r="D4295">
        <v>7817.65</v>
      </c>
      <c r="E4295">
        <v>7830.1</v>
      </c>
      <c r="F4295" s="23">
        <v>-1.0001011480301299E-2</v>
      </c>
      <c r="G4295" s="23">
        <v>4.7700208727030602E-4</v>
      </c>
      <c r="H4295" s="23">
        <v>1.43783086748559E-2</v>
      </c>
    </row>
    <row r="4296" spans="1:8" x14ac:dyDescent="0.35">
      <c r="A4296" s="1">
        <v>42817</v>
      </c>
      <c r="B4296">
        <v>7852.05</v>
      </c>
      <c r="C4296">
        <v>7895.7</v>
      </c>
      <c r="D4296">
        <v>7852.05</v>
      </c>
      <c r="E4296">
        <v>7885.7</v>
      </c>
      <c r="F4296" s="23">
        <v>7.10080331030248E-3</v>
      </c>
      <c r="G4296" s="23">
        <v>4.7050237470158099E-4</v>
      </c>
      <c r="H4296" s="23">
        <v>1.4371668282135101E-2</v>
      </c>
    </row>
    <row r="4297" spans="1:8" x14ac:dyDescent="0.35">
      <c r="A4297" s="1">
        <v>42818</v>
      </c>
      <c r="B4297">
        <v>7900.5</v>
      </c>
      <c r="C4297">
        <v>7926.85</v>
      </c>
      <c r="D4297">
        <v>7894.75</v>
      </c>
      <c r="E4297">
        <v>7905.3</v>
      </c>
      <c r="F4297" s="23">
        <v>2.4855117491155302E-3</v>
      </c>
      <c r="G4297" s="23">
        <v>4.7225543045312701E-4</v>
      </c>
      <c r="H4297" s="23">
        <v>1.43716490133141E-2</v>
      </c>
    </row>
    <row r="4298" spans="1:8" x14ac:dyDescent="0.35">
      <c r="A4298" s="1">
        <v>42821</v>
      </c>
      <c r="B4298">
        <v>7899.75</v>
      </c>
      <c r="C4298">
        <v>7900.6</v>
      </c>
      <c r="D4298">
        <v>7847.75</v>
      </c>
      <c r="E4298">
        <v>7865.3</v>
      </c>
      <c r="F4298" s="23">
        <v>-5.0598965251160604E-3</v>
      </c>
      <c r="G4298" s="23">
        <v>4.7362673696711499E-4</v>
      </c>
      <c r="H4298" s="23">
        <v>1.4370958669786601E-2</v>
      </c>
    </row>
    <row r="4299" spans="1:8" x14ac:dyDescent="0.35">
      <c r="A4299" s="1">
        <v>42822</v>
      </c>
      <c r="B4299">
        <v>7895.3</v>
      </c>
      <c r="C4299">
        <v>7919.85</v>
      </c>
      <c r="D4299">
        <v>7894</v>
      </c>
      <c r="E4299">
        <v>7912.1</v>
      </c>
      <c r="F4299" s="23">
        <v>5.9501862611725104E-3</v>
      </c>
      <c r="G4299" s="23">
        <v>4.75835917896605E-4</v>
      </c>
      <c r="H4299" s="23">
        <v>1.43684796898687E-2</v>
      </c>
    </row>
    <row r="4300" spans="1:8" x14ac:dyDescent="0.35">
      <c r="A4300" s="1">
        <v>42823</v>
      </c>
      <c r="B4300">
        <v>7935.65</v>
      </c>
      <c r="C4300">
        <v>7950.95</v>
      </c>
      <c r="D4300">
        <v>7916.8</v>
      </c>
      <c r="E4300">
        <v>7945.3</v>
      </c>
      <c r="F4300" s="23">
        <v>4.1961047003955696E-3</v>
      </c>
      <c r="G4300" s="23">
        <v>4.8346038377380398E-4</v>
      </c>
      <c r="H4300" s="23">
        <v>1.43654354228081E-2</v>
      </c>
    </row>
    <row r="4301" spans="1:8" x14ac:dyDescent="0.35">
      <c r="A4301" s="1">
        <v>42824</v>
      </c>
      <c r="B4301">
        <v>7950</v>
      </c>
      <c r="C4301">
        <v>7983.85</v>
      </c>
      <c r="D4301">
        <v>7946.75</v>
      </c>
      <c r="E4301">
        <v>7976.9</v>
      </c>
      <c r="F4301" s="23">
        <v>3.9771940644153696E-3</v>
      </c>
      <c r="G4301" s="23">
        <v>4.8238034647090099E-4</v>
      </c>
      <c r="H4301" s="23">
        <v>1.4365071913385199E-2</v>
      </c>
    </row>
    <row r="4302" spans="1:8" x14ac:dyDescent="0.35">
      <c r="A4302" s="1">
        <v>42825</v>
      </c>
      <c r="B4302">
        <v>7975.05</v>
      </c>
      <c r="C4302">
        <v>8005.75</v>
      </c>
      <c r="D4302">
        <v>7971</v>
      </c>
      <c r="E4302">
        <v>7995</v>
      </c>
      <c r="F4302" s="23">
        <v>2.2690518873246901E-3</v>
      </c>
      <c r="G4302" s="23">
        <v>4.7952869469356201E-4</v>
      </c>
      <c r="H4302" s="23">
        <v>1.4364014819668199E-2</v>
      </c>
    </row>
    <row r="4303" spans="1:8" x14ac:dyDescent="0.35">
      <c r="A4303" s="1">
        <v>42828</v>
      </c>
      <c r="B4303">
        <v>8028.55</v>
      </c>
      <c r="C4303">
        <v>8057.4</v>
      </c>
      <c r="D4303">
        <v>8014.4</v>
      </c>
      <c r="E4303">
        <v>8053.1</v>
      </c>
      <c r="F4303" s="23">
        <v>7.2670419011882804E-3</v>
      </c>
      <c r="G4303" s="23">
        <v>4.9997924790208905E-4</v>
      </c>
      <c r="H4303" s="23">
        <v>1.43375393180188E-2</v>
      </c>
    </row>
    <row r="4304" spans="1:8" x14ac:dyDescent="0.35">
      <c r="A4304" s="1">
        <v>42830</v>
      </c>
      <c r="B4304">
        <v>8077.85</v>
      </c>
      <c r="C4304">
        <v>8100.7</v>
      </c>
      <c r="D4304">
        <v>8045.75</v>
      </c>
      <c r="E4304">
        <v>8095.1</v>
      </c>
      <c r="F4304" s="23">
        <v>5.2153828960276099E-3</v>
      </c>
      <c r="G4304" s="23">
        <v>4.9243369036064801E-4</v>
      </c>
      <c r="H4304" s="23">
        <v>1.43368813007206E-2</v>
      </c>
    </row>
    <row r="4305" spans="1:8" x14ac:dyDescent="0.35">
      <c r="A4305" s="1">
        <v>42831</v>
      </c>
      <c r="B4305">
        <v>8081.5</v>
      </c>
      <c r="C4305">
        <v>8096.25</v>
      </c>
      <c r="D4305">
        <v>8056.35</v>
      </c>
      <c r="E4305">
        <v>8092.1</v>
      </c>
      <c r="F4305" s="23">
        <v>-3.7059455720126898E-4</v>
      </c>
      <c r="G4305" s="23">
        <v>4.8990152672871495E-4</v>
      </c>
      <c r="H4305" s="23">
        <v>1.4336479220965001E-2</v>
      </c>
    </row>
    <row r="4306" spans="1:8" x14ac:dyDescent="0.35">
      <c r="A4306" s="1">
        <v>42832</v>
      </c>
      <c r="B4306">
        <v>8064.05</v>
      </c>
      <c r="C4306">
        <v>8100.5</v>
      </c>
      <c r="D4306">
        <v>8035</v>
      </c>
      <c r="E4306">
        <v>8045.3</v>
      </c>
      <c r="F4306" s="23">
        <v>-5.7834183957192996E-3</v>
      </c>
      <c r="G4306" s="23">
        <v>4.8737094184672701E-4</v>
      </c>
      <c r="H4306" s="23">
        <v>1.43341399414841E-2</v>
      </c>
    </row>
    <row r="4307" spans="1:8" x14ac:dyDescent="0.35">
      <c r="A4307" s="1">
        <v>42835</v>
      </c>
      <c r="B4307">
        <v>8070.45</v>
      </c>
      <c r="C4307">
        <v>8077.95</v>
      </c>
      <c r="D4307">
        <v>8038.3</v>
      </c>
      <c r="E4307">
        <v>8052.1</v>
      </c>
      <c r="F4307" s="23">
        <v>8.4521397586170496E-4</v>
      </c>
      <c r="G4307" s="23">
        <v>4.7838431375490801E-4</v>
      </c>
      <c r="H4307" s="23">
        <v>1.4326924628681299E-2</v>
      </c>
    </row>
    <row r="4308" spans="1:8" x14ac:dyDescent="0.35">
      <c r="A4308" s="1">
        <v>42836</v>
      </c>
      <c r="B4308">
        <v>8056.55</v>
      </c>
      <c r="C4308">
        <v>8108.45</v>
      </c>
      <c r="D4308">
        <v>8050.1</v>
      </c>
      <c r="E4308">
        <v>8107.1</v>
      </c>
      <c r="F4308" s="23">
        <v>6.8305162628382599E-3</v>
      </c>
      <c r="G4308" s="23">
        <v>4.7971556724960398E-4</v>
      </c>
      <c r="H4308" s="23">
        <v>1.43273616488909E-2</v>
      </c>
    </row>
    <row r="4309" spans="1:8" x14ac:dyDescent="0.35">
      <c r="A4309" s="1">
        <v>42837</v>
      </c>
      <c r="B4309">
        <v>8115.2</v>
      </c>
      <c r="C4309">
        <v>8122.55</v>
      </c>
      <c r="D4309">
        <v>8028.7</v>
      </c>
      <c r="E4309">
        <v>8078.8</v>
      </c>
      <c r="F4309" s="23">
        <v>-3.4907673520741299E-3</v>
      </c>
      <c r="G4309" s="23">
        <v>4.7682499172425902E-4</v>
      </c>
      <c r="H4309" s="23">
        <v>1.43274395905866E-2</v>
      </c>
    </row>
    <row r="4310" spans="1:8" x14ac:dyDescent="0.35">
      <c r="A4310" s="1">
        <v>42838</v>
      </c>
      <c r="B4310">
        <v>8080.7</v>
      </c>
      <c r="C4310">
        <v>8080.7</v>
      </c>
      <c r="D4310">
        <v>8040.35</v>
      </c>
      <c r="E4310">
        <v>8044.9</v>
      </c>
      <c r="F4310" s="23">
        <v>-4.1961677476853596E-3</v>
      </c>
      <c r="G4310" s="23">
        <v>4.7792221813747101E-4</v>
      </c>
      <c r="H4310" s="23">
        <v>1.43269773340448E-2</v>
      </c>
    </row>
    <row r="4311" spans="1:8" x14ac:dyDescent="0.35">
      <c r="A4311" s="1">
        <v>42842</v>
      </c>
      <c r="B4311">
        <v>8044</v>
      </c>
      <c r="C4311">
        <v>8058</v>
      </c>
      <c r="D4311">
        <v>8017.2</v>
      </c>
      <c r="E4311">
        <v>8042.6</v>
      </c>
      <c r="F4311" s="23">
        <v>-2.8589541200005803E-4</v>
      </c>
      <c r="G4311" s="23">
        <v>4.6169527833298999E-4</v>
      </c>
      <c r="H4311" s="23">
        <v>1.43188700192983E-2</v>
      </c>
    </row>
    <row r="4312" spans="1:8" x14ac:dyDescent="0.35">
      <c r="A4312" s="1">
        <v>42843</v>
      </c>
      <c r="B4312">
        <v>8065.1</v>
      </c>
      <c r="C4312">
        <v>8117.2</v>
      </c>
      <c r="D4312">
        <v>7995.35</v>
      </c>
      <c r="E4312">
        <v>8003.1</v>
      </c>
      <c r="F4312" s="23">
        <v>-4.9113470768159502E-3</v>
      </c>
      <c r="G4312" s="23">
        <v>4.6227917438434199E-4</v>
      </c>
      <c r="H4312" s="23">
        <v>1.43186213017144E-2</v>
      </c>
    </row>
    <row r="4313" spans="1:8" x14ac:dyDescent="0.35">
      <c r="A4313" s="1">
        <v>42844</v>
      </c>
      <c r="B4313">
        <v>8008.4</v>
      </c>
      <c r="C4313">
        <v>8031.25</v>
      </c>
      <c r="D4313">
        <v>7983.2</v>
      </c>
      <c r="E4313">
        <v>8021</v>
      </c>
      <c r="F4313" s="23">
        <v>2.23663330459442E-3</v>
      </c>
      <c r="G4313" s="23">
        <v>4.60328949227758E-4</v>
      </c>
      <c r="H4313" s="23">
        <v>1.43180501475186E-2</v>
      </c>
    </row>
    <row r="4314" spans="1:8" x14ac:dyDescent="0.35">
      <c r="A4314" s="1">
        <v>42845</v>
      </c>
      <c r="B4314">
        <v>8036.25</v>
      </c>
      <c r="C4314">
        <v>8069.35</v>
      </c>
      <c r="D4314">
        <v>8032.55</v>
      </c>
      <c r="E4314">
        <v>8063.1</v>
      </c>
      <c r="F4314" s="23">
        <v>5.2487221044757899E-3</v>
      </c>
      <c r="G4314" s="23">
        <v>4.6364368947815401E-4</v>
      </c>
      <c r="H4314" s="23">
        <v>1.4318207582847299E-2</v>
      </c>
    </row>
    <row r="4315" spans="1:8" x14ac:dyDescent="0.35">
      <c r="A4315" s="1">
        <v>42846</v>
      </c>
      <c r="B4315">
        <v>8099.95</v>
      </c>
      <c r="C4315">
        <v>8106.5</v>
      </c>
      <c r="D4315">
        <v>8030.45</v>
      </c>
      <c r="E4315">
        <v>8057.7</v>
      </c>
      <c r="F4315" s="23">
        <v>-6.6971760241105096E-4</v>
      </c>
      <c r="G4315" s="23">
        <v>4.5622138687836602E-4</v>
      </c>
      <c r="H4315" s="23">
        <v>1.4314023711241E-2</v>
      </c>
    </row>
    <row r="4316" spans="1:8" x14ac:dyDescent="0.35">
      <c r="A4316" s="1">
        <v>42849</v>
      </c>
      <c r="B4316">
        <v>8075.2</v>
      </c>
      <c r="C4316">
        <v>8142.45</v>
      </c>
      <c r="D4316">
        <v>8072.8</v>
      </c>
      <c r="E4316">
        <v>8137.3</v>
      </c>
      <c r="F4316" s="23">
        <v>9.8787495190935798E-3</v>
      </c>
      <c r="G4316" s="23">
        <v>4.6032830235132499E-4</v>
      </c>
      <c r="H4316" s="23">
        <v>1.43152670788683E-2</v>
      </c>
    </row>
    <row r="4317" spans="1:8" x14ac:dyDescent="0.35">
      <c r="A4317" s="1">
        <v>42850</v>
      </c>
      <c r="B4317">
        <v>8183.6</v>
      </c>
      <c r="C4317">
        <v>8218.9</v>
      </c>
      <c r="D4317">
        <v>8167.7</v>
      </c>
      <c r="E4317">
        <v>8216.7000000000007</v>
      </c>
      <c r="F4317" s="23">
        <v>9.7575362835339106E-3</v>
      </c>
      <c r="G4317" s="23">
        <v>4.5919840653223199E-4</v>
      </c>
      <c r="H4317" s="23">
        <v>1.43144223486453E-2</v>
      </c>
    </row>
    <row r="4318" spans="1:8" x14ac:dyDescent="0.35">
      <c r="A4318" s="1">
        <v>42851</v>
      </c>
      <c r="B4318">
        <v>8244.7000000000007</v>
      </c>
      <c r="C4318">
        <v>8260.35</v>
      </c>
      <c r="D4318">
        <v>8178.95</v>
      </c>
      <c r="E4318">
        <v>8230.7999999999993</v>
      </c>
      <c r="F4318" s="23">
        <v>1.7160173792396601E-3</v>
      </c>
      <c r="G4318" s="23">
        <v>4.5729939210898698E-4</v>
      </c>
      <c r="H4318" s="23">
        <v>1.43139431428358E-2</v>
      </c>
    </row>
    <row r="4319" spans="1:8" x14ac:dyDescent="0.35">
      <c r="A4319" s="1">
        <v>42852</v>
      </c>
      <c r="B4319">
        <v>8241.9500000000007</v>
      </c>
      <c r="C4319">
        <v>8245.25</v>
      </c>
      <c r="D4319">
        <v>8210.65</v>
      </c>
      <c r="E4319">
        <v>8222.2000000000007</v>
      </c>
      <c r="F4319" s="23">
        <v>-1.0448559070805399E-3</v>
      </c>
      <c r="G4319" s="23">
        <v>4.56180841094033E-4</v>
      </c>
      <c r="H4319" s="23">
        <v>1.43139521886466E-2</v>
      </c>
    </row>
    <row r="4320" spans="1:8" x14ac:dyDescent="0.35">
      <c r="A4320" s="1">
        <v>42853</v>
      </c>
      <c r="B4320">
        <v>8226.4</v>
      </c>
      <c r="C4320">
        <v>8227.7999999999993</v>
      </c>
      <c r="D4320">
        <v>8195.5499999999993</v>
      </c>
      <c r="E4320">
        <v>8214.2999999999993</v>
      </c>
      <c r="F4320" s="23">
        <v>-9.6081340760398098E-4</v>
      </c>
      <c r="G4320" s="23">
        <v>4.6273827915696E-4</v>
      </c>
      <c r="H4320" s="23">
        <v>1.43095770738551E-2</v>
      </c>
    </row>
    <row r="4321" spans="1:8" x14ac:dyDescent="0.35">
      <c r="A4321" s="1">
        <v>42857</v>
      </c>
      <c r="B4321">
        <v>8244.7000000000007</v>
      </c>
      <c r="C4321">
        <v>8260.0499999999993</v>
      </c>
      <c r="D4321">
        <v>8186</v>
      </c>
      <c r="E4321">
        <v>8231.2999999999993</v>
      </c>
      <c r="F4321" s="23">
        <v>2.0695616181536998E-3</v>
      </c>
      <c r="G4321" s="23">
        <v>4.6170177219660502E-4</v>
      </c>
      <c r="H4321" s="23">
        <v>1.4309367538087101E-2</v>
      </c>
    </row>
    <row r="4322" spans="1:8" x14ac:dyDescent="0.35">
      <c r="A4322" s="1">
        <v>42858</v>
      </c>
      <c r="B4322">
        <v>8259.5499999999993</v>
      </c>
      <c r="C4322">
        <v>8260.7999999999993</v>
      </c>
      <c r="D4322">
        <v>8215.4</v>
      </c>
      <c r="E4322">
        <v>8227.7000000000007</v>
      </c>
      <c r="F4322" s="23">
        <v>-4.3735497430521798E-4</v>
      </c>
      <c r="G4322" s="23">
        <v>4.6133910307740301E-4</v>
      </c>
      <c r="H4322" s="23">
        <v>1.43064913606863E-2</v>
      </c>
    </row>
    <row r="4323" spans="1:8" x14ac:dyDescent="0.35">
      <c r="A4323" s="1">
        <v>42859</v>
      </c>
      <c r="B4323">
        <v>8263.85</v>
      </c>
      <c r="C4323">
        <v>8269.1</v>
      </c>
      <c r="D4323">
        <v>8235.7999999999993</v>
      </c>
      <c r="E4323">
        <v>8265.7999999999993</v>
      </c>
      <c r="F4323" s="23">
        <v>4.6306987371924702E-3</v>
      </c>
      <c r="G4323" s="23">
        <v>4.5722626147324603E-4</v>
      </c>
      <c r="H4323" s="23">
        <v>1.43038252959404E-2</v>
      </c>
    </row>
    <row r="4324" spans="1:8" x14ac:dyDescent="0.35">
      <c r="A4324" s="1">
        <v>42860</v>
      </c>
      <c r="B4324">
        <v>8277.7000000000007</v>
      </c>
      <c r="C4324">
        <v>8279</v>
      </c>
      <c r="D4324">
        <v>8174.25</v>
      </c>
      <c r="E4324">
        <v>8193.2000000000007</v>
      </c>
      <c r="F4324" s="23">
        <v>-8.7831788816567693E-3</v>
      </c>
      <c r="G4324" s="23">
        <v>4.55894736405947E-4</v>
      </c>
      <c r="H4324" s="23">
        <v>1.4304532043260799E-2</v>
      </c>
    </row>
    <row r="4325" spans="1:8" x14ac:dyDescent="0.35">
      <c r="A4325" s="1">
        <v>42863</v>
      </c>
      <c r="B4325">
        <v>8216.9500000000007</v>
      </c>
      <c r="C4325">
        <v>8241.25</v>
      </c>
      <c r="D4325">
        <v>8206.6</v>
      </c>
      <c r="E4325">
        <v>8226.1</v>
      </c>
      <c r="F4325" s="23">
        <v>4.0155250695698402E-3</v>
      </c>
      <c r="G4325" s="23">
        <v>4.5859091783892898E-4</v>
      </c>
      <c r="H4325" s="23">
        <v>1.43045728411588E-2</v>
      </c>
    </row>
    <row r="4326" spans="1:8" x14ac:dyDescent="0.35">
      <c r="A4326" s="1">
        <v>42864</v>
      </c>
      <c r="B4326">
        <v>8246.2999999999993</v>
      </c>
      <c r="C4326">
        <v>8256</v>
      </c>
      <c r="D4326">
        <v>8222.65</v>
      </c>
      <c r="E4326">
        <v>8242.7000000000007</v>
      </c>
      <c r="F4326" s="23">
        <v>2.01796720195479E-3</v>
      </c>
      <c r="G4326" s="23">
        <v>4.6303405109456703E-4</v>
      </c>
      <c r="H4326" s="23">
        <v>1.4303345352810699E-2</v>
      </c>
    </row>
    <row r="4327" spans="1:8" x14ac:dyDescent="0.35">
      <c r="A4327" s="1">
        <v>42865</v>
      </c>
      <c r="B4327">
        <v>8266.65</v>
      </c>
      <c r="C4327">
        <v>8325.6</v>
      </c>
      <c r="D4327">
        <v>8265.0499999999993</v>
      </c>
      <c r="E4327">
        <v>8320.2000000000007</v>
      </c>
      <c r="F4327" s="23">
        <v>9.4022589685418597E-3</v>
      </c>
      <c r="G4327" s="23">
        <v>4.6588138152870101E-4</v>
      </c>
      <c r="H4327" s="23">
        <v>1.43044224100345E-2</v>
      </c>
    </row>
    <row r="4328" spans="1:8" x14ac:dyDescent="0.35">
      <c r="A4328" s="1">
        <v>42866</v>
      </c>
      <c r="B4328">
        <v>8354.65</v>
      </c>
      <c r="C4328">
        <v>8358.5</v>
      </c>
      <c r="D4328">
        <v>8323.7000000000007</v>
      </c>
      <c r="E4328">
        <v>8331</v>
      </c>
      <c r="F4328" s="23">
        <v>1.2980457200547099E-3</v>
      </c>
      <c r="G4328" s="23">
        <v>4.6752731263260901E-4</v>
      </c>
      <c r="H4328" s="23">
        <v>1.4304283264394001E-2</v>
      </c>
    </row>
    <row r="4329" spans="1:8" x14ac:dyDescent="0.35">
      <c r="A4329" s="1">
        <v>42867</v>
      </c>
      <c r="B4329">
        <v>8343.15</v>
      </c>
      <c r="C4329">
        <v>8343.9</v>
      </c>
      <c r="D4329">
        <v>8271.9500000000007</v>
      </c>
      <c r="E4329">
        <v>8299.2000000000007</v>
      </c>
      <c r="F4329" s="23">
        <v>-3.8170687792581002E-3</v>
      </c>
      <c r="G4329" s="23">
        <v>4.6488605110629999E-4</v>
      </c>
      <c r="H4329" s="23">
        <v>1.43044697282579E-2</v>
      </c>
    </row>
    <row r="4330" spans="1:8" x14ac:dyDescent="0.35">
      <c r="A4330" s="1">
        <v>42870</v>
      </c>
      <c r="B4330">
        <v>8329.75</v>
      </c>
      <c r="C4330">
        <v>8353.7000000000007</v>
      </c>
      <c r="D4330">
        <v>8322.5</v>
      </c>
      <c r="E4330">
        <v>8351.2999999999993</v>
      </c>
      <c r="F4330" s="23">
        <v>6.2777135145554398E-3</v>
      </c>
      <c r="G4330" s="23">
        <v>4.6197366703959702E-4</v>
      </c>
      <c r="H4330" s="23">
        <v>1.4302550065261E-2</v>
      </c>
    </row>
    <row r="4331" spans="1:8" x14ac:dyDescent="0.35">
      <c r="A4331" s="1">
        <v>42871</v>
      </c>
      <c r="B4331">
        <v>8367.25</v>
      </c>
      <c r="C4331">
        <v>8401.4</v>
      </c>
      <c r="D4331">
        <v>8359.1</v>
      </c>
      <c r="E4331">
        <v>8398.9</v>
      </c>
      <c r="F4331" s="23">
        <v>5.6997114221738303E-3</v>
      </c>
      <c r="G4331" s="23">
        <v>4.6452027017763E-4</v>
      </c>
      <c r="H4331" s="23">
        <v>1.43029205499459E-2</v>
      </c>
    </row>
    <row r="4332" spans="1:8" x14ac:dyDescent="0.35">
      <c r="A4332" s="1">
        <v>42872</v>
      </c>
      <c r="B4332">
        <v>8402</v>
      </c>
      <c r="C4332">
        <v>8404.1</v>
      </c>
      <c r="D4332">
        <v>8371.75</v>
      </c>
      <c r="E4332">
        <v>8396</v>
      </c>
      <c r="F4332" s="23">
        <v>-3.45283310909718E-4</v>
      </c>
      <c r="G4332" s="23">
        <v>4.5917049852827097E-4</v>
      </c>
      <c r="H4332" s="23">
        <v>1.4300741166084799E-2</v>
      </c>
    </row>
    <row r="4333" spans="1:8" x14ac:dyDescent="0.35">
      <c r="A4333" s="1">
        <v>42873</v>
      </c>
      <c r="B4333">
        <v>8334.2999999999993</v>
      </c>
      <c r="C4333">
        <v>8361.4500000000007</v>
      </c>
      <c r="D4333">
        <v>8269.25</v>
      </c>
      <c r="E4333">
        <v>8279.1</v>
      </c>
      <c r="F4333" s="23">
        <v>-1.39232968080037E-2</v>
      </c>
      <c r="G4333" s="23">
        <v>4.4873582449541602E-4</v>
      </c>
      <c r="H4333" s="23">
        <v>1.43017947952462E-2</v>
      </c>
    </row>
    <row r="4334" spans="1:8" x14ac:dyDescent="0.35">
      <c r="A4334" s="1">
        <v>42874</v>
      </c>
      <c r="B4334">
        <v>8318.2000000000007</v>
      </c>
      <c r="C4334">
        <v>8352.4500000000007</v>
      </c>
      <c r="D4334">
        <v>8218.5499999999993</v>
      </c>
      <c r="E4334">
        <v>8258.2000000000007</v>
      </c>
      <c r="F4334" s="23">
        <v>-2.5244289838266998E-3</v>
      </c>
      <c r="G4334" s="23">
        <v>4.4817752857610602E-4</v>
      </c>
      <c r="H4334" s="23">
        <v>1.4301883869012299E-2</v>
      </c>
    </row>
    <row r="4335" spans="1:8" x14ac:dyDescent="0.35">
      <c r="A4335" s="1">
        <v>42877</v>
      </c>
      <c r="B4335">
        <v>8304.9</v>
      </c>
      <c r="C4335">
        <v>8322.5</v>
      </c>
      <c r="D4335">
        <v>8228.7999999999993</v>
      </c>
      <c r="E4335">
        <v>8235</v>
      </c>
      <c r="F4335" s="23">
        <v>-2.8093289094476598E-3</v>
      </c>
      <c r="G4335" s="23">
        <v>4.43175617119932E-4</v>
      </c>
      <c r="H4335" s="23">
        <v>1.4300853485666599E-2</v>
      </c>
    </row>
    <row r="4336" spans="1:8" x14ac:dyDescent="0.35">
      <c r="A4336" s="1">
        <v>42878</v>
      </c>
      <c r="B4336">
        <v>8242.7999999999993</v>
      </c>
      <c r="C4336">
        <v>8243.35</v>
      </c>
      <c r="D4336">
        <v>8119.9</v>
      </c>
      <c r="E4336">
        <v>8159.1</v>
      </c>
      <c r="F4336" s="23">
        <v>-9.2167577413478606E-3</v>
      </c>
      <c r="G4336" s="23">
        <v>4.3796369427407701E-4</v>
      </c>
      <c r="H4336" s="23">
        <v>1.4302019104155499E-2</v>
      </c>
    </row>
    <row r="4337" spans="1:8" x14ac:dyDescent="0.35">
      <c r="A4337" s="1">
        <v>42879</v>
      </c>
      <c r="B4337">
        <v>8178.35</v>
      </c>
      <c r="C4337">
        <v>8192.25</v>
      </c>
      <c r="D4337">
        <v>8087</v>
      </c>
      <c r="E4337">
        <v>8106.6</v>
      </c>
      <c r="F4337" s="23">
        <v>-6.4345332205757904E-3</v>
      </c>
      <c r="G4337" s="23">
        <v>4.3834503058003599E-4</v>
      </c>
      <c r="H4337" s="23">
        <v>1.43018231737993E-2</v>
      </c>
    </row>
    <row r="4338" spans="1:8" x14ac:dyDescent="0.35">
      <c r="A4338" s="1">
        <v>42880</v>
      </c>
      <c r="B4338">
        <v>8130.7</v>
      </c>
      <c r="C4338">
        <v>8240.9500000000007</v>
      </c>
      <c r="D4338">
        <v>8119.15</v>
      </c>
      <c r="E4338">
        <v>8233.9</v>
      </c>
      <c r="F4338" s="23">
        <v>1.5703254138603E-2</v>
      </c>
      <c r="G4338" s="23">
        <v>4.4720930519559602E-4</v>
      </c>
      <c r="H4338" s="23">
        <v>1.4304472533286299E-2</v>
      </c>
    </row>
    <row r="4339" spans="1:8" x14ac:dyDescent="0.35">
      <c r="A4339" s="1">
        <v>42881</v>
      </c>
      <c r="B4339">
        <v>8238.9500000000007</v>
      </c>
      <c r="C4339">
        <v>8335.7999999999993</v>
      </c>
      <c r="D4339">
        <v>8231.35</v>
      </c>
      <c r="E4339">
        <v>8331.7999999999993</v>
      </c>
      <c r="F4339" s="23">
        <v>1.1889869927980599E-2</v>
      </c>
      <c r="G4339" s="23">
        <v>4.4897600998952702E-4</v>
      </c>
      <c r="H4339" s="23">
        <v>1.4305615630412501E-2</v>
      </c>
    </row>
    <row r="4340" spans="1:8" x14ac:dyDescent="0.35">
      <c r="A4340" s="1">
        <v>42884</v>
      </c>
      <c r="B4340">
        <v>8315.7000000000007</v>
      </c>
      <c r="C4340">
        <v>8353.7000000000007</v>
      </c>
      <c r="D4340">
        <v>8266.1</v>
      </c>
      <c r="E4340">
        <v>8299.5</v>
      </c>
      <c r="F4340" s="23">
        <v>-3.8767133152499099E-3</v>
      </c>
      <c r="G4340" s="23">
        <v>4.4539993388673403E-4</v>
      </c>
      <c r="H4340" s="23">
        <v>1.43055884606557E-2</v>
      </c>
    </row>
    <row r="4341" spans="1:8" x14ac:dyDescent="0.35">
      <c r="A4341" s="1">
        <v>42885</v>
      </c>
      <c r="B4341">
        <v>8286</v>
      </c>
      <c r="C4341">
        <v>8334.35</v>
      </c>
      <c r="D4341">
        <v>8262.4</v>
      </c>
      <c r="E4341">
        <v>8328.9</v>
      </c>
      <c r="F4341" s="23">
        <v>3.5423820712090601E-3</v>
      </c>
      <c r="G4341" s="23">
        <v>4.438709960885E-4</v>
      </c>
      <c r="H4341" s="23">
        <v>1.4305054613119801E-2</v>
      </c>
    </row>
    <row r="4342" spans="1:8" x14ac:dyDescent="0.35">
      <c r="A4342" s="1">
        <v>42886</v>
      </c>
      <c r="B4342">
        <v>8344.25</v>
      </c>
      <c r="C4342">
        <v>8369.1</v>
      </c>
      <c r="D4342">
        <v>8330.2000000000007</v>
      </c>
      <c r="E4342">
        <v>8350.9</v>
      </c>
      <c r="F4342" s="23">
        <v>2.6414052275810702E-3</v>
      </c>
      <c r="G4342" s="23">
        <v>4.4923940910623E-4</v>
      </c>
      <c r="H4342" s="23">
        <v>1.4303380350704701E-2</v>
      </c>
    </row>
    <row r="4343" spans="1:8" x14ac:dyDescent="0.35">
      <c r="A4343" s="1">
        <v>42887</v>
      </c>
      <c r="B4343">
        <v>8343.85</v>
      </c>
      <c r="C4343">
        <v>8374.65</v>
      </c>
      <c r="D4343">
        <v>8338.0499999999993</v>
      </c>
      <c r="E4343">
        <v>8367.1</v>
      </c>
      <c r="F4343" s="23">
        <v>1.93991066831128E-3</v>
      </c>
      <c r="G4343" s="23">
        <v>4.4660872116179101E-4</v>
      </c>
      <c r="H4343" s="23">
        <v>1.43025058467627E-2</v>
      </c>
    </row>
    <row r="4344" spans="1:8" x14ac:dyDescent="0.35">
      <c r="A4344" s="1">
        <v>42888</v>
      </c>
      <c r="B4344">
        <v>8403.9500000000007</v>
      </c>
      <c r="C4344">
        <v>8416.85</v>
      </c>
      <c r="D4344">
        <v>8385.1</v>
      </c>
      <c r="E4344">
        <v>8406.5</v>
      </c>
      <c r="F4344" s="23">
        <v>4.7089194583547003E-3</v>
      </c>
      <c r="G4344" s="23">
        <v>4.4720648062637498E-4</v>
      </c>
      <c r="H4344" s="23">
        <v>1.43026530659173E-2</v>
      </c>
    </row>
    <row r="4345" spans="1:8" x14ac:dyDescent="0.35">
      <c r="A4345" s="1">
        <v>42891</v>
      </c>
      <c r="B4345">
        <v>8418.65</v>
      </c>
      <c r="C4345">
        <v>8448.2999999999993</v>
      </c>
      <c r="D4345">
        <v>8404.5</v>
      </c>
      <c r="E4345">
        <v>8435.7000000000007</v>
      </c>
      <c r="F4345" s="23">
        <v>3.47350264676152E-3</v>
      </c>
      <c r="G4345" s="23">
        <v>4.50627358239091E-4</v>
      </c>
      <c r="H4345" s="23">
        <v>1.43023622029483E-2</v>
      </c>
    </row>
    <row r="4346" spans="1:8" x14ac:dyDescent="0.35">
      <c r="A4346" s="1">
        <v>42892</v>
      </c>
      <c r="B4346">
        <v>8457.4500000000007</v>
      </c>
      <c r="C4346">
        <v>8460.5</v>
      </c>
      <c r="D4346">
        <v>8383.75</v>
      </c>
      <c r="E4346">
        <v>8397.2000000000007</v>
      </c>
      <c r="F4346" s="23">
        <v>-4.5639366027715499E-3</v>
      </c>
      <c r="G4346" s="23">
        <v>4.4717603095095499E-4</v>
      </c>
      <c r="H4346" s="23">
        <v>1.43025396177548E-2</v>
      </c>
    </row>
    <row r="4347" spans="1:8" x14ac:dyDescent="0.35">
      <c r="A4347" s="1">
        <v>42893</v>
      </c>
      <c r="B4347">
        <v>8420.1</v>
      </c>
      <c r="C4347">
        <v>8442</v>
      </c>
      <c r="D4347">
        <v>8400.2000000000007</v>
      </c>
      <c r="E4347">
        <v>8431.5</v>
      </c>
      <c r="F4347" s="23">
        <v>4.0846948982993401E-3</v>
      </c>
      <c r="G4347" s="23">
        <v>4.5658339230131002E-4</v>
      </c>
      <c r="H4347" s="23">
        <v>1.4297256426496501E-2</v>
      </c>
    </row>
    <row r="4348" spans="1:8" x14ac:dyDescent="0.35">
      <c r="A4348" s="1">
        <v>42894</v>
      </c>
      <c r="B4348">
        <v>8451.75</v>
      </c>
      <c r="C4348">
        <v>8456.85</v>
      </c>
      <c r="D4348">
        <v>8415.5499999999993</v>
      </c>
      <c r="E4348">
        <v>8429.1</v>
      </c>
      <c r="F4348" s="23">
        <v>-2.8464685998928199E-4</v>
      </c>
      <c r="G4348" s="23">
        <v>4.5814997811525397E-4</v>
      </c>
      <c r="H4348" s="23">
        <v>1.4296962234546901E-2</v>
      </c>
    </row>
    <row r="4349" spans="1:8" x14ac:dyDescent="0.35">
      <c r="A4349" s="1">
        <v>42895</v>
      </c>
      <c r="B4349">
        <v>8427.15</v>
      </c>
      <c r="C4349">
        <v>8459.2000000000007</v>
      </c>
      <c r="D4349">
        <v>8398.5</v>
      </c>
      <c r="E4349">
        <v>8452.7000000000007</v>
      </c>
      <c r="F4349" s="23">
        <v>2.79982441779079E-3</v>
      </c>
      <c r="G4349" s="23">
        <v>4.6282975931332001E-4</v>
      </c>
      <c r="H4349" s="23">
        <v>1.4295828770575E-2</v>
      </c>
    </row>
    <row r="4350" spans="1:8" x14ac:dyDescent="0.35">
      <c r="A4350" s="1">
        <v>42898</v>
      </c>
      <c r="B4350">
        <v>8439</v>
      </c>
      <c r="C4350">
        <v>8439.15</v>
      </c>
      <c r="D4350">
        <v>8392.25</v>
      </c>
      <c r="E4350">
        <v>8408.7000000000007</v>
      </c>
      <c r="F4350" s="23">
        <v>-5.2054373158872298E-3</v>
      </c>
      <c r="G4350" s="23">
        <v>4.60636606806702E-4</v>
      </c>
      <c r="H4350" s="23">
        <v>1.4296281320995601E-2</v>
      </c>
    </row>
    <row r="4351" spans="1:8" x14ac:dyDescent="0.35">
      <c r="A4351" s="1">
        <v>42899</v>
      </c>
      <c r="B4351">
        <v>8415.75</v>
      </c>
      <c r="C4351">
        <v>8448.5</v>
      </c>
      <c r="D4351">
        <v>8396.7000000000007</v>
      </c>
      <c r="E4351">
        <v>8408</v>
      </c>
      <c r="F4351" s="23">
        <v>-8.3247113109128303E-5</v>
      </c>
      <c r="G4351" s="23">
        <v>4.6110460774256601E-4</v>
      </c>
      <c r="H4351" s="23">
        <v>1.4296244504293201E-2</v>
      </c>
    </row>
    <row r="4352" spans="1:8" x14ac:dyDescent="0.35">
      <c r="A4352" s="1">
        <v>42900</v>
      </c>
      <c r="B4352">
        <v>8421.0499999999993</v>
      </c>
      <c r="C4352">
        <v>8424.9500000000007</v>
      </c>
      <c r="D4352">
        <v>8381.1</v>
      </c>
      <c r="E4352">
        <v>8420.7999999999993</v>
      </c>
      <c r="F4352" s="23">
        <v>1.5223596574689901E-3</v>
      </c>
      <c r="G4352" s="23">
        <v>4.6460347657200301E-4</v>
      </c>
      <c r="H4352" s="23">
        <v>1.42954420599669E-2</v>
      </c>
    </row>
    <row r="4353" spans="1:8" x14ac:dyDescent="0.35">
      <c r="A4353" s="1">
        <v>42901</v>
      </c>
      <c r="B4353">
        <v>8420.85</v>
      </c>
      <c r="C4353">
        <v>8427.7000000000007</v>
      </c>
      <c r="D4353">
        <v>8383.5499999999993</v>
      </c>
      <c r="E4353">
        <v>8400.2000000000007</v>
      </c>
      <c r="F4353" s="23">
        <v>-2.44632338970151E-3</v>
      </c>
      <c r="G4353" s="23">
        <v>4.5733503425799299E-4</v>
      </c>
      <c r="H4353" s="23">
        <v>1.4292337970832E-2</v>
      </c>
    </row>
    <row r="4354" spans="1:8" x14ac:dyDescent="0.35">
      <c r="A4354" s="1">
        <v>42902</v>
      </c>
      <c r="B4354">
        <v>8416.5499999999993</v>
      </c>
      <c r="C4354">
        <v>8440.9500000000007</v>
      </c>
      <c r="D4354">
        <v>8392.2000000000007</v>
      </c>
      <c r="E4354">
        <v>8411.4</v>
      </c>
      <c r="F4354" s="23">
        <v>1.33330158805729E-3</v>
      </c>
      <c r="G4354" s="23">
        <v>4.5739797102545098E-4</v>
      </c>
      <c r="H4354" s="23">
        <v>1.4292341485937599E-2</v>
      </c>
    </row>
    <row r="4355" spans="1:8" x14ac:dyDescent="0.35">
      <c r="A4355" s="1">
        <v>42905</v>
      </c>
      <c r="B4355">
        <v>8446.9500000000007</v>
      </c>
      <c r="C4355">
        <v>8467.4500000000007</v>
      </c>
      <c r="D4355">
        <v>8428.7000000000007</v>
      </c>
      <c r="E4355">
        <v>8453.1</v>
      </c>
      <c r="F4355" s="23">
        <v>4.9575576003995396E-3</v>
      </c>
      <c r="G4355" s="23">
        <v>4.6151498328401102E-4</v>
      </c>
      <c r="H4355" s="23">
        <v>1.42921671584899E-2</v>
      </c>
    </row>
    <row r="4356" spans="1:8" x14ac:dyDescent="0.35">
      <c r="A4356" s="1">
        <v>42906</v>
      </c>
      <c r="B4356">
        <v>8467.2999999999993</v>
      </c>
      <c r="C4356">
        <v>8475.9</v>
      </c>
      <c r="D4356">
        <v>8444.75</v>
      </c>
      <c r="E4356">
        <v>8454</v>
      </c>
      <c r="F4356" s="23">
        <v>1.06469815807175E-4</v>
      </c>
      <c r="G4356" s="23">
        <v>4.5557991127737199E-4</v>
      </c>
      <c r="H4356" s="23">
        <v>1.42892569706407E-2</v>
      </c>
    </row>
    <row r="4357" spans="1:8" x14ac:dyDescent="0.35">
      <c r="A4357" s="1">
        <v>42907</v>
      </c>
      <c r="B4357">
        <v>8451.5499999999993</v>
      </c>
      <c r="C4357">
        <v>8454.9500000000007</v>
      </c>
      <c r="D4357">
        <v>8424.0499999999993</v>
      </c>
      <c r="E4357">
        <v>8443.6</v>
      </c>
      <c r="F4357" s="23">
        <v>-1.2301868937780499E-3</v>
      </c>
      <c r="G4357" s="23">
        <v>4.51038093684377E-4</v>
      </c>
      <c r="H4357" s="23">
        <v>1.42880021519095E-2</v>
      </c>
    </row>
    <row r="4358" spans="1:8" x14ac:dyDescent="0.35">
      <c r="A4358" s="1">
        <v>42908</v>
      </c>
      <c r="B4358">
        <v>8455.9</v>
      </c>
      <c r="C4358">
        <v>8496</v>
      </c>
      <c r="D4358">
        <v>8412.1</v>
      </c>
      <c r="E4358">
        <v>8423.7999999999993</v>
      </c>
      <c r="F4358" s="23">
        <v>-2.3449713392393102E-3</v>
      </c>
      <c r="G4358" s="23">
        <v>4.4775472790842702E-4</v>
      </c>
      <c r="H4358" s="23">
        <v>1.42877089534806E-2</v>
      </c>
    </row>
    <row r="4359" spans="1:8" x14ac:dyDescent="0.35">
      <c r="A4359" s="1">
        <v>42909</v>
      </c>
      <c r="B4359">
        <v>8435.6</v>
      </c>
      <c r="C4359">
        <v>8438.35</v>
      </c>
      <c r="D4359">
        <v>8332.7000000000007</v>
      </c>
      <c r="E4359">
        <v>8355.1</v>
      </c>
      <c r="F4359" s="23">
        <v>-8.1554642797785903E-3</v>
      </c>
      <c r="G4359" s="23">
        <v>4.4497257000620599E-4</v>
      </c>
      <c r="H4359" s="23">
        <v>1.42887128020755E-2</v>
      </c>
    </row>
    <row r="4360" spans="1:8" x14ac:dyDescent="0.35">
      <c r="A4360" s="1">
        <v>42913</v>
      </c>
      <c r="B4360">
        <v>8372.35</v>
      </c>
      <c r="C4360">
        <v>8382.15</v>
      </c>
      <c r="D4360">
        <v>8249.5</v>
      </c>
      <c r="E4360">
        <v>8285.5</v>
      </c>
      <c r="F4360" s="23">
        <v>-8.3302414094385893E-3</v>
      </c>
      <c r="G4360" s="23">
        <v>4.3923843040706302E-4</v>
      </c>
      <c r="H4360" s="23">
        <v>1.4292318723E-2</v>
      </c>
    </row>
    <row r="4361" spans="1:8" x14ac:dyDescent="0.35">
      <c r="A4361" s="1">
        <v>42914</v>
      </c>
      <c r="B4361">
        <v>8286.7000000000007</v>
      </c>
      <c r="C4361">
        <v>8303.1</v>
      </c>
      <c r="D4361">
        <v>8249.1</v>
      </c>
      <c r="E4361">
        <v>8279.7000000000007</v>
      </c>
      <c r="F4361" s="23">
        <v>-7.0001810391639204E-4</v>
      </c>
      <c r="G4361" s="23">
        <v>4.4099963269223597E-4</v>
      </c>
      <c r="H4361" s="23">
        <v>1.4291909158253201E-2</v>
      </c>
    </row>
    <row r="4362" spans="1:8" x14ac:dyDescent="0.35">
      <c r="A4362" s="1">
        <v>42915</v>
      </c>
      <c r="B4362">
        <v>8308.4</v>
      </c>
      <c r="C4362">
        <v>8352.9500000000007</v>
      </c>
      <c r="D4362">
        <v>8292.75</v>
      </c>
      <c r="E4362">
        <v>8301.1</v>
      </c>
      <c r="F4362" s="23">
        <v>2.5846347089869899E-3</v>
      </c>
      <c r="G4362" s="23">
        <v>4.4088018123588198E-4</v>
      </c>
      <c r="H4362" s="23">
        <v>1.4291889996570901E-2</v>
      </c>
    </row>
    <row r="4363" spans="1:8" x14ac:dyDescent="0.35">
      <c r="A4363" s="1">
        <v>42916</v>
      </c>
      <c r="B4363">
        <v>8280.1</v>
      </c>
      <c r="C4363">
        <v>8343.7999999999993</v>
      </c>
      <c r="D4363">
        <v>8250.2999999999993</v>
      </c>
      <c r="E4363">
        <v>8331.6</v>
      </c>
      <c r="F4363" s="23">
        <v>3.6742118514413698E-3</v>
      </c>
      <c r="G4363" s="23">
        <v>4.37883887897628E-4</v>
      </c>
      <c r="H4363" s="23">
        <v>1.42904328466714E-2</v>
      </c>
    </row>
    <row r="4364" spans="1:8" x14ac:dyDescent="0.35">
      <c r="A4364" s="1">
        <v>42919</v>
      </c>
      <c r="B4364">
        <v>8380</v>
      </c>
      <c r="C4364">
        <v>8423.4500000000007</v>
      </c>
      <c r="D4364">
        <v>8348.4</v>
      </c>
      <c r="E4364">
        <v>8416.4</v>
      </c>
      <c r="F4364" s="23">
        <v>1.0178117048345901E-2</v>
      </c>
      <c r="G4364" s="23">
        <v>4.4133459212413302E-4</v>
      </c>
      <c r="H4364" s="23">
        <v>1.4291752486988E-2</v>
      </c>
    </row>
    <row r="4365" spans="1:8" x14ac:dyDescent="0.35">
      <c r="A4365" s="1">
        <v>42920</v>
      </c>
      <c r="B4365">
        <v>8442.9</v>
      </c>
      <c r="C4365">
        <v>8450.7999999999993</v>
      </c>
      <c r="D4365">
        <v>8394.7999999999993</v>
      </c>
      <c r="E4365">
        <v>8410.7000000000007</v>
      </c>
      <c r="F4365" s="23">
        <v>-6.7724918017191503E-4</v>
      </c>
      <c r="G4365" s="23">
        <v>4.3717201162804699E-4</v>
      </c>
      <c r="H4365" s="23">
        <v>1.42905750106645E-2</v>
      </c>
    </row>
    <row r="4366" spans="1:8" x14ac:dyDescent="0.35">
      <c r="A4366" s="1">
        <v>42921</v>
      </c>
      <c r="B4366">
        <v>8419.4</v>
      </c>
      <c r="C4366">
        <v>8456.4</v>
      </c>
      <c r="D4366">
        <v>8412.4</v>
      </c>
      <c r="E4366">
        <v>8451.5</v>
      </c>
      <c r="F4366" s="23">
        <v>4.8509636534413599E-3</v>
      </c>
      <c r="G4366" s="23">
        <v>4.38832458209324E-4</v>
      </c>
      <c r="H4366" s="23">
        <v>1.4290848827685301E-2</v>
      </c>
    </row>
    <row r="4367" spans="1:8" x14ac:dyDescent="0.35">
      <c r="A4367" s="1">
        <v>42922</v>
      </c>
      <c r="B4367">
        <v>8470.25</v>
      </c>
      <c r="C4367">
        <v>8506.15</v>
      </c>
      <c r="D4367">
        <v>8463.5499999999993</v>
      </c>
      <c r="E4367">
        <v>8481.7000000000007</v>
      </c>
      <c r="F4367" s="23">
        <v>3.5733301780749801E-3</v>
      </c>
      <c r="G4367" s="23">
        <v>4.4213314961266198E-4</v>
      </c>
      <c r="H4367" s="23">
        <v>1.42906277700422E-2</v>
      </c>
    </row>
    <row r="4368" spans="1:8" x14ac:dyDescent="0.35">
      <c r="A4368" s="1">
        <v>42923</v>
      </c>
      <c r="B4368">
        <v>8480.15</v>
      </c>
      <c r="C4368">
        <v>8494.35</v>
      </c>
      <c r="D4368">
        <v>8457.25</v>
      </c>
      <c r="E4368">
        <v>8479.4</v>
      </c>
      <c r="F4368" s="23">
        <v>-2.7117205277256802E-4</v>
      </c>
      <c r="G4368" s="23">
        <v>4.3980288213681302E-4</v>
      </c>
      <c r="H4368" s="23">
        <v>1.42902729512106E-2</v>
      </c>
    </row>
    <row r="4369" spans="1:8" x14ac:dyDescent="0.35">
      <c r="A4369" s="1">
        <v>42926</v>
      </c>
      <c r="B4369">
        <v>8521.15</v>
      </c>
      <c r="C4369">
        <v>8563.85</v>
      </c>
      <c r="D4369">
        <v>8465.5</v>
      </c>
      <c r="E4369">
        <v>8556.9</v>
      </c>
      <c r="F4369" s="23">
        <v>9.1397976271905997E-3</v>
      </c>
      <c r="G4369" s="23">
        <v>4.4007384735622899E-4</v>
      </c>
      <c r="H4369" s="23">
        <v>1.42904316109944E-2</v>
      </c>
    </row>
    <row r="4370" spans="1:8" x14ac:dyDescent="0.35">
      <c r="A4370" s="1">
        <v>42927</v>
      </c>
      <c r="B4370">
        <v>8580</v>
      </c>
      <c r="C4370">
        <v>8596.9500000000007</v>
      </c>
      <c r="D4370">
        <v>8539.6</v>
      </c>
      <c r="E4370">
        <v>8544.9</v>
      </c>
      <c r="F4370" s="23">
        <v>-1.4023770290642599E-3</v>
      </c>
      <c r="G4370" s="23">
        <v>4.4064111999429897E-4</v>
      </c>
      <c r="H4370" s="23">
        <v>1.42903305203469E-2</v>
      </c>
    </row>
    <row r="4371" spans="1:8" x14ac:dyDescent="0.35">
      <c r="A4371" s="1">
        <v>42928</v>
      </c>
      <c r="B4371">
        <v>8564.2999999999993</v>
      </c>
      <c r="C4371">
        <v>8591.65</v>
      </c>
      <c r="D4371">
        <v>8552.25</v>
      </c>
      <c r="E4371">
        <v>8585.5</v>
      </c>
      <c r="F4371" s="23">
        <v>4.7513721635127799E-3</v>
      </c>
      <c r="G4371" s="23">
        <v>4.4280986023980198E-4</v>
      </c>
      <c r="H4371" s="23">
        <v>1.42905768645058E-2</v>
      </c>
    </row>
    <row r="4372" spans="1:8" x14ac:dyDescent="0.35">
      <c r="A4372" s="1">
        <v>42929</v>
      </c>
      <c r="B4372">
        <v>8620.5499999999993</v>
      </c>
      <c r="C4372">
        <v>8649.65</v>
      </c>
      <c r="D4372">
        <v>8619.2000000000007</v>
      </c>
      <c r="E4372">
        <v>8646.2999999999993</v>
      </c>
      <c r="F4372" s="23">
        <v>7.0817075301379297E-3</v>
      </c>
      <c r="G4372" s="23">
        <v>4.3981817256275198E-4</v>
      </c>
      <c r="H4372" s="23">
        <v>1.4288409693723501E-2</v>
      </c>
    </row>
    <row r="4373" spans="1:8" x14ac:dyDescent="0.35">
      <c r="A4373" s="1">
        <v>42930</v>
      </c>
      <c r="B4373">
        <v>8664.2999999999993</v>
      </c>
      <c r="C4373">
        <v>8664.2999999999993</v>
      </c>
      <c r="D4373">
        <v>8599.5</v>
      </c>
      <c r="E4373">
        <v>8640.7000000000007</v>
      </c>
      <c r="F4373" s="23">
        <v>-6.47675884482211E-4</v>
      </c>
      <c r="G4373" s="23">
        <v>4.35644583793477E-4</v>
      </c>
      <c r="H4373" s="23">
        <v>1.4287215753992701E-2</v>
      </c>
    </row>
    <row r="4374" spans="1:8" x14ac:dyDescent="0.35">
      <c r="A4374" s="1">
        <v>42933</v>
      </c>
      <c r="B4374">
        <v>8659.7000000000007</v>
      </c>
      <c r="C4374">
        <v>8668</v>
      </c>
      <c r="D4374">
        <v>8637.4500000000007</v>
      </c>
      <c r="E4374">
        <v>8659.5</v>
      </c>
      <c r="F4374" s="23">
        <v>2.1757496499125299E-3</v>
      </c>
      <c r="G4374" s="23">
        <v>4.3535914620955999E-4</v>
      </c>
      <c r="H4374" s="23">
        <v>1.42871739038977E-2</v>
      </c>
    </row>
    <row r="4375" spans="1:8" x14ac:dyDescent="0.35">
      <c r="A4375" s="1">
        <v>42934</v>
      </c>
      <c r="B4375">
        <v>8605.4</v>
      </c>
      <c r="C4375">
        <v>8642.35</v>
      </c>
      <c r="D4375">
        <v>8579.9500000000007</v>
      </c>
      <c r="E4375">
        <v>8589.7999999999993</v>
      </c>
      <c r="F4375" s="23">
        <v>-8.0489635660258296E-3</v>
      </c>
      <c r="G4375" s="23">
        <v>4.3378197453026801E-4</v>
      </c>
      <c r="H4375" s="23">
        <v>1.4287894964015399E-2</v>
      </c>
    </row>
    <row r="4376" spans="1:8" x14ac:dyDescent="0.35">
      <c r="A4376" s="1">
        <v>42935</v>
      </c>
      <c r="B4376">
        <v>8617.9500000000007</v>
      </c>
      <c r="C4376">
        <v>8665.6</v>
      </c>
      <c r="D4376">
        <v>8616.15</v>
      </c>
      <c r="E4376">
        <v>8662.1</v>
      </c>
      <c r="F4376" s="23">
        <v>8.4169596498173491E-3</v>
      </c>
      <c r="G4376" s="23">
        <v>4.3731758729404998E-4</v>
      </c>
      <c r="H4376" s="23">
        <v>1.42887863287802E-2</v>
      </c>
    </row>
    <row r="4377" spans="1:8" x14ac:dyDescent="0.35">
      <c r="A4377" s="1">
        <v>42936</v>
      </c>
      <c r="B4377">
        <v>8678.0499999999993</v>
      </c>
      <c r="C4377">
        <v>8680.35</v>
      </c>
      <c r="D4377">
        <v>8634.2999999999993</v>
      </c>
      <c r="E4377">
        <v>8641.6</v>
      </c>
      <c r="F4377" s="23">
        <v>-2.3666316482146301E-3</v>
      </c>
      <c r="G4377" s="23">
        <v>4.3191497753226302E-4</v>
      </c>
      <c r="H4377" s="23">
        <v>1.4287313866773E-2</v>
      </c>
    </row>
    <row r="4378" spans="1:8" x14ac:dyDescent="0.35">
      <c r="A4378" s="1">
        <v>42937</v>
      </c>
      <c r="B4378">
        <v>8663.85</v>
      </c>
      <c r="C4378">
        <v>8678.15</v>
      </c>
      <c r="D4378">
        <v>8602.6</v>
      </c>
      <c r="E4378">
        <v>8669.7000000000007</v>
      </c>
      <c r="F4378" s="23">
        <v>3.2517126458063701E-3</v>
      </c>
      <c r="G4378" s="23">
        <v>4.3289939490426401E-4</v>
      </c>
      <c r="H4378" s="23">
        <v>1.42874241265343E-2</v>
      </c>
    </row>
    <row r="4379" spans="1:8" x14ac:dyDescent="0.35">
      <c r="A4379" s="1">
        <v>42940</v>
      </c>
      <c r="B4379">
        <v>8687.9</v>
      </c>
      <c r="C4379">
        <v>8719.4500000000007</v>
      </c>
      <c r="D4379">
        <v>8676.2000000000007</v>
      </c>
      <c r="E4379">
        <v>8702.7999999999993</v>
      </c>
      <c r="F4379" s="23">
        <v>3.81789450615344E-3</v>
      </c>
      <c r="G4379" s="23">
        <v>4.3015027234927499E-4</v>
      </c>
      <c r="H4379" s="23">
        <v>1.4286116550177501E-2</v>
      </c>
    </row>
    <row r="4380" spans="1:8" x14ac:dyDescent="0.35">
      <c r="A4380" s="1">
        <v>42941</v>
      </c>
      <c r="B4380">
        <v>8735.2000000000007</v>
      </c>
      <c r="C4380">
        <v>8735.85</v>
      </c>
      <c r="D4380">
        <v>8693.2999999999993</v>
      </c>
      <c r="E4380">
        <v>8710.6</v>
      </c>
      <c r="F4380" s="23">
        <v>8.9626327159087697E-4</v>
      </c>
      <c r="G4380" s="23">
        <v>4.3090924923984799E-4</v>
      </c>
      <c r="H4380" s="23">
        <v>1.42860913238905E-2</v>
      </c>
    </row>
    <row r="4381" spans="1:8" x14ac:dyDescent="0.35">
      <c r="A4381" s="1">
        <v>42942</v>
      </c>
      <c r="B4381">
        <v>8727.35</v>
      </c>
      <c r="C4381">
        <v>8753.4</v>
      </c>
      <c r="D4381">
        <v>8717.35</v>
      </c>
      <c r="E4381">
        <v>8748.7000000000007</v>
      </c>
      <c r="F4381" s="23">
        <v>4.3739811264436801E-3</v>
      </c>
      <c r="G4381" s="23">
        <v>4.3555232386373598E-4</v>
      </c>
      <c r="H4381" s="23">
        <v>1.42855021557308E-2</v>
      </c>
    </row>
    <row r="4382" spans="1:8" x14ac:dyDescent="0.35">
      <c r="A4382" s="1">
        <v>42943</v>
      </c>
      <c r="B4382">
        <v>8783.2999999999993</v>
      </c>
      <c r="C4382">
        <v>8817.35</v>
      </c>
      <c r="D4382">
        <v>8724.7000000000007</v>
      </c>
      <c r="E4382">
        <v>8737.1</v>
      </c>
      <c r="F4382" s="23">
        <v>-1.32591127824709E-3</v>
      </c>
      <c r="G4382" s="23">
        <v>4.32877541573354E-4</v>
      </c>
      <c r="H4382" s="23">
        <v>1.42852110814502E-2</v>
      </c>
    </row>
    <row r="4383" spans="1:8" x14ac:dyDescent="0.35">
      <c r="A4383" s="1">
        <v>42944</v>
      </c>
      <c r="B4383">
        <v>8715.75</v>
      </c>
      <c r="C4383">
        <v>8755.9500000000007</v>
      </c>
      <c r="D4383">
        <v>8691.35</v>
      </c>
      <c r="E4383">
        <v>8747.4</v>
      </c>
      <c r="F4383" s="23">
        <v>1.1788808643599399E-3</v>
      </c>
      <c r="G4383" s="23">
        <v>4.4775945930027798E-4</v>
      </c>
      <c r="H4383" s="23">
        <v>1.4266752226361E-2</v>
      </c>
    </row>
    <row r="4384" spans="1:8" x14ac:dyDescent="0.35">
      <c r="A4384" s="1">
        <v>42947</v>
      </c>
      <c r="B4384">
        <v>8767.0499999999993</v>
      </c>
      <c r="C4384">
        <v>8799.2999999999993</v>
      </c>
      <c r="D4384">
        <v>8752.25</v>
      </c>
      <c r="E4384">
        <v>8793.2999999999993</v>
      </c>
      <c r="F4384" s="23">
        <v>5.2472734755469701E-3</v>
      </c>
      <c r="G4384" s="23">
        <v>4.5000747902916599E-4</v>
      </c>
      <c r="H4384" s="23">
        <v>1.4267069555114E-2</v>
      </c>
    </row>
    <row r="4385" spans="1:8" x14ac:dyDescent="0.35">
      <c r="A4385" s="1">
        <v>42948</v>
      </c>
      <c r="B4385">
        <v>8815.25</v>
      </c>
      <c r="C4385">
        <v>8820.75</v>
      </c>
      <c r="D4385">
        <v>8786.0499999999993</v>
      </c>
      <c r="E4385">
        <v>8812.6</v>
      </c>
      <c r="F4385" s="23">
        <v>2.1948528993666798E-3</v>
      </c>
      <c r="G4385" s="23">
        <v>4.4289897782202702E-4</v>
      </c>
      <c r="H4385" s="23">
        <v>1.42618070666253E-2</v>
      </c>
    </row>
    <row r="4386" spans="1:8" x14ac:dyDescent="0.35">
      <c r="A4386" s="1">
        <v>42949</v>
      </c>
      <c r="B4386">
        <v>8831.5</v>
      </c>
      <c r="C4386">
        <v>8832.7999999999993</v>
      </c>
      <c r="D4386">
        <v>8765.9500000000007</v>
      </c>
      <c r="E4386">
        <v>8786.7999999999993</v>
      </c>
      <c r="F4386" s="23">
        <v>-2.92762635317625E-3</v>
      </c>
      <c r="G4386" s="23">
        <v>4.5824864844375298E-4</v>
      </c>
      <c r="H4386" s="23">
        <v>1.42376721135125E-2</v>
      </c>
    </row>
    <row r="4387" spans="1:8" x14ac:dyDescent="0.35">
      <c r="A4387" s="1">
        <v>42950</v>
      </c>
      <c r="B4387">
        <v>8788.35</v>
      </c>
      <c r="C4387">
        <v>8788.35</v>
      </c>
      <c r="D4387">
        <v>8715.0499999999993</v>
      </c>
      <c r="E4387">
        <v>8729.2999999999993</v>
      </c>
      <c r="F4387" s="23">
        <v>-6.5439067692447698E-3</v>
      </c>
      <c r="G4387" s="23">
        <v>4.5405093598991899E-4</v>
      </c>
      <c r="H4387" s="23">
        <v>1.4238202746190301E-2</v>
      </c>
    </row>
    <row r="4388" spans="1:8" x14ac:dyDescent="0.35">
      <c r="A4388" s="1">
        <v>42951</v>
      </c>
      <c r="B4388">
        <v>8722.7000000000007</v>
      </c>
      <c r="C4388">
        <v>8784.9500000000007</v>
      </c>
      <c r="D4388">
        <v>8705.0499999999993</v>
      </c>
      <c r="E4388">
        <v>8776.2000000000007</v>
      </c>
      <c r="F4388" s="23">
        <v>5.3727102975039704E-3</v>
      </c>
      <c r="G4388" s="23">
        <v>4.5116750858085997E-4</v>
      </c>
      <c r="H4388" s="23">
        <v>1.42364820685467E-2</v>
      </c>
    </row>
    <row r="4389" spans="1:8" x14ac:dyDescent="0.35">
      <c r="A4389" s="1">
        <v>42954</v>
      </c>
      <c r="B4389">
        <v>8789.85</v>
      </c>
      <c r="C4389">
        <v>8822.4</v>
      </c>
      <c r="D4389">
        <v>8784.15</v>
      </c>
      <c r="E4389">
        <v>8806.4</v>
      </c>
      <c r="F4389" s="23">
        <v>3.4411248604178202E-3</v>
      </c>
      <c r="G4389" s="23">
        <v>4.5786260862305399E-4</v>
      </c>
      <c r="H4389" s="23">
        <v>1.42339843163484E-2</v>
      </c>
    </row>
    <row r="4390" spans="1:8" x14ac:dyDescent="0.35">
      <c r="A4390" s="1">
        <v>42955</v>
      </c>
      <c r="B4390">
        <v>8820.85</v>
      </c>
      <c r="C4390">
        <v>8831.0499999999993</v>
      </c>
      <c r="D4390">
        <v>8695.5</v>
      </c>
      <c r="E4390">
        <v>8726.7999999999993</v>
      </c>
      <c r="F4390" s="23">
        <v>-9.0388808139535304E-3</v>
      </c>
      <c r="G4390" s="23">
        <v>4.51931060215484E-4</v>
      </c>
      <c r="H4390" s="23">
        <v>1.42348783366104E-2</v>
      </c>
    </row>
    <row r="4391" spans="1:8" x14ac:dyDescent="0.35">
      <c r="A4391" s="1">
        <v>42956</v>
      </c>
      <c r="B4391">
        <v>8709.1</v>
      </c>
      <c r="C4391">
        <v>8711.9</v>
      </c>
      <c r="D4391">
        <v>8620.7000000000007</v>
      </c>
      <c r="E4391">
        <v>8637.1</v>
      </c>
      <c r="F4391" s="23">
        <v>-1.02786817619286E-2</v>
      </c>
      <c r="G4391" s="23">
        <v>4.3908476714990199E-4</v>
      </c>
      <c r="H4391" s="23">
        <v>1.42301898108558E-2</v>
      </c>
    </row>
    <row r="4392" spans="1:8" x14ac:dyDescent="0.35">
      <c r="A4392" s="1">
        <v>42957</v>
      </c>
      <c r="B4392">
        <v>8603.7000000000007</v>
      </c>
      <c r="C4392">
        <v>8606.9</v>
      </c>
      <c r="D4392">
        <v>8443.1</v>
      </c>
      <c r="E4392">
        <v>8497.7000000000007</v>
      </c>
      <c r="F4392" s="23">
        <v>-1.61396765117921E-2</v>
      </c>
      <c r="G4392" s="23">
        <v>4.3853948556253701E-4</v>
      </c>
      <c r="H4392" s="23">
        <v>1.4230799420802799E-2</v>
      </c>
    </row>
    <row r="4393" spans="1:8" x14ac:dyDescent="0.35">
      <c r="A4393" s="1">
        <v>42958</v>
      </c>
      <c r="B4393">
        <v>8395.4</v>
      </c>
      <c r="C4393">
        <v>8487.75</v>
      </c>
      <c r="D4393">
        <v>8371.2000000000007</v>
      </c>
      <c r="E4393">
        <v>8427.7000000000007</v>
      </c>
      <c r="F4393" s="23">
        <v>-8.2375230944843805E-3</v>
      </c>
      <c r="G4393" s="23">
        <v>4.4128366267733802E-4</v>
      </c>
      <c r="H4393" s="23">
        <v>1.4228469347072101E-2</v>
      </c>
    </row>
    <row r="4394" spans="1:8" x14ac:dyDescent="0.35">
      <c r="A4394" s="1">
        <v>42961</v>
      </c>
      <c r="B4394">
        <v>8479.4500000000007</v>
      </c>
      <c r="C4394">
        <v>8558.7000000000007</v>
      </c>
      <c r="D4394">
        <v>8477.5</v>
      </c>
      <c r="E4394">
        <v>8541.5</v>
      </c>
      <c r="F4394" s="23">
        <v>1.3503090997543699E-2</v>
      </c>
      <c r="G4394" s="23">
        <v>4.4326306964203102E-4</v>
      </c>
      <c r="H4394" s="23">
        <v>1.4229945654471001E-2</v>
      </c>
    </row>
    <row r="4395" spans="1:8" x14ac:dyDescent="0.35">
      <c r="A4395" s="1">
        <v>42963</v>
      </c>
      <c r="B4395">
        <v>8575</v>
      </c>
      <c r="C4395">
        <v>8640.5</v>
      </c>
      <c r="D4395">
        <v>8526.9500000000007</v>
      </c>
      <c r="E4395">
        <v>8635.7000000000007</v>
      </c>
      <c r="F4395" s="23">
        <v>1.1028507873324401E-2</v>
      </c>
      <c r="G4395" s="23">
        <v>4.4760337487377702E-4</v>
      </c>
      <c r="H4395" s="23">
        <v>1.4231533927790601E-2</v>
      </c>
    </row>
    <row r="4396" spans="1:8" x14ac:dyDescent="0.35">
      <c r="A4396" s="1">
        <v>42964</v>
      </c>
      <c r="B4396">
        <v>8674.15</v>
      </c>
      <c r="C4396">
        <v>8685.25</v>
      </c>
      <c r="D4396">
        <v>8627.4</v>
      </c>
      <c r="E4396">
        <v>8643.2999999999993</v>
      </c>
      <c r="F4396" s="23">
        <v>8.80067626249006E-4</v>
      </c>
      <c r="G4396" s="23">
        <v>4.65022564430001E-4</v>
      </c>
      <c r="H4396" s="23">
        <v>1.42056020034424E-2</v>
      </c>
    </row>
    <row r="4397" spans="1:8" x14ac:dyDescent="0.35">
      <c r="A4397" s="1">
        <v>42965</v>
      </c>
      <c r="B4397">
        <v>8607.0499999999993</v>
      </c>
      <c r="C4397">
        <v>8607.0499999999993</v>
      </c>
      <c r="D4397">
        <v>8541.5</v>
      </c>
      <c r="E4397">
        <v>8594.2000000000007</v>
      </c>
      <c r="F4397" s="23">
        <v>-5.6807006583132003E-3</v>
      </c>
      <c r="G4397" s="23">
        <v>4.6948646619128802E-4</v>
      </c>
      <c r="H4397" s="23">
        <v>1.4201930178141701E-2</v>
      </c>
    </row>
    <row r="4398" spans="1:8" x14ac:dyDescent="0.35">
      <c r="A4398" s="1">
        <v>42968</v>
      </c>
      <c r="B4398">
        <v>8618.5</v>
      </c>
      <c r="C4398">
        <v>8635.4</v>
      </c>
      <c r="D4398">
        <v>8497.25</v>
      </c>
      <c r="E4398">
        <v>8509.4</v>
      </c>
      <c r="F4398" s="23">
        <v>-9.8671196853693192E-3</v>
      </c>
      <c r="G4398" s="23">
        <v>4.57017756993482E-4</v>
      </c>
      <c r="H4398" s="23">
        <v>1.41974339441291E-2</v>
      </c>
    </row>
    <row r="4399" spans="1:8" x14ac:dyDescent="0.35">
      <c r="A4399" s="1">
        <v>42969</v>
      </c>
      <c r="B4399">
        <v>8558.9500000000007</v>
      </c>
      <c r="C4399">
        <v>8575.9500000000007</v>
      </c>
      <c r="D4399">
        <v>8487.1</v>
      </c>
      <c r="E4399">
        <v>8499.2999999999993</v>
      </c>
      <c r="F4399" s="23">
        <v>-1.1869226972524901E-3</v>
      </c>
      <c r="G4399" s="23">
        <v>4.69700420519095E-4</v>
      </c>
      <c r="H4399" s="23">
        <v>1.41819077228725E-2</v>
      </c>
    </row>
    <row r="4400" spans="1:8" x14ac:dyDescent="0.35">
      <c r="A4400" s="1">
        <v>42970</v>
      </c>
      <c r="B4400">
        <v>8536.65</v>
      </c>
      <c r="C4400">
        <v>8589.4</v>
      </c>
      <c r="D4400">
        <v>8523.0499999999993</v>
      </c>
      <c r="E4400">
        <v>8585</v>
      </c>
      <c r="F4400" s="23">
        <v>1.00831833209794E-2</v>
      </c>
      <c r="G4400" s="23">
        <v>4.6835342230188201E-4</v>
      </c>
      <c r="H4400" s="23">
        <v>1.41808355815824E-2</v>
      </c>
    </row>
    <row r="4401" spans="1:8" x14ac:dyDescent="0.35">
      <c r="A4401" s="1">
        <v>42971</v>
      </c>
      <c r="B4401">
        <v>8610.2000000000007</v>
      </c>
      <c r="C4401">
        <v>8622.1</v>
      </c>
      <c r="D4401">
        <v>8586.5499999999993</v>
      </c>
      <c r="E4401">
        <v>8605.7000000000007</v>
      </c>
      <c r="F4401" s="23">
        <v>2.4111822947001402E-3</v>
      </c>
      <c r="G4401" s="23">
        <v>4.72752924739439E-4</v>
      </c>
      <c r="H4401" s="23">
        <v>1.4179746037804501E-2</v>
      </c>
    </row>
    <row r="4402" spans="1:8" x14ac:dyDescent="0.35">
      <c r="A4402" s="1">
        <v>42975</v>
      </c>
      <c r="B4402">
        <v>8646.2999999999993</v>
      </c>
      <c r="C4402">
        <v>8677.35</v>
      </c>
      <c r="D4402">
        <v>8632.75</v>
      </c>
      <c r="E4402">
        <v>8669.6</v>
      </c>
      <c r="F4402" s="23">
        <v>7.4253111309945299E-3</v>
      </c>
      <c r="G4402" s="23">
        <v>4.5792376222097199E-4</v>
      </c>
      <c r="H4402" s="23">
        <v>1.4168823584367701E-2</v>
      </c>
    </row>
    <row r="4403" spans="1:8" x14ac:dyDescent="0.35">
      <c r="A4403" s="1">
        <v>42976</v>
      </c>
      <c r="B4403">
        <v>8648.7000000000007</v>
      </c>
      <c r="C4403">
        <v>8648.9</v>
      </c>
      <c r="D4403">
        <v>8561.75</v>
      </c>
      <c r="E4403">
        <v>8571.7999999999993</v>
      </c>
      <c r="F4403" s="23">
        <v>-1.12807972686169E-2</v>
      </c>
      <c r="G4403" s="23">
        <v>4.5067119206588401E-4</v>
      </c>
      <c r="H4403" s="23">
        <v>1.41702331472554E-2</v>
      </c>
    </row>
    <row r="4404" spans="1:8" x14ac:dyDescent="0.35">
      <c r="A4404" s="1">
        <v>42977</v>
      </c>
      <c r="B4404">
        <v>8628.4500000000007</v>
      </c>
      <c r="C4404">
        <v>8678.7000000000007</v>
      </c>
      <c r="D4404">
        <v>8625.7999999999993</v>
      </c>
      <c r="E4404">
        <v>8663.1</v>
      </c>
      <c r="F4404" s="23">
        <v>1.06512051144451E-2</v>
      </c>
      <c r="G4404" s="23">
        <v>4.5206649327016201E-4</v>
      </c>
      <c r="H4404" s="23">
        <v>1.41710676484767E-2</v>
      </c>
    </row>
    <row r="4405" spans="1:8" x14ac:dyDescent="0.35">
      <c r="A4405" s="1">
        <v>42978</v>
      </c>
      <c r="B4405">
        <v>8683.4</v>
      </c>
      <c r="C4405">
        <v>8700.5</v>
      </c>
      <c r="D4405">
        <v>8647.75</v>
      </c>
      <c r="E4405">
        <v>8694.9</v>
      </c>
      <c r="F4405" s="23">
        <v>3.6707414205075801E-3</v>
      </c>
      <c r="G4405" s="23">
        <v>4.5008540762803899E-4</v>
      </c>
      <c r="H4405" s="23">
        <v>1.4170274198844699E-2</v>
      </c>
    </row>
    <row r="4406" spans="1:8" x14ac:dyDescent="0.35">
      <c r="A4406" s="1">
        <v>42979</v>
      </c>
      <c r="B4406">
        <v>8717.0499999999993</v>
      </c>
      <c r="C4406">
        <v>8763.2999999999993</v>
      </c>
      <c r="D4406">
        <v>8700.4500000000007</v>
      </c>
      <c r="E4406">
        <v>8755.2000000000007</v>
      </c>
      <c r="F4406" s="23">
        <v>6.9350998861402698E-3</v>
      </c>
      <c r="G4406" s="23">
        <v>4.4683506856959198E-4</v>
      </c>
      <c r="H4406" s="23">
        <v>1.41678617632567E-2</v>
      </c>
    </row>
    <row r="4407" spans="1:8" x14ac:dyDescent="0.35">
      <c r="A4407" s="1">
        <v>42982</v>
      </c>
      <c r="B4407">
        <v>8763.75</v>
      </c>
      <c r="C4407">
        <v>8765.7999999999993</v>
      </c>
      <c r="D4407">
        <v>8639.9</v>
      </c>
      <c r="E4407">
        <v>8700.2999999999993</v>
      </c>
      <c r="F4407" s="23">
        <v>-6.2705592105264801E-3</v>
      </c>
      <c r="G4407" s="23">
        <v>4.40529102121229E-4</v>
      </c>
      <c r="H4407" s="23">
        <v>1.41673738741544E-2</v>
      </c>
    </row>
    <row r="4408" spans="1:8" x14ac:dyDescent="0.35">
      <c r="A4408" s="1">
        <v>42983</v>
      </c>
      <c r="B4408">
        <v>8723</v>
      </c>
      <c r="C4408">
        <v>8754.9</v>
      </c>
      <c r="D4408">
        <v>8698.4</v>
      </c>
      <c r="E4408">
        <v>8747.2000000000007</v>
      </c>
      <c r="F4408" s="23">
        <v>5.3906187142973702E-3</v>
      </c>
      <c r="G4408" s="23">
        <v>4.4175702770862102E-4</v>
      </c>
      <c r="H4408" s="23">
        <v>1.41676711651125E-2</v>
      </c>
    </row>
    <row r="4409" spans="1:8" x14ac:dyDescent="0.35">
      <c r="A4409" s="1">
        <v>42984</v>
      </c>
      <c r="B4409">
        <v>8703.2999999999993</v>
      </c>
      <c r="C4409">
        <v>8745.7000000000007</v>
      </c>
      <c r="D4409">
        <v>8686.9500000000007</v>
      </c>
      <c r="E4409">
        <v>8732.4</v>
      </c>
      <c r="F4409" s="23">
        <v>-1.6919700018292801E-3</v>
      </c>
      <c r="G4409" s="23">
        <v>4.4106320406700402E-4</v>
      </c>
      <c r="H4409" s="23">
        <v>1.4167733584798E-2</v>
      </c>
    </row>
    <row r="4410" spans="1:8" x14ac:dyDescent="0.35">
      <c r="A4410" s="1">
        <v>42985</v>
      </c>
      <c r="B4410">
        <v>8766.2000000000007</v>
      </c>
      <c r="C4410">
        <v>8785.9</v>
      </c>
      <c r="D4410">
        <v>8747.9</v>
      </c>
      <c r="E4410">
        <v>8757.1</v>
      </c>
      <c r="F4410" s="23">
        <v>2.8285465622280999E-3</v>
      </c>
      <c r="G4410" s="23">
        <v>4.38463749170457E-4</v>
      </c>
      <c r="H4410" s="23">
        <v>1.4166704153993501E-2</v>
      </c>
    </row>
    <row r="4411" spans="1:8" x14ac:dyDescent="0.35">
      <c r="A4411" s="1">
        <v>42986</v>
      </c>
      <c r="B4411">
        <v>8785.7000000000007</v>
      </c>
      <c r="C4411">
        <v>8792.0499999999993</v>
      </c>
      <c r="D4411">
        <v>8729.9500000000007</v>
      </c>
      <c r="E4411">
        <v>8749.9</v>
      </c>
      <c r="F4411" s="23">
        <v>-8.2218999440462296E-4</v>
      </c>
      <c r="G4411" s="23">
        <v>4.38898790058483E-4</v>
      </c>
      <c r="H4411" s="23">
        <v>1.41666488660801E-2</v>
      </c>
    </row>
    <row r="4412" spans="1:8" x14ac:dyDescent="0.35">
      <c r="A4412" s="1">
        <v>42989</v>
      </c>
      <c r="B4412">
        <v>8789.2999999999993</v>
      </c>
      <c r="C4412">
        <v>8830.4</v>
      </c>
      <c r="D4412">
        <v>8782.5499999999993</v>
      </c>
      <c r="E4412">
        <v>8810.9</v>
      </c>
      <c r="F4412" s="23">
        <v>6.9715082458085198E-3</v>
      </c>
      <c r="G4412" s="23">
        <v>4.4114763650198401E-4</v>
      </c>
      <c r="H4412" s="23">
        <v>1.41672437882637E-2</v>
      </c>
    </row>
    <row r="4413" spans="1:8" x14ac:dyDescent="0.35">
      <c r="A4413" s="1">
        <v>42990</v>
      </c>
      <c r="B4413">
        <v>8854.85</v>
      </c>
      <c r="C4413">
        <v>8894.2000000000007</v>
      </c>
      <c r="D4413">
        <v>8833.75</v>
      </c>
      <c r="E4413">
        <v>8890.6</v>
      </c>
      <c r="F4413" s="23">
        <v>9.0456139554416296E-3</v>
      </c>
      <c r="G4413" s="23">
        <v>4.4479947903546902E-4</v>
      </c>
      <c r="H4413" s="23">
        <v>1.41682958188055E-2</v>
      </c>
    </row>
    <row r="4414" spans="1:8" x14ac:dyDescent="0.35">
      <c r="A4414" s="1">
        <v>42991</v>
      </c>
      <c r="B4414">
        <v>8900.75</v>
      </c>
      <c r="C4414">
        <v>8928.1</v>
      </c>
      <c r="D4414">
        <v>8853.1</v>
      </c>
      <c r="E4414">
        <v>8866.7999999999993</v>
      </c>
      <c r="F4414" s="23">
        <v>-2.6769846804491301E-3</v>
      </c>
      <c r="G4414" s="23">
        <v>4.4354821897730102E-4</v>
      </c>
      <c r="H4414" s="23">
        <v>1.41684346573695E-2</v>
      </c>
    </row>
    <row r="4415" spans="1:8" x14ac:dyDescent="0.35">
      <c r="A4415" s="1">
        <v>42992</v>
      </c>
      <c r="B4415">
        <v>8894.75</v>
      </c>
      <c r="C4415">
        <v>8918.7000000000007</v>
      </c>
      <c r="D4415">
        <v>8865.9</v>
      </c>
      <c r="E4415">
        <v>8884.9</v>
      </c>
      <c r="F4415" s="23">
        <v>2.0413226868769298E-3</v>
      </c>
      <c r="G4415" s="23">
        <v>4.4084611627740502E-4</v>
      </c>
      <c r="H4415" s="23">
        <v>1.41674910402838E-2</v>
      </c>
    </row>
    <row r="4416" spans="1:8" x14ac:dyDescent="0.35">
      <c r="A4416" s="1">
        <v>42993</v>
      </c>
      <c r="B4416">
        <v>8864</v>
      </c>
      <c r="C4416">
        <v>8906.7999999999993</v>
      </c>
      <c r="D4416">
        <v>8839.25</v>
      </c>
      <c r="E4416">
        <v>8887.6</v>
      </c>
      <c r="F4416" s="23">
        <v>3.0388636900817402E-4</v>
      </c>
      <c r="G4416" s="23">
        <v>4.4328165176990298E-4</v>
      </c>
      <c r="H4416" s="23">
        <v>1.4166948505140199E-2</v>
      </c>
    </row>
    <row r="4417" spans="1:8" x14ac:dyDescent="0.35">
      <c r="A4417" s="1">
        <v>42996</v>
      </c>
      <c r="B4417">
        <v>8932.9</v>
      </c>
      <c r="C4417">
        <v>8963.7999999999993</v>
      </c>
      <c r="D4417">
        <v>8931.7999999999993</v>
      </c>
      <c r="E4417">
        <v>8946.9</v>
      </c>
      <c r="F4417" s="23">
        <v>6.6722174715332901E-3</v>
      </c>
      <c r="G4417" s="23">
        <v>4.4678257890253399E-4</v>
      </c>
      <c r="H4417" s="23">
        <v>1.41674160598293E-2</v>
      </c>
    </row>
    <row r="4418" spans="1:8" x14ac:dyDescent="0.35">
      <c r="A4418" s="1">
        <v>42997</v>
      </c>
      <c r="B4418">
        <v>8967.7999999999993</v>
      </c>
      <c r="C4418">
        <v>8970.1</v>
      </c>
      <c r="D4418">
        <v>8930.1</v>
      </c>
      <c r="E4418">
        <v>8951.7000000000007</v>
      </c>
      <c r="F4418" s="23">
        <v>5.3649867551901599E-4</v>
      </c>
      <c r="G4418" s="23">
        <v>4.4258228341338902E-4</v>
      </c>
      <c r="H4418" s="23">
        <v>1.41658458311558E-2</v>
      </c>
    </row>
    <row r="4419" spans="1:8" x14ac:dyDescent="0.35">
      <c r="A4419" s="1">
        <v>42998</v>
      </c>
      <c r="B4419">
        <v>8970.35</v>
      </c>
      <c r="C4419">
        <v>8976.75</v>
      </c>
      <c r="D4419">
        <v>8932.7000000000007</v>
      </c>
      <c r="E4419">
        <v>8938.4</v>
      </c>
      <c r="F4419" s="23">
        <v>-1.4857513098071901E-3</v>
      </c>
      <c r="G4419" s="23">
        <v>4.28411974932186E-4</v>
      </c>
      <c r="H4419" s="23">
        <v>1.4150197271767501E-2</v>
      </c>
    </row>
    <row r="4420" spans="1:8" x14ac:dyDescent="0.35">
      <c r="A4420" s="1">
        <v>42999</v>
      </c>
      <c r="B4420">
        <v>8942</v>
      </c>
      <c r="C4420">
        <v>8957.5499999999993</v>
      </c>
      <c r="D4420">
        <v>8845.9</v>
      </c>
      <c r="E4420">
        <v>8911.2000000000007</v>
      </c>
      <c r="F4420" s="23">
        <v>-3.0430502103283401E-3</v>
      </c>
      <c r="G4420" s="23">
        <v>4.2470836556558799E-4</v>
      </c>
      <c r="H4420" s="23">
        <v>1.4149904710956699E-2</v>
      </c>
    </row>
    <row r="4421" spans="1:8" x14ac:dyDescent="0.35">
      <c r="A4421" s="1">
        <v>43000</v>
      </c>
      <c r="B4421">
        <v>8886.7000000000007</v>
      </c>
      <c r="C4421">
        <v>8887.0499999999993</v>
      </c>
      <c r="D4421">
        <v>8726.25</v>
      </c>
      <c r="E4421">
        <v>8738</v>
      </c>
      <c r="F4421" s="23">
        <v>-1.9436215100098801E-2</v>
      </c>
      <c r="G4421" s="23">
        <v>4.1194167991054798E-4</v>
      </c>
      <c r="H4421" s="23">
        <v>1.41535534916368E-2</v>
      </c>
    </row>
    <row r="4422" spans="1:8" x14ac:dyDescent="0.35">
      <c r="A4422" s="1">
        <v>43003</v>
      </c>
      <c r="B4422">
        <v>8737.85</v>
      </c>
      <c r="C4422">
        <v>8738.0499999999993</v>
      </c>
      <c r="D4422">
        <v>8574.7999999999993</v>
      </c>
      <c r="E4422">
        <v>8638.2999999999993</v>
      </c>
      <c r="F4422" s="23">
        <v>-1.1409933623254801E-2</v>
      </c>
      <c r="G4422" s="23">
        <v>4.0053424699205899E-4</v>
      </c>
      <c r="H4422" s="23">
        <v>1.41516892515207E-2</v>
      </c>
    </row>
    <row r="4423" spans="1:8" x14ac:dyDescent="0.35">
      <c r="A4423" s="1">
        <v>43004</v>
      </c>
      <c r="B4423">
        <v>8641.1</v>
      </c>
      <c r="C4423">
        <v>8677.5</v>
      </c>
      <c r="D4423">
        <v>8592.9</v>
      </c>
      <c r="E4423">
        <v>8654.6</v>
      </c>
      <c r="F4423" s="23">
        <v>1.88694534804314E-3</v>
      </c>
      <c r="G4423" s="23">
        <v>4.0065670061433401E-4</v>
      </c>
      <c r="H4423" s="23">
        <v>1.4151700805172999E-2</v>
      </c>
    </row>
    <row r="4424" spans="1:8" x14ac:dyDescent="0.35">
      <c r="A4424" s="1">
        <v>43005</v>
      </c>
      <c r="B4424">
        <v>8700.35</v>
      </c>
      <c r="C4424">
        <v>8700.35</v>
      </c>
      <c r="D4424">
        <v>8502.4</v>
      </c>
      <c r="E4424">
        <v>8520.9</v>
      </c>
      <c r="F4424" s="23">
        <v>-1.54484320476972E-2</v>
      </c>
      <c r="G4424" s="23">
        <v>3.9330043094622301E-4</v>
      </c>
      <c r="H4424" s="23">
        <v>1.41552025702036E-2</v>
      </c>
    </row>
    <row r="4425" spans="1:8" x14ac:dyDescent="0.35">
      <c r="A4425" s="1">
        <v>43006</v>
      </c>
      <c r="B4425">
        <v>8529.15</v>
      </c>
      <c r="C4425">
        <v>8571.9500000000007</v>
      </c>
      <c r="D4425">
        <v>8476.2999999999993</v>
      </c>
      <c r="E4425">
        <v>8557.1</v>
      </c>
      <c r="F4425" s="23">
        <v>4.2483775188067799E-3</v>
      </c>
      <c r="G4425" s="23">
        <v>3.9230284949843001E-4</v>
      </c>
      <c r="H4425" s="23">
        <v>1.41548436291676E-2</v>
      </c>
    </row>
    <row r="4426" spans="1:8" x14ac:dyDescent="0.35">
      <c r="A4426" s="1">
        <v>43007</v>
      </c>
      <c r="B4426">
        <v>8597.7999999999993</v>
      </c>
      <c r="C4426">
        <v>8653.5</v>
      </c>
      <c r="D4426">
        <v>8586.5</v>
      </c>
      <c r="E4426">
        <v>8600</v>
      </c>
      <c r="F4426" s="23">
        <v>5.0133807014058002E-3</v>
      </c>
      <c r="G4426" s="23">
        <v>3.9059134025821399E-4</v>
      </c>
      <c r="H4426" s="23">
        <v>1.4154028122595801E-2</v>
      </c>
    </row>
    <row r="4427" spans="1:8" x14ac:dyDescent="0.35">
      <c r="A4427" s="1">
        <v>43011</v>
      </c>
      <c r="B4427">
        <v>8689.75</v>
      </c>
      <c r="C4427">
        <v>8691.9</v>
      </c>
      <c r="D4427">
        <v>8640.7999999999993</v>
      </c>
      <c r="E4427">
        <v>8662.4</v>
      </c>
      <c r="F4427" s="23">
        <v>7.2558139534883298E-3</v>
      </c>
      <c r="G4427" s="23">
        <v>3.8876876878007698E-4</v>
      </c>
      <c r="H4427" s="23">
        <v>1.4152852808105699E-2</v>
      </c>
    </row>
    <row r="4428" spans="1:8" x14ac:dyDescent="0.35">
      <c r="A4428" s="1">
        <v>43012</v>
      </c>
      <c r="B4428">
        <v>8687.7999999999993</v>
      </c>
      <c r="C4428">
        <v>8725.85</v>
      </c>
      <c r="D4428">
        <v>8658.2999999999993</v>
      </c>
      <c r="E4428">
        <v>8706.7999999999993</v>
      </c>
      <c r="F4428" s="23">
        <v>5.1256002955300597E-3</v>
      </c>
      <c r="G4428" s="23">
        <v>3.8229277250474898E-4</v>
      </c>
      <c r="H4428" s="23">
        <v>1.41470103123817E-2</v>
      </c>
    </row>
    <row r="4429" spans="1:8" x14ac:dyDescent="0.35">
      <c r="A4429" s="1">
        <v>43013</v>
      </c>
      <c r="B4429">
        <v>8721.75</v>
      </c>
      <c r="C4429">
        <v>8746.15</v>
      </c>
      <c r="D4429">
        <v>8699.75</v>
      </c>
      <c r="E4429">
        <v>8706.4</v>
      </c>
      <c r="F4429" s="23">
        <v>-4.5941103505264397E-5</v>
      </c>
      <c r="G4429" s="23">
        <v>3.81555889413663E-4</v>
      </c>
      <c r="H4429" s="23">
        <v>1.4146985051978299E-2</v>
      </c>
    </row>
    <row r="4430" spans="1:8" x14ac:dyDescent="0.35">
      <c r="A4430" s="1">
        <v>43014</v>
      </c>
      <c r="B4430">
        <v>8729.9500000000007</v>
      </c>
      <c r="C4430">
        <v>8793.4</v>
      </c>
      <c r="D4430">
        <v>8729</v>
      </c>
      <c r="E4430">
        <v>8787.4</v>
      </c>
      <c r="F4430" s="23">
        <v>9.3035008729210698E-3</v>
      </c>
      <c r="G4430" s="23">
        <v>3.8843152177543E-4</v>
      </c>
      <c r="H4430" s="23">
        <v>1.4147181011096299E-2</v>
      </c>
    </row>
    <row r="4431" spans="1:8" x14ac:dyDescent="0.35">
      <c r="A4431" s="1">
        <v>43017</v>
      </c>
      <c r="B4431">
        <v>8799.7999999999993</v>
      </c>
      <c r="C4431">
        <v>8824.75</v>
      </c>
      <c r="D4431">
        <v>8774.65</v>
      </c>
      <c r="E4431">
        <v>8798.2999999999993</v>
      </c>
      <c r="F4431" s="23">
        <v>1.2404124086760099E-3</v>
      </c>
      <c r="G4431" s="23">
        <v>3.9892730956688697E-4</v>
      </c>
      <c r="H4431" s="23">
        <v>1.41381587063313E-2</v>
      </c>
    </row>
    <row r="4432" spans="1:8" x14ac:dyDescent="0.35">
      <c r="A4432" s="1">
        <v>43018</v>
      </c>
      <c r="B4432">
        <v>8823.4500000000007</v>
      </c>
      <c r="C4432">
        <v>8848.6</v>
      </c>
      <c r="D4432">
        <v>8816.5499999999993</v>
      </c>
      <c r="E4432">
        <v>8836.4</v>
      </c>
      <c r="F4432" s="23">
        <v>4.3303820056147602E-3</v>
      </c>
      <c r="G4432" s="23">
        <v>3.83882992100771E-4</v>
      </c>
      <c r="H4432" s="23">
        <v>1.41141105204401E-2</v>
      </c>
    </row>
    <row r="4433" spans="1:8" x14ac:dyDescent="0.35">
      <c r="A4433" s="1">
        <v>43019</v>
      </c>
      <c r="B4433">
        <v>8865.75</v>
      </c>
      <c r="C4433">
        <v>8886.7999999999993</v>
      </c>
      <c r="D4433">
        <v>8760.65</v>
      </c>
      <c r="E4433">
        <v>8792.4</v>
      </c>
      <c r="F4433" s="23">
        <v>-4.9794033769408304E-3</v>
      </c>
      <c r="G4433" s="23">
        <v>3.7403811121795801E-4</v>
      </c>
      <c r="H4433" s="23">
        <v>1.4109340570779699E-2</v>
      </c>
    </row>
    <row r="4434" spans="1:8" x14ac:dyDescent="0.35">
      <c r="A4434" s="1">
        <v>43020</v>
      </c>
      <c r="B4434">
        <v>8818.6</v>
      </c>
      <c r="C4434">
        <v>8895.7000000000007</v>
      </c>
      <c r="D4434">
        <v>8784.65</v>
      </c>
      <c r="E4434">
        <v>8890</v>
      </c>
      <c r="F4434" s="23">
        <v>1.11004958828079E-2</v>
      </c>
      <c r="G4434" s="23">
        <v>3.72238835593287E-4</v>
      </c>
      <c r="H4434" s="23">
        <v>1.4107687639914299E-2</v>
      </c>
    </row>
    <row r="4435" spans="1:8" x14ac:dyDescent="0.35">
      <c r="A4435" s="1">
        <v>43021</v>
      </c>
      <c r="B4435">
        <v>8916.65</v>
      </c>
      <c r="C4435">
        <v>8954.65</v>
      </c>
      <c r="D4435">
        <v>8913.9500000000007</v>
      </c>
      <c r="E4435">
        <v>8937.2000000000007</v>
      </c>
      <c r="F4435" s="23">
        <v>5.3093363329584599E-3</v>
      </c>
      <c r="G4435" s="23">
        <v>3.80843430083566E-4</v>
      </c>
      <c r="H4435" s="23">
        <v>1.41041946047391E-2</v>
      </c>
    </row>
    <row r="4436" spans="1:8" x14ac:dyDescent="0.35">
      <c r="A4436" s="1">
        <v>43024</v>
      </c>
      <c r="B4436">
        <v>8974.25</v>
      </c>
      <c r="C4436">
        <v>9000.1</v>
      </c>
      <c r="D4436">
        <v>8937.65</v>
      </c>
      <c r="E4436">
        <v>8985.2000000000007</v>
      </c>
      <c r="F4436" s="23">
        <v>5.3708096495546703E-3</v>
      </c>
      <c r="G4436" s="23">
        <v>3.6763004160280998E-4</v>
      </c>
      <c r="H4436" s="23">
        <v>1.4084160099299499E-2</v>
      </c>
    </row>
    <row r="4437" spans="1:8" x14ac:dyDescent="0.35">
      <c r="A4437" s="1">
        <v>43025</v>
      </c>
      <c r="B4437">
        <v>8988.75</v>
      </c>
      <c r="C4437">
        <v>9011.1</v>
      </c>
      <c r="D4437">
        <v>8972.7999999999993</v>
      </c>
      <c r="E4437">
        <v>9002.2999999999993</v>
      </c>
      <c r="F4437" s="23">
        <v>1.9031295908826201E-3</v>
      </c>
      <c r="G4437" s="23">
        <v>3.67262615564973E-4</v>
      </c>
      <c r="H4437" s="23">
        <v>1.40841081440092E-2</v>
      </c>
    </row>
    <row r="4438" spans="1:8" x14ac:dyDescent="0.35">
      <c r="A4438" s="1">
        <v>43026</v>
      </c>
      <c r="B4438">
        <v>8991.65</v>
      </c>
      <c r="C4438">
        <v>9005.9</v>
      </c>
      <c r="D4438">
        <v>8957.0499999999993</v>
      </c>
      <c r="E4438">
        <v>8984.6</v>
      </c>
      <c r="F4438" s="23">
        <v>-1.9661642024814598E-3</v>
      </c>
      <c r="G4438" s="23">
        <v>3.7538122521010901E-4</v>
      </c>
      <c r="H4438" s="23">
        <v>1.4076960008665399E-2</v>
      </c>
    </row>
    <row r="4439" spans="1:8" x14ac:dyDescent="0.35">
      <c r="A4439" s="1">
        <v>43027</v>
      </c>
      <c r="B4439">
        <v>8992.9500000000007</v>
      </c>
      <c r="C4439">
        <v>8994.7999999999993</v>
      </c>
      <c r="D4439">
        <v>8915.1</v>
      </c>
      <c r="E4439">
        <v>8937.6</v>
      </c>
      <c r="F4439" s="23">
        <v>-5.2311733410502397E-3</v>
      </c>
      <c r="G4439" s="23">
        <v>3.8742520205209099E-4</v>
      </c>
      <c r="H4439" s="23">
        <v>1.40593776803029E-2</v>
      </c>
    </row>
    <row r="4440" spans="1:8" x14ac:dyDescent="0.35">
      <c r="A4440" s="1">
        <v>43031</v>
      </c>
      <c r="B4440">
        <v>8961.9500000000007</v>
      </c>
      <c r="C4440">
        <v>8998.2000000000007</v>
      </c>
      <c r="D4440">
        <v>8922.75</v>
      </c>
      <c r="E4440">
        <v>8972.9</v>
      </c>
      <c r="F4440" s="23">
        <v>3.9496061582526901E-3</v>
      </c>
      <c r="G4440" s="23">
        <v>4.01631599746698E-4</v>
      </c>
      <c r="H4440" s="23">
        <v>1.40506680143018E-2</v>
      </c>
    </row>
    <row r="4441" spans="1:8" x14ac:dyDescent="0.35">
      <c r="A4441" s="1">
        <v>43032</v>
      </c>
      <c r="B4441">
        <v>9002.7000000000007</v>
      </c>
      <c r="C4441">
        <v>9017.9</v>
      </c>
      <c r="D4441">
        <v>8973.7000000000007</v>
      </c>
      <c r="E4441">
        <v>8993.7999999999993</v>
      </c>
      <c r="F4441" s="23">
        <v>2.3292358100502199E-3</v>
      </c>
      <c r="G4441" s="23">
        <v>3.8090286319045799E-4</v>
      </c>
      <c r="H4441" s="23">
        <v>1.40098742708934E-2</v>
      </c>
    </row>
    <row r="4442" spans="1:8" x14ac:dyDescent="0.35">
      <c r="A4442" s="1">
        <v>43033</v>
      </c>
      <c r="B4442">
        <v>9089.5</v>
      </c>
      <c r="C4442">
        <v>9103</v>
      </c>
      <c r="D4442">
        <v>9017.7999999999993</v>
      </c>
      <c r="E4442">
        <v>9065.1</v>
      </c>
      <c r="F4442" s="23">
        <v>7.9276835153106601E-3</v>
      </c>
      <c r="G4442" s="23">
        <v>3.8154522633175798E-4</v>
      </c>
      <c r="H4442" s="23">
        <v>1.4010183940712901E-2</v>
      </c>
    </row>
    <row r="4443" spans="1:8" x14ac:dyDescent="0.35">
      <c r="A4443" s="1">
        <v>43034</v>
      </c>
      <c r="B4443">
        <v>9067.2000000000007</v>
      </c>
      <c r="C4443">
        <v>9115.15</v>
      </c>
      <c r="D4443">
        <v>9047.4</v>
      </c>
      <c r="E4443">
        <v>9106.7000000000007</v>
      </c>
      <c r="F4443" s="23">
        <v>4.5890282512052096E-3</v>
      </c>
      <c r="G4443" s="23">
        <v>3.7876132176117898E-4</v>
      </c>
      <c r="H4443" s="23">
        <v>1.4008662081360901E-2</v>
      </c>
    </row>
    <row r="4444" spans="1:8" x14ac:dyDescent="0.35">
      <c r="A4444" s="1">
        <v>43035</v>
      </c>
      <c r="B4444">
        <v>9128.85</v>
      </c>
      <c r="C4444">
        <v>9136.4500000000007</v>
      </c>
      <c r="D4444">
        <v>9094.5</v>
      </c>
      <c r="E4444">
        <v>9104.4</v>
      </c>
      <c r="F4444" s="23">
        <v>-2.5256130102024697E-4</v>
      </c>
      <c r="G4444" s="23">
        <v>3.6936559278679098E-4</v>
      </c>
      <c r="H4444" s="23">
        <v>1.4001275811538301E-2</v>
      </c>
    </row>
    <row r="4445" spans="1:8" x14ac:dyDescent="0.35">
      <c r="A4445" s="1">
        <v>43038</v>
      </c>
      <c r="B4445">
        <v>9137.5499999999993</v>
      </c>
      <c r="C4445">
        <v>9177.2000000000007</v>
      </c>
      <c r="D4445">
        <v>9132.15</v>
      </c>
      <c r="E4445">
        <v>9165.1</v>
      </c>
      <c r="F4445" s="23">
        <v>6.6671060146742999E-3</v>
      </c>
      <c r="G4445" s="23">
        <v>3.6053308025788097E-4</v>
      </c>
      <c r="H4445" s="23">
        <v>1.3990393586105701E-2</v>
      </c>
    </row>
    <row r="4446" spans="1:8" x14ac:dyDescent="0.35">
      <c r="A4446" s="1">
        <v>43039</v>
      </c>
      <c r="B4446">
        <v>9173.9500000000007</v>
      </c>
      <c r="C4446">
        <v>9175.5</v>
      </c>
      <c r="D4446">
        <v>9130.9500000000007</v>
      </c>
      <c r="E4446">
        <v>9153.6</v>
      </c>
      <c r="F4446" s="23">
        <v>-1.25475990442002E-3</v>
      </c>
      <c r="G4446" s="23">
        <v>3.6103961425930798E-4</v>
      </c>
      <c r="H4446" s="23">
        <v>1.3990312356558799E-2</v>
      </c>
    </row>
    <row r="4447" spans="1:8" x14ac:dyDescent="0.35">
      <c r="A4447" s="1">
        <v>43040</v>
      </c>
      <c r="B4447">
        <v>9203.9500000000007</v>
      </c>
      <c r="C4447">
        <v>9249.15</v>
      </c>
      <c r="D4447">
        <v>9201.0499999999993</v>
      </c>
      <c r="E4447">
        <v>9234.7999999999993</v>
      </c>
      <c r="F4447" s="23">
        <v>8.8708267785350993E-3</v>
      </c>
      <c r="G4447" s="23">
        <v>3.6158324959803301E-4</v>
      </c>
      <c r="H4447" s="23">
        <v>1.3990616986669001E-2</v>
      </c>
    </row>
    <row r="4448" spans="1:8" x14ac:dyDescent="0.35">
      <c r="A4448" s="1">
        <v>43041</v>
      </c>
      <c r="B4448">
        <v>9243.2999999999993</v>
      </c>
      <c r="C4448">
        <v>9264.1</v>
      </c>
      <c r="D4448">
        <v>9217.6</v>
      </c>
      <c r="E4448">
        <v>9237.7000000000007</v>
      </c>
      <c r="F4448" s="23">
        <v>3.1402954043416802E-4</v>
      </c>
      <c r="G4448" s="23">
        <v>3.6582715974617001E-4</v>
      </c>
      <c r="H4448" s="23">
        <v>1.39890074403564E-2</v>
      </c>
    </row>
    <row r="4449" spans="1:8" x14ac:dyDescent="0.35">
      <c r="A4449" s="1">
        <v>43042</v>
      </c>
      <c r="B4449">
        <v>9272.1</v>
      </c>
      <c r="C4449">
        <v>9272.15</v>
      </c>
      <c r="D4449">
        <v>9219.7000000000007</v>
      </c>
      <c r="E4449">
        <v>9260.6</v>
      </c>
      <c r="F4449" s="23">
        <v>2.4789720384943898E-3</v>
      </c>
      <c r="G4449" s="23">
        <v>3.6235479466302501E-4</v>
      </c>
      <c r="H4449" s="23">
        <v>1.3987414699260301E-2</v>
      </c>
    </row>
    <row r="4450" spans="1:8" x14ac:dyDescent="0.35">
      <c r="A4450" s="1">
        <v>43045</v>
      </c>
      <c r="B4450">
        <v>9254.2999999999993</v>
      </c>
      <c r="C4450">
        <v>9305.75</v>
      </c>
      <c r="D4450">
        <v>9242.25</v>
      </c>
      <c r="E4450">
        <v>9273.1</v>
      </c>
      <c r="F4450" s="23">
        <v>1.3498045483014E-3</v>
      </c>
      <c r="G4450" s="23">
        <v>3.6584685579777002E-4</v>
      </c>
      <c r="H4450" s="23">
        <v>1.3986581114299301E-2</v>
      </c>
    </row>
    <row r="4451" spans="1:8" x14ac:dyDescent="0.35">
      <c r="A4451" s="1">
        <v>43046</v>
      </c>
      <c r="B4451">
        <v>9303.15</v>
      </c>
      <c r="C4451">
        <v>9309.65</v>
      </c>
      <c r="D4451">
        <v>9152.65</v>
      </c>
      <c r="E4451">
        <v>9169.5</v>
      </c>
      <c r="F4451" s="23">
        <v>-1.1172099945002199E-2</v>
      </c>
      <c r="G4451" s="23">
        <v>3.63076934480049E-4</v>
      </c>
      <c r="H4451" s="23">
        <v>1.3988187271046001E-2</v>
      </c>
    </row>
    <row r="4452" spans="1:8" x14ac:dyDescent="0.35">
      <c r="A4452" s="1">
        <v>43047</v>
      </c>
      <c r="B4452">
        <v>9183.9</v>
      </c>
      <c r="C4452">
        <v>9201.2000000000007</v>
      </c>
      <c r="D4452">
        <v>9097.6</v>
      </c>
      <c r="E4452">
        <v>9117.5</v>
      </c>
      <c r="F4452" s="23">
        <v>-5.67097442608648E-3</v>
      </c>
      <c r="G4452" s="23">
        <v>3.6141512010459898E-4</v>
      </c>
      <c r="H4452" s="23">
        <v>1.39886597951864E-2</v>
      </c>
    </row>
    <row r="4453" spans="1:8" x14ac:dyDescent="0.35">
      <c r="A4453" s="1">
        <v>43048</v>
      </c>
      <c r="B4453">
        <v>9169.65</v>
      </c>
      <c r="C4453">
        <v>9183.2000000000007</v>
      </c>
      <c r="D4453">
        <v>9087.2000000000007</v>
      </c>
      <c r="E4453">
        <v>9147.2999999999993</v>
      </c>
      <c r="F4453" s="23">
        <v>3.2684398135452999E-3</v>
      </c>
      <c r="G4453" s="23">
        <v>3.67669422788876E-4</v>
      </c>
      <c r="H4453" s="23">
        <v>1.39864952777339E-2</v>
      </c>
    </row>
    <row r="4454" spans="1:8" x14ac:dyDescent="0.35">
      <c r="A4454" s="1">
        <v>43049</v>
      </c>
      <c r="B4454">
        <v>9144.75</v>
      </c>
      <c r="C4454">
        <v>9178.4</v>
      </c>
      <c r="D4454">
        <v>9100.35</v>
      </c>
      <c r="E4454">
        <v>9154.9</v>
      </c>
      <c r="F4454" s="23">
        <v>8.30846260645257E-4</v>
      </c>
      <c r="G4454" s="23">
        <v>3.6935715402780598E-4</v>
      </c>
      <c r="H4454" s="23">
        <v>1.3986298859715101E-2</v>
      </c>
    </row>
    <row r="4455" spans="1:8" x14ac:dyDescent="0.35">
      <c r="A4455" s="1">
        <v>43052</v>
      </c>
      <c r="B4455">
        <v>9163.0499999999993</v>
      </c>
      <c r="C4455">
        <v>9171.15</v>
      </c>
      <c r="D4455">
        <v>9075.7999999999993</v>
      </c>
      <c r="E4455">
        <v>9082.4</v>
      </c>
      <c r="F4455" s="23">
        <v>-7.9192563545205305E-3</v>
      </c>
      <c r="G4455" s="23">
        <v>3.69122777135936E-4</v>
      </c>
      <c r="H4455" s="23">
        <v>1.3986432946222999E-2</v>
      </c>
    </row>
    <row r="4456" spans="1:8" x14ac:dyDescent="0.35">
      <c r="A4456" s="1">
        <v>43053</v>
      </c>
      <c r="B4456">
        <v>9085.7000000000007</v>
      </c>
      <c r="C4456">
        <v>9106.9500000000007</v>
      </c>
      <c r="D4456">
        <v>9042</v>
      </c>
      <c r="E4456">
        <v>9051.5</v>
      </c>
      <c r="F4456" s="23">
        <v>-3.4021844446401402E-3</v>
      </c>
      <c r="G4456" s="23">
        <v>3.6098463506373902E-4</v>
      </c>
      <c r="H4456" s="23">
        <v>1.3982760737051901E-2</v>
      </c>
    </row>
    <row r="4457" spans="1:8" x14ac:dyDescent="0.35">
      <c r="A4457" s="1">
        <v>43054</v>
      </c>
      <c r="B4457">
        <v>9039.85</v>
      </c>
      <c r="C4457">
        <v>9043.15</v>
      </c>
      <c r="D4457">
        <v>8949</v>
      </c>
      <c r="E4457">
        <v>8973.7000000000007</v>
      </c>
      <c r="F4457" s="23">
        <v>-8.5952604540683007E-3</v>
      </c>
      <c r="G4457" s="23">
        <v>3.4164785375021098E-4</v>
      </c>
      <c r="H4457" s="23">
        <v>1.39620039982025E-2</v>
      </c>
    </row>
    <row r="4458" spans="1:8" x14ac:dyDescent="0.35">
      <c r="A4458" s="1">
        <v>43055</v>
      </c>
      <c r="B4458">
        <v>9005.1</v>
      </c>
      <c r="C4458">
        <v>9078.6</v>
      </c>
      <c r="D4458">
        <v>8993.9</v>
      </c>
      <c r="E4458">
        <v>9065</v>
      </c>
      <c r="F4458" s="23">
        <v>1.01741756466116E-2</v>
      </c>
      <c r="G4458" s="23">
        <v>3.4399396310777502E-4</v>
      </c>
      <c r="H4458" s="23">
        <v>1.39631683787565E-2</v>
      </c>
    </row>
    <row r="4459" spans="1:8" x14ac:dyDescent="0.35">
      <c r="A4459" s="1">
        <v>43056</v>
      </c>
      <c r="B4459">
        <v>9161.7999999999993</v>
      </c>
      <c r="C4459">
        <v>9185.5</v>
      </c>
      <c r="D4459">
        <v>9125.15</v>
      </c>
      <c r="E4459">
        <v>9137.1</v>
      </c>
      <c r="F4459" s="23">
        <v>7.9536679536679894E-3</v>
      </c>
      <c r="G4459" s="23">
        <v>3.4595127807005098E-4</v>
      </c>
      <c r="H4459" s="23">
        <v>1.3963895546840001E-2</v>
      </c>
    </row>
    <row r="4460" spans="1:8" x14ac:dyDescent="0.35">
      <c r="A4460" s="1">
        <v>43059</v>
      </c>
      <c r="B4460">
        <v>9143.5</v>
      </c>
      <c r="C4460">
        <v>9169.9500000000007</v>
      </c>
      <c r="D4460">
        <v>9122.35</v>
      </c>
      <c r="E4460">
        <v>9161.9</v>
      </c>
      <c r="F4460" s="23">
        <v>2.7142091035447999E-3</v>
      </c>
      <c r="G4460" s="23">
        <v>3.4343318852970203E-4</v>
      </c>
      <c r="H4460" s="23">
        <v>1.3962905664945E-2</v>
      </c>
    </row>
    <row r="4461" spans="1:8" x14ac:dyDescent="0.35">
      <c r="A4461" s="1">
        <v>43060</v>
      </c>
      <c r="B4461">
        <v>9192.0499999999993</v>
      </c>
      <c r="C4461">
        <v>9215.85</v>
      </c>
      <c r="D4461">
        <v>9166.4</v>
      </c>
      <c r="E4461">
        <v>9185.4</v>
      </c>
      <c r="F4461" s="23">
        <v>2.5649701481133798E-3</v>
      </c>
      <c r="G4461" s="23">
        <v>3.5258994461028501E-4</v>
      </c>
      <c r="H4461" s="23">
        <v>1.3956921733812499E-2</v>
      </c>
    </row>
    <row r="4462" spans="1:8" x14ac:dyDescent="0.35">
      <c r="A4462" s="1">
        <v>43061</v>
      </c>
      <c r="B4462">
        <v>9210.85</v>
      </c>
      <c r="C4462">
        <v>9219.9500000000007</v>
      </c>
      <c r="D4462">
        <v>9161.75</v>
      </c>
      <c r="E4462">
        <v>9195.7000000000007</v>
      </c>
      <c r="F4462" s="23">
        <v>1.1213447427440299E-3</v>
      </c>
      <c r="G4462" s="23">
        <v>3.7093282692689998E-4</v>
      </c>
      <c r="H4462" s="23">
        <v>1.3928033837712E-2</v>
      </c>
    </row>
    <row r="4463" spans="1:8" x14ac:dyDescent="0.35">
      <c r="A4463" s="1">
        <v>43062</v>
      </c>
      <c r="B4463">
        <v>9212.35</v>
      </c>
      <c r="C4463">
        <v>9226.75</v>
      </c>
      <c r="D4463">
        <v>9164.2999999999993</v>
      </c>
      <c r="E4463">
        <v>9207.4</v>
      </c>
      <c r="F4463" s="23">
        <v>1.27233380819284E-3</v>
      </c>
      <c r="G4463" s="23">
        <v>3.7543630956015099E-4</v>
      </c>
      <c r="H4463" s="23">
        <v>1.3926521156987001E-2</v>
      </c>
    </row>
    <row r="4464" spans="1:8" x14ac:dyDescent="0.35">
      <c r="A4464" s="1">
        <v>43063</v>
      </c>
      <c r="B4464">
        <v>9226.75</v>
      </c>
      <c r="C4464">
        <v>9254.5</v>
      </c>
      <c r="D4464">
        <v>9221</v>
      </c>
      <c r="E4464">
        <v>9246</v>
      </c>
      <c r="F4464" s="23">
        <v>4.19228012251019E-3</v>
      </c>
      <c r="G4464" s="23">
        <v>3.6976114442142499E-4</v>
      </c>
      <c r="H4464" s="23">
        <v>1.3922099029409199E-2</v>
      </c>
    </row>
    <row r="4465" spans="1:8" x14ac:dyDescent="0.35">
      <c r="A4465" s="1">
        <v>43066</v>
      </c>
      <c r="B4465">
        <v>9228.2000000000007</v>
      </c>
      <c r="C4465">
        <v>9272.85</v>
      </c>
      <c r="D4465">
        <v>9212.9500000000007</v>
      </c>
      <c r="E4465">
        <v>9267.5</v>
      </c>
      <c r="F4465" s="23">
        <v>2.32532987237724E-3</v>
      </c>
      <c r="G4465" s="23">
        <v>3.6131797969355902E-4</v>
      </c>
      <c r="H4465" s="23">
        <v>1.39145663369364E-2</v>
      </c>
    </row>
    <row r="4466" spans="1:8" x14ac:dyDescent="0.35">
      <c r="A4466" s="1">
        <v>43067</v>
      </c>
      <c r="B4466">
        <v>9266.2999999999993</v>
      </c>
      <c r="C4466">
        <v>9286.85</v>
      </c>
      <c r="D4466">
        <v>9234.7999999999993</v>
      </c>
      <c r="E4466">
        <v>9254.2999999999993</v>
      </c>
      <c r="F4466" s="23">
        <v>-1.42433234421372E-3</v>
      </c>
      <c r="G4466" s="23">
        <v>3.6149774476233699E-4</v>
      </c>
      <c r="H4466" s="23">
        <v>1.39145403809367E-2</v>
      </c>
    </row>
    <row r="4467" spans="1:8" x14ac:dyDescent="0.35">
      <c r="A4467" s="1">
        <v>43068</v>
      </c>
      <c r="B4467">
        <v>9265.5</v>
      </c>
      <c r="C4467">
        <v>9280.65</v>
      </c>
      <c r="D4467">
        <v>9231.65</v>
      </c>
      <c r="E4467">
        <v>9244.7000000000007</v>
      </c>
      <c r="F4467" s="23">
        <v>-1.0373556076633001E-3</v>
      </c>
      <c r="G4467" s="23">
        <v>3.6533162365576E-4</v>
      </c>
      <c r="H4467" s="23">
        <v>1.3912845877093899E-2</v>
      </c>
    </row>
    <row r="4468" spans="1:8" x14ac:dyDescent="0.35">
      <c r="A4468" s="1">
        <v>43069</v>
      </c>
      <c r="B4468">
        <v>9220.35</v>
      </c>
      <c r="C4468">
        <v>9220.35</v>
      </c>
      <c r="D4468">
        <v>9143.4</v>
      </c>
      <c r="E4468">
        <v>9154.5</v>
      </c>
      <c r="F4468" s="23">
        <v>-9.7569418153104701E-3</v>
      </c>
      <c r="G4468" s="23">
        <v>3.6255473257401801E-4</v>
      </c>
      <c r="H4468" s="23">
        <v>1.39141802433218E-2</v>
      </c>
    </row>
    <row r="4469" spans="1:8" x14ac:dyDescent="0.35">
      <c r="A4469" s="1">
        <v>43070</v>
      </c>
      <c r="B4469">
        <v>9191.4500000000007</v>
      </c>
      <c r="C4469">
        <v>9209.15</v>
      </c>
      <c r="D4469">
        <v>9046.7000000000007</v>
      </c>
      <c r="E4469">
        <v>9060.4</v>
      </c>
      <c r="F4469" s="23">
        <v>-1.0279097711507999E-2</v>
      </c>
      <c r="G4469" s="23">
        <v>3.4745655639782799E-4</v>
      </c>
      <c r="H4469" s="23">
        <v>1.39054308915234E-2</v>
      </c>
    </row>
    <row r="4470" spans="1:8" x14ac:dyDescent="0.35">
      <c r="A4470" s="1">
        <v>43073</v>
      </c>
      <c r="B4470">
        <v>9106.7000000000007</v>
      </c>
      <c r="C4470">
        <v>9110.85</v>
      </c>
      <c r="D4470">
        <v>9023.6</v>
      </c>
      <c r="E4470">
        <v>9059.2999999999993</v>
      </c>
      <c r="F4470" s="23">
        <v>-1.21407443380023E-4</v>
      </c>
      <c r="G4470" s="23">
        <v>3.3908032831949601E-4</v>
      </c>
      <c r="H4470" s="23">
        <v>1.3899460657655099E-2</v>
      </c>
    </row>
    <row r="4471" spans="1:8" x14ac:dyDescent="0.35">
      <c r="A4471" s="1">
        <v>43074</v>
      </c>
      <c r="B4471">
        <v>9052.4500000000007</v>
      </c>
      <c r="C4471">
        <v>9074.9500000000007</v>
      </c>
      <c r="D4471">
        <v>8995</v>
      </c>
      <c r="E4471">
        <v>9056.6</v>
      </c>
      <c r="F4471" s="23">
        <v>-2.98036272118034E-4</v>
      </c>
      <c r="G4471" s="23">
        <v>3.36245718697455E-4</v>
      </c>
      <c r="H4471" s="23">
        <v>1.38988743868437E-2</v>
      </c>
    </row>
    <row r="4472" spans="1:8" x14ac:dyDescent="0.35">
      <c r="A4472" s="1">
        <v>43075</v>
      </c>
      <c r="B4472">
        <v>9034.85</v>
      </c>
      <c r="C4472">
        <v>9050.9500000000007</v>
      </c>
      <c r="D4472">
        <v>8981.9500000000007</v>
      </c>
      <c r="E4472">
        <v>8988.5</v>
      </c>
      <c r="F4472" s="23">
        <v>-7.5193781330742601E-3</v>
      </c>
      <c r="G4472" s="23">
        <v>3.2692055629226699E-4</v>
      </c>
      <c r="H4472" s="23">
        <v>1.38963950267336E-2</v>
      </c>
    </row>
    <row r="4473" spans="1:8" x14ac:dyDescent="0.35">
      <c r="A4473" s="1">
        <v>43076</v>
      </c>
      <c r="B4473">
        <v>9005.75</v>
      </c>
      <c r="C4473">
        <v>9114.4</v>
      </c>
      <c r="D4473">
        <v>9005.5499999999993</v>
      </c>
      <c r="E4473">
        <v>9103</v>
      </c>
      <c r="F4473" s="23">
        <v>1.2738499193413799E-2</v>
      </c>
      <c r="G4473" s="23">
        <v>3.3204150056611101E-4</v>
      </c>
      <c r="H4473" s="23">
        <v>1.3898632336947899E-2</v>
      </c>
    </row>
    <row r="4474" spans="1:8" x14ac:dyDescent="0.35">
      <c r="A4474" s="1">
        <v>43077</v>
      </c>
      <c r="B4474">
        <v>9136.6</v>
      </c>
      <c r="C4474">
        <v>9197.0499999999993</v>
      </c>
      <c r="D4474">
        <v>9135.4</v>
      </c>
      <c r="E4474">
        <v>9190.5</v>
      </c>
      <c r="F4474" s="23">
        <v>9.6122157530484399E-3</v>
      </c>
      <c r="G4474" s="23">
        <v>3.3480298866145802E-4</v>
      </c>
      <c r="H4474" s="23">
        <v>1.38997970829939E-2</v>
      </c>
    </row>
    <row r="4475" spans="1:8" x14ac:dyDescent="0.35">
      <c r="A4475" s="1">
        <v>43080</v>
      </c>
      <c r="B4475">
        <v>9232.25</v>
      </c>
      <c r="C4475">
        <v>9241.15</v>
      </c>
      <c r="D4475">
        <v>9205.2000000000007</v>
      </c>
      <c r="E4475">
        <v>9231.9</v>
      </c>
      <c r="F4475" s="23">
        <v>4.5046515423534696E-3</v>
      </c>
      <c r="G4475" s="23">
        <v>3.3568704688971801E-4</v>
      </c>
      <c r="H4475" s="23">
        <v>1.3899992733862899E-2</v>
      </c>
    </row>
    <row r="4476" spans="1:8" x14ac:dyDescent="0.35">
      <c r="A4476" s="1">
        <v>43081</v>
      </c>
      <c r="B4476">
        <v>9237.15</v>
      </c>
      <c r="C4476">
        <v>9237.6</v>
      </c>
      <c r="D4476">
        <v>9149.35</v>
      </c>
      <c r="E4476">
        <v>9156.5</v>
      </c>
      <c r="F4476" s="23">
        <v>-8.1673328350609902E-3</v>
      </c>
      <c r="G4476" s="23">
        <v>3.2565900530361801E-4</v>
      </c>
      <c r="H4476" s="23">
        <v>1.3897165624995701E-2</v>
      </c>
    </row>
    <row r="4477" spans="1:8" x14ac:dyDescent="0.35">
      <c r="A4477" s="1">
        <v>43082</v>
      </c>
      <c r="B4477">
        <v>9155.85</v>
      </c>
      <c r="C4477">
        <v>9197.5499999999993</v>
      </c>
      <c r="D4477">
        <v>9078.7999999999993</v>
      </c>
      <c r="E4477">
        <v>9101.7999999999993</v>
      </c>
      <c r="F4477" s="23">
        <v>-5.9738983235953398E-3</v>
      </c>
      <c r="G4477" s="23">
        <v>3.1770050707778002E-4</v>
      </c>
      <c r="H4477" s="23">
        <v>1.38951276387235E-2</v>
      </c>
    </row>
    <row r="4478" spans="1:8" x14ac:dyDescent="0.35">
      <c r="A4478" s="1">
        <v>43083</v>
      </c>
      <c r="B4478">
        <v>9135.25</v>
      </c>
      <c r="C4478">
        <v>9150.25</v>
      </c>
      <c r="D4478">
        <v>9043.85</v>
      </c>
      <c r="E4478">
        <v>9133.6</v>
      </c>
      <c r="F4478" s="23">
        <v>3.49381441033653E-3</v>
      </c>
      <c r="G4478" s="23">
        <v>3.22694744572281E-4</v>
      </c>
      <c r="H4478" s="23">
        <v>1.38940455642387E-2</v>
      </c>
    </row>
    <row r="4479" spans="1:8" x14ac:dyDescent="0.35">
      <c r="A4479" s="1">
        <v>43084</v>
      </c>
      <c r="B4479">
        <v>9217.7999999999993</v>
      </c>
      <c r="C4479">
        <v>9242.85</v>
      </c>
      <c r="D4479">
        <v>9207.6</v>
      </c>
      <c r="E4479">
        <v>9216.7000000000007</v>
      </c>
      <c r="F4479" s="23">
        <v>9.0982745029342602E-3</v>
      </c>
      <c r="G4479" s="23">
        <v>3.25835172948383E-4</v>
      </c>
      <c r="H4479" s="23">
        <v>1.3895150370073E-2</v>
      </c>
    </row>
    <row r="4480" spans="1:8" x14ac:dyDescent="0.35">
      <c r="A4480" s="1">
        <v>43087</v>
      </c>
      <c r="B4480">
        <v>9162.5499999999993</v>
      </c>
      <c r="C4480">
        <v>9318.65</v>
      </c>
      <c r="D4480">
        <v>9000.4</v>
      </c>
      <c r="E4480">
        <v>9270.7999999999993</v>
      </c>
      <c r="F4480" s="23">
        <v>5.86977985613056E-3</v>
      </c>
      <c r="G4480" s="23">
        <v>3.4700809068982099E-4</v>
      </c>
      <c r="H4480" s="23">
        <v>1.3863592340641001E-2</v>
      </c>
    </row>
    <row r="4481" spans="1:8" x14ac:dyDescent="0.35">
      <c r="A4481" s="1">
        <v>43088</v>
      </c>
      <c r="B4481">
        <v>9300.85</v>
      </c>
      <c r="C4481">
        <v>9367.0499999999993</v>
      </c>
      <c r="D4481">
        <v>9297.75</v>
      </c>
      <c r="E4481">
        <v>9360.4</v>
      </c>
      <c r="F4481" s="23">
        <v>9.6647538508004005E-3</v>
      </c>
      <c r="G4481" s="23">
        <v>3.5213587556630501E-4</v>
      </c>
      <c r="H4481" s="23">
        <v>1.38646901514238E-2</v>
      </c>
    </row>
    <row r="4482" spans="1:8" x14ac:dyDescent="0.35">
      <c r="A4482" s="1">
        <v>43089</v>
      </c>
      <c r="B4482">
        <v>9386.65</v>
      </c>
      <c r="C4482">
        <v>9398.9500000000007</v>
      </c>
      <c r="D4482">
        <v>9351</v>
      </c>
      <c r="E4482">
        <v>9363.4</v>
      </c>
      <c r="F4482" s="23">
        <v>3.20499123969061E-4</v>
      </c>
      <c r="G4482" s="23">
        <v>3.5198878433141001E-4</v>
      </c>
      <c r="H4482" s="23">
        <v>1.3864688553736799E-2</v>
      </c>
    </row>
    <row r="4483" spans="1:8" x14ac:dyDescent="0.35">
      <c r="A4483" s="1">
        <v>43090</v>
      </c>
      <c r="B4483">
        <v>9391.2999999999993</v>
      </c>
      <c r="C4483">
        <v>9399.75</v>
      </c>
      <c r="D4483">
        <v>9364.2999999999993</v>
      </c>
      <c r="E4483">
        <v>9387.7000000000007</v>
      </c>
      <c r="F4483" s="23">
        <v>2.59521114125222E-3</v>
      </c>
      <c r="G4483" s="23">
        <v>3.5288250328855498E-4</v>
      </c>
      <c r="H4483" s="23">
        <v>1.38647618324447E-2</v>
      </c>
    </row>
    <row r="4484" spans="1:8" x14ac:dyDescent="0.35">
      <c r="A4484" s="1">
        <v>43091</v>
      </c>
      <c r="B4484">
        <v>9408.75</v>
      </c>
      <c r="C4484">
        <v>9440.2000000000007</v>
      </c>
      <c r="D4484">
        <v>9402.25</v>
      </c>
      <c r="E4484">
        <v>9431.5</v>
      </c>
      <c r="F4484" s="23">
        <v>4.6656795594234197E-3</v>
      </c>
      <c r="G4484" s="23">
        <v>3.5462364057403602E-4</v>
      </c>
      <c r="H4484" s="23">
        <v>1.38622325716087E-2</v>
      </c>
    </row>
    <row r="4485" spans="1:8" x14ac:dyDescent="0.35">
      <c r="A4485" s="1">
        <v>43095</v>
      </c>
      <c r="B4485">
        <v>9452</v>
      </c>
      <c r="C4485">
        <v>9477.4</v>
      </c>
      <c r="D4485">
        <v>9427.9</v>
      </c>
      <c r="E4485">
        <v>9470.2999999999993</v>
      </c>
      <c r="F4485" s="23">
        <v>4.1138737210411102E-3</v>
      </c>
      <c r="G4485" s="23">
        <v>3.4366383358589797E-4</v>
      </c>
      <c r="H4485" s="23">
        <v>1.38485120581035E-2</v>
      </c>
    </row>
    <row r="4486" spans="1:8" x14ac:dyDescent="0.35">
      <c r="A4486" s="1">
        <v>43096</v>
      </c>
      <c r="B4486">
        <v>9478.15</v>
      </c>
      <c r="C4486">
        <v>9493.85</v>
      </c>
      <c r="D4486">
        <v>9413.25</v>
      </c>
      <c r="E4486">
        <v>9438.2000000000007</v>
      </c>
      <c r="F4486" s="23">
        <v>-3.3895441538281299E-3</v>
      </c>
      <c r="G4486" s="23">
        <v>3.3425484902168101E-4</v>
      </c>
      <c r="H4486" s="23">
        <v>1.3843124739378701E-2</v>
      </c>
    </row>
    <row r="4487" spans="1:8" x14ac:dyDescent="0.35">
      <c r="A4487" s="1">
        <v>43097</v>
      </c>
      <c r="B4487">
        <v>9450.25</v>
      </c>
      <c r="C4487">
        <v>9481.1</v>
      </c>
      <c r="D4487">
        <v>9425.7999999999993</v>
      </c>
      <c r="E4487">
        <v>9435.7999999999993</v>
      </c>
      <c r="F4487" s="23">
        <v>-2.5428577483010002E-4</v>
      </c>
      <c r="G4487" s="23">
        <v>3.3370434819537801E-4</v>
      </c>
      <c r="H4487" s="23">
        <v>1.38431210184638E-2</v>
      </c>
    </row>
    <row r="4488" spans="1:8" x14ac:dyDescent="0.35">
      <c r="A4488" s="1">
        <v>43098</v>
      </c>
      <c r="B4488">
        <v>9456.7999999999993</v>
      </c>
      <c r="C4488">
        <v>9496.4</v>
      </c>
      <c r="D4488">
        <v>9454.65</v>
      </c>
      <c r="E4488">
        <v>9490.6</v>
      </c>
      <c r="F4488" s="23">
        <v>5.8076686661439501E-3</v>
      </c>
      <c r="G4488" s="23">
        <v>3.3220026977053599E-4</v>
      </c>
      <c r="H4488" s="23">
        <v>1.3842323439864E-2</v>
      </c>
    </row>
    <row r="4489" spans="1:8" x14ac:dyDescent="0.35">
      <c r="A4489" s="1">
        <v>43101</v>
      </c>
      <c r="B4489">
        <v>9500.2000000000007</v>
      </c>
      <c r="C4489">
        <v>9518.9</v>
      </c>
      <c r="D4489">
        <v>9421.7000000000007</v>
      </c>
      <c r="E4489">
        <v>9434.5</v>
      </c>
      <c r="F4489" s="23">
        <v>-5.9111120477104004E-3</v>
      </c>
      <c r="G4489" s="23">
        <v>3.2442765285860302E-4</v>
      </c>
      <c r="H4489" s="23">
        <v>1.38404207256685E-2</v>
      </c>
    </row>
    <row r="4490" spans="1:8" x14ac:dyDescent="0.35">
      <c r="A4490" s="1">
        <v>43102</v>
      </c>
      <c r="B4490">
        <v>9474.1</v>
      </c>
      <c r="C4490">
        <v>9487.7999999999993</v>
      </c>
      <c r="D4490">
        <v>9377.2999999999993</v>
      </c>
      <c r="E4490">
        <v>9417.85</v>
      </c>
      <c r="F4490" s="23">
        <v>-1.7647994064337901E-3</v>
      </c>
      <c r="G4490" s="23">
        <v>3.2146842645315002E-4</v>
      </c>
      <c r="H4490" s="23">
        <v>1.3840083351890801E-2</v>
      </c>
    </row>
    <row r="4491" spans="1:8" x14ac:dyDescent="0.35">
      <c r="A4491" s="1">
        <v>43103</v>
      </c>
      <c r="B4491">
        <v>9455.5499999999993</v>
      </c>
      <c r="C4491">
        <v>9483.35</v>
      </c>
      <c r="D4491">
        <v>9424.1</v>
      </c>
      <c r="E4491">
        <v>9439.35</v>
      </c>
      <c r="F4491" s="23">
        <v>2.2828989631391398E-3</v>
      </c>
      <c r="G4491" s="23">
        <v>3.1839378592742398E-4</v>
      </c>
      <c r="H4491" s="23">
        <v>1.38388007394605E-2</v>
      </c>
    </row>
    <row r="4492" spans="1:8" x14ac:dyDescent="0.35">
      <c r="A4492" s="1">
        <v>43104</v>
      </c>
      <c r="B4492">
        <v>9468.1</v>
      </c>
      <c r="C4492">
        <v>9511.85</v>
      </c>
      <c r="D4492">
        <v>9441.9</v>
      </c>
      <c r="E4492">
        <v>9505.75</v>
      </c>
      <c r="F4492" s="23">
        <v>7.0343826640605102E-3</v>
      </c>
      <c r="G4492" s="23">
        <v>3.2090700026111898E-4</v>
      </c>
      <c r="H4492" s="23">
        <v>1.38394551554507E-2</v>
      </c>
    </row>
    <row r="4493" spans="1:8" x14ac:dyDescent="0.35">
      <c r="A4493" s="1">
        <v>43105</v>
      </c>
      <c r="B4493">
        <v>9536.75</v>
      </c>
      <c r="C4493">
        <v>9577.2999999999993</v>
      </c>
      <c r="D4493">
        <v>9529.9500000000007</v>
      </c>
      <c r="E4493">
        <v>9573.4500000000007</v>
      </c>
      <c r="F4493" s="23">
        <v>7.1220051021750703E-3</v>
      </c>
      <c r="G4493" s="23">
        <v>3.1930165196503499E-4</v>
      </c>
      <c r="H4493" s="23">
        <v>1.3838435069692999E-2</v>
      </c>
    </row>
    <row r="4494" spans="1:8" x14ac:dyDescent="0.35">
      <c r="A4494" s="1">
        <v>43108</v>
      </c>
      <c r="B4494">
        <v>9608.15</v>
      </c>
      <c r="C4494">
        <v>9645.75</v>
      </c>
      <c r="D4494">
        <v>9606.5</v>
      </c>
      <c r="E4494">
        <v>9639.25</v>
      </c>
      <c r="F4494" s="23">
        <v>6.87317529208375E-3</v>
      </c>
      <c r="G4494" s="23">
        <v>3.2225986995943401E-4</v>
      </c>
      <c r="H4494" s="23">
        <v>1.38390528051364E-2</v>
      </c>
    </row>
    <row r="4495" spans="1:8" x14ac:dyDescent="0.35">
      <c r="A4495" s="1">
        <v>43109</v>
      </c>
      <c r="B4495">
        <v>9661.1</v>
      </c>
      <c r="C4495">
        <v>9669.4500000000007</v>
      </c>
      <c r="D4495">
        <v>9607.7000000000007</v>
      </c>
      <c r="E4495">
        <v>9640.75</v>
      </c>
      <c r="F4495" s="23">
        <v>1.5561376663122099E-4</v>
      </c>
      <c r="G4495" s="23">
        <v>3.25244062868251E-4</v>
      </c>
      <c r="H4495" s="23">
        <v>1.38382192142443E-2</v>
      </c>
    </row>
    <row r="4496" spans="1:8" x14ac:dyDescent="0.35">
      <c r="A4496" s="1">
        <v>43110</v>
      </c>
      <c r="B4496">
        <v>9655.75</v>
      </c>
      <c r="C4496">
        <v>9658.7999999999993</v>
      </c>
      <c r="D4496">
        <v>9593.5</v>
      </c>
      <c r="E4496">
        <v>9630.6</v>
      </c>
      <c r="F4496" s="23">
        <v>-1.0528226538391301E-3</v>
      </c>
      <c r="G4496" s="23">
        <v>3.2544008804322497E-4</v>
      </c>
      <c r="H4496" s="23">
        <v>1.3838196243513101E-2</v>
      </c>
    </row>
    <row r="4497" spans="1:8" x14ac:dyDescent="0.35">
      <c r="A4497" s="1">
        <v>43111</v>
      </c>
      <c r="B4497">
        <v>9635.9</v>
      </c>
      <c r="C4497">
        <v>9669.2999999999993</v>
      </c>
      <c r="D4497">
        <v>9614.65</v>
      </c>
      <c r="E4497">
        <v>9650.2999999999993</v>
      </c>
      <c r="F4497" s="23">
        <v>2.04556310094894E-3</v>
      </c>
      <c r="G4497" s="23">
        <v>3.36040534468803E-4</v>
      </c>
      <c r="H4497" s="23">
        <v>1.3829446632213801E-2</v>
      </c>
    </row>
    <row r="4498" spans="1:8" x14ac:dyDescent="0.35">
      <c r="A4498" s="1">
        <v>43112</v>
      </c>
      <c r="B4498">
        <v>9681.85</v>
      </c>
      <c r="C4498">
        <v>9689.75</v>
      </c>
      <c r="D4498">
        <v>9583.2000000000007</v>
      </c>
      <c r="E4498">
        <v>9665.2000000000007</v>
      </c>
      <c r="F4498" s="23">
        <v>1.5439934509809401E-3</v>
      </c>
      <c r="G4498" s="23">
        <v>3.3451624887550498E-4</v>
      </c>
      <c r="H4498" s="23">
        <v>1.38291051883186E-2</v>
      </c>
    </row>
    <row r="4499" spans="1:8" x14ac:dyDescent="0.35">
      <c r="A4499" s="1">
        <v>43115</v>
      </c>
      <c r="B4499">
        <v>9700.9500000000007</v>
      </c>
      <c r="C4499">
        <v>9743.65</v>
      </c>
      <c r="D4499">
        <v>9690.9</v>
      </c>
      <c r="E4499">
        <v>9699.85</v>
      </c>
      <c r="F4499" s="23">
        <v>3.5850266937052099E-3</v>
      </c>
      <c r="G4499" s="23">
        <v>3.3317059333224302E-4</v>
      </c>
      <c r="H4499" s="23">
        <v>1.3828626457266501E-2</v>
      </c>
    </row>
    <row r="4500" spans="1:8" x14ac:dyDescent="0.35">
      <c r="A4500" s="1">
        <v>43116</v>
      </c>
      <c r="B4500">
        <v>9720.1</v>
      </c>
      <c r="C4500">
        <v>9720.35</v>
      </c>
      <c r="D4500">
        <v>9598.0499999999993</v>
      </c>
      <c r="E4500">
        <v>9612.6</v>
      </c>
      <c r="F4500" s="23">
        <v>-8.9949844585225508E-3</v>
      </c>
      <c r="G4500" s="23">
        <v>3.3726832437448999E-4</v>
      </c>
      <c r="H4500" s="23">
        <v>1.3824355478080501E-2</v>
      </c>
    </row>
    <row r="4501" spans="1:8" x14ac:dyDescent="0.35">
      <c r="A4501" s="1">
        <v>43117</v>
      </c>
      <c r="B4501">
        <v>9612.1</v>
      </c>
      <c r="C4501">
        <v>9696.4</v>
      </c>
      <c r="D4501">
        <v>9536.2000000000007</v>
      </c>
      <c r="E4501">
        <v>9686.6</v>
      </c>
      <c r="F4501" s="23">
        <v>7.6982294072363297E-3</v>
      </c>
      <c r="G4501" s="23">
        <v>3.4933387716974999E-4</v>
      </c>
      <c r="H4501" s="23">
        <v>1.38177283716988E-2</v>
      </c>
    </row>
    <row r="4502" spans="1:8" x14ac:dyDescent="0.35">
      <c r="A4502" s="1">
        <v>43118</v>
      </c>
      <c r="B4502">
        <v>9761.1</v>
      </c>
      <c r="C4502">
        <v>9769.7999999999993</v>
      </c>
      <c r="D4502">
        <v>9605.4</v>
      </c>
      <c r="E4502">
        <v>9646.7999999999993</v>
      </c>
      <c r="F4502" s="23">
        <v>-4.1087688146512801E-3</v>
      </c>
      <c r="G4502" s="23">
        <v>3.4875378534025001E-4</v>
      </c>
      <c r="H4502" s="23">
        <v>1.38178854193006E-2</v>
      </c>
    </row>
    <row r="4503" spans="1:8" x14ac:dyDescent="0.35">
      <c r="A4503" s="1">
        <v>43119</v>
      </c>
      <c r="B4503">
        <v>9658.4</v>
      </c>
      <c r="C4503">
        <v>9733.5</v>
      </c>
      <c r="D4503">
        <v>9625.1</v>
      </c>
      <c r="E4503">
        <v>9723.1</v>
      </c>
      <c r="F4503" s="23">
        <v>7.9093585437659195E-3</v>
      </c>
      <c r="G4503" s="23">
        <v>3.69604648970829E-4</v>
      </c>
      <c r="H4503" s="23">
        <v>1.37902722369544E-2</v>
      </c>
    </row>
    <row r="4504" spans="1:8" x14ac:dyDescent="0.35">
      <c r="A4504" s="1">
        <v>43122</v>
      </c>
      <c r="B4504">
        <v>9721.4500000000007</v>
      </c>
      <c r="C4504">
        <v>9793.4</v>
      </c>
      <c r="D4504">
        <v>9710.9500000000007</v>
      </c>
      <c r="E4504">
        <v>9787.2999999999993</v>
      </c>
      <c r="F4504" s="23">
        <v>6.6028324299861997E-3</v>
      </c>
      <c r="G4504" s="23">
        <v>4.1327444733188799E-4</v>
      </c>
      <c r="H4504" s="23">
        <v>1.3637765731900999E-2</v>
      </c>
    </row>
    <row r="4505" spans="1:8" x14ac:dyDescent="0.35">
      <c r="A4505" s="1">
        <v>43123</v>
      </c>
      <c r="B4505">
        <v>9816.4</v>
      </c>
      <c r="C4505">
        <v>9885.25</v>
      </c>
      <c r="D4505">
        <v>9814.65</v>
      </c>
      <c r="E4505">
        <v>9877.2000000000007</v>
      </c>
      <c r="F4505" s="23">
        <v>9.1853728811828999E-3</v>
      </c>
      <c r="G4505" s="23">
        <v>4.4354729650582198E-4</v>
      </c>
      <c r="H4505" s="23">
        <v>1.3573802437362399E-2</v>
      </c>
    </row>
    <row r="4506" spans="1:8" x14ac:dyDescent="0.35">
      <c r="A4506" s="1">
        <v>43124</v>
      </c>
      <c r="B4506">
        <v>9865.7000000000007</v>
      </c>
      <c r="C4506">
        <v>9895</v>
      </c>
      <c r="D4506">
        <v>9825.25</v>
      </c>
      <c r="E4506">
        <v>9853.9</v>
      </c>
      <c r="F4506" s="23">
        <v>-2.3589681286195498E-3</v>
      </c>
      <c r="G4506" s="23">
        <v>4.14989308005046E-4</v>
      </c>
      <c r="H4506" s="23">
        <v>1.3505053682572E-2</v>
      </c>
    </row>
    <row r="4507" spans="1:8" x14ac:dyDescent="0.35">
      <c r="A4507" s="1">
        <v>43125</v>
      </c>
      <c r="B4507">
        <v>9866.85</v>
      </c>
      <c r="C4507">
        <v>9866.85</v>
      </c>
      <c r="D4507">
        <v>9780.35</v>
      </c>
      <c r="E4507">
        <v>9810</v>
      </c>
      <c r="F4507" s="23">
        <v>-4.4550888480702697E-3</v>
      </c>
      <c r="G4507" s="23">
        <v>4.26891598076014E-4</v>
      </c>
      <c r="H4507" s="23">
        <v>1.34877467187725E-2</v>
      </c>
    </row>
    <row r="4508" spans="1:8" x14ac:dyDescent="0.35">
      <c r="A4508" s="1">
        <v>43129</v>
      </c>
      <c r="B4508">
        <v>9829</v>
      </c>
      <c r="C4508">
        <v>9868.4</v>
      </c>
      <c r="D4508">
        <v>9806.0499999999993</v>
      </c>
      <c r="E4508">
        <v>9819.4500000000007</v>
      </c>
      <c r="F4508" s="23">
        <v>9.6330275229365204E-4</v>
      </c>
      <c r="G4508" s="23">
        <v>4.05212434520137E-4</v>
      </c>
      <c r="H4508" s="23">
        <v>1.34133802293483E-2</v>
      </c>
    </row>
    <row r="4509" spans="1:8" x14ac:dyDescent="0.35">
      <c r="A4509" s="1">
        <v>43130</v>
      </c>
      <c r="B4509">
        <v>9809.9500000000007</v>
      </c>
      <c r="C4509">
        <v>9810</v>
      </c>
      <c r="D4509">
        <v>9729.15</v>
      </c>
      <c r="E4509">
        <v>9743.0499999999993</v>
      </c>
      <c r="F4509" s="23">
        <v>-7.7804765032666199E-3</v>
      </c>
      <c r="G4509" s="23">
        <v>4.0263581970060902E-4</v>
      </c>
      <c r="H4509" s="23">
        <v>1.34143400004261E-2</v>
      </c>
    </row>
    <row r="4510" spans="1:8" x14ac:dyDescent="0.35">
      <c r="A4510" s="1">
        <v>43131</v>
      </c>
      <c r="B4510">
        <v>9716.7000000000007</v>
      </c>
      <c r="C4510">
        <v>9746.0499999999993</v>
      </c>
      <c r="D4510">
        <v>9648.15</v>
      </c>
      <c r="E4510">
        <v>9697.9</v>
      </c>
      <c r="F4510" s="23">
        <v>-4.6340724926998804E-3</v>
      </c>
      <c r="G4510" s="23">
        <v>4.1026044589662802E-4</v>
      </c>
      <c r="H4510" s="23">
        <v>1.34061039152992E-2</v>
      </c>
    </row>
    <row r="4511" spans="1:8" x14ac:dyDescent="0.35">
      <c r="A4511" s="1">
        <v>43132</v>
      </c>
      <c r="B4511">
        <v>9717.2999999999993</v>
      </c>
      <c r="C4511">
        <v>9764.35</v>
      </c>
      <c r="D4511">
        <v>9551.5499999999993</v>
      </c>
      <c r="E4511">
        <v>9687.0499999999993</v>
      </c>
      <c r="F4511" s="23">
        <v>-1.1187989152291E-3</v>
      </c>
      <c r="G4511" s="23">
        <v>4.1317914356621698E-4</v>
      </c>
      <c r="H4511" s="23">
        <v>1.3404983523819599E-2</v>
      </c>
    </row>
    <row r="4512" spans="1:8" x14ac:dyDescent="0.35">
      <c r="A4512" s="1">
        <v>43133</v>
      </c>
      <c r="B4512">
        <v>9606.1</v>
      </c>
      <c r="C4512">
        <v>9611.35</v>
      </c>
      <c r="D4512">
        <v>9392.9</v>
      </c>
      <c r="E4512">
        <v>9409.7999999999993</v>
      </c>
      <c r="F4512" s="23">
        <v>-2.86206843156585E-2</v>
      </c>
      <c r="G4512" s="23">
        <v>3.9224036573557499E-4</v>
      </c>
      <c r="H4512" s="23">
        <v>1.34098287044511E-2</v>
      </c>
    </row>
    <row r="4513" spans="1:8" x14ac:dyDescent="0.35">
      <c r="A4513" s="1">
        <v>43136</v>
      </c>
      <c r="B4513">
        <v>9254.5499999999993</v>
      </c>
      <c r="C4513">
        <v>9367.5499999999993</v>
      </c>
      <c r="D4513">
        <v>9221.0499999999993</v>
      </c>
      <c r="E4513">
        <v>9344.4</v>
      </c>
      <c r="F4513" s="23">
        <v>-6.9502008544283199E-3</v>
      </c>
      <c r="G4513" s="23">
        <v>3.7687230254900998E-4</v>
      </c>
      <c r="H4513" s="23">
        <v>1.3396418460282699E-2</v>
      </c>
    </row>
    <row r="4514" spans="1:8" x14ac:dyDescent="0.35">
      <c r="A4514" s="1">
        <v>43137</v>
      </c>
      <c r="B4514">
        <v>8985.7999999999993</v>
      </c>
      <c r="C4514">
        <v>9265.9</v>
      </c>
      <c r="D4514">
        <v>8968.5</v>
      </c>
      <c r="E4514">
        <v>9190.5499999999993</v>
      </c>
      <c r="F4514" s="23">
        <v>-1.6464406489448202E-2</v>
      </c>
      <c r="G4514" s="23">
        <v>3.67678886418777E-4</v>
      </c>
      <c r="H4514" s="23">
        <v>1.34001631535813E-2</v>
      </c>
    </row>
    <row r="4515" spans="1:8" x14ac:dyDescent="0.35">
      <c r="A4515" s="1">
        <v>43138</v>
      </c>
      <c r="B4515">
        <v>9300.15</v>
      </c>
      <c r="C4515">
        <v>9306.7999999999993</v>
      </c>
      <c r="D4515">
        <v>9181.7000000000007</v>
      </c>
      <c r="E4515">
        <v>9206.35</v>
      </c>
      <c r="F4515" s="23">
        <v>1.71915717775335E-3</v>
      </c>
      <c r="G4515" s="23">
        <v>3.7833609694026902E-4</v>
      </c>
      <c r="H4515" s="23">
        <v>1.33907336767511E-2</v>
      </c>
    </row>
    <row r="4516" spans="1:8" x14ac:dyDescent="0.35">
      <c r="A4516" s="1">
        <v>43139</v>
      </c>
      <c r="B4516">
        <v>9246.0499999999993</v>
      </c>
      <c r="C4516">
        <v>9365.75</v>
      </c>
      <c r="D4516">
        <v>9220.35</v>
      </c>
      <c r="E4516">
        <v>9322.6</v>
      </c>
      <c r="F4516" s="23">
        <v>1.2627154083866001E-2</v>
      </c>
      <c r="G4516" s="23">
        <v>3.9681658065927297E-4</v>
      </c>
      <c r="H4516" s="23">
        <v>1.3376036488244101E-2</v>
      </c>
    </row>
    <row r="4517" spans="1:8" x14ac:dyDescent="0.35">
      <c r="A4517" s="1">
        <v>43140</v>
      </c>
      <c r="B4517">
        <v>9167</v>
      </c>
      <c r="C4517">
        <v>9272.0499999999993</v>
      </c>
      <c r="D4517">
        <v>9155</v>
      </c>
      <c r="E4517">
        <v>9251.1</v>
      </c>
      <c r="F4517" s="23">
        <v>-7.6695342501018997E-3</v>
      </c>
      <c r="G4517" s="23">
        <v>3.9745708844896E-4</v>
      </c>
      <c r="H4517" s="23">
        <v>1.33756120696721E-2</v>
      </c>
    </row>
    <row r="4518" spans="1:8" x14ac:dyDescent="0.35">
      <c r="A4518" s="1">
        <v>43143</v>
      </c>
      <c r="B4518">
        <v>9314.2999999999993</v>
      </c>
      <c r="C4518">
        <v>9362.2999999999993</v>
      </c>
      <c r="D4518">
        <v>9296.6</v>
      </c>
      <c r="E4518">
        <v>9348.4500000000007</v>
      </c>
      <c r="F4518" s="23">
        <v>1.05230729318676E-2</v>
      </c>
      <c r="G4518" s="23">
        <v>4.2296874125292202E-4</v>
      </c>
      <c r="H4518" s="23">
        <v>1.33345812215431E-2</v>
      </c>
    </row>
    <row r="4519" spans="1:8" x14ac:dyDescent="0.35">
      <c r="A4519" s="1">
        <v>43145</v>
      </c>
      <c r="B4519">
        <v>9397.7999999999993</v>
      </c>
      <c r="C4519">
        <v>9399.7999999999993</v>
      </c>
      <c r="D4519">
        <v>9292.85</v>
      </c>
      <c r="E4519">
        <v>9326.7000000000007</v>
      </c>
      <c r="F4519" s="23">
        <v>-2.32658889976413E-3</v>
      </c>
      <c r="G4519" s="23">
        <v>4.1970256492987403E-4</v>
      </c>
      <c r="H4519" s="23">
        <v>1.33334948253368E-2</v>
      </c>
    </row>
    <row r="4520" spans="1:8" x14ac:dyDescent="0.35">
      <c r="A4520" s="1">
        <v>43146</v>
      </c>
      <c r="B4520">
        <v>9360.4500000000007</v>
      </c>
      <c r="C4520">
        <v>9399.4</v>
      </c>
      <c r="D4520">
        <v>9293.35</v>
      </c>
      <c r="E4520">
        <v>9323.6</v>
      </c>
      <c r="F4520" s="23">
        <v>-3.3237908370595801E-4</v>
      </c>
      <c r="G4520" s="23">
        <v>3.9677982553666598E-4</v>
      </c>
      <c r="H4520" s="23">
        <v>1.32858960087335E-2</v>
      </c>
    </row>
    <row r="4521" spans="1:8" x14ac:dyDescent="0.35">
      <c r="A4521" s="1">
        <v>43147</v>
      </c>
      <c r="B4521">
        <v>9369.25</v>
      </c>
      <c r="C4521">
        <v>9386</v>
      </c>
      <c r="D4521">
        <v>9212.2000000000007</v>
      </c>
      <c r="E4521">
        <v>9235.6</v>
      </c>
      <c r="F4521" s="23">
        <v>-9.4384143463897997E-3</v>
      </c>
      <c r="G4521" s="23">
        <v>3.8467807798507798E-4</v>
      </c>
      <c r="H4521" s="23">
        <v>1.32812052389015E-2</v>
      </c>
    </row>
    <row r="4522" spans="1:8" x14ac:dyDescent="0.35">
      <c r="A4522" s="1">
        <v>43150</v>
      </c>
      <c r="B4522">
        <v>9265</v>
      </c>
      <c r="C4522">
        <v>9265.25</v>
      </c>
      <c r="D4522">
        <v>9091.75</v>
      </c>
      <c r="E4522">
        <v>9159.9500000000007</v>
      </c>
      <c r="F4522" s="23">
        <v>-8.1911299753128792E-3</v>
      </c>
      <c r="G4522" s="23">
        <v>3.8239854824481402E-4</v>
      </c>
      <c r="H4522" s="23">
        <v>1.32821931506182E-2</v>
      </c>
    </row>
    <row r="4523" spans="1:8" x14ac:dyDescent="0.35">
      <c r="A4523" s="1">
        <v>43151</v>
      </c>
      <c r="B4523">
        <v>9171.2000000000007</v>
      </c>
      <c r="C4523">
        <v>9207.35</v>
      </c>
      <c r="D4523">
        <v>9135.7000000000007</v>
      </c>
      <c r="E4523">
        <v>9151.0499999999993</v>
      </c>
      <c r="F4523" s="23">
        <v>-9.7162102413238596E-4</v>
      </c>
      <c r="G4523" s="23">
        <v>3.8132972525509499E-4</v>
      </c>
      <c r="H4523" s="23">
        <v>1.3282195631452399E-2</v>
      </c>
    </row>
    <row r="4524" spans="1:8" x14ac:dyDescent="0.35">
      <c r="A4524" s="1">
        <v>43152</v>
      </c>
      <c r="B4524">
        <v>9205.1</v>
      </c>
      <c r="C4524">
        <v>9205.4</v>
      </c>
      <c r="D4524">
        <v>9129.35</v>
      </c>
      <c r="E4524">
        <v>9167.6</v>
      </c>
      <c r="F4524" s="23">
        <v>1.8085356325231599E-3</v>
      </c>
      <c r="G4524" s="23">
        <v>3.9140263232436599E-4</v>
      </c>
      <c r="H4524" s="23">
        <v>1.32738148086484E-2</v>
      </c>
    </row>
    <row r="4525" spans="1:8" x14ac:dyDescent="0.35">
      <c r="A4525" s="1">
        <v>43153</v>
      </c>
      <c r="B4525">
        <v>9133.9</v>
      </c>
      <c r="C4525">
        <v>9160.6</v>
      </c>
      <c r="D4525">
        <v>9119.2999999999993</v>
      </c>
      <c r="E4525">
        <v>9138.5</v>
      </c>
      <c r="F4525" s="23">
        <v>-3.1742222610061902E-3</v>
      </c>
      <c r="G4525" s="23">
        <v>3.87224976351019E-4</v>
      </c>
      <c r="H4525" s="23">
        <v>1.3273309041135601E-2</v>
      </c>
    </row>
    <row r="4526" spans="1:8" x14ac:dyDescent="0.35">
      <c r="A4526" s="1">
        <v>43154</v>
      </c>
      <c r="B4526">
        <v>9165.4500000000007</v>
      </c>
      <c r="C4526">
        <v>9257.5</v>
      </c>
      <c r="D4526">
        <v>9157.1</v>
      </c>
      <c r="E4526">
        <v>9251.35</v>
      </c>
      <c r="F4526" s="23">
        <v>1.23488537506155E-2</v>
      </c>
      <c r="G4526" s="23">
        <v>3.97963501106763E-4</v>
      </c>
      <c r="H4526" s="23">
        <v>1.32722303936838E-2</v>
      </c>
    </row>
    <row r="4527" spans="1:8" x14ac:dyDescent="0.35">
      <c r="A4527" s="1">
        <v>43157</v>
      </c>
      <c r="B4527">
        <v>9291.0499999999993</v>
      </c>
      <c r="C4527">
        <v>9338.2000000000007</v>
      </c>
      <c r="D4527">
        <v>9280.7999999999993</v>
      </c>
      <c r="E4527">
        <v>9332.65</v>
      </c>
      <c r="F4527" s="23">
        <v>8.7879066298431306E-3</v>
      </c>
      <c r="G4527" s="23">
        <v>3.9666978686821798E-4</v>
      </c>
      <c r="H4527" s="23">
        <v>1.32712560341131E-2</v>
      </c>
    </row>
    <row r="4528" spans="1:8" x14ac:dyDescent="0.35">
      <c r="A4528" s="1">
        <v>43158</v>
      </c>
      <c r="B4528">
        <v>9360.9</v>
      </c>
      <c r="C4528">
        <v>9374.9</v>
      </c>
      <c r="D4528">
        <v>9289.25</v>
      </c>
      <c r="E4528">
        <v>9302.25</v>
      </c>
      <c r="F4528" s="23">
        <v>-3.2573813439912098E-3</v>
      </c>
      <c r="G4528" s="23">
        <v>3.8985096041224801E-4</v>
      </c>
      <c r="H4528" s="23">
        <v>1.3268794894053901E-2</v>
      </c>
    </row>
    <row r="4529" spans="1:8" x14ac:dyDescent="0.35">
      <c r="A4529" s="1">
        <v>43159</v>
      </c>
      <c r="B4529">
        <v>9244.5</v>
      </c>
      <c r="C4529">
        <v>9290.2000000000007</v>
      </c>
      <c r="D4529">
        <v>9213.85</v>
      </c>
      <c r="E4529">
        <v>9261.9</v>
      </c>
      <c r="F4529" s="23">
        <v>-4.3376602434895099E-3</v>
      </c>
      <c r="G4529" s="23">
        <v>3.8792413601458902E-4</v>
      </c>
      <c r="H4529" s="23">
        <v>1.3269135134948699E-2</v>
      </c>
    </row>
    <row r="4530" spans="1:8" x14ac:dyDescent="0.35">
      <c r="A4530" s="1">
        <v>43160</v>
      </c>
      <c r="B4530">
        <v>9254.4</v>
      </c>
      <c r="C4530">
        <v>9297.4</v>
      </c>
      <c r="D4530">
        <v>9215.7999999999993</v>
      </c>
      <c r="E4530">
        <v>9225.35</v>
      </c>
      <c r="F4530" s="23">
        <v>-3.9462745225060996E-3</v>
      </c>
      <c r="G4530" s="23">
        <v>3.9081733792872998E-4</v>
      </c>
      <c r="H4530" s="23">
        <v>1.32704691396125E-2</v>
      </c>
    </row>
    <row r="4531" spans="1:8" x14ac:dyDescent="0.35">
      <c r="A4531" s="1">
        <v>43164</v>
      </c>
      <c r="B4531">
        <v>9202.1</v>
      </c>
      <c r="C4531">
        <v>9202.2000000000007</v>
      </c>
      <c r="D4531">
        <v>9104.15</v>
      </c>
      <c r="E4531">
        <v>9136.1</v>
      </c>
      <c r="F4531" s="23">
        <v>-9.6744296964342801E-3</v>
      </c>
      <c r="G4531" s="23">
        <v>4.1677548007325901E-4</v>
      </c>
      <c r="H4531" s="23">
        <v>1.3226492368921001E-2</v>
      </c>
    </row>
    <row r="4532" spans="1:8" x14ac:dyDescent="0.35">
      <c r="A4532" s="1">
        <v>43165</v>
      </c>
      <c r="B4532">
        <v>9191.4500000000007</v>
      </c>
      <c r="C4532">
        <v>9214.4500000000007</v>
      </c>
      <c r="D4532">
        <v>9013.4500000000007</v>
      </c>
      <c r="E4532">
        <v>9039.7999999999993</v>
      </c>
      <c r="F4532" s="23">
        <v>-1.05406026641565E-2</v>
      </c>
      <c r="G4532" s="23">
        <v>4.1048402358414101E-4</v>
      </c>
      <c r="H4532" s="23">
        <v>1.32280030753877E-2</v>
      </c>
    </row>
    <row r="4533" spans="1:8" x14ac:dyDescent="0.35">
      <c r="A4533" s="1">
        <v>43166</v>
      </c>
      <c r="B4533">
        <v>9025.1</v>
      </c>
      <c r="C4533">
        <v>9029.9500000000007</v>
      </c>
      <c r="D4533">
        <v>8924.7000000000007</v>
      </c>
      <c r="E4533">
        <v>8936.85</v>
      </c>
      <c r="F4533" s="23">
        <v>-1.13885262948294E-2</v>
      </c>
      <c r="G4533" s="23">
        <v>4.0571481973676301E-4</v>
      </c>
      <c r="H4533" s="23">
        <v>1.3227455577504E-2</v>
      </c>
    </row>
    <row r="4534" spans="1:8" x14ac:dyDescent="0.35">
      <c r="A4534" s="1">
        <v>43167</v>
      </c>
      <c r="B4534">
        <v>8992.4</v>
      </c>
      <c r="C4534">
        <v>9021.65</v>
      </c>
      <c r="D4534">
        <v>8898.9</v>
      </c>
      <c r="E4534">
        <v>9000.7000000000007</v>
      </c>
      <c r="F4534" s="23">
        <v>7.1445755495504904E-3</v>
      </c>
      <c r="G4534" s="23">
        <v>4.2282974792520999E-4</v>
      </c>
      <c r="H4534" s="23">
        <v>1.32087498465793E-2</v>
      </c>
    </row>
    <row r="4535" spans="1:8" x14ac:dyDescent="0.35">
      <c r="A4535" s="1">
        <v>43168</v>
      </c>
      <c r="B4535">
        <v>9032.5499999999993</v>
      </c>
      <c r="C4535">
        <v>9051.4</v>
      </c>
      <c r="D4535">
        <v>8972.5</v>
      </c>
      <c r="E4535">
        <v>8986.4</v>
      </c>
      <c r="F4535" s="23">
        <v>-1.58876531825314E-3</v>
      </c>
      <c r="G4535" s="23">
        <v>4.2201698224190499E-4</v>
      </c>
      <c r="H4535" s="23">
        <v>1.32061419653371E-2</v>
      </c>
    </row>
    <row r="4536" spans="1:8" x14ac:dyDescent="0.35">
      <c r="A4536" s="1">
        <v>43171</v>
      </c>
      <c r="B4536">
        <v>9053.7000000000007</v>
      </c>
      <c r="C4536">
        <v>9130.4</v>
      </c>
      <c r="D4536">
        <v>9034.25</v>
      </c>
      <c r="E4536">
        <v>9121.75</v>
      </c>
      <c r="F4536" s="23">
        <v>1.50616487136117E-2</v>
      </c>
      <c r="G4536" s="23">
        <v>4.1778867077289902E-4</v>
      </c>
      <c r="H4536" s="23">
        <v>1.32031523070365E-2</v>
      </c>
    </row>
    <row r="4537" spans="1:8" x14ac:dyDescent="0.35">
      <c r="A4537" s="1">
        <v>43172</v>
      </c>
      <c r="B4537">
        <v>9102.7000000000007</v>
      </c>
      <c r="C4537">
        <v>9194.35</v>
      </c>
      <c r="D4537">
        <v>9096.2000000000007</v>
      </c>
      <c r="E4537">
        <v>9157.9</v>
      </c>
      <c r="F4537" s="23">
        <v>3.9630553347767298E-3</v>
      </c>
      <c r="G4537" s="23">
        <v>4.2082681954169E-4</v>
      </c>
      <c r="H4537" s="23">
        <v>1.32031029421062E-2</v>
      </c>
    </row>
    <row r="4538" spans="1:8" x14ac:dyDescent="0.35">
      <c r="A4538" s="1">
        <v>43173</v>
      </c>
      <c r="B4538">
        <v>9126.9</v>
      </c>
      <c r="C4538">
        <v>9158.2000000000007</v>
      </c>
      <c r="D4538">
        <v>9091.4500000000007</v>
      </c>
      <c r="E4538">
        <v>9151.5499999999993</v>
      </c>
      <c r="F4538" s="23">
        <v>-6.9339040609750697E-4</v>
      </c>
      <c r="G4538" s="23">
        <v>4.4322574277109702E-4</v>
      </c>
      <c r="H4538" s="23">
        <v>1.31540774612209E-2</v>
      </c>
    </row>
    <row r="4539" spans="1:8" x14ac:dyDescent="0.35">
      <c r="A4539" s="1">
        <v>43174</v>
      </c>
      <c r="B4539">
        <v>9151.35</v>
      </c>
      <c r="C4539">
        <v>9177.9500000000007</v>
      </c>
      <c r="D4539">
        <v>9122.65</v>
      </c>
      <c r="E4539">
        <v>9133.9</v>
      </c>
      <c r="F4539" s="23">
        <v>-1.92863503996586E-3</v>
      </c>
      <c r="G4539" s="23">
        <v>4.3352937317106798E-4</v>
      </c>
      <c r="H4539" s="23">
        <v>1.31469759552689E-2</v>
      </c>
    </row>
    <row r="4540" spans="1:8" x14ac:dyDescent="0.35">
      <c r="A4540" s="1">
        <v>43175</v>
      </c>
      <c r="B4540">
        <v>9127.7999999999993</v>
      </c>
      <c r="C4540">
        <v>9128.5</v>
      </c>
      <c r="D4540">
        <v>8991.85</v>
      </c>
      <c r="E4540">
        <v>9004.4500000000007</v>
      </c>
      <c r="F4540" s="23">
        <v>-1.4172478349883199E-2</v>
      </c>
      <c r="G4540" s="23">
        <v>4.27627955909228E-4</v>
      </c>
      <c r="H4540" s="23">
        <v>1.3147597086181399E-2</v>
      </c>
    </row>
    <row r="4541" spans="1:8" x14ac:dyDescent="0.35">
      <c r="A4541" s="1">
        <v>43178</v>
      </c>
      <c r="B4541">
        <v>9026.4</v>
      </c>
      <c r="C4541">
        <v>9032.2999999999993</v>
      </c>
      <c r="D4541">
        <v>8879.2999999999993</v>
      </c>
      <c r="E4541">
        <v>8894.2000000000007</v>
      </c>
      <c r="F4541" s="23">
        <v>-1.2243946048898001E-2</v>
      </c>
      <c r="G4541" s="23">
        <v>4.4644081757939599E-4</v>
      </c>
      <c r="H4541" s="23">
        <v>1.30992274110261E-2</v>
      </c>
    </row>
    <row r="4542" spans="1:8" x14ac:dyDescent="0.35">
      <c r="A4542" s="1">
        <v>43179</v>
      </c>
      <c r="B4542">
        <v>8854</v>
      </c>
      <c r="C4542">
        <v>8945.35</v>
      </c>
      <c r="D4542">
        <v>8847.7999999999993</v>
      </c>
      <c r="E4542">
        <v>8920.4500000000007</v>
      </c>
      <c r="F4542" s="23">
        <v>2.95136156146702E-3</v>
      </c>
      <c r="G4542" s="23">
        <v>4.4596937453618202E-4</v>
      </c>
      <c r="H4542" s="23">
        <v>1.30991162161221E-2</v>
      </c>
    </row>
    <row r="4543" spans="1:8" x14ac:dyDescent="0.35">
      <c r="A4543" s="1">
        <v>43180</v>
      </c>
      <c r="B4543">
        <v>8970.85</v>
      </c>
      <c r="C4543">
        <v>9015.65</v>
      </c>
      <c r="D4543">
        <v>8929.65</v>
      </c>
      <c r="E4543">
        <v>8949.1</v>
      </c>
      <c r="F4543" s="23">
        <v>3.21172138176881E-3</v>
      </c>
      <c r="G4543" s="23">
        <v>4.4708685009466E-4</v>
      </c>
      <c r="H4543" s="23">
        <v>1.30965865882167E-2</v>
      </c>
    </row>
    <row r="4544" spans="1:8" x14ac:dyDescent="0.35">
      <c r="A4544" s="1">
        <v>43181</v>
      </c>
      <c r="B4544">
        <v>8961.9500000000007</v>
      </c>
      <c r="C4544">
        <v>8991.7000000000007</v>
      </c>
      <c r="D4544">
        <v>8897.2999999999993</v>
      </c>
      <c r="E4544">
        <v>8904</v>
      </c>
      <c r="F4544" s="23">
        <v>-5.0396129219698396E-3</v>
      </c>
      <c r="G4544" s="23">
        <v>4.4487089703647601E-4</v>
      </c>
      <c r="H4544" s="23">
        <v>1.3094404808437999E-2</v>
      </c>
    </row>
    <row r="4545" spans="1:8" x14ac:dyDescent="0.35">
      <c r="A4545" s="1">
        <v>43182</v>
      </c>
      <c r="B4545">
        <v>8765.65</v>
      </c>
      <c r="C4545">
        <v>8815.5499999999993</v>
      </c>
      <c r="D4545">
        <v>8744.5</v>
      </c>
      <c r="E4545">
        <v>8800.7999999999993</v>
      </c>
      <c r="F4545" s="23">
        <v>-1.15902964959569E-2</v>
      </c>
      <c r="G4545" s="23">
        <v>4.4001212941718101E-4</v>
      </c>
      <c r="H4545" s="23">
        <v>1.3093993401260599E-2</v>
      </c>
    </row>
    <row r="4546" spans="1:8" x14ac:dyDescent="0.35">
      <c r="A4546" s="1">
        <v>43185</v>
      </c>
      <c r="B4546">
        <v>8795.0499999999993</v>
      </c>
      <c r="C4546">
        <v>8923.0499999999993</v>
      </c>
      <c r="D4546">
        <v>8765.85</v>
      </c>
      <c r="E4546">
        <v>8914.35</v>
      </c>
      <c r="F4546" s="23">
        <v>1.29022361603491E-2</v>
      </c>
      <c r="G4546" s="23">
        <v>4.20890155757598E-4</v>
      </c>
      <c r="H4546" s="23">
        <v>1.30421910886339E-2</v>
      </c>
    </row>
    <row r="4547" spans="1:8" x14ac:dyDescent="0.35">
      <c r="A4547" s="1">
        <v>43186</v>
      </c>
      <c r="B4547">
        <v>8968.35</v>
      </c>
      <c r="C4547">
        <v>8995.35</v>
      </c>
      <c r="D4547">
        <v>8938.9</v>
      </c>
      <c r="E4547">
        <v>8978.1</v>
      </c>
      <c r="F4547" s="23">
        <v>7.1513907351629597E-3</v>
      </c>
      <c r="G4547" s="23">
        <v>4.25079691030446E-4</v>
      </c>
      <c r="H4547" s="23">
        <v>1.30426865383416E-2</v>
      </c>
    </row>
    <row r="4548" spans="1:8" x14ac:dyDescent="0.35">
      <c r="A4548" s="1">
        <v>43187</v>
      </c>
      <c r="B4548">
        <v>8940.2000000000007</v>
      </c>
      <c r="C4548">
        <v>8953.9</v>
      </c>
      <c r="D4548">
        <v>8899</v>
      </c>
      <c r="E4548">
        <v>8912.1</v>
      </c>
      <c r="F4548" s="23">
        <v>-7.3512213051759199E-3</v>
      </c>
      <c r="G4548" s="23">
        <v>4.2263288319870101E-4</v>
      </c>
      <c r="H4548" s="23">
        <v>1.30435772039766E-2</v>
      </c>
    </row>
    <row r="4549" spans="1:8" x14ac:dyDescent="0.35">
      <c r="A4549" s="1">
        <v>43192</v>
      </c>
      <c r="B4549">
        <v>8949.4500000000007</v>
      </c>
      <c r="C4549">
        <v>9030.7000000000007</v>
      </c>
      <c r="D4549">
        <v>8933.4500000000007</v>
      </c>
      <c r="E4549">
        <v>9023.6</v>
      </c>
      <c r="F4549" s="23">
        <v>1.25110804411979E-2</v>
      </c>
      <c r="G4549" s="23">
        <v>4.3231152457730201E-4</v>
      </c>
      <c r="H4549" s="23">
        <v>1.301779038601E-2</v>
      </c>
    </row>
    <row r="4550" spans="1:8" x14ac:dyDescent="0.35">
      <c r="A4550" s="1">
        <v>43193</v>
      </c>
      <c r="B4550">
        <v>9004.9</v>
      </c>
      <c r="C4550">
        <v>9082.0499999999993</v>
      </c>
      <c r="D4550">
        <v>8997.7000000000007</v>
      </c>
      <c r="E4550">
        <v>9074.85</v>
      </c>
      <c r="F4550" s="23">
        <v>5.6795513985548997E-3</v>
      </c>
      <c r="G4550" s="23">
        <v>4.3269070984017498E-4</v>
      </c>
      <c r="H4550" s="23">
        <v>1.30179296161969E-2</v>
      </c>
    </row>
    <row r="4551" spans="1:8" x14ac:dyDescent="0.35">
      <c r="A4551" s="1">
        <v>43194</v>
      </c>
      <c r="B4551">
        <v>9105.5</v>
      </c>
      <c r="C4551">
        <v>9120.1</v>
      </c>
      <c r="D4551">
        <v>8962.4500000000007</v>
      </c>
      <c r="E4551">
        <v>8975.6</v>
      </c>
      <c r="F4551" s="23">
        <v>-1.09368198923398E-2</v>
      </c>
      <c r="G4551" s="23">
        <v>4.2776415913091203E-4</v>
      </c>
      <c r="H4551" s="23">
        <v>1.30199257662936E-2</v>
      </c>
    </row>
    <row r="4552" spans="1:8" x14ac:dyDescent="0.35">
      <c r="A4552" s="1">
        <v>43195</v>
      </c>
      <c r="B4552">
        <v>9069.0499999999993</v>
      </c>
      <c r="C4552">
        <v>9150.85</v>
      </c>
      <c r="D4552">
        <v>9068.4</v>
      </c>
      <c r="E4552">
        <v>9146.15</v>
      </c>
      <c r="F4552" s="23">
        <v>1.9001515219038201E-2</v>
      </c>
      <c r="G4552" s="23">
        <v>4.4517003442722501E-4</v>
      </c>
      <c r="H4552" s="23">
        <v>1.30159583924005E-2</v>
      </c>
    </row>
    <row r="4553" spans="1:8" x14ac:dyDescent="0.35">
      <c r="A4553" s="1">
        <v>43196</v>
      </c>
      <c r="B4553">
        <v>9148.4500000000007</v>
      </c>
      <c r="C4553">
        <v>9183.4500000000007</v>
      </c>
      <c r="D4553">
        <v>9116.5499999999993</v>
      </c>
      <c r="E4553">
        <v>9172.0499999999993</v>
      </c>
      <c r="F4553" s="23">
        <v>2.8317926121919699E-3</v>
      </c>
      <c r="G4553" s="23">
        <v>4.4613432637783702E-4</v>
      </c>
      <c r="H4553" s="23">
        <v>1.30134160016026E-2</v>
      </c>
    </row>
    <row r="4554" spans="1:8" x14ac:dyDescent="0.35">
      <c r="A4554" s="1">
        <v>43199</v>
      </c>
      <c r="B4554">
        <v>9179.2000000000007</v>
      </c>
      <c r="C4554">
        <v>9223.35</v>
      </c>
      <c r="D4554">
        <v>9175.9</v>
      </c>
      <c r="E4554">
        <v>9205.2000000000007</v>
      </c>
      <c r="F4554" s="23">
        <v>3.6142410911411799E-3</v>
      </c>
      <c r="G4554" s="23">
        <v>4.4133652119545698E-4</v>
      </c>
      <c r="H4554" s="23">
        <v>1.30082896199906E-2</v>
      </c>
    </row>
    <row r="4555" spans="1:8" x14ac:dyDescent="0.35">
      <c r="A4555" s="1">
        <v>43200</v>
      </c>
      <c r="B4555">
        <v>9237.7999999999993</v>
      </c>
      <c r="C4555">
        <v>9246.4500000000007</v>
      </c>
      <c r="D4555">
        <v>9199.2000000000007</v>
      </c>
      <c r="E4555">
        <v>9219.15</v>
      </c>
      <c r="F4555" s="23">
        <v>1.51544779037923E-3</v>
      </c>
      <c r="G4555" s="23">
        <v>4.3798889150322101E-4</v>
      </c>
      <c r="H4555" s="23">
        <v>1.30069464850344E-2</v>
      </c>
    </row>
    <row r="4556" spans="1:8" x14ac:dyDescent="0.35">
      <c r="A4556" s="1">
        <v>43201</v>
      </c>
      <c r="B4556">
        <v>9242.2999999999993</v>
      </c>
      <c r="C4556">
        <v>9242.2999999999993</v>
      </c>
      <c r="D4556">
        <v>9179.85</v>
      </c>
      <c r="E4556">
        <v>9230.85</v>
      </c>
      <c r="F4556" s="23">
        <v>1.2690974764485499E-3</v>
      </c>
      <c r="G4556" s="23">
        <v>4.39942295904779E-4</v>
      </c>
      <c r="H4556" s="23">
        <v>1.30067081640133E-2</v>
      </c>
    </row>
    <row r="4557" spans="1:8" x14ac:dyDescent="0.35">
      <c r="A4557" s="1">
        <v>43202</v>
      </c>
      <c r="B4557">
        <v>9226.4500000000007</v>
      </c>
      <c r="C4557">
        <v>9263.35</v>
      </c>
      <c r="D4557">
        <v>9210.25</v>
      </c>
      <c r="E4557">
        <v>9247.25</v>
      </c>
      <c r="F4557" s="23">
        <v>1.7766511209693101E-3</v>
      </c>
      <c r="G4557" s="23">
        <v>4.37389399943895E-4</v>
      </c>
      <c r="H4557" s="23">
        <v>1.30058253395096E-2</v>
      </c>
    </row>
    <row r="4558" spans="1:8" x14ac:dyDescent="0.35">
      <c r="A4558" s="1">
        <v>43203</v>
      </c>
      <c r="B4558">
        <v>9276.65</v>
      </c>
      <c r="C4558">
        <v>9304.1</v>
      </c>
      <c r="D4558">
        <v>9240.7000000000007</v>
      </c>
      <c r="E4558">
        <v>9267.65</v>
      </c>
      <c r="F4558" s="23">
        <v>2.20606126145606E-3</v>
      </c>
      <c r="G4558" s="23">
        <v>4.3810401483743502E-4</v>
      </c>
      <c r="H4558" s="23">
        <v>1.30032451725979E-2</v>
      </c>
    </row>
    <row r="4559" spans="1:8" x14ac:dyDescent="0.35">
      <c r="A4559" s="1">
        <v>43206</v>
      </c>
      <c r="B4559">
        <v>9205.0499999999993</v>
      </c>
      <c r="C4559">
        <v>9317.85</v>
      </c>
      <c r="D4559">
        <v>9202.7999999999993</v>
      </c>
      <c r="E4559">
        <v>9311.2999999999993</v>
      </c>
      <c r="F4559" s="23">
        <v>4.7099318597486504E-3</v>
      </c>
      <c r="G4559" s="23">
        <v>4.3202393170691401E-4</v>
      </c>
      <c r="H4559" s="23">
        <v>1.29977247846851E-2</v>
      </c>
    </row>
    <row r="4560" spans="1:8" x14ac:dyDescent="0.35">
      <c r="A4560" s="1">
        <v>43207</v>
      </c>
      <c r="B4560">
        <v>9339.4</v>
      </c>
      <c r="C4560">
        <v>9340.5</v>
      </c>
      <c r="D4560">
        <v>9287.6</v>
      </c>
      <c r="E4560">
        <v>9330.2999999999993</v>
      </c>
      <c r="F4560" s="23">
        <v>2.0405313973344201E-3</v>
      </c>
      <c r="G4560" s="23">
        <v>4.3062195999822703E-4</v>
      </c>
      <c r="H4560" s="23">
        <v>1.2997363924476001E-2</v>
      </c>
    </row>
    <row r="4561" spans="1:8" x14ac:dyDescent="0.35">
      <c r="A4561" s="1">
        <v>43208</v>
      </c>
      <c r="B4561">
        <v>9359.1</v>
      </c>
      <c r="C4561">
        <v>9366.75</v>
      </c>
      <c r="D4561">
        <v>9295.75</v>
      </c>
      <c r="E4561">
        <v>9311.6</v>
      </c>
      <c r="F4561" s="23">
        <v>-2.0042228009816299E-3</v>
      </c>
      <c r="G4561" s="23">
        <v>4.2285317218575898E-4</v>
      </c>
      <c r="H4561" s="23">
        <v>1.29930681055724E-2</v>
      </c>
    </row>
    <row r="4562" spans="1:8" x14ac:dyDescent="0.35">
      <c r="A4562" s="1">
        <v>43209</v>
      </c>
      <c r="B4562">
        <v>9345.65</v>
      </c>
      <c r="C4562">
        <v>9360.7999999999993</v>
      </c>
      <c r="D4562">
        <v>9328.5</v>
      </c>
      <c r="E4562">
        <v>9356.4</v>
      </c>
      <c r="F4562" s="23">
        <v>4.8112032303792296E-3</v>
      </c>
      <c r="G4562" s="23">
        <v>4.2462552681346301E-4</v>
      </c>
      <c r="H4562" s="23">
        <v>1.29907423375563E-2</v>
      </c>
    </row>
    <row r="4563" spans="1:8" x14ac:dyDescent="0.35">
      <c r="A4563" s="1">
        <v>43210</v>
      </c>
      <c r="B4563">
        <v>9349.2000000000007</v>
      </c>
      <c r="C4563">
        <v>9359.1</v>
      </c>
      <c r="D4563">
        <v>9315.15</v>
      </c>
      <c r="E4563">
        <v>9347.65</v>
      </c>
      <c r="F4563" s="23">
        <v>-9.3518874780898595E-4</v>
      </c>
      <c r="G4563" s="23">
        <v>4.2407655052172999E-4</v>
      </c>
      <c r="H4563" s="23">
        <v>1.2988147478162199E-2</v>
      </c>
    </row>
    <row r="4564" spans="1:8" x14ac:dyDescent="0.35">
      <c r="A4564" s="1">
        <v>43213</v>
      </c>
      <c r="B4564">
        <v>9366.7999999999993</v>
      </c>
      <c r="C4564">
        <v>9410.9</v>
      </c>
      <c r="D4564">
        <v>9324</v>
      </c>
      <c r="E4564">
        <v>9373.4</v>
      </c>
      <c r="F4564" s="23">
        <v>2.7547030537086801E-3</v>
      </c>
      <c r="G4564" s="23">
        <v>4.1608236456530797E-4</v>
      </c>
      <c r="H4564" s="23">
        <v>1.29857962003246E-2</v>
      </c>
    </row>
    <row r="4565" spans="1:8" x14ac:dyDescent="0.35">
      <c r="A4565" s="1">
        <v>43214</v>
      </c>
      <c r="B4565">
        <v>9375.9500000000007</v>
      </c>
      <c r="C4565">
        <v>9403.4</v>
      </c>
      <c r="D4565">
        <v>9359.0499999999993</v>
      </c>
      <c r="E4565">
        <v>9390.4</v>
      </c>
      <c r="F4565" s="23">
        <v>1.8136428617150601E-3</v>
      </c>
      <c r="G4565" s="23">
        <v>4.1834380056960101E-4</v>
      </c>
      <c r="H4565" s="23">
        <v>1.29855517314998E-2</v>
      </c>
    </row>
    <row r="4566" spans="1:8" x14ac:dyDescent="0.35">
      <c r="A4566" s="1">
        <v>43215</v>
      </c>
      <c r="B4566">
        <v>9387.4500000000007</v>
      </c>
      <c r="C4566">
        <v>9393.5</v>
      </c>
      <c r="D4566">
        <v>9323.4</v>
      </c>
      <c r="E4566">
        <v>9349.9500000000007</v>
      </c>
      <c r="F4566" s="23">
        <v>-4.3075907309591604E-3</v>
      </c>
      <c r="G4566" s="23">
        <v>4.1872911102136599E-4</v>
      </c>
      <c r="H4566" s="23">
        <v>1.2985397279320099E-2</v>
      </c>
    </row>
    <row r="4567" spans="1:8" x14ac:dyDescent="0.35">
      <c r="A4567" s="1">
        <v>43216</v>
      </c>
      <c r="B4567">
        <v>9368.75</v>
      </c>
      <c r="C4567">
        <v>9388.85</v>
      </c>
      <c r="D4567">
        <v>9339.65</v>
      </c>
      <c r="E4567">
        <v>9381.35</v>
      </c>
      <c r="F4567" s="23">
        <v>3.3583067289129401E-3</v>
      </c>
      <c r="G4567" s="23">
        <v>4.1228206721730299E-4</v>
      </c>
      <c r="H4567" s="23">
        <v>1.29799702412653E-2</v>
      </c>
    </row>
    <row r="4568" spans="1:8" x14ac:dyDescent="0.35">
      <c r="A4568" s="1">
        <v>43217</v>
      </c>
      <c r="B4568">
        <v>9412.9500000000007</v>
      </c>
      <c r="C4568">
        <v>9467.0499999999993</v>
      </c>
      <c r="D4568">
        <v>9410.4500000000007</v>
      </c>
      <c r="E4568">
        <v>9443.65</v>
      </c>
      <c r="F4568" s="23">
        <v>6.64083527424083E-3</v>
      </c>
      <c r="G4568" s="23">
        <v>4.1479662240786498E-4</v>
      </c>
      <c r="H4568" s="23">
        <v>1.2977952242982701E-2</v>
      </c>
    </row>
    <row r="4569" spans="1:8" x14ac:dyDescent="0.35">
      <c r="A4569" s="1">
        <v>43220</v>
      </c>
      <c r="B4569">
        <v>9464</v>
      </c>
      <c r="C4569">
        <v>9503.6</v>
      </c>
      <c r="D4569">
        <v>9463.2000000000007</v>
      </c>
      <c r="E4569">
        <v>9496.5</v>
      </c>
      <c r="F4569" s="23">
        <v>5.5963531049965098E-3</v>
      </c>
      <c r="G4569" s="23">
        <v>4.1035456703471501E-4</v>
      </c>
      <c r="H4569" s="23">
        <v>1.2975932764491599E-2</v>
      </c>
    </row>
    <row r="4570" spans="1:8" x14ac:dyDescent="0.35">
      <c r="A4570" s="1">
        <v>43222</v>
      </c>
      <c r="B4570">
        <v>9531.6</v>
      </c>
      <c r="C4570">
        <v>9531.65</v>
      </c>
      <c r="D4570">
        <v>9416.5</v>
      </c>
      <c r="E4570">
        <v>9444.5</v>
      </c>
      <c r="F4570" s="23">
        <v>-5.4757015742641999E-3</v>
      </c>
      <c r="G4570" s="23">
        <v>4.0920207440813802E-4</v>
      </c>
      <c r="H4570" s="23">
        <v>1.29763289294389E-2</v>
      </c>
    </row>
    <row r="4571" spans="1:8" x14ac:dyDescent="0.35">
      <c r="A4571" s="1">
        <v>43223</v>
      </c>
      <c r="B4571">
        <v>9442.1</v>
      </c>
      <c r="C4571">
        <v>9442.2000000000007</v>
      </c>
      <c r="D4571">
        <v>9355.0499999999993</v>
      </c>
      <c r="E4571">
        <v>9388.65</v>
      </c>
      <c r="F4571" s="23">
        <v>-5.9134946265022303E-3</v>
      </c>
      <c r="G4571" s="23">
        <v>4.0123689303611399E-4</v>
      </c>
      <c r="H4571" s="23">
        <v>1.2974153593455801E-2</v>
      </c>
    </row>
    <row r="4572" spans="1:8" x14ac:dyDescent="0.35">
      <c r="A4572" s="1">
        <v>43224</v>
      </c>
      <c r="B4572">
        <v>9402.5</v>
      </c>
      <c r="C4572">
        <v>9402.5</v>
      </c>
      <c r="D4572">
        <v>9327.2999999999993</v>
      </c>
      <c r="E4572">
        <v>9339.75</v>
      </c>
      <c r="F4572" s="23">
        <v>-5.2084165455096899E-3</v>
      </c>
      <c r="G4572" s="23">
        <v>3.98972196452123E-4</v>
      </c>
      <c r="H4572" s="23">
        <v>1.2972023031027201E-2</v>
      </c>
    </row>
    <row r="4573" spans="1:8" x14ac:dyDescent="0.35">
      <c r="A4573" s="1">
        <v>43227</v>
      </c>
      <c r="B4573">
        <v>9371.7000000000007</v>
      </c>
      <c r="C4573">
        <v>9424.4</v>
      </c>
      <c r="D4573">
        <v>9353.2999999999993</v>
      </c>
      <c r="E4573">
        <v>9418.7999999999993</v>
      </c>
      <c r="F4573" s="23">
        <v>8.4638239781577897E-3</v>
      </c>
      <c r="G4573" s="23">
        <v>4.08500620588882E-4</v>
      </c>
      <c r="H4573" s="23">
        <v>1.29731667849178E-2</v>
      </c>
    </row>
    <row r="4574" spans="1:8" x14ac:dyDescent="0.35">
      <c r="A4574" s="1">
        <v>43228</v>
      </c>
      <c r="B4574">
        <v>9451.9</v>
      </c>
      <c r="C4574">
        <v>9452.4500000000007</v>
      </c>
      <c r="D4574">
        <v>9396.75</v>
      </c>
      <c r="E4574">
        <v>9419.85</v>
      </c>
      <c r="F4574" s="23">
        <v>1.1147916932104799E-4</v>
      </c>
      <c r="G4574" s="23">
        <v>4.1035555070606798E-4</v>
      </c>
      <c r="H4574" s="23">
        <v>1.29727956838812E-2</v>
      </c>
    </row>
    <row r="4575" spans="1:8" x14ac:dyDescent="0.35">
      <c r="A4575" s="1">
        <v>43229</v>
      </c>
      <c r="B4575">
        <v>9401.2000000000007</v>
      </c>
      <c r="C4575">
        <v>9443.15</v>
      </c>
      <c r="D4575">
        <v>9399.4500000000007</v>
      </c>
      <c r="E4575">
        <v>9418.9</v>
      </c>
      <c r="F4575" s="23">
        <v>-1.00850862805748E-4</v>
      </c>
      <c r="G4575" s="23">
        <v>4.1476856948209899E-4</v>
      </c>
      <c r="H4575" s="23">
        <v>1.29707615696749E-2</v>
      </c>
    </row>
    <row r="4576" spans="1:8" x14ac:dyDescent="0.35">
      <c r="A4576" s="1">
        <v>43230</v>
      </c>
      <c r="B4576">
        <v>9444.65</v>
      </c>
      <c r="C4576">
        <v>9448.5</v>
      </c>
      <c r="D4576">
        <v>9351.5</v>
      </c>
      <c r="E4576">
        <v>9360.9500000000007</v>
      </c>
      <c r="F4576" s="23">
        <v>-6.1525231184107396E-3</v>
      </c>
      <c r="G4576" s="23">
        <v>4.2086255844672E-4</v>
      </c>
      <c r="H4576" s="23">
        <v>1.2964125754352801E-2</v>
      </c>
    </row>
    <row r="4577" spans="1:8" x14ac:dyDescent="0.35">
      <c r="A4577" s="1">
        <v>43231</v>
      </c>
      <c r="B4577">
        <v>9385.7999999999993</v>
      </c>
      <c r="C4577">
        <v>9421.35</v>
      </c>
      <c r="D4577">
        <v>9356</v>
      </c>
      <c r="E4577">
        <v>9416.35</v>
      </c>
      <c r="F4577" s="23">
        <v>5.9182027465160703E-3</v>
      </c>
      <c r="G4577" s="23">
        <v>4.23081912579974E-4</v>
      </c>
      <c r="H4577" s="23">
        <v>1.2961978169157701E-2</v>
      </c>
    </row>
    <row r="4578" spans="1:8" x14ac:dyDescent="0.35">
      <c r="A4578" s="1">
        <v>43234</v>
      </c>
      <c r="B4578">
        <v>9425.25</v>
      </c>
      <c r="C4578">
        <v>9432.4</v>
      </c>
      <c r="D4578">
        <v>9371.4500000000007</v>
      </c>
      <c r="E4578">
        <v>9389.9500000000007</v>
      </c>
      <c r="F4578" s="23">
        <v>-2.8036341045096702E-3</v>
      </c>
      <c r="G4578" s="23">
        <v>4.2436504388163499E-4</v>
      </c>
      <c r="H4578" s="23">
        <v>1.29640956136609E-2</v>
      </c>
    </row>
    <row r="4579" spans="1:8" x14ac:dyDescent="0.35">
      <c r="A4579" s="1">
        <v>43235</v>
      </c>
      <c r="B4579">
        <v>9391.1</v>
      </c>
      <c r="C4579">
        <v>9490.7999999999993</v>
      </c>
      <c r="D4579">
        <v>9341.2000000000007</v>
      </c>
      <c r="E4579">
        <v>9365.9</v>
      </c>
      <c r="F4579" s="23">
        <v>-2.5612489949361902E-3</v>
      </c>
      <c r="G4579" s="23">
        <v>4.1935330003212802E-4</v>
      </c>
      <c r="H4579" s="23">
        <v>1.2962849689111801E-2</v>
      </c>
    </row>
    <row r="4580" spans="1:8" x14ac:dyDescent="0.35">
      <c r="A4580" s="1">
        <v>43236</v>
      </c>
      <c r="B4580">
        <v>9324.7000000000007</v>
      </c>
      <c r="C4580">
        <v>9365</v>
      </c>
      <c r="D4580">
        <v>9275.6</v>
      </c>
      <c r="E4580">
        <v>9328.7000000000007</v>
      </c>
      <c r="F4580" s="23">
        <v>-3.9718553475906098E-3</v>
      </c>
      <c r="G4580" s="23">
        <v>4.1003043535541798E-4</v>
      </c>
      <c r="H4580" s="23">
        <v>1.2957700606020301E-2</v>
      </c>
    </row>
    <row r="4581" spans="1:8" x14ac:dyDescent="0.35">
      <c r="A4581" s="1">
        <v>43237</v>
      </c>
      <c r="B4581">
        <v>9359.15</v>
      </c>
      <c r="C4581">
        <v>9360.15</v>
      </c>
      <c r="D4581">
        <v>9290.2999999999993</v>
      </c>
      <c r="E4581">
        <v>9304.4500000000007</v>
      </c>
      <c r="F4581" s="23">
        <v>-2.5995047541457999E-3</v>
      </c>
      <c r="G4581" s="23">
        <v>4.0521298885728702E-4</v>
      </c>
      <c r="H4581" s="23">
        <v>1.2956600801764801E-2</v>
      </c>
    </row>
    <row r="4582" spans="1:8" x14ac:dyDescent="0.35">
      <c r="A4582" s="1">
        <v>43238</v>
      </c>
      <c r="B4582">
        <v>9298.9500000000007</v>
      </c>
      <c r="C4582">
        <v>9300.5499999999993</v>
      </c>
      <c r="D4582">
        <v>9200.2999999999993</v>
      </c>
      <c r="E4582">
        <v>9209.2000000000007</v>
      </c>
      <c r="F4582" s="23">
        <v>-1.02370371166484E-2</v>
      </c>
      <c r="G4582" s="23">
        <v>4.0091656168509998E-4</v>
      </c>
      <c r="H4582" s="23">
        <v>1.2955748828390999E-2</v>
      </c>
    </row>
    <row r="4583" spans="1:8" x14ac:dyDescent="0.35">
      <c r="A4583" s="1">
        <v>43241</v>
      </c>
      <c r="B4583">
        <v>9221.1</v>
      </c>
      <c r="C4583">
        <v>9224.9500000000007</v>
      </c>
      <c r="D4583">
        <v>9099.85</v>
      </c>
      <c r="E4583">
        <v>9108.7000000000007</v>
      </c>
      <c r="F4583" s="23">
        <v>-1.09130000434348E-2</v>
      </c>
      <c r="G4583" s="23">
        <v>4.0028053319218098E-4</v>
      </c>
      <c r="H4583" s="23">
        <v>1.2956265767103899E-2</v>
      </c>
    </row>
    <row r="4584" spans="1:8" x14ac:dyDescent="0.35">
      <c r="A4584" s="1">
        <v>43242</v>
      </c>
      <c r="B4584">
        <v>9110.65</v>
      </c>
      <c r="C4584">
        <v>9152.25</v>
      </c>
      <c r="D4584">
        <v>9080.35</v>
      </c>
      <c r="E4584">
        <v>9145.65</v>
      </c>
      <c r="F4584" s="23">
        <v>4.05656130951715E-3</v>
      </c>
      <c r="G4584" s="23">
        <v>4.0039418867912797E-4</v>
      </c>
      <c r="H4584" s="23">
        <v>1.2956296617999101E-2</v>
      </c>
    </row>
    <row r="4585" spans="1:8" x14ac:dyDescent="0.35">
      <c r="A4585" s="1">
        <v>43243</v>
      </c>
      <c r="B4585">
        <v>9136.65</v>
      </c>
      <c r="C4585">
        <v>9151.7999999999993</v>
      </c>
      <c r="D4585">
        <v>9059.35</v>
      </c>
      <c r="E4585">
        <v>9069.7999999999993</v>
      </c>
      <c r="F4585" s="23">
        <v>-8.2935603264940507E-3</v>
      </c>
      <c r="G4585" s="23">
        <v>4.0427966466689797E-4</v>
      </c>
      <c r="H4585" s="23">
        <v>1.29522434033091E-2</v>
      </c>
    </row>
    <row r="4586" spans="1:8" x14ac:dyDescent="0.35">
      <c r="A4586" s="1">
        <v>43244</v>
      </c>
      <c r="B4586">
        <v>9098.75</v>
      </c>
      <c r="C4586">
        <v>9130.9500000000007</v>
      </c>
      <c r="D4586">
        <v>9046.7000000000007</v>
      </c>
      <c r="E4586">
        <v>9115.5499999999993</v>
      </c>
      <c r="F4586" s="23">
        <v>5.0442126618007004E-3</v>
      </c>
      <c r="G4586" s="23">
        <v>4.1247056444166399E-4</v>
      </c>
      <c r="H4586" s="23">
        <v>1.29487579360094E-2</v>
      </c>
    </row>
    <row r="4587" spans="1:8" x14ac:dyDescent="0.35">
      <c r="A4587" s="1">
        <v>43245</v>
      </c>
      <c r="B4587">
        <v>9135.0499999999993</v>
      </c>
      <c r="C4587">
        <v>9230.7000000000007</v>
      </c>
      <c r="D4587">
        <v>9126.6</v>
      </c>
      <c r="E4587">
        <v>9215.5499999999993</v>
      </c>
      <c r="F4587" s="23">
        <v>1.0970265096455999E-2</v>
      </c>
      <c r="G4587" s="23">
        <v>4.1673117563295403E-4</v>
      </c>
      <c r="H4587" s="23">
        <v>1.29478810565239E-2</v>
      </c>
    </row>
    <row r="4588" spans="1:8" x14ac:dyDescent="0.35">
      <c r="A4588" s="1">
        <v>43248</v>
      </c>
      <c r="B4588">
        <v>9256.7999999999993</v>
      </c>
      <c r="C4588">
        <v>9320.1</v>
      </c>
      <c r="D4588">
        <v>9251.7999999999993</v>
      </c>
      <c r="E4588">
        <v>9307.5499999999993</v>
      </c>
      <c r="F4588" s="23">
        <v>9.9831263462300101E-3</v>
      </c>
      <c r="G4588" s="23">
        <v>4.3027392395713699E-4</v>
      </c>
      <c r="H4588" s="23">
        <v>1.29459233265322E-2</v>
      </c>
    </row>
    <row r="4589" spans="1:8" x14ac:dyDescent="0.35">
      <c r="A4589" s="1">
        <v>43249</v>
      </c>
      <c r="B4589">
        <v>9309.9500000000007</v>
      </c>
      <c r="C4589">
        <v>9337.25</v>
      </c>
      <c r="D4589">
        <v>9250.5</v>
      </c>
      <c r="E4589">
        <v>9270.6</v>
      </c>
      <c r="F4589" s="23">
        <v>-3.96989540749165E-3</v>
      </c>
      <c r="G4589" s="23">
        <v>4.2382976251685101E-4</v>
      </c>
      <c r="H4589" s="23">
        <v>1.2944138383069801E-2</v>
      </c>
    </row>
    <row r="4590" spans="1:8" x14ac:dyDescent="0.35">
      <c r="A4590" s="1">
        <v>43250</v>
      </c>
      <c r="B4590">
        <v>9220.7999999999993</v>
      </c>
      <c r="C4590">
        <v>9283.5499999999993</v>
      </c>
      <c r="D4590">
        <v>9209.85</v>
      </c>
      <c r="E4590">
        <v>9255</v>
      </c>
      <c r="F4590" s="23">
        <v>-1.68273898129574E-3</v>
      </c>
      <c r="G4590" s="23">
        <v>4.2841999186080403E-4</v>
      </c>
      <c r="H4590" s="23">
        <v>1.29413731244317E-2</v>
      </c>
    </row>
    <row r="4591" spans="1:8" x14ac:dyDescent="0.35">
      <c r="A4591" s="1">
        <v>43251</v>
      </c>
      <c r="B4591">
        <v>9299.4</v>
      </c>
      <c r="C4591">
        <v>9333.65</v>
      </c>
      <c r="D4591">
        <v>9249.2000000000007</v>
      </c>
      <c r="E4591">
        <v>9315.35</v>
      </c>
      <c r="F4591" s="23">
        <v>6.52079956780122E-3</v>
      </c>
      <c r="G4591" s="23">
        <v>4.2898241218735001E-4</v>
      </c>
      <c r="H4591" s="23">
        <v>1.29416077023132E-2</v>
      </c>
    </row>
    <row r="4592" spans="1:8" x14ac:dyDescent="0.35">
      <c r="A4592" s="1">
        <v>43252</v>
      </c>
      <c r="B4592">
        <v>9317.7999999999993</v>
      </c>
      <c r="C4592">
        <v>9334.7000000000007</v>
      </c>
      <c r="D4592">
        <v>9245.5499999999993</v>
      </c>
      <c r="E4592">
        <v>9255.25</v>
      </c>
      <c r="F4592" s="23">
        <v>-6.4517167900293897E-3</v>
      </c>
      <c r="G4592" s="23">
        <v>4.2620569741647898E-4</v>
      </c>
      <c r="H4592" s="23">
        <v>1.29397333630608E-2</v>
      </c>
    </row>
    <row r="4593" spans="1:8" x14ac:dyDescent="0.35">
      <c r="A4593" s="1">
        <v>43255</v>
      </c>
      <c r="B4593">
        <v>9308.2999999999993</v>
      </c>
      <c r="C4593">
        <v>9310.9</v>
      </c>
      <c r="D4593">
        <v>9167.9500000000007</v>
      </c>
      <c r="E4593">
        <v>9175.9</v>
      </c>
      <c r="F4593" s="23">
        <v>-8.5735123308392901E-3</v>
      </c>
      <c r="G4593" s="23">
        <v>4.3602865845082802E-4</v>
      </c>
      <c r="H4593" s="23">
        <v>1.29314569895901E-2</v>
      </c>
    </row>
    <row r="4594" spans="1:8" x14ac:dyDescent="0.35">
      <c r="A4594" s="1">
        <v>43256</v>
      </c>
      <c r="B4594">
        <v>9176.65</v>
      </c>
      <c r="C4594">
        <v>9178.2999999999993</v>
      </c>
      <c r="D4594">
        <v>9072.65</v>
      </c>
      <c r="E4594">
        <v>9110.5</v>
      </c>
      <c r="F4594" s="23">
        <v>-7.1273662529015803E-3</v>
      </c>
      <c r="G4594" s="23">
        <v>4.4497312348333698E-4</v>
      </c>
      <c r="H4594" s="23">
        <v>1.2918548508138099E-2</v>
      </c>
    </row>
    <row r="4595" spans="1:8" x14ac:dyDescent="0.35">
      <c r="A4595" s="1">
        <v>43257</v>
      </c>
      <c r="B4595">
        <v>9114.2000000000007</v>
      </c>
      <c r="C4595">
        <v>9214.2999999999993</v>
      </c>
      <c r="D4595">
        <v>9096</v>
      </c>
      <c r="E4595">
        <v>9205.9</v>
      </c>
      <c r="F4595" s="23">
        <v>1.0471434059601501E-2</v>
      </c>
      <c r="G4595" s="23">
        <v>4.4320902604927398E-4</v>
      </c>
      <c r="H4595" s="23">
        <v>1.2916880088192501E-2</v>
      </c>
    </row>
    <row r="4596" spans="1:8" x14ac:dyDescent="0.35">
      <c r="A4596" s="1">
        <v>43258</v>
      </c>
      <c r="B4596">
        <v>9244.7000000000007</v>
      </c>
      <c r="C4596">
        <v>9327.85</v>
      </c>
      <c r="D4596">
        <v>9243.7000000000007</v>
      </c>
      <c r="E4596">
        <v>9300.1</v>
      </c>
      <c r="F4596" s="23">
        <v>1.0232568244278199E-2</v>
      </c>
      <c r="G4596" s="23">
        <v>4.5205679569852697E-4</v>
      </c>
      <c r="H4596" s="23">
        <v>1.2916076241539899E-2</v>
      </c>
    </row>
    <row r="4597" spans="1:8" x14ac:dyDescent="0.35">
      <c r="A4597" s="1">
        <v>43259</v>
      </c>
      <c r="B4597">
        <v>9275.2000000000007</v>
      </c>
      <c r="C4597">
        <v>9324.7000000000007</v>
      </c>
      <c r="D4597">
        <v>9254.2999999999993</v>
      </c>
      <c r="E4597">
        <v>9316.25</v>
      </c>
      <c r="F4597" s="23">
        <v>1.7365404673067601E-3</v>
      </c>
      <c r="G4597" s="23">
        <v>4.5257515069110498E-4</v>
      </c>
      <c r="H4597" s="23">
        <v>1.29134945568207E-2</v>
      </c>
    </row>
    <row r="4598" spans="1:8" x14ac:dyDescent="0.35">
      <c r="A4598" s="1">
        <v>43262</v>
      </c>
      <c r="B4598">
        <v>9334.4500000000007</v>
      </c>
      <c r="C4598">
        <v>9386.15</v>
      </c>
      <c r="D4598">
        <v>9324.2999999999993</v>
      </c>
      <c r="E4598">
        <v>9332.4</v>
      </c>
      <c r="F4598" s="23">
        <v>1.7335301220984399E-3</v>
      </c>
      <c r="G4598" s="23">
        <v>4.7090859880323798E-4</v>
      </c>
      <c r="H4598" s="23">
        <v>1.2897619858864E-2</v>
      </c>
    </row>
    <row r="4599" spans="1:8" x14ac:dyDescent="0.35">
      <c r="A4599" s="1">
        <v>43263</v>
      </c>
      <c r="B4599">
        <v>9355.65</v>
      </c>
      <c r="C4599">
        <v>9394.9</v>
      </c>
      <c r="D4599">
        <v>9338.2999999999993</v>
      </c>
      <c r="E4599">
        <v>9386.4500000000007</v>
      </c>
      <c r="F4599" s="23">
        <v>5.7916505936309003E-3</v>
      </c>
      <c r="G4599" s="23">
        <v>4.6627058573563699E-4</v>
      </c>
      <c r="H4599" s="23">
        <v>1.28936378323776E-2</v>
      </c>
    </row>
    <row r="4600" spans="1:8" x14ac:dyDescent="0.35">
      <c r="A4600" s="1">
        <v>43264</v>
      </c>
      <c r="B4600">
        <v>9421</v>
      </c>
      <c r="C4600">
        <v>9423.2000000000007</v>
      </c>
      <c r="D4600">
        <v>9382.5499999999993</v>
      </c>
      <c r="E4600">
        <v>9386.4</v>
      </c>
      <c r="F4600" s="23">
        <v>-5.32682750146129E-6</v>
      </c>
      <c r="G4600" s="23">
        <v>4.6479019871247603E-4</v>
      </c>
      <c r="H4600" s="23">
        <v>1.2893481320658699E-2</v>
      </c>
    </row>
    <row r="4601" spans="1:8" x14ac:dyDescent="0.35">
      <c r="A4601" s="1">
        <v>43265</v>
      </c>
      <c r="B4601">
        <v>9372.2999999999993</v>
      </c>
      <c r="C4601">
        <v>9372.5499999999993</v>
      </c>
      <c r="D4601">
        <v>9322.5</v>
      </c>
      <c r="E4601">
        <v>9356.65</v>
      </c>
      <c r="F4601" s="23">
        <v>-3.1694792465694998E-3</v>
      </c>
      <c r="G4601" s="23">
        <v>4.6470662829105298E-4</v>
      </c>
      <c r="H4601" s="23">
        <v>1.28935042146417E-2</v>
      </c>
    </row>
    <row r="4602" spans="1:8" x14ac:dyDescent="0.35">
      <c r="A4602" s="1">
        <v>43266</v>
      </c>
      <c r="B4602">
        <v>9358.35</v>
      </c>
      <c r="C4602">
        <v>9376.65</v>
      </c>
      <c r="D4602">
        <v>9303.25</v>
      </c>
      <c r="E4602">
        <v>9343.7000000000007</v>
      </c>
      <c r="F4602" s="23">
        <v>-1.38404236559013E-3</v>
      </c>
      <c r="G4602" s="23">
        <v>4.6396056332177098E-4</v>
      </c>
      <c r="H4602" s="23">
        <v>1.28909548050828E-2</v>
      </c>
    </row>
    <row r="4603" spans="1:8" x14ac:dyDescent="0.35">
      <c r="A4603" s="1">
        <v>43269</v>
      </c>
      <c r="B4603">
        <v>9350.65</v>
      </c>
      <c r="C4603">
        <v>9354.0499999999993</v>
      </c>
      <c r="D4603">
        <v>9311.35</v>
      </c>
      <c r="E4603">
        <v>9318.5499999999993</v>
      </c>
      <c r="F4603" s="23">
        <v>-2.69165319948215E-3</v>
      </c>
      <c r="G4603" s="23">
        <v>4.4997732263954101E-4</v>
      </c>
      <c r="H4603" s="23">
        <v>1.2885478019924601E-2</v>
      </c>
    </row>
    <row r="4604" spans="1:8" x14ac:dyDescent="0.35">
      <c r="A4604" s="1">
        <v>43270</v>
      </c>
      <c r="B4604">
        <v>9305.4</v>
      </c>
      <c r="C4604">
        <v>9305.4</v>
      </c>
      <c r="D4604">
        <v>9225.75</v>
      </c>
      <c r="E4604">
        <v>9234.5</v>
      </c>
      <c r="F4604" s="23">
        <v>-9.0196436140815104E-3</v>
      </c>
      <c r="G4604" s="23">
        <v>4.5196118146128802E-4</v>
      </c>
      <c r="H4604" s="23">
        <v>1.2883640760746599E-2</v>
      </c>
    </row>
    <row r="4605" spans="1:8" x14ac:dyDescent="0.35">
      <c r="A4605" s="1">
        <v>43271</v>
      </c>
      <c r="B4605">
        <v>9255</v>
      </c>
      <c r="C4605">
        <v>9286.65</v>
      </c>
      <c r="D4605">
        <v>9239.0499999999993</v>
      </c>
      <c r="E4605">
        <v>9276.4</v>
      </c>
      <c r="F4605" s="23">
        <v>4.5373328279819797E-3</v>
      </c>
      <c r="G4605" s="23">
        <v>4.61188357906602E-4</v>
      </c>
      <c r="H4605" s="23">
        <v>1.28783756163707E-2</v>
      </c>
    </row>
    <row r="4606" spans="1:8" x14ac:dyDescent="0.35">
      <c r="A4606" s="1">
        <v>43272</v>
      </c>
      <c r="B4606">
        <v>9305.0499999999993</v>
      </c>
      <c r="C4606">
        <v>9307</v>
      </c>
      <c r="D4606">
        <v>9229.7999999999993</v>
      </c>
      <c r="E4606">
        <v>9240.25</v>
      </c>
      <c r="F4606" s="23">
        <v>-3.8969858997024301E-3</v>
      </c>
      <c r="G4606" s="23">
        <v>4.7322630373103803E-4</v>
      </c>
      <c r="H4606" s="23">
        <v>1.2860340271401E-2</v>
      </c>
    </row>
    <row r="4607" spans="1:8" x14ac:dyDescent="0.35">
      <c r="A4607" s="1">
        <v>43273</v>
      </c>
      <c r="B4607">
        <v>9241.15</v>
      </c>
      <c r="C4607">
        <v>9307.25</v>
      </c>
      <c r="D4607">
        <v>9204.0499999999993</v>
      </c>
      <c r="E4607">
        <v>9296.65</v>
      </c>
      <c r="F4607" s="23">
        <v>6.1037309596601403E-3</v>
      </c>
      <c r="G4607" s="23">
        <v>4.7549850092874898E-4</v>
      </c>
      <c r="H4607" s="23">
        <v>1.2858241555199001E-2</v>
      </c>
    </row>
    <row r="4608" spans="1:8" x14ac:dyDescent="0.35">
      <c r="A4608" s="1">
        <v>43276</v>
      </c>
      <c r="B4608">
        <v>9297.65</v>
      </c>
      <c r="C4608">
        <v>9310.5</v>
      </c>
      <c r="D4608">
        <v>9225.35</v>
      </c>
      <c r="E4608">
        <v>9234.4</v>
      </c>
      <c r="F4608" s="23">
        <v>-6.6959603728224603E-3</v>
      </c>
      <c r="G4608" s="23">
        <v>4.9063681887632604E-4</v>
      </c>
      <c r="H4608" s="23">
        <v>1.2845176687542601E-2</v>
      </c>
    </row>
    <row r="4609" spans="1:8" x14ac:dyDescent="0.35">
      <c r="A4609" s="1">
        <v>43277</v>
      </c>
      <c r="B4609">
        <v>9217.0499999999993</v>
      </c>
      <c r="C4609">
        <v>9261.7000000000007</v>
      </c>
      <c r="D4609">
        <v>9209.85</v>
      </c>
      <c r="E4609">
        <v>9231.7999999999993</v>
      </c>
      <c r="F4609" s="23">
        <v>-2.81555921337646E-4</v>
      </c>
      <c r="G4609" s="23">
        <v>4.85475221271572E-4</v>
      </c>
      <c r="H4609" s="23">
        <v>1.28429160663718E-2</v>
      </c>
    </row>
    <row r="4610" spans="1:8" x14ac:dyDescent="0.35">
      <c r="A4610" s="1">
        <v>43278</v>
      </c>
      <c r="B4610">
        <v>9246.5</v>
      </c>
      <c r="C4610">
        <v>9246.5</v>
      </c>
      <c r="D4610">
        <v>9110.25</v>
      </c>
      <c r="E4610">
        <v>9129.25</v>
      </c>
      <c r="F4610" s="23">
        <v>-1.1108342901709201E-2</v>
      </c>
      <c r="G4610" s="23">
        <v>4.7742948936974701E-4</v>
      </c>
      <c r="H4610" s="23">
        <v>1.28439345526768E-2</v>
      </c>
    </row>
    <row r="4611" spans="1:8" x14ac:dyDescent="0.35">
      <c r="A4611" s="1">
        <v>43279</v>
      </c>
      <c r="B4611">
        <v>9119.85</v>
      </c>
      <c r="C4611">
        <v>9125.6</v>
      </c>
      <c r="D4611">
        <v>9018.0499999999993</v>
      </c>
      <c r="E4611">
        <v>9036.9500000000007</v>
      </c>
      <c r="F4611" s="23">
        <v>-1.0110359558561601E-2</v>
      </c>
      <c r="G4611" s="23">
        <v>4.8951518742220801E-4</v>
      </c>
      <c r="H4611" s="23">
        <v>1.2819849327277401E-2</v>
      </c>
    </row>
    <row r="4612" spans="1:8" x14ac:dyDescent="0.35">
      <c r="A4612" s="1">
        <v>43280</v>
      </c>
      <c r="B4612">
        <v>9065.9</v>
      </c>
      <c r="C4612">
        <v>9167.5</v>
      </c>
      <c r="D4612">
        <v>9065.5499999999993</v>
      </c>
      <c r="E4612">
        <v>9162.4500000000007</v>
      </c>
      <c r="F4612" s="23">
        <v>1.38874288338432E-2</v>
      </c>
      <c r="G4612" s="23">
        <v>4.9492193223512997E-4</v>
      </c>
      <c r="H4612" s="23">
        <v>1.2820086818779001E-2</v>
      </c>
    </row>
    <row r="4613" spans="1:8" x14ac:dyDescent="0.35">
      <c r="A4613" s="1">
        <v>43283</v>
      </c>
      <c r="B4613">
        <v>9185.2000000000007</v>
      </c>
      <c r="C4613">
        <v>9186.5499999999993</v>
      </c>
      <c r="D4613">
        <v>9060.6</v>
      </c>
      <c r="E4613">
        <v>9109</v>
      </c>
      <c r="F4613" s="23">
        <v>-5.8335925434791699E-3</v>
      </c>
      <c r="G4613" s="23">
        <v>5.1990410470441199E-4</v>
      </c>
      <c r="H4613" s="23">
        <v>1.27853843880579E-2</v>
      </c>
    </row>
    <row r="4614" spans="1:8" x14ac:dyDescent="0.35">
      <c r="A4614" s="1">
        <v>43284</v>
      </c>
      <c r="B4614">
        <v>9113.85</v>
      </c>
      <c r="C4614">
        <v>9156.35</v>
      </c>
      <c r="D4614">
        <v>9078.7999999999993</v>
      </c>
      <c r="E4614">
        <v>9149.4</v>
      </c>
      <c r="F4614" s="23">
        <v>4.43517400373253E-3</v>
      </c>
      <c r="G4614" s="23">
        <v>5.0211139929112704E-4</v>
      </c>
      <c r="H4614" s="23">
        <v>1.2749190884479801E-2</v>
      </c>
    </row>
    <row r="4615" spans="1:8" x14ac:dyDescent="0.35">
      <c r="A4615" s="1">
        <v>43285</v>
      </c>
      <c r="B4615">
        <v>9158.7999999999993</v>
      </c>
      <c r="C4615">
        <v>9200.25</v>
      </c>
      <c r="D4615">
        <v>9123.6</v>
      </c>
      <c r="E4615">
        <v>9194.5499999999993</v>
      </c>
      <c r="F4615" s="23">
        <v>4.9347498196602602E-3</v>
      </c>
      <c r="G4615" s="23">
        <v>5.1991420127632504E-4</v>
      </c>
      <c r="H4615" s="23">
        <v>1.27245457601553E-2</v>
      </c>
    </row>
    <row r="4616" spans="1:8" x14ac:dyDescent="0.35">
      <c r="A4616" s="1">
        <v>43286</v>
      </c>
      <c r="B4616">
        <v>9207.6</v>
      </c>
      <c r="C4616">
        <v>9207.6</v>
      </c>
      <c r="D4616">
        <v>9153.4500000000007</v>
      </c>
      <c r="E4616">
        <v>9166.6</v>
      </c>
      <c r="F4616" s="23">
        <v>-3.03984425556431E-3</v>
      </c>
      <c r="G4616" s="23">
        <v>5.0834234302747205E-4</v>
      </c>
      <c r="H4616" s="23">
        <v>1.2714736580682E-2</v>
      </c>
    </row>
    <row r="4617" spans="1:8" x14ac:dyDescent="0.35">
      <c r="A4617" s="1">
        <v>43287</v>
      </c>
      <c r="B4617">
        <v>9160.7000000000007</v>
      </c>
      <c r="C4617">
        <v>9233</v>
      </c>
      <c r="D4617">
        <v>9153.4</v>
      </c>
      <c r="E4617">
        <v>9194.5</v>
      </c>
      <c r="F4617" s="23">
        <v>3.0436584993344998E-3</v>
      </c>
      <c r="G4617" s="23">
        <v>5.0936547303405302E-4</v>
      </c>
      <c r="H4617" s="23">
        <v>1.2712271788081399E-2</v>
      </c>
    </row>
    <row r="4618" spans="1:8" x14ac:dyDescent="0.35">
      <c r="A4618" s="1">
        <v>43290</v>
      </c>
      <c r="B4618">
        <v>9250.4</v>
      </c>
      <c r="C4618">
        <v>9281.2999999999993</v>
      </c>
      <c r="D4618">
        <v>9231.7999999999993</v>
      </c>
      <c r="E4618">
        <v>9277.9500000000007</v>
      </c>
      <c r="F4618" s="23">
        <v>9.0760780901626703E-3</v>
      </c>
      <c r="G4618" s="23">
        <v>5.1220607546301796E-4</v>
      </c>
      <c r="H4618" s="23">
        <v>1.2713916304618701E-2</v>
      </c>
    </row>
    <row r="4619" spans="1:8" x14ac:dyDescent="0.35">
      <c r="A4619" s="1">
        <v>43291</v>
      </c>
      <c r="B4619">
        <v>9321.4500000000007</v>
      </c>
      <c r="C4619">
        <v>9365.15</v>
      </c>
      <c r="D4619">
        <v>9305.4</v>
      </c>
      <c r="E4619">
        <v>9359.4</v>
      </c>
      <c r="F4619" s="23">
        <v>8.7788789549414301E-3</v>
      </c>
      <c r="G4619" s="23">
        <v>4.9859301463173699E-4</v>
      </c>
      <c r="H4619" s="23">
        <v>1.2686966160990401E-2</v>
      </c>
    </row>
    <row r="4620" spans="1:8" x14ac:dyDescent="0.35">
      <c r="A4620" s="1">
        <v>43292</v>
      </c>
      <c r="B4620">
        <v>9362.6</v>
      </c>
      <c r="C4620">
        <v>9379.6</v>
      </c>
      <c r="D4620">
        <v>9333.85</v>
      </c>
      <c r="E4620">
        <v>9344.25</v>
      </c>
      <c r="F4620" s="23">
        <v>-1.61869350599393E-3</v>
      </c>
      <c r="G4620" s="23">
        <v>4.9767211645038395E-4</v>
      </c>
      <c r="H4620" s="23">
        <v>1.26870370548241E-2</v>
      </c>
    </row>
    <row r="4621" spans="1:8" x14ac:dyDescent="0.35">
      <c r="A4621" s="1">
        <v>43293</v>
      </c>
      <c r="B4621">
        <v>9392.75</v>
      </c>
      <c r="C4621">
        <v>9442.4</v>
      </c>
      <c r="D4621">
        <v>9373.1</v>
      </c>
      <c r="E4621">
        <v>9380.9</v>
      </c>
      <c r="F4621" s="23">
        <v>3.92219814324313E-3</v>
      </c>
      <c r="G4621" s="23">
        <v>5.1035782457384401E-4</v>
      </c>
      <c r="H4621" s="23">
        <v>1.26747343467698E-2</v>
      </c>
    </row>
    <row r="4622" spans="1:8" x14ac:dyDescent="0.35">
      <c r="A4622" s="1">
        <v>43294</v>
      </c>
      <c r="B4622">
        <v>9406</v>
      </c>
      <c r="C4622">
        <v>9408.2999999999993</v>
      </c>
      <c r="D4622">
        <v>9335.1</v>
      </c>
      <c r="E4622">
        <v>9349.0499999999993</v>
      </c>
      <c r="F4622" s="23">
        <v>-3.3951966229253398E-3</v>
      </c>
      <c r="G4622" s="23">
        <v>5.0878173319067195E-4</v>
      </c>
      <c r="H4622" s="23">
        <v>1.2672418476290999E-2</v>
      </c>
    </row>
    <row r="4623" spans="1:8" x14ac:dyDescent="0.35">
      <c r="A4623" s="1">
        <v>43297</v>
      </c>
      <c r="B4623">
        <v>9350.1</v>
      </c>
      <c r="C4623">
        <v>9350.2000000000007</v>
      </c>
      <c r="D4623">
        <v>9222.2999999999993</v>
      </c>
      <c r="E4623">
        <v>9231.25</v>
      </c>
      <c r="F4623" s="23">
        <v>-1.2600210716596699E-2</v>
      </c>
      <c r="G4623" s="23">
        <v>5.2227366400004697E-4</v>
      </c>
      <c r="H4623" s="23">
        <v>1.26478816087859E-2</v>
      </c>
    </row>
    <row r="4624" spans="1:8" x14ac:dyDescent="0.35">
      <c r="A4624" s="1">
        <v>43298</v>
      </c>
      <c r="B4624">
        <v>9232.5499999999993</v>
      </c>
      <c r="C4624">
        <v>9321.9</v>
      </c>
      <c r="D4624">
        <v>9214.7000000000007</v>
      </c>
      <c r="E4624">
        <v>9315.25</v>
      </c>
      <c r="F4624" s="23">
        <v>9.0995260663507098E-3</v>
      </c>
      <c r="G4624" s="23">
        <v>5.3061834466223295E-4</v>
      </c>
      <c r="H4624" s="23">
        <v>1.2646718700197001E-2</v>
      </c>
    </row>
    <row r="4625" spans="1:8" x14ac:dyDescent="0.35">
      <c r="A4625" s="1">
        <v>43299</v>
      </c>
      <c r="B4625">
        <v>9359.5</v>
      </c>
      <c r="C4625">
        <v>9371.9500000000007</v>
      </c>
      <c r="D4625">
        <v>9244.9500000000007</v>
      </c>
      <c r="E4625">
        <v>9269.5499999999993</v>
      </c>
      <c r="F4625" s="23">
        <v>-4.9059338182014097E-3</v>
      </c>
      <c r="G4625" s="23">
        <v>5.1589013519232605E-4</v>
      </c>
      <c r="H4625" s="23">
        <v>1.2631783511444601E-2</v>
      </c>
    </row>
    <row r="4626" spans="1:8" x14ac:dyDescent="0.35">
      <c r="A4626" s="1">
        <v>43300</v>
      </c>
      <c r="B4626">
        <v>9284.85</v>
      </c>
      <c r="C4626">
        <v>9287.7999999999993</v>
      </c>
      <c r="D4626">
        <v>9210.1</v>
      </c>
      <c r="E4626">
        <v>9236.2999999999993</v>
      </c>
      <c r="F4626" s="23">
        <v>-3.5870133933146699E-3</v>
      </c>
      <c r="G4626" s="23">
        <v>5.0136598469181196E-4</v>
      </c>
      <c r="H4626" s="23">
        <v>1.26157931824292E-2</v>
      </c>
    </row>
    <row r="4627" spans="1:8" x14ac:dyDescent="0.35">
      <c r="A4627" s="1">
        <v>43301</v>
      </c>
      <c r="B4627">
        <v>9238.6</v>
      </c>
      <c r="C4627">
        <v>9295.0499999999993</v>
      </c>
      <c r="D4627">
        <v>9217.6</v>
      </c>
      <c r="E4627">
        <v>9286.1</v>
      </c>
      <c r="F4627" s="23">
        <v>5.3917694314824204E-3</v>
      </c>
      <c r="G4627" s="23">
        <v>5.0333951312070196E-4</v>
      </c>
      <c r="H4627" s="23">
        <v>1.26136289201879E-2</v>
      </c>
    </row>
    <row r="4628" spans="1:8" x14ac:dyDescent="0.35">
      <c r="A4628" s="1">
        <v>43304</v>
      </c>
      <c r="B4628">
        <v>9301.7000000000007</v>
      </c>
      <c r="C4628">
        <v>9369.7999999999993</v>
      </c>
      <c r="D4628">
        <v>9295.9500000000007</v>
      </c>
      <c r="E4628">
        <v>9363.85</v>
      </c>
      <c r="F4628" s="23">
        <v>8.3727291327898596E-3</v>
      </c>
      <c r="G4628" s="23">
        <v>4.9361573584358895E-4</v>
      </c>
      <c r="H4628" s="23">
        <v>1.2608571195954699E-2</v>
      </c>
    </row>
    <row r="4629" spans="1:8" x14ac:dyDescent="0.35">
      <c r="A4629" s="1">
        <v>43305</v>
      </c>
      <c r="B4629">
        <v>9385.9500000000007</v>
      </c>
      <c r="C4629">
        <v>9454.7999999999993</v>
      </c>
      <c r="D4629">
        <v>9383.35</v>
      </c>
      <c r="E4629">
        <v>9450.65</v>
      </c>
      <c r="F4629" s="23">
        <v>9.2696914196616995E-3</v>
      </c>
      <c r="G4629" s="23">
        <v>4.7391160644939503E-4</v>
      </c>
      <c r="H4629" s="23">
        <v>1.2556575937186501E-2</v>
      </c>
    </row>
    <row r="4630" spans="1:8" x14ac:dyDescent="0.35">
      <c r="A4630" s="1">
        <v>43306</v>
      </c>
      <c r="B4630">
        <v>9466.9500000000007</v>
      </c>
      <c r="C4630">
        <v>9476.5</v>
      </c>
      <c r="D4630">
        <v>9433.9</v>
      </c>
      <c r="E4630">
        <v>9449.9</v>
      </c>
      <c r="F4630" s="23">
        <v>-7.93596207668255E-5</v>
      </c>
      <c r="G4630" s="23">
        <v>4.7686979052270301E-4</v>
      </c>
      <c r="H4630" s="23">
        <v>1.25555816757467E-2</v>
      </c>
    </row>
    <row r="4631" spans="1:8" x14ac:dyDescent="0.35">
      <c r="A4631" s="1">
        <v>43307</v>
      </c>
      <c r="B4631">
        <v>9455.85</v>
      </c>
      <c r="C4631">
        <v>9502.15</v>
      </c>
      <c r="D4631">
        <v>9454</v>
      </c>
      <c r="E4631">
        <v>9487.9</v>
      </c>
      <c r="F4631" s="23">
        <v>4.0212065736145303E-3</v>
      </c>
      <c r="G4631" s="23">
        <v>4.8675190960099598E-4</v>
      </c>
      <c r="H4631" s="23">
        <v>1.2548729841459501E-2</v>
      </c>
    </row>
    <row r="4632" spans="1:8" x14ac:dyDescent="0.35">
      <c r="A4632" s="1">
        <v>43308</v>
      </c>
      <c r="B4632">
        <v>9537</v>
      </c>
      <c r="C4632">
        <v>9583.15</v>
      </c>
      <c r="D4632">
        <v>9526.5499999999993</v>
      </c>
      <c r="E4632">
        <v>9579.0499999999993</v>
      </c>
      <c r="F4632" s="23">
        <v>9.6069730920435095E-3</v>
      </c>
      <c r="G4632" s="23">
        <v>4.9043238626864799E-4</v>
      </c>
      <c r="H4632" s="23">
        <v>1.25475341909969E-2</v>
      </c>
    </row>
    <row r="4633" spans="1:8" x14ac:dyDescent="0.35">
      <c r="A4633" s="1">
        <v>43311</v>
      </c>
      <c r="B4633">
        <v>9598.5</v>
      </c>
      <c r="C4633">
        <v>9624.9</v>
      </c>
      <c r="D4633">
        <v>9566.35</v>
      </c>
      <c r="E4633">
        <v>9618.7000000000007</v>
      </c>
      <c r="F4633" s="23">
        <v>4.13924136527123E-3</v>
      </c>
      <c r="G4633" s="23">
        <v>5.0416086504523902E-4</v>
      </c>
      <c r="H4633" s="23">
        <v>1.25304673164743E-2</v>
      </c>
    </row>
    <row r="4634" spans="1:8" x14ac:dyDescent="0.35">
      <c r="A4634" s="1">
        <v>43312</v>
      </c>
      <c r="B4634">
        <v>9615.1</v>
      </c>
      <c r="C4634">
        <v>9657.6</v>
      </c>
      <c r="D4634">
        <v>9582.7000000000007</v>
      </c>
      <c r="E4634">
        <v>9650.6</v>
      </c>
      <c r="F4634" s="23">
        <v>3.3164564858036501E-3</v>
      </c>
      <c r="G4634" s="23">
        <v>4.9353438314649403E-4</v>
      </c>
      <c r="H4634" s="23">
        <v>1.25169039059994E-2</v>
      </c>
    </row>
    <row r="4635" spans="1:8" x14ac:dyDescent="0.35">
      <c r="A4635" s="1">
        <v>43313</v>
      </c>
      <c r="B4635">
        <v>9661.7000000000007</v>
      </c>
      <c r="C4635">
        <v>9683.6</v>
      </c>
      <c r="D4635">
        <v>9620.9500000000007</v>
      </c>
      <c r="E4635">
        <v>9651.7000000000007</v>
      </c>
      <c r="F4635" s="23">
        <v>1.1398255030779E-4</v>
      </c>
      <c r="G4635" s="23">
        <v>4.9276119808157499E-4</v>
      </c>
      <c r="H4635" s="23">
        <v>1.25168681615035E-2</v>
      </c>
    </row>
    <row r="4636" spans="1:8" x14ac:dyDescent="0.35">
      <c r="A4636" s="1">
        <v>43314</v>
      </c>
      <c r="B4636">
        <v>9642.1</v>
      </c>
      <c r="C4636">
        <v>9642.1</v>
      </c>
      <c r="D4636">
        <v>9579.7000000000007</v>
      </c>
      <c r="E4636">
        <v>9588.7999999999993</v>
      </c>
      <c r="F4636" s="23">
        <v>-6.5169866448399104E-3</v>
      </c>
      <c r="G4636" s="23">
        <v>4.8224675259768402E-4</v>
      </c>
      <c r="H4636" s="23">
        <v>1.25118101390621E-2</v>
      </c>
    </row>
    <row r="4637" spans="1:8" x14ac:dyDescent="0.35">
      <c r="A4637" s="1">
        <v>43315</v>
      </c>
      <c r="B4637">
        <v>9631.4</v>
      </c>
      <c r="C4637">
        <v>9690.5499999999993</v>
      </c>
      <c r="D4637">
        <v>9630.4500000000007</v>
      </c>
      <c r="E4637">
        <v>9685.7000000000007</v>
      </c>
      <c r="F4637" s="23">
        <v>1.0105539796429299E-2</v>
      </c>
      <c r="G4637" s="23">
        <v>4.8613024454434699E-4</v>
      </c>
      <c r="H4637" s="23">
        <v>1.25107779671582E-2</v>
      </c>
    </row>
    <row r="4638" spans="1:8" x14ac:dyDescent="0.35">
      <c r="A4638" s="1">
        <v>43318</v>
      </c>
      <c r="B4638">
        <v>9723.0499999999993</v>
      </c>
      <c r="C4638">
        <v>9743.65</v>
      </c>
      <c r="D4638">
        <v>9698</v>
      </c>
      <c r="E4638">
        <v>9709.35</v>
      </c>
      <c r="F4638" s="23">
        <v>2.4417440143716601E-3</v>
      </c>
      <c r="G4638" s="23">
        <v>4.7682657223932701E-4</v>
      </c>
      <c r="H4638" s="23">
        <v>1.2504390039143999E-2</v>
      </c>
    </row>
    <row r="4639" spans="1:8" x14ac:dyDescent="0.35">
      <c r="A4639" s="1">
        <v>43319</v>
      </c>
      <c r="B4639">
        <v>9740.65</v>
      </c>
      <c r="C4639">
        <v>9744.25</v>
      </c>
      <c r="D4639">
        <v>9675.75</v>
      </c>
      <c r="E4639">
        <v>9704.7999999999993</v>
      </c>
      <c r="F4639" s="23">
        <v>-4.6862045348052E-4</v>
      </c>
      <c r="G4639" s="23">
        <v>4.7633592931669601E-4</v>
      </c>
      <c r="H4639" s="23">
        <v>1.2504403288781E-2</v>
      </c>
    </row>
    <row r="4640" spans="1:8" x14ac:dyDescent="0.35">
      <c r="A4640" s="1">
        <v>43320</v>
      </c>
      <c r="B4640">
        <v>9723.7999999999993</v>
      </c>
      <c r="C4640">
        <v>9754.2999999999993</v>
      </c>
      <c r="D4640">
        <v>9696.7000000000007</v>
      </c>
      <c r="E4640">
        <v>9744.75</v>
      </c>
      <c r="F4640" s="23">
        <v>4.1165196603743202E-3</v>
      </c>
      <c r="G4640" s="23">
        <v>4.7720570520535301E-4</v>
      </c>
      <c r="H4640" s="23">
        <v>1.25045816029518E-2</v>
      </c>
    </row>
    <row r="4641" spans="1:8" x14ac:dyDescent="0.35">
      <c r="A4641" s="1">
        <v>43321</v>
      </c>
      <c r="B4641">
        <v>9779.35</v>
      </c>
      <c r="C4641">
        <v>9784.0499999999993</v>
      </c>
      <c r="D4641">
        <v>9752.9500000000007</v>
      </c>
      <c r="E4641">
        <v>9769.1</v>
      </c>
      <c r="F4641" s="23">
        <v>2.49878139511022E-3</v>
      </c>
      <c r="G4641" s="23">
        <v>4.77178962964057E-4</v>
      </c>
      <c r="H4641" s="23">
        <v>1.2504577206984399E-2</v>
      </c>
    </row>
    <row r="4642" spans="1:8" x14ac:dyDescent="0.35">
      <c r="A4642" s="1">
        <v>43322</v>
      </c>
      <c r="B4642">
        <v>9776.7000000000007</v>
      </c>
      <c r="C4642">
        <v>9777.85</v>
      </c>
      <c r="D4642">
        <v>9715.2999999999993</v>
      </c>
      <c r="E4642">
        <v>9724.4500000000007</v>
      </c>
      <c r="F4642" s="23">
        <v>-4.5705336213161503E-3</v>
      </c>
      <c r="G4642" s="23">
        <v>4.7514195223593702E-4</v>
      </c>
      <c r="H4642" s="23">
        <v>1.25024640301605E-2</v>
      </c>
    </row>
    <row r="4643" spans="1:8" x14ac:dyDescent="0.35">
      <c r="A4643" s="1">
        <v>43325</v>
      </c>
      <c r="B4643">
        <v>9673</v>
      </c>
      <c r="C4643">
        <v>9704.9</v>
      </c>
      <c r="D4643">
        <v>9641.15</v>
      </c>
      <c r="E4643">
        <v>9656.5</v>
      </c>
      <c r="F4643" s="23">
        <v>-6.9875417118706604E-3</v>
      </c>
      <c r="G4643" s="23">
        <v>4.7005663464461101E-4</v>
      </c>
      <c r="H4643" s="23">
        <v>1.24963529912764E-2</v>
      </c>
    </row>
    <row r="4644" spans="1:8" x14ac:dyDescent="0.35">
      <c r="A4644" s="1">
        <v>43326</v>
      </c>
      <c r="B4644">
        <v>9678.7000000000007</v>
      </c>
      <c r="C4644">
        <v>9730.65</v>
      </c>
      <c r="D4644">
        <v>9672.15</v>
      </c>
      <c r="E4644">
        <v>9726.15</v>
      </c>
      <c r="F4644" s="23">
        <v>7.2127582457411701E-3</v>
      </c>
      <c r="G4644" s="23">
        <v>4.7500029364636699E-4</v>
      </c>
      <c r="H4644" s="23">
        <v>1.2496597378786301E-2</v>
      </c>
    </row>
    <row r="4645" spans="1:8" x14ac:dyDescent="0.35">
      <c r="A4645" s="1">
        <v>43328</v>
      </c>
      <c r="B4645">
        <v>9696.9</v>
      </c>
      <c r="C4645">
        <v>9742.5</v>
      </c>
      <c r="D4645">
        <v>9666.5</v>
      </c>
      <c r="E4645">
        <v>9685.65</v>
      </c>
      <c r="F4645" s="23">
        <v>-4.1640320167795003E-3</v>
      </c>
      <c r="G4645" s="23">
        <v>4.8290793974688402E-4</v>
      </c>
      <c r="H4645" s="23">
        <v>1.2487455092812599E-2</v>
      </c>
    </row>
    <row r="4646" spans="1:8" x14ac:dyDescent="0.35">
      <c r="A4646" s="1">
        <v>43329</v>
      </c>
      <c r="B4646">
        <v>9730.85</v>
      </c>
      <c r="C4646">
        <v>9776.2999999999993</v>
      </c>
      <c r="D4646">
        <v>9728.2000000000007</v>
      </c>
      <c r="E4646">
        <v>9770.2000000000007</v>
      </c>
      <c r="F4646" s="23">
        <v>8.7294089710035997E-3</v>
      </c>
      <c r="G4646" s="23">
        <v>4.8623582555449299E-4</v>
      </c>
      <c r="H4646" s="23">
        <v>1.24860331699072E-2</v>
      </c>
    </row>
    <row r="4647" spans="1:8" x14ac:dyDescent="0.35">
      <c r="A4647" s="1">
        <v>43332</v>
      </c>
      <c r="B4647">
        <v>9800.7999999999993</v>
      </c>
      <c r="C4647">
        <v>9846.5499999999993</v>
      </c>
      <c r="D4647">
        <v>9798.9</v>
      </c>
      <c r="E4647">
        <v>9839.75</v>
      </c>
      <c r="F4647" s="23">
        <v>7.1185850852591801E-3</v>
      </c>
      <c r="G4647" s="23">
        <v>4.9507746771254102E-4</v>
      </c>
      <c r="H4647" s="23">
        <v>1.24872653945688E-2</v>
      </c>
    </row>
    <row r="4648" spans="1:8" x14ac:dyDescent="0.35">
      <c r="A4648" s="1">
        <v>43333</v>
      </c>
      <c r="B4648">
        <v>9862.9</v>
      </c>
      <c r="C4648">
        <v>9868.5</v>
      </c>
      <c r="D4648">
        <v>9831.0499999999993</v>
      </c>
      <c r="E4648">
        <v>9862.5</v>
      </c>
      <c r="F4648" s="23">
        <v>2.3120506110419401E-3</v>
      </c>
      <c r="G4648" s="23">
        <v>4.9183615226077804E-4</v>
      </c>
      <c r="H4648" s="23">
        <v>1.2485750630878501E-2</v>
      </c>
    </row>
    <row r="4649" spans="1:8" x14ac:dyDescent="0.35">
      <c r="A4649" s="1">
        <v>43335</v>
      </c>
      <c r="B4649">
        <v>9900.0499999999993</v>
      </c>
      <c r="C4649">
        <v>9900.0499999999993</v>
      </c>
      <c r="D4649">
        <v>9839</v>
      </c>
      <c r="E4649">
        <v>9872.5499999999993</v>
      </c>
      <c r="F4649" s="23">
        <v>1.01901140684403E-3</v>
      </c>
      <c r="G4649" s="23">
        <v>5.0117384920642897E-4</v>
      </c>
      <c r="H4649" s="23">
        <v>1.2473314707048299E-2</v>
      </c>
    </row>
    <row r="4650" spans="1:8" x14ac:dyDescent="0.35">
      <c r="A4650" s="1">
        <v>43336</v>
      </c>
      <c r="B4650">
        <v>9860.9</v>
      </c>
      <c r="C4650">
        <v>9889.9500000000007</v>
      </c>
      <c r="D4650">
        <v>9821.4500000000007</v>
      </c>
      <c r="E4650">
        <v>9850.7999999999993</v>
      </c>
      <c r="F4650" s="23">
        <v>-2.2030782320676999E-3</v>
      </c>
      <c r="G4650" s="23">
        <v>5.0008210432097395E-4</v>
      </c>
      <c r="H4650" s="23">
        <v>1.2470913978957599E-2</v>
      </c>
    </row>
    <row r="4651" spans="1:8" x14ac:dyDescent="0.35">
      <c r="A4651" s="1">
        <v>43339</v>
      </c>
      <c r="B4651">
        <v>9893.4500000000007</v>
      </c>
      <c r="C4651">
        <v>9966.9</v>
      </c>
      <c r="D4651">
        <v>9887.5</v>
      </c>
      <c r="E4651">
        <v>9958.7999999999993</v>
      </c>
      <c r="F4651" s="23">
        <v>1.0963576562309601E-2</v>
      </c>
      <c r="G4651" s="23">
        <v>5.0363841747575497E-4</v>
      </c>
      <c r="H4651" s="23">
        <v>1.24751573958908E-2</v>
      </c>
    </row>
    <row r="4652" spans="1:8" x14ac:dyDescent="0.35">
      <c r="A4652" s="1">
        <v>43340</v>
      </c>
      <c r="B4652">
        <v>9990.25</v>
      </c>
      <c r="C4652">
        <v>10012.85</v>
      </c>
      <c r="D4652">
        <v>9963.35</v>
      </c>
      <c r="E4652">
        <v>9985.9</v>
      </c>
      <c r="F4652" s="23">
        <v>2.7212113909306701E-3</v>
      </c>
      <c r="G4652" s="23">
        <v>5.0866107765453904E-4</v>
      </c>
      <c r="H4652" s="23">
        <v>1.24735449841516E-2</v>
      </c>
    </row>
    <row r="4653" spans="1:8" x14ac:dyDescent="0.35">
      <c r="A4653" s="1">
        <v>43341</v>
      </c>
      <c r="B4653">
        <v>9995.1</v>
      </c>
      <c r="C4653">
        <v>10015.35</v>
      </c>
      <c r="D4653">
        <v>9964.35</v>
      </c>
      <c r="E4653">
        <v>9973.65</v>
      </c>
      <c r="F4653" s="23">
        <v>-1.22672968886129E-3</v>
      </c>
      <c r="G4653" s="23">
        <v>5.1503173035135795E-4</v>
      </c>
      <c r="H4653" s="23">
        <v>1.24686259947364E-2</v>
      </c>
    </row>
    <row r="4654" spans="1:8" x14ac:dyDescent="0.35">
      <c r="A4654" s="1">
        <v>43342</v>
      </c>
      <c r="B4654">
        <v>9979.35</v>
      </c>
      <c r="C4654">
        <v>9986.35</v>
      </c>
      <c r="D4654">
        <v>9947</v>
      </c>
      <c r="E4654">
        <v>9975.2000000000007</v>
      </c>
      <c r="F4654" s="23">
        <v>1.5540950404326301E-4</v>
      </c>
      <c r="G4654" s="23">
        <v>5.01674979938923E-4</v>
      </c>
      <c r="H4654" s="23">
        <v>1.2451271525826599E-2</v>
      </c>
    </row>
    <row r="4655" spans="1:8" x14ac:dyDescent="0.35">
      <c r="A4655" s="1">
        <v>43343</v>
      </c>
      <c r="B4655">
        <v>9978.25</v>
      </c>
      <c r="C4655">
        <v>10027</v>
      </c>
      <c r="D4655">
        <v>9951.5499999999993</v>
      </c>
      <c r="E4655">
        <v>9992</v>
      </c>
      <c r="F4655" s="23">
        <v>1.68417675836066E-3</v>
      </c>
      <c r="G4655" s="23">
        <v>5.0215237266335695E-4</v>
      </c>
      <c r="H4655" s="23">
        <v>1.24487795530647E-2</v>
      </c>
    </row>
    <row r="4656" spans="1:8" x14ac:dyDescent="0.35">
      <c r="A4656" s="1">
        <v>43346</v>
      </c>
      <c r="B4656">
        <v>10049.85</v>
      </c>
      <c r="C4656">
        <v>10049.85</v>
      </c>
      <c r="D4656">
        <v>9908.7000000000007</v>
      </c>
      <c r="E4656">
        <v>9921.65</v>
      </c>
      <c r="F4656" s="23">
        <v>-7.0406325060048403E-3</v>
      </c>
      <c r="G4656" s="23">
        <v>4.8666782084442502E-4</v>
      </c>
      <c r="H4656" s="23">
        <v>1.24339288293273E-2</v>
      </c>
    </row>
    <row r="4657" spans="1:8" x14ac:dyDescent="0.35">
      <c r="A4657" s="1">
        <v>43347</v>
      </c>
      <c r="B4657">
        <v>9933</v>
      </c>
      <c r="C4657">
        <v>9937.75</v>
      </c>
      <c r="D4657">
        <v>9784.25</v>
      </c>
      <c r="E4657">
        <v>9806.0499999999993</v>
      </c>
      <c r="F4657" s="23">
        <v>-1.1651287840228199E-2</v>
      </c>
      <c r="G4657" s="23">
        <v>4.8176755614475901E-4</v>
      </c>
      <c r="H4657" s="23">
        <v>1.24338097486463E-2</v>
      </c>
    </row>
    <row r="4658" spans="1:8" x14ac:dyDescent="0.35">
      <c r="A4658" s="1">
        <v>43348</v>
      </c>
      <c r="B4658">
        <v>9795.7000000000007</v>
      </c>
      <c r="C4658">
        <v>9817.85</v>
      </c>
      <c r="D4658">
        <v>9678.2000000000007</v>
      </c>
      <c r="E4658">
        <v>9764.5499999999993</v>
      </c>
      <c r="F4658" s="23">
        <v>-4.2320812151681797E-3</v>
      </c>
      <c r="G4658" s="23">
        <v>4.8420863531935298E-4</v>
      </c>
      <c r="H4658" s="23">
        <v>1.24322898042648E-2</v>
      </c>
    </row>
    <row r="4659" spans="1:8" x14ac:dyDescent="0.35">
      <c r="A4659" s="1">
        <v>43349</v>
      </c>
      <c r="B4659">
        <v>9801.9500000000007</v>
      </c>
      <c r="C4659">
        <v>9832.4</v>
      </c>
      <c r="D4659">
        <v>9730.85</v>
      </c>
      <c r="E4659">
        <v>9815.4500000000007</v>
      </c>
      <c r="F4659" s="23">
        <v>5.2127338177388001E-3</v>
      </c>
      <c r="G4659" s="23">
        <v>4.9463055133323701E-4</v>
      </c>
      <c r="H4659" s="23">
        <v>1.2425424346476401E-2</v>
      </c>
    </row>
    <row r="4660" spans="1:8" x14ac:dyDescent="0.35">
      <c r="A4660" s="1">
        <v>43350</v>
      </c>
      <c r="B4660">
        <v>9834.5499999999993</v>
      </c>
      <c r="C4660">
        <v>9885.6</v>
      </c>
      <c r="D4660">
        <v>9779.35</v>
      </c>
      <c r="E4660">
        <v>9875.2000000000007</v>
      </c>
      <c r="F4660" s="23">
        <v>6.0873418946660596E-3</v>
      </c>
      <c r="G4660" s="23">
        <v>4.9688749699237E-4</v>
      </c>
      <c r="H4660" s="23">
        <v>1.24234239536616E-2</v>
      </c>
    </row>
    <row r="4661" spans="1:8" x14ac:dyDescent="0.35">
      <c r="A4661" s="1">
        <v>43353</v>
      </c>
      <c r="B4661">
        <v>9862.7999999999993</v>
      </c>
      <c r="C4661">
        <v>9870.7000000000007</v>
      </c>
      <c r="D4661">
        <v>9730.2000000000007</v>
      </c>
      <c r="E4661">
        <v>9740.1</v>
      </c>
      <c r="F4661" s="23">
        <v>-1.36807355800389E-2</v>
      </c>
      <c r="G4661" s="23">
        <v>4.8328688973052399E-4</v>
      </c>
      <c r="H4661" s="23">
        <v>1.24194423544885E-2</v>
      </c>
    </row>
    <row r="4662" spans="1:8" x14ac:dyDescent="0.35">
      <c r="A4662" s="1">
        <v>43354</v>
      </c>
      <c r="B4662">
        <v>9770.9</v>
      </c>
      <c r="C4662">
        <v>9775.0499999999993</v>
      </c>
      <c r="D4662">
        <v>9596.5</v>
      </c>
      <c r="E4662">
        <v>9607.1</v>
      </c>
      <c r="F4662" s="23">
        <v>-1.36548906068726E-2</v>
      </c>
      <c r="G4662" s="23">
        <v>4.8379506297172199E-4</v>
      </c>
      <c r="H4662" s="23">
        <v>1.24188378332593E-2</v>
      </c>
    </row>
    <row r="4663" spans="1:8" x14ac:dyDescent="0.35">
      <c r="A4663" s="1">
        <v>43355</v>
      </c>
      <c r="B4663">
        <v>9641.65</v>
      </c>
      <c r="C4663">
        <v>9669.2000000000007</v>
      </c>
      <c r="D4663">
        <v>9552.2000000000007</v>
      </c>
      <c r="E4663">
        <v>9660.6</v>
      </c>
      <c r="F4663" s="23">
        <v>5.5687980764226397E-3</v>
      </c>
      <c r="G4663" s="23">
        <v>4.9459545898929104E-4</v>
      </c>
      <c r="H4663" s="23">
        <v>1.24116173693588E-2</v>
      </c>
    </row>
    <row r="4664" spans="1:8" x14ac:dyDescent="0.35">
      <c r="A4664" s="1">
        <v>43357</v>
      </c>
      <c r="B4664">
        <v>9724.2000000000007</v>
      </c>
      <c r="C4664">
        <v>9799.15</v>
      </c>
      <c r="D4664">
        <v>9722.75</v>
      </c>
      <c r="E4664">
        <v>9792.75</v>
      </c>
      <c r="F4664" s="23">
        <v>1.36792745792186E-2</v>
      </c>
      <c r="G4664" s="23">
        <v>5.0660920029473001E-4</v>
      </c>
      <c r="H4664" s="23">
        <v>1.2409970756630201E-2</v>
      </c>
    </row>
    <row r="4665" spans="1:8" x14ac:dyDescent="0.35">
      <c r="A4665" s="1">
        <v>43360</v>
      </c>
      <c r="B4665">
        <v>9754.6</v>
      </c>
      <c r="C4665">
        <v>9754.6</v>
      </c>
      <c r="D4665">
        <v>9687.2999999999993</v>
      </c>
      <c r="E4665">
        <v>9696.4500000000007</v>
      </c>
      <c r="F4665" s="23">
        <v>-9.8338056215056292E-3</v>
      </c>
      <c r="G4665" s="23">
        <v>5.2070515141274497E-4</v>
      </c>
      <c r="H4665" s="23">
        <v>1.23873941671426E-2</v>
      </c>
    </row>
    <row r="4666" spans="1:8" x14ac:dyDescent="0.35">
      <c r="A4666" s="1">
        <v>43361</v>
      </c>
      <c r="B4666">
        <v>9701.2999999999993</v>
      </c>
      <c r="C4666">
        <v>9728.15</v>
      </c>
      <c r="D4666">
        <v>9586</v>
      </c>
      <c r="E4666">
        <v>9594.25</v>
      </c>
      <c r="F4666" s="23">
        <v>-1.0539939874902701E-2</v>
      </c>
      <c r="G4666" s="23">
        <v>5.2396527147575305E-4</v>
      </c>
      <c r="H4666" s="23">
        <v>1.2383418345142E-2</v>
      </c>
    </row>
    <row r="4667" spans="1:8" x14ac:dyDescent="0.35">
      <c r="A4667" s="1">
        <v>43362</v>
      </c>
      <c r="B4667">
        <v>9633.9</v>
      </c>
      <c r="C4667">
        <v>9640.2999999999993</v>
      </c>
      <c r="D4667">
        <v>9516.25</v>
      </c>
      <c r="E4667">
        <v>9545.7000000000007</v>
      </c>
      <c r="F4667" s="23">
        <v>-5.0603225890506502E-3</v>
      </c>
      <c r="G4667" s="23">
        <v>5.2183231006231498E-4</v>
      </c>
      <c r="H4667" s="23">
        <v>1.23839253854279E-2</v>
      </c>
    </row>
    <row r="4668" spans="1:8" x14ac:dyDescent="0.35">
      <c r="A4668" s="1">
        <v>43364</v>
      </c>
      <c r="B4668">
        <v>9585.1</v>
      </c>
      <c r="C4668">
        <v>9630.7000000000007</v>
      </c>
      <c r="D4668">
        <v>9134.5499999999993</v>
      </c>
      <c r="E4668">
        <v>9425.5499999999993</v>
      </c>
      <c r="F4668" s="23">
        <v>-1.25868191960779E-2</v>
      </c>
      <c r="G4668" s="23">
        <v>4.9832412005791399E-4</v>
      </c>
      <c r="H4668" s="23">
        <v>1.2353491342181101E-2</v>
      </c>
    </row>
    <row r="4669" spans="1:8" x14ac:dyDescent="0.35">
      <c r="A4669" s="1">
        <v>43367</v>
      </c>
      <c r="B4669">
        <v>9445.2000000000007</v>
      </c>
      <c r="C4669">
        <v>9449.75</v>
      </c>
      <c r="D4669">
        <v>9223.25</v>
      </c>
      <c r="E4669">
        <v>9243.15</v>
      </c>
      <c r="F4669" s="23">
        <v>-1.9351655871540599E-2</v>
      </c>
      <c r="G4669" s="23">
        <v>5.0052855137762301E-4</v>
      </c>
      <c r="H4669" s="23">
        <v>1.23550104742362E-2</v>
      </c>
    </row>
    <row r="4670" spans="1:8" x14ac:dyDescent="0.35">
      <c r="A4670" s="1">
        <v>43368</v>
      </c>
      <c r="B4670">
        <v>9238.2999999999993</v>
      </c>
      <c r="C4670">
        <v>9317.1</v>
      </c>
      <c r="D4670">
        <v>9149</v>
      </c>
      <c r="E4670">
        <v>9303.35</v>
      </c>
      <c r="F4670" s="23">
        <v>6.5129311976978299E-3</v>
      </c>
      <c r="G4670" s="23">
        <v>5.00423958072069E-4</v>
      </c>
      <c r="H4670" s="23">
        <v>1.23549584579709E-2</v>
      </c>
    </row>
    <row r="4671" spans="1:8" x14ac:dyDescent="0.35">
      <c r="A4671" s="1">
        <v>43369</v>
      </c>
      <c r="B4671">
        <v>9367.6</v>
      </c>
      <c r="C4671">
        <v>9367.6</v>
      </c>
      <c r="D4671">
        <v>9255.35</v>
      </c>
      <c r="E4671">
        <v>9302.25</v>
      </c>
      <c r="F4671" s="23">
        <v>-1.18236979152709E-4</v>
      </c>
      <c r="G4671" s="23">
        <v>5.0462022923538404E-4</v>
      </c>
      <c r="H4671" s="23">
        <v>1.23529829400792E-2</v>
      </c>
    </row>
    <row r="4672" spans="1:8" x14ac:dyDescent="0.35">
      <c r="A4672" s="1">
        <v>43370</v>
      </c>
      <c r="B4672">
        <v>9319.7999999999993</v>
      </c>
      <c r="C4672">
        <v>9324.5</v>
      </c>
      <c r="D4672">
        <v>9188.6</v>
      </c>
      <c r="E4672">
        <v>9202.35</v>
      </c>
      <c r="F4672" s="23">
        <v>-1.07393372571151E-2</v>
      </c>
      <c r="G4672" s="23">
        <v>5.1257149621611504E-4</v>
      </c>
      <c r="H4672" s="23">
        <v>1.2339396471494899E-2</v>
      </c>
    </row>
    <row r="4673" spans="1:8" x14ac:dyDescent="0.35">
      <c r="A4673" s="1">
        <v>43371</v>
      </c>
      <c r="B4673">
        <v>9230.1</v>
      </c>
      <c r="C4673">
        <v>9249.35</v>
      </c>
      <c r="D4673">
        <v>9041.65</v>
      </c>
      <c r="E4673">
        <v>9116</v>
      </c>
      <c r="F4673" s="23">
        <v>-9.3834726999082099E-3</v>
      </c>
      <c r="G4673" s="23">
        <v>5.0857470938407798E-4</v>
      </c>
      <c r="H4673" s="23">
        <v>1.23385063189591E-2</v>
      </c>
    </row>
    <row r="4674" spans="1:8" x14ac:dyDescent="0.35">
      <c r="A4674" s="1">
        <v>43374</v>
      </c>
      <c r="B4674">
        <v>9107</v>
      </c>
      <c r="C4674">
        <v>9185.5</v>
      </c>
      <c r="D4674">
        <v>8986.4</v>
      </c>
      <c r="E4674">
        <v>9165.5</v>
      </c>
      <c r="F4674" s="23">
        <v>5.4300131636682699E-3</v>
      </c>
      <c r="G4674" s="23">
        <v>5.1914214212488705E-4</v>
      </c>
      <c r="H4674" s="23">
        <v>1.23138580135274E-2</v>
      </c>
    </row>
    <row r="4675" spans="1:8" x14ac:dyDescent="0.35">
      <c r="A4675" s="1">
        <v>43376</v>
      </c>
      <c r="B4675">
        <v>9147.25</v>
      </c>
      <c r="C4675">
        <v>9157.2000000000007</v>
      </c>
      <c r="D4675">
        <v>9042.0499999999993</v>
      </c>
      <c r="E4675">
        <v>9056.7000000000007</v>
      </c>
      <c r="F4675" s="23">
        <v>-1.1870601712945201E-2</v>
      </c>
      <c r="G4675" s="23">
        <v>5.1114912460261503E-4</v>
      </c>
      <c r="H4675" s="23">
        <v>1.23154776875145E-2</v>
      </c>
    </row>
    <row r="4676" spans="1:8" x14ac:dyDescent="0.35">
      <c r="A4676" s="1">
        <v>43377</v>
      </c>
      <c r="B4676">
        <v>8963.7000000000007</v>
      </c>
      <c r="C4676">
        <v>8963.7000000000007</v>
      </c>
      <c r="D4676">
        <v>8812</v>
      </c>
      <c r="E4676">
        <v>8854.85</v>
      </c>
      <c r="F4676" s="23">
        <v>-2.2287367363388402E-2</v>
      </c>
      <c r="G4676" s="23">
        <v>5.1505381362232296E-4</v>
      </c>
      <c r="H4676" s="23">
        <v>1.23067099844305E-2</v>
      </c>
    </row>
    <row r="4677" spans="1:8" x14ac:dyDescent="0.35">
      <c r="A4677" s="1">
        <v>43378</v>
      </c>
      <c r="B4677">
        <v>8793.2000000000007</v>
      </c>
      <c r="C4677">
        <v>8815.7999999999993</v>
      </c>
      <c r="D4677">
        <v>8582.15</v>
      </c>
      <c r="E4677">
        <v>8624.9500000000007</v>
      </c>
      <c r="F4677" s="23">
        <v>-2.5963172724552001E-2</v>
      </c>
      <c r="G4677" s="23">
        <v>5.0435986106247904E-4</v>
      </c>
      <c r="H4677" s="23">
        <v>1.2315724645965901E-2</v>
      </c>
    </row>
    <row r="4678" spans="1:8" x14ac:dyDescent="0.35">
      <c r="A4678" s="1">
        <v>43381</v>
      </c>
      <c r="B4678">
        <v>8611.35</v>
      </c>
      <c r="C4678">
        <v>8671.2999999999993</v>
      </c>
      <c r="D4678">
        <v>8483.15</v>
      </c>
      <c r="E4678">
        <v>8602.6</v>
      </c>
      <c r="F4678" s="23">
        <v>-2.5913193699673999E-3</v>
      </c>
      <c r="G4678" s="23">
        <v>5.2985599517299704E-4</v>
      </c>
      <c r="H4678" s="23">
        <v>1.22599981638112E-2</v>
      </c>
    </row>
    <row r="4679" spans="1:8" x14ac:dyDescent="0.35">
      <c r="A4679" s="1">
        <v>43382</v>
      </c>
      <c r="B4679">
        <v>8635.85</v>
      </c>
      <c r="C4679">
        <v>8645.7999999999993</v>
      </c>
      <c r="D4679">
        <v>8519.2999999999993</v>
      </c>
      <c r="E4679">
        <v>8562.9500000000007</v>
      </c>
      <c r="F4679" s="23">
        <v>-4.6090716760048799E-3</v>
      </c>
      <c r="G4679" s="23">
        <v>5.4203649693495605E-4</v>
      </c>
      <c r="H4679" s="23">
        <v>1.22398862596012E-2</v>
      </c>
    </row>
    <row r="4680" spans="1:8" x14ac:dyDescent="0.35">
      <c r="A4680" s="1">
        <v>43383</v>
      </c>
      <c r="B4680">
        <v>8590.4500000000007</v>
      </c>
      <c r="C4680">
        <v>8762.25</v>
      </c>
      <c r="D4680">
        <v>8588.35</v>
      </c>
      <c r="E4680">
        <v>8748.5</v>
      </c>
      <c r="F4680" s="23">
        <v>2.16689341874002E-2</v>
      </c>
      <c r="G4680" s="23">
        <v>5.5056916966939203E-4</v>
      </c>
      <c r="H4680" s="23">
        <v>1.22447765726131E-2</v>
      </c>
    </row>
    <row r="4681" spans="1:8" x14ac:dyDescent="0.35">
      <c r="A4681" s="1">
        <v>43384</v>
      </c>
      <c r="B4681">
        <v>8501.4</v>
      </c>
      <c r="C4681">
        <v>8657</v>
      </c>
      <c r="D4681">
        <v>8473.5499999999993</v>
      </c>
      <c r="E4681">
        <v>8565.6</v>
      </c>
      <c r="F4681" s="23">
        <v>-2.09064411041892E-2</v>
      </c>
      <c r="G4681" s="23">
        <v>5.7007115742318604E-4</v>
      </c>
      <c r="H4681" s="23">
        <v>1.217188787935E-2</v>
      </c>
    </row>
    <row r="4682" spans="1:8" x14ac:dyDescent="0.35">
      <c r="A4682" s="1">
        <v>43385</v>
      </c>
      <c r="B4682">
        <v>8649.2999999999993</v>
      </c>
      <c r="C4682">
        <v>8783.9</v>
      </c>
      <c r="D4682">
        <v>8643.35</v>
      </c>
      <c r="E4682">
        <v>8767.1</v>
      </c>
      <c r="F4682" s="23">
        <v>2.3524329877650099E-2</v>
      </c>
      <c r="G4682" s="23">
        <v>5.7933811693882103E-4</v>
      </c>
      <c r="H4682" s="23">
        <v>1.21781662972206E-2</v>
      </c>
    </row>
    <row r="4683" spans="1:8" x14ac:dyDescent="0.35">
      <c r="A4683" s="1">
        <v>43388</v>
      </c>
      <c r="B4683">
        <v>8815.15</v>
      </c>
      <c r="C4683">
        <v>8821.65</v>
      </c>
      <c r="D4683">
        <v>8732.2999999999993</v>
      </c>
      <c r="E4683">
        <v>8812</v>
      </c>
      <c r="F4683" s="23">
        <v>5.1214198537714401E-3</v>
      </c>
      <c r="G4683" s="23">
        <v>5.53324487337285E-4</v>
      </c>
      <c r="H4683" s="23">
        <v>1.2123076765929899E-2</v>
      </c>
    </row>
    <row r="4684" spans="1:8" x14ac:dyDescent="0.35">
      <c r="A4684" s="1">
        <v>43389</v>
      </c>
      <c r="B4684">
        <v>8849.25</v>
      </c>
      <c r="C4684">
        <v>8902.65</v>
      </c>
      <c r="D4684">
        <v>8835.4</v>
      </c>
      <c r="E4684">
        <v>8893.7999999999993</v>
      </c>
      <c r="F4684" s="23">
        <v>9.2827961870176195E-3</v>
      </c>
      <c r="G4684" s="23">
        <v>5.7688388778826503E-4</v>
      </c>
      <c r="H4684" s="23">
        <v>1.20832560130776E-2</v>
      </c>
    </row>
    <row r="4685" spans="1:8" x14ac:dyDescent="0.35">
      <c r="A4685" s="1">
        <v>43390</v>
      </c>
      <c r="B4685">
        <v>8982.5499999999993</v>
      </c>
      <c r="C4685">
        <v>8999.65</v>
      </c>
      <c r="D4685">
        <v>8746.75</v>
      </c>
      <c r="E4685">
        <v>8758.6</v>
      </c>
      <c r="F4685" s="23">
        <v>-1.5201601115383601E-2</v>
      </c>
      <c r="G4685" s="23">
        <v>5.7684999833595898E-4</v>
      </c>
      <c r="H4685" s="23">
        <v>1.2083300166433599E-2</v>
      </c>
    </row>
    <row r="4686" spans="1:8" x14ac:dyDescent="0.35">
      <c r="A4686" s="1">
        <v>43392</v>
      </c>
      <c r="B4686">
        <v>8676.5</v>
      </c>
      <c r="C4686">
        <v>8716.5499999999993</v>
      </c>
      <c r="D4686">
        <v>8595.4500000000007</v>
      </c>
      <c r="E4686">
        <v>8640.65</v>
      </c>
      <c r="F4686" s="23">
        <v>-1.3466764094718401E-2</v>
      </c>
      <c r="G4686" s="23">
        <v>5.92016895868775E-4</v>
      </c>
      <c r="H4686" s="23">
        <v>1.20420076527121E-2</v>
      </c>
    </row>
    <row r="4687" spans="1:8" x14ac:dyDescent="0.35">
      <c r="A4687" s="1">
        <v>43395</v>
      </c>
      <c r="B4687">
        <v>8717.25</v>
      </c>
      <c r="C4687">
        <v>8719.5</v>
      </c>
      <c r="D4687">
        <v>8560.5499999999993</v>
      </c>
      <c r="E4687">
        <v>8576.9500000000007</v>
      </c>
      <c r="F4687" s="23">
        <v>-7.3721305688806797E-3</v>
      </c>
      <c r="G4687" s="23">
        <v>5.7163450664823499E-4</v>
      </c>
      <c r="H4687" s="23">
        <v>1.20255107596686E-2</v>
      </c>
    </row>
    <row r="4688" spans="1:8" x14ac:dyDescent="0.35">
      <c r="A4688" s="1">
        <v>43396</v>
      </c>
      <c r="B4688">
        <v>8502.6</v>
      </c>
      <c r="C4688">
        <v>8559.1</v>
      </c>
      <c r="D4688">
        <v>8447.4500000000007</v>
      </c>
      <c r="E4688">
        <v>8489.9</v>
      </c>
      <c r="F4688" s="23">
        <v>-1.01492954954851E-2</v>
      </c>
      <c r="G4688" s="23">
        <v>5.8589188255915505E-4</v>
      </c>
      <c r="H4688" s="23">
        <v>1.19918127902042E-2</v>
      </c>
    </row>
    <row r="4689" spans="1:8" x14ac:dyDescent="0.35">
      <c r="A4689" s="1">
        <v>43397</v>
      </c>
      <c r="B4689">
        <v>8585.9</v>
      </c>
      <c r="C4689">
        <v>8600</v>
      </c>
      <c r="D4689">
        <v>8474.5499999999993</v>
      </c>
      <c r="E4689">
        <v>8555.65</v>
      </c>
      <c r="F4689" s="23">
        <v>7.74449640160661E-3</v>
      </c>
      <c r="G4689" s="23">
        <v>6.0478707641891999E-4</v>
      </c>
      <c r="H4689" s="23">
        <v>1.19661961487082E-2</v>
      </c>
    </row>
    <row r="4690" spans="1:8" x14ac:dyDescent="0.35">
      <c r="A4690" s="1">
        <v>43398</v>
      </c>
      <c r="B4690">
        <v>8476.1</v>
      </c>
      <c r="C4690">
        <v>8500.85</v>
      </c>
      <c r="D4690">
        <v>8432.5</v>
      </c>
      <c r="E4690">
        <v>8473.5</v>
      </c>
      <c r="F4690" s="23">
        <v>-9.6018420575876302E-3</v>
      </c>
      <c r="G4690" s="23">
        <v>6.4514089908800001E-4</v>
      </c>
      <c r="H4690" s="23">
        <v>1.17614684197052E-2</v>
      </c>
    </row>
    <row r="4691" spans="1:8" x14ac:dyDescent="0.35">
      <c r="A4691" s="1">
        <v>43399</v>
      </c>
      <c r="B4691">
        <v>8473.2000000000007</v>
      </c>
      <c r="C4691">
        <v>8493.85</v>
      </c>
      <c r="D4691">
        <v>8370.7999999999993</v>
      </c>
      <c r="E4691">
        <v>8417.25</v>
      </c>
      <c r="F4691" s="23">
        <v>-6.6383430695698296E-3</v>
      </c>
      <c r="G4691" s="23">
        <v>6.4219926582117495E-4</v>
      </c>
      <c r="H4691" s="23">
        <v>1.1760003101741599E-2</v>
      </c>
    </row>
    <row r="4692" spans="1:8" x14ac:dyDescent="0.35">
      <c r="A4692" s="1">
        <v>43402</v>
      </c>
      <c r="B4692">
        <v>8457.5</v>
      </c>
      <c r="C4692">
        <v>8623.4500000000007</v>
      </c>
      <c r="D4692">
        <v>8409.6</v>
      </c>
      <c r="E4692">
        <v>8610.1</v>
      </c>
      <c r="F4692" s="23">
        <v>2.29112833763996E-2</v>
      </c>
      <c r="G4692" s="23">
        <v>6.3899124025011602E-4</v>
      </c>
      <c r="H4692" s="23">
        <v>1.16902353578585E-2</v>
      </c>
    </row>
    <row r="4693" spans="1:8" x14ac:dyDescent="0.35">
      <c r="A4693" s="1">
        <v>43403</v>
      </c>
      <c r="B4693">
        <v>8607.4</v>
      </c>
      <c r="C4693">
        <v>8652.75</v>
      </c>
      <c r="D4693">
        <v>8575.0499999999993</v>
      </c>
      <c r="E4693">
        <v>8600.2999999999993</v>
      </c>
      <c r="F4693" s="23">
        <v>-1.1381981626230899E-3</v>
      </c>
      <c r="G4693" s="23">
        <v>6.3795292211292899E-4</v>
      </c>
      <c r="H4693" s="23">
        <v>1.16902790524434E-2</v>
      </c>
    </row>
    <row r="4694" spans="1:8" x14ac:dyDescent="0.35">
      <c r="A4694" s="1">
        <v>43404</v>
      </c>
      <c r="B4694">
        <v>8617.4</v>
      </c>
      <c r="C4694">
        <v>8760.35</v>
      </c>
      <c r="D4694">
        <v>8536</v>
      </c>
      <c r="E4694">
        <v>8753.4500000000007</v>
      </c>
      <c r="F4694" s="23">
        <v>1.7807518342383501E-2</v>
      </c>
      <c r="G4694" s="23">
        <v>6.4488731848622103E-4</v>
      </c>
      <c r="H4694" s="23">
        <v>1.1693009350643199E-2</v>
      </c>
    </row>
    <row r="4695" spans="1:8" x14ac:dyDescent="0.35">
      <c r="A4695" s="1">
        <v>43405</v>
      </c>
      <c r="B4695">
        <v>8798.2999999999993</v>
      </c>
      <c r="C4695">
        <v>8800.85</v>
      </c>
      <c r="D4695">
        <v>8742.5</v>
      </c>
      <c r="E4695">
        <v>8772.5</v>
      </c>
      <c r="F4695" s="23">
        <v>2.1762847791441399E-3</v>
      </c>
      <c r="G4695" s="23">
        <v>6.2128536371066105E-4</v>
      </c>
      <c r="H4695" s="23">
        <v>1.1630725452286699E-2</v>
      </c>
    </row>
    <row r="4696" spans="1:8" x14ac:dyDescent="0.35">
      <c r="A4696" s="1">
        <v>43406</v>
      </c>
      <c r="B4696">
        <v>8844.1</v>
      </c>
      <c r="C4696">
        <v>8953.6</v>
      </c>
      <c r="D4696">
        <v>8840.2000000000007</v>
      </c>
      <c r="E4696">
        <v>8899.4</v>
      </c>
      <c r="F4696" s="23">
        <v>1.44656597321173E-2</v>
      </c>
      <c r="G4696" s="23">
        <v>6.2687453382305805E-4</v>
      </c>
      <c r="H4696" s="23">
        <v>1.1631703190579301E-2</v>
      </c>
    </row>
    <row r="4697" spans="1:8" x14ac:dyDescent="0.35">
      <c r="A4697" s="1">
        <v>43409</v>
      </c>
      <c r="B4697">
        <v>8904.25</v>
      </c>
      <c r="C4697">
        <v>8913</v>
      </c>
      <c r="D4697">
        <v>8839.7999999999993</v>
      </c>
      <c r="E4697">
        <v>8877.9</v>
      </c>
      <c r="F4697" s="23">
        <v>-2.4158932062835598E-3</v>
      </c>
      <c r="G4697" s="23">
        <v>5.9139318921062596E-4</v>
      </c>
      <c r="H4697" s="23">
        <v>1.1568856159535399E-2</v>
      </c>
    </row>
    <row r="4698" spans="1:8" x14ac:dyDescent="0.35">
      <c r="A4698" s="1">
        <v>43410</v>
      </c>
      <c r="B4698">
        <v>8902.75</v>
      </c>
      <c r="C4698">
        <v>8934.9</v>
      </c>
      <c r="D4698">
        <v>8839.65</v>
      </c>
      <c r="E4698">
        <v>8870.2999999999993</v>
      </c>
      <c r="F4698" s="23">
        <v>-8.5605830207598199E-4</v>
      </c>
      <c r="G4698" s="23">
        <v>6.0629376182468997E-4</v>
      </c>
      <c r="H4698" s="23">
        <v>1.1543183982540299E-2</v>
      </c>
    </row>
    <row r="4699" spans="1:8" x14ac:dyDescent="0.35">
      <c r="A4699" s="1">
        <v>43411</v>
      </c>
      <c r="B4699">
        <v>8938.7000000000007</v>
      </c>
      <c r="C4699">
        <v>8940.7000000000007</v>
      </c>
      <c r="D4699">
        <v>8918.0499999999993</v>
      </c>
      <c r="E4699">
        <v>8933.5</v>
      </c>
      <c r="F4699" s="23">
        <v>7.1248999470142696E-3</v>
      </c>
      <c r="G4699" s="23">
        <v>6.2179142632925902E-4</v>
      </c>
      <c r="H4699" s="23">
        <v>1.15261469769191E-2</v>
      </c>
    </row>
    <row r="4700" spans="1:8" x14ac:dyDescent="0.35">
      <c r="A4700" s="1">
        <v>43413</v>
      </c>
      <c r="B4700">
        <v>8947.6</v>
      </c>
      <c r="C4700">
        <v>8966.5</v>
      </c>
      <c r="D4700">
        <v>8898</v>
      </c>
      <c r="E4700">
        <v>8946.35</v>
      </c>
      <c r="F4700" s="23">
        <v>1.4384059998881001E-3</v>
      </c>
      <c r="G4700" s="23">
        <v>6.1249464194739801E-4</v>
      </c>
      <c r="H4700" s="23">
        <v>1.1516192952291201E-2</v>
      </c>
    </row>
    <row r="4701" spans="1:8" x14ac:dyDescent="0.35">
      <c r="A4701" s="1">
        <v>43416</v>
      </c>
      <c r="B4701">
        <v>8967.7999999999993</v>
      </c>
      <c r="C4701">
        <v>8991.15</v>
      </c>
      <c r="D4701">
        <v>8846.4</v>
      </c>
      <c r="E4701">
        <v>8859.25</v>
      </c>
      <c r="F4701" s="23">
        <v>-9.7358140470695104E-3</v>
      </c>
      <c r="G4701" s="23">
        <v>6.0929644717802405E-4</v>
      </c>
      <c r="H4701" s="23">
        <v>1.14135065097927E-2</v>
      </c>
    </row>
    <row r="4702" spans="1:8" x14ac:dyDescent="0.35">
      <c r="A4702" s="1">
        <v>43417</v>
      </c>
      <c r="B4702">
        <v>8834.5499999999993</v>
      </c>
      <c r="C4702">
        <v>8932.9500000000007</v>
      </c>
      <c r="D4702">
        <v>8814.6</v>
      </c>
      <c r="E4702">
        <v>8923.5499999999993</v>
      </c>
      <c r="F4702" s="23">
        <v>7.2579507294634697E-3</v>
      </c>
      <c r="G4702" s="23">
        <v>6.2330215852350005E-4</v>
      </c>
      <c r="H4702" s="23">
        <v>1.14003752586156E-2</v>
      </c>
    </row>
    <row r="4703" spans="1:8" x14ac:dyDescent="0.35">
      <c r="A4703" s="1">
        <v>43418</v>
      </c>
      <c r="B4703">
        <v>8967.25</v>
      </c>
      <c r="C4703">
        <v>8980.25</v>
      </c>
      <c r="D4703">
        <v>8887.9500000000007</v>
      </c>
      <c r="E4703">
        <v>8921.4500000000007</v>
      </c>
      <c r="F4703" s="23">
        <v>-2.35332350913991E-4</v>
      </c>
      <c r="G4703" s="23">
        <v>6.2295537560369497E-4</v>
      </c>
      <c r="H4703" s="23">
        <v>1.1398084981660001E-2</v>
      </c>
    </row>
    <row r="4704" spans="1:8" x14ac:dyDescent="0.35">
      <c r="A4704" s="1">
        <v>43419</v>
      </c>
      <c r="B4704">
        <v>8926.5499999999993</v>
      </c>
      <c r="C4704">
        <v>8971.1</v>
      </c>
      <c r="D4704">
        <v>8894.9500000000007</v>
      </c>
      <c r="E4704">
        <v>8954.65</v>
      </c>
      <c r="F4704" s="23">
        <v>3.7213681632468801E-3</v>
      </c>
      <c r="G4704" s="23">
        <v>6.3091519264782999E-4</v>
      </c>
      <c r="H4704" s="23">
        <v>1.1393361395917999E-2</v>
      </c>
    </row>
    <row r="4705" spans="1:8" x14ac:dyDescent="0.35">
      <c r="A4705" s="1">
        <v>43420</v>
      </c>
      <c r="B4705">
        <v>8975.5499999999993</v>
      </c>
      <c r="C4705">
        <v>9011.15</v>
      </c>
      <c r="D4705">
        <v>8951.5</v>
      </c>
      <c r="E4705">
        <v>8993.25</v>
      </c>
      <c r="F4705" s="23">
        <v>4.3106095715634103E-3</v>
      </c>
      <c r="G4705" s="23">
        <v>6.3240073741121898E-4</v>
      </c>
      <c r="H4705" s="23">
        <v>1.1391300341846501E-2</v>
      </c>
    </row>
    <row r="4706" spans="1:8" x14ac:dyDescent="0.35">
      <c r="A4706" s="1">
        <v>43423</v>
      </c>
      <c r="B4706">
        <v>9031.7999999999993</v>
      </c>
      <c r="C4706">
        <v>9060.35</v>
      </c>
      <c r="D4706">
        <v>8996.35</v>
      </c>
      <c r="E4706">
        <v>9052.75</v>
      </c>
      <c r="F4706" s="23">
        <v>6.6160731659856004E-3</v>
      </c>
      <c r="G4706" s="23">
        <v>6.5554978850209398E-4</v>
      </c>
      <c r="H4706" s="23">
        <v>1.13651044879372E-2</v>
      </c>
    </row>
    <row r="4707" spans="1:8" x14ac:dyDescent="0.35">
      <c r="A4707" s="1">
        <v>43424</v>
      </c>
      <c r="B4707">
        <v>9033.2000000000007</v>
      </c>
      <c r="C4707">
        <v>9039.7000000000007</v>
      </c>
      <c r="D4707">
        <v>8948.75</v>
      </c>
      <c r="E4707">
        <v>8960.15</v>
      </c>
      <c r="F4707" s="23">
        <v>-1.02289359586866E-2</v>
      </c>
      <c r="G4707" s="23">
        <v>6.5893990449044E-4</v>
      </c>
      <c r="H4707" s="23">
        <v>1.1360602602136999E-2</v>
      </c>
    </row>
    <row r="4708" spans="1:8" x14ac:dyDescent="0.35">
      <c r="A4708" s="1">
        <v>43425</v>
      </c>
      <c r="B4708">
        <v>8973.9</v>
      </c>
      <c r="C4708">
        <v>8982.9</v>
      </c>
      <c r="D4708">
        <v>8896.1</v>
      </c>
      <c r="E4708">
        <v>8940.2999999999993</v>
      </c>
      <c r="F4708" s="23">
        <v>-2.21536469813567E-3</v>
      </c>
      <c r="G4708" s="23">
        <v>6.71172357933802E-4</v>
      </c>
      <c r="H4708" s="23">
        <v>1.13411707062107E-2</v>
      </c>
    </row>
    <row r="4709" spans="1:8" x14ac:dyDescent="0.35">
      <c r="A4709" s="1">
        <v>43426</v>
      </c>
      <c r="B4709">
        <v>8952.4500000000007</v>
      </c>
      <c r="C4709">
        <v>8973.9</v>
      </c>
      <c r="D4709">
        <v>8868.2000000000007</v>
      </c>
      <c r="E4709">
        <v>8879</v>
      </c>
      <c r="F4709" s="23">
        <v>-6.8565931791997204E-3</v>
      </c>
      <c r="G4709" s="23">
        <v>6.5239754116180697E-4</v>
      </c>
      <c r="H4709" s="23">
        <v>1.1315098419732701E-2</v>
      </c>
    </row>
    <row r="4710" spans="1:8" x14ac:dyDescent="0.35">
      <c r="A4710" s="1">
        <v>43430</v>
      </c>
      <c r="B4710">
        <v>8913.9500000000007</v>
      </c>
      <c r="C4710">
        <v>8950.7000000000007</v>
      </c>
      <c r="D4710">
        <v>8841.1</v>
      </c>
      <c r="E4710">
        <v>8943</v>
      </c>
      <c r="F4710" s="23">
        <v>7.2080189210496602E-3</v>
      </c>
      <c r="G4710" s="23">
        <v>6.6078618578530295E-4</v>
      </c>
      <c r="H4710" s="23">
        <v>1.1312613032844299E-2</v>
      </c>
    </row>
    <row r="4711" spans="1:8" x14ac:dyDescent="0.35">
      <c r="A4711" s="1">
        <v>43431</v>
      </c>
      <c r="B4711">
        <v>8938.2999999999993</v>
      </c>
      <c r="C4711">
        <v>8990.4500000000007</v>
      </c>
      <c r="D4711">
        <v>8924.4</v>
      </c>
      <c r="E4711">
        <v>8983.9</v>
      </c>
      <c r="F4711" s="23">
        <v>4.5734093704572999E-3</v>
      </c>
      <c r="G4711" s="23">
        <v>6.5267361219198503E-4</v>
      </c>
      <c r="H4711" s="23">
        <v>1.13025963443532E-2</v>
      </c>
    </row>
    <row r="4712" spans="1:8" x14ac:dyDescent="0.35">
      <c r="A4712" s="1">
        <v>43432</v>
      </c>
      <c r="B4712">
        <v>9001.2999999999993</v>
      </c>
      <c r="C4712">
        <v>9027.35</v>
      </c>
      <c r="D4712">
        <v>8984.5</v>
      </c>
      <c r="E4712">
        <v>8993.25</v>
      </c>
      <c r="F4712" s="23">
        <v>1.0407506762097E-3</v>
      </c>
      <c r="G4712" s="23">
        <v>6.5283034767825996E-4</v>
      </c>
      <c r="H4712" s="23">
        <v>1.13003154521848E-2</v>
      </c>
    </row>
    <row r="4713" spans="1:8" x14ac:dyDescent="0.35">
      <c r="A4713" s="1">
        <v>43433</v>
      </c>
      <c r="B4713">
        <v>9051.85</v>
      </c>
      <c r="C4713">
        <v>9097</v>
      </c>
      <c r="D4713">
        <v>9031.0499999999993</v>
      </c>
      <c r="E4713">
        <v>9081.85</v>
      </c>
      <c r="F4713" s="23">
        <v>9.8518333194340599E-3</v>
      </c>
      <c r="G4713" s="23">
        <v>6.5634565157098599E-4</v>
      </c>
      <c r="H4713" s="23">
        <v>1.1301823236994199E-2</v>
      </c>
    </row>
    <row r="4714" spans="1:8" x14ac:dyDescent="0.35">
      <c r="A4714" s="1">
        <v>43434</v>
      </c>
      <c r="B4714">
        <v>9107.7999999999993</v>
      </c>
      <c r="C4714">
        <v>9134.35</v>
      </c>
      <c r="D4714">
        <v>9074.7000000000007</v>
      </c>
      <c r="E4714">
        <v>9109.15</v>
      </c>
      <c r="F4714" s="23">
        <v>3.0059954744902401E-3</v>
      </c>
      <c r="G4714" s="23">
        <v>6.5729423849989995E-4</v>
      </c>
      <c r="H4714" s="23">
        <v>1.12996393571572E-2</v>
      </c>
    </row>
    <row r="4715" spans="1:8" x14ac:dyDescent="0.35">
      <c r="A4715" s="1">
        <v>43437</v>
      </c>
      <c r="B4715">
        <v>9153.6</v>
      </c>
      <c r="C4715">
        <v>9157.9500000000007</v>
      </c>
      <c r="D4715">
        <v>9097.5</v>
      </c>
      <c r="E4715">
        <v>9126.9</v>
      </c>
      <c r="F4715" s="23">
        <v>1.94859015385628E-3</v>
      </c>
      <c r="G4715" s="23">
        <v>6.7071802692178495E-4</v>
      </c>
      <c r="H4715" s="23">
        <v>1.12915135711398E-2</v>
      </c>
    </row>
    <row r="4716" spans="1:8" x14ac:dyDescent="0.35">
      <c r="A4716" s="1">
        <v>43438</v>
      </c>
      <c r="B4716">
        <v>9125.2000000000007</v>
      </c>
      <c r="C4716">
        <v>9137.65</v>
      </c>
      <c r="D4716">
        <v>9094.85</v>
      </c>
      <c r="E4716">
        <v>9116.4500000000007</v>
      </c>
      <c r="F4716" s="23">
        <v>-1.14496707534857E-3</v>
      </c>
      <c r="G4716" s="23">
        <v>6.6802665388118699E-4</v>
      </c>
      <c r="H4716" s="23">
        <v>1.129115169842E-2</v>
      </c>
    </row>
    <row r="4717" spans="1:8" x14ac:dyDescent="0.35">
      <c r="A4717" s="1">
        <v>43439</v>
      </c>
      <c r="B4717">
        <v>9075.0499999999993</v>
      </c>
      <c r="C4717">
        <v>9075.35</v>
      </c>
      <c r="D4717">
        <v>8999.65</v>
      </c>
      <c r="E4717">
        <v>9029.4500000000007</v>
      </c>
      <c r="F4717" s="23">
        <v>-9.5431884121560395E-3</v>
      </c>
      <c r="G4717" s="23">
        <v>6.4596366220157097E-4</v>
      </c>
      <c r="H4717" s="23">
        <v>1.12576479915012E-2</v>
      </c>
    </row>
    <row r="4718" spans="1:8" x14ac:dyDescent="0.35">
      <c r="A4718" s="1">
        <v>43440</v>
      </c>
      <c r="B4718">
        <v>8975.4</v>
      </c>
      <c r="C4718">
        <v>8975.65</v>
      </c>
      <c r="D4718">
        <v>8874.9500000000007</v>
      </c>
      <c r="E4718">
        <v>8883.25</v>
      </c>
      <c r="F4718" s="23">
        <v>-1.6191462381429701E-2</v>
      </c>
      <c r="G4718" s="23">
        <v>6.4879873547923905E-4</v>
      </c>
      <c r="H4718" s="23">
        <v>1.12525202409785E-2</v>
      </c>
    </row>
    <row r="4719" spans="1:8" x14ac:dyDescent="0.35">
      <c r="A4719" s="1">
        <v>43441</v>
      </c>
      <c r="B4719">
        <v>8917.35</v>
      </c>
      <c r="C4719">
        <v>8947.35</v>
      </c>
      <c r="D4719">
        <v>8876.5499999999993</v>
      </c>
      <c r="E4719">
        <v>8940.65</v>
      </c>
      <c r="F4719" s="23">
        <v>6.46159907691437E-3</v>
      </c>
      <c r="G4719" s="23">
        <v>6.5114544534659305E-4</v>
      </c>
      <c r="H4719" s="23">
        <v>1.1250853928219499E-2</v>
      </c>
    </row>
    <row r="4720" spans="1:8" x14ac:dyDescent="0.35">
      <c r="A4720" s="1">
        <v>43444</v>
      </c>
      <c r="B4720">
        <v>8789.75</v>
      </c>
      <c r="C4720">
        <v>8818.65</v>
      </c>
      <c r="D4720">
        <v>8760.15</v>
      </c>
      <c r="E4720">
        <v>8769.6</v>
      </c>
      <c r="F4720" s="23">
        <v>-1.91317186110628E-2</v>
      </c>
      <c r="G4720" s="23">
        <v>6.35960225886398E-4</v>
      </c>
      <c r="H4720" s="23">
        <v>1.12521613937554E-2</v>
      </c>
    </row>
    <row r="4721" spans="1:8" x14ac:dyDescent="0.35">
      <c r="A4721" s="1">
        <v>43445</v>
      </c>
      <c r="B4721">
        <v>8655.1</v>
      </c>
      <c r="C4721">
        <v>8859.65</v>
      </c>
      <c r="D4721">
        <v>8646.5499999999993</v>
      </c>
      <c r="E4721">
        <v>8845.15</v>
      </c>
      <c r="F4721" s="23">
        <v>8.6149881408501203E-3</v>
      </c>
      <c r="G4721" s="23">
        <v>6.2174147195498603E-4</v>
      </c>
      <c r="H4721" s="23">
        <v>1.12197572960089E-2</v>
      </c>
    </row>
    <row r="4722" spans="1:8" x14ac:dyDescent="0.35">
      <c r="A4722" s="1">
        <v>43446</v>
      </c>
      <c r="B4722">
        <v>8882.2000000000007</v>
      </c>
      <c r="C4722">
        <v>9031.6</v>
      </c>
      <c r="D4722">
        <v>8865</v>
      </c>
      <c r="E4722">
        <v>9021.6</v>
      </c>
      <c r="F4722" s="23">
        <v>1.9948785492614599E-2</v>
      </c>
      <c r="G4722" s="23">
        <v>6.2839139510271699E-4</v>
      </c>
      <c r="H4722" s="23">
        <v>1.12263297311328E-2</v>
      </c>
    </row>
    <row r="4723" spans="1:8" x14ac:dyDescent="0.35">
      <c r="A4723" s="1">
        <v>43447</v>
      </c>
      <c r="B4723">
        <v>9078.75</v>
      </c>
      <c r="C4723">
        <v>9113.15</v>
      </c>
      <c r="D4723">
        <v>9037.85</v>
      </c>
      <c r="E4723">
        <v>9077.2999999999993</v>
      </c>
      <c r="F4723" s="23">
        <v>6.1740711182050696E-3</v>
      </c>
      <c r="G4723" s="23">
        <v>6.2944880145671296E-4</v>
      </c>
      <c r="H4723" s="23">
        <v>1.12267288313046E-2</v>
      </c>
    </row>
    <row r="4724" spans="1:8" x14ac:dyDescent="0.35">
      <c r="A4724" s="1">
        <v>43448</v>
      </c>
      <c r="B4724">
        <v>9072.4500000000007</v>
      </c>
      <c r="C4724">
        <v>9104.4500000000007</v>
      </c>
      <c r="D4724">
        <v>9046.4500000000007</v>
      </c>
      <c r="E4724">
        <v>9091.2999999999993</v>
      </c>
      <c r="F4724" s="23">
        <v>1.54230883632798E-3</v>
      </c>
      <c r="G4724" s="23">
        <v>6.2981718726578195E-4</v>
      </c>
      <c r="H4724" s="23">
        <v>1.12244773877573E-2</v>
      </c>
    </row>
    <row r="4725" spans="1:8" x14ac:dyDescent="0.35">
      <c r="A4725" s="1">
        <v>43451</v>
      </c>
      <c r="B4725">
        <v>9127.5499999999993</v>
      </c>
      <c r="C4725">
        <v>9162.9500000000007</v>
      </c>
      <c r="D4725">
        <v>9118.5</v>
      </c>
      <c r="E4725">
        <v>9153.9500000000007</v>
      </c>
      <c r="F4725" s="23">
        <v>6.8912036782419897E-3</v>
      </c>
      <c r="G4725" s="23">
        <v>6.1378184913555602E-4</v>
      </c>
      <c r="H4725" s="23">
        <v>1.1208405395107399E-2</v>
      </c>
    </row>
    <row r="4726" spans="1:8" x14ac:dyDescent="0.35">
      <c r="A4726" s="1">
        <v>43452</v>
      </c>
      <c r="B4726">
        <v>9126.5</v>
      </c>
      <c r="C4726">
        <v>9183.25</v>
      </c>
      <c r="D4726">
        <v>9108.1</v>
      </c>
      <c r="E4726">
        <v>9177.35</v>
      </c>
      <c r="F4726" s="23">
        <v>2.5562735212667298E-3</v>
      </c>
      <c r="G4726" s="23">
        <v>6.26630888777582E-4</v>
      </c>
      <c r="H4726" s="23">
        <v>1.11923640192092E-2</v>
      </c>
    </row>
    <row r="4727" spans="1:8" x14ac:dyDescent="0.35">
      <c r="A4727" s="1">
        <v>43453</v>
      </c>
      <c r="B4727">
        <v>9203.0499999999993</v>
      </c>
      <c r="C4727">
        <v>9258.35</v>
      </c>
      <c r="D4727">
        <v>9201.5499999999993</v>
      </c>
      <c r="E4727">
        <v>9246.7999999999993</v>
      </c>
      <c r="F4727" s="23">
        <v>7.5675440078016897E-3</v>
      </c>
      <c r="G4727" s="23">
        <v>6.1564393627484501E-4</v>
      </c>
      <c r="H4727" s="23">
        <v>1.1172161108707E-2</v>
      </c>
    </row>
    <row r="4728" spans="1:8" x14ac:dyDescent="0.35">
      <c r="A4728" s="1">
        <v>43454</v>
      </c>
      <c r="B4728">
        <v>9188.35</v>
      </c>
      <c r="C4728">
        <v>9241.1</v>
      </c>
      <c r="D4728">
        <v>9180</v>
      </c>
      <c r="E4728">
        <v>9234.4500000000007</v>
      </c>
      <c r="F4728" s="23">
        <v>-1.33559717956466E-3</v>
      </c>
      <c r="G4728" s="23">
        <v>6.1114894674563398E-4</v>
      </c>
      <c r="H4728" s="23">
        <v>1.11707047450191E-2</v>
      </c>
    </row>
    <row r="4729" spans="1:8" x14ac:dyDescent="0.35">
      <c r="A4729" s="1">
        <v>43455</v>
      </c>
      <c r="B4729">
        <v>9236.5499999999993</v>
      </c>
      <c r="C4729">
        <v>9255.7999999999993</v>
      </c>
      <c r="D4729">
        <v>9071.4500000000007</v>
      </c>
      <c r="E4729">
        <v>9082.5499999999993</v>
      </c>
      <c r="F4729" s="23">
        <v>-1.6449274185252102E-2</v>
      </c>
      <c r="G4729" s="23">
        <v>6.0426419164797502E-4</v>
      </c>
      <c r="H4729" s="23">
        <v>1.1173706815837301E-2</v>
      </c>
    </row>
    <row r="4730" spans="1:8" x14ac:dyDescent="0.35">
      <c r="A4730" s="1">
        <v>43458</v>
      </c>
      <c r="B4730">
        <v>9100.9</v>
      </c>
      <c r="C4730">
        <v>9102.0499999999993</v>
      </c>
      <c r="D4730">
        <v>8992.2000000000007</v>
      </c>
      <c r="E4730">
        <v>9002.4500000000007</v>
      </c>
      <c r="F4730" s="23">
        <v>-8.8191091708824595E-3</v>
      </c>
      <c r="G4730" s="23">
        <v>6.1540110656407095E-4</v>
      </c>
      <c r="H4730" s="23">
        <v>1.1163649273805001E-2</v>
      </c>
    </row>
    <row r="4731" spans="1:8" x14ac:dyDescent="0.35">
      <c r="A4731" s="1">
        <v>43460</v>
      </c>
      <c r="B4731">
        <v>8977.9500000000007</v>
      </c>
      <c r="C4731">
        <v>9056.2000000000007</v>
      </c>
      <c r="D4731">
        <v>8879.4500000000007</v>
      </c>
      <c r="E4731">
        <v>9041.7000000000007</v>
      </c>
      <c r="F4731" s="23">
        <v>4.3599242428449996E-3</v>
      </c>
      <c r="G4731" s="23">
        <v>6.2263571938486902E-4</v>
      </c>
      <c r="H4731" s="23">
        <v>1.11602651121757E-2</v>
      </c>
    </row>
    <row r="4732" spans="1:8" x14ac:dyDescent="0.35">
      <c r="A4732" s="1">
        <v>43461</v>
      </c>
      <c r="B4732">
        <v>9110.85</v>
      </c>
      <c r="C4732">
        <v>9119.7999999999993</v>
      </c>
      <c r="D4732">
        <v>9070.65</v>
      </c>
      <c r="E4732">
        <v>9078.7999999999993</v>
      </c>
      <c r="F4732" s="23">
        <v>4.1032106794074699E-3</v>
      </c>
      <c r="G4732" s="23">
        <v>6.3191861220378395E-4</v>
      </c>
      <c r="H4732" s="23">
        <v>1.1153588766751E-2</v>
      </c>
    </row>
    <row r="4733" spans="1:8" x14ac:dyDescent="0.35">
      <c r="A4733" s="1">
        <v>43462</v>
      </c>
      <c r="B4733">
        <v>9111.9500000000007</v>
      </c>
      <c r="C4733">
        <v>9173.6</v>
      </c>
      <c r="D4733">
        <v>9109.7000000000007</v>
      </c>
      <c r="E4733">
        <v>9152.5499999999993</v>
      </c>
      <c r="F4733" s="23">
        <v>8.1233202625897692E-3</v>
      </c>
      <c r="G4733" s="23">
        <v>6.3494177671160799E-4</v>
      </c>
      <c r="H4733" s="23">
        <v>1.11523525342499E-2</v>
      </c>
    </row>
    <row r="4734" spans="1:8" x14ac:dyDescent="0.35">
      <c r="A4734" s="1">
        <v>43465</v>
      </c>
      <c r="B4734">
        <v>9194.65</v>
      </c>
      <c r="C4734">
        <v>9207.1</v>
      </c>
      <c r="D4734">
        <v>9159.2999999999993</v>
      </c>
      <c r="E4734">
        <v>9170</v>
      </c>
      <c r="F4734" s="23">
        <v>1.90657248526374E-3</v>
      </c>
      <c r="G4734" s="23">
        <v>6.1936941106809096E-4</v>
      </c>
      <c r="H4734" s="23">
        <v>1.1140238188654001E-2</v>
      </c>
    </row>
    <row r="4735" spans="1:8" x14ac:dyDescent="0.35">
      <c r="A4735" s="1">
        <v>43466</v>
      </c>
      <c r="B4735">
        <v>9186.7000000000007</v>
      </c>
      <c r="C4735">
        <v>9206.0499999999993</v>
      </c>
      <c r="D4735">
        <v>9128.4</v>
      </c>
      <c r="E4735">
        <v>9197.9</v>
      </c>
      <c r="F4735" s="23">
        <v>3.0425299890948299E-3</v>
      </c>
      <c r="G4735" s="23">
        <v>6.2212190045314E-4</v>
      </c>
      <c r="H4735" s="23">
        <v>1.1139994180181601E-2</v>
      </c>
    </row>
    <row r="4736" spans="1:8" x14ac:dyDescent="0.35">
      <c r="A4736" s="1">
        <v>43467</v>
      </c>
      <c r="B4736">
        <v>9169.7000000000007</v>
      </c>
      <c r="C4736">
        <v>9195.25</v>
      </c>
      <c r="D4736">
        <v>9065.4500000000007</v>
      </c>
      <c r="E4736">
        <v>9103.4</v>
      </c>
      <c r="F4736" s="23">
        <v>-1.02740843018515E-2</v>
      </c>
      <c r="G4736" s="23">
        <v>6.06455494775642E-4</v>
      </c>
      <c r="H4736" s="23">
        <v>1.11280088197013E-2</v>
      </c>
    </row>
    <row r="4737" spans="1:8" x14ac:dyDescent="0.35">
      <c r="A4737" s="1">
        <v>43468</v>
      </c>
      <c r="B4737">
        <v>9106.65</v>
      </c>
      <c r="C4737">
        <v>9130</v>
      </c>
      <c r="D4737">
        <v>9006.75</v>
      </c>
      <c r="E4737">
        <v>9014.7999999999993</v>
      </c>
      <c r="F4737" s="23">
        <v>-9.7326273699936596E-3</v>
      </c>
      <c r="G4737" s="23">
        <v>5.9924351013681404E-4</v>
      </c>
      <c r="H4737" s="23">
        <v>1.11289187055387E-2</v>
      </c>
    </row>
    <row r="4738" spans="1:8" x14ac:dyDescent="0.35">
      <c r="A4738" s="1">
        <v>43469</v>
      </c>
      <c r="B4738">
        <v>9034.25</v>
      </c>
      <c r="C4738">
        <v>9064.85</v>
      </c>
      <c r="D4738">
        <v>8978.2000000000007</v>
      </c>
      <c r="E4738">
        <v>9054.9</v>
      </c>
      <c r="F4738" s="23">
        <v>4.44824067089678E-3</v>
      </c>
      <c r="G4738" s="23">
        <v>6.0079677775616905E-4</v>
      </c>
      <c r="H4738" s="23">
        <v>1.11269406816971E-2</v>
      </c>
    </row>
    <row r="4739" spans="1:8" x14ac:dyDescent="0.35">
      <c r="A4739" s="1">
        <v>43472</v>
      </c>
      <c r="B4739">
        <v>9117.2000000000007</v>
      </c>
      <c r="C4739">
        <v>9136.2999999999993</v>
      </c>
      <c r="D4739">
        <v>9064.65</v>
      </c>
      <c r="E4739">
        <v>9081.15</v>
      </c>
      <c r="F4739" s="23">
        <v>2.8989828711526301E-3</v>
      </c>
      <c r="G4739" s="23">
        <v>5.9358553234964103E-4</v>
      </c>
      <c r="H4739" s="23">
        <v>1.1120684997343601E-2</v>
      </c>
    </row>
    <row r="4740" spans="1:8" x14ac:dyDescent="0.35">
      <c r="A4740" s="1">
        <v>43473</v>
      </c>
      <c r="B4740">
        <v>9090.7999999999993</v>
      </c>
      <c r="C4740">
        <v>9109.1</v>
      </c>
      <c r="D4740">
        <v>9052.1</v>
      </c>
      <c r="E4740">
        <v>9098.65</v>
      </c>
      <c r="F4740" s="23">
        <v>1.92706870825831E-3</v>
      </c>
      <c r="G4740" s="23">
        <v>6.2089918874257295E-4</v>
      </c>
      <c r="H4740" s="23">
        <v>1.10405201606994E-2</v>
      </c>
    </row>
    <row r="4741" spans="1:8" x14ac:dyDescent="0.35">
      <c r="A4741" s="1">
        <v>43474</v>
      </c>
      <c r="B4741">
        <v>9143.2000000000007</v>
      </c>
      <c r="C4741">
        <v>9149.35</v>
      </c>
      <c r="D4741">
        <v>9050.15</v>
      </c>
      <c r="E4741">
        <v>9127.4500000000007</v>
      </c>
      <c r="F4741" s="23">
        <v>3.16530474301144E-3</v>
      </c>
      <c r="G4741" s="23">
        <v>6.2192598678707204E-4</v>
      </c>
      <c r="H4741" s="23">
        <v>1.1038409670038701E-2</v>
      </c>
    </row>
    <row r="4742" spans="1:8" x14ac:dyDescent="0.35">
      <c r="A4742" s="1">
        <v>43475</v>
      </c>
      <c r="B4742">
        <v>9132.7999999999993</v>
      </c>
      <c r="C4742">
        <v>9144</v>
      </c>
      <c r="D4742">
        <v>9102.5499999999993</v>
      </c>
      <c r="E4742">
        <v>9119.4</v>
      </c>
      <c r="F4742" s="23">
        <v>-8.8195498195017103E-4</v>
      </c>
      <c r="G4742" s="23">
        <v>6.29742722898878E-4</v>
      </c>
      <c r="H4742" s="23">
        <v>1.1030477607062401E-2</v>
      </c>
    </row>
    <row r="4743" spans="1:8" x14ac:dyDescent="0.35">
      <c r="A4743" s="1">
        <v>43476</v>
      </c>
      <c r="B4743">
        <v>9130.7000000000007</v>
      </c>
      <c r="C4743">
        <v>9142.2999999999993</v>
      </c>
      <c r="D4743">
        <v>9057.15</v>
      </c>
      <c r="E4743">
        <v>9098.2000000000007</v>
      </c>
      <c r="F4743" s="23">
        <v>-2.3247143452418901E-3</v>
      </c>
      <c r="G4743" s="23">
        <v>6.2855092900289595E-4</v>
      </c>
      <c r="H4743" s="23">
        <v>1.10284113399663E-2</v>
      </c>
    </row>
    <row r="4744" spans="1:8" x14ac:dyDescent="0.35">
      <c r="A4744" s="1">
        <v>43479</v>
      </c>
      <c r="B4744">
        <v>9102.4</v>
      </c>
      <c r="C4744">
        <v>9102.9</v>
      </c>
      <c r="D4744">
        <v>9014.9500000000007</v>
      </c>
      <c r="E4744">
        <v>9051.4500000000007</v>
      </c>
      <c r="F4744" s="23">
        <v>-5.1383790200259299E-3</v>
      </c>
      <c r="G4744" s="23">
        <v>6.4296303149702502E-4</v>
      </c>
      <c r="H4744" s="23">
        <v>1.1012389404512501E-2</v>
      </c>
    </row>
    <row r="4745" spans="1:8" x14ac:dyDescent="0.35">
      <c r="A4745" s="1">
        <v>43480</v>
      </c>
      <c r="B4745">
        <v>9082.5</v>
      </c>
      <c r="C4745">
        <v>9163.2999999999993</v>
      </c>
      <c r="D4745">
        <v>9082.5</v>
      </c>
      <c r="E4745">
        <v>9157.15</v>
      </c>
      <c r="F4745" s="23">
        <v>1.1677687000425201E-2</v>
      </c>
      <c r="G4745" s="23">
        <v>6.3558754895714305E-4</v>
      </c>
      <c r="H4745" s="23">
        <v>1.0998862459781201E-2</v>
      </c>
    </row>
    <row r="4746" spans="1:8" x14ac:dyDescent="0.35">
      <c r="A4746" s="1">
        <v>43481</v>
      </c>
      <c r="B4746">
        <v>9167.4500000000007</v>
      </c>
      <c r="C4746">
        <v>9195.0499999999993</v>
      </c>
      <c r="D4746">
        <v>9150</v>
      </c>
      <c r="E4746">
        <v>9158.75</v>
      </c>
      <c r="F4746" s="23">
        <v>1.74726852787206E-4</v>
      </c>
      <c r="G4746" s="23">
        <v>6.4799969393019696E-4</v>
      </c>
      <c r="H4746" s="23">
        <v>1.0980958883281201E-2</v>
      </c>
    </row>
    <row r="4747" spans="1:8" x14ac:dyDescent="0.35">
      <c r="A4747" s="1">
        <v>43482</v>
      </c>
      <c r="B4747">
        <v>9182</v>
      </c>
      <c r="C4747">
        <v>9191.85</v>
      </c>
      <c r="D4747">
        <v>9119.6</v>
      </c>
      <c r="E4747">
        <v>9161.6</v>
      </c>
      <c r="F4747" s="23">
        <v>3.1117783540334198E-4</v>
      </c>
      <c r="G4747" s="23">
        <v>6.3751296751385703E-4</v>
      </c>
      <c r="H4747" s="23">
        <v>1.09688557255594E-2</v>
      </c>
    </row>
    <row r="4748" spans="1:8" x14ac:dyDescent="0.35">
      <c r="A4748" s="1">
        <v>43483</v>
      </c>
      <c r="B4748">
        <v>9173.2000000000007</v>
      </c>
      <c r="C4748">
        <v>9180.2999999999993</v>
      </c>
      <c r="D4748">
        <v>9113.4500000000007</v>
      </c>
      <c r="E4748">
        <v>9140.1</v>
      </c>
      <c r="F4748" s="23">
        <v>-2.34675165909884E-3</v>
      </c>
      <c r="G4748" s="23">
        <v>6.3630914959267402E-4</v>
      </c>
      <c r="H4748" s="23">
        <v>1.09668060459467E-2</v>
      </c>
    </row>
    <row r="4749" spans="1:8" x14ac:dyDescent="0.35">
      <c r="A4749" s="1">
        <v>43486</v>
      </c>
      <c r="B4749">
        <v>9150.6</v>
      </c>
      <c r="C4749">
        <v>9195.7999999999993</v>
      </c>
      <c r="D4749">
        <v>9125.4500000000007</v>
      </c>
      <c r="E4749">
        <v>9155.2999999999993</v>
      </c>
      <c r="F4749" s="23">
        <v>1.66300149888938E-3</v>
      </c>
      <c r="G4749" s="23">
        <v>6.4016597552062299E-4</v>
      </c>
      <c r="H4749" s="23">
        <v>1.09643604534775E-2</v>
      </c>
    </row>
    <row r="4750" spans="1:8" x14ac:dyDescent="0.35">
      <c r="A4750" s="1">
        <v>43487</v>
      </c>
      <c r="B4750">
        <v>9146.2999999999993</v>
      </c>
      <c r="C4750">
        <v>9146.2999999999993</v>
      </c>
      <c r="D4750">
        <v>9075.25</v>
      </c>
      <c r="E4750">
        <v>9131.15</v>
      </c>
      <c r="F4750" s="23">
        <v>-2.6378163468154599E-3</v>
      </c>
      <c r="G4750" s="23">
        <v>6.50706852615112E-4</v>
      </c>
      <c r="H4750" s="23">
        <v>1.09486306689281E-2</v>
      </c>
    </row>
    <row r="4751" spans="1:8" x14ac:dyDescent="0.35">
      <c r="A4751" s="1">
        <v>43488</v>
      </c>
      <c r="B4751">
        <v>9138.75</v>
      </c>
      <c r="C4751">
        <v>9151.0499999999993</v>
      </c>
      <c r="D4751">
        <v>9055.15</v>
      </c>
      <c r="E4751">
        <v>9068.85</v>
      </c>
      <c r="F4751" s="23">
        <v>-6.82279888075426E-3</v>
      </c>
      <c r="G4751" s="23">
        <v>6.4898589735464202E-4</v>
      </c>
      <c r="H4751" s="23">
        <v>1.0949470400947601E-2</v>
      </c>
    </row>
    <row r="4752" spans="1:8" x14ac:dyDescent="0.35">
      <c r="A4752" s="1">
        <v>43489</v>
      </c>
      <c r="B4752">
        <v>9080.25</v>
      </c>
      <c r="C4752">
        <v>9086.35</v>
      </c>
      <c r="D4752">
        <v>9039.4500000000007</v>
      </c>
      <c r="E4752">
        <v>9072.2000000000007</v>
      </c>
      <c r="F4752" s="23">
        <v>3.6939634021958202E-4</v>
      </c>
      <c r="G4752" s="23">
        <v>6.55383552673706E-4</v>
      </c>
      <c r="H4752" s="23">
        <v>1.0944670701515001E-2</v>
      </c>
    </row>
    <row r="4753" spans="1:8" x14ac:dyDescent="0.35">
      <c r="A4753" s="1">
        <v>43490</v>
      </c>
      <c r="B4753">
        <v>9085.6</v>
      </c>
      <c r="C4753">
        <v>9133.15</v>
      </c>
      <c r="D4753">
        <v>8974.5499999999993</v>
      </c>
      <c r="E4753">
        <v>8994.35</v>
      </c>
      <c r="F4753" s="23">
        <v>-8.5811600273362904E-3</v>
      </c>
      <c r="G4753" s="23">
        <v>6.51657637554702E-4</v>
      </c>
      <c r="H4753" s="23">
        <v>1.09440345223215E-2</v>
      </c>
    </row>
    <row r="4754" spans="1:8" x14ac:dyDescent="0.35">
      <c r="A4754" s="1">
        <v>43493</v>
      </c>
      <c r="B4754">
        <v>8999.2999999999993</v>
      </c>
      <c r="C4754">
        <v>9001.15</v>
      </c>
      <c r="D4754">
        <v>8849.9500000000007</v>
      </c>
      <c r="E4754">
        <v>8876.6</v>
      </c>
      <c r="F4754" s="23">
        <v>-1.30915519187045E-2</v>
      </c>
      <c r="G4754" s="23">
        <v>6.3536170719761696E-4</v>
      </c>
      <c r="H4754" s="23">
        <v>1.09344017286955E-2</v>
      </c>
    </row>
    <row r="4755" spans="1:8" x14ac:dyDescent="0.35">
      <c r="A4755" s="1">
        <v>43494</v>
      </c>
      <c r="B4755">
        <v>8865.2999999999993</v>
      </c>
      <c r="C4755">
        <v>8904.9</v>
      </c>
      <c r="D4755">
        <v>8825.6</v>
      </c>
      <c r="E4755">
        <v>8875.65</v>
      </c>
      <c r="F4755" s="23">
        <v>-1.07022959241232E-4</v>
      </c>
      <c r="G4755" s="23">
        <v>6.2416065968916095E-4</v>
      </c>
      <c r="H4755" s="23">
        <v>1.09209204689507E-2</v>
      </c>
    </row>
    <row r="4756" spans="1:8" x14ac:dyDescent="0.35">
      <c r="A4756" s="1">
        <v>43495</v>
      </c>
      <c r="B4756">
        <v>8913.4500000000007</v>
      </c>
      <c r="C4756">
        <v>8919.4500000000007</v>
      </c>
      <c r="D4756">
        <v>8851.0499999999993</v>
      </c>
      <c r="E4756">
        <v>8884.9</v>
      </c>
      <c r="F4756" s="23">
        <v>1.04217719265631E-3</v>
      </c>
      <c r="G4756" s="23">
        <v>6.2760421726879305E-4</v>
      </c>
      <c r="H4756" s="23">
        <v>1.09197053097164E-2</v>
      </c>
    </row>
    <row r="4757" spans="1:8" x14ac:dyDescent="0.35">
      <c r="A4757" s="1">
        <v>43496</v>
      </c>
      <c r="B4757">
        <v>8916.4</v>
      </c>
      <c r="C4757">
        <v>9007.4500000000007</v>
      </c>
      <c r="D4757">
        <v>8899.5499999999993</v>
      </c>
      <c r="E4757">
        <v>9003.85</v>
      </c>
      <c r="F4757" s="23">
        <v>1.33878828124121E-2</v>
      </c>
      <c r="G4757" s="23">
        <v>6.2611412652622102E-4</v>
      </c>
      <c r="H4757" s="23">
        <v>1.09177109330666E-2</v>
      </c>
    </row>
    <row r="4758" spans="1:8" x14ac:dyDescent="0.35">
      <c r="A4758" s="1">
        <v>43497</v>
      </c>
      <c r="B4758">
        <v>9024.9500000000007</v>
      </c>
      <c r="C4758">
        <v>9130.1</v>
      </c>
      <c r="D4758">
        <v>8988.25</v>
      </c>
      <c r="E4758">
        <v>9056.2999999999993</v>
      </c>
      <c r="F4758" s="23">
        <v>5.8252858499418404E-3</v>
      </c>
      <c r="G4758" s="23">
        <v>6.2821056673727498E-4</v>
      </c>
      <c r="H4758" s="23">
        <v>1.0916007938491901E-2</v>
      </c>
    </row>
    <row r="4759" spans="1:8" x14ac:dyDescent="0.35">
      <c r="A4759" s="1">
        <v>43500</v>
      </c>
      <c r="B4759">
        <v>9045</v>
      </c>
      <c r="C4759">
        <v>9052.5499999999993</v>
      </c>
      <c r="D4759">
        <v>8974.65</v>
      </c>
      <c r="E4759">
        <v>9042</v>
      </c>
      <c r="F4759" s="23">
        <v>-1.5790112960038E-3</v>
      </c>
      <c r="G4759" s="23">
        <v>6.39929642016186E-4</v>
      </c>
      <c r="H4759" s="23">
        <v>1.0898843504676599E-2</v>
      </c>
    </row>
    <row r="4760" spans="1:8" x14ac:dyDescent="0.35">
      <c r="A4760" s="1">
        <v>43501</v>
      </c>
      <c r="B4760">
        <v>9039.7000000000007</v>
      </c>
      <c r="C4760">
        <v>9064.6</v>
      </c>
      <c r="D4760">
        <v>9016.7000000000007</v>
      </c>
      <c r="E4760">
        <v>9033.6</v>
      </c>
      <c r="F4760" s="23">
        <v>-9.2899800928993904E-4</v>
      </c>
      <c r="G4760" s="23">
        <v>6.3755922719279095E-4</v>
      </c>
      <c r="H4760" s="23">
        <v>1.0898545331722799E-2</v>
      </c>
    </row>
    <row r="4761" spans="1:8" x14ac:dyDescent="0.35">
      <c r="A4761" s="1">
        <v>43502</v>
      </c>
      <c r="B4761">
        <v>9056.9</v>
      </c>
      <c r="C4761">
        <v>9128.0499999999993</v>
      </c>
      <c r="D4761">
        <v>9039.2999999999993</v>
      </c>
      <c r="E4761">
        <v>9118.7000000000007</v>
      </c>
      <c r="F4761" s="23">
        <v>9.4203861140630899E-3</v>
      </c>
      <c r="G4761" s="23">
        <v>6.44487942123043E-4</v>
      </c>
      <c r="H4761" s="23">
        <v>1.0898666947836699E-2</v>
      </c>
    </row>
    <row r="4762" spans="1:8" x14ac:dyDescent="0.35">
      <c r="A4762" s="1">
        <v>43503</v>
      </c>
      <c r="B4762">
        <v>9125.5</v>
      </c>
      <c r="C4762">
        <v>9179.75</v>
      </c>
      <c r="D4762">
        <v>9116.15</v>
      </c>
      <c r="E4762">
        <v>9145.7999999999993</v>
      </c>
      <c r="F4762" s="23">
        <v>2.9719148562841699E-3</v>
      </c>
      <c r="G4762" s="23">
        <v>6.3734146114983699E-4</v>
      </c>
      <c r="H4762" s="23">
        <v>1.0891324613917701E-2</v>
      </c>
    </row>
    <row r="4763" spans="1:8" x14ac:dyDescent="0.35">
      <c r="A4763" s="1">
        <v>43504</v>
      </c>
      <c r="B4763">
        <v>9112.7000000000007</v>
      </c>
      <c r="C4763">
        <v>9122.65</v>
      </c>
      <c r="D4763">
        <v>9024.75</v>
      </c>
      <c r="E4763">
        <v>9036.9</v>
      </c>
      <c r="F4763" s="23">
        <v>-1.190710490061E-2</v>
      </c>
      <c r="G4763" s="23">
        <v>6.32283216649127E-4</v>
      </c>
      <c r="H4763" s="23">
        <v>1.08920408739179E-2</v>
      </c>
    </row>
    <row r="4764" spans="1:8" x14ac:dyDescent="0.35">
      <c r="A4764" s="1">
        <v>43507</v>
      </c>
      <c r="B4764">
        <v>9026.1</v>
      </c>
      <c r="C4764">
        <v>9026.1</v>
      </c>
      <c r="D4764">
        <v>8949.85</v>
      </c>
      <c r="E4764">
        <v>8967.15</v>
      </c>
      <c r="F4764" s="23">
        <v>-7.7183547455432697E-3</v>
      </c>
      <c r="G4764" s="23">
        <v>6.1686371896576295E-4</v>
      </c>
      <c r="H4764" s="23">
        <v>1.08832884480557E-2</v>
      </c>
    </row>
    <row r="4765" spans="1:8" x14ac:dyDescent="0.35">
      <c r="A4765" s="1">
        <v>43508</v>
      </c>
      <c r="B4765">
        <v>8961.9</v>
      </c>
      <c r="C4765">
        <v>8987.85</v>
      </c>
      <c r="D4765">
        <v>8917.65</v>
      </c>
      <c r="E4765">
        <v>8925.2999999999993</v>
      </c>
      <c r="F4765" s="23">
        <v>-4.6670346765695196E-3</v>
      </c>
      <c r="G4765" s="23">
        <v>6.1582413685459E-4</v>
      </c>
      <c r="H4765" s="23">
        <v>1.08836701840479E-2</v>
      </c>
    </row>
    <row r="4766" spans="1:8" x14ac:dyDescent="0.35">
      <c r="A4766" s="1">
        <v>43509</v>
      </c>
      <c r="B4766">
        <v>8955.35</v>
      </c>
      <c r="C4766">
        <v>8970.7999999999993</v>
      </c>
      <c r="D4766">
        <v>8873.4</v>
      </c>
      <c r="E4766">
        <v>8887.9</v>
      </c>
      <c r="F4766" s="23">
        <v>-4.1903353388681201E-3</v>
      </c>
      <c r="G4766" s="23">
        <v>6.1744115073680296E-4</v>
      </c>
      <c r="H4766" s="23">
        <v>1.0882657763273899E-2</v>
      </c>
    </row>
    <row r="4767" spans="1:8" x14ac:dyDescent="0.35">
      <c r="A4767" s="1">
        <v>43510</v>
      </c>
      <c r="B4767">
        <v>8878.85</v>
      </c>
      <c r="C4767">
        <v>8891.9</v>
      </c>
      <c r="D4767">
        <v>8837.75</v>
      </c>
      <c r="E4767">
        <v>8869.2999999999993</v>
      </c>
      <c r="F4767" s="23">
        <v>-2.0927328165258698E-3</v>
      </c>
      <c r="G4767" s="23">
        <v>6.0961949506819796E-4</v>
      </c>
      <c r="H4767" s="23">
        <v>1.08776316260236E-2</v>
      </c>
    </row>
    <row r="4768" spans="1:8" x14ac:dyDescent="0.35">
      <c r="A4768" s="1">
        <v>43511</v>
      </c>
      <c r="B4768">
        <v>8887.5499999999993</v>
      </c>
      <c r="C4768">
        <v>8889.9</v>
      </c>
      <c r="D4768">
        <v>8753.65</v>
      </c>
      <c r="E4768">
        <v>8827.0499999999993</v>
      </c>
      <c r="F4768" s="23">
        <v>-4.7636228338200299E-3</v>
      </c>
      <c r="G4768" s="23">
        <v>6.0745286509687204E-4</v>
      </c>
      <c r="H4768" s="23">
        <v>1.08759726709269E-2</v>
      </c>
    </row>
    <row r="4769" spans="1:8" x14ac:dyDescent="0.35">
      <c r="A4769" s="1">
        <v>43514</v>
      </c>
      <c r="B4769">
        <v>8836</v>
      </c>
      <c r="C4769">
        <v>8849.0499999999993</v>
      </c>
      <c r="D4769">
        <v>8744.9500000000007</v>
      </c>
      <c r="E4769">
        <v>8754.35</v>
      </c>
      <c r="F4769" s="23">
        <v>-8.23604715052015E-3</v>
      </c>
      <c r="G4769" s="23">
        <v>6.2732377178615598E-4</v>
      </c>
      <c r="H4769" s="23">
        <v>1.0847932555685599E-2</v>
      </c>
    </row>
    <row r="4770" spans="1:8" x14ac:dyDescent="0.35">
      <c r="A4770" s="1">
        <v>43515</v>
      </c>
      <c r="B4770">
        <v>8753.7000000000007</v>
      </c>
      <c r="C4770">
        <v>8825.7999999999993</v>
      </c>
      <c r="D4770">
        <v>8729.7000000000007</v>
      </c>
      <c r="E4770">
        <v>8742.2999999999993</v>
      </c>
      <c r="F4770" s="23">
        <v>-1.37645856060142E-3</v>
      </c>
      <c r="G4770" s="23">
        <v>6.2648541817020601E-4</v>
      </c>
      <c r="H4770" s="23">
        <v>1.08480071029767E-2</v>
      </c>
    </row>
    <row r="4771" spans="1:8" x14ac:dyDescent="0.35">
      <c r="A4771" s="1">
        <v>43516</v>
      </c>
      <c r="B4771">
        <v>8781.4</v>
      </c>
      <c r="C4771">
        <v>8858.0499999999993</v>
      </c>
      <c r="D4771">
        <v>8780</v>
      </c>
      <c r="E4771">
        <v>8845.6</v>
      </c>
      <c r="F4771" s="23">
        <v>1.1816112464683301E-2</v>
      </c>
      <c r="G4771" s="23">
        <v>6.2993166632545295E-4</v>
      </c>
      <c r="H4771" s="23">
        <v>1.0850204964584199E-2</v>
      </c>
    </row>
    <row r="4772" spans="1:8" x14ac:dyDescent="0.35">
      <c r="A4772" s="1">
        <v>43517</v>
      </c>
      <c r="B4772">
        <v>8857.5</v>
      </c>
      <c r="C4772">
        <v>8912.4</v>
      </c>
      <c r="D4772">
        <v>8839.75</v>
      </c>
      <c r="E4772">
        <v>8901.7000000000007</v>
      </c>
      <c r="F4772" s="23">
        <v>6.3421362033101603E-3</v>
      </c>
      <c r="G4772" s="23">
        <v>6.3995320504077599E-4</v>
      </c>
      <c r="H4772" s="23">
        <v>1.0843998992570899E-2</v>
      </c>
    </row>
    <row r="4773" spans="1:8" x14ac:dyDescent="0.35">
      <c r="A4773" s="1">
        <v>43518</v>
      </c>
      <c r="B4773">
        <v>8899.6</v>
      </c>
      <c r="C4773">
        <v>8925.7000000000007</v>
      </c>
      <c r="D4773">
        <v>8885.9</v>
      </c>
      <c r="E4773">
        <v>8919.75</v>
      </c>
      <c r="F4773" s="23">
        <v>2.0277025736656199E-3</v>
      </c>
      <c r="G4773" s="23">
        <v>6.4051278139909201E-4</v>
      </c>
      <c r="H4773" s="23">
        <v>1.08418474126756E-2</v>
      </c>
    </row>
    <row r="4774" spans="1:8" x14ac:dyDescent="0.35">
      <c r="A4774" s="1">
        <v>43521</v>
      </c>
      <c r="B4774">
        <v>8941.15</v>
      </c>
      <c r="C4774">
        <v>8989.9</v>
      </c>
      <c r="D4774">
        <v>8921.9</v>
      </c>
      <c r="E4774">
        <v>8983.85</v>
      </c>
      <c r="F4774" s="23">
        <v>7.18630006446373E-3</v>
      </c>
      <c r="G4774" s="23">
        <v>6.4536333581126902E-4</v>
      </c>
      <c r="H4774" s="23">
        <v>1.08420840301948E-2</v>
      </c>
    </row>
    <row r="4775" spans="1:8" x14ac:dyDescent="0.35">
      <c r="A4775" s="1">
        <v>43522</v>
      </c>
      <c r="B4775">
        <v>8899</v>
      </c>
      <c r="C4775">
        <v>8994</v>
      </c>
      <c r="D4775">
        <v>8846.1</v>
      </c>
      <c r="E4775">
        <v>8953.15</v>
      </c>
      <c r="F4775" s="23">
        <v>-3.4172431641223602E-3</v>
      </c>
      <c r="G4775" s="23">
        <v>6.4067634324442904E-4</v>
      </c>
      <c r="H4775" s="23">
        <v>1.08413264847558E-2</v>
      </c>
    </row>
    <row r="4776" spans="1:8" x14ac:dyDescent="0.35">
      <c r="A4776" s="1">
        <v>43523</v>
      </c>
      <c r="B4776">
        <v>8991.7999999999993</v>
      </c>
      <c r="C4776">
        <v>9057.4</v>
      </c>
      <c r="D4776">
        <v>8896.2000000000007</v>
      </c>
      <c r="E4776">
        <v>8946.2000000000007</v>
      </c>
      <c r="F4776" s="23">
        <v>-7.7626310293013102E-4</v>
      </c>
      <c r="G4776" s="23">
        <v>6.38588690040605E-4</v>
      </c>
      <c r="H4776" s="23">
        <v>1.08411005528953E-2</v>
      </c>
    </row>
    <row r="4777" spans="1:8" x14ac:dyDescent="0.35">
      <c r="A4777" s="1">
        <v>43524</v>
      </c>
      <c r="B4777">
        <v>8990.35</v>
      </c>
      <c r="C4777">
        <v>8990.6</v>
      </c>
      <c r="D4777">
        <v>8941.6</v>
      </c>
      <c r="E4777">
        <v>8955.9500000000007</v>
      </c>
      <c r="F4777" s="23">
        <v>1.0898482037066E-3</v>
      </c>
      <c r="G4777" s="23">
        <v>6.4085200839056095E-4</v>
      </c>
      <c r="H4777" s="23">
        <v>1.08406083956493E-2</v>
      </c>
    </row>
    <row r="4778" spans="1:8" x14ac:dyDescent="0.35">
      <c r="A4778" s="1">
        <v>43525</v>
      </c>
      <c r="B4778">
        <v>8995.4500000000007</v>
      </c>
      <c r="C4778">
        <v>9045.7000000000007</v>
      </c>
      <c r="D4778">
        <v>8994</v>
      </c>
      <c r="E4778">
        <v>9037.5</v>
      </c>
      <c r="F4778" s="23">
        <v>9.1056783479138703E-3</v>
      </c>
      <c r="G4778" s="23">
        <v>6.4426386906751495E-4</v>
      </c>
      <c r="H4778" s="23">
        <v>1.08397548213472E-2</v>
      </c>
    </row>
    <row r="4779" spans="1:8" x14ac:dyDescent="0.35">
      <c r="A4779" s="1">
        <v>43529</v>
      </c>
      <c r="B4779">
        <v>9042.9</v>
      </c>
      <c r="C4779">
        <v>9178.9500000000007</v>
      </c>
      <c r="D4779">
        <v>9014.7000000000007</v>
      </c>
      <c r="E4779">
        <v>9173.6</v>
      </c>
      <c r="F4779" s="23">
        <v>1.50594744121715E-2</v>
      </c>
      <c r="G4779" s="23">
        <v>6.6726601114620399E-4</v>
      </c>
      <c r="H4779" s="23">
        <v>1.08255220765354E-2</v>
      </c>
    </row>
    <row r="4780" spans="1:8" x14ac:dyDescent="0.35">
      <c r="A4780" s="1">
        <v>43530</v>
      </c>
      <c r="B4780">
        <v>9211.7999999999993</v>
      </c>
      <c r="C4780">
        <v>9243.2999999999993</v>
      </c>
      <c r="D4780">
        <v>9197.9</v>
      </c>
      <c r="E4780">
        <v>9230.4500000000007</v>
      </c>
      <c r="F4780" s="23">
        <v>6.1971308973576703E-3</v>
      </c>
      <c r="G4780" s="23">
        <v>6.7895820071492603E-4</v>
      </c>
      <c r="H4780" s="23">
        <v>1.08158273819835E-2</v>
      </c>
    </row>
    <row r="4781" spans="1:8" x14ac:dyDescent="0.35">
      <c r="A4781" s="1">
        <v>43531</v>
      </c>
      <c r="B4781">
        <v>9251.65</v>
      </c>
      <c r="C4781">
        <v>9254.4500000000007</v>
      </c>
      <c r="D4781">
        <v>9210.9</v>
      </c>
      <c r="E4781">
        <v>9225.35</v>
      </c>
      <c r="F4781" s="23">
        <v>-5.5251910795252204E-4</v>
      </c>
      <c r="G4781" s="23">
        <v>6.7441882814062604E-4</v>
      </c>
      <c r="H4781" s="23">
        <v>1.08139809263023E-2</v>
      </c>
    </row>
    <row r="4782" spans="1:8" x14ac:dyDescent="0.35">
      <c r="A4782" s="1">
        <v>43532</v>
      </c>
      <c r="B4782">
        <v>9213.2999999999993</v>
      </c>
      <c r="C4782">
        <v>9225.2999999999993</v>
      </c>
      <c r="D4782">
        <v>9184.5499999999993</v>
      </c>
      <c r="E4782">
        <v>9211.0499999999993</v>
      </c>
      <c r="F4782" s="23">
        <v>-1.5500766908573701E-3</v>
      </c>
      <c r="G4782" s="23">
        <v>6.7352185414102999E-4</v>
      </c>
      <c r="H4782" s="23">
        <v>1.08118918631944E-2</v>
      </c>
    </row>
    <row r="4783" spans="1:8" x14ac:dyDescent="0.35">
      <c r="A4783" s="1">
        <v>43535</v>
      </c>
      <c r="B4783">
        <v>9240.7999999999993</v>
      </c>
      <c r="C4783">
        <v>9353.4</v>
      </c>
      <c r="D4783">
        <v>9235.6</v>
      </c>
      <c r="E4783">
        <v>9345.6</v>
      </c>
      <c r="F4783" s="23">
        <v>1.4607455176120099E-2</v>
      </c>
      <c r="G4783" s="23">
        <v>6.8658077380933595E-4</v>
      </c>
      <c r="H4783" s="23">
        <v>1.08091538863191E-2</v>
      </c>
    </row>
    <row r="4784" spans="1:8" x14ac:dyDescent="0.35">
      <c r="A4784" s="1">
        <v>43536</v>
      </c>
      <c r="B4784">
        <v>9399.6</v>
      </c>
      <c r="C4784">
        <v>9461.6</v>
      </c>
      <c r="D4784">
        <v>9396.85</v>
      </c>
      <c r="E4784">
        <v>9440.85</v>
      </c>
      <c r="F4784" s="23">
        <v>1.01919619928094E-2</v>
      </c>
      <c r="G4784" s="23">
        <v>6.9041204395000504E-4</v>
      </c>
      <c r="H4784" s="23">
        <v>1.08086591861395E-2</v>
      </c>
    </row>
    <row r="4785" spans="1:8" x14ac:dyDescent="0.35">
      <c r="A4785" s="1">
        <v>43537</v>
      </c>
      <c r="B4785">
        <v>9461.25</v>
      </c>
      <c r="C4785">
        <v>9471.4</v>
      </c>
      <c r="D4785">
        <v>9416.65</v>
      </c>
      <c r="E4785">
        <v>9450.25</v>
      </c>
      <c r="F4785" s="23">
        <v>9.9567305909951291E-4</v>
      </c>
      <c r="G4785" s="23">
        <v>6.8515719757364401E-4</v>
      </c>
      <c r="H4785" s="23">
        <v>1.08053384856107E-2</v>
      </c>
    </row>
    <row r="4786" spans="1:8" x14ac:dyDescent="0.35">
      <c r="A4786" s="1">
        <v>43538</v>
      </c>
      <c r="B4786">
        <v>9481.85</v>
      </c>
      <c r="C4786">
        <v>9486.5</v>
      </c>
      <c r="D4786">
        <v>9424.5</v>
      </c>
      <c r="E4786">
        <v>9447.2000000000007</v>
      </c>
      <c r="F4786" s="23">
        <v>-3.2274278458234098E-4</v>
      </c>
      <c r="G4786" s="23">
        <v>6.7083986635991502E-4</v>
      </c>
      <c r="H4786" s="23">
        <v>1.0783099367312801E-2</v>
      </c>
    </row>
    <row r="4787" spans="1:8" x14ac:dyDescent="0.35">
      <c r="A4787" s="1">
        <v>43539</v>
      </c>
      <c r="B4787">
        <v>9473.85</v>
      </c>
      <c r="C4787">
        <v>9540.9500000000007</v>
      </c>
      <c r="D4787">
        <v>9471.4</v>
      </c>
      <c r="E4787">
        <v>9499.4</v>
      </c>
      <c r="F4787" s="23">
        <v>5.5254466931999799E-3</v>
      </c>
      <c r="G4787" s="23">
        <v>6.7279579175348505E-4</v>
      </c>
      <c r="H4787" s="23">
        <v>1.07813663761892E-2</v>
      </c>
    </row>
    <row r="4788" spans="1:8" x14ac:dyDescent="0.35">
      <c r="A4788" s="1">
        <v>43542</v>
      </c>
      <c r="B4788">
        <v>9536.0499999999993</v>
      </c>
      <c r="C4788">
        <v>9572.9500000000007</v>
      </c>
      <c r="D4788">
        <v>9481.65</v>
      </c>
      <c r="E4788">
        <v>9516.7000000000007</v>
      </c>
      <c r="F4788" s="23">
        <v>1.8211676526939599E-3</v>
      </c>
      <c r="G4788" s="23">
        <v>6.6605906951409304E-4</v>
      </c>
      <c r="H4788" s="23">
        <v>1.0772482079739999E-2</v>
      </c>
    </row>
    <row r="4789" spans="1:8" x14ac:dyDescent="0.35">
      <c r="A4789" s="1">
        <v>43543</v>
      </c>
      <c r="B4789">
        <v>9549.75</v>
      </c>
      <c r="C4789">
        <v>9576.0499999999993</v>
      </c>
      <c r="D4789">
        <v>9513.4500000000007</v>
      </c>
      <c r="E4789">
        <v>9570.15</v>
      </c>
      <c r="F4789" s="23">
        <v>5.6164426744563598E-3</v>
      </c>
      <c r="G4789" s="23">
        <v>6.6240333831190995E-4</v>
      </c>
      <c r="H4789" s="23">
        <v>1.0769260758153199E-2</v>
      </c>
    </row>
    <row r="4790" spans="1:8" x14ac:dyDescent="0.35">
      <c r="A4790" s="1">
        <v>43544</v>
      </c>
      <c r="B4790">
        <v>9587.5</v>
      </c>
      <c r="C4790">
        <v>9588.5</v>
      </c>
      <c r="D4790">
        <v>9540.9</v>
      </c>
      <c r="E4790">
        <v>9553</v>
      </c>
      <c r="F4790" s="23">
        <v>-1.79203042794518E-3</v>
      </c>
      <c r="G4790" s="23">
        <v>6.5973642481913296E-4</v>
      </c>
      <c r="H4790" s="23">
        <v>1.0769048886395899E-2</v>
      </c>
    </row>
    <row r="4791" spans="1:8" x14ac:dyDescent="0.35">
      <c r="A4791" s="1">
        <v>43546</v>
      </c>
      <c r="B4791">
        <v>9572.35</v>
      </c>
      <c r="C4791">
        <v>9594.1</v>
      </c>
      <c r="D4791">
        <v>9485.4500000000007</v>
      </c>
      <c r="E4791">
        <v>9500.0499999999993</v>
      </c>
      <c r="F4791" s="23">
        <v>-5.5427614361981204E-3</v>
      </c>
      <c r="G4791" s="23">
        <v>6.5853574044711901E-4</v>
      </c>
      <c r="H4791" s="23">
        <v>1.07695744951826E-2</v>
      </c>
    </row>
    <row r="4792" spans="1:8" x14ac:dyDescent="0.35">
      <c r="A4792" s="1">
        <v>43549</v>
      </c>
      <c r="B4792">
        <v>9446.85</v>
      </c>
      <c r="C4792">
        <v>9446.85</v>
      </c>
      <c r="D4792">
        <v>9381.9</v>
      </c>
      <c r="E4792">
        <v>9411.65</v>
      </c>
      <c r="F4792" s="23">
        <v>-9.3052141830832092E-3</v>
      </c>
      <c r="G4792" s="23">
        <v>6.3907684725357495E-4</v>
      </c>
      <c r="H4792" s="23">
        <v>1.07406351743839E-2</v>
      </c>
    </row>
    <row r="4793" spans="1:8" x14ac:dyDescent="0.35">
      <c r="A4793" s="1">
        <v>43550</v>
      </c>
      <c r="B4793">
        <v>9431.9</v>
      </c>
      <c r="C4793">
        <v>9522.4500000000007</v>
      </c>
      <c r="D4793">
        <v>9421.6</v>
      </c>
      <c r="E4793">
        <v>9512.6</v>
      </c>
      <c r="F4793" s="23">
        <v>1.0726068223956499E-2</v>
      </c>
      <c r="G4793" s="23">
        <v>6.3770936045580797E-4</v>
      </c>
      <c r="H4793" s="23">
        <v>1.0739134219018599E-2</v>
      </c>
    </row>
    <row r="4794" spans="1:8" x14ac:dyDescent="0.35">
      <c r="A4794" s="1">
        <v>43551</v>
      </c>
      <c r="B4794">
        <v>9552.2000000000007</v>
      </c>
      <c r="C4794">
        <v>9569.6</v>
      </c>
      <c r="D4794">
        <v>9475.4</v>
      </c>
      <c r="E4794">
        <v>9501.7999999999993</v>
      </c>
      <c r="F4794" s="23">
        <v>-1.1353362908143999E-3</v>
      </c>
      <c r="G4794" s="23">
        <v>6.2677584435080899E-4</v>
      </c>
      <c r="H4794" s="23">
        <v>1.07271192721898E-2</v>
      </c>
    </row>
    <row r="4795" spans="1:8" x14ac:dyDescent="0.35">
      <c r="A4795" s="1">
        <v>43552</v>
      </c>
      <c r="B4795">
        <v>9518.7000000000007</v>
      </c>
      <c r="C4795">
        <v>9613.5499999999993</v>
      </c>
      <c r="D4795">
        <v>9510.7999999999993</v>
      </c>
      <c r="E4795">
        <v>9601.9500000000007</v>
      </c>
      <c r="F4795" s="23">
        <v>1.0540108190027301E-2</v>
      </c>
      <c r="G4795" s="23">
        <v>6.2588581309451204E-4</v>
      </c>
      <c r="H4795" s="23">
        <v>1.0726204747217701E-2</v>
      </c>
    </row>
    <row r="4796" spans="1:8" x14ac:dyDescent="0.35">
      <c r="A4796" s="1">
        <v>43553</v>
      </c>
      <c r="B4796">
        <v>9647.75</v>
      </c>
      <c r="C4796">
        <v>9667.4500000000007</v>
      </c>
      <c r="D4796">
        <v>9613</v>
      </c>
      <c r="E4796">
        <v>9663.7000000000007</v>
      </c>
      <c r="F4796" s="23">
        <v>6.4309853727628199E-3</v>
      </c>
      <c r="G4796" s="23">
        <v>6.2822563556918696E-4</v>
      </c>
      <c r="H4796" s="23">
        <v>1.0724675261310899E-2</v>
      </c>
    </row>
    <row r="4797" spans="1:8" x14ac:dyDescent="0.35">
      <c r="A4797" s="1">
        <v>43556</v>
      </c>
      <c r="B4797">
        <v>9703</v>
      </c>
      <c r="C4797">
        <v>9756.2999999999993</v>
      </c>
      <c r="D4797">
        <v>9683.9500000000007</v>
      </c>
      <c r="E4797">
        <v>9702</v>
      </c>
      <c r="F4797" s="23">
        <v>3.9632852841043498E-3</v>
      </c>
      <c r="G4797" s="23">
        <v>6.3826381510567395E-4</v>
      </c>
      <c r="H4797" s="23">
        <v>1.0697650635019901E-2</v>
      </c>
    </row>
    <row r="4798" spans="1:8" x14ac:dyDescent="0.35">
      <c r="A4798" s="1">
        <v>43557</v>
      </c>
      <c r="B4798">
        <v>9735.0499999999993</v>
      </c>
      <c r="C4798">
        <v>9735.0499999999993</v>
      </c>
      <c r="D4798">
        <v>9681.6</v>
      </c>
      <c r="E4798">
        <v>9720.7999999999993</v>
      </c>
      <c r="F4798" s="23">
        <v>1.93774479488757E-3</v>
      </c>
      <c r="G4798" s="23">
        <v>6.3379135014198797E-4</v>
      </c>
      <c r="H4798" s="23">
        <v>1.06947862687128E-2</v>
      </c>
    </row>
    <row r="4799" spans="1:8" x14ac:dyDescent="0.35">
      <c r="A4799" s="1">
        <v>43558</v>
      </c>
      <c r="B4799">
        <v>9742.35</v>
      </c>
      <c r="C4799">
        <v>9765.65</v>
      </c>
      <c r="D4799">
        <v>9647.2000000000007</v>
      </c>
      <c r="E4799">
        <v>9658.4</v>
      </c>
      <c r="F4799" s="23">
        <v>-6.4192247551641398E-3</v>
      </c>
      <c r="G4799" s="23">
        <v>6.1311182233119701E-4</v>
      </c>
      <c r="H4799" s="23">
        <v>1.0658746039763699E-2</v>
      </c>
    </row>
    <row r="4800" spans="1:8" x14ac:dyDescent="0.35">
      <c r="A4800" s="1">
        <v>43559</v>
      </c>
      <c r="B4800">
        <v>9674</v>
      </c>
      <c r="C4800">
        <v>9675.2000000000007</v>
      </c>
      <c r="D4800">
        <v>9590.85</v>
      </c>
      <c r="E4800">
        <v>9626.65</v>
      </c>
      <c r="F4800" s="23">
        <v>-3.2872939617327899E-3</v>
      </c>
      <c r="G4800" s="23">
        <v>6.1153971197889395E-4</v>
      </c>
      <c r="H4800" s="23">
        <v>1.0656884581406401E-2</v>
      </c>
    </row>
    <row r="4801" spans="1:8" x14ac:dyDescent="0.35">
      <c r="A4801" s="1">
        <v>43560</v>
      </c>
      <c r="B4801">
        <v>9659.65</v>
      </c>
      <c r="C4801">
        <v>9700.4</v>
      </c>
      <c r="D4801">
        <v>9641.4500000000007</v>
      </c>
      <c r="E4801">
        <v>9684.9500000000007</v>
      </c>
      <c r="F4801" s="23">
        <v>6.05610466777135E-3</v>
      </c>
      <c r="G4801" s="23">
        <v>6.1373333202554702E-4</v>
      </c>
      <c r="H4801" s="23">
        <v>1.06552971201336E-2</v>
      </c>
    </row>
    <row r="4802" spans="1:8" x14ac:dyDescent="0.35">
      <c r="A4802" s="1">
        <v>43563</v>
      </c>
      <c r="B4802">
        <v>9715.4500000000007</v>
      </c>
      <c r="C4802">
        <v>9719.9500000000007</v>
      </c>
      <c r="D4802">
        <v>9593.85</v>
      </c>
      <c r="E4802">
        <v>9634.4</v>
      </c>
      <c r="F4802" s="23">
        <v>-5.2194384070130499E-3</v>
      </c>
      <c r="G4802" s="23">
        <v>6.0428232621796295E-4</v>
      </c>
      <c r="H4802" s="23">
        <v>1.0650060334793701E-2</v>
      </c>
    </row>
    <row r="4803" spans="1:8" x14ac:dyDescent="0.35">
      <c r="A4803" s="1">
        <v>43564</v>
      </c>
      <c r="B4803">
        <v>9641.9</v>
      </c>
      <c r="C4803">
        <v>9685.85</v>
      </c>
      <c r="D4803">
        <v>9594.9500000000007</v>
      </c>
      <c r="E4803">
        <v>9677.75</v>
      </c>
      <c r="F4803" s="23">
        <v>4.49950178526948E-3</v>
      </c>
      <c r="G4803" s="23">
        <v>5.9563699126312798E-4</v>
      </c>
      <c r="H4803" s="23">
        <v>1.0638174105633299E-2</v>
      </c>
    </row>
    <row r="4804" spans="1:8" x14ac:dyDescent="0.35">
      <c r="A4804" s="1">
        <v>43565</v>
      </c>
      <c r="B4804">
        <v>9661.5499999999993</v>
      </c>
      <c r="C4804">
        <v>9690.35</v>
      </c>
      <c r="D4804">
        <v>9612.85</v>
      </c>
      <c r="E4804">
        <v>9622.9500000000007</v>
      </c>
      <c r="F4804" s="23">
        <v>-5.6624731988322904E-3</v>
      </c>
      <c r="G4804" s="23">
        <v>5.9202183492693995E-4</v>
      </c>
      <c r="H4804" s="23">
        <v>1.06387757915954E-2</v>
      </c>
    </row>
    <row r="4805" spans="1:8" x14ac:dyDescent="0.35">
      <c r="A4805" s="1">
        <v>43566</v>
      </c>
      <c r="B4805">
        <v>9630.15</v>
      </c>
      <c r="C4805">
        <v>9641.75</v>
      </c>
      <c r="D4805">
        <v>9599.2000000000007</v>
      </c>
      <c r="E4805">
        <v>9634.5499999999993</v>
      </c>
      <c r="F4805" s="23">
        <v>1.20545155071974E-3</v>
      </c>
      <c r="G4805" s="23">
        <v>5.9226888676576104E-4</v>
      </c>
      <c r="H4805" s="23">
        <v>1.0636639513493799E-2</v>
      </c>
    </row>
    <row r="4806" spans="1:8" x14ac:dyDescent="0.35">
      <c r="A4806" s="1">
        <v>43567</v>
      </c>
      <c r="B4806">
        <v>9646.6</v>
      </c>
      <c r="C4806">
        <v>9682.2999999999993</v>
      </c>
      <c r="D4806">
        <v>9626.9500000000007</v>
      </c>
      <c r="E4806">
        <v>9674.6</v>
      </c>
      <c r="F4806" s="23">
        <v>4.1569144381420004E-3</v>
      </c>
      <c r="G4806" s="23">
        <v>5.9370392925826398E-4</v>
      </c>
      <c r="H4806" s="23">
        <v>1.06347379128607E-2</v>
      </c>
    </row>
    <row r="4807" spans="1:8" x14ac:dyDescent="0.35">
      <c r="A4807" s="1">
        <v>43570</v>
      </c>
      <c r="B4807">
        <v>9697.65</v>
      </c>
      <c r="C4807">
        <v>9726.85</v>
      </c>
      <c r="D4807">
        <v>9683.7999999999993</v>
      </c>
      <c r="E4807">
        <v>9716.5</v>
      </c>
      <c r="F4807" s="23">
        <v>4.3309284104768803E-3</v>
      </c>
      <c r="G4807" s="23">
        <v>5.8706670822424695E-4</v>
      </c>
      <c r="H4807" s="23">
        <v>1.06272529785641E-2</v>
      </c>
    </row>
    <row r="4808" spans="1:8" x14ac:dyDescent="0.35">
      <c r="A4808" s="1">
        <v>43571</v>
      </c>
      <c r="B4808">
        <v>9751.35</v>
      </c>
      <c r="C4808">
        <v>9796.1</v>
      </c>
      <c r="D4808">
        <v>9748.7000000000007</v>
      </c>
      <c r="E4808">
        <v>9781.4</v>
      </c>
      <c r="F4808" s="23">
        <v>6.6793598517984496E-3</v>
      </c>
      <c r="G4808" s="23">
        <v>5.7544265687421096E-4</v>
      </c>
      <c r="H4808" s="23">
        <v>1.0604758823226699E-2</v>
      </c>
    </row>
    <row r="4809" spans="1:8" x14ac:dyDescent="0.35">
      <c r="A4809" s="1">
        <v>43573</v>
      </c>
      <c r="B4809">
        <v>9826.4500000000007</v>
      </c>
      <c r="C4809">
        <v>9826.4500000000007</v>
      </c>
      <c r="D4809">
        <v>9721.4</v>
      </c>
      <c r="E4809">
        <v>9738.7000000000007</v>
      </c>
      <c r="F4809" s="23">
        <v>-4.3654282618028999E-3</v>
      </c>
      <c r="G4809" s="23">
        <v>5.8558823934482798E-4</v>
      </c>
      <c r="H4809" s="23">
        <v>1.05808129142352E-2</v>
      </c>
    </row>
    <row r="4810" spans="1:8" x14ac:dyDescent="0.35">
      <c r="A4810" s="1">
        <v>43577</v>
      </c>
      <c r="B4810">
        <v>9715.9500000000007</v>
      </c>
      <c r="C4810">
        <v>9715.9500000000007</v>
      </c>
      <c r="D4810">
        <v>9591.7999999999993</v>
      </c>
      <c r="E4810">
        <v>9599.7999999999993</v>
      </c>
      <c r="F4810" s="23">
        <v>-1.4262683931120301E-2</v>
      </c>
      <c r="G4810" s="23">
        <v>5.8007285428940305E-4</v>
      </c>
      <c r="H4810" s="23">
        <v>1.0586668165851E-2</v>
      </c>
    </row>
    <row r="4811" spans="1:8" x14ac:dyDescent="0.35">
      <c r="A4811" s="1">
        <v>43578</v>
      </c>
      <c r="B4811">
        <v>9614.85</v>
      </c>
      <c r="C4811">
        <v>9642.15</v>
      </c>
      <c r="D4811">
        <v>9577</v>
      </c>
      <c r="E4811">
        <v>9587.2999999999993</v>
      </c>
      <c r="F4811" s="23">
        <v>-1.3021104606345899E-3</v>
      </c>
      <c r="G4811" s="23">
        <v>5.8381997536788104E-4</v>
      </c>
      <c r="H4811" s="23">
        <v>1.0584354207190699E-2</v>
      </c>
    </row>
    <row r="4812" spans="1:8" x14ac:dyDescent="0.35">
      <c r="A4812" s="1">
        <v>43579</v>
      </c>
      <c r="B4812">
        <v>9607.4</v>
      </c>
      <c r="C4812">
        <v>9696.5499999999993</v>
      </c>
      <c r="D4812">
        <v>9585.25</v>
      </c>
      <c r="E4812">
        <v>9687.5499999999993</v>
      </c>
      <c r="F4812" s="23">
        <v>1.0456541466314801E-2</v>
      </c>
      <c r="G4812" s="23">
        <v>5.7850944492004802E-4</v>
      </c>
      <c r="H4812" s="23">
        <v>1.05760862238023E-2</v>
      </c>
    </row>
    <row r="4813" spans="1:8" x14ac:dyDescent="0.35">
      <c r="A4813" s="1">
        <v>43580</v>
      </c>
      <c r="B4813">
        <v>9697.7999999999993</v>
      </c>
      <c r="C4813">
        <v>9742.85</v>
      </c>
      <c r="D4813">
        <v>9616.2999999999993</v>
      </c>
      <c r="E4813">
        <v>9628.7999999999993</v>
      </c>
      <c r="F4813" s="23">
        <v>-6.0644848284653998E-3</v>
      </c>
      <c r="G4813" s="23">
        <v>5.69381497415914E-4</v>
      </c>
      <c r="H4813" s="23">
        <v>1.05720365578191E-2</v>
      </c>
    </row>
    <row r="4814" spans="1:8" x14ac:dyDescent="0.35">
      <c r="A4814" s="1">
        <v>43581</v>
      </c>
      <c r="B4814">
        <v>9661.1</v>
      </c>
      <c r="C4814">
        <v>9695.4</v>
      </c>
      <c r="D4814">
        <v>9632.0499999999993</v>
      </c>
      <c r="E4814">
        <v>9689.7000000000007</v>
      </c>
      <c r="F4814" s="23">
        <v>6.3247756729811998E-3</v>
      </c>
      <c r="G4814" s="23">
        <v>5.7169941693889601E-4</v>
      </c>
      <c r="H4814" s="23">
        <v>1.05705376453352E-2</v>
      </c>
    </row>
    <row r="4815" spans="1:8" x14ac:dyDescent="0.35">
      <c r="A4815" s="1">
        <v>43585</v>
      </c>
      <c r="B4815">
        <v>9684.7999999999993</v>
      </c>
      <c r="C4815">
        <v>9684.7999999999993</v>
      </c>
      <c r="D4815">
        <v>9592.15</v>
      </c>
      <c r="E4815">
        <v>9664.2999999999993</v>
      </c>
      <c r="F4815" s="23">
        <v>-2.6213401859708101E-3</v>
      </c>
      <c r="G4815" s="23">
        <v>5.7478521613481097E-4</v>
      </c>
      <c r="H4815" s="23">
        <v>1.0538461833760801E-2</v>
      </c>
    </row>
    <row r="4816" spans="1:8" x14ac:dyDescent="0.35">
      <c r="A4816" s="1">
        <v>43587</v>
      </c>
      <c r="B4816">
        <v>9646.4</v>
      </c>
      <c r="C4816">
        <v>9694.9500000000007</v>
      </c>
      <c r="D4816">
        <v>9620.7000000000007</v>
      </c>
      <c r="E4816">
        <v>9637.5</v>
      </c>
      <c r="F4816" s="23">
        <v>-2.7730927227010002E-3</v>
      </c>
      <c r="G4816" s="23">
        <v>5.7343635314575502E-4</v>
      </c>
      <c r="H4816" s="23">
        <v>1.05365520818571E-2</v>
      </c>
    </row>
    <row r="4817" spans="1:8" x14ac:dyDescent="0.35">
      <c r="A4817" s="1">
        <v>43588</v>
      </c>
      <c r="B4817">
        <v>9637.5</v>
      </c>
      <c r="C4817">
        <v>9665.5</v>
      </c>
      <c r="D4817">
        <v>9613.6</v>
      </c>
      <c r="E4817">
        <v>9624.5499999999993</v>
      </c>
      <c r="F4817" s="23">
        <v>-1.3437094682231599E-3</v>
      </c>
      <c r="G4817" s="23">
        <v>5.7266424447826897E-4</v>
      </c>
      <c r="H4817" s="23">
        <v>1.05344995321743E-2</v>
      </c>
    </row>
    <row r="4818" spans="1:8" x14ac:dyDescent="0.35">
      <c r="A4818" s="1">
        <v>43591</v>
      </c>
      <c r="B4818">
        <v>9544.9500000000007</v>
      </c>
      <c r="C4818">
        <v>9567.4</v>
      </c>
      <c r="D4818">
        <v>9513.85</v>
      </c>
      <c r="E4818">
        <v>9532.4500000000007</v>
      </c>
      <c r="F4818" s="23">
        <v>-9.5692785636729508E-3</v>
      </c>
      <c r="G4818" s="23">
        <v>5.47134719442887E-4</v>
      </c>
      <c r="H4818" s="23">
        <v>1.04964032046757E-2</v>
      </c>
    </row>
    <row r="4819" spans="1:8" x14ac:dyDescent="0.35">
      <c r="A4819" s="1">
        <v>43592</v>
      </c>
      <c r="B4819">
        <v>9573.2999999999993</v>
      </c>
      <c r="C4819">
        <v>9578.5499999999993</v>
      </c>
      <c r="D4819">
        <v>9441.5</v>
      </c>
      <c r="E4819">
        <v>9450.7999999999993</v>
      </c>
      <c r="F4819" s="23">
        <v>-8.5654789692053406E-3</v>
      </c>
      <c r="G4819" s="23">
        <v>5.4803029322635197E-4</v>
      </c>
      <c r="H4819" s="23">
        <v>1.04955304449878E-2</v>
      </c>
    </row>
    <row r="4820" spans="1:8" x14ac:dyDescent="0.35">
      <c r="A4820" s="1">
        <v>43593</v>
      </c>
      <c r="B4820">
        <v>9433.1</v>
      </c>
      <c r="C4820">
        <v>9433.4500000000007</v>
      </c>
      <c r="D4820">
        <v>9331.7000000000007</v>
      </c>
      <c r="E4820">
        <v>9340.25</v>
      </c>
      <c r="F4820" s="23">
        <v>-1.16974224404282E-2</v>
      </c>
      <c r="G4820" s="23">
        <v>5.3560248398331798E-4</v>
      </c>
      <c r="H4820" s="23">
        <v>1.04917584455042E-2</v>
      </c>
    </row>
    <row r="4821" spans="1:8" x14ac:dyDescent="0.35">
      <c r="A4821" s="1">
        <v>43594</v>
      </c>
      <c r="B4821">
        <v>9313.5499999999993</v>
      </c>
      <c r="C4821">
        <v>9339.5499999999993</v>
      </c>
      <c r="D4821">
        <v>9261.5</v>
      </c>
      <c r="E4821">
        <v>9299.75</v>
      </c>
      <c r="F4821" s="23">
        <v>-4.3360723749364298E-3</v>
      </c>
      <c r="G4821" s="23">
        <v>5.3892108546409298E-4</v>
      </c>
      <c r="H4821" s="23">
        <v>1.04889127826837E-2</v>
      </c>
    </row>
    <row r="4822" spans="1:8" x14ac:dyDescent="0.35">
      <c r="A4822" s="1">
        <v>43595</v>
      </c>
      <c r="B4822">
        <v>9309.35</v>
      </c>
      <c r="C4822">
        <v>9335.15</v>
      </c>
      <c r="D4822">
        <v>9271.1</v>
      </c>
      <c r="E4822">
        <v>9290.2000000000007</v>
      </c>
      <c r="F4822" s="23">
        <v>-1.0269093255194199E-3</v>
      </c>
      <c r="G4822" s="23">
        <v>5.38290465081096E-4</v>
      </c>
      <c r="H4822" s="23">
        <v>1.0486846653933299E-2</v>
      </c>
    </row>
    <row r="4823" spans="1:8" x14ac:dyDescent="0.35">
      <c r="A4823" s="1">
        <v>43598</v>
      </c>
      <c r="B4823">
        <v>9274.0499999999993</v>
      </c>
      <c r="C4823">
        <v>9288.85</v>
      </c>
      <c r="D4823">
        <v>9143.9500000000007</v>
      </c>
      <c r="E4823">
        <v>9159.9500000000007</v>
      </c>
      <c r="F4823" s="23">
        <v>-1.40201502658715E-2</v>
      </c>
      <c r="G4823" s="23">
        <v>5.2840242718313996E-4</v>
      </c>
      <c r="H4823" s="23">
        <v>1.0472693731897E-2</v>
      </c>
    </row>
    <row r="4824" spans="1:8" x14ac:dyDescent="0.35">
      <c r="A4824" s="1">
        <v>43599</v>
      </c>
      <c r="B4824">
        <v>9156</v>
      </c>
      <c r="C4824">
        <v>9261.85</v>
      </c>
      <c r="D4824">
        <v>9108.4500000000007</v>
      </c>
      <c r="E4824">
        <v>9212.35</v>
      </c>
      <c r="F4824" s="23">
        <v>5.7205552432054302E-3</v>
      </c>
      <c r="G4824" s="23">
        <v>5.3448599939889005E-4</v>
      </c>
      <c r="H4824" s="23">
        <v>1.0471321819084899E-2</v>
      </c>
    </row>
    <row r="4825" spans="1:8" x14ac:dyDescent="0.35">
      <c r="A4825" s="1">
        <v>43600</v>
      </c>
      <c r="B4825">
        <v>9247.15</v>
      </c>
      <c r="C4825">
        <v>9265.65</v>
      </c>
      <c r="D4825">
        <v>9145.7999999999993</v>
      </c>
      <c r="E4825">
        <v>9160.1</v>
      </c>
      <c r="F4825" s="23">
        <v>-5.6717341394975198E-3</v>
      </c>
      <c r="G4825" s="23">
        <v>5.3407213225909801E-4</v>
      </c>
      <c r="H4825" s="23">
        <v>1.04715468931763E-2</v>
      </c>
    </row>
    <row r="4826" spans="1:8" x14ac:dyDescent="0.35">
      <c r="A4826" s="1">
        <v>43601</v>
      </c>
      <c r="B4826">
        <v>9176.5</v>
      </c>
      <c r="C4826">
        <v>9238.9500000000007</v>
      </c>
      <c r="D4826">
        <v>9136.4</v>
      </c>
      <c r="E4826">
        <v>9221.65</v>
      </c>
      <c r="F4826" s="23">
        <v>6.7193589589632499E-3</v>
      </c>
      <c r="G4826" s="23">
        <v>5.2989563420240398E-4</v>
      </c>
      <c r="H4826" s="23">
        <v>1.04670090795175E-2</v>
      </c>
    </row>
    <row r="4827" spans="1:8" x14ac:dyDescent="0.35">
      <c r="A4827" s="1">
        <v>43602</v>
      </c>
      <c r="B4827">
        <v>9224.75</v>
      </c>
      <c r="C4827">
        <v>9339.35</v>
      </c>
      <c r="D4827">
        <v>9221.6</v>
      </c>
      <c r="E4827">
        <v>9329.7000000000007</v>
      </c>
      <c r="F4827" s="23">
        <v>1.17169920784242E-2</v>
      </c>
      <c r="G4827" s="23">
        <v>5.3440111001562302E-4</v>
      </c>
      <c r="H4827" s="23">
        <v>1.04673082086754E-2</v>
      </c>
    </row>
    <row r="4828" spans="1:8" x14ac:dyDescent="0.35">
      <c r="A4828" s="1">
        <v>43605</v>
      </c>
      <c r="B4828">
        <v>9538.2999999999993</v>
      </c>
      <c r="C4828">
        <v>9681.1</v>
      </c>
      <c r="D4828">
        <v>9485.85</v>
      </c>
      <c r="E4828">
        <v>9671.9</v>
      </c>
      <c r="F4828" s="23">
        <v>3.6678564155331703E-2</v>
      </c>
      <c r="G4828" s="23">
        <v>4.8211018358003301E-4</v>
      </c>
      <c r="H4828" s="23">
        <v>9.9793184439485594E-3</v>
      </c>
    </row>
    <row r="4829" spans="1:8" x14ac:dyDescent="0.35">
      <c r="A4829" s="1">
        <v>43606</v>
      </c>
      <c r="B4829">
        <v>9701</v>
      </c>
      <c r="C4829">
        <v>9713.5</v>
      </c>
      <c r="D4829">
        <v>9556.75</v>
      </c>
      <c r="E4829">
        <v>9578.85</v>
      </c>
      <c r="F4829" s="23">
        <v>-9.6206536461294293E-3</v>
      </c>
      <c r="G4829" s="23">
        <v>4.7426466679723999E-4</v>
      </c>
      <c r="H4829" s="23">
        <v>9.9796035871850802E-3</v>
      </c>
    </row>
    <row r="4830" spans="1:8" x14ac:dyDescent="0.35">
      <c r="A4830" s="1">
        <v>43607</v>
      </c>
      <c r="B4830">
        <v>9595.6</v>
      </c>
      <c r="C4830">
        <v>9629.75</v>
      </c>
      <c r="D4830">
        <v>9555.7999999999993</v>
      </c>
      <c r="E4830">
        <v>9598.2000000000007</v>
      </c>
      <c r="F4830" s="23">
        <v>2.0200754787892401E-3</v>
      </c>
      <c r="G4830" s="23">
        <v>4.7676655448723401E-4</v>
      </c>
      <c r="H4830" s="23">
        <v>9.9792122587949606E-3</v>
      </c>
    </row>
    <row r="4831" spans="1:8" x14ac:dyDescent="0.35">
      <c r="A4831" s="1">
        <v>43608</v>
      </c>
      <c r="B4831">
        <v>9730</v>
      </c>
      <c r="C4831">
        <v>9835.7000000000007</v>
      </c>
      <c r="D4831">
        <v>9521.6</v>
      </c>
      <c r="E4831">
        <v>9552.75</v>
      </c>
      <c r="F4831" s="23">
        <v>-4.7352628617866599E-3</v>
      </c>
      <c r="G4831" s="23">
        <v>4.7154116140837301E-4</v>
      </c>
      <c r="H4831" s="23">
        <v>9.9785441867730092E-3</v>
      </c>
    </row>
    <row r="4832" spans="1:8" x14ac:dyDescent="0.35">
      <c r="A4832" s="1">
        <v>43609</v>
      </c>
      <c r="B4832">
        <v>9618.75</v>
      </c>
      <c r="C4832">
        <v>9728.7999999999993</v>
      </c>
      <c r="D4832">
        <v>9563.6</v>
      </c>
      <c r="E4832">
        <v>9722.0499999999993</v>
      </c>
      <c r="F4832" s="23">
        <v>1.7722645311559398E-2</v>
      </c>
      <c r="G4832" s="23">
        <v>4.7848884733271902E-4</v>
      </c>
      <c r="H4832" s="23">
        <v>9.9825388533215393E-3</v>
      </c>
    </row>
    <row r="4833" spans="1:8" x14ac:dyDescent="0.35">
      <c r="A4833" s="1">
        <v>43612</v>
      </c>
      <c r="B4833">
        <v>9732.65</v>
      </c>
      <c r="C4833">
        <v>9820.9500000000007</v>
      </c>
      <c r="D4833">
        <v>9702.5</v>
      </c>
      <c r="E4833">
        <v>9804.9</v>
      </c>
      <c r="F4833" s="23">
        <v>8.5218652444700796E-3</v>
      </c>
      <c r="G4833" s="23">
        <v>4.8740348547571803E-4</v>
      </c>
      <c r="H4833" s="23">
        <v>9.9668993421647804E-3</v>
      </c>
    </row>
    <row r="4834" spans="1:8" x14ac:dyDescent="0.35">
      <c r="A4834" s="1">
        <v>43613</v>
      </c>
      <c r="B4834">
        <v>9834.9500000000007</v>
      </c>
      <c r="C4834">
        <v>9834.9500000000007</v>
      </c>
      <c r="D4834">
        <v>9768.2999999999993</v>
      </c>
      <c r="E4834">
        <v>9815.5</v>
      </c>
      <c r="F4834" s="23">
        <v>1.08109210700775E-3</v>
      </c>
      <c r="G4834" s="23">
        <v>4.7169721551726802E-4</v>
      </c>
      <c r="H4834" s="23">
        <v>9.9351726313267209E-3</v>
      </c>
    </row>
    <row r="4835" spans="1:8" x14ac:dyDescent="0.35">
      <c r="A4835" s="1">
        <v>43614</v>
      </c>
      <c r="B4835">
        <v>9802.4</v>
      </c>
      <c r="C4835">
        <v>9812</v>
      </c>
      <c r="D4835">
        <v>9737.9500000000007</v>
      </c>
      <c r="E4835">
        <v>9757.15</v>
      </c>
      <c r="F4835" s="23">
        <v>-5.9446793337069202E-3</v>
      </c>
      <c r="G4835" s="23">
        <v>4.6398829705568298E-4</v>
      </c>
      <c r="H4835" s="23">
        <v>9.9327238946068392E-3</v>
      </c>
    </row>
    <row r="4836" spans="1:8" x14ac:dyDescent="0.35">
      <c r="A4836" s="1">
        <v>43615</v>
      </c>
      <c r="B4836">
        <v>9762.7999999999993</v>
      </c>
      <c r="C4836">
        <v>9827.25</v>
      </c>
      <c r="D4836">
        <v>9759.5</v>
      </c>
      <c r="E4836">
        <v>9815.2999999999993</v>
      </c>
      <c r="F4836" s="23">
        <v>5.9597320939003299E-3</v>
      </c>
      <c r="G4836" s="23">
        <v>4.5573848728029301E-4</v>
      </c>
      <c r="H4836" s="23">
        <v>9.9196386137522293E-3</v>
      </c>
    </row>
    <row r="4837" spans="1:8" x14ac:dyDescent="0.35">
      <c r="A4837" s="1">
        <v>43616</v>
      </c>
      <c r="B4837">
        <v>9855.5499999999993</v>
      </c>
      <c r="C4837">
        <v>9889.2999999999993</v>
      </c>
      <c r="D4837">
        <v>9734.2000000000007</v>
      </c>
      <c r="E4837">
        <v>9805.0499999999993</v>
      </c>
      <c r="F4837" s="23">
        <v>-1.04428799934795E-3</v>
      </c>
      <c r="G4837" s="23">
        <v>4.5513436867915399E-4</v>
      </c>
      <c r="H4837" s="23">
        <v>9.9176857826949304E-3</v>
      </c>
    </row>
    <row r="4838" spans="1:8" x14ac:dyDescent="0.35">
      <c r="A4838" s="1">
        <v>43619</v>
      </c>
      <c r="B4838">
        <v>9827.75</v>
      </c>
      <c r="C4838">
        <v>9931.65</v>
      </c>
      <c r="D4838">
        <v>9796.85</v>
      </c>
      <c r="E4838">
        <v>9922.6</v>
      </c>
      <c r="F4838" s="23">
        <v>1.19887200983167E-2</v>
      </c>
      <c r="G4838" s="23">
        <v>4.53186156626051E-4</v>
      </c>
      <c r="H4838" s="23">
        <v>9.9136991282610196E-3</v>
      </c>
    </row>
    <row r="4839" spans="1:8" x14ac:dyDescent="0.35">
      <c r="A4839" s="1">
        <v>43620</v>
      </c>
      <c r="B4839">
        <v>9898</v>
      </c>
      <c r="C4839">
        <v>9941.4500000000007</v>
      </c>
      <c r="D4839">
        <v>9865.6</v>
      </c>
      <c r="E4839">
        <v>9876.2000000000007</v>
      </c>
      <c r="F4839" s="23">
        <v>-4.6761937395440297E-3</v>
      </c>
      <c r="G4839" s="23">
        <v>4.4964249208316002E-4</v>
      </c>
      <c r="H4839" s="23">
        <v>9.9139601409651609E-3</v>
      </c>
    </row>
    <row r="4840" spans="1:8" x14ac:dyDescent="0.35">
      <c r="A4840" s="1">
        <v>43622</v>
      </c>
      <c r="B4840">
        <v>9889.5499999999993</v>
      </c>
      <c r="C4840">
        <v>9889.5499999999993</v>
      </c>
      <c r="D4840">
        <v>9712.0499999999993</v>
      </c>
      <c r="E4840">
        <v>9722.5</v>
      </c>
      <c r="F4840" s="23">
        <v>-1.55626658026367E-2</v>
      </c>
      <c r="G4840" s="23">
        <v>4.3760214115768698E-4</v>
      </c>
      <c r="H4840" s="23">
        <v>9.9173684383778906E-3</v>
      </c>
    </row>
    <row r="4841" spans="1:8" x14ac:dyDescent="0.35">
      <c r="A4841" s="1">
        <v>43623</v>
      </c>
      <c r="B4841">
        <v>9736.0499999999993</v>
      </c>
      <c r="C4841">
        <v>9761.75</v>
      </c>
      <c r="D4841">
        <v>9653.7000000000007</v>
      </c>
      <c r="E4841">
        <v>9735.85</v>
      </c>
      <c r="F4841" s="23">
        <v>1.37310362561073E-3</v>
      </c>
      <c r="G4841" s="23">
        <v>4.3797905553498499E-4</v>
      </c>
      <c r="H4841" s="23">
        <v>9.9153873540704703E-3</v>
      </c>
    </row>
    <row r="4842" spans="1:8" x14ac:dyDescent="0.35">
      <c r="A4842" s="1">
        <v>43626</v>
      </c>
      <c r="B4842">
        <v>9784.4500000000007</v>
      </c>
      <c r="C4842">
        <v>9813.65</v>
      </c>
      <c r="D4842">
        <v>9727.9</v>
      </c>
      <c r="E4842">
        <v>9765.85</v>
      </c>
      <c r="F4842" s="23">
        <v>3.0813950502524101E-3</v>
      </c>
      <c r="G4842" s="23">
        <v>4.4430904749767999E-4</v>
      </c>
      <c r="H4842" s="23">
        <v>9.8693902984607895E-3</v>
      </c>
    </row>
    <row r="4843" spans="1:8" x14ac:dyDescent="0.35">
      <c r="A4843" s="1">
        <v>43627</v>
      </c>
      <c r="B4843">
        <v>9791.9</v>
      </c>
      <c r="C4843">
        <v>9826.65</v>
      </c>
      <c r="D4843">
        <v>9743.0499999999993</v>
      </c>
      <c r="E4843">
        <v>9805.1</v>
      </c>
      <c r="F4843" s="23">
        <v>4.0191073997655003E-3</v>
      </c>
      <c r="G4843" s="23">
        <v>4.3804652344037903E-4</v>
      </c>
      <c r="H4843" s="23">
        <v>9.8621848980703503E-3</v>
      </c>
    </row>
    <row r="4844" spans="1:8" x14ac:dyDescent="0.35">
      <c r="A4844" s="1">
        <v>43628</v>
      </c>
      <c r="B4844">
        <v>9801.9500000000007</v>
      </c>
      <c r="C4844">
        <v>9802.0499999999993</v>
      </c>
      <c r="D4844">
        <v>9727.75</v>
      </c>
      <c r="E4844">
        <v>9749.9500000000007</v>
      </c>
      <c r="F4844" s="23">
        <v>-5.6246239202047497E-3</v>
      </c>
      <c r="G4844" s="23">
        <v>4.3812258412380498E-4</v>
      </c>
      <c r="H4844" s="23">
        <v>9.86213739335484E-3</v>
      </c>
    </row>
    <row r="4845" spans="1:8" x14ac:dyDescent="0.35">
      <c r="A4845" s="1">
        <v>43629</v>
      </c>
      <c r="B4845">
        <v>9727.15</v>
      </c>
      <c r="C4845">
        <v>9758.9</v>
      </c>
      <c r="D4845">
        <v>9668.0499999999993</v>
      </c>
      <c r="E4845">
        <v>9747.0499999999993</v>
      </c>
      <c r="F4845" s="23">
        <v>-2.9743742275616298E-4</v>
      </c>
      <c r="G4845" s="23">
        <v>4.4302048885839601E-4</v>
      </c>
      <c r="H4845" s="23">
        <v>9.85875143103861E-3</v>
      </c>
    </row>
    <row r="4846" spans="1:8" x14ac:dyDescent="0.35">
      <c r="A4846" s="1">
        <v>43630</v>
      </c>
      <c r="B4846">
        <v>9742.7999999999993</v>
      </c>
      <c r="C4846">
        <v>9745.15</v>
      </c>
      <c r="D4846">
        <v>9652.6</v>
      </c>
      <c r="E4846">
        <v>9669.9500000000007</v>
      </c>
      <c r="F4846" s="23">
        <v>-7.9100856156476603E-3</v>
      </c>
      <c r="G4846" s="23">
        <v>4.3965501500484801E-4</v>
      </c>
      <c r="H4846" s="23">
        <v>9.8581903111958791E-3</v>
      </c>
    </row>
    <row r="4847" spans="1:8" x14ac:dyDescent="0.35">
      <c r="A4847" s="1">
        <v>43633</v>
      </c>
      <c r="B4847">
        <v>9681.9</v>
      </c>
      <c r="C4847">
        <v>9681.9500000000007</v>
      </c>
      <c r="D4847">
        <v>9533.35</v>
      </c>
      <c r="E4847">
        <v>9543.6</v>
      </c>
      <c r="F4847" s="23">
        <v>-1.30662516352204E-2</v>
      </c>
      <c r="G4847" s="23">
        <v>4.37272386942449E-4</v>
      </c>
      <c r="H4847" s="23">
        <v>9.8529327124086494E-3</v>
      </c>
    </row>
    <row r="4848" spans="1:8" x14ac:dyDescent="0.35">
      <c r="A4848" s="1">
        <v>43634</v>
      </c>
      <c r="B4848">
        <v>9547.5</v>
      </c>
      <c r="C4848">
        <v>9587.0499999999993</v>
      </c>
      <c r="D4848">
        <v>9514.1</v>
      </c>
      <c r="E4848">
        <v>9551.35</v>
      </c>
      <c r="F4848" s="23">
        <v>8.1206253405423498E-4</v>
      </c>
      <c r="G4848" s="23">
        <v>4.5256201454365702E-4</v>
      </c>
      <c r="H4848" s="23">
        <v>9.8240160131802604E-3</v>
      </c>
    </row>
    <row r="4849" spans="1:8" x14ac:dyDescent="0.35">
      <c r="A4849" s="1">
        <v>43635</v>
      </c>
      <c r="B4849">
        <v>9592.15</v>
      </c>
      <c r="C4849">
        <v>9634.15</v>
      </c>
      <c r="D4849">
        <v>9476.1</v>
      </c>
      <c r="E4849">
        <v>9526.2000000000007</v>
      </c>
      <c r="F4849" s="23">
        <v>-2.63313563004178E-3</v>
      </c>
      <c r="G4849" s="23">
        <v>4.6207099803223799E-4</v>
      </c>
      <c r="H4849" s="23">
        <v>9.8095906352502309E-3</v>
      </c>
    </row>
    <row r="4850" spans="1:8" x14ac:dyDescent="0.35">
      <c r="A4850" s="1">
        <v>43636</v>
      </c>
      <c r="B4850">
        <v>9501.5499999999993</v>
      </c>
      <c r="C4850">
        <v>9655.25</v>
      </c>
      <c r="D4850">
        <v>9476.25</v>
      </c>
      <c r="E4850">
        <v>9646</v>
      </c>
      <c r="F4850" s="23">
        <v>1.25758434632906E-2</v>
      </c>
      <c r="G4850" s="23">
        <v>4.61659218671342E-4</v>
      </c>
      <c r="H4850" s="23">
        <v>9.8090604535956694E-3</v>
      </c>
    </row>
    <row r="4851" spans="1:8" x14ac:dyDescent="0.35">
      <c r="A4851" s="1">
        <v>43637</v>
      </c>
      <c r="B4851">
        <v>9641.15</v>
      </c>
      <c r="C4851">
        <v>9641.25</v>
      </c>
      <c r="D4851">
        <v>9566.1</v>
      </c>
      <c r="E4851">
        <v>9581.6</v>
      </c>
      <c r="F4851" s="23">
        <v>-6.6763425253990897E-3</v>
      </c>
      <c r="G4851" s="23">
        <v>4.5878331144165999E-4</v>
      </c>
      <c r="H4851" s="23">
        <v>9.8081299647067299E-3</v>
      </c>
    </row>
    <row r="4852" spans="1:8" x14ac:dyDescent="0.35">
      <c r="A4852" s="1">
        <v>43640</v>
      </c>
      <c r="B4852">
        <v>9585.9500000000007</v>
      </c>
      <c r="C4852">
        <v>9605.0499999999993</v>
      </c>
      <c r="D4852">
        <v>9543.4</v>
      </c>
      <c r="E4852">
        <v>9564.1</v>
      </c>
      <c r="F4852" s="23">
        <v>-1.82641729982466E-3</v>
      </c>
      <c r="G4852" s="23">
        <v>4.6268560082607998E-4</v>
      </c>
      <c r="H4852" s="23">
        <v>9.8053120839022897E-3</v>
      </c>
    </row>
    <row r="4853" spans="1:8" x14ac:dyDescent="0.35">
      <c r="A4853" s="1">
        <v>43641</v>
      </c>
      <c r="B4853">
        <v>9548.65</v>
      </c>
      <c r="C4853">
        <v>9643.75</v>
      </c>
      <c r="D4853">
        <v>9525.9500000000007</v>
      </c>
      <c r="E4853">
        <v>9632.85</v>
      </c>
      <c r="F4853" s="23">
        <v>7.1883397287773997E-3</v>
      </c>
      <c r="G4853" s="23">
        <v>4.6007978295198798E-4</v>
      </c>
      <c r="H4853" s="23">
        <v>9.8026638717197898E-3</v>
      </c>
    </row>
    <row r="4854" spans="1:8" x14ac:dyDescent="0.35">
      <c r="A4854" s="1">
        <v>43642</v>
      </c>
      <c r="B4854">
        <v>9611.9500000000007</v>
      </c>
      <c r="C4854">
        <v>9699.65</v>
      </c>
      <c r="D4854">
        <v>9604.15</v>
      </c>
      <c r="E4854">
        <v>9682.7999999999993</v>
      </c>
      <c r="F4854" s="23">
        <v>5.1853812734547798E-3</v>
      </c>
      <c r="G4854" s="23">
        <v>4.6612244630258698E-4</v>
      </c>
      <c r="H4854" s="23">
        <v>9.8009532737909303E-3</v>
      </c>
    </row>
    <row r="4855" spans="1:8" x14ac:dyDescent="0.35">
      <c r="A4855" s="1">
        <v>43643</v>
      </c>
      <c r="B4855">
        <v>9694.5499999999993</v>
      </c>
      <c r="C4855">
        <v>9733.9500000000007</v>
      </c>
      <c r="D4855">
        <v>9675.5</v>
      </c>
      <c r="E4855">
        <v>9692.35</v>
      </c>
      <c r="F4855" s="23">
        <v>9.8628495889629898E-4</v>
      </c>
      <c r="G4855" s="23">
        <v>4.5610615352139098E-4</v>
      </c>
      <c r="H4855" s="23">
        <v>9.7877040634539603E-3</v>
      </c>
    </row>
    <row r="4856" spans="1:8" x14ac:dyDescent="0.35">
      <c r="A4856" s="1">
        <v>43644</v>
      </c>
      <c r="B4856">
        <v>9707.4500000000007</v>
      </c>
      <c r="C4856">
        <v>9713.75</v>
      </c>
      <c r="D4856">
        <v>9644.1</v>
      </c>
      <c r="E4856">
        <v>9657.9500000000007</v>
      </c>
      <c r="F4856" s="23">
        <v>-3.5491908567065402E-3</v>
      </c>
      <c r="G4856" s="23">
        <v>4.5449241580574701E-4</v>
      </c>
      <c r="H4856" s="23">
        <v>9.7860615782119093E-3</v>
      </c>
    </row>
    <row r="4857" spans="1:8" x14ac:dyDescent="0.35">
      <c r="A4857" s="1">
        <v>43647</v>
      </c>
      <c r="B4857">
        <v>9697</v>
      </c>
      <c r="C4857">
        <v>9724.35</v>
      </c>
      <c r="D4857">
        <v>9691.9</v>
      </c>
      <c r="E4857">
        <v>9713</v>
      </c>
      <c r="F4857" s="23">
        <v>5.6999673843827299E-3</v>
      </c>
      <c r="G4857" s="23">
        <v>4.6284348756884798E-4</v>
      </c>
      <c r="H4857" s="23">
        <v>9.7745029030477E-3</v>
      </c>
    </row>
    <row r="4858" spans="1:8" x14ac:dyDescent="0.35">
      <c r="A4858" s="1">
        <v>43648</v>
      </c>
      <c r="B4858">
        <v>9734.75</v>
      </c>
      <c r="C4858">
        <v>9750.0499999999993</v>
      </c>
      <c r="D4858">
        <v>9675.7999999999993</v>
      </c>
      <c r="E4858">
        <v>9744.85</v>
      </c>
      <c r="F4858" s="23">
        <v>3.2791104705034799E-3</v>
      </c>
      <c r="G4858" s="23">
        <v>4.6022712857112901E-4</v>
      </c>
      <c r="H4858" s="23">
        <v>9.7728791744136692E-3</v>
      </c>
    </row>
    <row r="4859" spans="1:8" x14ac:dyDescent="0.35">
      <c r="A4859" s="1">
        <v>43649</v>
      </c>
      <c r="B4859">
        <v>9762.85</v>
      </c>
      <c r="C4859">
        <v>9774.7999999999993</v>
      </c>
      <c r="D4859">
        <v>9731.5</v>
      </c>
      <c r="E4859">
        <v>9757.2999999999993</v>
      </c>
      <c r="F4859" s="23">
        <v>1.2775979106911699E-3</v>
      </c>
      <c r="G4859" s="23">
        <v>4.5808459713491903E-4</v>
      </c>
      <c r="H4859" s="23">
        <v>9.7721167303512595E-3</v>
      </c>
    </row>
    <row r="4860" spans="1:8" x14ac:dyDescent="0.35">
      <c r="A4860" s="1">
        <v>43650</v>
      </c>
      <c r="B4860">
        <v>9767.7999999999993</v>
      </c>
      <c r="C4860">
        <v>9793.5</v>
      </c>
      <c r="D4860">
        <v>9765.2000000000007</v>
      </c>
      <c r="E4860">
        <v>9776.7999999999993</v>
      </c>
      <c r="F4860" s="23">
        <v>1.9985036844208902E-3</v>
      </c>
      <c r="G4860" s="23">
        <v>4.5416998178786897E-4</v>
      </c>
      <c r="H4860" s="23">
        <v>9.7695522004935392E-3</v>
      </c>
    </row>
    <row r="4861" spans="1:8" x14ac:dyDescent="0.35">
      <c r="A4861" s="1">
        <v>43651</v>
      </c>
      <c r="B4861">
        <v>9793.65</v>
      </c>
      <c r="C4861">
        <v>9805.2999999999993</v>
      </c>
      <c r="D4861">
        <v>9644.85</v>
      </c>
      <c r="E4861">
        <v>9657.65</v>
      </c>
      <c r="F4861" s="23">
        <v>-1.2187014155961001E-2</v>
      </c>
      <c r="G4861" s="23">
        <v>4.4907683749385299E-4</v>
      </c>
      <c r="H4861" s="23">
        <v>9.7708783402877305E-3</v>
      </c>
    </row>
    <row r="4862" spans="1:8" x14ac:dyDescent="0.35">
      <c r="A4862" s="1">
        <v>43654</v>
      </c>
      <c r="B4862">
        <v>9619.4</v>
      </c>
      <c r="C4862">
        <v>9620.9</v>
      </c>
      <c r="D4862">
        <v>9418</v>
      </c>
      <c r="E4862">
        <v>9447.7999999999993</v>
      </c>
      <c r="F4862" s="23">
        <v>-2.1728888497719399E-2</v>
      </c>
      <c r="G4862" s="23">
        <v>4.6136458169974498E-4</v>
      </c>
      <c r="H4862" s="23">
        <v>9.7208182183597305E-3</v>
      </c>
    </row>
    <row r="4863" spans="1:8" x14ac:dyDescent="0.35">
      <c r="A4863" s="1">
        <v>43655</v>
      </c>
      <c r="B4863">
        <v>9428.0499999999993</v>
      </c>
      <c r="C4863">
        <v>9473.4</v>
      </c>
      <c r="D4863">
        <v>9375.7999999999993</v>
      </c>
      <c r="E4863">
        <v>9455.65</v>
      </c>
      <c r="F4863" s="23">
        <v>8.3088126336293704E-4</v>
      </c>
      <c r="G4863" s="23">
        <v>4.72149003413283E-4</v>
      </c>
      <c r="H4863" s="23">
        <v>9.7063637777656201E-3</v>
      </c>
    </row>
    <row r="4864" spans="1:8" x14ac:dyDescent="0.35">
      <c r="A4864" s="1">
        <v>43656</v>
      </c>
      <c r="B4864">
        <v>9443.65</v>
      </c>
      <c r="C4864">
        <v>9482.5</v>
      </c>
      <c r="D4864">
        <v>9385.7000000000007</v>
      </c>
      <c r="E4864">
        <v>9400.1</v>
      </c>
      <c r="F4864" s="23">
        <v>-5.8747944350731303E-3</v>
      </c>
      <c r="G4864" s="23">
        <v>4.6844777949917E-4</v>
      </c>
      <c r="H4864" s="23">
        <v>9.7070327533962802E-3</v>
      </c>
    </row>
    <row r="4865" spans="1:8" x14ac:dyDescent="0.35">
      <c r="A4865" s="1">
        <v>43657</v>
      </c>
      <c r="B4865">
        <v>9447.15</v>
      </c>
      <c r="C4865">
        <v>9475.7000000000007</v>
      </c>
      <c r="D4865">
        <v>9414.1</v>
      </c>
      <c r="E4865">
        <v>9466.4</v>
      </c>
      <c r="F4865" s="23">
        <v>7.0531164562078301E-3</v>
      </c>
      <c r="G4865" s="23">
        <v>4.7873986541434202E-4</v>
      </c>
      <c r="H4865" s="23">
        <v>9.7004671316960507E-3</v>
      </c>
    </row>
    <row r="4866" spans="1:8" x14ac:dyDescent="0.35">
      <c r="A4866" s="1">
        <v>43658</v>
      </c>
      <c r="B4866">
        <v>9480.0499999999993</v>
      </c>
      <c r="C4866">
        <v>9519.75</v>
      </c>
      <c r="D4866">
        <v>9448.4</v>
      </c>
      <c r="E4866">
        <v>9457.75</v>
      </c>
      <c r="F4866" s="23">
        <v>-9.1375813403190599E-4</v>
      </c>
      <c r="G4866" s="23">
        <v>4.7817882673607999E-4</v>
      </c>
      <c r="H4866" s="23">
        <v>9.6985522600777207E-3</v>
      </c>
    </row>
    <row r="4867" spans="1:8" x14ac:dyDescent="0.35">
      <c r="A4867" s="1">
        <v>43661</v>
      </c>
      <c r="B4867">
        <v>9499.25</v>
      </c>
      <c r="C4867">
        <v>9502.7000000000007</v>
      </c>
      <c r="D4867">
        <v>9427.85</v>
      </c>
      <c r="E4867">
        <v>9469.15</v>
      </c>
      <c r="F4867" s="23">
        <v>1.20536068303768E-3</v>
      </c>
      <c r="G4867" s="23">
        <v>4.7017947429900799E-4</v>
      </c>
      <c r="H4867" s="23">
        <v>9.6699548477229905E-3</v>
      </c>
    </row>
    <row r="4868" spans="1:8" x14ac:dyDescent="0.35">
      <c r="A4868" s="1">
        <v>43662</v>
      </c>
      <c r="B4868">
        <v>9473.85</v>
      </c>
      <c r="C4868">
        <v>9533.5499999999993</v>
      </c>
      <c r="D4868">
        <v>9456.6</v>
      </c>
      <c r="E4868">
        <v>9529.85</v>
      </c>
      <c r="F4868" s="23">
        <v>6.4102902583654002E-3</v>
      </c>
      <c r="G4868" s="23">
        <v>4.5784802416878401E-4</v>
      </c>
      <c r="H4868" s="23">
        <v>9.6428154936882005E-3</v>
      </c>
    </row>
    <row r="4869" spans="1:8" x14ac:dyDescent="0.35">
      <c r="A4869" s="1">
        <v>43663</v>
      </c>
      <c r="B4869">
        <v>9535.25</v>
      </c>
      <c r="C4869">
        <v>9563.9500000000007</v>
      </c>
      <c r="D4869">
        <v>9520.15</v>
      </c>
      <c r="E4869">
        <v>9543.35</v>
      </c>
      <c r="F4869" s="23">
        <v>1.41660152048563E-3</v>
      </c>
      <c r="G4869" s="23">
        <v>4.57621254040481E-4</v>
      </c>
      <c r="H4869" s="23">
        <v>9.6427863166784495E-3</v>
      </c>
    </row>
    <row r="4870" spans="1:8" x14ac:dyDescent="0.35">
      <c r="A4870" s="1">
        <v>43664</v>
      </c>
      <c r="B4870">
        <v>9534.15</v>
      </c>
      <c r="C4870">
        <v>9534.5</v>
      </c>
      <c r="D4870">
        <v>9447.65</v>
      </c>
      <c r="E4870">
        <v>9456.15</v>
      </c>
      <c r="F4870" s="23">
        <v>-9.1372526418920692E-3</v>
      </c>
      <c r="G4870" s="23">
        <v>4.4226504155679198E-4</v>
      </c>
      <c r="H4870" s="23">
        <v>9.6276998342135003E-3</v>
      </c>
    </row>
    <row r="4871" spans="1:8" x14ac:dyDescent="0.35">
      <c r="A4871" s="1">
        <v>43665</v>
      </c>
      <c r="B4871">
        <v>9484.5499999999993</v>
      </c>
      <c r="C4871">
        <v>9494.9</v>
      </c>
      <c r="D4871">
        <v>9288.7999999999993</v>
      </c>
      <c r="E4871">
        <v>9304.65</v>
      </c>
      <c r="F4871" s="23">
        <v>-1.60213194587649E-2</v>
      </c>
      <c r="G4871" s="23">
        <v>4.3563184876858901E-4</v>
      </c>
      <c r="H4871" s="23">
        <v>9.6314302802109394E-3</v>
      </c>
    </row>
    <row r="4872" spans="1:8" x14ac:dyDescent="0.35">
      <c r="A4872" s="1">
        <v>43668</v>
      </c>
      <c r="B4872">
        <v>9282.6</v>
      </c>
      <c r="C4872">
        <v>9285.2999999999993</v>
      </c>
      <c r="D4872">
        <v>9197.2999999999993</v>
      </c>
      <c r="E4872">
        <v>9247.75</v>
      </c>
      <c r="F4872" s="23">
        <v>-6.1152219589129704E-3</v>
      </c>
      <c r="G4872" s="23">
        <v>4.2635779054072499E-4</v>
      </c>
      <c r="H4872" s="23">
        <v>9.6201967645736693E-3</v>
      </c>
    </row>
    <row r="4873" spans="1:8" x14ac:dyDescent="0.35">
      <c r="A4873" s="1">
        <v>43669</v>
      </c>
      <c r="B4873">
        <v>9265.85</v>
      </c>
      <c r="C4873">
        <v>9277.65</v>
      </c>
      <c r="D4873">
        <v>9208.9</v>
      </c>
      <c r="E4873">
        <v>9233.5499999999993</v>
      </c>
      <c r="F4873" s="23">
        <v>-1.53550863723616E-3</v>
      </c>
      <c r="G4873" s="23">
        <v>4.2997882853220001E-4</v>
      </c>
      <c r="H4873" s="23">
        <v>9.6177656020517508E-3</v>
      </c>
    </row>
    <row r="4874" spans="1:8" x14ac:dyDescent="0.35">
      <c r="A4874" s="1">
        <v>43670</v>
      </c>
      <c r="B4874">
        <v>9228.7999999999993</v>
      </c>
      <c r="C4874">
        <v>9256.4</v>
      </c>
      <c r="D4874">
        <v>9134.65</v>
      </c>
      <c r="E4874">
        <v>9160.4500000000007</v>
      </c>
      <c r="F4874" s="23">
        <v>-7.9167817361684798E-3</v>
      </c>
      <c r="G4874" s="23">
        <v>4.1760729272661998E-4</v>
      </c>
      <c r="H4874" s="23">
        <v>9.6087453661107703E-3</v>
      </c>
    </row>
    <row r="4875" spans="1:8" x14ac:dyDescent="0.35">
      <c r="A4875" s="1">
        <v>43671</v>
      </c>
      <c r="B4875">
        <v>9173.75</v>
      </c>
      <c r="C4875">
        <v>9232.4500000000007</v>
      </c>
      <c r="D4875">
        <v>9148.4500000000007</v>
      </c>
      <c r="E4875">
        <v>9159.15</v>
      </c>
      <c r="F4875" s="23">
        <v>-1.4191442560148099E-4</v>
      </c>
      <c r="G4875" s="23">
        <v>4.1275250943612898E-4</v>
      </c>
      <c r="H4875" s="23">
        <v>9.6059825507542607E-3</v>
      </c>
    </row>
    <row r="4876" spans="1:8" x14ac:dyDescent="0.35">
      <c r="A4876" s="1">
        <v>43672</v>
      </c>
      <c r="B4876">
        <v>9156</v>
      </c>
      <c r="C4876">
        <v>9206.7000000000007</v>
      </c>
      <c r="D4876">
        <v>9125.35</v>
      </c>
      <c r="E4876">
        <v>9192.6</v>
      </c>
      <c r="F4876" s="23">
        <v>3.6520856192988099E-3</v>
      </c>
      <c r="G4876" s="23">
        <v>4.1405763961738001E-4</v>
      </c>
      <c r="H4876" s="23">
        <v>9.6042665463091804E-3</v>
      </c>
    </row>
    <row r="4877" spans="1:8" x14ac:dyDescent="0.35">
      <c r="A4877" s="1">
        <v>43675</v>
      </c>
      <c r="B4877">
        <v>9205.35</v>
      </c>
      <c r="C4877">
        <v>9208.2000000000007</v>
      </c>
      <c r="D4877">
        <v>9081.7000000000007</v>
      </c>
      <c r="E4877">
        <v>9108.9</v>
      </c>
      <c r="F4877" s="23">
        <v>-9.1051497943999207E-3</v>
      </c>
      <c r="G4877" s="23">
        <v>4.0657701879401E-4</v>
      </c>
      <c r="H4877" s="23">
        <v>9.6072438043107496E-3</v>
      </c>
    </row>
    <row r="4878" spans="1:8" x14ac:dyDescent="0.35">
      <c r="A4878" s="1">
        <v>43676</v>
      </c>
      <c r="B4878">
        <v>9123.65</v>
      </c>
      <c r="C4878">
        <v>9165.7999999999993</v>
      </c>
      <c r="D4878">
        <v>8995.25</v>
      </c>
      <c r="E4878">
        <v>9004.0499999999993</v>
      </c>
      <c r="F4878" s="23">
        <v>-1.1510720284556899E-2</v>
      </c>
      <c r="G4878" s="23">
        <v>4.0631847514974103E-4</v>
      </c>
      <c r="H4878" s="23">
        <v>9.6075560007462899E-3</v>
      </c>
    </row>
    <row r="4879" spans="1:8" x14ac:dyDescent="0.35">
      <c r="A4879" s="1">
        <v>43677</v>
      </c>
      <c r="B4879">
        <v>8963.2999999999993</v>
      </c>
      <c r="C4879">
        <v>9058.4500000000007</v>
      </c>
      <c r="D4879">
        <v>8928</v>
      </c>
      <c r="E4879">
        <v>9044.9500000000007</v>
      </c>
      <c r="F4879" s="23">
        <v>4.5424003642806797E-3</v>
      </c>
      <c r="G4879" s="23">
        <v>4.0424513919682401E-4</v>
      </c>
      <c r="H4879" s="23">
        <v>9.6061074680154901E-3</v>
      </c>
    </row>
    <row r="4880" spans="1:8" x14ac:dyDescent="0.35">
      <c r="A4880" s="1">
        <v>43678</v>
      </c>
      <c r="B4880">
        <v>9001.7000000000007</v>
      </c>
      <c r="C4880">
        <v>9026.15</v>
      </c>
      <c r="D4880">
        <v>8859.5499999999993</v>
      </c>
      <c r="E4880">
        <v>8935.75</v>
      </c>
      <c r="F4880" s="23">
        <v>-1.2073035229603299E-2</v>
      </c>
      <c r="G4880" s="23">
        <v>3.9474316729749001E-4</v>
      </c>
      <c r="H4880" s="23">
        <v>9.6067856212730899E-3</v>
      </c>
    </row>
    <row r="4881" spans="1:8" x14ac:dyDescent="0.35">
      <c r="A4881" s="1">
        <v>43679</v>
      </c>
      <c r="B4881">
        <v>8890.5</v>
      </c>
      <c r="C4881">
        <v>9007.0499999999993</v>
      </c>
      <c r="D4881">
        <v>8821.1</v>
      </c>
      <c r="E4881">
        <v>8943.9500000000007</v>
      </c>
      <c r="F4881" s="23">
        <v>9.1766219959160905E-4</v>
      </c>
      <c r="G4881" s="23">
        <v>3.9495385183910801E-4</v>
      </c>
      <c r="H4881" s="23">
        <v>9.6048550900499508E-3</v>
      </c>
    </row>
    <row r="4882" spans="1:8" x14ac:dyDescent="0.35">
      <c r="A4882" s="1">
        <v>43682</v>
      </c>
      <c r="B4882">
        <v>8866.9</v>
      </c>
      <c r="C4882">
        <v>8866.9</v>
      </c>
      <c r="D4882">
        <v>8765.2000000000007</v>
      </c>
      <c r="E4882">
        <v>8831.9500000000007</v>
      </c>
      <c r="F4882" s="23">
        <v>-1.25224313642182E-2</v>
      </c>
      <c r="G4882" s="23">
        <v>3.8552818019462598E-4</v>
      </c>
      <c r="H4882" s="23">
        <v>9.6047445871554598E-3</v>
      </c>
    </row>
    <row r="4883" spans="1:8" x14ac:dyDescent="0.35">
      <c r="A4883" s="1">
        <v>43683</v>
      </c>
      <c r="B4883">
        <v>8792.65</v>
      </c>
      <c r="C4883">
        <v>8960.9500000000007</v>
      </c>
      <c r="D4883">
        <v>8791.6</v>
      </c>
      <c r="E4883">
        <v>8918.6</v>
      </c>
      <c r="F4883" s="23">
        <v>9.8109703972508403E-3</v>
      </c>
      <c r="G4883" s="23">
        <v>3.8724820583661899E-4</v>
      </c>
      <c r="H4883" s="23">
        <v>9.6060506835368795E-3</v>
      </c>
    </row>
    <row r="4884" spans="1:8" x14ac:dyDescent="0.35">
      <c r="A4884" s="1">
        <v>43684</v>
      </c>
      <c r="B4884">
        <v>8928.6</v>
      </c>
      <c r="C4884">
        <v>8953.25</v>
      </c>
      <c r="D4884">
        <v>8840.15</v>
      </c>
      <c r="E4884">
        <v>8854.65</v>
      </c>
      <c r="F4884" s="23">
        <v>-7.1704079115557E-3</v>
      </c>
      <c r="G4884" s="23">
        <v>3.9328859430862601E-4</v>
      </c>
      <c r="H4884" s="23">
        <v>9.5965762158574906E-3</v>
      </c>
    </row>
    <row r="4885" spans="1:8" x14ac:dyDescent="0.35">
      <c r="A4885" s="1">
        <v>43685</v>
      </c>
      <c r="B4885">
        <v>8888.4500000000007</v>
      </c>
      <c r="C4885">
        <v>8998.9</v>
      </c>
      <c r="D4885">
        <v>8844.4</v>
      </c>
      <c r="E4885">
        <v>8979.65</v>
      </c>
      <c r="F4885" s="23">
        <v>1.41168764434506E-2</v>
      </c>
      <c r="G4885" s="23">
        <v>4.0747603516800001E-4</v>
      </c>
      <c r="H4885" s="23">
        <v>9.5908315712671006E-3</v>
      </c>
    </row>
    <row r="4886" spans="1:8" x14ac:dyDescent="0.35">
      <c r="A4886" s="1">
        <v>43686</v>
      </c>
      <c r="B4886">
        <v>9022.5</v>
      </c>
      <c r="C4886">
        <v>9103.1</v>
      </c>
      <c r="D4886">
        <v>9010.35</v>
      </c>
      <c r="E4886">
        <v>9046.5499999999993</v>
      </c>
      <c r="F4886" s="23">
        <v>7.4501790158858798E-3</v>
      </c>
      <c r="G4886" s="23">
        <v>4.1031354644145598E-4</v>
      </c>
      <c r="H4886" s="23">
        <v>9.5899404890978594E-3</v>
      </c>
    </row>
    <row r="4887" spans="1:8" x14ac:dyDescent="0.35">
      <c r="A4887" s="1">
        <v>43690</v>
      </c>
      <c r="B4887">
        <v>9066.35</v>
      </c>
      <c r="C4887">
        <v>9070.2000000000007</v>
      </c>
      <c r="D4887">
        <v>8874.85</v>
      </c>
      <c r="E4887">
        <v>8890.1</v>
      </c>
      <c r="F4887" s="23">
        <v>-1.72938855143672E-2</v>
      </c>
      <c r="G4887" s="23">
        <v>4.06135131601095E-4</v>
      </c>
      <c r="H4887" s="23">
        <v>9.5970511038119197E-3</v>
      </c>
    </row>
    <row r="4888" spans="1:8" x14ac:dyDescent="0.35">
      <c r="A4888" s="1">
        <v>43691</v>
      </c>
      <c r="B4888">
        <v>8942</v>
      </c>
      <c r="C4888">
        <v>8998.25</v>
      </c>
      <c r="D4888">
        <v>8897</v>
      </c>
      <c r="E4888">
        <v>8971.1</v>
      </c>
      <c r="F4888" s="23">
        <v>9.1112585910169703E-3</v>
      </c>
      <c r="G4888" s="23">
        <v>3.9684068180109098E-4</v>
      </c>
      <c r="H4888" s="23">
        <v>9.5774262642602699E-3</v>
      </c>
    </row>
    <row r="4889" spans="1:8" x14ac:dyDescent="0.35">
      <c r="A4889" s="1">
        <v>43693</v>
      </c>
      <c r="B4889">
        <v>8971.65</v>
      </c>
      <c r="C4889">
        <v>8999.2000000000007</v>
      </c>
      <c r="D4889">
        <v>8886.2999999999993</v>
      </c>
      <c r="E4889">
        <v>8988.7999999999993</v>
      </c>
      <c r="F4889" s="23">
        <v>1.9730021959401701E-3</v>
      </c>
      <c r="G4889" s="23">
        <v>3.9854825575882198E-4</v>
      </c>
      <c r="H4889" s="23">
        <v>9.5773295758042696E-3</v>
      </c>
    </row>
    <row r="4890" spans="1:8" x14ac:dyDescent="0.35">
      <c r="A4890" s="1">
        <v>43696</v>
      </c>
      <c r="B4890">
        <v>9022.6</v>
      </c>
      <c r="C4890">
        <v>9061.4</v>
      </c>
      <c r="D4890">
        <v>8983.65</v>
      </c>
      <c r="E4890">
        <v>8997.9500000000007</v>
      </c>
      <c r="F4890" s="23">
        <v>1.0179334282664401E-3</v>
      </c>
      <c r="G4890" s="23">
        <v>4.0789121616340598E-4</v>
      </c>
      <c r="H4890" s="23">
        <v>9.5422799189363808E-3</v>
      </c>
    </row>
    <row r="4891" spans="1:8" x14ac:dyDescent="0.35">
      <c r="A4891" s="1">
        <v>43697</v>
      </c>
      <c r="B4891">
        <v>9004.75</v>
      </c>
      <c r="C4891">
        <v>9012.1</v>
      </c>
      <c r="D4891">
        <v>8930.5</v>
      </c>
      <c r="E4891">
        <v>8957.4</v>
      </c>
      <c r="F4891" s="23">
        <v>-4.50658205480149E-3</v>
      </c>
      <c r="G4891" s="23">
        <v>4.1253289851346297E-4</v>
      </c>
      <c r="H4891" s="23">
        <v>9.5370860904468897E-3</v>
      </c>
    </row>
    <row r="4892" spans="1:8" x14ac:dyDescent="0.35">
      <c r="A4892" s="1">
        <v>43698</v>
      </c>
      <c r="B4892">
        <v>8957.85</v>
      </c>
      <c r="C4892">
        <v>8965.1</v>
      </c>
      <c r="D4892">
        <v>8858.4500000000007</v>
      </c>
      <c r="E4892">
        <v>8864.5</v>
      </c>
      <c r="F4892" s="23">
        <v>-1.03713131042489E-2</v>
      </c>
      <c r="G4892" s="23">
        <v>4.0343967860825798E-4</v>
      </c>
      <c r="H4892" s="23">
        <v>9.5366170294394897E-3</v>
      </c>
    </row>
    <row r="4893" spans="1:8" x14ac:dyDescent="0.35">
      <c r="A4893" s="1">
        <v>43699</v>
      </c>
      <c r="B4893">
        <v>8851.35</v>
      </c>
      <c r="C4893">
        <v>8853.25</v>
      </c>
      <c r="D4893">
        <v>8706.4500000000007</v>
      </c>
      <c r="E4893">
        <v>8719.25</v>
      </c>
      <c r="F4893" s="23">
        <v>-1.6385582943200399E-2</v>
      </c>
      <c r="G4893" s="23">
        <v>3.9129436732351301E-4</v>
      </c>
      <c r="H4893" s="23">
        <v>9.5388194149574005E-3</v>
      </c>
    </row>
    <row r="4894" spans="1:8" x14ac:dyDescent="0.35">
      <c r="A4894" s="1">
        <v>43700</v>
      </c>
      <c r="B4894">
        <v>8687.4500000000007</v>
      </c>
      <c r="C4894">
        <v>8812.85</v>
      </c>
      <c r="D4894">
        <v>8628.35</v>
      </c>
      <c r="E4894">
        <v>8790.5499999999993</v>
      </c>
      <c r="F4894" s="23">
        <v>8.1773088281674698E-3</v>
      </c>
      <c r="G4894" s="23">
        <v>3.9443388928353101E-4</v>
      </c>
      <c r="H4894" s="23">
        <v>9.5381767781422301E-3</v>
      </c>
    </row>
    <row r="4895" spans="1:8" x14ac:dyDescent="0.35">
      <c r="A4895" s="1">
        <v>43703</v>
      </c>
      <c r="B4895">
        <v>8933.0499999999993</v>
      </c>
      <c r="C4895">
        <v>8973.2000000000007</v>
      </c>
      <c r="D4895">
        <v>8735.2999999999993</v>
      </c>
      <c r="E4895">
        <v>8964.7000000000007</v>
      </c>
      <c r="F4895" s="23">
        <v>1.98110470903415E-2</v>
      </c>
      <c r="G4895" s="23">
        <v>3.9242752316313802E-4</v>
      </c>
      <c r="H4895" s="23">
        <v>9.5386397937156503E-3</v>
      </c>
    </row>
    <row r="4896" spans="1:8" x14ac:dyDescent="0.35">
      <c r="A4896" s="1">
        <v>43704</v>
      </c>
      <c r="B4896">
        <v>9004</v>
      </c>
      <c r="C4896">
        <v>9047.85</v>
      </c>
      <c r="D4896">
        <v>8972.9</v>
      </c>
      <c r="E4896">
        <v>9022.25</v>
      </c>
      <c r="F4896" s="23">
        <v>6.4196236349235601E-3</v>
      </c>
      <c r="G4896" s="23">
        <v>3.9223183663788299E-4</v>
      </c>
      <c r="H4896" s="23">
        <v>9.5385111141465702E-3</v>
      </c>
    </row>
    <row r="4897" spans="1:8" x14ac:dyDescent="0.35">
      <c r="A4897" s="1">
        <v>43705</v>
      </c>
      <c r="B4897">
        <v>9023.7999999999993</v>
      </c>
      <c r="C4897">
        <v>9047.5499999999993</v>
      </c>
      <c r="D4897">
        <v>8930.1</v>
      </c>
      <c r="E4897">
        <v>8970.9</v>
      </c>
      <c r="F4897" s="23">
        <v>-5.6914849400094602E-3</v>
      </c>
      <c r="G4897" s="23">
        <v>3.8875346433241901E-4</v>
      </c>
      <c r="H4897" s="23">
        <v>9.5391570070915005E-3</v>
      </c>
    </row>
    <row r="4898" spans="1:8" x14ac:dyDescent="0.35">
      <c r="A4898" s="1">
        <v>43706</v>
      </c>
      <c r="B4898">
        <v>8938.0499999999993</v>
      </c>
      <c r="C4898">
        <v>8954.65</v>
      </c>
      <c r="D4898">
        <v>8874.25</v>
      </c>
      <c r="E4898">
        <v>8906.1</v>
      </c>
      <c r="F4898" s="23">
        <v>-7.2233555161688601E-3</v>
      </c>
      <c r="G4898" s="23">
        <v>3.8241833415740599E-4</v>
      </c>
      <c r="H4898" s="23">
        <v>9.5389952592185006E-3</v>
      </c>
    </row>
    <row r="4899" spans="1:8" x14ac:dyDescent="0.35">
      <c r="A4899" s="1">
        <v>43707</v>
      </c>
      <c r="B4899">
        <v>8936.4500000000007</v>
      </c>
      <c r="C4899">
        <v>8991.2000000000007</v>
      </c>
      <c r="D4899">
        <v>8859.75</v>
      </c>
      <c r="E4899">
        <v>8977.5499999999993</v>
      </c>
      <c r="F4899" s="23">
        <v>8.0225912576771998E-3</v>
      </c>
      <c r="G4899" s="23">
        <v>3.8549904904592301E-4</v>
      </c>
      <c r="H4899" s="23">
        <v>9.5383050094424403E-3</v>
      </c>
    </row>
    <row r="4900" spans="1:8" x14ac:dyDescent="0.35">
      <c r="A4900" s="1">
        <v>43711</v>
      </c>
      <c r="B4900">
        <v>8927.9</v>
      </c>
      <c r="C4900">
        <v>8931.65</v>
      </c>
      <c r="D4900">
        <v>8783.75</v>
      </c>
      <c r="E4900">
        <v>8802.35</v>
      </c>
      <c r="F4900" s="23">
        <v>-1.9515346614610699E-2</v>
      </c>
      <c r="G4900" s="23">
        <v>3.8586743064637801E-4</v>
      </c>
      <c r="H4900" s="23">
        <v>9.5471092128172792E-3</v>
      </c>
    </row>
    <row r="4901" spans="1:8" x14ac:dyDescent="0.35">
      <c r="A4901" s="1">
        <v>43712</v>
      </c>
      <c r="B4901">
        <v>8798.75</v>
      </c>
      <c r="C4901">
        <v>8841.9500000000007</v>
      </c>
      <c r="D4901">
        <v>8751.25</v>
      </c>
      <c r="E4901">
        <v>8833.1</v>
      </c>
      <c r="F4901" s="23">
        <v>3.4933852891557301E-3</v>
      </c>
      <c r="G4901" s="23">
        <v>3.8775648031977701E-4</v>
      </c>
      <c r="H4901" s="23">
        <v>9.5472608463413895E-3</v>
      </c>
    </row>
    <row r="4902" spans="1:8" x14ac:dyDescent="0.35">
      <c r="A4902" s="1">
        <v>43713</v>
      </c>
      <c r="B4902">
        <v>8848</v>
      </c>
      <c r="C4902">
        <v>8894.9</v>
      </c>
      <c r="D4902">
        <v>8825</v>
      </c>
      <c r="E4902">
        <v>8846.2999999999993</v>
      </c>
      <c r="F4902" s="23">
        <v>1.4943790968062001E-3</v>
      </c>
      <c r="G4902" s="23">
        <v>3.8266520508139698E-4</v>
      </c>
      <c r="H4902" s="23">
        <v>9.5433030220224702E-3</v>
      </c>
    </row>
    <row r="4903" spans="1:8" x14ac:dyDescent="0.35">
      <c r="A4903" s="1">
        <v>43714</v>
      </c>
      <c r="B4903">
        <v>8873.75</v>
      </c>
      <c r="C4903">
        <v>8928.4500000000007</v>
      </c>
      <c r="D4903">
        <v>8859.25</v>
      </c>
      <c r="E4903">
        <v>8920.4</v>
      </c>
      <c r="F4903" s="23">
        <v>8.3763833467099605E-3</v>
      </c>
      <c r="G4903" s="23">
        <v>3.8588977875692298E-4</v>
      </c>
      <c r="H4903" s="23">
        <v>9.5427278920297998E-3</v>
      </c>
    </row>
    <row r="4904" spans="1:8" x14ac:dyDescent="0.35">
      <c r="A4904" s="1">
        <v>43717</v>
      </c>
      <c r="B4904">
        <v>8914.7000000000007</v>
      </c>
      <c r="C4904">
        <v>8986.6</v>
      </c>
      <c r="D4904">
        <v>8882.9</v>
      </c>
      <c r="E4904">
        <v>8972.4</v>
      </c>
      <c r="F4904" s="23">
        <v>5.8293350073987697E-3</v>
      </c>
      <c r="G4904" s="23">
        <v>3.78757731983855E-4</v>
      </c>
      <c r="H4904" s="23">
        <v>9.5349210485371101E-3</v>
      </c>
    </row>
    <row r="4905" spans="1:8" x14ac:dyDescent="0.35">
      <c r="A4905" s="1">
        <v>43719</v>
      </c>
      <c r="B4905">
        <v>8992.7000000000007</v>
      </c>
      <c r="C4905">
        <v>9026.25</v>
      </c>
      <c r="D4905">
        <v>8981.1</v>
      </c>
      <c r="E4905">
        <v>9015.15</v>
      </c>
      <c r="F4905" s="23">
        <v>4.7646114751905798E-3</v>
      </c>
      <c r="G4905" s="23">
        <v>3.8158450175269302E-4</v>
      </c>
      <c r="H4905" s="23">
        <v>9.5371799245937399E-3</v>
      </c>
    </row>
    <row r="4906" spans="1:8" x14ac:dyDescent="0.35">
      <c r="A4906" s="1">
        <v>43720</v>
      </c>
      <c r="B4906">
        <v>9036.9500000000007</v>
      </c>
      <c r="C4906">
        <v>9061</v>
      </c>
      <c r="D4906">
        <v>8969.85</v>
      </c>
      <c r="E4906">
        <v>8981.6</v>
      </c>
      <c r="F4906" s="23">
        <v>-3.7215132305063398E-3</v>
      </c>
      <c r="G4906" s="23">
        <v>3.8093637584064101E-4</v>
      </c>
      <c r="H4906" s="23">
        <v>9.5374042780596996E-3</v>
      </c>
    </row>
    <row r="4907" spans="1:8" x14ac:dyDescent="0.35">
      <c r="A4907" s="1">
        <v>43721</v>
      </c>
      <c r="B4907">
        <v>8992.65</v>
      </c>
      <c r="C4907">
        <v>9056.7999999999993</v>
      </c>
      <c r="D4907">
        <v>8945.6</v>
      </c>
      <c r="E4907">
        <v>9050.85</v>
      </c>
      <c r="F4907" s="23">
        <v>7.7102075354057104E-3</v>
      </c>
      <c r="G4907" s="23">
        <v>3.83894112386067E-4</v>
      </c>
      <c r="H4907" s="23">
        <v>9.5366155283466703E-3</v>
      </c>
    </row>
    <row r="4908" spans="1:8" x14ac:dyDescent="0.35">
      <c r="A4908" s="1">
        <v>43724</v>
      </c>
      <c r="B4908">
        <v>8992.15</v>
      </c>
      <c r="C4908">
        <v>9044.4500000000007</v>
      </c>
      <c r="D4908">
        <v>8978.9500000000007</v>
      </c>
      <c r="E4908">
        <v>9009.15</v>
      </c>
      <c r="F4908" s="23">
        <v>-4.6073020766006197E-3</v>
      </c>
      <c r="G4908" s="23">
        <v>3.7609481144945499E-4</v>
      </c>
      <c r="H4908" s="23">
        <v>9.5335742155139101E-3</v>
      </c>
    </row>
    <row r="4909" spans="1:8" x14ac:dyDescent="0.35">
      <c r="A4909" s="1">
        <v>43725</v>
      </c>
      <c r="B4909">
        <v>9010.5499999999993</v>
      </c>
      <c r="C4909">
        <v>9012.1</v>
      </c>
      <c r="D4909">
        <v>8838.25</v>
      </c>
      <c r="E4909">
        <v>8853.9</v>
      </c>
      <c r="F4909" s="23">
        <v>-1.7232480311683101E-2</v>
      </c>
      <c r="G4909" s="23">
        <v>3.6443306638216902E-4</v>
      </c>
      <c r="H4909" s="23">
        <v>9.5374399965594096E-3</v>
      </c>
    </row>
    <row r="4910" spans="1:8" x14ac:dyDescent="0.35">
      <c r="A4910" s="1">
        <v>43726</v>
      </c>
      <c r="B4910">
        <v>8898.9500000000007</v>
      </c>
      <c r="C4910">
        <v>8912.2000000000007</v>
      </c>
      <c r="D4910">
        <v>8841.5499999999993</v>
      </c>
      <c r="E4910">
        <v>8877.7000000000007</v>
      </c>
      <c r="F4910" s="23">
        <v>2.6880809586737001E-3</v>
      </c>
      <c r="G4910" s="23">
        <v>3.6513659593335199E-4</v>
      </c>
      <c r="H4910" s="23">
        <v>9.53754714417843E-3</v>
      </c>
    </row>
    <row r="4911" spans="1:8" x14ac:dyDescent="0.35">
      <c r="A4911" s="1">
        <v>43727</v>
      </c>
      <c r="B4911">
        <v>8884.5</v>
      </c>
      <c r="C4911">
        <v>8884.5</v>
      </c>
      <c r="D4911">
        <v>8738.65</v>
      </c>
      <c r="E4911">
        <v>8766.4500000000007</v>
      </c>
      <c r="F4911" s="23">
        <v>-1.25313988983633E-2</v>
      </c>
      <c r="G4911" s="23">
        <v>3.5785977912771501E-4</v>
      </c>
      <c r="H4911" s="23">
        <v>9.5405086121054094E-3</v>
      </c>
    </row>
    <row r="4912" spans="1:8" x14ac:dyDescent="0.35">
      <c r="A4912" s="1">
        <v>43728</v>
      </c>
      <c r="B4912">
        <v>8799.4500000000007</v>
      </c>
      <c r="C4912">
        <v>9293.9</v>
      </c>
      <c r="D4912">
        <v>8748.0499999999993</v>
      </c>
      <c r="E4912">
        <v>9230.5</v>
      </c>
      <c r="F4912" s="23">
        <v>5.2934768349787997E-2</v>
      </c>
      <c r="G4912" s="23">
        <v>3.7907725635558402E-4</v>
      </c>
      <c r="H4912" s="23">
        <v>9.5968800840431304E-3</v>
      </c>
    </row>
    <row r="4913" spans="1:8" x14ac:dyDescent="0.35">
      <c r="A4913" s="1">
        <v>43731</v>
      </c>
      <c r="B4913">
        <v>9425.4</v>
      </c>
      <c r="C4913">
        <v>9552.25</v>
      </c>
      <c r="D4913">
        <v>9386.9</v>
      </c>
      <c r="E4913">
        <v>9486.6</v>
      </c>
      <c r="F4913" s="23">
        <v>2.7744975895130301E-2</v>
      </c>
      <c r="G4913" s="23">
        <v>3.8787952363394501E-4</v>
      </c>
      <c r="H4913" s="23">
        <v>9.6119673071233692E-3</v>
      </c>
    </row>
    <row r="4914" spans="1:8" x14ac:dyDescent="0.35">
      <c r="A4914" s="1">
        <v>43732</v>
      </c>
      <c r="B4914">
        <v>9489.1</v>
      </c>
      <c r="C4914">
        <v>9530.35</v>
      </c>
      <c r="D4914">
        <v>9434.65</v>
      </c>
      <c r="E4914">
        <v>9474.75</v>
      </c>
      <c r="F4914" s="23">
        <v>-1.2491303522864201E-3</v>
      </c>
      <c r="G4914" s="23">
        <v>3.9143157583173801E-4</v>
      </c>
      <c r="H4914" s="23">
        <v>9.6097341780838706E-3</v>
      </c>
    </row>
    <row r="4915" spans="1:8" x14ac:dyDescent="0.35">
      <c r="A4915" s="1">
        <v>43733</v>
      </c>
      <c r="B4915">
        <v>9458.0499999999993</v>
      </c>
      <c r="C4915">
        <v>9458.4500000000007</v>
      </c>
      <c r="D4915">
        <v>9326.1</v>
      </c>
      <c r="E4915">
        <v>9344.15</v>
      </c>
      <c r="F4915" s="23">
        <v>-1.3784004855009401E-2</v>
      </c>
      <c r="G4915" s="23">
        <v>3.8460676744896398E-4</v>
      </c>
      <c r="H4915" s="23">
        <v>9.6137945090108701E-3</v>
      </c>
    </row>
    <row r="4916" spans="1:8" x14ac:dyDescent="0.35">
      <c r="A4916" s="1">
        <v>43734</v>
      </c>
      <c r="B4916">
        <v>9365.5</v>
      </c>
      <c r="C4916">
        <v>9471.25</v>
      </c>
      <c r="D4916">
        <v>9363.25</v>
      </c>
      <c r="E4916">
        <v>9443.7999999999993</v>
      </c>
      <c r="F4916" s="23">
        <v>1.0664426405826001E-2</v>
      </c>
      <c r="G4916" s="23">
        <v>3.8887046339593098E-4</v>
      </c>
      <c r="H4916" s="23">
        <v>9.6160104051166203E-3</v>
      </c>
    </row>
    <row r="4917" spans="1:8" x14ac:dyDescent="0.35">
      <c r="A4917" s="1">
        <v>43735</v>
      </c>
      <c r="B4917">
        <v>9435.5499999999993</v>
      </c>
      <c r="C4917">
        <v>9465.35</v>
      </c>
      <c r="D4917">
        <v>9388.5</v>
      </c>
      <c r="E4917">
        <v>9395.6</v>
      </c>
      <c r="F4917" s="23">
        <v>-5.1038776763589703E-3</v>
      </c>
      <c r="G4917" s="23">
        <v>3.8665475216569502E-4</v>
      </c>
      <c r="H4917" s="23">
        <v>9.6147028563938301E-3</v>
      </c>
    </row>
    <row r="4918" spans="1:8" x14ac:dyDescent="0.35">
      <c r="A4918" s="1">
        <v>43738</v>
      </c>
      <c r="B4918">
        <v>9384.65</v>
      </c>
      <c r="C4918">
        <v>9389.5499999999993</v>
      </c>
      <c r="D4918">
        <v>9276.9</v>
      </c>
      <c r="E4918">
        <v>9340.9</v>
      </c>
      <c r="F4918" s="23">
        <v>-5.8218740687130902E-3</v>
      </c>
      <c r="G4918" s="23">
        <v>3.81241908466493E-4</v>
      </c>
      <c r="H4918" s="23">
        <v>9.6144193373819097E-3</v>
      </c>
    </row>
    <row r="4919" spans="1:8" x14ac:dyDescent="0.35">
      <c r="A4919" s="1">
        <v>43739</v>
      </c>
      <c r="B4919">
        <v>9372.7000000000007</v>
      </c>
      <c r="C4919">
        <v>9402</v>
      </c>
      <c r="D4919">
        <v>9140.0499999999993</v>
      </c>
      <c r="E4919">
        <v>9236.4</v>
      </c>
      <c r="F4919" s="23">
        <v>-1.11873588198139E-2</v>
      </c>
      <c r="G4919" s="23">
        <v>3.7211267624448398E-4</v>
      </c>
      <c r="H4919" s="23">
        <v>9.6146552494209402E-3</v>
      </c>
    </row>
    <row r="4920" spans="1:8" x14ac:dyDescent="0.35">
      <c r="A4920" s="1">
        <v>43741</v>
      </c>
      <c r="B4920">
        <v>9207.15</v>
      </c>
      <c r="C4920">
        <v>9243.7999999999993</v>
      </c>
      <c r="D4920">
        <v>9153.7000000000007</v>
      </c>
      <c r="E4920">
        <v>9198.4</v>
      </c>
      <c r="F4920" s="23">
        <v>-4.11415703087783E-3</v>
      </c>
      <c r="G4920" s="23">
        <v>3.7041389552177701E-4</v>
      </c>
      <c r="H4920" s="23">
        <v>9.6150758854188292E-3</v>
      </c>
    </row>
    <row r="4921" spans="1:8" x14ac:dyDescent="0.35">
      <c r="A4921" s="1">
        <v>43742</v>
      </c>
      <c r="B4921">
        <v>9253.1</v>
      </c>
      <c r="C4921">
        <v>9264</v>
      </c>
      <c r="D4921">
        <v>9078.7999999999993</v>
      </c>
      <c r="E4921">
        <v>9091.65</v>
      </c>
      <c r="F4921" s="23">
        <v>-1.16052791789876E-2</v>
      </c>
      <c r="G4921" s="23">
        <v>3.6558498702399098E-4</v>
      </c>
      <c r="H4921" s="23">
        <v>9.6161437526880392E-3</v>
      </c>
    </row>
    <row r="4922" spans="1:8" x14ac:dyDescent="0.35">
      <c r="A4922" s="1">
        <v>43745</v>
      </c>
      <c r="B4922">
        <v>9104.5</v>
      </c>
      <c r="C4922">
        <v>9120.2999999999993</v>
      </c>
      <c r="D4922">
        <v>9031.6</v>
      </c>
      <c r="E4922">
        <v>9040.65</v>
      </c>
      <c r="F4922" s="23">
        <v>-5.6095428222599801E-3</v>
      </c>
      <c r="G4922" s="23">
        <v>3.7043061361682601E-4</v>
      </c>
      <c r="H4922" s="23">
        <v>9.6120940339876892E-3</v>
      </c>
    </row>
    <row r="4923" spans="1:8" x14ac:dyDescent="0.35">
      <c r="A4923" s="1">
        <v>43747</v>
      </c>
      <c r="B4923">
        <v>9059.1</v>
      </c>
      <c r="C4923">
        <v>9183.2999999999993</v>
      </c>
      <c r="D4923">
        <v>9008.85</v>
      </c>
      <c r="E4923">
        <v>9177.9500000000007</v>
      </c>
      <c r="F4923" s="23">
        <v>1.51869611145217E-2</v>
      </c>
      <c r="G4923" s="23">
        <v>3.7555032167444098E-4</v>
      </c>
      <c r="H4923" s="23">
        <v>9.6182939486005002E-3</v>
      </c>
    </row>
    <row r="4924" spans="1:8" x14ac:dyDescent="0.35">
      <c r="A4924" s="1">
        <v>43748</v>
      </c>
      <c r="B4924">
        <v>9153.5</v>
      </c>
      <c r="C4924">
        <v>9165.0499999999993</v>
      </c>
      <c r="D4924">
        <v>9097.5499999999993</v>
      </c>
      <c r="E4924">
        <v>9112.75</v>
      </c>
      <c r="F4924" s="23">
        <v>-7.1039829155748998E-3</v>
      </c>
      <c r="G4924" s="23">
        <v>3.7566577355235598E-4</v>
      </c>
      <c r="H4924" s="23">
        <v>9.6182024139578708E-3</v>
      </c>
    </row>
    <row r="4925" spans="1:8" x14ac:dyDescent="0.35">
      <c r="A4925" s="1">
        <v>43749</v>
      </c>
      <c r="B4925">
        <v>9132.4</v>
      </c>
      <c r="C4925">
        <v>9207.35</v>
      </c>
      <c r="D4925">
        <v>9076.2999999999993</v>
      </c>
      <c r="E4925">
        <v>9161.4</v>
      </c>
      <c r="F4925" s="23">
        <v>5.3386738361087E-3</v>
      </c>
      <c r="G4925" s="23">
        <v>3.7766779374701401E-4</v>
      </c>
      <c r="H4925" s="23">
        <v>9.6167781125270201E-3</v>
      </c>
    </row>
    <row r="4926" spans="1:8" x14ac:dyDescent="0.35">
      <c r="A4926" s="1">
        <v>43752</v>
      </c>
      <c r="B4926">
        <v>9187.7000000000007</v>
      </c>
      <c r="C4926">
        <v>9248.5</v>
      </c>
      <c r="D4926">
        <v>9156.9</v>
      </c>
      <c r="E4926">
        <v>9192.65</v>
      </c>
      <c r="F4926" s="23">
        <v>3.4110507127731501E-3</v>
      </c>
      <c r="G4926" s="23">
        <v>3.71986100915702E-4</v>
      </c>
      <c r="H4926" s="23">
        <v>9.6108192729238602E-3</v>
      </c>
    </row>
    <row r="4927" spans="1:8" x14ac:dyDescent="0.35">
      <c r="A4927" s="1">
        <v>43753</v>
      </c>
      <c r="B4927">
        <v>9208.7000000000007</v>
      </c>
      <c r="C4927">
        <v>9277.25</v>
      </c>
      <c r="D4927">
        <v>9196.85</v>
      </c>
      <c r="E4927">
        <v>9253.85</v>
      </c>
      <c r="F4927" s="23">
        <v>6.6574926707750996E-3</v>
      </c>
      <c r="G4927" s="23">
        <v>3.6880776582289199E-4</v>
      </c>
      <c r="H4927" s="23">
        <v>9.6074353222985794E-3</v>
      </c>
    </row>
    <row r="4928" spans="1:8" x14ac:dyDescent="0.35">
      <c r="A4928" s="1">
        <v>43754</v>
      </c>
      <c r="B4928">
        <v>9282.9500000000007</v>
      </c>
      <c r="C4928">
        <v>9301.75</v>
      </c>
      <c r="D4928">
        <v>9246.65</v>
      </c>
      <c r="E4928">
        <v>9281.85</v>
      </c>
      <c r="F4928" s="23">
        <v>3.0257676534631499E-3</v>
      </c>
      <c r="G4928" s="23">
        <v>3.6946585489537598E-4</v>
      </c>
      <c r="H4928" s="23">
        <v>9.6075614721449504E-3</v>
      </c>
    </row>
    <row r="4929" spans="1:8" x14ac:dyDescent="0.35">
      <c r="A4929" s="1">
        <v>43755</v>
      </c>
      <c r="B4929">
        <v>9286.65</v>
      </c>
      <c r="C4929">
        <v>9399.25</v>
      </c>
      <c r="D4929">
        <v>9268.0499999999993</v>
      </c>
      <c r="E4929">
        <v>9391</v>
      </c>
      <c r="F4929" s="23">
        <v>1.17595091495768E-2</v>
      </c>
      <c r="G4929" s="23">
        <v>3.7135264641416301E-4</v>
      </c>
      <c r="H4929" s="23">
        <v>9.60933940193422E-3</v>
      </c>
    </row>
    <row r="4930" spans="1:8" x14ac:dyDescent="0.35">
      <c r="A4930" s="1">
        <v>43756</v>
      </c>
      <c r="B4930">
        <v>9391.85</v>
      </c>
      <c r="C4930">
        <v>9494.7000000000007</v>
      </c>
      <c r="D4930">
        <v>9373.5</v>
      </c>
      <c r="E4930">
        <v>9479.2000000000007</v>
      </c>
      <c r="F4930" s="23">
        <v>9.3919710360984704E-3</v>
      </c>
      <c r="G4930" s="23">
        <v>3.7397770333337499E-4</v>
      </c>
      <c r="H4930" s="23">
        <v>9.6109149272749703E-3</v>
      </c>
    </row>
    <row r="4931" spans="1:8" x14ac:dyDescent="0.35">
      <c r="A4931" s="1">
        <v>43760</v>
      </c>
      <c r="B4931">
        <v>9481.0499999999993</v>
      </c>
      <c r="C4931">
        <v>9526.7999999999993</v>
      </c>
      <c r="D4931">
        <v>9435.85</v>
      </c>
      <c r="E4931">
        <v>9448.25</v>
      </c>
      <c r="F4931" s="23">
        <v>-3.2650434635835002E-3</v>
      </c>
      <c r="G4931" s="23">
        <v>3.7799395983547198E-4</v>
      </c>
      <c r="H4931" s="23">
        <v>9.6107778461207907E-3</v>
      </c>
    </row>
    <row r="4932" spans="1:8" x14ac:dyDescent="0.35">
      <c r="A4932" s="1">
        <v>43761</v>
      </c>
      <c r="B4932">
        <v>9457.25</v>
      </c>
      <c r="C4932">
        <v>9497.75</v>
      </c>
      <c r="D4932">
        <v>9418.25</v>
      </c>
      <c r="E4932">
        <v>9458.65</v>
      </c>
      <c r="F4932" s="23">
        <v>1.1007329399623799E-3</v>
      </c>
      <c r="G4932" s="23">
        <v>3.8458893952740802E-4</v>
      </c>
      <c r="H4932" s="23">
        <v>9.6056609872005802E-3</v>
      </c>
    </row>
    <row r="4933" spans="1:8" x14ac:dyDescent="0.35">
      <c r="A4933" s="1">
        <v>43762</v>
      </c>
      <c r="B4933">
        <v>9501.35</v>
      </c>
      <c r="C4933">
        <v>9516.65</v>
      </c>
      <c r="D4933">
        <v>9402.5</v>
      </c>
      <c r="E4933">
        <v>9437.65</v>
      </c>
      <c r="F4933" s="23">
        <v>-2.2201899848286999E-3</v>
      </c>
      <c r="G4933" s="23">
        <v>3.8222275715382199E-4</v>
      </c>
      <c r="H4933" s="23">
        <v>9.6055801316614602E-3</v>
      </c>
    </row>
    <row r="4934" spans="1:8" x14ac:dyDescent="0.35">
      <c r="A4934" s="1">
        <v>43763</v>
      </c>
      <c r="B4934">
        <v>9478.4500000000007</v>
      </c>
      <c r="C4934">
        <v>9479.0499999999993</v>
      </c>
      <c r="D4934">
        <v>9365.5499999999993</v>
      </c>
      <c r="E4934">
        <v>9431.1</v>
      </c>
      <c r="F4934" s="23">
        <v>-6.9402870417945896E-4</v>
      </c>
      <c r="G4934" s="23">
        <v>3.81788609730937E-4</v>
      </c>
      <c r="H4934" s="23">
        <v>9.6036660909166495E-3</v>
      </c>
    </row>
    <row r="4935" spans="1:8" x14ac:dyDescent="0.35">
      <c r="A4935" s="1">
        <v>43765</v>
      </c>
      <c r="B4935">
        <v>9493.7000000000007</v>
      </c>
      <c r="C4935">
        <v>9504.0499999999993</v>
      </c>
      <c r="D4935">
        <v>9462.75</v>
      </c>
      <c r="E4935">
        <v>9478.35</v>
      </c>
      <c r="F4935" s="23">
        <v>5.0100200400801601E-3</v>
      </c>
      <c r="G4935" s="23">
        <v>3.8744576063720002E-4</v>
      </c>
      <c r="H4935" s="23">
        <v>9.6022595451346008E-3</v>
      </c>
    </row>
    <row r="4936" spans="1:8" x14ac:dyDescent="0.35">
      <c r="A4936" s="1">
        <v>43767</v>
      </c>
      <c r="B4936">
        <v>9490.1</v>
      </c>
      <c r="C4936">
        <v>9615.75</v>
      </c>
      <c r="D4936">
        <v>9475.5</v>
      </c>
      <c r="E4936">
        <v>9598.35</v>
      </c>
      <c r="F4936" s="23">
        <v>1.26604314042E-2</v>
      </c>
      <c r="G4936" s="23">
        <v>4.04486912533659E-4</v>
      </c>
      <c r="H4936" s="23">
        <v>9.5920206327678708E-3</v>
      </c>
    </row>
    <row r="4937" spans="1:8" x14ac:dyDescent="0.35">
      <c r="A4937" s="1">
        <v>43768</v>
      </c>
      <c r="B4937">
        <v>9666.6</v>
      </c>
      <c r="C4937">
        <v>9673.7000000000007</v>
      </c>
      <c r="D4937">
        <v>9602.1</v>
      </c>
      <c r="E4937">
        <v>9647.5499999999993</v>
      </c>
      <c r="F4937" s="23">
        <v>5.1258810107986099E-3</v>
      </c>
      <c r="G4937" s="23">
        <v>4.1335063653439501E-4</v>
      </c>
      <c r="H4937" s="23">
        <v>9.5862270533676307E-3</v>
      </c>
    </row>
    <row r="4938" spans="1:8" x14ac:dyDescent="0.35">
      <c r="A4938" s="1">
        <v>43769</v>
      </c>
      <c r="B4938">
        <v>9686.4</v>
      </c>
      <c r="C4938">
        <v>9733.35</v>
      </c>
      <c r="D4938">
        <v>9671.2999999999993</v>
      </c>
      <c r="E4938">
        <v>9689.65</v>
      </c>
      <c r="F4938" s="23">
        <v>4.3638022088509799E-3</v>
      </c>
      <c r="G4938" s="23">
        <v>4.1819846599411498E-4</v>
      </c>
      <c r="H4938" s="23">
        <v>9.5851856109702305E-3</v>
      </c>
    </row>
    <row r="4939" spans="1:8" x14ac:dyDescent="0.35">
      <c r="A4939" s="1">
        <v>43770</v>
      </c>
      <c r="B4939">
        <v>9703.1</v>
      </c>
      <c r="C4939">
        <v>9730.75</v>
      </c>
      <c r="D4939">
        <v>9678.2000000000007</v>
      </c>
      <c r="E4939">
        <v>9704</v>
      </c>
      <c r="F4939" s="23">
        <v>1.48096164464148E-3</v>
      </c>
      <c r="G4939" s="23">
        <v>4.1862717239937801E-4</v>
      </c>
      <c r="H4939" s="23">
        <v>9.5832751302926903E-3</v>
      </c>
    </row>
    <row r="4940" spans="1:8" x14ac:dyDescent="0.35">
      <c r="A4940" s="1">
        <v>43773</v>
      </c>
      <c r="B4940">
        <v>9736.75</v>
      </c>
      <c r="C4940">
        <v>9780</v>
      </c>
      <c r="D4940">
        <v>9712.1</v>
      </c>
      <c r="E4940">
        <v>9732.4</v>
      </c>
      <c r="F4940" s="23">
        <v>2.9266281945588999E-3</v>
      </c>
      <c r="G4940" s="23">
        <v>4.3296751564551698E-4</v>
      </c>
      <c r="H4940" s="23">
        <v>9.56038262457478E-3</v>
      </c>
    </row>
    <row r="4941" spans="1:8" x14ac:dyDescent="0.35">
      <c r="A4941" s="1">
        <v>43774</v>
      </c>
      <c r="B4941">
        <v>9757.75</v>
      </c>
      <c r="C4941">
        <v>9760.7999999999993</v>
      </c>
      <c r="D4941">
        <v>9657.7000000000007</v>
      </c>
      <c r="E4941">
        <v>9694.0499999999993</v>
      </c>
      <c r="F4941" s="23">
        <v>-3.94044634417002E-3</v>
      </c>
      <c r="G4941" s="23">
        <v>4.1960337948553002E-4</v>
      </c>
      <c r="H4941" s="23">
        <v>9.5433091649431492E-3</v>
      </c>
    </row>
    <row r="4942" spans="1:8" x14ac:dyDescent="0.35">
      <c r="A4942" s="1">
        <v>43775</v>
      </c>
      <c r="B4942">
        <v>9694.85</v>
      </c>
      <c r="C4942">
        <v>9750.5499999999993</v>
      </c>
      <c r="D4942">
        <v>9646.1</v>
      </c>
      <c r="E4942">
        <v>9721.35</v>
      </c>
      <c r="F4942" s="23">
        <v>2.81616042830407E-3</v>
      </c>
      <c r="G4942" s="23">
        <v>4.1406216193072098E-4</v>
      </c>
      <c r="H4942" s="23">
        <v>9.5379243052932609E-3</v>
      </c>
    </row>
    <row r="4943" spans="1:8" x14ac:dyDescent="0.35">
      <c r="A4943" s="1">
        <v>43776</v>
      </c>
      <c r="B4943">
        <v>9768.9</v>
      </c>
      <c r="C4943">
        <v>9771.2999999999993</v>
      </c>
      <c r="D4943">
        <v>9718.25</v>
      </c>
      <c r="E4943">
        <v>9764.2999999999993</v>
      </c>
      <c r="F4943" s="23">
        <v>4.4181106533556398E-3</v>
      </c>
      <c r="G4943" s="23">
        <v>4.1059992335727502E-4</v>
      </c>
      <c r="H4943" s="23">
        <v>9.5349107456593803E-3</v>
      </c>
    </row>
    <row r="4944" spans="1:8" x14ac:dyDescent="0.35">
      <c r="A4944" s="1">
        <v>43777</v>
      </c>
      <c r="B4944">
        <v>9753.25</v>
      </c>
      <c r="C4944">
        <v>9785.4</v>
      </c>
      <c r="D4944">
        <v>9669.9500000000007</v>
      </c>
      <c r="E4944">
        <v>9683.2999999999993</v>
      </c>
      <c r="F4944" s="23">
        <v>-8.2955255369048398E-3</v>
      </c>
      <c r="G4944" s="23">
        <v>4.0708938889749197E-4</v>
      </c>
      <c r="H4944" s="23">
        <v>9.5345903011851401E-3</v>
      </c>
    </row>
    <row r="4945" spans="1:8" x14ac:dyDescent="0.35">
      <c r="A4945" s="1">
        <v>43780</v>
      </c>
      <c r="B4945">
        <v>9665.65</v>
      </c>
      <c r="C4945">
        <v>9708.35</v>
      </c>
      <c r="D4945">
        <v>9655.5</v>
      </c>
      <c r="E4945">
        <v>9695.85</v>
      </c>
      <c r="F4945" s="23">
        <v>1.2960457695208301E-3</v>
      </c>
      <c r="G4945" s="23">
        <v>3.9918356634846699E-4</v>
      </c>
      <c r="H4945" s="23">
        <v>9.5288890815797399E-3</v>
      </c>
    </row>
    <row r="4946" spans="1:8" x14ac:dyDescent="0.35">
      <c r="A4946" s="1">
        <v>43782</v>
      </c>
      <c r="B4946">
        <v>9698.1</v>
      </c>
      <c r="C4946">
        <v>9730.6</v>
      </c>
      <c r="D4946">
        <v>9618.25</v>
      </c>
      <c r="E4946">
        <v>9633.9500000000007</v>
      </c>
      <c r="F4946" s="23">
        <v>-6.3841746726691897E-3</v>
      </c>
      <c r="G4946" s="23">
        <v>3.9171831154466202E-4</v>
      </c>
      <c r="H4946" s="23">
        <v>9.5172202989719998E-3</v>
      </c>
    </row>
    <row r="4947" spans="1:8" x14ac:dyDescent="0.35">
      <c r="A4947" s="1">
        <v>43783</v>
      </c>
      <c r="B4947">
        <v>9648.85</v>
      </c>
      <c r="C4947">
        <v>9671.1</v>
      </c>
      <c r="D4947">
        <v>9596.85</v>
      </c>
      <c r="E4947">
        <v>9650.4</v>
      </c>
      <c r="F4947" s="23">
        <v>1.7075031529122399E-3</v>
      </c>
      <c r="G4947" s="23">
        <v>3.8941342371076501E-4</v>
      </c>
      <c r="H4947" s="23">
        <v>9.5162092911806797E-3</v>
      </c>
    </row>
    <row r="4948" spans="1:8" x14ac:dyDescent="0.35">
      <c r="A4948" s="1">
        <v>43784</v>
      </c>
      <c r="B4948">
        <v>9676.9500000000007</v>
      </c>
      <c r="C4948">
        <v>9721.2999999999993</v>
      </c>
      <c r="D4948">
        <v>9657.7999999999993</v>
      </c>
      <c r="E4948">
        <v>9667.2999999999993</v>
      </c>
      <c r="F4948" s="23">
        <v>1.7512227472435899E-3</v>
      </c>
      <c r="G4948" s="23">
        <v>3.8996276188080599E-4</v>
      </c>
      <c r="H4948" s="23">
        <v>9.5143282724870996E-3</v>
      </c>
    </row>
    <row r="4949" spans="1:8" x14ac:dyDescent="0.35">
      <c r="A4949" s="1">
        <v>43787</v>
      </c>
      <c r="B4949">
        <v>9685.85</v>
      </c>
      <c r="C4949">
        <v>9705.7000000000007</v>
      </c>
      <c r="D4949">
        <v>9654.4</v>
      </c>
      <c r="E4949">
        <v>9668.6</v>
      </c>
      <c r="F4949" s="23">
        <v>1.34473948258675E-4</v>
      </c>
      <c r="G4949" s="23">
        <v>3.8562178708174499E-4</v>
      </c>
      <c r="H4949" s="23">
        <v>9.5135634146828497E-3</v>
      </c>
    </row>
    <row r="4950" spans="1:8" x14ac:dyDescent="0.35">
      <c r="A4950" s="1">
        <v>43788</v>
      </c>
      <c r="B4950">
        <v>9692.2000000000007</v>
      </c>
      <c r="C4950">
        <v>9714.25</v>
      </c>
      <c r="D4950">
        <v>9662.6</v>
      </c>
      <c r="E4950">
        <v>9702.15</v>
      </c>
      <c r="F4950" s="23">
        <v>3.4699956560411299E-3</v>
      </c>
      <c r="G4950" s="23">
        <v>3.8662445384144898E-4</v>
      </c>
      <c r="H4950" s="23">
        <v>9.5137575802084293E-3</v>
      </c>
    </row>
    <row r="4951" spans="1:8" x14ac:dyDescent="0.35">
      <c r="A4951" s="1">
        <v>43789</v>
      </c>
      <c r="B4951">
        <v>9748.4</v>
      </c>
      <c r="C4951">
        <v>9776.7000000000007</v>
      </c>
      <c r="D4951">
        <v>9725.7000000000007</v>
      </c>
      <c r="E4951">
        <v>9744.9</v>
      </c>
      <c r="F4951" s="23">
        <v>4.4062398540529596E-3</v>
      </c>
      <c r="G4951" s="23">
        <v>3.9378018020532499E-4</v>
      </c>
      <c r="H4951" s="23">
        <v>9.5101075731350206E-3</v>
      </c>
    </row>
    <row r="4952" spans="1:8" x14ac:dyDescent="0.35">
      <c r="A4952" s="1">
        <v>43790</v>
      </c>
      <c r="B4952">
        <v>9768.0499999999993</v>
      </c>
      <c r="C4952">
        <v>9769.5</v>
      </c>
      <c r="D4952">
        <v>9703.9</v>
      </c>
      <c r="E4952">
        <v>9712.35</v>
      </c>
      <c r="F4952" s="23">
        <v>-3.3402087245635401E-3</v>
      </c>
      <c r="G4952" s="23">
        <v>3.8868091884015102E-4</v>
      </c>
      <c r="H4952" s="23">
        <v>9.5087200221368792E-3</v>
      </c>
    </row>
    <row r="4953" spans="1:8" x14ac:dyDescent="0.35">
      <c r="A4953" s="1">
        <v>43791</v>
      </c>
      <c r="B4953">
        <v>9715.0499999999993</v>
      </c>
      <c r="C4953">
        <v>9715.5</v>
      </c>
      <c r="D4953">
        <v>9650.2000000000007</v>
      </c>
      <c r="E4953">
        <v>9679.2999999999993</v>
      </c>
      <c r="F4953" s="23">
        <v>-3.4028839570239E-3</v>
      </c>
      <c r="G4953" s="23">
        <v>3.87151445312171E-4</v>
      </c>
      <c r="H4953" s="23">
        <v>9.5071061930465592E-3</v>
      </c>
    </row>
    <row r="4954" spans="1:8" x14ac:dyDescent="0.35">
      <c r="A4954" s="1">
        <v>43794</v>
      </c>
      <c r="B4954">
        <v>9688.85</v>
      </c>
      <c r="C4954">
        <v>9809.1</v>
      </c>
      <c r="D4954">
        <v>9687.0499999999993</v>
      </c>
      <c r="E4954">
        <v>9802.0499999999993</v>
      </c>
      <c r="F4954" s="23">
        <v>1.26817021892078E-2</v>
      </c>
      <c r="G4954" s="23">
        <v>3.89378516711777E-4</v>
      </c>
      <c r="H4954" s="23">
        <v>9.5109865360137394E-3</v>
      </c>
    </row>
    <row r="4955" spans="1:8" x14ac:dyDescent="0.35">
      <c r="A4955" s="1">
        <v>43795</v>
      </c>
      <c r="B4955">
        <v>9833.6</v>
      </c>
      <c r="C4955">
        <v>9852.9</v>
      </c>
      <c r="D4955">
        <v>9739.2000000000007</v>
      </c>
      <c r="E4955">
        <v>9762.85</v>
      </c>
      <c r="F4955" s="23">
        <v>-3.9991634403006397E-3</v>
      </c>
      <c r="G4955" s="23">
        <v>3.8721420728882601E-4</v>
      </c>
      <c r="H4955" s="23">
        <v>9.5113748730385507E-3</v>
      </c>
    </row>
    <row r="4956" spans="1:8" x14ac:dyDescent="0.35">
      <c r="A4956" s="1">
        <v>43796</v>
      </c>
      <c r="B4956">
        <v>9787.2999999999993</v>
      </c>
      <c r="C4956">
        <v>9824.5</v>
      </c>
      <c r="D4956">
        <v>9778.15</v>
      </c>
      <c r="E4956">
        <v>9815.9500000000007</v>
      </c>
      <c r="F4956" s="23">
        <v>5.4389855421316802E-3</v>
      </c>
      <c r="G4956" s="23">
        <v>3.9551359364516499E-4</v>
      </c>
      <c r="H4956" s="23">
        <v>9.5068037235609502E-3</v>
      </c>
    </row>
    <row r="4957" spans="1:8" x14ac:dyDescent="0.35">
      <c r="A4957" s="1">
        <v>43797</v>
      </c>
      <c r="B4957">
        <v>9838.4500000000007</v>
      </c>
      <c r="C4957">
        <v>9874.9</v>
      </c>
      <c r="D4957">
        <v>9816.75</v>
      </c>
      <c r="E4957">
        <v>9869.75</v>
      </c>
      <c r="F4957" s="23">
        <v>5.480875513832E-3</v>
      </c>
      <c r="G4957" s="23">
        <v>4.0284654202735898E-4</v>
      </c>
      <c r="H4957" s="23">
        <v>9.5037136746690398E-3</v>
      </c>
    </row>
    <row r="4958" spans="1:8" x14ac:dyDescent="0.35">
      <c r="A4958" s="1">
        <v>43798</v>
      </c>
      <c r="B4958">
        <v>9871.1</v>
      </c>
      <c r="C4958">
        <v>9872.1</v>
      </c>
      <c r="D4958">
        <v>9781.0499999999993</v>
      </c>
      <c r="E4958">
        <v>9813.65</v>
      </c>
      <c r="F4958" s="23">
        <v>-5.6840345500139599E-3</v>
      </c>
      <c r="G4958" s="23">
        <v>4.0039116441862899E-4</v>
      </c>
      <c r="H4958" s="23">
        <v>9.5025822922592592E-3</v>
      </c>
    </row>
    <row r="4959" spans="1:8" x14ac:dyDescent="0.35">
      <c r="A4959" s="1">
        <v>43801</v>
      </c>
      <c r="B4959">
        <v>9863.1</v>
      </c>
      <c r="C4959">
        <v>9863.15</v>
      </c>
      <c r="D4959">
        <v>9778.6</v>
      </c>
      <c r="E4959">
        <v>9798</v>
      </c>
      <c r="F4959" s="23">
        <v>-1.5947175617634199E-3</v>
      </c>
      <c r="G4959" s="23">
        <v>3.8542027789424801E-4</v>
      </c>
      <c r="H4959" s="23">
        <v>9.4914503848786205E-3</v>
      </c>
    </row>
    <row r="4960" spans="1:8" x14ac:dyDescent="0.35">
      <c r="A4960" s="1">
        <v>43802</v>
      </c>
      <c r="B4960">
        <v>9814.75</v>
      </c>
      <c r="C4960">
        <v>9815.9500000000007</v>
      </c>
      <c r="D4960">
        <v>9715.5</v>
      </c>
      <c r="E4960">
        <v>9743.15</v>
      </c>
      <c r="F4960" s="23">
        <v>-5.5980812410696404E-3</v>
      </c>
      <c r="G4960" s="23">
        <v>3.8242419892384698E-4</v>
      </c>
      <c r="H4960" s="23">
        <v>9.4921671534534003E-3</v>
      </c>
    </row>
    <row r="4961" spans="1:8" x14ac:dyDescent="0.35">
      <c r="A4961" s="1">
        <v>43803</v>
      </c>
      <c r="B4961">
        <v>9722.25</v>
      </c>
      <c r="C4961">
        <v>9790.1</v>
      </c>
      <c r="D4961">
        <v>9699.6</v>
      </c>
      <c r="E4961">
        <v>9782.1</v>
      </c>
      <c r="F4961" s="23">
        <v>3.9976804216296296E-3</v>
      </c>
      <c r="G4961" s="23">
        <v>3.8184015274509201E-4</v>
      </c>
      <c r="H4961" s="23">
        <v>9.4919000552126202E-3</v>
      </c>
    </row>
    <row r="4962" spans="1:8" x14ac:dyDescent="0.35">
      <c r="A4962" s="1">
        <v>43804</v>
      </c>
      <c r="B4962">
        <v>9801.1</v>
      </c>
      <c r="C4962">
        <v>9805.6</v>
      </c>
      <c r="D4962">
        <v>9741.9500000000007</v>
      </c>
      <c r="E4962">
        <v>9757.6</v>
      </c>
      <c r="F4962" s="23">
        <v>-2.5045746823279202E-3</v>
      </c>
      <c r="G4962" s="23">
        <v>3.8161807849134701E-4</v>
      </c>
      <c r="H4962" s="23">
        <v>9.4919611707176103E-3</v>
      </c>
    </row>
    <row r="4963" spans="1:8" x14ac:dyDescent="0.35">
      <c r="A4963" s="1">
        <v>43805</v>
      </c>
      <c r="B4963">
        <v>9781.9</v>
      </c>
      <c r="C4963">
        <v>9787.25</v>
      </c>
      <c r="D4963">
        <v>9642.15</v>
      </c>
      <c r="E4963">
        <v>9669.4</v>
      </c>
      <c r="F4963" s="23">
        <v>-9.0391079773715598E-3</v>
      </c>
      <c r="G4963" s="23">
        <v>3.7781786628648099E-4</v>
      </c>
      <c r="H4963" s="23">
        <v>9.49193177048685E-3</v>
      </c>
    </row>
    <row r="4964" spans="1:8" x14ac:dyDescent="0.35">
      <c r="A4964" s="1">
        <v>43808</v>
      </c>
      <c r="B4964">
        <v>9682</v>
      </c>
      <c r="C4964">
        <v>9714.2999999999993</v>
      </c>
      <c r="D4964">
        <v>9636.75</v>
      </c>
      <c r="E4964">
        <v>9671.4500000000007</v>
      </c>
      <c r="F4964" s="23">
        <v>2.1200901813981101E-4</v>
      </c>
      <c r="G4964" s="23">
        <v>3.7646456864363101E-4</v>
      </c>
      <c r="H4964" s="23">
        <v>9.4884081656018693E-3</v>
      </c>
    </row>
    <row r="4965" spans="1:8" x14ac:dyDescent="0.35">
      <c r="A4965" s="1">
        <v>43809</v>
      </c>
      <c r="B4965">
        <v>9680.5499999999993</v>
      </c>
      <c r="C4965">
        <v>9682.65</v>
      </c>
      <c r="D4965">
        <v>9585</v>
      </c>
      <c r="E4965">
        <v>9595.4</v>
      </c>
      <c r="F4965" s="23">
        <v>-7.8633503766240894E-3</v>
      </c>
      <c r="G4965" s="23">
        <v>3.7483722277293897E-4</v>
      </c>
      <c r="H4965" s="23">
        <v>9.4894757878419694E-3</v>
      </c>
    </row>
    <row r="4966" spans="1:8" x14ac:dyDescent="0.35">
      <c r="A4966" s="1">
        <v>43810</v>
      </c>
      <c r="B4966">
        <v>9605.6</v>
      </c>
      <c r="C4966">
        <v>9645.9500000000007</v>
      </c>
      <c r="D4966">
        <v>9574.85</v>
      </c>
      <c r="E4966">
        <v>9636.25</v>
      </c>
      <c r="F4966" s="23">
        <v>4.2572482647935802E-3</v>
      </c>
      <c r="G4966" s="23">
        <v>3.7469871637279298E-4</v>
      </c>
      <c r="H4966" s="23">
        <v>9.4894165911243809E-3</v>
      </c>
    </row>
    <row r="4967" spans="1:8" x14ac:dyDescent="0.35">
      <c r="A4967" s="1">
        <v>43811</v>
      </c>
      <c r="B4967">
        <v>9666.5</v>
      </c>
      <c r="C4967">
        <v>9714.9500000000007</v>
      </c>
      <c r="D4967">
        <v>9657.35</v>
      </c>
      <c r="E4967">
        <v>9691.15</v>
      </c>
      <c r="F4967" s="23">
        <v>5.6972369957192497E-3</v>
      </c>
      <c r="G4967" s="23">
        <v>3.7844783037159399E-4</v>
      </c>
      <c r="H4967" s="23">
        <v>9.4896835787001404E-3</v>
      </c>
    </row>
    <row r="4968" spans="1:8" x14ac:dyDescent="0.35">
      <c r="A4968" s="1">
        <v>43812</v>
      </c>
      <c r="B4968">
        <v>9732.35</v>
      </c>
      <c r="C4968">
        <v>9791.0499999999993</v>
      </c>
      <c r="D4968">
        <v>9731.15</v>
      </c>
      <c r="E4968">
        <v>9783.6</v>
      </c>
      <c r="F4968" s="23">
        <v>9.53963151947918E-3</v>
      </c>
      <c r="G4968" s="23">
        <v>3.8214334618002702E-4</v>
      </c>
      <c r="H4968" s="23">
        <v>9.4895525858986005E-3</v>
      </c>
    </row>
    <row r="4969" spans="1:8" x14ac:dyDescent="0.35">
      <c r="A4969" s="1">
        <v>43815</v>
      </c>
      <c r="B4969">
        <v>9815.25</v>
      </c>
      <c r="C4969">
        <v>9817.65</v>
      </c>
      <c r="D4969">
        <v>9747.9500000000007</v>
      </c>
      <c r="E4969">
        <v>9753</v>
      </c>
      <c r="F4969" s="23">
        <v>-3.1276830614498101E-3</v>
      </c>
      <c r="G4969" s="23">
        <v>3.8768938228062603E-4</v>
      </c>
      <c r="H4969" s="23">
        <v>9.4872706331573901E-3</v>
      </c>
    </row>
    <row r="4970" spans="1:8" x14ac:dyDescent="0.35">
      <c r="A4970" s="1">
        <v>43816</v>
      </c>
      <c r="B4970">
        <v>9776.4500000000007</v>
      </c>
      <c r="C4970">
        <v>9842.9</v>
      </c>
      <c r="D4970">
        <v>9766.5499999999993</v>
      </c>
      <c r="E4970">
        <v>9831.35</v>
      </c>
      <c r="F4970" s="23">
        <v>8.0334256126320391E-3</v>
      </c>
      <c r="G4970" s="23">
        <v>3.9052512867502898E-4</v>
      </c>
      <c r="H4970" s="23">
        <v>9.4885057564109507E-3</v>
      </c>
    </row>
    <row r="4971" spans="1:8" x14ac:dyDescent="0.35">
      <c r="A4971" s="1">
        <v>43817</v>
      </c>
      <c r="B4971">
        <v>9854.75</v>
      </c>
      <c r="C4971">
        <v>9876.4</v>
      </c>
      <c r="D4971">
        <v>9821.2000000000007</v>
      </c>
      <c r="E4971">
        <v>9864.5499999999993</v>
      </c>
      <c r="F4971" s="23">
        <v>3.3769523005486401E-3</v>
      </c>
      <c r="G4971" s="23">
        <v>3.9071897227623898E-4</v>
      </c>
      <c r="H4971" s="23">
        <v>9.4885618810008204E-3</v>
      </c>
    </row>
    <row r="4972" spans="1:8" x14ac:dyDescent="0.35">
      <c r="A4972" s="1">
        <v>43818</v>
      </c>
      <c r="B4972">
        <v>9866.15</v>
      </c>
      <c r="C4972">
        <v>9898.5499999999993</v>
      </c>
      <c r="D4972">
        <v>9845.5499999999993</v>
      </c>
      <c r="E4972">
        <v>9892.2999999999993</v>
      </c>
      <c r="F4972" s="23">
        <v>2.8131034867277202E-3</v>
      </c>
      <c r="G4972" s="23">
        <v>3.9536049709959199E-4</v>
      </c>
      <c r="H4972" s="23">
        <v>9.4869317610913693E-3</v>
      </c>
    </row>
    <row r="4973" spans="1:8" x14ac:dyDescent="0.35">
      <c r="A4973" s="1">
        <v>43819</v>
      </c>
      <c r="B4973">
        <v>9899.5</v>
      </c>
      <c r="C4973">
        <v>9920.65</v>
      </c>
      <c r="D4973">
        <v>9891.65</v>
      </c>
      <c r="E4973">
        <v>9905.35</v>
      </c>
      <c r="F4973" s="23">
        <v>1.3192078687465001E-3</v>
      </c>
      <c r="G4973" s="23">
        <v>3.9573316647096998E-4</v>
      </c>
      <c r="H4973" s="23">
        <v>9.4850354854518499E-3</v>
      </c>
    </row>
    <row r="4974" spans="1:8" x14ac:dyDescent="0.35">
      <c r="A4974" s="1">
        <v>43822</v>
      </c>
      <c r="B4974">
        <v>9882.9500000000007</v>
      </c>
      <c r="C4974">
        <v>9922.0499999999993</v>
      </c>
      <c r="D4974">
        <v>9861.4</v>
      </c>
      <c r="E4974">
        <v>9897.65</v>
      </c>
      <c r="F4974" s="23">
        <v>-7.7735769054104297E-4</v>
      </c>
      <c r="G4974" s="23">
        <v>3.9404562408254599E-4</v>
      </c>
      <c r="H4974" s="23">
        <v>9.4848656365193601E-3</v>
      </c>
    </row>
    <row r="4975" spans="1:8" x14ac:dyDescent="0.35">
      <c r="A4975" s="1">
        <v>43823</v>
      </c>
      <c r="B4975">
        <v>9905.35</v>
      </c>
      <c r="C4975">
        <v>9915.25</v>
      </c>
      <c r="D4975">
        <v>9860.35</v>
      </c>
      <c r="E4975">
        <v>9868.4</v>
      </c>
      <c r="F4975" s="23">
        <v>-2.9552469525594401E-3</v>
      </c>
      <c r="G4975" s="23">
        <v>3.82572086550069E-4</v>
      </c>
      <c r="H4975" s="23">
        <v>9.4716994892810706E-3</v>
      </c>
    </row>
    <row r="4976" spans="1:8" x14ac:dyDescent="0.35">
      <c r="A4976" s="1">
        <v>43825</v>
      </c>
      <c r="B4976">
        <v>9871.4500000000007</v>
      </c>
      <c r="C4976">
        <v>9877.15</v>
      </c>
      <c r="D4976">
        <v>9811.35</v>
      </c>
      <c r="E4976">
        <v>9817.2000000000007</v>
      </c>
      <c r="F4976" s="23">
        <v>-5.1882777349923897E-3</v>
      </c>
      <c r="G4976" s="23">
        <v>3.78071090146125E-4</v>
      </c>
      <c r="H4976" s="23">
        <v>9.4716956218240007E-3</v>
      </c>
    </row>
    <row r="4977" spans="1:8" x14ac:dyDescent="0.35">
      <c r="A4977" s="1">
        <v>43826</v>
      </c>
      <c r="B4977">
        <v>9852.15</v>
      </c>
      <c r="C4977">
        <v>9916.25</v>
      </c>
      <c r="D4977">
        <v>9842.9500000000007</v>
      </c>
      <c r="E4977">
        <v>9908.7000000000007</v>
      </c>
      <c r="F4977" s="23">
        <v>9.3203764820926505E-3</v>
      </c>
      <c r="G4977" s="23">
        <v>3.8167831297466299E-4</v>
      </c>
      <c r="H4977" s="23">
        <v>9.4714872665280399E-3</v>
      </c>
    </row>
    <row r="4978" spans="1:8" x14ac:dyDescent="0.35">
      <c r="A4978" s="1">
        <v>43829</v>
      </c>
      <c r="B4978">
        <v>9931.6</v>
      </c>
      <c r="C4978">
        <v>9946.0499999999993</v>
      </c>
      <c r="D4978">
        <v>9891.0499999999993</v>
      </c>
      <c r="E4978">
        <v>9924.7000000000007</v>
      </c>
      <c r="F4978" s="23">
        <v>1.61474259993742E-3</v>
      </c>
      <c r="G4978" s="23">
        <v>3.8140101472323198E-4</v>
      </c>
      <c r="H4978" s="23">
        <v>9.47144108021695E-3</v>
      </c>
    </row>
    <row r="4979" spans="1:8" x14ac:dyDescent="0.35">
      <c r="A4979" s="1">
        <v>43830</v>
      </c>
      <c r="B4979">
        <v>9921.5</v>
      </c>
      <c r="C4979">
        <v>9921.7000000000007</v>
      </c>
      <c r="D4979">
        <v>9861.5</v>
      </c>
      <c r="E4979">
        <v>9872.5499999999993</v>
      </c>
      <c r="F4979" s="23">
        <v>-5.2545668886718397E-3</v>
      </c>
      <c r="G4979" s="23">
        <v>3.7959958657313099E-4</v>
      </c>
      <c r="H4979" s="23">
        <v>9.4720884027487892E-3</v>
      </c>
    </row>
    <row r="4980" spans="1:8" x14ac:dyDescent="0.35">
      <c r="A4980" s="1">
        <v>43831</v>
      </c>
      <c r="B4980">
        <v>9897.9500000000007</v>
      </c>
      <c r="C4980">
        <v>9914.4</v>
      </c>
      <c r="D4980">
        <v>9875.1</v>
      </c>
      <c r="E4980">
        <v>9888.5499999999993</v>
      </c>
      <c r="F4980" s="23">
        <v>1.6206552511762401E-3</v>
      </c>
      <c r="G4980" s="23">
        <v>3.7816465191421001E-4</v>
      </c>
      <c r="H4980" s="23">
        <v>9.4716306479381198E-3</v>
      </c>
    </row>
    <row r="4981" spans="1:8" x14ac:dyDescent="0.35">
      <c r="A4981" s="1">
        <v>43832</v>
      </c>
      <c r="B4981">
        <v>9903.25</v>
      </c>
      <c r="C4981">
        <v>9984.4</v>
      </c>
      <c r="D4981">
        <v>9901.4</v>
      </c>
      <c r="E4981">
        <v>9980</v>
      </c>
      <c r="F4981" s="23">
        <v>9.2480697372213996E-3</v>
      </c>
      <c r="G4981" s="23">
        <v>3.8174122654538201E-4</v>
      </c>
      <c r="H4981" s="23">
        <v>9.4713949505095506E-3</v>
      </c>
    </row>
    <row r="4982" spans="1:8" x14ac:dyDescent="0.35">
      <c r="A4982" s="1">
        <v>43833</v>
      </c>
      <c r="B4982">
        <v>9966.7999999999993</v>
      </c>
      <c r="C4982">
        <v>9976.75</v>
      </c>
      <c r="D4982">
        <v>9913.6</v>
      </c>
      <c r="E4982">
        <v>9941.65</v>
      </c>
      <c r="F4982" s="23">
        <v>-3.8426853707415102E-3</v>
      </c>
      <c r="G4982" s="23">
        <v>3.8003851530101E-4</v>
      </c>
      <c r="H4982" s="23">
        <v>9.4698649926925407E-3</v>
      </c>
    </row>
    <row r="4983" spans="1:8" x14ac:dyDescent="0.35">
      <c r="A4983" s="1">
        <v>43836</v>
      </c>
      <c r="B4983">
        <v>9896.4500000000007</v>
      </c>
      <c r="C4983">
        <v>9901.6</v>
      </c>
      <c r="D4983">
        <v>9731.85</v>
      </c>
      <c r="E4983">
        <v>9747.4</v>
      </c>
      <c r="F4983" s="23">
        <v>-1.9539010124073899E-2</v>
      </c>
      <c r="G4983" s="23">
        <v>3.6425872661312E-4</v>
      </c>
      <c r="H4983" s="23">
        <v>9.4762275001752001E-3</v>
      </c>
    </row>
    <row r="4984" spans="1:8" x14ac:dyDescent="0.35">
      <c r="A4984" s="1">
        <v>43837</v>
      </c>
      <c r="B4984">
        <v>9814.4500000000007</v>
      </c>
      <c r="C4984">
        <v>9883.4500000000007</v>
      </c>
      <c r="D4984">
        <v>9765.5</v>
      </c>
      <c r="E4984">
        <v>9805.4</v>
      </c>
      <c r="F4984" s="23">
        <v>5.9503046966370501E-3</v>
      </c>
      <c r="G4984" s="23">
        <v>3.6605539575797701E-4</v>
      </c>
      <c r="H4984" s="23">
        <v>9.4768642670822693E-3</v>
      </c>
    </row>
    <row r="4985" spans="1:8" x14ac:dyDescent="0.35">
      <c r="A4985" s="1">
        <v>43838</v>
      </c>
      <c r="B4985">
        <v>9708.7000000000007</v>
      </c>
      <c r="C4985">
        <v>9798.25</v>
      </c>
      <c r="D4985">
        <v>9700.35</v>
      </c>
      <c r="E4985">
        <v>9792.2000000000007</v>
      </c>
      <c r="F4985" s="23">
        <v>-1.3461969934932599E-3</v>
      </c>
      <c r="G4985" s="23">
        <v>3.6652460497155599E-4</v>
      </c>
      <c r="H4985" s="23">
        <v>9.4767506271282893E-3</v>
      </c>
    </row>
    <row r="4986" spans="1:8" x14ac:dyDescent="0.35">
      <c r="A4986" s="1">
        <v>43839</v>
      </c>
      <c r="B4986">
        <v>9894.0499999999993</v>
      </c>
      <c r="C4986">
        <v>9951.2000000000007</v>
      </c>
      <c r="D4986">
        <v>9882.15</v>
      </c>
      <c r="E4986">
        <v>9943.9</v>
      </c>
      <c r="F4986" s="23">
        <v>1.54919221421129E-2</v>
      </c>
      <c r="G4986" s="23">
        <v>3.73338048439502E-4</v>
      </c>
      <c r="H4986" s="23">
        <v>9.4815492257935095E-3</v>
      </c>
    </row>
    <row r="4987" spans="1:8" x14ac:dyDescent="0.35">
      <c r="A4987" s="1">
        <v>43840</v>
      </c>
      <c r="B4987">
        <v>9985</v>
      </c>
      <c r="C4987">
        <v>10023.15</v>
      </c>
      <c r="D4987">
        <v>9947.35</v>
      </c>
      <c r="E4987">
        <v>9978</v>
      </c>
      <c r="F4987" s="23">
        <v>3.4292380253220902E-3</v>
      </c>
      <c r="G4987" s="23">
        <v>3.7456976951039399E-4</v>
      </c>
      <c r="H4987" s="23">
        <v>9.4798359599717209E-3</v>
      </c>
    </row>
    <row r="4988" spans="1:8" x14ac:dyDescent="0.35">
      <c r="A4988" s="1">
        <v>43843</v>
      </c>
      <c r="B4988">
        <v>10012.799999999999</v>
      </c>
      <c r="C4988">
        <v>10046.450000000001</v>
      </c>
      <c r="D4988">
        <v>10006.25</v>
      </c>
      <c r="E4988">
        <v>10042.5</v>
      </c>
      <c r="F4988" s="23">
        <v>6.4642212868310199E-3</v>
      </c>
      <c r="G4988" s="23">
        <v>3.7854926464328802E-4</v>
      </c>
      <c r="H4988" s="23">
        <v>9.4798681066682496E-3</v>
      </c>
    </row>
    <row r="4989" spans="1:8" x14ac:dyDescent="0.35">
      <c r="A4989" s="1">
        <v>43844</v>
      </c>
      <c r="B4989">
        <v>10051.200000000001</v>
      </c>
      <c r="C4989">
        <v>10083.85</v>
      </c>
      <c r="D4989">
        <v>10032.85</v>
      </c>
      <c r="E4989">
        <v>10075.85</v>
      </c>
      <c r="F4989" s="23">
        <v>3.3208862335076198E-3</v>
      </c>
      <c r="G4989" s="23">
        <v>3.7769394299105299E-4</v>
      </c>
      <c r="H4989" s="23">
        <v>9.4795067503726203E-3</v>
      </c>
    </row>
    <row r="4990" spans="1:8" x14ac:dyDescent="0.35">
      <c r="A4990" s="1">
        <v>43845</v>
      </c>
      <c r="B4990">
        <v>10070</v>
      </c>
      <c r="C4990">
        <v>10095.950000000001</v>
      </c>
      <c r="D4990">
        <v>10030.950000000001</v>
      </c>
      <c r="E4990">
        <v>10087.049999999999</v>
      </c>
      <c r="F4990" s="23">
        <v>1.1115687510233701E-3</v>
      </c>
      <c r="G4990" s="23">
        <v>3.7496427367502598E-4</v>
      </c>
      <c r="H4990" s="23">
        <v>9.4783198152604692E-3</v>
      </c>
    </row>
    <row r="4991" spans="1:8" x14ac:dyDescent="0.35">
      <c r="A4991" s="1">
        <v>43846</v>
      </c>
      <c r="B4991">
        <v>10099.950000000001</v>
      </c>
      <c r="C4991">
        <v>10132.15</v>
      </c>
      <c r="D4991">
        <v>10076.6</v>
      </c>
      <c r="E4991">
        <v>10110.049999999999</v>
      </c>
      <c r="F4991" s="23">
        <v>2.28015128308078E-3</v>
      </c>
      <c r="G4991" s="23">
        <v>3.7427999169586202E-4</v>
      </c>
      <c r="H4991" s="23">
        <v>9.4781209066833894E-3</v>
      </c>
    </row>
    <row r="4992" spans="1:8" x14ac:dyDescent="0.35">
      <c r="A4992" s="1">
        <v>43847</v>
      </c>
      <c r="B4992">
        <v>10096.4</v>
      </c>
      <c r="C4992">
        <v>10138.450000000001</v>
      </c>
      <c r="D4992">
        <v>10089.5</v>
      </c>
      <c r="E4992">
        <v>10118.700000000001</v>
      </c>
      <c r="F4992" s="23">
        <v>8.5558429483548095E-4</v>
      </c>
      <c r="G4992" s="23">
        <v>3.7447398778741301E-4</v>
      </c>
      <c r="H4992" s="23">
        <v>9.4762147291465506E-3</v>
      </c>
    </row>
    <row r="4993" spans="1:8" x14ac:dyDescent="0.35">
      <c r="A4993" s="1">
        <v>43850</v>
      </c>
      <c r="B4993">
        <v>10174.950000000001</v>
      </c>
      <c r="C4993">
        <v>10174.950000000001</v>
      </c>
      <c r="D4993">
        <v>10019.049999999999</v>
      </c>
      <c r="E4993">
        <v>10025.700000000001</v>
      </c>
      <c r="F4993" s="23">
        <v>-9.1909039698775501E-3</v>
      </c>
      <c r="G4993" s="23">
        <v>3.7079153836115902E-4</v>
      </c>
      <c r="H4993" s="23">
        <v>9.4780486101821906E-3</v>
      </c>
    </row>
    <row r="4994" spans="1:8" x14ac:dyDescent="0.35">
      <c r="A4994" s="1">
        <v>43851</v>
      </c>
      <c r="B4994">
        <v>10001.85</v>
      </c>
      <c r="C4994">
        <v>10033.299999999999</v>
      </c>
      <c r="D4994">
        <v>9977.7000000000007</v>
      </c>
      <c r="E4994">
        <v>9987.5499999999993</v>
      </c>
      <c r="F4994" s="23">
        <v>-3.8052205831015698E-3</v>
      </c>
      <c r="G4994" s="23">
        <v>3.7067364875586898E-4</v>
      </c>
      <c r="H4994" s="23">
        <v>9.4780987532445404E-3</v>
      </c>
    </row>
    <row r="4995" spans="1:8" x14ac:dyDescent="0.35">
      <c r="A4995" s="1">
        <v>43852</v>
      </c>
      <c r="B4995">
        <v>10029.549999999999</v>
      </c>
      <c r="C4995">
        <v>10034.049999999999</v>
      </c>
      <c r="D4995">
        <v>9935</v>
      </c>
      <c r="E4995">
        <v>9947</v>
      </c>
      <c r="F4995" s="23">
        <v>-4.0600547681863197E-3</v>
      </c>
      <c r="G4995" s="23">
        <v>3.7903206812124699E-4</v>
      </c>
      <c r="H4995" s="23">
        <v>9.4650334321025702E-3</v>
      </c>
    </row>
    <row r="4996" spans="1:8" x14ac:dyDescent="0.35">
      <c r="A4996" s="1">
        <v>43853</v>
      </c>
      <c r="B4996">
        <v>9961.7999999999993</v>
      </c>
      <c r="C4996">
        <v>10027.799999999999</v>
      </c>
      <c r="D4996">
        <v>9944.1</v>
      </c>
      <c r="E4996">
        <v>10021.4</v>
      </c>
      <c r="F4996" s="23">
        <v>7.4796421031466404E-3</v>
      </c>
      <c r="G4996" s="23">
        <v>3.8506537617551199E-4</v>
      </c>
      <c r="H4996" s="23">
        <v>9.4647887424207794E-3</v>
      </c>
    </row>
    <row r="4997" spans="1:8" x14ac:dyDescent="0.35">
      <c r="A4997" s="1">
        <v>43854</v>
      </c>
      <c r="B4997">
        <v>10019.950000000001</v>
      </c>
      <c r="C4997">
        <v>10101.25</v>
      </c>
      <c r="D4997">
        <v>9999.25</v>
      </c>
      <c r="E4997">
        <v>10083.700000000001</v>
      </c>
      <c r="F4997" s="23">
        <v>6.2166962699823402E-3</v>
      </c>
      <c r="G4997" s="23">
        <v>3.8741589245677298E-4</v>
      </c>
      <c r="H4997" s="23">
        <v>9.4636045678546492E-3</v>
      </c>
    </row>
    <row r="4998" spans="1:8" x14ac:dyDescent="0.35">
      <c r="A4998" s="1">
        <v>43857</v>
      </c>
      <c r="B4998">
        <v>10046.450000000001</v>
      </c>
      <c r="C4998">
        <v>10077.450000000001</v>
      </c>
      <c r="D4998">
        <v>9989.5499999999993</v>
      </c>
      <c r="E4998">
        <v>9999.6</v>
      </c>
      <c r="F4998" s="23">
        <v>-8.3401925880381492E-3</v>
      </c>
      <c r="G4998" s="23">
        <v>3.8706506291292701E-4</v>
      </c>
      <c r="H4998" s="23">
        <v>9.4639120917653398E-3</v>
      </c>
    </row>
    <row r="4999" spans="1:8" x14ac:dyDescent="0.35">
      <c r="A4999" s="1">
        <v>43858</v>
      </c>
      <c r="B4999">
        <v>10023.5</v>
      </c>
      <c r="C4999">
        <v>10041.049999999999</v>
      </c>
      <c r="D4999">
        <v>9934.2000000000007</v>
      </c>
      <c r="E4999">
        <v>9956.9500000000007</v>
      </c>
      <c r="F4999" s="23">
        <v>-4.2651706068242302E-3</v>
      </c>
      <c r="G4999" s="23">
        <v>3.9975955131424298E-4</v>
      </c>
      <c r="H4999" s="23">
        <v>9.4364894574817601E-3</v>
      </c>
    </row>
    <row r="5000" spans="1:8" x14ac:dyDescent="0.35">
      <c r="A5000" s="1">
        <v>43859</v>
      </c>
      <c r="B5000">
        <v>10006.950000000001</v>
      </c>
      <c r="C5000">
        <v>10039.049999999999</v>
      </c>
      <c r="D5000">
        <v>9990.2000000000007</v>
      </c>
      <c r="E5000">
        <v>10009.299999999999</v>
      </c>
      <c r="F5000" s="23">
        <v>5.25763411486434E-3</v>
      </c>
      <c r="G5000" s="23">
        <v>4.0070630495395198E-4</v>
      </c>
      <c r="H5000" s="23">
        <v>9.4368591062925396E-3</v>
      </c>
    </row>
    <row r="5001" spans="1:8" x14ac:dyDescent="0.35">
      <c r="A5001" s="1">
        <v>43860</v>
      </c>
      <c r="B5001">
        <v>10025.35</v>
      </c>
      <c r="C5001">
        <v>10026.9</v>
      </c>
      <c r="D5001">
        <v>9902.2999999999993</v>
      </c>
      <c r="E5001">
        <v>9919.2000000000007</v>
      </c>
      <c r="F5001" s="23">
        <v>-9.0016284855083308E-3</v>
      </c>
      <c r="G5001" s="23">
        <v>3.9527586256009301E-4</v>
      </c>
      <c r="H5001" s="23">
        <v>9.4383921132312806E-3</v>
      </c>
    </row>
    <row r="5002" spans="1:8" x14ac:dyDescent="0.35">
      <c r="A5002" s="1">
        <v>43861</v>
      </c>
      <c r="B5002">
        <v>9968.4</v>
      </c>
      <c r="C5002">
        <v>9971.2000000000007</v>
      </c>
      <c r="D5002">
        <v>9849.25</v>
      </c>
      <c r="E5002">
        <v>9861.4500000000007</v>
      </c>
      <c r="F5002" s="23">
        <v>-5.8220421001693601E-3</v>
      </c>
      <c r="G5002" s="23">
        <v>3.9277089964199103E-4</v>
      </c>
      <c r="H5002" s="23">
        <v>9.4373149597102995E-3</v>
      </c>
    </row>
    <row r="5003" spans="1:8" x14ac:dyDescent="0.35">
      <c r="A5003" s="1">
        <v>43862</v>
      </c>
      <c r="B5003">
        <v>9844.9</v>
      </c>
      <c r="C5003">
        <v>9918.35</v>
      </c>
      <c r="D5003">
        <v>9582.85</v>
      </c>
      <c r="E5003">
        <v>9606.0499999999993</v>
      </c>
      <c r="F5003" s="23">
        <v>-2.5898828265620299E-2</v>
      </c>
      <c r="G5003" s="23">
        <v>3.8218225720732999E-4</v>
      </c>
      <c r="H5003" s="23">
        <v>9.4501546264870902E-3</v>
      </c>
    </row>
    <row r="5004" spans="1:8" x14ac:dyDescent="0.35">
      <c r="A5004" s="1">
        <v>43864</v>
      </c>
      <c r="B5004">
        <v>9578.5</v>
      </c>
      <c r="C5004">
        <v>9682.65</v>
      </c>
      <c r="D5004">
        <v>9559.85</v>
      </c>
      <c r="E5004">
        <v>9650.5499999999993</v>
      </c>
      <c r="F5004" s="23">
        <v>4.6324972283092397E-3</v>
      </c>
      <c r="G5004" s="23">
        <v>3.85874193630731E-4</v>
      </c>
      <c r="H5004" s="23">
        <v>9.4462756660547102E-3</v>
      </c>
    </row>
    <row r="5005" spans="1:8" x14ac:dyDescent="0.35">
      <c r="A5005" s="1">
        <v>43865</v>
      </c>
      <c r="B5005">
        <v>9711.9500000000007</v>
      </c>
      <c r="C5005">
        <v>9858.65</v>
      </c>
      <c r="D5005">
        <v>9711.1</v>
      </c>
      <c r="E5005">
        <v>9853.0499999999993</v>
      </c>
      <c r="F5005" s="23">
        <v>2.0983260021449499E-2</v>
      </c>
      <c r="G5005" s="23">
        <v>3.87133361287929E-4</v>
      </c>
      <c r="H5005" s="23">
        <v>9.4488135551167602E-3</v>
      </c>
    </row>
    <row r="5006" spans="1:8" x14ac:dyDescent="0.35">
      <c r="A5006" s="1">
        <v>43866</v>
      </c>
      <c r="B5006">
        <v>9880.15</v>
      </c>
      <c r="C5006">
        <v>9955.9</v>
      </c>
      <c r="D5006">
        <v>9847.0499999999993</v>
      </c>
      <c r="E5006">
        <v>9951.35</v>
      </c>
      <c r="F5006" s="23">
        <v>9.9766062285283306E-3</v>
      </c>
      <c r="G5006" s="23">
        <v>3.9807823719378502E-4</v>
      </c>
      <c r="H5006" s="23">
        <v>9.4441788507419397E-3</v>
      </c>
    </row>
    <row r="5007" spans="1:8" x14ac:dyDescent="0.35">
      <c r="A5007" s="1">
        <v>43867</v>
      </c>
      <c r="B5007">
        <v>9979.65</v>
      </c>
      <c r="C5007">
        <v>10022.5</v>
      </c>
      <c r="D5007">
        <v>9953.2000000000007</v>
      </c>
      <c r="E5007">
        <v>10004.200000000001</v>
      </c>
      <c r="F5007" s="23">
        <v>5.3108372230903696E-3</v>
      </c>
      <c r="G5007" s="23">
        <v>4.1151753927570799E-4</v>
      </c>
      <c r="H5007" s="23">
        <v>9.4274051617294803E-3</v>
      </c>
    </row>
    <row r="5008" spans="1:8" x14ac:dyDescent="0.35">
      <c r="A5008" s="1">
        <v>43868</v>
      </c>
      <c r="B5008">
        <v>10019.450000000001</v>
      </c>
      <c r="C5008">
        <v>10021.700000000001</v>
      </c>
      <c r="D5008">
        <v>9974.5499999999993</v>
      </c>
      <c r="E5008">
        <v>10000.75</v>
      </c>
      <c r="F5008" s="23">
        <v>-3.44855160832523E-4</v>
      </c>
      <c r="G5008" s="23">
        <v>4.0705278951593801E-4</v>
      </c>
      <c r="H5008" s="23">
        <v>9.4251370699370406E-3</v>
      </c>
    </row>
    <row r="5009" spans="1:8" x14ac:dyDescent="0.35">
      <c r="A5009" s="1">
        <v>43871</v>
      </c>
      <c r="B5009">
        <v>10008.75</v>
      </c>
      <c r="C5009">
        <v>10008.75</v>
      </c>
      <c r="D5009">
        <v>9917.65</v>
      </c>
      <c r="E5009">
        <v>9945.65</v>
      </c>
      <c r="F5009" s="23">
        <v>-5.5095867809914602E-3</v>
      </c>
      <c r="G5009" s="23">
        <v>4.0130967557239498E-4</v>
      </c>
      <c r="H5009" s="23">
        <v>9.4261945709962196E-3</v>
      </c>
    </row>
    <row r="5010" spans="1:8" x14ac:dyDescent="0.35">
      <c r="A5010" s="1">
        <v>43872</v>
      </c>
      <c r="B5010">
        <v>10004.049999999999</v>
      </c>
      <c r="C5010">
        <v>10044.15</v>
      </c>
      <c r="D5010">
        <v>9979.6</v>
      </c>
      <c r="E5010">
        <v>9987.0499999999993</v>
      </c>
      <c r="F5010" s="23">
        <v>4.1626238606827697E-3</v>
      </c>
      <c r="G5010" s="23">
        <v>4.0537403530325398E-4</v>
      </c>
      <c r="H5010" s="23">
        <v>9.4256413228255304E-3</v>
      </c>
    </row>
    <row r="5011" spans="1:8" x14ac:dyDescent="0.35">
      <c r="A5011" s="1">
        <v>43873</v>
      </c>
      <c r="B5011">
        <v>10020.6</v>
      </c>
      <c r="C5011">
        <v>10067.700000000001</v>
      </c>
      <c r="D5011">
        <v>10015.85</v>
      </c>
      <c r="E5011">
        <v>10037.1</v>
      </c>
      <c r="F5011" s="23">
        <v>5.0114898793939197E-3</v>
      </c>
      <c r="G5011" s="23">
        <v>4.0305678207374799E-4</v>
      </c>
      <c r="H5011" s="23">
        <v>9.4238010265944704E-3</v>
      </c>
    </row>
    <row r="5012" spans="1:8" x14ac:dyDescent="0.35">
      <c r="A5012" s="1">
        <v>43874</v>
      </c>
      <c r="B5012">
        <v>10049.85</v>
      </c>
      <c r="C5012">
        <v>10053.200000000001</v>
      </c>
      <c r="D5012">
        <v>9990.35</v>
      </c>
      <c r="E5012">
        <v>10017.75</v>
      </c>
      <c r="F5012" s="23">
        <v>-1.9278476850883501E-3</v>
      </c>
      <c r="G5012" s="23">
        <v>4.0211765859785698E-4</v>
      </c>
      <c r="H5012" s="23">
        <v>9.4220178062716792E-3</v>
      </c>
    </row>
    <row r="5013" spans="1:8" x14ac:dyDescent="0.35">
      <c r="A5013" s="1">
        <v>43875</v>
      </c>
      <c r="B5013">
        <v>10031.25</v>
      </c>
      <c r="C5013">
        <v>10071.700000000001</v>
      </c>
      <c r="D5013">
        <v>9947.65</v>
      </c>
      <c r="E5013">
        <v>9961.0499999999993</v>
      </c>
      <c r="F5013" s="23">
        <v>-5.6599535823913198E-3</v>
      </c>
      <c r="G5013" s="23">
        <v>3.9967622837595201E-4</v>
      </c>
      <c r="H5013" s="23">
        <v>9.4209050718768103E-3</v>
      </c>
    </row>
    <row r="5014" spans="1:8" x14ac:dyDescent="0.35">
      <c r="A5014" s="1">
        <v>43878</v>
      </c>
      <c r="B5014">
        <v>9976.15</v>
      </c>
      <c r="C5014">
        <v>9990.75</v>
      </c>
      <c r="D5014">
        <v>9884.9500000000007</v>
      </c>
      <c r="E5014">
        <v>9891</v>
      </c>
      <c r="F5014" s="23">
        <v>-7.03239116358208E-3</v>
      </c>
      <c r="G5014" s="23">
        <v>3.9590403748653198E-4</v>
      </c>
      <c r="H5014" s="23">
        <v>9.4211999039882591E-3</v>
      </c>
    </row>
    <row r="5015" spans="1:8" x14ac:dyDescent="0.35">
      <c r="A5015" s="1">
        <v>43879</v>
      </c>
      <c r="B5015">
        <v>9876.7000000000007</v>
      </c>
      <c r="C5015">
        <v>9877.6</v>
      </c>
      <c r="D5015">
        <v>9768.4500000000007</v>
      </c>
      <c r="E5015">
        <v>9845.5499999999993</v>
      </c>
      <c r="F5015" s="23">
        <v>-4.5950864422202699E-3</v>
      </c>
      <c r="G5015" s="23">
        <v>3.90456909842237E-4</v>
      </c>
      <c r="H5015" s="23">
        <v>9.42017512509658E-3</v>
      </c>
    </row>
    <row r="5016" spans="1:8" x14ac:dyDescent="0.35">
      <c r="A5016" s="1">
        <v>43880</v>
      </c>
      <c r="B5016">
        <v>9921.2999999999993</v>
      </c>
      <c r="C5016">
        <v>9974.85</v>
      </c>
      <c r="D5016">
        <v>9895.4</v>
      </c>
      <c r="E5016">
        <v>9970.5</v>
      </c>
      <c r="F5016" s="23">
        <v>1.26910126910127E-2</v>
      </c>
      <c r="G5016" s="23">
        <v>3.9805234340430697E-4</v>
      </c>
      <c r="H5016" s="23">
        <v>9.4224905033929302E-3</v>
      </c>
    </row>
    <row r="5017" spans="1:8" x14ac:dyDescent="0.35">
      <c r="A5017" s="1">
        <v>43881</v>
      </c>
      <c r="B5017">
        <v>9969.9</v>
      </c>
      <c r="C5017">
        <v>10016.65</v>
      </c>
      <c r="D5017">
        <v>9950.6</v>
      </c>
      <c r="E5017">
        <v>9958.65</v>
      </c>
      <c r="F5017" s="23">
        <v>-1.1885060929743101E-3</v>
      </c>
      <c r="G5017" s="23">
        <v>4.0176207643934401E-4</v>
      </c>
      <c r="H5017" s="23">
        <v>9.4200512742899697E-3</v>
      </c>
    </row>
    <row r="5018" spans="1:8" x14ac:dyDescent="0.35">
      <c r="A5018" s="1">
        <v>43885</v>
      </c>
      <c r="B5018">
        <v>9904.5</v>
      </c>
      <c r="C5018">
        <v>9904.5</v>
      </c>
      <c r="D5018">
        <v>9745.5499999999993</v>
      </c>
      <c r="E5018">
        <v>9758.2000000000007</v>
      </c>
      <c r="F5018" s="23">
        <v>-2.01282302320092E-2</v>
      </c>
      <c r="G5018" s="23">
        <v>3.9508914376631997E-4</v>
      </c>
      <c r="H5018" s="23">
        <v>9.4307835854066501E-3</v>
      </c>
    </row>
    <row r="5019" spans="1:8" x14ac:dyDescent="0.35">
      <c r="A5019" s="1">
        <v>43886</v>
      </c>
      <c r="B5019">
        <v>9796.4500000000007</v>
      </c>
      <c r="C5019">
        <v>9813.7999999999993</v>
      </c>
      <c r="D5019">
        <v>9711.75</v>
      </c>
      <c r="E5019">
        <v>9724.7000000000007</v>
      </c>
      <c r="F5019" s="23">
        <v>-3.4330101863048498E-3</v>
      </c>
      <c r="G5019" s="23">
        <v>3.94602280364233E-4</v>
      </c>
      <c r="H5019" s="23">
        <v>9.4309500847064992E-3</v>
      </c>
    </row>
    <row r="5020" spans="1:8" x14ac:dyDescent="0.35">
      <c r="A5020" s="1">
        <v>43887</v>
      </c>
      <c r="B5020">
        <v>9680.1</v>
      </c>
      <c r="C5020">
        <v>9713.2000000000007</v>
      </c>
      <c r="D5020">
        <v>9596.2999999999993</v>
      </c>
      <c r="E5020">
        <v>9622.7000000000007</v>
      </c>
      <c r="F5020" s="23">
        <v>-1.04887554371857E-2</v>
      </c>
      <c r="G5020" s="23">
        <v>3.9119448478523602E-4</v>
      </c>
      <c r="H5020" s="23">
        <v>9.4333552176734097E-3</v>
      </c>
    </row>
    <row r="5021" spans="1:8" x14ac:dyDescent="0.35">
      <c r="A5021" s="1">
        <v>43888</v>
      </c>
      <c r="B5021">
        <v>9612.4</v>
      </c>
      <c r="C5021">
        <v>9613.5</v>
      </c>
      <c r="D5021">
        <v>9496.5499999999993</v>
      </c>
      <c r="E5021">
        <v>9579.35</v>
      </c>
      <c r="F5021" s="23">
        <v>-4.50497261683315E-3</v>
      </c>
      <c r="G5021" s="23">
        <v>3.83915175591584E-4</v>
      </c>
      <c r="H5021" s="23">
        <v>9.4301606951820108E-3</v>
      </c>
    </row>
    <row r="5022" spans="1:8" x14ac:dyDescent="0.35">
      <c r="A5022" s="1">
        <v>43889</v>
      </c>
      <c r="B5022">
        <v>9372.7000000000007</v>
      </c>
      <c r="C5022">
        <v>9374.85</v>
      </c>
      <c r="D5022">
        <v>9214.1</v>
      </c>
      <c r="E5022">
        <v>9236.0499999999993</v>
      </c>
      <c r="F5022" s="23">
        <v>-3.5837504632360302E-2</v>
      </c>
      <c r="G5022" s="23">
        <v>3.69321533444947E-4</v>
      </c>
      <c r="H5022" s="23">
        <v>9.4562513498820701E-3</v>
      </c>
    </row>
    <row r="5023" spans="1:8" x14ac:dyDescent="0.35">
      <c r="A5023" s="1">
        <v>43892</v>
      </c>
      <c r="B5023">
        <v>9380.4</v>
      </c>
      <c r="C5023">
        <v>9436.5</v>
      </c>
      <c r="D5023">
        <v>9105</v>
      </c>
      <c r="E5023">
        <v>9178.7999999999993</v>
      </c>
      <c r="F5023" s="23">
        <v>-6.1985372534795703E-3</v>
      </c>
      <c r="G5023" s="23">
        <v>3.66676403043447E-4</v>
      </c>
      <c r="H5023" s="23">
        <v>9.4552649227824005E-3</v>
      </c>
    </row>
    <row r="5024" spans="1:8" x14ac:dyDescent="0.35">
      <c r="A5024" s="1">
        <v>43893</v>
      </c>
      <c r="B5024">
        <v>9251.4</v>
      </c>
      <c r="C5024">
        <v>9348.5499999999993</v>
      </c>
      <c r="D5024">
        <v>9201</v>
      </c>
      <c r="E5024">
        <v>9324.2999999999993</v>
      </c>
      <c r="F5024" s="23">
        <v>1.5851745326186401E-2</v>
      </c>
      <c r="G5024" s="23">
        <v>3.6673768750242799E-4</v>
      </c>
      <c r="H5024" s="23">
        <v>9.4553648358862395E-3</v>
      </c>
    </row>
    <row r="5025" spans="1:8" x14ac:dyDescent="0.35">
      <c r="A5025" s="1">
        <v>43894</v>
      </c>
      <c r="B5025">
        <v>9362.9</v>
      </c>
      <c r="C5025">
        <v>9368.5499999999993</v>
      </c>
      <c r="D5025">
        <v>9125.4500000000007</v>
      </c>
      <c r="E5025">
        <v>9258.25</v>
      </c>
      <c r="F5025" s="23">
        <v>-7.08364166747093E-3</v>
      </c>
      <c r="G5025" s="23">
        <v>3.58361020903949E-4</v>
      </c>
      <c r="H5025" s="23">
        <v>9.4527469166588701E-3</v>
      </c>
    </row>
    <row r="5026" spans="1:8" x14ac:dyDescent="0.35">
      <c r="A5026" s="1">
        <v>43895</v>
      </c>
      <c r="B5026">
        <v>9305.5499999999993</v>
      </c>
      <c r="C5026">
        <v>9365.5499999999993</v>
      </c>
      <c r="D5026">
        <v>9250.0499999999993</v>
      </c>
      <c r="E5026">
        <v>9280.15</v>
      </c>
      <c r="F5026" s="23">
        <v>2.3654578349039598E-3</v>
      </c>
      <c r="G5026" s="23">
        <v>3.5812910102859499E-4</v>
      </c>
      <c r="H5026" s="23">
        <v>9.4526905833057194E-3</v>
      </c>
    </row>
    <row r="5027" spans="1:8" x14ac:dyDescent="0.35">
      <c r="A5027" s="1">
        <v>43896</v>
      </c>
      <c r="B5027">
        <v>8997.0499999999993</v>
      </c>
      <c r="C5027">
        <v>9089.2000000000007</v>
      </c>
      <c r="D5027">
        <v>8918.5499999999993</v>
      </c>
      <c r="E5027">
        <v>9059.9500000000007</v>
      </c>
      <c r="F5027" s="23">
        <v>-2.3728064740332701E-2</v>
      </c>
      <c r="G5027" s="23">
        <v>3.4782643323150002E-4</v>
      </c>
      <c r="H5027" s="23">
        <v>9.46499302757009E-3</v>
      </c>
    </row>
    <row r="5028" spans="1:8" x14ac:dyDescent="0.35">
      <c r="A5028" s="1">
        <v>43899</v>
      </c>
      <c r="B5028">
        <v>8862.7000000000007</v>
      </c>
      <c r="C5028">
        <v>8870.15</v>
      </c>
      <c r="D5028">
        <v>8520.9500000000007</v>
      </c>
      <c r="E5028">
        <v>8631.35</v>
      </c>
      <c r="F5028" s="23">
        <v>-4.7307104343842901E-2</v>
      </c>
      <c r="G5028" s="23">
        <v>3.27123544368075E-4</v>
      </c>
      <c r="H5028" s="23">
        <v>9.5128850651938299E-3</v>
      </c>
    </row>
    <row r="5029" spans="1:8" x14ac:dyDescent="0.35">
      <c r="A5029" s="1">
        <v>43901</v>
      </c>
      <c r="B5029">
        <v>8556.1</v>
      </c>
      <c r="C5029">
        <v>8709.5</v>
      </c>
      <c r="D5029">
        <v>8555.7999999999993</v>
      </c>
      <c r="E5029">
        <v>8618.0499999999993</v>
      </c>
      <c r="F5029" s="23">
        <v>-1.54089452982454E-3</v>
      </c>
      <c r="G5029" s="23">
        <v>3.29818892989133E-4</v>
      </c>
      <c r="H5029" s="23">
        <v>9.5133234442384695E-3</v>
      </c>
    </row>
    <row r="5030" spans="1:8" x14ac:dyDescent="0.35">
      <c r="A5030" s="1">
        <v>43902</v>
      </c>
      <c r="B5030">
        <v>8272.4</v>
      </c>
      <c r="C5030">
        <v>8272.85</v>
      </c>
      <c r="D5030">
        <v>7841.5</v>
      </c>
      <c r="E5030">
        <v>7901.35</v>
      </c>
      <c r="F5030" s="23">
        <v>-8.3162664407841494E-2</v>
      </c>
      <c r="G5030" s="23">
        <v>2.9640729730707002E-4</v>
      </c>
      <c r="H5030" s="23">
        <v>9.65980484113769E-3</v>
      </c>
    </row>
    <row r="5031" spans="1:8" x14ac:dyDescent="0.35">
      <c r="A5031" s="1">
        <v>43903</v>
      </c>
      <c r="B5031">
        <v>7425.05</v>
      </c>
      <c r="C5031">
        <v>8298</v>
      </c>
      <c r="D5031">
        <v>7028.7</v>
      </c>
      <c r="E5031">
        <v>8163</v>
      </c>
      <c r="F5031" s="23">
        <v>3.3114594341473201E-2</v>
      </c>
      <c r="G5031" s="23">
        <v>3.09701827822892E-4</v>
      </c>
      <c r="H5031" s="23">
        <v>9.68223902195018E-3</v>
      </c>
    </row>
    <row r="5032" spans="1:8" x14ac:dyDescent="0.35">
      <c r="A5032" s="1">
        <v>43906</v>
      </c>
      <c r="B5032">
        <v>7867</v>
      </c>
      <c r="C5032">
        <v>7904.25</v>
      </c>
      <c r="D5032">
        <v>7564.8</v>
      </c>
      <c r="E5032">
        <v>7591.9</v>
      </c>
      <c r="F5032" s="23">
        <v>-6.9962023765772402E-2</v>
      </c>
      <c r="G5032" s="23">
        <v>2.8339912689093899E-4</v>
      </c>
      <c r="H5032" s="23">
        <v>9.7839359871329402E-3</v>
      </c>
    </row>
    <row r="5033" spans="1:8" x14ac:dyDescent="0.35">
      <c r="A5033" s="1">
        <v>43907</v>
      </c>
      <c r="B5033">
        <v>7642.35</v>
      </c>
      <c r="C5033">
        <v>7746.15</v>
      </c>
      <c r="D5033">
        <v>7383.35</v>
      </c>
      <c r="E5033">
        <v>7417.65</v>
      </c>
      <c r="F5033" s="23">
        <v>-2.2952093678789202E-2</v>
      </c>
      <c r="G5033" s="23">
        <v>2.7032579605734799E-4</v>
      </c>
      <c r="H5033" s="23">
        <v>9.7932953263351104E-3</v>
      </c>
    </row>
    <row r="5034" spans="1:8" x14ac:dyDescent="0.35">
      <c r="A5034" s="1">
        <v>43908</v>
      </c>
      <c r="B5034">
        <v>7512.3</v>
      </c>
      <c r="C5034">
        <v>7543.05</v>
      </c>
      <c r="D5034">
        <v>6969.35</v>
      </c>
      <c r="E5034">
        <v>7010.55</v>
      </c>
      <c r="F5034" s="23">
        <v>-5.4882611069543501E-2</v>
      </c>
      <c r="G5034" s="23">
        <v>2.4532867652464301E-4</v>
      </c>
      <c r="H5034" s="23">
        <v>9.8546908154172295E-3</v>
      </c>
    </row>
    <row r="5035" spans="1:8" x14ac:dyDescent="0.35">
      <c r="A5035" s="1">
        <v>43909</v>
      </c>
      <c r="B5035">
        <v>6676.85</v>
      </c>
      <c r="C5035">
        <v>7041.7</v>
      </c>
      <c r="D5035">
        <v>6483.15</v>
      </c>
      <c r="E5035">
        <v>6807.2</v>
      </c>
      <c r="F5035" s="23">
        <v>-2.9006283387180799E-2</v>
      </c>
      <c r="G5035" s="23">
        <v>2.3341736375490801E-4</v>
      </c>
      <c r="H5035" s="23">
        <v>9.8721645888147497E-3</v>
      </c>
    </row>
    <row r="5036" spans="1:8" x14ac:dyDescent="0.35">
      <c r="A5036" s="1">
        <v>43910</v>
      </c>
      <c r="B5036">
        <v>6833.65</v>
      </c>
      <c r="C5036">
        <v>7267.25</v>
      </c>
      <c r="D5036">
        <v>6744.8</v>
      </c>
      <c r="E5036">
        <v>7160.1</v>
      </c>
      <c r="F5036" s="23">
        <v>5.1842167117170102E-2</v>
      </c>
      <c r="G5036" s="23">
        <v>2.5267677426886801E-4</v>
      </c>
      <c r="H5036" s="23">
        <v>9.9260750240259595E-3</v>
      </c>
    </row>
    <row r="5037" spans="1:8" x14ac:dyDescent="0.35">
      <c r="A5037" s="1">
        <v>43913</v>
      </c>
      <c r="B5037">
        <v>6522.8</v>
      </c>
      <c r="C5037">
        <v>6692.85</v>
      </c>
      <c r="D5037">
        <v>6226.1</v>
      </c>
      <c r="E5037">
        <v>6243</v>
      </c>
      <c r="F5037" s="23">
        <v>-0.12808480328487001</v>
      </c>
      <c r="G5037" s="23">
        <v>2.0529224866287901E-4</v>
      </c>
      <c r="H5037" s="23">
        <v>1.0252657145499E-2</v>
      </c>
    </row>
    <row r="5038" spans="1:8" x14ac:dyDescent="0.35">
      <c r="A5038" s="1">
        <v>43914</v>
      </c>
      <c r="B5038">
        <v>6421</v>
      </c>
      <c r="C5038">
        <v>6556.65</v>
      </c>
      <c r="D5038">
        <v>6151.6</v>
      </c>
      <c r="E5038">
        <v>6365.45</v>
      </c>
      <c r="F5038" s="23">
        <v>1.9613967643760898E-2</v>
      </c>
      <c r="G5038" s="23">
        <v>2.12384920439118E-4</v>
      </c>
      <c r="H5038" s="23">
        <v>1.0259992598214701E-2</v>
      </c>
    </row>
    <row r="5039" spans="1:8" x14ac:dyDescent="0.35">
      <c r="A5039" s="1">
        <v>43915</v>
      </c>
      <c r="B5039">
        <v>6299.75</v>
      </c>
      <c r="C5039">
        <v>6758.75</v>
      </c>
      <c r="D5039">
        <v>6291.85</v>
      </c>
      <c r="E5039">
        <v>6724</v>
      </c>
      <c r="F5039" s="23">
        <v>5.6327518085916899E-2</v>
      </c>
      <c r="G5039" s="23">
        <v>2.34984651879101E-4</v>
      </c>
      <c r="H5039" s="23">
        <v>1.03195553541093E-2</v>
      </c>
    </row>
    <row r="5040" spans="1:8" x14ac:dyDescent="0.35">
      <c r="A5040" s="1">
        <v>43916</v>
      </c>
      <c r="B5040">
        <v>6826.05</v>
      </c>
      <c r="C5040">
        <v>7079.75</v>
      </c>
      <c r="D5040">
        <v>6722.35</v>
      </c>
      <c r="E5040">
        <v>6993.85</v>
      </c>
      <c r="F5040" s="23">
        <v>4.0132361689470597E-2</v>
      </c>
      <c r="G5040" s="23">
        <v>2.5054630338337299E-4</v>
      </c>
      <c r="H5040" s="23">
        <v>1.03505401281619E-2</v>
      </c>
    </row>
    <row r="5041" spans="1:8" x14ac:dyDescent="0.35">
      <c r="A5041" s="1">
        <v>43917</v>
      </c>
      <c r="B5041">
        <v>7230.55</v>
      </c>
      <c r="C5041">
        <v>7311.05</v>
      </c>
      <c r="D5041">
        <v>6902.9</v>
      </c>
      <c r="E5041">
        <v>7003.3</v>
      </c>
      <c r="F5041" s="23">
        <v>1.3511871143933301E-3</v>
      </c>
      <c r="G5041" s="23">
        <v>2.49289565293179E-4</v>
      </c>
      <c r="H5041" s="23">
        <v>1.0350216838726001E-2</v>
      </c>
    </row>
    <row r="5042" spans="1:8" x14ac:dyDescent="0.35">
      <c r="A5042" s="1">
        <v>43920</v>
      </c>
      <c r="B5042">
        <v>6810.5</v>
      </c>
      <c r="C5042">
        <v>6947.95</v>
      </c>
      <c r="D5042">
        <v>6721.25</v>
      </c>
      <c r="E5042">
        <v>6749.2</v>
      </c>
      <c r="F5042" s="23">
        <v>-3.6282895206545498E-2</v>
      </c>
      <c r="G5042" s="23">
        <v>2.3393000201424999E-4</v>
      </c>
      <c r="H5042" s="23">
        <v>1.03760987687404E-2</v>
      </c>
    </row>
    <row r="5043" spans="1:8" x14ac:dyDescent="0.35">
      <c r="A5043" s="1">
        <v>43921</v>
      </c>
      <c r="B5043">
        <v>6938.05</v>
      </c>
      <c r="C5043">
        <v>7041.65</v>
      </c>
      <c r="D5043">
        <v>6808.75</v>
      </c>
      <c r="E5043">
        <v>6996.75</v>
      </c>
      <c r="F5043" s="23">
        <v>3.6678421146209901E-2</v>
      </c>
      <c r="G5043" s="23">
        <v>2.49419513611546E-4</v>
      </c>
      <c r="H5043" s="23">
        <v>1.04017633857711E-2</v>
      </c>
    </row>
    <row r="5044" spans="1:8" x14ac:dyDescent="0.35">
      <c r="A5044" s="1">
        <v>43922</v>
      </c>
      <c r="B5044">
        <v>6995.55</v>
      </c>
      <c r="C5044">
        <v>6998.4</v>
      </c>
      <c r="D5044">
        <v>6720.45</v>
      </c>
      <c r="E5044">
        <v>6761.95</v>
      </c>
      <c r="F5044" s="23">
        <v>-3.3558437846142798E-2</v>
      </c>
      <c r="G5044" s="23">
        <v>2.3590423457564501E-4</v>
      </c>
      <c r="H5044" s="23">
        <v>1.0423865782427001E-2</v>
      </c>
    </row>
    <row r="5045" spans="1:8" x14ac:dyDescent="0.35">
      <c r="A5045" s="1">
        <v>43924</v>
      </c>
      <c r="B5045">
        <v>6831.65</v>
      </c>
      <c r="C5045">
        <v>6831.65</v>
      </c>
      <c r="D5045">
        <v>6619.55</v>
      </c>
      <c r="E5045">
        <v>6638.45</v>
      </c>
      <c r="F5045" s="23">
        <v>-1.8263962318561901E-2</v>
      </c>
      <c r="G5045" s="23">
        <v>2.25560679232809E-4</v>
      </c>
      <c r="H5045" s="23">
        <v>1.04294761488215E-2</v>
      </c>
    </row>
    <row r="5046" spans="1:8" x14ac:dyDescent="0.35">
      <c r="A5046" s="1">
        <v>43928</v>
      </c>
      <c r="B5046">
        <v>6913.5</v>
      </c>
      <c r="C5046">
        <v>7164.7</v>
      </c>
      <c r="D5046">
        <v>6842.95</v>
      </c>
      <c r="E5046">
        <v>7149</v>
      </c>
      <c r="F5046" s="23">
        <v>7.6908013165723904E-2</v>
      </c>
      <c r="G5046" s="23">
        <v>2.5060949348442601E-4</v>
      </c>
      <c r="H5046" s="23">
        <v>1.05411361012289E-2</v>
      </c>
    </row>
    <row r="5047" spans="1:8" x14ac:dyDescent="0.35">
      <c r="A5047" s="1">
        <v>43929</v>
      </c>
      <c r="B5047">
        <v>7090.4</v>
      </c>
      <c r="C5047">
        <v>7435.5</v>
      </c>
      <c r="D5047">
        <v>7061.35</v>
      </c>
      <c r="E5047">
        <v>7161.45</v>
      </c>
      <c r="F5047" s="23">
        <v>1.74150230801508E-3</v>
      </c>
      <c r="G5047" s="23">
        <v>2.49977370160947E-4</v>
      </c>
      <c r="H5047" s="23">
        <v>1.05409995793515E-2</v>
      </c>
    </row>
    <row r="5048" spans="1:8" x14ac:dyDescent="0.35">
      <c r="A5048" s="1">
        <v>43930</v>
      </c>
      <c r="B5048">
        <v>7335.2</v>
      </c>
      <c r="C5048">
        <v>7454.9</v>
      </c>
      <c r="D5048">
        <v>7298.4</v>
      </c>
      <c r="E5048">
        <v>7441.65</v>
      </c>
      <c r="F5048" s="23">
        <v>3.9126154619525302E-2</v>
      </c>
      <c r="G5048" s="23">
        <v>2.69674826694056E-4</v>
      </c>
      <c r="H5048" s="23">
        <v>1.05679253448896E-2</v>
      </c>
    </row>
    <row r="5049" spans="1:8" x14ac:dyDescent="0.35">
      <c r="A5049" s="1">
        <v>43934</v>
      </c>
      <c r="B5049">
        <v>7450.2</v>
      </c>
      <c r="C5049">
        <v>7453.65</v>
      </c>
      <c r="D5049">
        <v>7279</v>
      </c>
      <c r="E5049">
        <v>7360.35</v>
      </c>
      <c r="F5049" s="23">
        <v>-1.0924996472556301E-2</v>
      </c>
      <c r="G5049" s="23">
        <v>2.6417518368252802E-4</v>
      </c>
      <c r="H5049" s="23">
        <v>1.0571447329112299E-2</v>
      </c>
    </row>
    <row r="5050" spans="1:8" x14ac:dyDescent="0.35">
      <c r="A5050" s="1">
        <v>43936</v>
      </c>
      <c r="B5050">
        <v>7503</v>
      </c>
      <c r="C5050">
        <v>7581.6</v>
      </c>
      <c r="D5050">
        <v>7298.55</v>
      </c>
      <c r="E5050">
        <v>7344.35</v>
      </c>
      <c r="F5050" s="23">
        <v>-2.1738096693771302E-3</v>
      </c>
      <c r="G5050" s="23">
        <v>2.6434456056808199E-4</v>
      </c>
      <c r="H5050" s="23">
        <v>1.0571404882463701E-2</v>
      </c>
    </row>
    <row r="5051" spans="1:8" x14ac:dyDescent="0.35">
      <c r="A5051" s="1">
        <v>43937</v>
      </c>
      <c r="B5051">
        <v>7297.8</v>
      </c>
      <c r="C5051">
        <v>7453.05</v>
      </c>
      <c r="D5051">
        <v>7268.25</v>
      </c>
      <c r="E5051">
        <v>7412.3</v>
      </c>
      <c r="F5051" s="23">
        <v>9.2520100485406903E-3</v>
      </c>
      <c r="G5051" s="23">
        <v>2.7027141385119701E-4</v>
      </c>
      <c r="H5051" s="23">
        <v>1.0572320438910999E-2</v>
      </c>
    </row>
    <row r="5052" spans="1:8" x14ac:dyDescent="0.35">
      <c r="A5052" s="1">
        <v>43938</v>
      </c>
      <c r="B5052">
        <v>7665.4</v>
      </c>
      <c r="C5052">
        <v>7665.65</v>
      </c>
      <c r="D5052">
        <v>7489.2</v>
      </c>
      <c r="E5052">
        <v>7614.4</v>
      </c>
      <c r="F5052" s="23">
        <v>2.7265491143099899E-2</v>
      </c>
      <c r="G5052" s="23">
        <v>2.82851417168349E-4</v>
      </c>
      <c r="H5052" s="23">
        <v>1.05858623770277E-2</v>
      </c>
    </row>
    <row r="5053" spans="1:8" x14ac:dyDescent="0.35">
      <c r="A5053" s="1">
        <v>43941</v>
      </c>
      <c r="B5053">
        <v>7712.2</v>
      </c>
      <c r="C5053">
        <v>7712.4</v>
      </c>
      <c r="D5053">
        <v>7602.1</v>
      </c>
      <c r="E5053">
        <v>7614.6</v>
      </c>
      <c r="F5053" s="23">
        <v>2.6266022273682399E-5</v>
      </c>
      <c r="G5053" s="23">
        <v>2.8768888686382497E-4</v>
      </c>
      <c r="H5053" s="23">
        <v>1.05830002283688E-2</v>
      </c>
    </row>
    <row r="5054" spans="1:8" x14ac:dyDescent="0.35">
      <c r="A5054" s="1">
        <v>43942</v>
      </c>
      <c r="B5054">
        <v>7436.5</v>
      </c>
      <c r="C5054">
        <v>7446.05</v>
      </c>
      <c r="D5054">
        <v>7346.55</v>
      </c>
      <c r="E5054">
        <v>7395.85</v>
      </c>
      <c r="F5054" s="23">
        <v>-2.8727707299135801E-2</v>
      </c>
      <c r="G5054" s="23">
        <v>2.7333828484456003E-4</v>
      </c>
      <c r="H5054" s="23">
        <v>1.0598191251402701E-2</v>
      </c>
    </row>
    <row r="5055" spans="1:8" x14ac:dyDescent="0.35">
      <c r="A5055" s="1">
        <v>43943</v>
      </c>
      <c r="B5055">
        <v>7421.85</v>
      </c>
      <c r="C5055">
        <v>7543.8</v>
      </c>
      <c r="D5055">
        <v>7350.25</v>
      </c>
      <c r="E5055">
        <v>7533.8</v>
      </c>
      <c r="F5055" s="23">
        <v>1.86523523327271E-2</v>
      </c>
      <c r="G5055" s="23">
        <v>2.7855165149410398E-4</v>
      </c>
      <c r="H5055" s="23">
        <v>1.06040502731397E-2</v>
      </c>
    </row>
    <row r="5056" spans="1:8" x14ac:dyDescent="0.35">
      <c r="A5056" s="1">
        <v>43944</v>
      </c>
      <c r="B5056">
        <v>7575.55</v>
      </c>
      <c r="C5056">
        <v>7655.6</v>
      </c>
      <c r="D5056">
        <v>7540.4</v>
      </c>
      <c r="E5056">
        <v>7625.3</v>
      </c>
      <c r="F5056" s="23">
        <v>1.21452653375454E-2</v>
      </c>
      <c r="G5056" s="23">
        <v>2.82315074495233E-4</v>
      </c>
      <c r="H5056" s="23">
        <v>1.06066049950631E-2</v>
      </c>
    </row>
    <row r="5057" spans="1:8" x14ac:dyDescent="0.35">
      <c r="A5057" s="1">
        <v>43945</v>
      </c>
      <c r="B5057">
        <v>7519.6</v>
      </c>
      <c r="C5057">
        <v>7599.9</v>
      </c>
      <c r="D5057">
        <v>7485.55</v>
      </c>
      <c r="E5057">
        <v>7493.45</v>
      </c>
      <c r="F5057" s="23">
        <v>-1.7291122972210901E-2</v>
      </c>
      <c r="G5057" s="23">
        <v>2.74198436354528E-4</v>
      </c>
      <c r="H5057" s="23">
        <v>1.0612345612224801E-2</v>
      </c>
    </row>
    <row r="5058" spans="1:8" x14ac:dyDescent="0.35">
      <c r="A5058" s="1">
        <v>43948</v>
      </c>
      <c r="B5058">
        <v>7578</v>
      </c>
      <c r="C5058">
        <v>7657.65</v>
      </c>
      <c r="D5058">
        <v>7572.1</v>
      </c>
      <c r="E5058">
        <v>7603.95</v>
      </c>
      <c r="F5058" s="23">
        <v>1.4746211691543901E-2</v>
      </c>
      <c r="G5058" s="23">
        <v>2.7877671480292697E-4</v>
      </c>
      <c r="H5058" s="23">
        <v>1.0616138722203501E-2</v>
      </c>
    </row>
    <row r="5059" spans="1:8" x14ac:dyDescent="0.35">
      <c r="A5059" s="1">
        <v>43949</v>
      </c>
      <c r="B5059">
        <v>7690.55</v>
      </c>
      <c r="C5059">
        <v>7698.55</v>
      </c>
      <c r="D5059">
        <v>7584.85</v>
      </c>
      <c r="E5059">
        <v>7672.45</v>
      </c>
      <c r="F5059" s="23">
        <v>9.0084758579422504E-3</v>
      </c>
      <c r="G5059" s="23">
        <v>2.8291339160180598E-4</v>
      </c>
      <c r="H5059" s="23">
        <v>1.06175404418295E-2</v>
      </c>
    </row>
    <row r="5060" spans="1:8" x14ac:dyDescent="0.35">
      <c r="A5060" s="1">
        <v>43950</v>
      </c>
      <c r="B5060">
        <v>7702.6</v>
      </c>
      <c r="C5060">
        <v>7828.3</v>
      </c>
      <c r="D5060">
        <v>7692.95</v>
      </c>
      <c r="E5060">
        <v>7797.2</v>
      </c>
      <c r="F5060" s="23">
        <v>1.62594738316965E-2</v>
      </c>
      <c r="G5060" s="23">
        <v>2.9528513691988098E-4</v>
      </c>
      <c r="H5060" s="23">
        <v>1.06182669019722E-2</v>
      </c>
    </row>
    <row r="5061" spans="1:8" x14ac:dyDescent="0.35">
      <c r="A5061" s="1">
        <v>43951</v>
      </c>
      <c r="B5061">
        <v>7947.15</v>
      </c>
      <c r="C5061">
        <v>8041.05</v>
      </c>
      <c r="D5061">
        <v>7933.3</v>
      </c>
      <c r="E5061">
        <v>8012.9</v>
      </c>
      <c r="F5061" s="23">
        <v>2.7663776740368299E-2</v>
      </c>
      <c r="G5061" s="23">
        <v>3.0427767319339202E-4</v>
      </c>
      <c r="H5061" s="23">
        <v>1.0631990649276699E-2</v>
      </c>
    </row>
    <row r="5062" spans="1:8" x14ac:dyDescent="0.35">
      <c r="A5062" s="1">
        <v>43955</v>
      </c>
      <c r="B5062">
        <v>7764.95</v>
      </c>
      <c r="C5062">
        <v>7765.8</v>
      </c>
      <c r="D5062">
        <v>7578.75</v>
      </c>
      <c r="E5062">
        <v>7596.9</v>
      </c>
      <c r="F5062" s="23">
        <v>-5.19162849904529E-2</v>
      </c>
      <c r="G5062" s="23">
        <v>2.83170422041118E-4</v>
      </c>
      <c r="H5062" s="23">
        <v>1.06841030641813E-2</v>
      </c>
    </row>
    <row r="5063" spans="1:8" x14ac:dyDescent="0.35">
      <c r="A5063" s="1">
        <v>43956</v>
      </c>
      <c r="B5063">
        <v>7704.5</v>
      </c>
      <c r="C5063">
        <v>7727.75</v>
      </c>
      <c r="D5063">
        <v>7513.25</v>
      </c>
      <c r="E5063">
        <v>7523.05</v>
      </c>
      <c r="F5063" s="23">
        <v>-9.7210704366253904E-3</v>
      </c>
      <c r="G5063" s="23">
        <v>2.8513944883582398E-4</v>
      </c>
      <c r="H5063" s="23">
        <v>1.0681808005895301E-2</v>
      </c>
    </row>
    <row r="5064" spans="1:8" x14ac:dyDescent="0.35">
      <c r="A5064" s="1">
        <v>43957</v>
      </c>
      <c r="B5064">
        <v>7544.15</v>
      </c>
      <c r="C5064">
        <v>7620.8</v>
      </c>
      <c r="D5064">
        <v>7451.2</v>
      </c>
      <c r="E5064">
        <v>7575.5</v>
      </c>
      <c r="F5064" s="23">
        <v>6.9719063411780796E-3</v>
      </c>
      <c r="G5064" s="23">
        <v>2.88544539950104E-4</v>
      </c>
      <c r="H5064" s="23">
        <v>1.06825933567619E-2</v>
      </c>
    </row>
    <row r="5065" spans="1:8" x14ac:dyDescent="0.35">
      <c r="A5065" s="1">
        <v>43958</v>
      </c>
      <c r="B5065">
        <v>7551.6</v>
      </c>
      <c r="C5065">
        <v>7592.45</v>
      </c>
      <c r="D5065">
        <v>7509.8</v>
      </c>
      <c r="E5065">
        <v>7520.85</v>
      </c>
      <c r="F5065" s="23">
        <v>-7.21404527753938E-3</v>
      </c>
      <c r="G5065" s="23">
        <v>2.8703275758130899E-4</v>
      </c>
      <c r="H5065" s="23">
        <v>1.0683390003398499E-2</v>
      </c>
    </row>
    <row r="5066" spans="1:8" x14ac:dyDescent="0.35">
      <c r="A5066" s="1">
        <v>43959</v>
      </c>
      <c r="B5066">
        <v>7649.35</v>
      </c>
      <c r="C5066">
        <v>7654.15</v>
      </c>
      <c r="D5066">
        <v>7542.8</v>
      </c>
      <c r="E5066">
        <v>7552</v>
      </c>
      <c r="F5066" s="23">
        <v>4.1418190763011604E-3</v>
      </c>
      <c r="G5066" s="23">
        <v>2.95760031668203E-4</v>
      </c>
      <c r="H5066" s="23">
        <v>1.06776912434917E-2</v>
      </c>
    </row>
    <row r="5067" spans="1:8" x14ac:dyDescent="0.35">
      <c r="A5067" s="1">
        <v>43962</v>
      </c>
      <c r="B5067">
        <v>7628.5</v>
      </c>
      <c r="C5067">
        <v>7692.35</v>
      </c>
      <c r="D5067">
        <v>7542.75</v>
      </c>
      <c r="E5067">
        <v>7556.4</v>
      </c>
      <c r="F5067" s="23">
        <v>5.8262711864401904E-4</v>
      </c>
      <c r="G5067" s="23">
        <v>2.8477228397247599E-4</v>
      </c>
      <c r="H5067" s="23">
        <v>1.06633545498983E-2</v>
      </c>
    </row>
    <row r="5068" spans="1:8" x14ac:dyDescent="0.35">
      <c r="A5068" s="1">
        <v>43963</v>
      </c>
      <c r="B5068">
        <v>7508.55</v>
      </c>
      <c r="C5068">
        <v>7552.6</v>
      </c>
      <c r="D5068">
        <v>7403.3</v>
      </c>
      <c r="E5068">
        <v>7520.9</v>
      </c>
      <c r="F5068" s="23">
        <v>-4.6980043406913297E-3</v>
      </c>
      <c r="G5068" s="23">
        <v>2.8743680101526298E-4</v>
      </c>
      <c r="H5068" s="23">
        <v>1.0661282512875601E-2</v>
      </c>
    </row>
    <row r="5069" spans="1:8" x14ac:dyDescent="0.35">
      <c r="A5069" s="1">
        <v>43964</v>
      </c>
      <c r="B5069">
        <v>7819.15</v>
      </c>
      <c r="C5069">
        <v>7819.2</v>
      </c>
      <c r="D5069">
        <v>7632.85</v>
      </c>
      <c r="E5069">
        <v>7667</v>
      </c>
      <c r="F5069" s="23">
        <v>1.9425866585116101E-2</v>
      </c>
      <c r="G5069" s="23">
        <v>2.9395102615631998E-4</v>
      </c>
      <c r="H5069" s="23">
        <v>1.06680394383369E-2</v>
      </c>
    </row>
    <row r="5070" spans="1:8" x14ac:dyDescent="0.35">
      <c r="A5070" s="1">
        <v>43965</v>
      </c>
      <c r="B5070">
        <v>7558.15</v>
      </c>
      <c r="C5070">
        <v>7614.8</v>
      </c>
      <c r="D5070">
        <v>7495.9</v>
      </c>
      <c r="E5070">
        <v>7514.55</v>
      </c>
      <c r="F5070" s="23">
        <v>-1.9883918090517701E-2</v>
      </c>
      <c r="G5070" s="23">
        <v>2.8340836848545398E-4</v>
      </c>
      <c r="H5070" s="23">
        <v>1.0675056220286101E-2</v>
      </c>
    </row>
    <row r="5071" spans="1:8" x14ac:dyDescent="0.35">
      <c r="A5071" s="1">
        <v>43966</v>
      </c>
      <c r="B5071">
        <v>7547.6</v>
      </c>
      <c r="C5071">
        <v>7547.6</v>
      </c>
      <c r="D5071">
        <v>7447.7</v>
      </c>
      <c r="E5071">
        <v>7504.05</v>
      </c>
      <c r="F5071" s="23">
        <v>-1.3972892588378499E-3</v>
      </c>
      <c r="G5071" s="23">
        <v>2.87919805218307E-4</v>
      </c>
      <c r="H5071" s="23">
        <v>1.06719791113067E-2</v>
      </c>
    </row>
    <row r="5072" spans="1:8" x14ac:dyDescent="0.35">
      <c r="A5072" s="1">
        <v>43969</v>
      </c>
      <c r="B5072">
        <v>7522.45</v>
      </c>
      <c r="C5072">
        <v>7522.5</v>
      </c>
      <c r="D5072">
        <v>7234.45</v>
      </c>
      <c r="E5072">
        <v>7245.25</v>
      </c>
      <c r="F5072" s="23">
        <v>-3.4488043123379997E-2</v>
      </c>
      <c r="G5072" s="23">
        <v>2.7624047209735998E-4</v>
      </c>
      <c r="H5072" s="23">
        <v>1.06941677610458E-2</v>
      </c>
    </row>
    <row r="5073" spans="1:8" x14ac:dyDescent="0.35">
      <c r="A5073" s="1">
        <v>43970</v>
      </c>
      <c r="B5073">
        <v>7350.1</v>
      </c>
      <c r="C5073">
        <v>7398.05</v>
      </c>
      <c r="D5073">
        <v>7266.15</v>
      </c>
      <c r="E5073">
        <v>7284.5</v>
      </c>
      <c r="F5073" s="23">
        <v>5.4173423967426903E-3</v>
      </c>
      <c r="G5073" s="23">
        <v>2.7802292185836E-4</v>
      </c>
      <c r="H5073" s="23">
        <v>1.06946562999538E-2</v>
      </c>
    </row>
    <row r="5074" spans="1:8" x14ac:dyDescent="0.35">
      <c r="A5074" s="1">
        <v>43971</v>
      </c>
      <c r="B5074">
        <v>7292.9</v>
      </c>
      <c r="C5074">
        <v>7446.85</v>
      </c>
      <c r="D5074">
        <v>7281.8</v>
      </c>
      <c r="E5074">
        <v>7426.85</v>
      </c>
      <c r="F5074" s="23">
        <v>1.9541492209485901E-2</v>
      </c>
      <c r="G5074" s="23">
        <v>2.9651527087903401E-4</v>
      </c>
      <c r="H5074" s="23">
        <v>1.0688295096197E-2</v>
      </c>
    </row>
    <row r="5075" spans="1:8" x14ac:dyDescent="0.35">
      <c r="A5075" s="1">
        <v>43972</v>
      </c>
      <c r="B5075">
        <v>7444.45</v>
      </c>
      <c r="C5075">
        <v>7525.3</v>
      </c>
      <c r="D5075">
        <v>7429.25</v>
      </c>
      <c r="E5075">
        <v>7470.6</v>
      </c>
      <c r="F5075" s="23">
        <v>5.8907881537933297E-3</v>
      </c>
      <c r="G5075" s="23">
        <v>2.9623933776388301E-4</v>
      </c>
      <c r="H5075" s="23">
        <v>1.06881417725653E-2</v>
      </c>
    </row>
    <row r="5076" spans="1:8" x14ac:dyDescent="0.35">
      <c r="A5076" s="1">
        <v>43973</v>
      </c>
      <c r="B5076">
        <v>7446</v>
      </c>
      <c r="C5076">
        <v>7507.5</v>
      </c>
      <c r="D5076">
        <v>7368.7</v>
      </c>
      <c r="E5076">
        <v>7416</v>
      </c>
      <c r="F5076" s="23">
        <v>-7.3086499076379799E-3</v>
      </c>
      <c r="G5076" s="23">
        <v>2.9639448872838698E-4</v>
      </c>
      <c r="H5076" s="23">
        <v>1.0688028538530899E-2</v>
      </c>
    </row>
    <row r="5077" spans="1:8" x14ac:dyDescent="0.35">
      <c r="A5077" s="1">
        <v>43977</v>
      </c>
      <c r="B5077">
        <v>7463.6</v>
      </c>
      <c r="C5077">
        <v>7502.7</v>
      </c>
      <c r="D5077">
        <v>7395.95</v>
      </c>
      <c r="E5077">
        <v>7424.5</v>
      </c>
      <c r="F5077" s="23">
        <v>1.1461704422869401E-3</v>
      </c>
      <c r="G5077" s="23">
        <v>3.0675783352380098E-4</v>
      </c>
      <c r="H5077" s="23">
        <v>1.0676569196659E-2</v>
      </c>
    </row>
    <row r="5078" spans="1:8" x14ac:dyDescent="0.35">
      <c r="A5078" s="1">
        <v>43978</v>
      </c>
      <c r="B5078">
        <v>7462.95</v>
      </c>
      <c r="C5078">
        <v>7607.4</v>
      </c>
      <c r="D5078">
        <v>7394.05</v>
      </c>
      <c r="E5078">
        <v>7595.55</v>
      </c>
      <c r="F5078" s="23">
        <v>2.3038588457135099E-2</v>
      </c>
      <c r="G5078" s="23">
        <v>3.09136506714404E-4</v>
      </c>
      <c r="H5078" s="23">
        <v>1.0680977433185799E-2</v>
      </c>
    </row>
    <row r="5079" spans="1:8" x14ac:dyDescent="0.35">
      <c r="A5079" s="1">
        <v>43979</v>
      </c>
      <c r="B5079">
        <v>7635</v>
      </c>
      <c r="C5079">
        <v>7746.4</v>
      </c>
      <c r="D5079">
        <v>7616.8</v>
      </c>
      <c r="E5079">
        <v>7732.25</v>
      </c>
      <c r="F5079" s="23">
        <v>1.7997380044894599E-2</v>
      </c>
      <c r="G5079" s="23">
        <v>3.10926096246971E-4</v>
      </c>
      <c r="H5079" s="23">
        <v>1.06835700090578E-2</v>
      </c>
    </row>
    <row r="5080" spans="1:8" x14ac:dyDescent="0.35">
      <c r="A5080" s="1">
        <v>43980</v>
      </c>
      <c r="B5080">
        <v>7687.6</v>
      </c>
      <c r="C5080">
        <v>7834.05</v>
      </c>
      <c r="D5080">
        <v>7658.8</v>
      </c>
      <c r="E5080">
        <v>7822.4</v>
      </c>
      <c r="F5080" s="23">
        <v>1.1658960845807999E-2</v>
      </c>
      <c r="G5080" s="23">
        <v>3.0965516150687302E-4</v>
      </c>
      <c r="H5080" s="23">
        <v>1.06820318187068E-2</v>
      </c>
    </row>
    <row r="5081" spans="1:8" x14ac:dyDescent="0.35">
      <c r="A5081" s="1">
        <v>43983</v>
      </c>
      <c r="B5081">
        <v>7935.7</v>
      </c>
      <c r="C5081">
        <v>8087</v>
      </c>
      <c r="D5081">
        <v>7923.7</v>
      </c>
      <c r="E5081">
        <v>8020.1</v>
      </c>
      <c r="F5081" s="23">
        <v>2.5273573327878999E-2</v>
      </c>
      <c r="G5081" s="23">
        <v>3.1601559177799298E-4</v>
      </c>
      <c r="H5081" s="23">
        <v>1.0692199277083E-2</v>
      </c>
    </row>
    <row r="5082" spans="1:8" x14ac:dyDescent="0.35">
      <c r="A5082" s="1">
        <v>43984</v>
      </c>
      <c r="B5082">
        <v>8068.15</v>
      </c>
      <c r="C5082">
        <v>8147.4</v>
      </c>
      <c r="D5082">
        <v>8030.65</v>
      </c>
      <c r="E5082">
        <v>8137.45</v>
      </c>
      <c r="F5082" s="23">
        <v>1.46319871323299E-2</v>
      </c>
      <c r="G5082" s="23">
        <v>3.2931459883437102E-4</v>
      </c>
      <c r="H5082" s="23">
        <v>1.06894928200757E-2</v>
      </c>
    </row>
    <row r="5083" spans="1:8" x14ac:dyDescent="0.35">
      <c r="A5083" s="1">
        <v>43985</v>
      </c>
      <c r="B5083">
        <v>8241.6</v>
      </c>
      <c r="C5083">
        <v>8295.35</v>
      </c>
      <c r="D5083">
        <v>8182.15</v>
      </c>
      <c r="E5083">
        <v>8203</v>
      </c>
      <c r="F5083" s="23">
        <v>8.0553490344026906E-3</v>
      </c>
      <c r="G5083" s="23">
        <v>3.2861677487344601E-4</v>
      </c>
      <c r="H5083" s="23">
        <v>1.06889317254456E-2</v>
      </c>
    </row>
    <row r="5084" spans="1:8" x14ac:dyDescent="0.35">
      <c r="A5084" s="1">
        <v>43986</v>
      </c>
      <c r="B5084">
        <v>8209</v>
      </c>
      <c r="C5084">
        <v>8266.9500000000007</v>
      </c>
      <c r="D5084">
        <v>8117.2</v>
      </c>
      <c r="E5084">
        <v>8185.9</v>
      </c>
      <c r="F5084" s="23">
        <v>-2.08460319395347E-3</v>
      </c>
      <c r="G5084" s="23">
        <v>3.2167165523967501E-4</v>
      </c>
      <c r="H5084" s="23">
        <v>1.06849017246032E-2</v>
      </c>
    </row>
    <row r="5085" spans="1:8" x14ac:dyDescent="0.35">
      <c r="A5085" s="1">
        <v>43987</v>
      </c>
      <c r="B5085">
        <v>8243.6</v>
      </c>
      <c r="C5085">
        <v>8319.4</v>
      </c>
      <c r="D5085">
        <v>8206.1</v>
      </c>
      <c r="E5085">
        <v>8299.35</v>
      </c>
      <c r="F5085" s="23">
        <v>1.3859196911762999E-2</v>
      </c>
      <c r="G5085" s="23">
        <v>3.26285384147455E-4</v>
      </c>
      <c r="H5085" s="23">
        <v>1.06882777100979E-2</v>
      </c>
    </row>
    <row r="5086" spans="1:8" x14ac:dyDescent="0.35">
      <c r="A5086" s="1">
        <v>43990</v>
      </c>
      <c r="B5086">
        <v>8444.5499999999993</v>
      </c>
      <c r="C5086">
        <v>8445.65</v>
      </c>
      <c r="D5086">
        <v>8287.9</v>
      </c>
      <c r="E5086">
        <v>8323.9500000000007</v>
      </c>
      <c r="F5086" s="23">
        <v>2.9640875490249598E-3</v>
      </c>
      <c r="G5086" s="23">
        <v>3.3442592218032501E-4</v>
      </c>
      <c r="H5086" s="23">
        <v>1.06825948225872E-2</v>
      </c>
    </row>
    <row r="5087" spans="1:8" x14ac:dyDescent="0.35">
      <c r="A5087" s="1">
        <v>43991</v>
      </c>
      <c r="B5087">
        <v>8350.2999999999993</v>
      </c>
      <c r="C5087">
        <v>8422.15</v>
      </c>
      <c r="D5087">
        <v>8213.6</v>
      </c>
      <c r="E5087">
        <v>8238.1</v>
      </c>
      <c r="F5087" s="23">
        <v>-1.0313613128382601E-2</v>
      </c>
      <c r="G5087" s="23">
        <v>3.3392394528726998E-4</v>
      </c>
      <c r="H5087" s="23">
        <v>1.0683066106326199E-2</v>
      </c>
    </row>
    <row r="5088" spans="1:8" x14ac:dyDescent="0.35">
      <c r="A5088" s="1">
        <v>43992</v>
      </c>
      <c r="B5088">
        <v>8260.15</v>
      </c>
      <c r="C5088">
        <v>8314.6</v>
      </c>
      <c r="D5088">
        <v>8224.7000000000007</v>
      </c>
      <c r="E5088">
        <v>8293.35</v>
      </c>
      <c r="F5088" s="23">
        <v>6.7066435221713704E-3</v>
      </c>
      <c r="G5088" s="23">
        <v>3.3468622356002699E-4</v>
      </c>
      <c r="H5088" s="23">
        <v>1.06834535284066E-2</v>
      </c>
    </row>
    <row r="5089" spans="1:8" x14ac:dyDescent="0.35">
      <c r="A5089" s="1">
        <v>43993</v>
      </c>
      <c r="B5089">
        <v>8284.1</v>
      </c>
      <c r="C5089">
        <v>8306.4500000000007</v>
      </c>
      <c r="D5089">
        <v>8125</v>
      </c>
      <c r="E5089">
        <v>8137</v>
      </c>
      <c r="F5089" s="23">
        <v>-1.88524540746502E-2</v>
      </c>
      <c r="G5089" s="23">
        <v>3.2157973032080199E-4</v>
      </c>
      <c r="H5089" s="23">
        <v>1.06870551501219E-2</v>
      </c>
    </row>
    <row r="5090" spans="1:8" x14ac:dyDescent="0.35">
      <c r="A5090" s="1">
        <v>43994</v>
      </c>
      <c r="B5090">
        <v>7839.8</v>
      </c>
      <c r="C5090">
        <v>8212.7999999999993</v>
      </c>
      <c r="D5090">
        <v>7839.15</v>
      </c>
      <c r="E5090">
        <v>8196.4</v>
      </c>
      <c r="F5090" s="23">
        <v>7.2999877104583501E-3</v>
      </c>
      <c r="G5090" s="23">
        <v>3.2277885144053799E-4</v>
      </c>
      <c r="H5090" s="23">
        <v>1.0687671544282001E-2</v>
      </c>
    </row>
    <row r="5091" spans="1:8" x14ac:dyDescent="0.35">
      <c r="A5091" s="1">
        <v>43997</v>
      </c>
      <c r="B5091">
        <v>8171.75</v>
      </c>
      <c r="C5091">
        <v>8196.4</v>
      </c>
      <c r="D5091">
        <v>8030.4</v>
      </c>
      <c r="E5091">
        <v>8086.45</v>
      </c>
      <c r="F5091" s="23">
        <v>-1.34144258454931E-2</v>
      </c>
      <c r="G5091" s="23">
        <v>3.12447792009487E-4</v>
      </c>
      <c r="H5091" s="23">
        <v>1.06885676386058E-2</v>
      </c>
    </row>
    <row r="5092" spans="1:8" x14ac:dyDescent="0.35">
      <c r="A5092" s="1">
        <v>43998</v>
      </c>
      <c r="B5092">
        <v>8239.4</v>
      </c>
      <c r="C5092">
        <v>8260.2000000000007</v>
      </c>
      <c r="D5092">
        <v>8015.15</v>
      </c>
      <c r="E5092">
        <v>8152.3</v>
      </c>
      <c r="F5092" s="23">
        <v>8.1432519832559808E-3</v>
      </c>
      <c r="G5092" s="23">
        <v>3.1425012305582797E-4</v>
      </c>
      <c r="H5092" s="23">
        <v>1.06895115736503E-2</v>
      </c>
    </row>
    <row r="5093" spans="1:8" x14ac:dyDescent="0.35">
      <c r="A5093" s="1">
        <v>43999</v>
      </c>
      <c r="B5093">
        <v>8126.3</v>
      </c>
      <c r="C5093">
        <v>8223.9500000000007</v>
      </c>
      <c r="D5093">
        <v>8098</v>
      </c>
      <c r="E5093">
        <v>8140.45</v>
      </c>
      <c r="F5093" s="23">
        <v>-1.4535775180010901E-3</v>
      </c>
      <c r="G5093" s="23">
        <v>3.1318697024210299E-4</v>
      </c>
      <c r="H5093" s="23">
        <v>1.06895562995804E-2</v>
      </c>
    </row>
    <row r="5094" spans="1:8" x14ac:dyDescent="0.35">
      <c r="A5094" s="1">
        <v>44000</v>
      </c>
      <c r="B5094">
        <v>8130.9</v>
      </c>
      <c r="C5094">
        <v>8297</v>
      </c>
      <c r="D5094">
        <v>8117.95</v>
      </c>
      <c r="E5094">
        <v>8283.65</v>
      </c>
      <c r="F5094" s="23">
        <v>1.7591165107579999E-2</v>
      </c>
      <c r="G5094" s="23">
        <v>3.1800459275611501E-4</v>
      </c>
      <c r="H5094" s="23">
        <v>1.06946517410274E-2</v>
      </c>
    </row>
    <row r="5095" spans="1:8" x14ac:dyDescent="0.35">
      <c r="A5095" s="1">
        <v>44001</v>
      </c>
      <c r="B5095">
        <v>8314.9500000000007</v>
      </c>
      <c r="C5095">
        <v>8420.85</v>
      </c>
      <c r="D5095">
        <v>8282.5</v>
      </c>
      <c r="E5095">
        <v>8403.4</v>
      </c>
      <c r="F5095" s="23">
        <v>1.44561877916136E-2</v>
      </c>
      <c r="G5095" s="23">
        <v>3.2529387016215402E-4</v>
      </c>
      <c r="H5095" s="23">
        <v>1.06981282895814E-2</v>
      </c>
    </row>
    <row r="5096" spans="1:8" x14ac:dyDescent="0.35">
      <c r="A5096" s="1">
        <v>44004</v>
      </c>
      <c r="B5096">
        <v>8471.9</v>
      </c>
      <c r="C5096">
        <v>8538.75</v>
      </c>
      <c r="D5096">
        <v>8447.9500000000007</v>
      </c>
      <c r="E5096">
        <v>8486.4500000000007</v>
      </c>
      <c r="F5096" s="23">
        <v>9.8829045386392492E-3</v>
      </c>
      <c r="G5096" s="23">
        <v>3.2367971434770398E-4</v>
      </c>
      <c r="H5096" s="23">
        <v>1.0696383372805001E-2</v>
      </c>
    </row>
    <row r="5097" spans="1:8" x14ac:dyDescent="0.35">
      <c r="A5097" s="1">
        <v>44005</v>
      </c>
      <c r="B5097">
        <v>8527.5</v>
      </c>
      <c r="C5097">
        <v>8629.9</v>
      </c>
      <c r="D5097">
        <v>8488.35</v>
      </c>
      <c r="E5097">
        <v>8621.1</v>
      </c>
      <c r="F5097" s="23">
        <v>1.5866469489597999E-2</v>
      </c>
      <c r="G5097" s="23">
        <v>3.3191837011445401E-4</v>
      </c>
      <c r="H5097" s="23">
        <v>1.07004871363282E-2</v>
      </c>
    </row>
    <row r="5098" spans="1:8" x14ac:dyDescent="0.35">
      <c r="A5098" s="1">
        <v>44006</v>
      </c>
      <c r="B5098">
        <v>8678.7000000000007</v>
      </c>
      <c r="C5098">
        <v>8699.5499999999993</v>
      </c>
      <c r="D5098">
        <v>8476.85</v>
      </c>
      <c r="E5098">
        <v>8496.25</v>
      </c>
      <c r="F5098" s="23">
        <v>-1.44819106610525E-2</v>
      </c>
      <c r="G5098" s="23">
        <v>3.25060837977339E-4</v>
      </c>
      <c r="H5098" s="23">
        <v>1.0704532154480599E-2</v>
      </c>
    </row>
    <row r="5099" spans="1:8" x14ac:dyDescent="0.35">
      <c r="A5099" s="1">
        <v>44007</v>
      </c>
      <c r="B5099">
        <v>8440.75</v>
      </c>
      <c r="C5099">
        <v>8543.5499999999993</v>
      </c>
      <c r="D5099">
        <v>8410.15</v>
      </c>
      <c r="E5099">
        <v>8499.9</v>
      </c>
      <c r="F5099" s="23">
        <v>4.2960129468879002E-4</v>
      </c>
      <c r="G5099" s="23">
        <v>3.2591570475367298E-4</v>
      </c>
      <c r="H5099" s="23">
        <v>1.0704455817383199E-2</v>
      </c>
    </row>
    <row r="5100" spans="1:8" x14ac:dyDescent="0.35">
      <c r="A5100" s="1">
        <v>44008</v>
      </c>
      <c r="B5100">
        <v>8572.4500000000007</v>
      </c>
      <c r="C5100">
        <v>8595.4500000000007</v>
      </c>
      <c r="D5100">
        <v>8515.65</v>
      </c>
      <c r="E5100">
        <v>8559</v>
      </c>
      <c r="F5100" s="23">
        <v>6.9530229767409404E-3</v>
      </c>
      <c r="G5100" s="23">
        <v>3.29320164102854E-4</v>
      </c>
      <c r="H5100" s="23">
        <v>1.0705221171889399E-2</v>
      </c>
    </row>
    <row r="5101" spans="1:8" x14ac:dyDescent="0.35">
      <c r="A5101" s="1">
        <v>44011</v>
      </c>
      <c r="B5101">
        <v>8514.6</v>
      </c>
      <c r="C5101">
        <v>8521.4</v>
      </c>
      <c r="D5101">
        <v>8426.9500000000007</v>
      </c>
      <c r="E5101">
        <v>8488.0499999999993</v>
      </c>
      <c r="F5101" s="23">
        <v>-8.2895198037154696E-3</v>
      </c>
      <c r="G5101" s="23">
        <v>3.2011827382634001E-4</v>
      </c>
      <c r="H5101" s="23">
        <v>1.0702820440443E-2</v>
      </c>
    </row>
    <row r="5102" spans="1:8" x14ac:dyDescent="0.35">
      <c r="A5102" s="1">
        <v>44012</v>
      </c>
      <c r="B5102">
        <v>8544.7000000000007</v>
      </c>
      <c r="C5102">
        <v>8560.2999999999993</v>
      </c>
      <c r="D5102">
        <v>8448.5499999999993</v>
      </c>
      <c r="E5102">
        <v>8474.7999999999993</v>
      </c>
      <c r="F5102" s="23">
        <v>-1.5610181372635601E-3</v>
      </c>
      <c r="G5102" s="23">
        <v>3.23632480097192E-4</v>
      </c>
      <c r="H5102" s="23">
        <v>1.07007709610627E-2</v>
      </c>
    </row>
    <row r="5103" spans="1:8" x14ac:dyDescent="0.35">
      <c r="A5103" s="1">
        <v>44013</v>
      </c>
      <c r="B5103">
        <v>8493.75</v>
      </c>
      <c r="C5103">
        <v>8567.35</v>
      </c>
      <c r="D5103">
        <v>8466.7000000000007</v>
      </c>
      <c r="E5103">
        <v>8554.75</v>
      </c>
      <c r="F5103" s="23">
        <v>9.4338509463350994E-3</v>
      </c>
      <c r="G5103" s="23">
        <v>3.2403324344739499E-4</v>
      </c>
      <c r="H5103" s="23">
        <v>1.07010936690865E-2</v>
      </c>
    </row>
    <row r="5104" spans="1:8" x14ac:dyDescent="0.35">
      <c r="A5104" s="1">
        <v>44014</v>
      </c>
      <c r="B5104">
        <v>8602.4500000000007</v>
      </c>
      <c r="C5104">
        <v>8677.9500000000007</v>
      </c>
      <c r="D5104">
        <v>8598.7999999999993</v>
      </c>
      <c r="E5104">
        <v>8647.85</v>
      </c>
      <c r="F5104" s="23">
        <v>1.0882842865075E-2</v>
      </c>
      <c r="G5104" s="23">
        <v>3.3156225349947898E-4</v>
      </c>
      <c r="H5104" s="23">
        <v>1.0701954337963299E-2</v>
      </c>
    </row>
    <row r="5105" spans="1:8" x14ac:dyDescent="0.35">
      <c r="A5105" s="1">
        <v>44015</v>
      </c>
      <c r="B5105">
        <v>8700.85</v>
      </c>
      <c r="C5105">
        <v>8712.9</v>
      </c>
      <c r="D5105">
        <v>8660.65</v>
      </c>
      <c r="E5105">
        <v>8696.25</v>
      </c>
      <c r="F5105" s="23">
        <v>5.5967668264365802E-3</v>
      </c>
      <c r="G5105" s="23">
        <v>3.3416939373285301E-4</v>
      </c>
      <c r="H5105" s="23">
        <v>1.0702449634305901E-2</v>
      </c>
    </row>
    <row r="5106" spans="1:8" x14ac:dyDescent="0.35">
      <c r="A5106" s="1">
        <v>44018</v>
      </c>
      <c r="B5106">
        <v>8782</v>
      </c>
      <c r="C5106">
        <v>8843.1</v>
      </c>
      <c r="D5106">
        <v>8761.9500000000007</v>
      </c>
      <c r="E5106">
        <v>8815.7000000000007</v>
      </c>
      <c r="F5106" s="23">
        <v>1.37358056633607E-2</v>
      </c>
      <c r="G5106" s="23">
        <v>3.3997719059624201E-4</v>
      </c>
      <c r="H5106" s="23">
        <v>1.07058149408805E-2</v>
      </c>
    </row>
    <row r="5107" spans="1:8" x14ac:dyDescent="0.35">
      <c r="A5107" s="1">
        <v>44019</v>
      </c>
      <c r="B5107">
        <v>8847.25</v>
      </c>
      <c r="C5107">
        <v>8861.4500000000007</v>
      </c>
      <c r="D5107">
        <v>8762.2000000000007</v>
      </c>
      <c r="E5107">
        <v>8850.2999999999993</v>
      </c>
      <c r="F5107" s="23">
        <v>3.9248159533557701E-3</v>
      </c>
      <c r="G5107" s="23">
        <v>3.3841959348700998E-4</v>
      </c>
      <c r="H5107" s="23">
        <v>1.0705012022177701E-2</v>
      </c>
    </row>
    <row r="5108" spans="1:8" x14ac:dyDescent="0.35">
      <c r="A5108" s="1">
        <v>44020</v>
      </c>
      <c r="B5108">
        <v>8872.0499999999993</v>
      </c>
      <c r="C5108">
        <v>8894.0499999999993</v>
      </c>
      <c r="D5108">
        <v>8763.5499999999993</v>
      </c>
      <c r="E5108">
        <v>8785</v>
      </c>
      <c r="F5108" s="23">
        <v>-7.37828096222718E-3</v>
      </c>
      <c r="G5108" s="23">
        <v>3.3798405068678501E-4</v>
      </c>
      <c r="H5108" s="23">
        <v>1.0705304123405901E-2</v>
      </c>
    </row>
    <row r="5109" spans="1:8" x14ac:dyDescent="0.35">
      <c r="A5109" s="1">
        <v>44021</v>
      </c>
      <c r="B5109">
        <v>8823.75</v>
      </c>
      <c r="C5109">
        <v>8867.2999999999993</v>
      </c>
      <c r="D5109">
        <v>8808</v>
      </c>
      <c r="E5109">
        <v>8851.5</v>
      </c>
      <c r="F5109" s="23">
        <v>7.5697211155378403E-3</v>
      </c>
      <c r="G5109" s="23">
        <v>3.3750578991093201E-4</v>
      </c>
      <c r="H5109" s="23">
        <v>1.07049544035969E-2</v>
      </c>
    </row>
    <row r="5110" spans="1:8" x14ac:dyDescent="0.35">
      <c r="A5110" s="1">
        <v>44022</v>
      </c>
      <c r="B5110">
        <v>8818.7000000000007</v>
      </c>
      <c r="C5110">
        <v>8865.35</v>
      </c>
      <c r="D5110">
        <v>8772.4500000000007</v>
      </c>
      <c r="E5110">
        <v>8813.9500000000007</v>
      </c>
      <c r="F5110" s="23">
        <v>-4.2422188329660796E-3</v>
      </c>
      <c r="G5110" s="23">
        <v>3.3240279330325098E-4</v>
      </c>
      <c r="H5110" s="23">
        <v>1.07041207764912E-2</v>
      </c>
    </row>
    <row r="5111" spans="1:8" x14ac:dyDescent="0.35">
      <c r="A5111" s="1">
        <v>44025</v>
      </c>
      <c r="B5111">
        <v>8879.5499999999993</v>
      </c>
      <c r="C5111">
        <v>8901.2999999999993</v>
      </c>
      <c r="D5111">
        <v>8796.5499999999993</v>
      </c>
      <c r="E5111">
        <v>8834.2000000000007</v>
      </c>
      <c r="F5111" s="23">
        <v>2.2974943129924698E-3</v>
      </c>
      <c r="G5111" s="23">
        <v>3.3213609226160701E-4</v>
      </c>
      <c r="H5111" s="23">
        <v>1.07040635516888E-2</v>
      </c>
    </row>
    <row r="5112" spans="1:8" x14ac:dyDescent="0.35">
      <c r="A5112" s="1">
        <v>44026</v>
      </c>
      <c r="B5112">
        <v>8799.5499999999993</v>
      </c>
      <c r="C5112">
        <v>8802.7000000000007</v>
      </c>
      <c r="D5112">
        <v>8655.4</v>
      </c>
      <c r="E5112">
        <v>8693.35</v>
      </c>
      <c r="F5112" s="23">
        <v>-1.5943718729483101E-2</v>
      </c>
      <c r="G5112" s="23">
        <v>3.2420811136840997E-4</v>
      </c>
      <c r="H5112" s="23">
        <v>1.0708838029697401E-2</v>
      </c>
    </row>
    <row r="5113" spans="1:8" x14ac:dyDescent="0.35">
      <c r="A5113" s="1">
        <v>44027</v>
      </c>
      <c r="B5113">
        <v>8764.0499999999993</v>
      </c>
      <c r="C5113">
        <v>8846.9</v>
      </c>
      <c r="D5113">
        <v>8661.4500000000007</v>
      </c>
      <c r="E5113">
        <v>8689.85</v>
      </c>
      <c r="F5113" s="23">
        <v>-4.02606590094727E-4</v>
      </c>
      <c r="G5113" s="23">
        <v>3.2513247235560299E-4</v>
      </c>
      <c r="H5113" s="23">
        <v>1.07086762884768E-2</v>
      </c>
    </row>
    <row r="5114" spans="1:8" x14ac:dyDescent="0.35">
      <c r="A5114" s="1">
        <v>44028</v>
      </c>
      <c r="B5114">
        <v>8750.6</v>
      </c>
      <c r="C5114">
        <v>8776.0499999999993</v>
      </c>
      <c r="D5114">
        <v>8650.6</v>
      </c>
      <c r="E5114">
        <v>8766.6</v>
      </c>
      <c r="F5114" s="23">
        <v>8.83214324758194E-3</v>
      </c>
      <c r="G5114" s="23">
        <v>3.2966788506027199E-4</v>
      </c>
      <c r="H5114" s="23">
        <v>1.0709897781629601E-2</v>
      </c>
    </row>
    <row r="5115" spans="1:8" x14ac:dyDescent="0.35">
      <c r="A5115" s="1">
        <v>44029</v>
      </c>
      <c r="B5115">
        <v>8783.0499999999993</v>
      </c>
      <c r="C5115">
        <v>8915.25</v>
      </c>
      <c r="D5115">
        <v>8781.4500000000007</v>
      </c>
      <c r="E5115">
        <v>8895.2999999999993</v>
      </c>
      <c r="F5115" s="23">
        <v>1.46807200054752E-2</v>
      </c>
      <c r="G5115" s="23">
        <v>3.3363996048149902E-4</v>
      </c>
      <c r="H5115" s="23">
        <v>1.0713394407145201E-2</v>
      </c>
    </row>
    <row r="5116" spans="1:8" x14ac:dyDescent="0.35">
      <c r="A5116" s="1">
        <v>44032</v>
      </c>
      <c r="B5116">
        <v>8965.25</v>
      </c>
      <c r="C5116">
        <v>8994.9500000000007</v>
      </c>
      <c r="D5116">
        <v>8938.1</v>
      </c>
      <c r="E5116">
        <v>8985.1</v>
      </c>
      <c r="F5116" s="23">
        <v>1.00952188234237E-2</v>
      </c>
      <c r="G5116" s="23">
        <v>3.3781108096861699E-4</v>
      </c>
      <c r="H5116" s="23">
        <v>1.0715181798089999E-2</v>
      </c>
    </row>
    <row r="5117" spans="1:8" x14ac:dyDescent="0.35">
      <c r="A5117" s="1">
        <v>44033</v>
      </c>
      <c r="B5117">
        <v>9066.15</v>
      </c>
      <c r="C5117">
        <v>9089.2000000000007</v>
      </c>
      <c r="D5117">
        <v>9049.4500000000007</v>
      </c>
      <c r="E5117">
        <v>9070.6</v>
      </c>
      <c r="F5117" s="23">
        <v>9.5157538591668402E-3</v>
      </c>
      <c r="G5117" s="23">
        <v>3.4292568861916402E-4</v>
      </c>
      <c r="H5117" s="23">
        <v>1.07165358666334E-2</v>
      </c>
    </row>
    <row r="5118" spans="1:8" x14ac:dyDescent="0.35">
      <c r="A5118" s="1">
        <v>44034</v>
      </c>
      <c r="B5118">
        <v>9119.15</v>
      </c>
      <c r="C5118">
        <v>9123.0499999999993</v>
      </c>
      <c r="D5118">
        <v>8988.5499999999993</v>
      </c>
      <c r="E5118">
        <v>9046.6</v>
      </c>
      <c r="F5118" s="23">
        <v>-2.64591096509602E-3</v>
      </c>
      <c r="G5118" s="23">
        <v>3.3965872997142403E-4</v>
      </c>
      <c r="H5118" s="23">
        <v>1.07162119195613E-2</v>
      </c>
    </row>
    <row r="5119" spans="1:8" x14ac:dyDescent="0.35">
      <c r="A5119" s="1">
        <v>44035</v>
      </c>
      <c r="B5119">
        <v>9054.85</v>
      </c>
      <c r="C5119">
        <v>9129.2999999999993</v>
      </c>
      <c r="D5119">
        <v>9034.6</v>
      </c>
      <c r="E5119">
        <v>9114.0499999999993</v>
      </c>
      <c r="F5119" s="23">
        <v>7.4558397630047598E-3</v>
      </c>
      <c r="G5119" s="23">
        <v>3.4002136524131698E-4</v>
      </c>
      <c r="H5119" s="23">
        <v>1.07164376021991E-2</v>
      </c>
    </row>
    <row r="5120" spans="1:8" x14ac:dyDescent="0.35">
      <c r="A5120" s="1">
        <v>44036</v>
      </c>
      <c r="B5120">
        <v>9066.65</v>
      </c>
      <c r="C5120">
        <v>9108.2000000000007</v>
      </c>
      <c r="D5120">
        <v>9011.5</v>
      </c>
      <c r="E5120">
        <v>9085.9500000000007</v>
      </c>
      <c r="F5120" s="23">
        <v>-3.0831518369987599E-3</v>
      </c>
      <c r="G5120" s="23">
        <v>3.3925866643612102E-4</v>
      </c>
      <c r="H5120" s="23">
        <v>1.0716613992657199E-2</v>
      </c>
    </row>
    <row r="5121" spans="1:8" x14ac:dyDescent="0.35">
      <c r="A5121" s="1">
        <v>44039</v>
      </c>
      <c r="B5121">
        <v>9112.4500000000007</v>
      </c>
      <c r="C5121">
        <v>9112.4500000000007</v>
      </c>
      <c r="D5121">
        <v>8995.1</v>
      </c>
      <c r="E5121">
        <v>9024.9</v>
      </c>
      <c r="F5121" s="23">
        <v>-6.7191653046738097E-3</v>
      </c>
      <c r="G5121" s="23">
        <v>3.3884021257454101E-4</v>
      </c>
      <c r="H5121" s="23">
        <v>1.07168694434882E-2</v>
      </c>
    </row>
    <row r="5122" spans="1:8" x14ac:dyDescent="0.35">
      <c r="A5122" s="1">
        <v>44040</v>
      </c>
      <c r="B5122">
        <v>9045.4500000000007</v>
      </c>
      <c r="C5122">
        <v>9153</v>
      </c>
      <c r="D5122">
        <v>9043.9</v>
      </c>
      <c r="E5122">
        <v>9141.75</v>
      </c>
      <c r="F5122" s="23">
        <v>1.2947511883788201E-2</v>
      </c>
      <c r="G5122" s="23">
        <v>3.4304060400686099E-4</v>
      </c>
      <c r="H5122" s="23">
        <v>1.07197706652106E-2</v>
      </c>
    </row>
    <row r="5123" spans="1:8" x14ac:dyDescent="0.35">
      <c r="A5123" s="1">
        <v>44041</v>
      </c>
      <c r="B5123">
        <v>9135.5</v>
      </c>
      <c r="C5123">
        <v>9180.7000000000007</v>
      </c>
      <c r="D5123">
        <v>9057.9</v>
      </c>
      <c r="E5123">
        <v>9096.1</v>
      </c>
      <c r="F5123" s="23">
        <v>-4.9935734405337703E-3</v>
      </c>
      <c r="G5123" s="23">
        <v>3.4230560271789198E-4</v>
      </c>
      <c r="H5123" s="23">
        <v>1.0720074198136101E-2</v>
      </c>
    </row>
    <row r="5124" spans="1:8" x14ac:dyDescent="0.35">
      <c r="A5124" s="1">
        <v>44042</v>
      </c>
      <c r="B5124">
        <v>9136.2000000000007</v>
      </c>
      <c r="C5124">
        <v>9163.9500000000007</v>
      </c>
      <c r="D5124">
        <v>9013.9</v>
      </c>
      <c r="E5124">
        <v>9031.7000000000007</v>
      </c>
      <c r="F5124" s="23">
        <v>-7.0799573443563303E-3</v>
      </c>
      <c r="G5124" s="23">
        <v>3.3982657784277802E-4</v>
      </c>
      <c r="H5124" s="23">
        <v>1.07210800977837E-2</v>
      </c>
    </row>
    <row r="5125" spans="1:8" x14ac:dyDescent="0.35">
      <c r="A5125" s="1">
        <v>44043</v>
      </c>
      <c r="B5125">
        <v>9061.5</v>
      </c>
      <c r="C5125">
        <v>9076.9500000000007</v>
      </c>
      <c r="D5125">
        <v>8997.7000000000007</v>
      </c>
      <c r="E5125">
        <v>9035.75</v>
      </c>
      <c r="F5125" s="23">
        <v>4.4842056312756898E-4</v>
      </c>
      <c r="G5125" s="23">
        <v>3.4138191846533599E-4</v>
      </c>
      <c r="H5125" s="23">
        <v>1.07208159507665E-2</v>
      </c>
    </row>
    <row r="5126" spans="1:8" x14ac:dyDescent="0.35">
      <c r="A5126" s="1">
        <v>44046</v>
      </c>
      <c r="B5126">
        <v>9029.6</v>
      </c>
      <c r="C5126">
        <v>9029.7999999999993</v>
      </c>
      <c r="D5126">
        <v>8925.0499999999993</v>
      </c>
      <c r="E5126">
        <v>8932.0499999999993</v>
      </c>
      <c r="F5126" s="23">
        <v>-1.1476634479705599E-2</v>
      </c>
      <c r="G5126" s="23">
        <v>3.3238956862553299E-4</v>
      </c>
      <c r="H5126" s="23">
        <v>1.0721376046408999E-2</v>
      </c>
    </row>
    <row r="5127" spans="1:8" x14ac:dyDescent="0.35">
      <c r="A5127" s="1">
        <v>44047</v>
      </c>
      <c r="B5127">
        <v>8980.5499999999993</v>
      </c>
      <c r="C5127">
        <v>9085.75</v>
      </c>
      <c r="D5127">
        <v>8951</v>
      </c>
      <c r="E5127">
        <v>9074.9500000000007</v>
      </c>
      <c r="F5127" s="23">
        <v>1.5998566958313198E-2</v>
      </c>
      <c r="G5127" s="23">
        <v>3.3774633891352001E-4</v>
      </c>
      <c r="H5127" s="23">
        <v>1.0725885511210599E-2</v>
      </c>
    </row>
    <row r="5128" spans="1:8" x14ac:dyDescent="0.35">
      <c r="A5128" s="1">
        <v>44048</v>
      </c>
      <c r="B5128">
        <v>9126.65</v>
      </c>
      <c r="C5128">
        <v>9175.4500000000007</v>
      </c>
      <c r="D5128">
        <v>9060.7999999999993</v>
      </c>
      <c r="E5128">
        <v>9088.75</v>
      </c>
      <c r="F5128" s="23">
        <v>1.5206695353692601E-3</v>
      </c>
      <c r="G5128" s="23">
        <v>3.3693680972494598E-4</v>
      </c>
      <c r="H5128" s="23">
        <v>1.07257204006123E-2</v>
      </c>
    </row>
    <row r="5129" spans="1:8" x14ac:dyDescent="0.35">
      <c r="A5129" s="1">
        <v>44049</v>
      </c>
      <c r="B5129">
        <v>9150.15</v>
      </c>
      <c r="C5129">
        <v>9205.1</v>
      </c>
      <c r="D5129">
        <v>9115.75</v>
      </c>
      <c r="E5129">
        <v>9169.1</v>
      </c>
      <c r="F5129" s="23">
        <v>8.84059964241511E-3</v>
      </c>
      <c r="G5129" s="23">
        <v>3.4126515264242701E-4</v>
      </c>
      <c r="H5129" s="23">
        <v>1.0726986572047299E-2</v>
      </c>
    </row>
    <row r="5130" spans="1:8" x14ac:dyDescent="0.35">
      <c r="A5130" s="1">
        <v>44050</v>
      </c>
      <c r="B5130">
        <v>9170.0499999999993</v>
      </c>
      <c r="C5130">
        <v>9211.75</v>
      </c>
      <c r="D5130">
        <v>9142.2999999999993</v>
      </c>
      <c r="E5130">
        <v>9198.65</v>
      </c>
      <c r="F5130" s="23">
        <v>3.2227808618075101E-3</v>
      </c>
      <c r="G5130" s="23">
        <v>3.4286706956615401E-4</v>
      </c>
      <c r="H5130" s="23">
        <v>1.0727120300899E-2</v>
      </c>
    </row>
    <row r="5131" spans="1:8" x14ac:dyDescent="0.35">
      <c r="A5131" s="1">
        <v>44053</v>
      </c>
      <c r="B5131">
        <v>9257.2000000000007</v>
      </c>
      <c r="C5131">
        <v>9308.75</v>
      </c>
      <c r="D5131">
        <v>9241.5</v>
      </c>
      <c r="E5131">
        <v>9268.5499999999993</v>
      </c>
      <c r="F5131" s="23">
        <v>7.5989411489728997E-3</v>
      </c>
      <c r="G5131" s="23">
        <v>3.4239592600740802E-4</v>
      </c>
      <c r="H5131" s="23">
        <v>1.07267758046099E-2</v>
      </c>
    </row>
    <row r="5132" spans="1:8" x14ac:dyDescent="0.35">
      <c r="A5132" s="1">
        <v>44054</v>
      </c>
      <c r="B5132">
        <v>9315.15</v>
      </c>
      <c r="C5132">
        <v>9346.9</v>
      </c>
      <c r="D5132">
        <v>9283</v>
      </c>
      <c r="E5132">
        <v>9291</v>
      </c>
      <c r="F5132" s="23">
        <v>2.4221695950284198E-3</v>
      </c>
      <c r="G5132" s="23">
        <v>3.4530203598414299E-4</v>
      </c>
      <c r="H5132" s="23">
        <v>1.0726362799745801E-2</v>
      </c>
    </row>
    <row r="5133" spans="1:8" x14ac:dyDescent="0.35">
      <c r="A5133" s="1">
        <v>44055</v>
      </c>
      <c r="B5133">
        <v>9269.15</v>
      </c>
      <c r="C5133">
        <v>9294.9</v>
      </c>
      <c r="D5133">
        <v>9229.2000000000007</v>
      </c>
      <c r="E5133">
        <v>9284.7999999999993</v>
      </c>
      <c r="F5133" s="23">
        <v>-6.67312452911498E-4</v>
      </c>
      <c r="G5133" s="23">
        <v>3.4700655647360799E-4</v>
      </c>
      <c r="H5133" s="23">
        <v>1.07258658018467E-2</v>
      </c>
    </row>
    <row r="5134" spans="1:8" x14ac:dyDescent="0.35">
      <c r="A5134" s="1">
        <v>44056</v>
      </c>
      <c r="B5134">
        <v>9314.9500000000007</v>
      </c>
      <c r="C5134">
        <v>9339.2000000000007</v>
      </c>
      <c r="D5134">
        <v>9280.2999999999993</v>
      </c>
      <c r="E5134">
        <v>9307.85</v>
      </c>
      <c r="F5134" s="23">
        <v>2.4825521282096602E-3</v>
      </c>
      <c r="G5134" s="23">
        <v>3.4718082688226198E-4</v>
      </c>
      <c r="H5134" s="23">
        <v>1.07258970009957E-2</v>
      </c>
    </row>
    <row r="5135" spans="1:8" x14ac:dyDescent="0.35">
      <c r="A5135" s="1">
        <v>44057</v>
      </c>
      <c r="B5135">
        <v>9350.65</v>
      </c>
      <c r="C5135">
        <v>9365.85</v>
      </c>
      <c r="D5135">
        <v>9157.65</v>
      </c>
      <c r="E5135">
        <v>9214.4</v>
      </c>
      <c r="F5135" s="23">
        <v>-1.0039912546936199E-2</v>
      </c>
      <c r="G5135" s="23">
        <v>3.4031714377490298E-4</v>
      </c>
      <c r="H5135" s="23">
        <v>1.0727097983248101E-2</v>
      </c>
    </row>
    <row r="5136" spans="1:8" x14ac:dyDescent="0.35">
      <c r="A5136" s="1">
        <v>44060</v>
      </c>
      <c r="B5136">
        <v>9278.85</v>
      </c>
      <c r="C5136">
        <v>9281.9500000000007</v>
      </c>
      <c r="D5136">
        <v>9184.25</v>
      </c>
      <c r="E5136">
        <v>9267.9</v>
      </c>
      <c r="F5136" s="23">
        <v>5.8061295363778399E-3</v>
      </c>
      <c r="G5136" s="23">
        <v>3.4459846754577E-4</v>
      </c>
      <c r="H5136" s="23">
        <v>1.07271606574735E-2</v>
      </c>
    </row>
    <row r="5137" spans="1:8" x14ac:dyDescent="0.35">
      <c r="A5137" s="1">
        <v>44061</v>
      </c>
      <c r="B5137">
        <v>9286.1</v>
      </c>
      <c r="C5137">
        <v>9392.75</v>
      </c>
      <c r="D5137">
        <v>9282.1</v>
      </c>
      <c r="E5137">
        <v>9382.0499999999993</v>
      </c>
      <c r="F5137" s="23">
        <v>1.2316706049914101E-2</v>
      </c>
      <c r="G5137" s="23">
        <v>3.4920374293879401E-4</v>
      </c>
      <c r="H5137" s="23">
        <v>1.07298495570798E-2</v>
      </c>
    </row>
    <row r="5138" spans="1:8" x14ac:dyDescent="0.35">
      <c r="A5138" s="1">
        <v>44062</v>
      </c>
      <c r="B5138">
        <v>9436.9500000000007</v>
      </c>
      <c r="C5138">
        <v>9449.15</v>
      </c>
      <c r="D5138">
        <v>9402.25</v>
      </c>
      <c r="E5138">
        <v>9412.5499999999993</v>
      </c>
      <c r="F5138" s="23">
        <v>3.2508886650572102E-3</v>
      </c>
      <c r="G5138" s="23">
        <v>3.4679847128647799E-4</v>
      </c>
      <c r="H5138" s="23">
        <v>1.07285298988667E-2</v>
      </c>
    </row>
    <row r="5139" spans="1:8" x14ac:dyDescent="0.35">
      <c r="A5139" s="1">
        <v>44063</v>
      </c>
      <c r="B5139">
        <v>9347.9</v>
      </c>
      <c r="C5139">
        <v>9398.6</v>
      </c>
      <c r="D5139">
        <v>9325.0499999999993</v>
      </c>
      <c r="E5139">
        <v>9368.75</v>
      </c>
      <c r="F5139" s="23">
        <v>-4.6533617351301399E-3</v>
      </c>
      <c r="G5139" s="23">
        <v>3.4217686175094998E-4</v>
      </c>
      <c r="H5139" s="23">
        <v>1.07282150258302E-2</v>
      </c>
    </row>
    <row r="5140" spans="1:8" x14ac:dyDescent="0.35">
      <c r="A5140" s="1">
        <v>44064</v>
      </c>
      <c r="B5140">
        <v>9451.2000000000007</v>
      </c>
      <c r="C5140">
        <v>9465.0499999999993</v>
      </c>
      <c r="D5140">
        <v>9415.65</v>
      </c>
      <c r="E5140">
        <v>9423.5499999999993</v>
      </c>
      <c r="F5140" s="23">
        <v>5.8492328218811701E-3</v>
      </c>
      <c r="G5140" s="23">
        <v>3.4473668427260098E-4</v>
      </c>
      <c r="H5140" s="23">
        <v>1.07287718755449E-2</v>
      </c>
    </row>
    <row r="5141" spans="1:8" x14ac:dyDescent="0.35">
      <c r="A5141" s="1">
        <v>44067</v>
      </c>
      <c r="B5141">
        <v>9466.7999999999993</v>
      </c>
      <c r="C5141">
        <v>9523.4</v>
      </c>
      <c r="D5141">
        <v>9465.7000000000007</v>
      </c>
      <c r="E5141">
        <v>9498.35</v>
      </c>
      <c r="F5141" s="23">
        <v>7.9375606857289508E-3</v>
      </c>
      <c r="G5141" s="23">
        <v>3.4565568476622403E-4</v>
      </c>
      <c r="H5141" s="23">
        <v>1.07293248552054E-2</v>
      </c>
    </row>
    <row r="5142" spans="1:8" x14ac:dyDescent="0.35">
      <c r="A5142" s="1">
        <v>44068</v>
      </c>
      <c r="B5142">
        <v>9545.6</v>
      </c>
      <c r="C5142">
        <v>9556.5</v>
      </c>
      <c r="D5142">
        <v>9469.2000000000007</v>
      </c>
      <c r="E5142">
        <v>9509.25</v>
      </c>
      <c r="F5142" s="23">
        <v>1.14756773544875E-3</v>
      </c>
      <c r="G5142" s="23">
        <v>3.4879589990014702E-4</v>
      </c>
      <c r="H5142" s="23">
        <v>1.0728419511095899E-2</v>
      </c>
    </row>
    <row r="5143" spans="1:8" x14ac:dyDescent="0.35">
      <c r="A5143" s="1">
        <v>44069</v>
      </c>
      <c r="B5143">
        <v>9547.0499999999993</v>
      </c>
      <c r="C5143">
        <v>9575.2000000000007</v>
      </c>
      <c r="D5143">
        <v>9508</v>
      </c>
      <c r="E5143">
        <v>9567.15</v>
      </c>
      <c r="F5143" s="23">
        <v>6.0888082656360499E-3</v>
      </c>
      <c r="G5143" s="23">
        <v>3.5498519498377201E-4</v>
      </c>
      <c r="H5143" s="23">
        <v>1.0727302853719801E-2</v>
      </c>
    </row>
    <row r="5144" spans="1:8" x14ac:dyDescent="0.35">
      <c r="A5144" s="1">
        <v>44070</v>
      </c>
      <c r="B5144">
        <v>9619.6</v>
      </c>
      <c r="C5144">
        <v>9625.65</v>
      </c>
      <c r="D5144">
        <v>9568.7999999999993</v>
      </c>
      <c r="E5144">
        <v>9580.7000000000007</v>
      </c>
      <c r="F5144" s="23">
        <v>1.4163047511537999E-3</v>
      </c>
      <c r="G5144" s="23">
        <v>3.54614513240523E-4</v>
      </c>
      <c r="H5144" s="23">
        <v>1.0727250275468199E-2</v>
      </c>
    </row>
    <row r="5145" spans="1:8" x14ac:dyDescent="0.35">
      <c r="A5145" s="1">
        <v>44071</v>
      </c>
      <c r="B5145">
        <v>9623</v>
      </c>
      <c r="C5145">
        <v>9675.9</v>
      </c>
      <c r="D5145">
        <v>9614.75</v>
      </c>
      <c r="E5145">
        <v>9641.0499999999993</v>
      </c>
      <c r="F5145" s="23">
        <v>6.2991221935765097E-3</v>
      </c>
      <c r="G5145" s="23">
        <v>3.6082690623829601E-4</v>
      </c>
      <c r="H5145" s="23">
        <v>1.07262312206552E-2</v>
      </c>
    </row>
    <row r="5146" spans="1:8" x14ac:dyDescent="0.35">
      <c r="A5146" s="1">
        <v>44074</v>
      </c>
      <c r="B5146">
        <v>9735.7000000000007</v>
      </c>
      <c r="C5146">
        <v>9747.0499999999993</v>
      </c>
      <c r="D5146">
        <v>9324.65</v>
      </c>
      <c r="E5146">
        <v>9372.0499999999993</v>
      </c>
      <c r="F5146" s="23">
        <v>-2.7901525248805799E-2</v>
      </c>
      <c r="G5146" s="23">
        <v>3.4897786972770098E-4</v>
      </c>
      <c r="H5146" s="23">
        <v>1.0741216787806601E-2</v>
      </c>
    </row>
    <row r="5147" spans="1:8" x14ac:dyDescent="0.35">
      <c r="A5147" s="1">
        <v>44075</v>
      </c>
      <c r="B5147">
        <v>9422.4500000000007</v>
      </c>
      <c r="C5147">
        <v>9479.1</v>
      </c>
      <c r="D5147">
        <v>9353.2000000000007</v>
      </c>
      <c r="E5147">
        <v>9442.25</v>
      </c>
      <c r="F5147" s="23">
        <v>7.4903569656586001E-3</v>
      </c>
      <c r="G5147" s="23">
        <v>3.5380497621689897E-4</v>
      </c>
      <c r="H5147" s="23">
        <v>1.0741736386950701E-2</v>
      </c>
    </row>
    <row r="5148" spans="1:8" x14ac:dyDescent="0.35">
      <c r="A5148" s="1">
        <v>44076</v>
      </c>
      <c r="B5148">
        <v>9457.65</v>
      </c>
      <c r="C5148">
        <v>9534.5</v>
      </c>
      <c r="D5148">
        <v>9429.7000000000007</v>
      </c>
      <c r="E5148">
        <v>9518.4</v>
      </c>
      <c r="F5148" s="23">
        <v>8.06481505996977E-3</v>
      </c>
      <c r="G5148" s="23">
        <v>3.5117259167418601E-4</v>
      </c>
      <c r="H5148" s="23">
        <v>1.0739045375142199E-2</v>
      </c>
    </row>
    <row r="5149" spans="1:8" x14ac:dyDescent="0.35">
      <c r="A5149" s="1">
        <v>44077</v>
      </c>
      <c r="B5149">
        <v>9550.35</v>
      </c>
      <c r="C5149">
        <v>9567.75</v>
      </c>
      <c r="D5149">
        <v>9520.1</v>
      </c>
      <c r="E5149">
        <v>9534.65</v>
      </c>
      <c r="F5149" s="23">
        <v>1.70721970079004E-3</v>
      </c>
      <c r="G5149" s="23">
        <v>3.51204051590313E-4</v>
      </c>
      <c r="H5149" s="23">
        <v>1.0739049234943499E-2</v>
      </c>
    </row>
    <row r="5150" spans="1:8" x14ac:dyDescent="0.35">
      <c r="A5150" s="1">
        <v>44078</v>
      </c>
      <c r="B5150">
        <v>9388.35</v>
      </c>
      <c r="C5150">
        <v>9476.6</v>
      </c>
      <c r="D5150">
        <v>9355.0499999999993</v>
      </c>
      <c r="E5150">
        <v>9377.9500000000007</v>
      </c>
      <c r="F5150" s="23">
        <v>-1.6434793096757501E-2</v>
      </c>
      <c r="G5150" s="23">
        <v>3.4346337548435201E-4</v>
      </c>
      <c r="H5150" s="23">
        <v>1.0744230847479099E-2</v>
      </c>
    </row>
    <row r="5151" spans="1:8" x14ac:dyDescent="0.35">
      <c r="A5151" s="1">
        <v>44081</v>
      </c>
      <c r="B5151">
        <v>9403.4500000000007</v>
      </c>
      <c r="C5151">
        <v>9420.7000000000007</v>
      </c>
      <c r="D5151">
        <v>9307.5499999999993</v>
      </c>
      <c r="E5151">
        <v>9379.1</v>
      </c>
      <c r="F5151" s="23">
        <v>1.2262807969754899E-4</v>
      </c>
      <c r="G5151" s="23">
        <v>3.37388205566628E-4</v>
      </c>
      <c r="H5151" s="23">
        <v>1.0740093705509299E-2</v>
      </c>
    </row>
    <row r="5152" spans="1:8" x14ac:dyDescent="0.35">
      <c r="A5152" s="1">
        <v>44082</v>
      </c>
      <c r="B5152">
        <v>9400.6</v>
      </c>
      <c r="C5152">
        <v>9436.7000000000007</v>
      </c>
      <c r="D5152">
        <v>9306.25</v>
      </c>
      <c r="E5152">
        <v>9329.85</v>
      </c>
      <c r="F5152" s="23">
        <v>-5.2510368798711999E-3</v>
      </c>
      <c r="G5152" s="23">
        <v>3.3369728303885802E-4</v>
      </c>
      <c r="H5152" s="23">
        <v>1.07404415128231E-2</v>
      </c>
    </row>
    <row r="5153" spans="1:8" x14ac:dyDescent="0.35">
      <c r="A5153" s="1">
        <v>44083</v>
      </c>
      <c r="B5153">
        <v>9250.1</v>
      </c>
      <c r="C5153">
        <v>9306.2999999999993</v>
      </c>
      <c r="D5153">
        <v>9203.5</v>
      </c>
      <c r="E5153">
        <v>9290.2000000000007</v>
      </c>
      <c r="F5153" s="23">
        <v>-4.2498003719244797E-3</v>
      </c>
      <c r="G5153" s="23">
        <v>3.3124674291235202E-4</v>
      </c>
      <c r="H5153" s="23">
        <v>1.07407941173499E-2</v>
      </c>
    </row>
    <row r="5154" spans="1:8" x14ac:dyDescent="0.35">
      <c r="A5154" s="1">
        <v>44084</v>
      </c>
      <c r="B5154">
        <v>9359.5499999999993</v>
      </c>
      <c r="C5154">
        <v>9429.9</v>
      </c>
      <c r="D5154">
        <v>9345.6</v>
      </c>
      <c r="E5154">
        <v>9420.25</v>
      </c>
      <c r="F5154" s="23">
        <v>1.3998622204042801E-2</v>
      </c>
      <c r="G5154" s="23">
        <v>3.3521878631008901E-4</v>
      </c>
      <c r="H5154" s="23">
        <v>1.0744027821751E-2</v>
      </c>
    </row>
    <row r="5155" spans="1:8" x14ac:dyDescent="0.35">
      <c r="A5155" s="1">
        <v>44085</v>
      </c>
      <c r="B5155">
        <v>9424.4500000000007</v>
      </c>
      <c r="C5155">
        <v>9460.65</v>
      </c>
      <c r="D5155">
        <v>9405.15</v>
      </c>
      <c r="E5155">
        <v>9446.4</v>
      </c>
      <c r="F5155" s="23">
        <v>2.7759348212626602E-3</v>
      </c>
      <c r="G5155" s="23">
        <v>3.36202946001602E-4</v>
      </c>
      <c r="H5155" s="23">
        <v>1.0741972402266899E-2</v>
      </c>
    </row>
    <row r="5156" spans="1:8" x14ac:dyDescent="0.35">
      <c r="A5156" s="1">
        <v>44088</v>
      </c>
      <c r="B5156">
        <v>9520</v>
      </c>
      <c r="C5156">
        <v>9577.85</v>
      </c>
      <c r="D5156">
        <v>9446.85</v>
      </c>
      <c r="E5156">
        <v>9493.2999999999993</v>
      </c>
      <c r="F5156" s="23">
        <v>4.9648543360433202E-3</v>
      </c>
      <c r="G5156" s="23">
        <v>3.3200378505027E-4</v>
      </c>
      <c r="H5156" s="23">
        <v>1.0738124487219201E-2</v>
      </c>
    </row>
    <row r="5157" spans="1:8" x14ac:dyDescent="0.35">
      <c r="A5157" s="1">
        <v>44089</v>
      </c>
      <c r="B5157">
        <v>9538.15</v>
      </c>
      <c r="C5157">
        <v>9583.2000000000007</v>
      </c>
      <c r="D5157">
        <v>9515.35</v>
      </c>
      <c r="E5157">
        <v>9573.35</v>
      </c>
      <c r="F5157" s="23">
        <v>8.4322627537316893E-3</v>
      </c>
      <c r="G5157" s="23">
        <v>3.3412213357421003E-4</v>
      </c>
      <c r="H5157" s="23">
        <v>1.0739204437867699E-2</v>
      </c>
    </row>
    <row r="5158" spans="1:8" x14ac:dyDescent="0.35">
      <c r="A5158" s="1">
        <v>44090</v>
      </c>
      <c r="B5158">
        <v>9595.75</v>
      </c>
      <c r="C5158">
        <v>9640.9500000000007</v>
      </c>
      <c r="D5158">
        <v>9575</v>
      </c>
      <c r="E5158">
        <v>9632.5</v>
      </c>
      <c r="F5158" s="23">
        <v>6.17861041328266E-3</v>
      </c>
      <c r="G5158" s="23">
        <v>3.33874395879385E-4</v>
      </c>
      <c r="H5158" s="23">
        <v>1.0739062466521201E-2</v>
      </c>
    </row>
    <row r="5159" spans="1:8" x14ac:dyDescent="0.35">
      <c r="A5159" s="1">
        <v>44091</v>
      </c>
      <c r="B5159">
        <v>9584.5499999999993</v>
      </c>
      <c r="C5159">
        <v>9624.65</v>
      </c>
      <c r="D5159">
        <v>9553.85</v>
      </c>
      <c r="E5159">
        <v>9566.75</v>
      </c>
      <c r="F5159" s="23">
        <v>-6.8258499870230901E-3</v>
      </c>
      <c r="G5159" s="23">
        <v>3.3420763140198202E-4</v>
      </c>
      <c r="H5159" s="23">
        <v>1.0738827374063601E-2</v>
      </c>
    </row>
    <row r="5160" spans="1:8" x14ac:dyDescent="0.35">
      <c r="A5160" s="1">
        <v>44092</v>
      </c>
      <c r="B5160">
        <v>9622.15</v>
      </c>
      <c r="C5160">
        <v>9626.5499999999993</v>
      </c>
      <c r="D5160">
        <v>9517.7999999999993</v>
      </c>
      <c r="E5160">
        <v>9559.5</v>
      </c>
      <c r="F5160" s="23">
        <v>-7.5783311992055804E-4</v>
      </c>
      <c r="G5160" s="23">
        <v>3.2952216251343398E-4</v>
      </c>
      <c r="H5160" s="23">
        <v>1.07367668338557E-2</v>
      </c>
    </row>
    <row r="5161" spans="1:8" x14ac:dyDescent="0.35">
      <c r="A5161" s="1">
        <v>44095</v>
      </c>
      <c r="B5161">
        <v>9565.9500000000007</v>
      </c>
      <c r="C5161">
        <v>9582.35</v>
      </c>
      <c r="D5161">
        <v>9284.75</v>
      </c>
      <c r="E5161">
        <v>9313</v>
      </c>
      <c r="F5161" s="23">
        <v>-2.57858674616873E-2</v>
      </c>
      <c r="G5161" s="23">
        <v>3.1470085172759498E-4</v>
      </c>
      <c r="H5161" s="23">
        <v>1.0747435912940801E-2</v>
      </c>
    </row>
    <row r="5162" spans="1:8" x14ac:dyDescent="0.35">
      <c r="A5162" s="1">
        <v>44096</v>
      </c>
      <c r="B5162">
        <v>9339.7999999999993</v>
      </c>
      <c r="C5162">
        <v>9340.25</v>
      </c>
      <c r="D5162">
        <v>9117.9500000000007</v>
      </c>
      <c r="E5162">
        <v>9213.9</v>
      </c>
      <c r="F5162" s="23">
        <v>-1.06410394072801E-2</v>
      </c>
      <c r="G5162" s="23">
        <v>3.1074544995128399E-4</v>
      </c>
      <c r="H5162" s="23">
        <v>1.07496628303355E-2</v>
      </c>
    </row>
    <row r="5163" spans="1:8" x14ac:dyDescent="0.35">
      <c r="A5163" s="1">
        <v>44097</v>
      </c>
      <c r="B5163">
        <v>9296.4500000000007</v>
      </c>
      <c r="C5163">
        <v>9309.0499999999993</v>
      </c>
      <c r="D5163">
        <v>9106</v>
      </c>
      <c r="E5163">
        <v>9194.35</v>
      </c>
      <c r="F5163" s="23">
        <v>-2.1217942456505101E-3</v>
      </c>
      <c r="G5163" s="23">
        <v>3.1126510721756298E-4</v>
      </c>
      <c r="H5163" s="23">
        <v>1.07495140133676E-2</v>
      </c>
    </row>
    <row r="5164" spans="1:8" x14ac:dyDescent="0.35">
      <c r="A5164" s="1">
        <v>44098</v>
      </c>
      <c r="B5164">
        <v>9094.1</v>
      </c>
      <c r="C5164">
        <v>9097.4</v>
      </c>
      <c r="D5164">
        <v>8933.9500000000007</v>
      </c>
      <c r="E5164">
        <v>8944.75</v>
      </c>
      <c r="F5164" s="23">
        <v>-2.7147106647016899E-2</v>
      </c>
      <c r="G5164" s="23">
        <v>3.0176432975746102E-4</v>
      </c>
      <c r="H5164" s="23">
        <v>1.0763362695428699E-2</v>
      </c>
    </row>
    <row r="5165" spans="1:8" x14ac:dyDescent="0.35">
      <c r="A5165" s="1">
        <v>44099</v>
      </c>
      <c r="B5165">
        <v>9032.7000000000007</v>
      </c>
      <c r="C5165">
        <v>9171.15</v>
      </c>
      <c r="D5165">
        <v>8985.75</v>
      </c>
      <c r="E5165">
        <v>9156.1</v>
      </c>
      <c r="F5165" s="23">
        <v>2.3628385365717298E-2</v>
      </c>
      <c r="G5165" s="23">
        <v>3.0777197361434998E-4</v>
      </c>
      <c r="H5165" s="23">
        <v>1.07722228809954E-2</v>
      </c>
    </row>
    <row r="5166" spans="1:8" x14ac:dyDescent="0.35">
      <c r="A5166" s="1">
        <v>44102</v>
      </c>
      <c r="B5166">
        <v>9237.75</v>
      </c>
      <c r="C5166">
        <v>9338.7000000000007</v>
      </c>
      <c r="D5166">
        <v>9212.75</v>
      </c>
      <c r="E5166">
        <v>9330.25</v>
      </c>
      <c r="F5166" s="23">
        <v>1.90201068140365E-2</v>
      </c>
      <c r="G5166" s="23">
        <v>3.1346373289567101E-4</v>
      </c>
      <c r="H5166" s="23">
        <v>1.0778380060580401E-2</v>
      </c>
    </row>
    <row r="5167" spans="1:8" x14ac:dyDescent="0.35">
      <c r="A5167" s="1">
        <v>44103</v>
      </c>
      <c r="B5167">
        <v>9385.75</v>
      </c>
      <c r="C5167">
        <v>9401.7999999999993</v>
      </c>
      <c r="D5167">
        <v>9286.0499999999993</v>
      </c>
      <c r="E5167">
        <v>9319.7000000000007</v>
      </c>
      <c r="F5167" s="23">
        <v>-1.13073068781643E-3</v>
      </c>
      <c r="G5167" s="23">
        <v>3.1282888523389402E-4</v>
      </c>
      <c r="H5167" s="23">
        <v>1.0778418753799901E-2</v>
      </c>
    </row>
    <row r="5168" spans="1:8" x14ac:dyDescent="0.35">
      <c r="A5168" s="1">
        <v>44104</v>
      </c>
      <c r="B5168">
        <v>9344.2999999999993</v>
      </c>
      <c r="C5168">
        <v>9375.85</v>
      </c>
      <c r="D5168">
        <v>9292.35</v>
      </c>
      <c r="E5168">
        <v>9341.75</v>
      </c>
      <c r="F5168" s="23">
        <v>2.36595598570761E-3</v>
      </c>
      <c r="G5168" s="23">
        <v>3.16595384706407E-4</v>
      </c>
      <c r="H5168" s="23">
        <v>1.0777503065442701E-2</v>
      </c>
    </row>
    <row r="5169" spans="1:8" x14ac:dyDescent="0.35">
      <c r="A5169" s="1">
        <v>44105</v>
      </c>
      <c r="B5169">
        <v>9433.7000000000007</v>
      </c>
      <c r="C5169">
        <v>9472.4</v>
      </c>
      <c r="D5169">
        <v>9423.7999999999993</v>
      </c>
      <c r="E5169">
        <v>9461.7000000000007</v>
      </c>
      <c r="F5169" s="23">
        <v>1.28402065994059E-2</v>
      </c>
      <c r="G5169" s="23">
        <v>3.2184655834305802E-4</v>
      </c>
      <c r="H5169" s="23">
        <v>1.07804319004162E-2</v>
      </c>
    </row>
    <row r="5170" spans="1:8" x14ac:dyDescent="0.35">
      <c r="A5170" s="1">
        <v>44109</v>
      </c>
      <c r="B5170">
        <v>9518.2000000000007</v>
      </c>
      <c r="C5170">
        <v>9567.5499999999993</v>
      </c>
      <c r="D5170">
        <v>9476.7999999999993</v>
      </c>
      <c r="E5170">
        <v>9516.2999999999993</v>
      </c>
      <c r="F5170" s="23">
        <v>5.7706331843113299E-3</v>
      </c>
      <c r="G5170" s="23">
        <v>3.14957921124093E-4</v>
      </c>
      <c r="H5170" s="23">
        <v>1.07763390525031E-2</v>
      </c>
    </row>
    <row r="5171" spans="1:8" x14ac:dyDescent="0.35">
      <c r="A5171" s="1">
        <v>44110</v>
      </c>
      <c r="B5171">
        <v>9592.65</v>
      </c>
      <c r="C5171">
        <v>9633.35</v>
      </c>
      <c r="D5171">
        <v>9564.0499999999993</v>
      </c>
      <c r="E5171">
        <v>9622.35</v>
      </c>
      <c r="F5171" s="23">
        <v>1.1144037073232299E-2</v>
      </c>
      <c r="G5171" s="23">
        <v>3.1888498651402798E-4</v>
      </c>
      <c r="H5171" s="23">
        <v>1.07785114509265E-2</v>
      </c>
    </row>
    <row r="5172" spans="1:8" x14ac:dyDescent="0.35">
      <c r="A5172" s="1">
        <v>44111</v>
      </c>
      <c r="B5172">
        <v>9637.15</v>
      </c>
      <c r="C5172">
        <v>9673.2999999999993</v>
      </c>
      <c r="D5172">
        <v>9593.7000000000007</v>
      </c>
      <c r="E5172">
        <v>9654.5</v>
      </c>
      <c r="F5172" s="23">
        <v>3.3411796494618902E-3</v>
      </c>
      <c r="G5172" s="23">
        <v>3.1669183052136898E-4</v>
      </c>
      <c r="H5172" s="23">
        <v>1.0777342602539401E-2</v>
      </c>
    </row>
    <row r="5173" spans="1:8" x14ac:dyDescent="0.35">
      <c r="A5173" s="1">
        <v>44112</v>
      </c>
      <c r="B5173">
        <v>9724.5499999999993</v>
      </c>
      <c r="C5173">
        <v>9759.2999999999993</v>
      </c>
      <c r="D5173">
        <v>9674.9500000000007</v>
      </c>
      <c r="E5173">
        <v>9711.7999999999993</v>
      </c>
      <c r="F5173" s="23">
        <v>5.93505619141325E-3</v>
      </c>
      <c r="G5173" s="23">
        <v>3.2210484025256997E-4</v>
      </c>
      <c r="H5173" s="23">
        <v>1.0776793012929701E-2</v>
      </c>
    </row>
    <row r="5174" spans="1:8" x14ac:dyDescent="0.35">
      <c r="A5174" s="1">
        <v>44113</v>
      </c>
      <c r="B5174">
        <v>9728.75</v>
      </c>
      <c r="C5174">
        <v>9774.75</v>
      </c>
      <c r="D5174">
        <v>9691.2000000000007</v>
      </c>
      <c r="E5174">
        <v>9750.15</v>
      </c>
      <c r="F5174" s="23">
        <v>3.9488045470458897E-3</v>
      </c>
      <c r="G5174" s="23">
        <v>3.2531835354460798E-4</v>
      </c>
      <c r="H5174" s="23">
        <v>1.07766862009825E-2</v>
      </c>
    </row>
    <row r="5175" spans="1:8" x14ac:dyDescent="0.35">
      <c r="A5175" s="1">
        <v>44116</v>
      </c>
      <c r="B5175">
        <v>9793.35</v>
      </c>
      <c r="C5175">
        <v>9822.9500000000007</v>
      </c>
      <c r="D5175">
        <v>9698.9</v>
      </c>
      <c r="E5175">
        <v>9745.35</v>
      </c>
      <c r="F5175" s="23">
        <v>-4.9230011845964095E-4</v>
      </c>
      <c r="G5175" s="23">
        <v>3.22530756224423E-4</v>
      </c>
      <c r="H5175" s="23">
        <v>1.07760032751512E-2</v>
      </c>
    </row>
    <row r="5176" spans="1:8" x14ac:dyDescent="0.35">
      <c r="A5176" s="1">
        <v>44117</v>
      </c>
      <c r="B5176">
        <v>9745.9</v>
      </c>
      <c r="C5176">
        <v>9784.7999999999993</v>
      </c>
      <c r="D5176">
        <v>9715.9500000000007</v>
      </c>
      <c r="E5176">
        <v>9736.4500000000007</v>
      </c>
      <c r="F5176" s="23">
        <v>-9.1325606571335401E-4</v>
      </c>
      <c r="G5176" s="23">
        <v>3.2514900606140799E-4</v>
      </c>
      <c r="H5176" s="23">
        <v>1.07749136859965E-2</v>
      </c>
    </row>
    <row r="5177" spans="1:8" x14ac:dyDescent="0.35">
      <c r="A5177" s="1">
        <v>44118</v>
      </c>
      <c r="B5177">
        <v>9726.4500000000007</v>
      </c>
      <c r="C5177">
        <v>9781.25</v>
      </c>
      <c r="D5177">
        <v>9657.5</v>
      </c>
      <c r="E5177">
        <v>9763.4</v>
      </c>
      <c r="F5177" s="23">
        <v>2.7679493039042798E-3</v>
      </c>
      <c r="G5177" s="23">
        <v>3.18691098768158E-4</v>
      </c>
      <c r="H5177" s="23">
        <v>1.0768645801083601E-2</v>
      </c>
    </row>
    <row r="5178" spans="1:8" x14ac:dyDescent="0.35">
      <c r="A5178" s="1">
        <v>44119</v>
      </c>
      <c r="B5178">
        <v>9801.5499999999993</v>
      </c>
      <c r="C5178">
        <v>9802.9</v>
      </c>
      <c r="D5178">
        <v>9535.7000000000007</v>
      </c>
      <c r="E5178">
        <v>9550.0499999999993</v>
      </c>
      <c r="F5178" s="23">
        <v>-2.1852018763955199E-2</v>
      </c>
      <c r="G5178" s="23">
        <v>3.1279820987202501E-4</v>
      </c>
      <c r="H5178" s="23">
        <v>1.0776779728493301E-2</v>
      </c>
    </row>
    <row r="5179" spans="1:8" x14ac:dyDescent="0.35">
      <c r="A5179" s="1">
        <v>44120</v>
      </c>
      <c r="B5179">
        <v>9588.7999999999993</v>
      </c>
      <c r="C5179">
        <v>9635</v>
      </c>
      <c r="D5179">
        <v>9536.4500000000007</v>
      </c>
      <c r="E5179">
        <v>9626.25</v>
      </c>
      <c r="F5179" s="23">
        <v>7.9790158166711898E-3</v>
      </c>
      <c r="G5179" s="23">
        <v>3.2283955774268901E-4</v>
      </c>
      <c r="H5179" s="23">
        <v>1.0772318495006801E-2</v>
      </c>
    </row>
    <row r="5180" spans="1:8" x14ac:dyDescent="0.35">
      <c r="A5180" s="1">
        <v>44123</v>
      </c>
      <c r="B5180">
        <v>9710.9500000000007</v>
      </c>
      <c r="C5180">
        <v>9717.6</v>
      </c>
      <c r="D5180">
        <v>9664.4500000000007</v>
      </c>
      <c r="E5180">
        <v>9709.2999999999993</v>
      </c>
      <c r="F5180" s="23">
        <v>8.6274509803920801E-3</v>
      </c>
      <c r="G5180" s="23">
        <v>3.2607767591123299E-4</v>
      </c>
      <c r="H5180" s="23">
        <v>1.0773608298954501E-2</v>
      </c>
    </row>
    <row r="5181" spans="1:8" x14ac:dyDescent="0.35">
      <c r="A5181" s="1">
        <v>44124</v>
      </c>
      <c r="B5181">
        <v>9699.2999999999993</v>
      </c>
      <c r="C5181">
        <v>9760.35</v>
      </c>
      <c r="D5181">
        <v>9682.2999999999993</v>
      </c>
      <c r="E5181">
        <v>9733</v>
      </c>
      <c r="F5181" s="23">
        <v>2.4409586684931601E-3</v>
      </c>
      <c r="G5181" s="23">
        <v>3.2919956267241302E-4</v>
      </c>
      <c r="H5181" s="23">
        <v>1.0773099167518899E-2</v>
      </c>
    </row>
    <row r="5182" spans="1:8" x14ac:dyDescent="0.35">
      <c r="A5182" s="1">
        <v>44125</v>
      </c>
      <c r="B5182">
        <v>9780.5</v>
      </c>
      <c r="C5182">
        <v>9821.9500000000007</v>
      </c>
      <c r="D5182">
        <v>9635.2999999999993</v>
      </c>
      <c r="E5182">
        <v>9756.6</v>
      </c>
      <c r="F5182" s="23">
        <v>2.4247405733073399E-3</v>
      </c>
      <c r="G5182" s="23">
        <v>3.3254520662675901E-4</v>
      </c>
      <c r="H5182" s="23">
        <v>1.0772461303276699E-2</v>
      </c>
    </row>
    <row r="5183" spans="1:8" x14ac:dyDescent="0.35">
      <c r="A5183" s="1">
        <v>44126</v>
      </c>
      <c r="B5183">
        <v>9726.4500000000007</v>
      </c>
      <c r="C5183">
        <v>9763.7999999999993</v>
      </c>
      <c r="D5183">
        <v>9683.7999999999993</v>
      </c>
      <c r="E5183">
        <v>9745.0499999999993</v>
      </c>
      <c r="F5183" s="23">
        <v>-1.1838140335773801E-3</v>
      </c>
      <c r="G5183" s="23">
        <v>3.2473555833402603E-4</v>
      </c>
      <c r="H5183" s="23">
        <v>1.07665360636256E-2</v>
      </c>
    </row>
    <row r="5184" spans="1:8" x14ac:dyDescent="0.35">
      <c r="A5184" s="1">
        <v>44127</v>
      </c>
      <c r="B5184">
        <v>9794.4</v>
      </c>
      <c r="C5184">
        <v>9807.15</v>
      </c>
      <c r="D5184">
        <v>9764.5499999999993</v>
      </c>
      <c r="E5184">
        <v>9780.35</v>
      </c>
      <c r="F5184" s="23">
        <v>3.6223518606883498E-3</v>
      </c>
      <c r="G5184" s="23">
        <v>3.2757453725162098E-4</v>
      </c>
      <c r="H5184" s="23">
        <v>1.07664773123867E-2</v>
      </c>
    </row>
    <row r="5185" spans="1:8" x14ac:dyDescent="0.35">
      <c r="A5185" s="1">
        <v>44130</v>
      </c>
      <c r="B5185">
        <v>9794.9500000000007</v>
      </c>
      <c r="C5185">
        <v>9797.7000000000007</v>
      </c>
      <c r="D5185">
        <v>9609.2000000000007</v>
      </c>
      <c r="E5185">
        <v>9647.65</v>
      </c>
      <c r="F5185" s="23">
        <v>-1.3568021594319199E-2</v>
      </c>
      <c r="G5185" s="23">
        <v>3.1983472015180902E-4</v>
      </c>
      <c r="H5185" s="23">
        <v>1.0769568026945999E-2</v>
      </c>
    </row>
    <row r="5186" spans="1:8" x14ac:dyDescent="0.35">
      <c r="A5186" s="1">
        <v>44131</v>
      </c>
      <c r="B5186">
        <v>9674.15</v>
      </c>
      <c r="C5186">
        <v>9756.0499999999993</v>
      </c>
      <c r="D5186">
        <v>9607.6</v>
      </c>
      <c r="E5186">
        <v>9748.2999999999993</v>
      </c>
      <c r="F5186" s="23">
        <v>1.04325923929661E-2</v>
      </c>
      <c r="G5186" s="23">
        <v>3.2530596946200499E-4</v>
      </c>
      <c r="H5186" s="23">
        <v>1.0771259503443801E-2</v>
      </c>
    </row>
    <row r="5187" spans="1:8" x14ac:dyDescent="0.35">
      <c r="A5187" s="1">
        <v>44132</v>
      </c>
      <c r="B5187">
        <v>9773.85</v>
      </c>
      <c r="C5187">
        <v>9782.9500000000007</v>
      </c>
      <c r="D5187">
        <v>9602.75</v>
      </c>
      <c r="E5187">
        <v>9632.35</v>
      </c>
      <c r="F5187" s="23">
        <v>-1.18943815844812E-2</v>
      </c>
      <c r="G5187" s="23">
        <v>3.24067859839101E-4</v>
      </c>
      <c r="H5187" s="23">
        <v>1.0772488058127199E-2</v>
      </c>
    </row>
    <row r="5188" spans="1:8" x14ac:dyDescent="0.35">
      <c r="A5188" s="1">
        <v>44133</v>
      </c>
      <c r="B5188">
        <v>9557.15</v>
      </c>
      <c r="C5188">
        <v>9637.85</v>
      </c>
      <c r="D5188">
        <v>9530.25</v>
      </c>
      <c r="E5188">
        <v>9593.4</v>
      </c>
      <c r="F5188" s="23">
        <v>-4.0436653568444499E-3</v>
      </c>
      <c r="G5188" s="23">
        <v>3.2440238856934998E-4</v>
      </c>
      <c r="H5188" s="23">
        <v>1.07723394799471E-2</v>
      </c>
    </row>
    <row r="5189" spans="1:8" x14ac:dyDescent="0.35">
      <c r="A5189" s="1">
        <v>44134</v>
      </c>
      <c r="B5189">
        <v>9605.1</v>
      </c>
      <c r="C5189">
        <v>9665</v>
      </c>
      <c r="D5189">
        <v>9500.7000000000007</v>
      </c>
      <c r="E5189">
        <v>9581.65</v>
      </c>
      <c r="F5189" s="23">
        <v>-1.22480038359705E-3</v>
      </c>
      <c r="G5189" s="23">
        <v>3.2305478387421199E-4</v>
      </c>
      <c r="H5189" s="23">
        <v>1.07723242333914E-2</v>
      </c>
    </row>
    <row r="5190" spans="1:8" x14ac:dyDescent="0.35">
      <c r="A5190" s="1">
        <v>44137</v>
      </c>
      <c r="B5190">
        <v>9622.7000000000007</v>
      </c>
      <c r="C5190">
        <v>9634.15</v>
      </c>
      <c r="D5190">
        <v>9524.2000000000007</v>
      </c>
      <c r="E5190">
        <v>9595.9500000000007</v>
      </c>
      <c r="F5190" s="23">
        <v>1.49243606268242E-3</v>
      </c>
      <c r="G5190" s="23">
        <v>3.1716742747198401E-4</v>
      </c>
      <c r="H5190" s="23">
        <v>1.0767692455716699E-2</v>
      </c>
    </row>
    <row r="5191" spans="1:8" x14ac:dyDescent="0.35">
      <c r="A5191" s="1">
        <v>44138</v>
      </c>
      <c r="B5191">
        <v>9648.65</v>
      </c>
      <c r="C5191">
        <v>9715.4500000000007</v>
      </c>
      <c r="D5191">
        <v>9643</v>
      </c>
      <c r="E5191">
        <v>9696.2999999999993</v>
      </c>
      <c r="F5191" s="23">
        <v>1.0457536773326E-2</v>
      </c>
      <c r="G5191" s="23">
        <v>3.2075519599372601E-4</v>
      </c>
      <c r="H5191" s="23">
        <v>1.0769589459769699E-2</v>
      </c>
    </row>
    <row r="5192" spans="1:8" x14ac:dyDescent="0.35">
      <c r="A5192" s="1">
        <v>44139</v>
      </c>
      <c r="B5192">
        <v>9684.1</v>
      </c>
      <c r="C5192">
        <v>9778.1</v>
      </c>
      <c r="D5192">
        <v>9654.6</v>
      </c>
      <c r="E5192">
        <v>9764.6</v>
      </c>
      <c r="F5192" s="23">
        <v>7.0439239709993596E-3</v>
      </c>
      <c r="G5192" s="23">
        <v>3.2118943883055403E-4</v>
      </c>
      <c r="H5192" s="23">
        <v>1.0769838932388301E-2</v>
      </c>
    </row>
    <row r="5193" spans="1:8" x14ac:dyDescent="0.35">
      <c r="A5193" s="1">
        <v>44140</v>
      </c>
      <c r="B5193">
        <v>9874.35</v>
      </c>
      <c r="C5193">
        <v>9941.5</v>
      </c>
      <c r="D5193">
        <v>9857.25</v>
      </c>
      <c r="E5193">
        <v>9935.35</v>
      </c>
      <c r="F5193" s="23">
        <v>1.7486635397251201E-2</v>
      </c>
      <c r="G5193" s="23">
        <v>3.2192826812032902E-4</v>
      </c>
      <c r="H5193" s="23">
        <v>1.07709540539958E-2</v>
      </c>
    </row>
    <row r="5194" spans="1:8" x14ac:dyDescent="0.35">
      <c r="A5194" s="1">
        <v>44141</v>
      </c>
      <c r="B5194">
        <v>9965.0499999999993</v>
      </c>
      <c r="C5194">
        <v>10044.9</v>
      </c>
      <c r="D5194">
        <v>9951.2000000000007</v>
      </c>
      <c r="E5194">
        <v>10033.5</v>
      </c>
      <c r="F5194" s="23">
        <v>9.8788668743425793E-3</v>
      </c>
      <c r="G5194" s="23">
        <v>3.2386151335216898E-4</v>
      </c>
      <c r="H5194" s="23">
        <v>1.07722395708921E-2</v>
      </c>
    </row>
    <row r="5195" spans="1:8" x14ac:dyDescent="0.35">
      <c r="A5195" s="1">
        <v>44144</v>
      </c>
      <c r="B5195">
        <v>10137.299999999999</v>
      </c>
      <c r="C5195">
        <v>10183.5</v>
      </c>
      <c r="D5195">
        <v>10100.450000000001</v>
      </c>
      <c r="E5195">
        <v>10176.35</v>
      </c>
      <c r="F5195" s="23">
        <v>1.42373050281557E-2</v>
      </c>
      <c r="G5195" s="23">
        <v>3.3137440220202299E-4</v>
      </c>
      <c r="H5195" s="23">
        <v>1.0775446797338901E-2</v>
      </c>
    </row>
    <row r="5196" spans="1:8" x14ac:dyDescent="0.35">
      <c r="A5196" s="1">
        <v>44145</v>
      </c>
      <c r="B5196">
        <v>10252.799999999999</v>
      </c>
      <c r="C5196">
        <v>10277</v>
      </c>
      <c r="D5196">
        <v>10181.65</v>
      </c>
      <c r="E5196">
        <v>10269</v>
      </c>
      <c r="F5196" s="23">
        <v>9.1044431451354994E-3</v>
      </c>
      <c r="G5196" s="23">
        <v>3.33168157054567E-4</v>
      </c>
      <c r="H5196" s="23">
        <v>1.0776537342416501E-2</v>
      </c>
    </row>
    <row r="5197" spans="1:8" x14ac:dyDescent="0.35">
      <c r="A5197" s="1">
        <v>44146</v>
      </c>
      <c r="B5197">
        <v>10308.5</v>
      </c>
      <c r="C5197">
        <v>10378.049999999999</v>
      </c>
      <c r="D5197">
        <v>10233.35</v>
      </c>
      <c r="E5197">
        <v>10356.5</v>
      </c>
      <c r="F5197" s="23">
        <v>8.5207907293796802E-3</v>
      </c>
      <c r="G5197" s="23">
        <v>3.37552066630284E-4</v>
      </c>
      <c r="H5197" s="23">
        <v>1.07776570801651E-2</v>
      </c>
    </row>
    <row r="5198" spans="1:8" x14ac:dyDescent="0.35">
      <c r="A5198" s="1">
        <v>44147</v>
      </c>
      <c r="B5198">
        <v>10334.75</v>
      </c>
      <c r="C5198">
        <v>10367.85</v>
      </c>
      <c r="D5198">
        <v>10294.549999999999</v>
      </c>
      <c r="E5198">
        <v>10342.700000000001</v>
      </c>
      <c r="F5198" s="23">
        <v>-1.33249649978267E-3</v>
      </c>
      <c r="G5198" s="23">
        <v>3.42194875632002E-4</v>
      </c>
      <c r="H5198" s="23">
        <v>1.0774455846975501E-2</v>
      </c>
    </row>
    <row r="5199" spans="1:8" x14ac:dyDescent="0.35">
      <c r="A5199" s="1">
        <v>44148</v>
      </c>
      <c r="B5199">
        <v>10324.1</v>
      </c>
      <c r="C5199">
        <v>10394.15</v>
      </c>
      <c r="D5199">
        <v>10293.25</v>
      </c>
      <c r="E5199">
        <v>10387.200000000001</v>
      </c>
      <c r="F5199" s="23">
        <v>4.3025515581037801E-3</v>
      </c>
      <c r="G5199" s="23">
        <v>3.5237724611830002E-4</v>
      </c>
      <c r="H5199" s="23">
        <v>1.0766259850138999E-2</v>
      </c>
    </row>
    <row r="5200" spans="1:8" x14ac:dyDescent="0.35">
      <c r="A5200" s="1">
        <v>44149</v>
      </c>
      <c r="B5200">
        <v>10470.9</v>
      </c>
      <c r="C5200">
        <v>10476.549999999999</v>
      </c>
      <c r="D5200">
        <v>10415.950000000001</v>
      </c>
      <c r="E5200">
        <v>10440.35</v>
      </c>
      <c r="F5200" s="23">
        <v>5.1168746149106202E-3</v>
      </c>
      <c r="G5200" s="23">
        <v>3.5429841441216801E-4</v>
      </c>
      <c r="H5200" s="23">
        <v>1.07645133125845E-2</v>
      </c>
    </row>
    <row r="5201" spans="1:8" x14ac:dyDescent="0.35">
      <c r="A5201" s="1">
        <v>44152</v>
      </c>
      <c r="B5201">
        <v>10543.25</v>
      </c>
      <c r="C5201">
        <v>10543.85</v>
      </c>
      <c r="D5201">
        <v>10459.6</v>
      </c>
      <c r="E5201">
        <v>10524</v>
      </c>
      <c r="F5201" s="23">
        <v>8.0121834995952792E-3</v>
      </c>
      <c r="G5201" s="23">
        <v>3.6375397353969702E-4</v>
      </c>
      <c r="H5201" s="23">
        <v>1.07584878532481E-2</v>
      </c>
    </row>
    <row r="5202" spans="1:8" x14ac:dyDescent="0.35">
      <c r="A5202" s="1">
        <v>44153</v>
      </c>
      <c r="B5202">
        <v>10516.75</v>
      </c>
      <c r="C5202">
        <v>10594.95</v>
      </c>
      <c r="D5202">
        <v>10491.5</v>
      </c>
      <c r="E5202">
        <v>10588.35</v>
      </c>
      <c r="F5202" s="23">
        <v>6.1145952109464396E-3</v>
      </c>
      <c r="G5202" s="23">
        <v>3.6607286113542501E-4</v>
      </c>
      <c r="H5202" s="23">
        <v>1.07569375856085E-2</v>
      </c>
    </row>
    <row r="5203" spans="1:8" x14ac:dyDescent="0.35">
      <c r="A5203" s="1">
        <v>44154</v>
      </c>
      <c r="B5203">
        <v>10522.9</v>
      </c>
      <c r="C5203">
        <v>10633.15</v>
      </c>
      <c r="D5203">
        <v>10453.6</v>
      </c>
      <c r="E5203">
        <v>10477.5</v>
      </c>
      <c r="F5203" s="23">
        <v>-1.0469053251923099E-2</v>
      </c>
      <c r="G5203" s="23">
        <v>3.6153288101555599E-4</v>
      </c>
      <c r="H5203" s="23">
        <v>1.07591342988898E-2</v>
      </c>
    </row>
    <row r="5204" spans="1:8" x14ac:dyDescent="0.35">
      <c r="A5204" s="1">
        <v>44155</v>
      </c>
      <c r="B5204">
        <v>10514.85</v>
      </c>
      <c r="C5204">
        <v>10583.75</v>
      </c>
      <c r="D5204">
        <v>10456.950000000001</v>
      </c>
      <c r="E5204">
        <v>10560.55</v>
      </c>
      <c r="F5204" s="23">
        <v>7.9265091863516303E-3</v>
      </c>
      <c r="G5204" s="23">
        <v>3.7203446089186101E-4</v>
      </c>
      <c r="H5204" s="23">
        <v>1.0753799348122499E-2</v>
      </c>
    </row>
    <row r="5205" spans="1:8" x14ac:dyDescent="0.35">
      <c r="A5205" s="1">
        <v>44158</v>
      </c>
      <c r="B5205">
        <v>10642.85</v>
      </c>
      <c r="C5205">
        <v>10661.25</v>
      </c>
      <c r="D5205">
        <v>10567.45</v>
      </c>
      <c r="E5205">
        <v>10635.95</v>
      </c>
      <c r="F5205" s="23">
        <v>7.1397796516281297E-3</v>
      </c>
      <c r="G5205" s="23">
        <v>3.6773921873194202E-4</v>
      </c>
      <c r="H5205" s="23">
        <v>1.0748964976426099E-2</v>
      </c>
    </row>
    <row r="5206" spans="1:8" x14ac:dyDescent="0.35">
      <c r="A5206" s="1">
        <v>44159</v>
      </c>
      <c r="B5206">
        <v>10698.3</v>
      </c>
      <c r="C5206">
        <v>10749.35</v>
      </c>
      <c r="D5206">
        <v>10686.5</v>
      </c>
      <c r="E5206">
        <v>10733.6</v>
      </c>
      <c r="F5206" s="23">
        <v>9.1811262745687596E-3</v>
      </c>
      <c r="G5206" s="23">
        <v>3.7632560420825699E-4</v>
      </c>
      <c r="H5206" s="23">
        <v>1.07474960509203E-2</v>
      </c>
    </row>
    <row r="5207" spans="1:8" x14ac:dyDescent="0.35">
      <c r="A5207" s="1">
        <v>44160</v>
      </c>
      <c r="B5207">
        <v>10794.4</v>
      </c>
      <c r="C5207">
        <v>10804.1</v>
      </c>
      <c r="D5207">
        <v>10556.2</v>
      </c>
      <c r="E5207">
        <v>10574.95</v>
      </c>
      <c r="F5207" s="23">
        <v>-1.4780688678542099E-2</v>
      </c>
      <c r="G5207" s="23">
        <v>3.7516103494260902E-4</v>
      </c>
      <c r="H5207" s="23">
        <v>1.07489823819851E-2</v>
      </c>
    </row>
    <row r="5208" spans="1:8" x14ac:dyDescent="0.35">
      <c r="A5208" s="1">
        <v>44161</v>
      </c>
      <c r="B5208">
        <v>10611.05</v>
      </c>
      <c r="C5208">
        <v>10694.75</v>
      </c>
      <c r="D5208">
        <v>10531.9</v>
      </c>
      <c r="E5208">
        <v>10674.05</v>
      </c>
      <c r="F5208" s="23">
        <v>9.3712027007218507E-3</v>
      </c>
      <c r="G5208" s="23">
        <v>3.8531571716609702E-4</v>
      </c>
      <c r="H5208" s="23">
        <v>1.07455787160615E-2</v>
      </c>
    </row>
    <row r="5209" spans="1:8" x14ac:dyDescent="0.35">
      <c r="A5209" s="1">
        <v>44162</v>
      </c>
      <c r="B5209">
        <v>10703.25</v>
      </c>
      <c r="C5209">
        <v>10751</v>
      </c>
      <c r="D5209">
        <v>10670.2</v>
      </c>
      <c r="E5209">
        <v>10719.05</v>
      </c>
      <c r="F5209" s="23">
        <v>4.2158318538886297E-3</v>
      </c>
      <c r="G5209" s="23">
        <v>3.9256735830538501E-4</v>
      </c>
      <c r="H5209" s="23">
        <v>1.07420910521683E-2</v>
      </c>
    </row>
    <row r="5210" spans="1:8" x14ac:dyDescent="0.35">
      <c r="A5210" s="1">
        <v>44166</v>
      </c>
      <c r="B5210">
        <v>10803.25</v>
      </c>
      <c r="C5210">
        <v>10850.15</v>
      </c>
      <c r="D5210">
        <v>10734.3</v>
      </c>
      <c r="E5210">
        <v>10835.15</v>
      </c>
      <c r="F5210" s="23">
        <v>1.08311837336331E-2</v>
      </c>
      <c r="G5210" s="23">
        <v>3.8818279503642303E-4</v>
      </c>
      <c r="H5210" s="23">
        <v>1.0741950495803501E-2</v>
      </c>
    </row>
    <row r="5211" spans="1:8" x14ac:dyDescent="0.35">
      <c r="A5211" s="1">
        <v>44167</v>
      </c>
      <c r="B5211">
        <v>10856.25</v>
      </c>
      <c r="C5211">
        <v>10866.15</v>
      </c>
      <c r="D5211">
        <v>10755.9</v>
      </c>
      <c r="E5211">
        <v>10858.15</v>
      </c>
      <c r="F5211" s="23">
        <v>2.1227209591007002E-3</v>
      </c>
      <c r="G5211" s="23">
        <v>3.8103272550045302E-4</v>
      </c>
      <c r="H5211" s="23">
        <v>1.0734889327645099E-2</v>
      </c>
    </row>
    <row r="5212" spans="1:8" x14ac:dyDescent="0.35">
      <c r="A5212" s="1">
        <v>44168</v>
      </c>
      <c r="B5212">
        <v>10936.75</v>
      </c>
      <c r="C5212">
        <v>10936.75</v>
      </c>
      <c r="D5212">
        <v>10871.8</v>
      </c>
      <c r="E5212">
        <v>10893.6</v>
      </c>
      <c r="F5212" s="23">
        <v>3.2648287231250902E-3</v>
      </c>
      <c r="G5212" s="23">
        <v>3.7904902050680698E-4</v>
      </c>
      <c r="H5212" s="23">
        <v>1.07339014392871E-2</v>
      </c>
    </row>
    <row r="5213" spans="1:8" x14ac:dyDescent="0.35">
      <c r="A5213" s="1">
        <v>44169</v>
      </c>
      <c r="B5213">
        <v>10934.65</v>
      </c>
      <c r="C5213">
        <v>10990.2</v>
      </c>
      <c r="D5213">
        <v>10888.95</v>
      </c>
      <c r="E5213">
        <v>10978.85</v>
      </c>
      <c r="F5213" s="23">
        <v>7.8256958213997196E-3</v>
      </c>
      <c r="G5213" s="23">
        <v>3.8552075304484299E-4</v>
      </c>
      <c r="H5213" s="23">
        <v>1.07335526207211E-2</v>
      </c>
    </row>
    <row r="5214" spans="1:8" x14ac:dyDescent="0.35">
      <c r="A5214" s="1">
        <v>44172</v>
      </c>
      <c r="B5214">
        <v>10994.15</v>
      </c>
      <c r="C5214">
        <v>11078.35</v>
      </c>
      <c r="D5214">
        <v>10982.75</v>
      </c>
      <c r="E5214">
        <v>11070.25</v>
      </c>
      <c r="F5214" s="23">
        <v>8.32509780168229E-3</v>
      </c>
      <c r="G5214" s="23">
        <v>3.8959877659239798E-4</v>
      </c>
      <c r="H5214" s="23">
        <v>1.0734648286273201E-2</v>
      </c>
    </row>
    <row r="5215" spans="1:8" x14ac:dyDescent="0.35">
      <c r="A5215" s="1">
        <v>44173</v>
      </c>
      <c r="B5215">
        <v>11112.6</v>
      </c>
      <c r="C5215">
        <v>11136.8</v>
      </c>
      <c r="D5215">
        <v>11008.4</v>
      </c>
      <c r="E5215">
        <v>11088.65</v>
      </c>
      <c r="F5215" s="23">
        <v>1.6621124184187E-3</v>
      </c>
      <c r="G5215" s="23">
        <v>3.9218379682565401E-4</v>
      </c>
      <c r="H5215" s="23">
        <v>1.07341826222031E-2</v>
      </c>
    </row>
    <row r="5216" spans="1:8" x14ac:dyDescent="0.35">
      <c r="A5216" s="1">
        <v>44174</v>
      </c>
      <c r="B5216">
        <v>11147.55</v>
      </c>
      <c r="C5216">
        <v>11201.75</v>
      </c>
      <c r="D5216">
        <v>11143.45</v>
      </c>
      <c r="E5216">
        <v>11181.2</v>
      </c>
      <c r="F5216" s="23">
        <v>8.3463721913849803E-3</v>
      </c>
      <c r="G5216" s="23">
        <v>4.01346629766459E-4</v>
      </c>
      <c r="H5216" s="23">
        <v>1.0731272177416E-2</v>
      </c>
    </row>
    <row r="5217" spans="1:8" x14ac:dyDescent="0.35">
      <c r="A5217" s="1">
        <v>44175</v>
      </c>
      <c r="B5217">
        <v>11156.9</v>
      </c>
      <c r="C5217">
        <v>11156.9</v>
      </c>
      <c r="D5217">
        <v>11060.2</v>
      </c>
      <c r="E5217">
        <v>11141.35</v>
      </c>
      <c r="F5217" s="23">
        <v>-3.5640181733624602E-3</v>
      </c>
      <c r="G5217" s="23">
        <v>4.11340426150817E-4</v>
      </c>
      <c r="H5217" s="23">
        <v>1.0716021655051399E-2</v>
      </c>
    </row>
    <row r="5218" spans="1:8" x14ac:dyDescent="0.35">
      <c r="A5218" s="1">
        <v>44176</v>
      </c>
      <c r="B5218">
        <v>11172.65</v>
      </c>
      <c r="C5218">
        <v>11221.95</v>
      </c>
      <c r="D5218">
        <v>11082</v>
      </c>
      <c r="E5218">
        <v>11171.4</v>
      </c>
      <c r="F5218" s="23">
        <v>2.6971596799310001E-3</v>
      </c>
      <c r="G5218" s="23">
        <v>4.0597643986266599E-4</v>
      </c>
      <c r="H5218" s="23">
        <v>1.07115453501562E-2</v>
      </c>
    </row>
    <row r="5219" spans="1:8" x14ac:dyDescent="0.35">
      <c r="A5219" s="1">
        <v>44179</v>
      </c>
      <c r="B5219">
        <v>11223.3</v>
      </c>
      <c r="C5219">
        <v>11240.4</v>
      </c>
      <c r="D5219">
        <v>11157.65</v>
      </c>
      <c r="E5219">
        <v>11215.25</v>
      </c>
      <c r="F5219" s="23">
        <v>3.9252018547362303E-3</v>
      </c>
      <c r="G5219" s="23">
        <v>4.0308371793197102E-4</v>
      </c>
      <c r="H5219" s="23">
        <v>1.07096253283087E-2</v>
      </c>
    </row>
    <row r="5220" spans="1:8" x14ac:dyDescent="0.35">
      <c r="A5220" s="1">
        <v>44180</v>
      </c>
      <c r="B5220">
        <v>11212.35</v>
      </c>
      <c r="C5220">
        <v>11234.45</v>
      </c>
      <c r="D5220">
        <v>11128.4</v>
      </c>
      <c r="E5220">
        <v>11223.9</v>
      </c>
      <c r="F5220" s="23">
        <v>7.7127126011454299E-4</v>
      </c>
      <c r="G5220" s="23">
        <v>3.9973813732422899E-4</v>
      </c>
      <c r="H5220" s="23">
        <v>1.07082136913027E-2</v>
      </c>
    </row>
    <row r="5221" spans="1:8" x14ac:dyDescent="0.35">
      <c r="A5221" s="1">
        <v>44181</v>
      </c>
      <c r="B5221">
        <v>11299.2</v>
      </c>
      <c r="C5221">
        <v>11328.4</v>
      </c>
      <c r="D5221">
        <v>11265.8</v>
      </c>
      <c r="E5221">
        <v>11320.1</v>
      </c>
      <c r="F5221" s="23">
        <v>8.5709958214168595E-3</v>
      </c>
      <c r="G5221" s="23">
        <v>4.0726402360160202E-4</v>
      </c>
      <c r="H5221" s="23">
        <v>1.07073974750285E-2</v>
      </c>
    </row>
    <row r="5222" spans="1:8" x14ac:dyDescent="0.35">
      <c r="A5222" s="1">
        <v>44182</v>
      </c>
      <c r="B5222">
        <v>11347.1</v>
      </c>
      <c r="C5222">
        <v>11385.6</v>
      </c>
      <c r="D5222">
        <v>11322.75</v>
      </c>
      <c r="E5222">
        <v>11346.35</v>
      </c>
      <c r="F5222" s="23">
        <v>2.31888410879762E-3</v>
      </c>
      <c r="G5222" s="23">
        <v>4.0526742603860398E-4</v>
      </c>
      <c r="H5222" s="23">
        <v>1.07065789993624E-2</v>
      </c>
    </row>
    <row r="5223" spans="1:8" x14ac:dyDescent="0.35">
      <c r="A5223" s="1">
        <v>44183</v>
      </c>
      <c r="B5223">
        <v>11368.7</v>
      </c>
      <c r="C5223">
        <v>11376.7</v>
      </c>
      <c r="D5223">
        <v>11263.15</v>
      </c>
      <c r="E5223">
        <v>11355</v>
      </c>
      <c r="F5223" s="23">
        <v>7.6235970157800803E-4</v>
      </c>
      <c r="G5223" s="23">
        <v>4.0541141485938599E-4</v>
      </c>
      <c r="H5223" s="23">
        <v>1.0704421728005E-2</v>
      </c>
    </row>
    <row r="5224" spans="1:8" x14ac:dyDescent="0.35">
      <c r="A5224" s="1">
        <v>44186</v>
      </c>
      <c r="B5224">
        <v>11338.4</v>
      </c>
      <c r="C5224">
        <v>11365.55</v>
      </c>
      <c r="D5224">
        <v>10787.5</v>
      </c>
      <c r="E5224">
        <v>10964.25</v>
      </c>
      <c r="F5224" s="23">
        <v>-3.44121532364597E-2</v>
      </c>
      <c r="G5224" s="23">
        <v>3.9171214554555999E-4</v>
      </c>
      <c r="H5224" s="23">
        <v>1.0727216912717099E-2</v>
      </c>
    </row>
    <row r="5225" spans="1:8" x14ac:dyDescent="0.35">
      <c r="A5225" s="1">
        <v>44187</v>
      </c>
      <c r="B5225">
        <v>10979.85</v>
      </c>
      <c r="C5225">
        <v>11097.3</v>
      </c>
      <c r="D5225">
        <v>10791.85</v>
      </c>
      <c r="E5225">
        <v>11075.75</v>
      </c>
      <c r="F5225" s="23">
        <v>1.0169414232619601E-2</v>
      </c>
      <c r="G5225" s="23">
        <v>3.9227918970505298E-4</v>
      </c>
      <c r="H5225" s="23">
        <v>1.07276967650581E-2</v>
      </c>
    </row>
    <row r="5226" spans="1:8" x14ac:dyDescent="0.35">
      <c r="A5226" s="1">
        <v>44188</v>
      </c>
      <c r="B5226">
        <v>11092.4</v>
      </c>
      <c r="C5226">
        <v>11239.6</v>
      </c>
      <c r="D5226">
        <v>11062.2</v>
      </c>
      <c r="E5226">
        <v>11225.55</v>
      </c>
      <c r="F5226" s="23">
        <v>1.3525043450782001E-2</v>
      </c>
      <c r="G5226" s="23">
        <v>3.9832498137771198E-4</v>
      </c>
      <c r="H5226" s="23">
        <v>1.07308721341734E-2</v>
      </c>
    </row>
    <row r="5227" spans="1:8" x14ac:dyDescent="0.35">
      <c r="A5227" s="1">
        <v>44189</v>
      </c>
      <c r="B5227">
        <v>11292.05</v>
      </c>
      <c r="C5227">
        <v>11342.45</v>
      </c>
      <c r="D5227">
        <v>11245.75</v>
      </c>
      <c r="E5227">
        <v>11325.25</v>
      </c>
      <c r="F5227" s="23">
        <v>8.8815247359818206E-3</v>
      </c>
      <c r="G5227" s="23">
        <v>4.0245749563915298E-4</v>
      </c>
      <c r="H5227" s="23">
        <v>1.07321653048257E-2</v>
      </c>
    </row>
    <row r="5228" spans="1:8" x14ac:dyDescent="0.35">
      <c r="A5228" s="1">
        <v>44193</v>
      </c>
      <c r="B5228">
        <v>11387.45</v>
      </c>
      <c r="C5228">
        <v>11443.45</v>
      </c>
      <c r="D5228">
        <v>11386.1</v>
      </c>
      <c r="E5228">
        <v>11434.7</v>
      </c>
      <c r="F5228" s="23">
        <v>9.66424582238809E-3</v>
      </c>
      <c r="G5228" s="23">
        <v>4.0594542157033599E-4</v>
      </c>
      <c r="H5228" s="23">
        <v>1.07355563863026E-2</v>
      </c>
    </row>
    <row r="5229" spans="1:8" x14ac:dyDescent="0.35">
      <c r="A5229" s="1">
        <v>44194</v>
      </c>
      <c r="B5229">
        <v>11475.25</v>
      </c>
      <c r="C5229">
        <v>11506.2</v>
      </c>
      <c r="D5229">
        <v>11405.8</v>
      </c>
      <c r="E5229">
        <v>11467</v>
      </c>
      <c r="F5229" s="23">
        <v>2.82473523572977E-3</v>
      </c>
      <c r="G5229" s="23">
        <v>4.0711830861883197E-4</v>
      </c>
      <c r="H5229" s="23">
        <v>1.07356617925554E-2</v>
      </c>
    </row>
    <row r="5230" spans="1:8" x14ac:dyDescent="0.35">
      <c r="A5230" s="1">
        <v>44195</v>
      </c>
      <c r="B5230">
        <v>11507.05</v>
      </c>
      <c r="C5230">
        <v>11521.2</v>
      </c>
      <c r="D5230">
        <v>11414.1</v>
      </c>
      <c r="E5230">
        <v>11509.65</v>
      </c>
      <c r="F5230" s="23">
        <v>3.71936862300511E-3</v>
      </c>
      <c r="G5230" s="23">
        <v>4.0477487458830997E-4</v>
      </c>
      <c r="H5230" s="23">
        <v>1.0734303839051201E-2</v>
      </c>
    </row>
    <row r="5231" spans="1:8" x14ac:dyDescent="0.35">
      <c r="A5231" s="1">
        <v>44196</v>
      </c>
      <c r="B5231">
        <v>11508.55</v>
      </c>
      <c r="C5231">
        <v>11548.35</v>
      </c>
      <c r="D5231">
        <v>11483.55</v>
      </c>
      <c r="E5231">
        <v>11518.3</v>
      </c>
      <c r="F5231" s="23">
        <v>7.5154327021235501E-4</v>
      </c>
      <c r="G5231" s="23">
        <v>4.0250383488174698E-4</v>
      </c>
      <c r="H5231" s="23">
        <v>1.0733634387342299E-2</v>
      </c>
    </row>
    <row r="5232" spans="1:8" x14ac:dyDescent="0.35">
      <c r="A5232" s="1">
        <v>44197</v>
      </c>
      <c r="B5232">
        <v>11535.85</v>
      </c>
      <c r="C5232">
        <v>11594.85</v>
      </c>
      <c r="D5232">
        <v>11532.6</v>
      </c>
      <c r="E5232">
        <v>11574.85</v>
      </c>
      <c r="F5232" s="23">
        <v>4.9095786704636104E-3</v>
      </c>
      <c r="G5232" s="23">
        <v>4.0149873745726899E-4</v>
      </c>
      <c r="H5232" s="23">
        <v>1.07330954084832E-2</v>
      </c>
    </row>
    <row r="5233" spans="1:8" x14ac:dyDescent="0.35">
      <c r="A5233" s="1">
        <v>44200</v>
      </c>
      <c r="B5233">
        <v>11651.5</v>
      </c>
      <c r="C5233">
        <v>11703.25</v>
      </c>
      <c r="D5233">
        <v>11542.15</v>
      </c>
      <c r="E5233">
        <v>11691.8</v>
      </c>
      <c r="F5233" s="23">
        <v>1.0103802641070799E-2</v>
      </c>
      <c r="G5233" s="23">
        <v>4.03419127346704E-4</v>
      </c>
      <c r="H5233" s="23">
        <v>1.0734405750767E-2</v>
      </c>
    </row>
    <row r="5234" spans="1:8" x14ac:dyDescent="0.35">
      <c r="A5234" s="1">
        <v>44201</v>
      </c>
      <c r="B5234">
        <v>11647.6</v>
      </c>
      <c r="C5234">
        <v>11780.8</v>
      </c>
      <c r="D5234">
        <v>11613.5</v>
      </c>
      <c r="E5234">
        <v>11767</v>
      </c>
      <c r="F5234" s="23">
        <v>6.4318582254230001E-3</v>
      </c>
      <c r="G5234" s="23">
        <v>4.0684199449228102E-4</v>
      </c>
      <c r="H5234" s="23">
        <v>1.0734974853939899E-2</v>
      </c>
    </row>
    <row r="5235" spans="1:8" x14ac:dyDescent="0.35">
      <c r="A5235" s="1">
        <v>44202</v>
      </c>
      <c r="B5235">
        <v>11806.75</v>
      </c>
      <c r="C5235">
        <v>11817.1</v>
      </c>
      <c r="D5235">
        <v>11640.15</v>
      </c>
      <c r="E5235">
        <v>11737.9</v>
      </c>
      <c r="F5235" s="23">
        <v>-2.4730177615365301E-3</v>
      </c>
      <c r="G5235" s="23">
        <v>4.1023870614061099E-4</v>
      </c>
      <c r="H5235" s="23">
        <v>1.0732729764334399E-2</v>
      </c>
    </row>
    <row r="5236" spans="1:8" x14ac:dyDescent="0.35">
      <c r="A5236" s="1">
        <v>44203</v>
      </c>
      <c r="B5236">
        <v>11833.6</v>
      </c>
      <c r="C5236">
        <v>11834.4</v>
      </c>
      <c r="D5236">
        <v>11753.8</v>
      </c>
      <c r="E5236">
        <v>11766.1</v>
      </c>
      <c r="F5236" s="23">
        <v>2.4024740370935699E-3</v>
      </c>
      <c r="G5236" s="23">
        <v>4.1434240446695998E-4</v>
      </c>
      <c r="H5236" s="23">
        <v>1.0731545320283101E-2</v>
      </c>
    </row>
    <row r="5237" spans="1:8" x14ac:dyDescent="0.35">
      <c r="A5237" s="1">
        <v>44204</v>
      </c>
      <c r="B5237">
        <v>11865.5</v>
      </c>
      <c r="C5237">
        <v>11940.45</v>
      </c>
      <c r="D5237">
        <v>11841.85</v>
      </c>
      <c r="E5237">
        <v>11925.6</v>
      </c>
      <c r="F5237" s="23">
        <v>1.3555893626605199E-2</v>
      </c>
      <c r="G5237" s="23">
        <v>4.2928804424342099E-4</v>
      </c>
      <c r="H5237" s="23">
        <v>1.0724031647867E-2</v>
      </c>
    </row>
    <row r="5238" spans="1:8" x14ac:dyDescent="0.35">
      <c r="A5238" s="1">
        <v>44207</v>
      </c>
      <c r="B5238">
        <v>12024.65</v>
      </c>
      <c r="C5238">
        <v>12024.65</v>
      </c>
      <c r="D5238">
        <v>11921.75</v>
      </c>
      <c r="E5238">
        <v>12006.5</v>
      </c>
      <c r="F5238" s="23">
        <v>6.7837257664184296E-3</v>
      </c>
      <c r="G5238" s="23">
        <v>4.4174687324429601E-4</v>
      </c>
      <c r="H5238" s="23">
        <v>1.07134564655066E-2</v>
      </c>
    </row>
    <row r="5239" spans="1:8" x14ac:dyDescent="0.35">
      <c r="A5239" s="1">
        <v>44208</v>
      </c>
      <c r="B5239">
        <v>12000.8</v>
      </c>
      <c r="C5239">
        <v>12083.7</v>
      </c>
      <c r="D5239">
        <v>11969.75</v>
      </c>
      <c r="E5239">
        <v>12058.35</v>
      </c>
      <c r="F5239" s="23">
        <v>4.3184941490026496E-3</v>
      </c>
      <c r="G5239" s="23">
        <v>4.44472099171993E-4</v>
      </c>
      <c r="H5239" s="23">
        <v>1.0713583058581199E-2</v>
      </c>
    </row>
    <row r="5240" spans="1:8" x14ac:dyDescent="0.35">
      <c r="A5240" s="1">
        <v>44209</v>
      </c>
      <c r="B5240">
        <v>12123</v>
      </c>
      <c r="C5240">
        <v>12133.4</v>
      </c>
      <c r="D5240">
        <v>11925</v>
      </c>
      <c r="E5240">
        <v>12041.1</v>
      </c>
      <c r="F5240" s="23">
        <v>-1.43054397989774E-3</v>
      </c>
      <c r="G5240" s="23">
        <v>4.3648997022964302E-4</v>
      </c>
      <c r="H5240" s="23">
        <v>1.0707601591329901E-2</v>
      </c>
    </row>
    <row r="5241" spans="1:8" x14ac:dyDescent="0.35">
      <c r="A5241" s="1">
        <v>44210</v>
      </c>
      <c r="B5241">
        <v>12043.4</v>
      </c>
      <c r="C5241">
        <v>12081.55</v>
      </c>
      <c r="D5241">
        <v>11976.15</v>
      </c>
      <c r="E5241">
        <v>12069.5</v>
      </c>
      <c r="F5241" s="23">
        <v>2.3585885010505301E-3</v>
      </c>
      <c r="G5241" s="23">
        <v>4.4343680982794398E-4</v>
      </c>
      <c r="H5241" s="23">
        <v>1.07032573574092E-2</v>
      </c>
    </row>
    <row r="5242" spans="1:8" x14ac:dyDescent="0.35">
      <c r="A5242" s="1">
        <v>44211</v>
      </c>
      <c r="B5242">
        <v>12078.6</v>
      </c>
      <c r="C5242">
        <v>12100.85</v>
      </c>
      <c r="D5242">
        <v>11864.05</v>
      </c>
      <c r="E5242">
        <v>11931.2</v>
      </c>
      <c r="F5242" s="23">
        <v>-1.1458635403289201E-2</v>
      </c>
      <c r="G5242" s="23">
        <v>4.4516990947938002E-4</v>
      </c>
      <c r="H5242" s="23">
        <v>1.07009810034717E-2</v>
      </c>
    </row>
    <row r="5243" spans="1:8" x14ac:dyDescent="0.35">
      <c r="A5243" s="1">
        <v>44214</v>
      </c>
      <c r="B5243">
        <v>11943.65</v>
      </c>
      <c r="C5243">
        <v>11948.2</v>
      </c>
      <c r="D5243">
        <v>11733.35</v>
      </c>
      <c r="E5243">
        <v>11776.2</v>
      </c>
      <c r="F5243" s="23">
        <v>-1.29911492557328E-2</v>
      </c>
      <c r="G5243" s="23">
        <v>4.4108658674615002E-4</v>
      </c>
      <c r="H5243" s="23">
        <v>1.0704176817735601E-2</v>
      </c>
    </row>
    <row r="5244" spans="1:8" x14ac:dyDescent="0.35">
      <c r="A5244" s="1">
        <v>44215</v>
      </c>
      <c r="B5244">
        <v>11851.15</v>
      </c>
      <c r="C5244">
        <v>11993.3</v>
      </c>
      <c r="D5244">
        <v>11849.15</v>
      </c>
      <c r="E5244">
        <v>11981.85</v>
      </c>
      <c r="F5244" s="23">
        <v>1.7463188464869699E-2</v>
      </c>
      <c r="G5244" s="23">
        <v>4.4417120936405603E-4</v>
      </c>
      <c r="H5244" s="23">
        <v>1.07079807049799E-2</v>
      </c>
    </row>
    <row r="5245" spans="1:8" x14ac:dyDescent="0.35">
      <c r="A5245" s="1">
        <v>44216</v>
      </c>
      <c r="B5245">
        <v>12002.1</v>
      </c>
      <c r="C5245">
        <v>12092.05</v>
      </c>
      <c r="D5245">
        <v>11987.6</v>
      </c>
      <c r="E5245">
        <v>12078.35</v>
      </c>
      <c r="F5245" s="23">
        <v>8.0538481119359698E-3</v>
      </c>
      <c r="G5245" s="23">
        <v>4.4869205946066598E-4</v>
      </c>
      <c r="H5245" s="23">
        <v>1.07088270158123E-2</v>
      </c>
    </row>
    <row r="5246" spans="1:8" x14ac:dyDescent="0.35">
      <c r="A5246" s="1">
        <v>44217</v>
      </c>
      <c r="B5246">
        <v>12154.7</v>
      </c>
      <c r="C5246">
        <v>12167.95</v>
      </c>
      <c r="D5246">
        <v>11959.6</v>
      </c>
      <c r="E5246">
        <v>12015.95</v>
      </c>
      <c r="F5246" s="23">
        <v>-5.1662685714521902E-3</v>
      </c>
      <c r="G5246" s="23">
        <v>4.4538480367654302E-4</v>
      </c>
      <c r="H5246" s="23">
        <v>1.07092947585085E-2</v>
      </c>
    </row>
    <row r="5247" spans="1:8" x14ac:dyDescent="0.35">
      <c r="A5247" s="1">
        <v>44218</v>
      </c>
      <c r="B5247">
        <v>12020.3</v>
      </c>
      <c r="C5247">
        <v>12053.1</v>
      </c>
      <c r="D5247">
        <v>11842.4</v>
      </c>
      <c r="E5247">
        <v>11854.5</v>
      </c>
      <c r="F5247" s="23">
        <v>-1.34363075745156E-2</v>
      </c>
      <c r="G5247" s="23">
        <v>4.4040343727773699E-4</v>
      </c>
      <c r="H5247" s="23">
        <v>1.0712879446988999E-2</v>
      </c>
    </row>
    <row r="5248" spans="1:8" x14ac:dyDescent="0.35">
      <c r="A5248" s="1">
        <v>44221</v>
      </c>
      <c r="B5248">
        <v>11951.1</v>
      </c>
      <c r="C5248">
        <v>11968.4</v>
      </c>
      <c r="D5248">
        <v>11719.55</v>
      </c>
      <c r="E5248">
        <v>11743.7</v>
      </c>
      <c r="F5248" s="23">
        <v>-9.3466616052975005E-3</v>
      </c>
      <c r="G5248" s="23">
        <v>4.33471130717696E-4</v>
      </c>
      <c r="H5248" s="23">
        <v>1.0713650429791201E-2</v>
      </c>
    </row>
    <row r="5249" spans="1:8" x14ac:dyDescent="0.35">
      <c r="A5249" s="1">
        <v>44223</v>
      </c>
      <c r="B5249">
        <v>11744.3</v>
      </c>
      <c r="C5249">
        <v>11744.3</v>
      </c>
      <c r="D5249">
        <v>11511.55</v>
      </c>
      <c r="E5249">
        <v>11546.35</v>
      </c>
      <c r="F5249" s="23">
        <v>-1.6804754889855798E-2</v>
      </c>
      <c r="G5249" s="23">
        <v>4.3010854324910999E-4</v>
      </c>
      <c r="H5249" s="23">
        <v>1.07177530172444E-2</v>
      </c>
    </row>
    <row r="5250" spans="1:8" x14ac:dyDescent="0.35">
      <c r="A5250" s="1">
        <v>44224</v>
      </c>
      <c r="B5250">
        <v>11419.3</v>
      </c>
      <c r="C5250">
        <v>11503.2</v>
      </c>
      <c r="D5250">
        <v>11365.85</v>
      </c>
      <c r="E5250">
        <v>11442.55</v>
      </c>
      <c r="F5250" s="23">
        <v>-8.9898539365254899E-3</v>
      </c>
      <c r="G5250" s="23">
        <v>4.3311811961460801E-4</v>
      </c>
      <c r="H5250" s="23">
        <v>1.0714057815586001E-2</v>
      </c>
    </row>
    <row r="5251" spans="1:8" x14ac:dyDescent="0.35">
      <c r="A5251" s="1">
        <v>44225</v>
      </c>
      <c r="B5251">
        <v>11549.85</v>
      </c>
      <c r="C5251">
        <v>11568.9</v>
      </c>
      <c r="D5251">
        <v>11273.55</v>
      </c>
      <c r="E5251">
        <v>11302.4</v>
      </c>
      <c r="F5251" s="23">
        <v>-1.2248143988883501E-2</v>
      </c>
      <c r="G5251" s="23">
        <v>4.3590733350702302E-4</v>
      </c>
      <c r="H5251" s="23">
        <v>1.07098535632355E-2</v>
      </c>
    </row>
    <row r="5252" spans="1:8" x14ac:dyDescent="0.35">
      <c r="A5252" s="1">
        <v>44228</v>
      </c>
      <c r="B5252">
        <v>11396.9</v>
      </c>
      <c r="C5252">
        <v>11806.45</v>
      </c>
      <c r="D5252">
        <v>11304</v>
      </c>
      <c r="E5252">
        <v>11770.15</v>
      </c>
      <c r="F5252" s="23">
        <v>4.1385015571913902E-2</v>
      </c>
      <c r="G5252" s="23">
        <v>4.5286578963798298E-4</v>
      </c>
      <c r="H5252" s="23">
        <v>1.07413631357426E-2</v>
      </c>
    </row>
    <row r="5253" spans="1:8" x14ac:dyDescent="0.35">
      <c r="A5253" s="1">
        <v>44229</v>
      </c>
      <c r="B5253">
        <v>11921.7</v>
      </c>
      <c r="C5253">
        <v>12102.6</v>
      </c>
      <c r="D5253">
        <v>11916.65</v>
      </c>
      <c r="E5253">
        <v>12053.25</v>
      </c>
      <c r="F5253" s="23">
        <v>2.4052369765890799E-2</v>
      </c>
      <c r="G5253" s="23">
        <v>4.69178025114641E-4</v>
      </c>
      <c r="H5253" s="23">
        <v>1.0746485330549499E-2</v>
      </c>
    </row>
    <row r="5254" spans="1:8" x14ac:dyDescent="0.35">
      <c r="A5254" s="1">
        <v>44230</v>
      </c>
      <c r="B5254">
        <v>12139.7</v>
      </c>
      <c r="C5254">
        <v>12234.7</v>
      </c>
      <c r="D5254">
        <v>12005.4</v>
      </c>
      <c r="E5254">
        <v>12174.05</v>
      </c>
      <c r="F5254" s="23">
        <v>1.0022193184410701E-2</v>
      </c>
      <c r="G5254" s="23">
        <v>4.7227544223352901E-4</v>
      </c>
      <c r="H5254" s="23">
        <v>1.07481322788239E-2</v>
      </c>
    </row>
    <row r="5255" spans="1:8" x14ac:dyDescent="0.35">
      <c r="A5255" s="1">
        <v>44231</v>
      </c>
      <c r="B5255">
        <v>12184.65</v>
      </c>
      <c r="C5255">
        <v>12297.55</v>
      </c>
      <c r="D5255">
        <v>12140.85</v>
      </c>
      <c r="E5255">
        <v>12285.85</v>
      </c>
      <c r="F5255" s="23">
        <v>9.1834681145552301E-3</v>
      </c>
      <c r="G5255" s="23">
        <v>4.6972887332331399E-4</v>
      </c>
      <c r="H5255" s="23">
        <v>1.0745318652824401E-2</v>
      </c>
    </row>
    <row r="5256" spans="1:8" x14ac:dyDescent="0.35">
      <c r="A5256" s="1">
        <v>44232</v>
      </c>
      <c r="B5256">
        <v>12345.25</v>
      </c>
      <c r="C5256">
        <v>12386.25</v>
      </c>
      <c r="D5256">
        <v>12247.45</v>
      </c>
      <c r="E5256">
        <v>12279.85</v>
      </c>
      <c r="F5256" s="23">
        <v>-4.8836669827484404E-4</v>
      </c>
      <c r="G5256" s="23">
        <v>4.7776373193290401E-4</v>
      </c>
      <c r="H5256" s="23">
        <v>1.07371457845385E-2</v>
      </c>
    </row>
    <row r="5257" spans="1:8" x14ac:dyDescent="0.35">
      <c r="A5257" s="1">
        <v>44235</v>
      </c>
      <c r="B5257">
        <v>12389.5</v>
      </c>
      <c r="C5257">
        <v>12469.3</v>
      </c>
      <c r="D5257">
        <v>12376.65</v>
      </c>
      <c r="E5257">
        <v>12441.3</v>
      </c>
      <c r="F5257" s="23">
        <v>1.31475547339746E-2</v>
      </c>
      <c r="G5257" s="23">
        <v>4.8375518829335898E-4</v>
      </c>
      <c r="H5257" s="23">
        <v>1.07400707640557E-2</v>
      </c>
    </row>
    <row r="5258" spans="1:8" x14ac:dyDescent="0.35">
      <c r="A5258" s="1">
        <v>44236</v>
      </c>
      <c r="B5258">
        <v>12487.6</v>
      </c>
      <c r="C5258">
        <v>12545.45</v>
      </c>
      <c r="D5258">
        <v>12396.2</v>
      </c>
      <c r="E5258">
        <v>12434.2</v>
      </c>
      <c r="F5258" s="23">
        <v>-5.7067991287072404E-4</v>
      </c>
      <c r="G5258" s="23">
        <v>4.9063905627830002E-4</v>
      </c>
      <c r="H5258" s="23">
        <v>1.0733919517362901E-2</v>
      </c>
    </row>
    <row r="5259" spans="1:8" x14ac:dyDescent="0.35">
      <c r="A5259" s="1">
        <v>44237</v>
      </c>
      <c r="B5259">
        <v>12452.95</v>
      </c>
      <c r="C5259">
        <v>12490.45</v>
      </c>
      <c r="D5259">
        <v>12347.1</v>
      </c>
      <c r="E5259">
        <v>12452.45</v>
      </c>
      <c r="F5259" s="23">
        <v>1.4677261102443199E-3</v>
      </c>
      <c r="G5259" s="23">
        <v>4.9856769618972696E-4</v>
      </c>
      <c r="H5259" s="23">
        <v>1.0727374535555599E-2</v>
      </c>
    </row>
    <row r="5260" spans="1:8" x14ac:dyDescent="0.35">
      <c r="A5260" s="1">
        <v>44238</v>
      </c>
      <c r="B5260">
        <v>12433.5</v>
      </c>
      <c r="C5260">
        <v>12522.45</v>
      </c>
      <c r="D5260">
        <v>12426.15</v>
      </c>
      <c r="E5260">
        <v>12514.1</v>
      </c>
      <c r="F5260" s="23">
        <v>4.95083296861257E-3</v>
      </c>
      <c r="G5260" s="23">
        <v>5.0191641662852295E-4</v>
      </c>
      <c r="H5260" s="23">
        <v>1.0727468176465299E-2</v>
      </c>
    </row>
    <row r="5261" spans="1:8" x14ac:dyDescent="0.35">
      <c r="A5261" s="1">
        <v>44239</v>
      </c>
      <c r="B5261">
        <v>12531.35</v>
      </c>
      <c r="C5261">
        <v>12571</v>
      </c>
      <c r="D5261">
        <v>12443.05</v>
      </c>
      <c r="E5261">
        <v>12508.55</v>
      </c>
      <c r="F5261" s="23">
        <v>-4.4349973230204998E-4</v>
      </c>
      <c r="G5261" s="23">
        <v>4.9436583995242204E-4</v>
      </c>
      <c r="H5261" s="23">
        <v>1.0721539593703901E-2</v>
      </c>
    </row>
    <row r="5262" spans="1:8" x14ac:dyDescent="0.35">
      <c r="A5262" s="1">
        <v>44242</v>
      </c>
      <c r="B5262">
        <v>12592</v>
      </c>
      <c r="C5262">
        <v>12648.7</v>
      </c>
      <c r="D5262">
        <v>12576.7</v>
      </c>
      <c r="E5262">
        <v>12632.05</v>
      </c>
      <c r="F5262" s="23">
        <v>9.8732466992577008E-3</v>
      </c>
      <c r="G5262" s="23">
        <v>4.86428828075724E-4</v>
      </c>
      <c r="H5262" s="23">
        <v>1.07072955074191E-2</v>
      </c>
    </row>
    <row r="5263" spans="1:8" x14ac:dyDescent="0.35">
      <c r="A5263" s="1">
        <v>44243</v>
      </c>
      <c r="B5263">
        <v>12679.65</v>
      </c>
      <c r="C5263">
        <v>12724.55</v>
      </c>
      <c r="D5263">
        <v>12580.95</v>
      </c>
      <c r="E5263">
        <v>12647.2</v>
      </c>
      <c r="F5263" s="23">
        <v>1.19933027497527E-3</v>
      </c>
      <c r="G5263" s="23">
        <v>4.8516627366953699E-4</v>
      </c>
      <c r="H5263" s="23">
        <v>1.07070267291853E-2</v>
      </c>
    </row>
    <row r="5264" spans="1:8" x14ac:dyDescent="0.35">
      <c r="A5264" s="1">
        <v>44244</v>
      </c>
      <c r="B5264">
        <v>12631.1</v>
      </c>
      <c r="C5264">
        <v>12669.85</v>
      </c>
      <c r="D5264">
        <v>12561.55</v>
      </c>
      <c r="E5264">
        <v>12597.45</v>
      </c>
      <c r="F5264" s="23">
        <v>-3.9336770194193099E-3</v>
      </c>
      <c r="G5264" s="23">
        <v>4.8296306569998201E-4</v>
      </c>
      <c r="H5264" s="23">
        <v>1.0707373973562801E-2</v>
      </c>
    </row>
    <row r="5265" spans="1:8" x14ac:dyDescent="0.35">
      <c r="A5265" s="1">
        <v>44245</v>
      </c>
      <c r="B5265">
        <v>12633.3</v>
      </c>
      <c r="C5265">
        <v>12655.4</v>
      </c>
      <c r="D5265">
        <v>12535.65</v>
      </c>
      <c r="E5265">
        <v>12565.7</v>
      </c>
      <c r="F5265" s="23">
        <v>-2.5203513409459799E-3</v>
      </c>
      <c r="G5265" s="23">
        <v>4.77472762621662E-4</v>
      </c>
      <c r="H5265" s="23">
        <v>1.0705422133753801E-2</v>
      </c>
    </row>
    <row r="5266" spans="1:8" x14ac:dyDescent="0.35">
      <c r="A5266" s="1">
        <v>44246</v>
      </c>
      <c r="B5266">
        <v>12540.85</v>
      </c>
      <c r="C5266">
        <v>12592.5</v>
      </c>
      <c r="D5266">
        <v>12360.7</v>
      </c>
      <c r="E5266">
        <v>12438.8</v>
      </c>
      <c r="F5266" s="23">
        <v>-1.00989200760802E-2</v>
      </c>
      <c r="G5266" s="23">
        <v>4.8018571310502002E-4</v>
      </c>
      <c r="H5266" s="23">
        <v>1.0701887358242601E-2</v>
      </c>
    </row>
    <row r="5267" spans="1:8" x14ac:dyDescent="0.35">
      <c r="A5267" s="1">
        <v>44249</v>
      </c>
      <c r="B5267">
        <v>12457.25</v>
      </c>
      <c r="C5267">
        <v>12471.65</v>
      </c>
      <c r="D5267">
        <v>12174.6</v>
      </c>
      <c r="E5267">
        <v>12212.55</v>
      </c>
      <c r="F5267" s="23">
        <v>-1.8189053606457201E-2</v>
      </c>
      <c r="G5267" s="23">
        <v>4.6934619708243998E-4</v>
      </c>
      <c r="H5267" s="23">
        <v>1.07071836604637E-2</v>
      </c>
    </row>
    <row r="5268" spans="1:8" x14ac:dyDescent="0.35">
      <c r="A5268" s="1">
        <v>44250</v>
      </c>
      <c r="B5268">
        <v>12294.3</v>
      </c>
      <c r="C5268">
        <v>12356.45</v>
      </c>
      <c r="D5268">
        <v>12190.65</v>
      </c>
      <c r="E5268">
        <v>12263.7</v>
      </c>
      <c r="F5268" s="23">
        <v>4.1883144797770699E-3</v>
      </c>
      <c r="G5268" s="23">
        <v>4.7468189506296799E-4</v>
      </c>
      <c r="H5268" s="23">
        <v>1.07057391737349E-2</v>
      </c>
    </row>
    <row r="5269" spans="1:8" x14ac:dyDescent="0.35">
      <c r="A5269" s="1">
        <v>44251</v>
      </c>
      <c r="B5269">
        <v>12299.55</v>
      </c>
      <c r="C5269">
        <v>12470.2</v>
      </c>
      <c r="D5269">
        <v>12294.85</v>
      </c>
      <c r="E5269">
        <v>12455.2</v>
      </c>
      <c r="F5269" s="23">
        <v>1.5615189543123201E-2</v>
      </c>
      <c r="G5269" s="23">
        <v>4.8326435284122598E-4</v>
      </c>
      <c r="H5269" s="23">
        <v>1.0709346136354299E-2</v>
      </c>
    </row>
    <row r="5270" spans="1:8" x14ac:dyDescent="0.35">
      <c r="A5270" s="1">
        <v>44252</v>
      </c>
      <c r="B5270">
        <v>12543.5</v>
      </c>
      <c r="C5270">
        <v>12615.4</v>
      </c>
      <c r="D5270">
        <v>12533.3</v>
      </c>
      <c r="E5270">
        <v>12567.85</v>
      </c>
      <c r="F5270" s="23">
        <v>9.0444151840194907E-3</v>
      </c>
      <c r="G5270" s="23">
        <v>4.9969675932995199E-4</v>
      </c>
      <c r="H5270" s="23">
        <v>1.0691194466140299E-2</v>
      </c>
    </row>
    <row r="5271" spans="1:8" x14ac:dyDescent="0.35">
      <c r="A5271" s="1">
        <v>44253</v>
      </c>
      <c r="B5271">
        <v>12401.05</v>
      </c>
      <c r="C5271">
        <v>12449</v>
      </c>
      <c r="D5271">
        <v>12134.5</v>
      </c>
      <c r="E5271">
        <v>12181.4</v>
      </c>
      <c r="F5271" s="23">
        <v>-3.0749093918212001E-2</v>
      </c>
      <c r="G5271" s="23">
        <v>4.84844484908311E-4</v>
      </c>
      <c r="H5271" s="23">
        <v>1.0709013064935199E-2</v>
      </c>
    </row>
    <row r="5272" spans="1:8" x14ac:dyDescent="0.35">
      <c r="A5272" s="1">
        <v>44256</v>
      </c>
      <c r="B5272">
        <v>12316.3</v>
      </c>
      <c r="C5272">
        <v>12395.8</v>
      </c>
      <c r="D5272">
        <v>12271.85</v>
      </c>
      <c r="E5272">
        <v>12368.3</v>
      </c>
      <c r="F5272" s="23">
        <v>1.5343064015630299E-2</v>
      </c>
      <c r="G5272" s="23">
        <v>4.8908676149422695E-4</v>
      </c>
      <c r="H5272" s="23">
        <v>1.0712816002463099E-2</v>
      </c>
    </row>
    <row r="5273" spans="1:8" x14ac:dyDescent="0.35">
      <c r="A5273" s="1">
        <v>44257</v>
      </c>
      <c r="B5273">
        <v>12458.35</v>
      </c>
      <c r="C5273">
        <v>12548.2</v>
      </c>
      <c r="D5273">
        <v>12385.95</v>
      </c>
      <c r="E5273">
        <v>12519.4</v>
      </c>
      <c r="F5273" s="23">
        <v>1.22167153125328E-2</v>
      </c>
      <c r="G5273" s="23">
        <v>4.8028077278629798E-4</v>
      </c>
      <c r="H5273" s="23">
        <v>1.0694176281002801E-2</v>
      </c>
    </row>
    <row r="5274" spans="1:8" x14ac:dyDescent="0.35">
      <c r="A5274" s="1">
        <v>44258</v>
      </c>
      <c r="B5274">
        <v>12635.85</v>
      </c>
      <c r="C5274">
        <v>12781.85</v>
      </c>
      <c r="D5274">
        <v>12603.05</v>
      </c>
      <c r="E5274">
        <v>12764.8</v>
      </c>
      <c r="F5274" s="23">
        <v>1.9601578350400099E-2</v>
      </c>
      <c r="G5274" s="23">
        <v>4.8799097342243201E-4</v>
      </c>
      <c r="H5274" s="23">
        <v>1.0698911238271901E-2</v>
      </c>
    </row>
    <row r="5275" spans="1:8" x14ac:dyDescent="0.35">
      <c r="A5275" s="1">
        <v>44259</v>
      </c>
      <c r="B5275">
        <v>12607.55</v>
      </c>
      <c r="C5275">
        <v>12771.1</v>
      </c>
      <c r="D5275">
        <v>12589.75</v>
      </c>
      <c r="E5275">
        <v>12688.85</v>
      </c>
      <c r="F5275" s="23">
        <v>-5.9499561293556401E-3</v>
      </c>
      <c r="G5275" s="23">
        <v>4.8476545872964201E-4</v>
      </c>
      <c r="H5275" s="23">
        <v>1.06996461260959E-2</v>
      </c>
    </row>
    <row r="5276" spans="1:8" x14ac:dyDescent="0.35">
      <c r="A5276" s="1">
        <v>44260</v>
      </c>
      <c r="B5276">
        <v>12621.95</v>
      </c>
      <c r="C5276">
        <v>12697.05</v>
      </c>
      <c r="D5276">
        <v>12478.45</v>
      </c>
      <c r="E5276">
        <v>12539</v>
      </c>
      <c r="F5276" s="23">
        <v>-1.1809580852480701E-2</v>
      </c>
      <c r="G5276" s="23">
        <v>4.7972864801170702E-4</v>
      </c>
      <c r="H5276" s="23">
        <v>1.07024931089743E-2</v>
      </c>
    </row>
    <row r="5277" spans="1:8" x14ac:dyDescent="0.35">
      <c r="A5277" s="1">
        <v>44263</v>
      </c>
      <c r="B5277">
        <v>12607.05</v>
      </c>
      <c r="C5277">
        <v>12682.55</v>
      </c>
      <c r="D5277">
        <v>12534.75</v>
      </c>
      <c r="E5277">
        <v>12558.95</v>
      </c>
      <c r="F5277" s="23">
        <v>1.59103596778058E-3</v>
      </c>
      <c r="G5277" s="23">
        <v>4.8560772596918298E-4</v>
      </c>
      <c r="H5277" s="23">
        <v>1.06990954835211E-2</v>
      </c>
    </row>
    <row r="5278" spans="1:8" x14ac:dyDescent="0.35">
      <c r="A5278" s="1">
        <v>44264</v>
      </c>
      <c r="B5278">
        <v>12638.4</v>
      </c>
      <c r="C5278">
        <v>12679.65</v>
      </c>
      <c r="D5278">
        <v>12494.6</v>
      </c>
      <c r="E5278">
        <v>12617.2</v>
      </c>
      <c r="F5278" s="23">
        <v>4.6381265949780801E-3</v>
      </c>
      <c r="G5278" s="23">
        <v>4.8338677114504499E-4</v>
      </c>
      <c r="H5278" s="23">
        <v>1.0697660902928599E-2</v>
      </c>
    </row>
    <row r="5279" spans="1:8" x14ac:dyDescent="0.35">
      <c r="A5279" s="1">
        <v>44265</v>
      </c>
      <c r="B5279">
        <v>12705.1</v>
      </c>
      <c r="C5279">
        <v>12722.6</v>
      </c>
      <c r="D5279">
        <v>12627.8</v>
      </c>
      <c r="E5279">
        <v>12691.35</v>
      </c>
      <c r="F5279" s="23">
        <v>5.8768982024537597E-3</v>
      </c>
      <c r="G5279" s="23">
        <v>4.84498301684601E-4</v>
      </c>
      <c r="H5279" s="23">
        <v>1.06980782023555E-2</v>
      </c>
    </row>
    <row r="5280" spans="1:8" x14ac:dyDescent="0.35">
      <c r="A5280" s="1">
        <v>44267</v>
      </c>
      <c r="B5280">
        <v>12806.15</v>
      </c>
      <c r="C5280">
        <v>12816.15</v>
      </c>
      <c r="D5280">
        <v>12534.45</v>
      </c>
      <c r="E5280">
        <v>12593.9</v>
      </c>
      <c r="F5280" s="23">
        <v>-7.6784581624492797E-3</v>
      </c>
      <c r="G5280" s="23">
        <v>4.8716445946545901E-4</v>
      </c>
      <c r="H5280" s="23">
        <v>1.0699301375118901E-2</v>
      </c>
    </row>
    <row r="5281" spans="1:8" x14ac:dyDescent="0.35">
      <c r="A5281" s="1">
        <v>44270</v>
      </c>
      <c r="B5281">
        <v>12623.05</v>
      </c>
      <c r="C5281">
        <v>12624.3</v>
      </c>
      <c r="D5281">
        <v>12364.95</v>
      </c>
      <c r="E5281">
        <v>12510.15</v>
      </c>
      <c r="F5281" s="23">
        <v>-6.6500448629892199E-3</v>
      </c>
      <c r="G5281" s="23">
        <v>4.79290616082637E-4</v>
      </c>
      <c r="H5281" s="23">
        <v>1.06973676288174E-2</v>
      </c>
    </row>
    <row r="5282" spans="1:8" x14ac:dyDescent="0.35">
      <c r="A5282" s="1">
        <v>44271</v>
      </c>
      <c r="B5282">
        <v>12564.8</v>
      </c>
      <c r="C5282">
        <v>12601.05</v>
      </c>
      <c r="D5282">
        <v>12487.8</v>
      </c>
      <c r="E5282">
        <v>12512.7</v>
      </c>
      <c r="F5282" s="23">
        <v>2.03834486397132E-4</v>
      </c>
      <c r="G5282" s="23">
        <v>4.8532336134984102E-4</v>
      </c>
      <c r="H5282" s="23">
        <v>1.06929909637018E-2</v>
      </c>
    </row>
    <row r="5283" spans="1:8" x14ac:dyDescent="0.35">
      <c r="A5283" s="1">
        <v>44272</v>
      </c>
      <c r="B5283">
        <v>12540.15</v>
      </c>
      <c r="C5283">
        <v>12546.55</v>
      </c>
      <c r="D5283">
        <v>12301.15</v>
      </c>
      <c r="E5283">
        <v>12319.9</v>
      </c>
      <c r="F5283" s="23">
        <v>-1.5408345121356699E-2</v>
      </c>
      <c r="G5283" s="23">
        <v>4.7429659541300799E-4</v>
      </c>
      <c r="H5283" s="23">
        <v>1.0695281432001699E-2</v>
      </c>
    </row>
    <row r="5284" spans="1:8" x14ac:dyDescent="0.35">
      <c r="A5284" s="1">
        <v>44273</v>
      </c>
      <c r="B5284">
        <v>12426.9</v>
      </c>
      <c r="C5284">
        <v>12449.85</v>
      </c>
      <c r="D5284">
        <v>12100.6</v>
      </c>
      <c r="E5284">
        <v>12174.45</v>
      </c>
      <c r="F5284" s="23">
        <v>-1.1806102322259E-2</v>
      </c>
      <c r="G5284" s="23">
        <v>4.73166706091167E-4</v>
      </c>
      <c r="H5284" s="23">
        <v>1.0696431167566699E-2</v>
      </c>
    </row>
    <row r="5285" spans="1:8" x14ac:dyDescent="0.35">
      <c r="A5285" s="1">
        <v>44274</v>
      </c>
      <c r="B5285">
        <v>12096.8</v>
      </c>
      <c r="C5285">
        <v>12342.3</v>
      </c>
      <c r="D5285">
        <v>11951.4</v>
      </c>
      <c r="E5285">
        <v>12314.5</v>
      </c>
      <c r="F5285" s="23">
        <v>1.1503599751939399E-2</v>
      </c>
      <c r="G5285" s="23">
        <v>4.8230788248210602E-4</v>
      </c>
      <c r="H5285" s="23">
        <v>1.06961707260532E-2</v>
      </c>
    </row>
    <row r="5286" spans="1:8" x14ac:dyDescent="0.35">
      <c r="A5286" s="1">
        <v>44277</v>
      </c>
      <c r="B5286">
        <v>12322.75</v>
      </c>
      <c r="C5286">
        <v>12360.45</v>
      </c>
      <c r="D5286">
        <v>12235.6</v>
      </c>
      <c r="E5286">
        <v>12338.6</v>
      </c>
      <c r="F5286" s="23">
        <v>1.9570425108612001E-3</v>
      </c>
      <c r="G5286" s="23">
        <v>4.8395133118175199E-4</v>
      </c>
      <c r="H5286" s="23">
        <v>1.0696084164998201E-2</v>
      </c>
    </row>
    <row r="5287" spans="1:8" x14ac:dyDescent="0.35">
      <c r="A5287" s="1">
        <v>44278</v>
      </c>
      <c r="B5287">
        <v>12375.4</v>
      </c>
      <c r="C5287">
        <v>12462</v>
      </c>
      <c r="D5287">
        <v>12340.3</v>
      </c>
      <c r="E5287">
        <v>12417.3</v>
      </c>
      <c r="F5287" s="23">
        <v>6.3783573501044596E-3</v>
      </c>
      <c r="G5287" s="23">
        <v>4.8302580215623899E-4</v>
      </c>
      <c r="H5287" s="23">
        <v>1.06954745541629E-2</v>
      </c>
    </row>
    <row r="5288" spans="1:8" x14ac:dyDescent="0.35">
      <c r="A5288" s="1">
        <v>44279</v>
      </c>
      <c r="B5288">
        <v>12346.05</v>
      </c>
      <c r="C5288">
        <v>12390.6</v>
      </c>
      <c r="D5288">
        <v>12183.7</v>
      </c>
      <c r="E5288">
        <v>12197.2</v>
      </c>
      <c r="F5288" s="23">
        <v>-1.7725270388892701E-2</v>
      </c>
      <c r="G5288" s="23">
        <v>4.7151215630841602E-4</v>
      </c>
      <c r="H5288" s="23">
        <v>1.0699707537990001E-2</v>
      </c>
    </row>
    <row r="5289" spans="1:8" x14ac:dyDescent="0.35">
      <c r="A5289" s="1">
        <v>44280</v>
      </c>
      <c r="B5289">
        <v>12218.8</v>
      </c>
      <c r="C5289">
        <v>12221.55</v>
      </c>
      <c r="D5289">
        <v>11939</v>
      </c>
      <c r="E5289">
        <v>11993.3</v>
      </c>
      <c r="F5289" s="23">
        <v>-1.6716951431476099E-2</v>
      </c>
      <c r="G5289" s="23">
        <v>4.6169717497067598E-4</v>
      </c>
      <c r="H5289" s="23">
        <v>1.07043113780333E-2</v>
      </c>
    </row>
    <row r="5290" spans="1:8" x14ac:dyDescent="0.35">
      <c r="A5290" s="1">
        <v>44281</v>
      </c>
      <c r="B5290">
        <v>12134.75</v>
      </c>
      <c r="C5290">
        <v>12191.95</v>
      </c>
      <c r="D5290">
        <v>12072.2</v>
      </c>
      <c r="E5290">
        <v>12148.9</v>
      </c>
      <c r="F5290" s="23">
        <v>1.2973910433325299E-2</v>
      </c>
      <c r="G5290" s="23">
        <v>4.5899401947577402E-4</v>
      </c>
      <c r="H5290" s="23">
        <v>1.0700302849341699E-2</v>
      </c>
    </row>
    <row r="5291" spans="1:8" x14ac:dyDescent="0.35">
      <c r="A5291" s="1">
        <v>44285</v>
      </c>
      <c r="B5291">
        <v>12256</v>
      </c>
      <c r="C5291">
        <v>12404.25</v>
      </c>
      <c r="D5291">
        <v>12249</v>
      </c>
      <c r="E5291">
        <v>12387.9</v>
      </c>
      <c r="F5291" s="23">
        <v>1.9672562948085798E-2</v>
      </c>
      <c r="G5291" s="23">
        <v>4.6213087443430897E-4</v>
      </c>
      <c r="H5291" s="23">
        <v>1.07081746869637E-2</v>
      </c>
    </row>
    <row r="5292" spans="1:8" x14ac:dyDescent="0.35">
      <c r="A5292" s="1">
        <v>44286</v>
      </c>
      <c r="B5292">
        <v>12376.8</v>
      </c>
      <c r="C5292">
        <v>12376.8</v>
      </c>
      <c r="D5292">
        <v>12298.7</v>
      </c>
      <c r="E5292">
        <v>12313.7</v>
      </c>
      <c r="F5292" s="23">
        <v>-5.9897157710345501E-3</v>
      </c>
      <c r="G5292" s="23">
        <v>4.5533134039961502E-4</v>
      </c>
      <c r="H5292" s="23">
        <v>1.0706919264100299E-2</v>
      </c>
    </row>
    <row r="5293" spans="1:8" x14ac:dyDescent="0.35">
      <c r="A5293" s="1">
        <v>44287</v>
      </c>
      <c r="B5293">
        <v>12401.35</v>
      </c>
      <c r="C5293">
        <v>12492.55</v>
      </c>
      <c r="D5293">
        <v>12334.35</v>
      </c>
      <c r="E5293">
        <v>12479</v>
      </c>
      <c r="F5293" s="23">
        <v>1.3424072374672E-2</v>
      </c>
      <c r="G5293" s="23">
        <v>4.5829138798395301E-4</v>
      </c>
      <c r="H5293" s="23">
        <v>1.07094910164321E-2</v>
      </c>
    </row>
    <row r="5294" spans="1:8" x14ac:dyDescent="0.35">
      <c r="A5294" s="1">
        <v>44291</v>
      </c>
      <c r="B5294">
        <v>12463.7</v>
      </c>
      <c r="C5294">
        <v>12466.25</v>
      </c>
      <c r="D5294">
        <v>12149.4</v>
      </c>
      <c r="E5294">
        <v>12298.6</v>
      </c>
      <c r="F5294" s="23">
        <v>-1.4456286561423099E-2</v>
      </c>
      <c r="G5294" s="23">
        <v>4.4560652545086601E-4</v>
      </c>
      <c r="H5294" s="23">
        <v>1.07120154758571E-2</v>
      </c>
    </row>
    <row r="5295" spans="1:8" x14ac:dyDescent="0.35">
      <c r="A5295" s="1">
        <v>44292</v>
      </c>
      <c r="B5295">
        <v>12374.7</v>
      </c>
      <c r="C5295">
        <v>12422.85</v>
      </c>
      <c r="D5295">
        <v>12254.95</v>
      </c>
      <c r="E5295">
        <v>12358.1</v>
      </c>
      <c r="F5295" s="23">
        <v>4.8379490348494899E-3</v>
      </c>
      <c r="G5295" s="23">
        <v>4.4622173617958101E-4</v>
      </c>
      <c r="H5295" s="23">
        <v>1.0712224041134699E-2</v>
      </c>
    </row>
    <row r="5296" spans="1:8" x14ac:dyDescent="0.35">
      <c r="A5296" s="1">
        <v>44293</v>
      </c>
      <c r="B5296">
        <v>12389.25</v>
      </c>
      <c r="C5296">
        <v>12510.7</v>
      </c>
      <c r="D5296">
        <v>12347.7</v>
      </c>
      <c r="E5296">
        <v>12481.3</v>
      </c>
      <c r="F5296" s="23">
        <v>9.9691700180447491E-3</v>
      </c>
      <c r="G5296" s="23">
        <v>4.5060545558770301E-4</v>
      </c>
      <c r="H5296" s="23">
        <v>1.07138989423134E-2</v>
      </c>
    </row>
    <row r="5297" spans="1:8" x14ac:dyDescent="0.35">
      <c r="A5297" s="1">
        <v>44294</v>
      </c>
      <c r="B5297">
        <v>12533.45</v>
      </c>
      <c r="C5297">
        <v>12624.25</v>
      </c>
      <c r="D5297">
        <v>12501.25</v>
      </c>
      <c r="E5297">
        <v>12541.65</v>
      </c>
      <c r="F5297" s="23">
        <v>4.8352335093299796E-3</v>
      </c>
      <c r="G5297" s="23">
        <v>4.5181315291924901E-4</v>
      </c>
      <c r="H5297" s="23">
        <v>1.0714224644206001E-2</v>
      </c>
    </row>
    <row r="5298" spans="1:8" x14ac:dyDescent="0.35">
      <c r="A5298" s="1">
        <v>44295</v>
      </c>
      <c r="B5298">
        <v>12552.9</v>
      </c>
      <c r="C5298">
        <v>12591.95</v>
      </c>
      <c r="D5298">
        <v>12490</v>
      </c>
      <c r="E5298">
        <v>12527.4</v>
      </c>
      <c r="F5298" s="23">
        <v>-1.1362141345038299E-3</v>
      </c>
      <c r="G5298" s="23">
        <v>4.5500959207383699E-4</v>
      </c>
      <c r="H5298" s="23">
        <v>1.0712568555504599E-2</v>
      </c>
    </row>
    <row r="5299" spans="1:8" x14ac:dyDescent="0.35">
      <c r="A5299" s="1">
        <v>44298</v>
      </c>
      <c r="B5299">
        <v>12357.35</v>
      </c>
      <c r="C5299">
        <v>12361.4</v>
      </c>
      <c r="D5299">
        <v>11978.45</v>
      </c>
      <c r="E5299">
        <v>12024.1</v>
      </c>
      <c r="F5299" s="23">
        <v>-4.0175934351900498E-2</v>
      </c>
      <c r="G5299" s="23">
        <v>4.4235788506859003E-4</v>
      </c>
      <c r="H5299" s="23">
        <v>1.0742012795760701E-2</v>
      </c>
    </row>
    <row r="5300" spans="1:8" x14ac:dyDescent="0.35">
      <c r="A5300" s="1">
        <v>44299</v>
      </c>
      <c r="B5300">
        <v>12068.05</v>
      </c>
      <c r="C5300">
        <v>12201.55</v>
      </c>
      <c r="D5300">
        <v>12006.7</v>
      </c>
      <c r="E5300">
        <v>12186.7</v>
      </c>
      <c r="F5300" s="23">
        <v>1.35228416264003E-2</v>
      </c>
      <c r="G5300" s="23">
        <v>4.4763653064620602E-4</v>
      </c>
      <c r="H5300" s="23">
        <v>1.0743058280822299E-2</v>
      </c>
    </row>
    <row r="5301" spans="1:8" x14ac:dyDescent="0.35">
      <c r="A5301" s="1">
        <v>44301</v>
      </c>
      <c r="B5301">
        <v>12189.8</v>
      </c>
      <c r="C5301">
        <v>12248.9</v>
      </c>
      <c r="D5301">
        <v>12055.15</v>
      </c>
      <c r="E5301">
        <v>12237.6</v>
      </c>
      <c r="F5301" s="23">
        <v>4.1766844182592197E-3</v>
      </c>
      <c r="G5301" s="23">
        <v>4.4172573712495099E-4</v>
      </c>
      <c r="H5301" s="23">
        <v>1.07369714158687E-2</v>
      </c>
    </row>
    <row r="5302" spans="1:8" x14ac:dyDescent="0.35">
      <c r="A5302" s="1">
        <v>44302</v>
      </c>
      <c r="B5302">
        <v>12261.9</v>
      </c>
      <c r="C5302">
        <v>12358.55</v>
      </c>
      <c r="D5302">
        <v>12232.4</v>
      </c>
      <c r="E5302">
        <v>12298.05</v>
      </c>
      <c r="F5302" s="23">
        <v>4.9396940576582702E-3</v>
      </c>
      <c r="G5302" s="23">
        <v>4.48044291272584E-4</v>
      </c>
      <c r="H5302" s="23">
        <v>1.0735008503937099E-2</v>
      </c>
    </row>
    <row r="5303" spans="1:8" x14ac:dyDescent="0.35">
      <c r="A5303" s="1">
        <v>44305</v>
      </c>
      <c r="B5303">
        <v>12032.75</v>
      </c>
      <c r="C5303">
        <v>12094.55</v>
      </c>
      <c r="D5303">
        <v>11923.2</v>
      </c>
      <c r="E5303">
        <v>12076.45</v>
      </c>
      <c r="F5303" s="23">
        <v>-1.8019116851858499E-2</v>
      </c>
      <c r="G5303" s="23">
        <v>4.46877921138795E-4</v>
      </c>
      <c r="H5303" s="23">
        <v>1.07368584893689E-2</v>
      </c>
    </row>
    <row r="5304" spans="1:8" x14ac:dyDescent="0.35">
      <c r="A5304" s="1">
        <v>44306</v>
      </c>
      <c r="B5304">
        <v>12213.55</v>
      </c>
      <c r="C5304">
        <v>12232.85</v>
      </c>
      <c r="D5304">
        <v>11981.35</v>
      </c>
      <c r="E5304">
        <v>12055.4</v>
      </c>
      <c r="F5304" s="23">
        <v>-1.74306190975005E-3</v>
      </c>
      <c r="G5304" s="23">
        <v>4.4541275846517203E-4</v>
      </c>
      <c r="H5304" s="23">
        <v>1.07369095286217E-2</v>
      </c>
    </row>
    <row r="5305" spans="1:8" x14ac:dyDescent="0.35">
      <c r="A5305" s="1">
        <v>44308</v>
      </c>
      <c r="B5305">
        <v>11997.2</v>
      </c>
      <c r="C5305">
        <v>12147.5</v>
      </c>
      <c r="D5305">
        <v>11950.65</v>
      </c>
      <c r="E5305">
        <v>12132.05</v>
      </c>
      <c r="F5305" s="23">
        <v>6.3581465567297303E-3</v>
      </c>
      <c r="G5305" s="23">
        <v>4.3998283833548101E-4</v>
      </c>
      <c r="H5305" s="23">
        <v>1.0734595041546601E-2</v>
      </c>
    </row>
    <row r="5306" spans="1:8" x14ac:dyDescent="0.35">
      <c r="A5306" s="1">
        <v>44309</v>
      </c>
      <c r="B5306">
        <v>12086.2</v>
      </c>
      <c r="C5306">
        <v>12199.4</v>
      </c>
      <c r="D5306">
        <v>12044.9</v>
      </c>
      <c r="E5306">
        <v>12105.6</v>
      </c>
      <c r="F5306" s="23">
        <v>-2.1801756504464501E-3</v>
      </c>
      <c r="G5306" s="23">
        <v>4.3892547009949102E-4</v>
      </c>
      <c r="H5306" s="23">
        <v>1.0732557038121799E-2</v>
      </c>
    </row>
    <row r="5307" spans="1:8" x14ac:dyDescent="0.35">
      <c r="A5307" s="1">
        <v>44312</v>
      </c>
      <c r="B5307">
        <v>12197.1</v>
      </c>
      <c r="C5307">
        <v>12263.6</v>
      </c>
      <c r="D5307">
        <v>12180.85</v>
      </c>
      <c r="E5307">
        <v>12216.85</v>
      </c>
      <c r="F5307" s="23">
        <v>9.1899616706317706E-3</v>
      </c>
      <c r="G5307" s="23">
        <v>4.4290817828694201E-4</v>
      </c>
      <c r="H5307" s="23">
        <v>1.07339730146838E-2</v>
      </c>
    </row>
    <row r="5308" spans="1:8" x14ac:dyDescent="0.35">
      <c r="A5308" s="1">
        <v>44313</v>
      </c>
      <c r="B5308">
        <v>12238.55</v>
      </c>
      <c r="C5308">
        <v>12374</v>
      </c>
      <c r="D5308">
        <v>12232.8</v>
      </c>
      <c r="E5308">
        <v>12362.55</v>
      </c>
      <c r="F5308" s="23">
        <v>1.1926151176448799E-2</v>
      </c>
      <c r="G5308" s="23">
        <v>4.4802097863847103E-4</v>
      </c>
      <c r="H5308" s="23">
        <v>1.07364248294227E-2</v>
      </c>
    </row>
    <row r="5309" spans="1:8" x14ac:dyDescent="0.35">
      <c r="A5309" s="1">
        <v>44315</v>
      </c>
      <c r="B5309">
        <v>12613.8</v>
      </c>
      <c r="C5309">
        <v>12659.4</v>
      </c>
      <c r="D5309">
        <v>12471.9</v>
      </c>
      <c r="E5309">
        <v>12532.8</v>
      </c>
      <c r="F5309" s="23">
        <v>1.3771430651443199E-2</v>
      </c>
      <c r="G5309" s="23">
        <v>4.5844114445788101E-4</v>
      </c>
      <c r="H5309" s="23">
        <v>1.0740273320730701E-2</v>
      </c>
    </row>
    <row r="5310" spans="1:8" x14ac:dyDescent="0.35">
      <c r="A5310" s="1">
        <v>44316</v>
      </c>
      <c r="B5310">
        <v>12425.8</v>
      </c>
      <c r="C5310">
        <v>12524.1</v>
      </c>
      <c r="D5310">
        <v>12341.2</v>
      </c>
      <c r="E5310">
        <v>12364.35</v>
      </c>
      <c r="F5310" s="23">
        <v>-1.34407315204901E-2</v>
      </c>
      <c r="G5310" s="23">
        <v>4.56062059398743E-4</v>
      </c>
      <c r="H5310" s="23">
        <v>1.07426998973445E-2</v>
      </c>
    </row>
    <row r="5311" spans="1:8" x14ac:dyDescent="0.35">
      <c r="A5311" s="1">
        <v>44319</v>
      </c>
      <c r="B5311">
        <v>12256.85</v>
      </c>
      <c r="C5311">
        <v>12419</v>
      </c>
      <c r="D5311">
        <v>12210.55</v>
      </c>
      <c r="E5311">
        <v>12395.25</v>
      </c>
      <c r="F5311" s="23">
        <v>2.4991204551795699E-3</v>
      </c>
      <c r="G5311" s="23">
        <v>4.6071861414233702E-4</v>
      </c>
      <c r="H5311" s="23">
        <v>1.0741083864137101E-2</v>
      </c>
    </row>
    <row r="5312" spans="1:8" x14ac:dyDescent="0.35">
      <c r="A5312" s="1">
        <v>44320</v>
      </c>
      <c r="B5312">
        <v>12457.4</v>
      </c>
      <c r="C5312">
        <v>12487.15</v>
      </c>
      <c r="D5312">
        <v>12272.35</v>
      </c>
      <c r="E5312">
        <v>12300.45</v>
      </c>
      <c r="F5312" s="23">
        <v>-7.6480910026017401E-3</v>
      </c>
      <c r="G5312" s="23">
        <v>4.6659925892818E-4</v>
      </c>
      <c r="H5312" s="23">
        <v>1.0732648565783501E-2</v>
      </c>
    </row>
    <row r="5313" spans="1:8" x14ac:dyDescent="0.35">
      <c r="A5313" s="1">
        <v>44321</v>
      </c>
      <c r="B5313">
        <v>12394.85</v>
      </c>
      <c r="C5313">
        <v>12426.95</v>
      </c>
      <c r="D5313">
        <v>12319.25</v>
      </c>
      <c r="E5313">
        <v>12413</v>
      </c>
      <c r="F5313" s="23">
        <v>9.1500717453425907E-3</v>
      </c>
      <c r="G5313" s="23">
        <v>4.7240573041985401E-4</v>
      </c>
      <c r="H5313" s="23">
        <v>1.07334545625763E-2</v>
      </c>
    </row>
    <row r="5314" spans="1:8" x14ac:dyDescent="0.35">
      <c r="A5314" s="1">
        <v>44322</v>
      </c>
      <c r="B5314">
        <v>12465.7</v>
      </c>
      <c r="C5314">
        <v>12514.1</v>
      </c>
      <c r="D5314">
        <v>12407.65</v>
      </c>
      <c r="E5314">
        <v>12501.9</v>
      </c>
      <c r="F5314" s="23">
        <v>7.1618464513010203E-3</v>
      </c>
      <c r="G5314" s="23">
        <v>4.8056061782368099E-4</v>
      </c>
      <c r="H5314" s="23">
        <v>1.0730859015185199E-2</v>
      </c>
    </row>
    <row r="5315" spans="1:8" x14ac:dyDescent="0.35">
      <c r="A5315" s="1">
        <v>44323</v>
      </c>
      <c r="B5315">
        <v>12579.9</v>
      </c>
      <c r="C5315">
        <v>12600.15</v>
      </c>
      <c r="D5315">
        <v>12527.35</v>
      </c>
      <c r="E5315">
        <v>12563.1</v>
      </c>
      <c r="F5315" s="23">
        <v>4.8952559211000498E-3</v>
      </c>
      <c r="G5315" s="23">
        <v>4.7611881584716298E-4</v>
      </c>
      <c r="H5315" s="23">
        <v>1.0726751197519299E-2</v>
      </c>
    </row>
    <row r="5316" spans="1:8" x14ac:dyDescent="0.35">
      <c r="A5316" s="1">
        <v>44326</v>
      </c>
      <c r="B5316">
        <v>12649.45</v>
      </c>
      <c r="C5316">
        <v>12685.8</v>
      </c>
      <c r="D5316">
        <v>12625.9</v>
      </c>
      <c r="E5316">
        <v>12669.9</v>
      </c>
      <c r="F5316" s="23">
        <v>8.50108651527085E-3</v>
      </c>
      <c r="G5316" s="23">
        <v>4.7922498621989399E-4</v>
      </c>
      <c r="H5316" s="23">
        <v>1.0727960994175801E-2</v>
      </c>
    </row>
    <row r="5317" spans="1:8" x14ac:dyDescent="0.35">
      <c r="A5317" s="1">
        <v>44327</v>
      </c>
      <c r="B5317">
        <v>12559.95</v>
      </c>
      <c r="C5317">
        <v>12675.2</v>
      </c>
      <c r="D5317">
        <v>12538.65</v>
      </c>
      <c r="E5317">
        <v>12642.25</v>
      </c>
      <c r="F5317" s="23">
        <v>-2.18233766643774E-3</v>
      </c>
      <c r="G5317" s="23">
        <v>4.7886848460006502E-4</v>
      </c>
      <c r="H5317" s="23">
        <v>1.0728034791942899E-2</v>
      </c>
    </row>
    <row r="5318" spans="1:8" x14ac:dyDescent="0.35">
      <c r="A5318" s="1">
        <v>44328</v>
      </c>
      <c r="B5318">
        <v>12646.25</v>
      </c>
      <c r="C5318">
        <v>12646.95</v>
      </c>
      <c r="D5318">
        <v>12496.65</v>
      </c>
      <c r="E5318">
        <v>12537.95</v>
      </c>
      <c r="F5318" s="23">
        <v>-8.25011370602537E-3</v>
      </c>
      <c r="G5318" s="23">
        <v>4.7350029985532798E-4</v>
      </c>
      <c r="H5318" s="23">
        <v>1.0729074869215999E-2</v>
      </c>
    </row>
    <row r="5319" spans="1:8" x14ac:dyDescent="0.35">
      <c r="A5319" s="1">
        <v>44330</v>
      </c>
      <c r="B5319">
        <v>12595.15</v>
      </c>
      <c r="C5319">
        <v>12595.35</v>
      </c>
      <c r="D5319">
        <v>12408.1</v>
      </c>
      <c r="E5319">
        <v>12472.15</v>
      </c>
      <c r="F5319" s="23">
        <v>-5.2480668689858399E-3</v>
      </c>
      <c r="G5319" s="23">
        <v>4.7245715820599498E-4</v>
      </c>
      <c r="H5319" s="23">
        <v>1.0726850583189699E-2</v>
      </c>
    </row>
    <row r="5320" spans="1:8" x14ac:dyDescent="0.35">
      <c r="A5320" s="1">
        <v>44333</v>
      </c>
      <c r="B5320">
        <v>12544.55</v>
      </c>
      <c r="C5320">
        <v>12683.8</v>
      </c>
      <c r="D5320">
        <v>12511.3</v>
      </c>
      <c r="E5320">
        <v>12672.1</v>
      </c>
      <c r="F5320" s="23">
        <v>1.6031718669194998E-2</v>
      </c>
      <c r="G5320" s="23">
        <v>4.8202186415295802E-4</v>
      </c>
      <c r="H5320" s="23">
        <v>1.07301624768836E-2</v>
      </c>
    </row>
    <row r="5321" spans="1:8" x14ac:dyDescent="0.35">
      <c r="A5321" s="1">
        <v>44334</v>
      </c>
      <c r="B5321">
        <v>12794.95</v>
      </c>
      <c r="C5321">
        <v>12855.6</v>
      </c>
      <c r="D5321">
        <v>12783.15</v>
      </c>
      <c r="E5321">
        <v>12839.1</v>
      </c>
      <c r="F5321" s="23">
        <v>1.3178557618705599E-2</v>
      </c>
      <c r="G5321" s="23">
        <v>4.9100432439118998E-4</v>
      </c>
      <c r="H5321" s="23">
        <v>1.0731478682360501E-2</v>
      </c>
    </row>
    <row r="5322" spans="1:8" x14ac:dyDescent="0.35">
      <c r="A5322" s="1">
        <v>44335</v>
      </c>
      <c r="B5322">
        <v>12816.55</v>
      </c>
      <c r="C5322">
        <v>12882.5</v>
      </c>
      <c r="D5322">
        <v>12791.15</v>
      </c>
      <c r="E5322">
        <v>12809</v>
      </c>
      <c r="F5322" s="23">
        <v>-2.3444010873036498E-3</v>
      </c>
      <c r="G5322" s="23">
        <v>4.91959305100774E-4</v>
      </c>
      <c r="H5322" s="23">
        <v>1.0731120961928501E-2</v>
      </c>
    </row>
    <row r="5323" spans="1:8" x14ac:dyDescent="0.35">
      <c r="A5323" s="1">
        <v>44336</v>
      </c>
      <c r="B5323">
        <v>12831.3</v>
      </c>
      <c r="C5323">
        <v>12854.65</v>
      </c>
      <c r="D5323">
        <v>12718.2</v>
      </c>
      <c r="E5323">
        <v>12736.45</v>
      </c>
      <c r="F5323" s="23">
        <v>-5.6639862596611096E-3</v>
      </c>
      <c r="G5323" s="23">
        <v>4.8996714390390898E-4</v>
      </c>
      <c r="H5323" s="23">
        <v>1.07318059907949E-2</v>
      </c>
    </row>
    <row r="5324" spans="1:8" x14ac:dyDescent="0.35">
      <c r="A5324" s="1">
        <v>44337</v>
      </c>
      <c r="B5324">
        <v>12815.55</v>
      </c>
      <c r="C5324">
        <v>12929.05</v>
      </c>
      <c r="D5324">
        <v>12803.15</v>
      </c>
      <c r="E5324">
        <v>12917.85</v>
      </c>
      <c r="F5324" s="23">
        <v>1.4242587220143699E-2</v>
      </c>
      <c r="G5324" s="23">
        <v>4.9203351273050596E-4</v>
      </c>
      <c r="H5324" s="23">
        <v>1.0733961896359801E-2</v>
      </c>
    </row>
    <row r="5325" spans="1:8" x14ac:dyDescent="0.35">
      <c r="A5325" s="1">
        <v>44340</v>
      </c>
      <c r="B5325">
        <v>12963</v>
      </c>
      <c r="C5325">
        <v>13003.6</v>
      </c>
      <c r="D5325">
        <v>12912.25</v>
      </c>
      <c r="E5325">
        <v>12962.45</v>
      </c>
      <c r="F5325" s="23">
        <v>3.4525869242946999E-3</v>
      </c>
      <c r="G5325" s="23">
        <v>5.0017463065314303E-4</v>
      </c>
      <c r="H5325" s="23">
        <v>1.07285565409988E-2</v>
      </c>
    </row>
    <row r="5326" spans="1:8" x14ac:dyDescent="0.35">
      <c r="A5326" s="1">
        <v>44341</v>
      </c>
      <c r="B5326">
        <v>13045.4</v>
      </c>
      <c r="C5326">
        <v>13046.15</v>
      </c>
      <c r="D5326">
        <v>12929.15</v>
      </c>
      <c r="E5326">
        <v>12963</v>
      </c>
      <c r="F5326" s="23">
        <v>4.2430250454140397E-5</v>
      </c>
      <c r="G5326" s="23">
        <v>4.9935388634830499E-4</v>
      </c>
      <c r="H5326" s="23">
        <v>1.07285137789571E-2</v>
      </c>
    </row>
    <row r="5327" spans="1:8" x14ac:dyDescent="0.35">
      <c r="A5327" s="1">
        <v>44342</v>
      </c>
      <c r="B5327">
        <v>13010</v>
      </c>
      <c r="C5327">
        <v>13043.85</v>
      </c>
      <c r="D5327">
        <v>12954.15</v>
      </c>
      <c r="E5327">
        <v>13022.2</v>
      </c>
      <c r="F5327" s="23">
        <v>4.5668440947312103E-3</v>
      </c>
      <c r="G5327" s="23">
        <v>5.0392045123137902E-4</v>
      </c>
      <c r="H5327" s="23">
        <v>1.0727837471001599E-2</v>
      </c>
    </row>
    <row r="5328" spans="1:8" x14ac:dyDescent="0.35">
      <c r="A5328" s="1">
        <v>44343</v>
      </c>
      <c r="B5328">
        <v>13052.85</v>
      </c>
      <c r="C5328">
        <v>13091.35</v>
      </c>
      <c r="D5328">
        <v>13007.15</v>
      </c>
      <c r="E5328">
        <v>13066.25</v>
      </c>
      <c r="F5328" s="23">
        <v>3.3826849533872298E-3</v>
      </c>
      <c r="G5328" s="23">
        <v>5.01825824681315E-4</v>
      </c>
      <c r="H5328" s="23">
        <v>1.07267683823255E-2</v>
      </c>
    </row>
    <row r="5329" spans="1:8" x14ac:dyDescent="0.35">
      <c r="A5329" s="1">
        <v>44344</v>
      </c>
      <c r="B5329">
        <v>13134.7</v>
      </c>
      <c r="C5329">
        <v>13160.35</v>
      </c>
      <c r="D5329">
        <v>13098.85</v>
      </c>
      <c r="E5329">
        <v>13117.05</v>
      </c>
      <c r="F5329" s="23">
        <v>3.88787907777665E-3</v>
      </c>
      <c r="G5329" s="23">
        <v>4.9830457663437402E-4</v>
      </c>
      <c r="H5329" s="23">
        <v>1.0724223926652499E-2</v>
      </c>
    </row>
    <row r="5330" spans="1:8" x14ac:dyDescent="0.35">
      <c r="A5330" s="1">
        <v>44347</v>
      </c>
      <c r="B5330">
        <v>13135.85</v>
      </c>
      <c r="C5330">
        <v>13244.4</v>
      </c>
      <c r="D5330">
        <v>13080.65</v>
      </c>
      <c r="E5330">
        <v>13226.35</v>
      </c>
      <c r="F5330" s="23">
        <v>8.3326662626124794E-3</v>
      </c>
      <c r="G5330" s="23">
        <v>5.0058923250959303E-4</v>
      </c>
      <c r="H5330" s="23">
        <v>1.0725290514972299E-2</v>
      </c>
    </row>
    <row r="5331" spans="1:8" x14ac:dyDescent="0.35">
      <c r="A5331" s="1">
        <v>44348</v>
      </c>
      <c r="B5331">
        <v>13274.25</v>
      </c>
      <c r="C5331">
        <v>13292.4</v>
      </c>
      <c r="D5331">
        <v>13164.85</v>
      </c>
      <c r="E5331">
        <v>13210.4</v>
      </c>
      <c r="F5331" s="23">
        <v>-1.20592604913681E-3</v>
      </c>
      <c r="G5331" s="23">
        <v>4.9358951097270101E-4</v>
      </c>
      <c r="H5331" s="23">
        <v>1.0720743638730599E-2</v>
      </c>
    </row>
    <row r="5332" spans="1:8" x14ac:dyDescent="0.35">
      <c r="A5332" s="1">
        <v>44349</v>
      </c>
      <c r="B5332">
        <v>13183.8</v>
      </c>
      <c r="C5332">
        <v>13290.7</v>
      </c>
      <c r="D5332">
        <v>13177.8</v>
      </c>
      <c r="E5332">
        <v>13274.25</v>
      </c>
      <c r="F5332" s="23">
        <v>4.8333131472173699E-3</v>
      </c>
      <c r="G5332" s="23">
        <v>4.9330325719530298E-4</v>
      </c>
      <c r="H5332" s="23">
        <v>1.07206182465633E-2</v>
      </c>
    </row>
    <row r="5333" spans="1:8" x14ac:dyDescent="0.35">
      <c r="A5333" s="1">
        <v>44350</v>
      </c>
      <c r="B5333">
        <v>13347.05</v>
      </c>
      <c r="C5333">
        <v>13392.75</v>
      </c>
      <c r="D5333">
        <v>13332</v>
      </c>
      <c r="E5333">
        <v>13380.5</v>
      </c>
      <c r="F5333" s="23">
        <v>8.0042186940881693E-3</v>
      </c>
      <c r="G5333" s="23">
        <v>4.9969168863981696E-4</v>
      </c>
      <c r="H5333" s="23">
        <v>1.07203790973466E-2</v>
      </c>
    </row>
    <row r="5334" spans="1:8" x14ac:dyDescent="0.35">
      <c r="A5334" s="1">
        <v>44351</v>
      </c>
      <c r="B5334">
        <v>13412.75</v>
      </c>
      <c r="C5334">
        <v>13433.6</v>
      </c>
      <c r="D5334">
        <v>13352.15</v>
      </c>
      <c r="E5334">
        <v>13393.9</v>
      </c>
      <c r="F5334" s="23">
        <v>1.0014573446432899E-3</v>
      </c>
      <c r="G5334" s="23">
        <v>5.0231263624411304E-4</v>
      </c>
      <c r="H5334" s="23">
        <v>1.0719707876671401E-2</v>
      </c>
    </row>
    <row r="5335" spans="1:8" x14ac:dyDescent="0.35">
      <c r="A5335" s="1">
        <v>44354</v>
      </c>
      <c r="B5335">
        <v>13454.1</v>
      </c>
      <c r="C5335">
        <v>13498.3</v>
      </c>
      <c r="D5335">
        <v>13418.5</v>
      </c>
      <c r="E5335">
        <v>13479.65</v>
      </c>
      <c r="F5335" s="23">
        <v>6.4021681511732898E-3</v>
      </c>
      <c r="G5335" s="23">
        <v>5.0420978065042899E-4</v>
      </c>
      <c r="H5335" s="23">
        <v>1.07203364241983E-2</v>
      </c>
    </row>
    <row r="5336" spans="1:8" x14ac:dyDescent="0.35">
      <c r="A5336" s="1">
        <v>44355</v>
      </c>
      <c r="B5336">
        <v>13510.05</v>
      </c>
      <c r="C5336">
        <v>13513.05</v>
      </c>
      <c r="D5336">
        <v>13420.55</v>
      </c>
      <c r="E5336">
        <v>13496.55</v>
      </c>
      <c r="F5336" s="23">
        <v>1.25374175145494E-3</v>
      </c>
      <c r="G5336" s="23">
        <v>5.0250930730244699E-4</v>
      </c>
      <c r="H5336" s="23">
        <v>1.0719883277761201E-2</v>
      </c>
    </row>
    <row r="5337" spans="1:8" x14ac:dyDescent="0.35">
      <c r="A5337" s="1">
        <v>44356</v>
      </c>
      <c r="B5337">
        <v>13532.2</v>
      </c>
      <c r="C5337">
        <v>13569.75</v>
      </c>
      <c r="D5337">
        <v>13333.85</v>
      </c>
      <c r="E5337">
        <v>13396.4</v>
      </c>
      <c r="F5337" s="23">
        <v>-7.4204148467571004E-3</v>
      </c>
      <c r="G5337" s="23">
        <v>5.0101457563199502E-4</v>
      </c>
      <c r="H5337" s="23">
        <v>1.07207301964059E-2</v>
      </c>
    </row>
    <row r="5338" spans="1:8" x14ac:dyDescent="0.35">
      <c r="A5338" s="1">
        <v>44357</v>
      </c>
      <c r="B5338">
        <v>13458.65</v>
      </c>
      <c r="C5338">
        <v>13524.85</v>
      </c>
      <c r="D5338">
        <v>13431.25</v>
      </c>
      <c r="E5338">
        <v>13517.2</v>
      </c>
      <c r="F5338" s="23">
        <v>9.0173479442239007E-3</v>
      </c>
      <c r="G5338" s="23">
        <v>5.0509888929281305E-4</v>
      </c>
      <c r="H5338" s="23">
        <v>1.07220480199568E-2</v>
      </c>
    </row>
    <row r="5339" spans="1:8" x14ac:dyDescent="0.35">
      <c r="A5339" s="1">
        <v>44358</v>
      </c>
      <c r="B5339">
        <v>13577.05</v>
      </c>
      <c r="C5339">
        <v>13601</v>
      </c>
      <c r="D5339">
        <v>13513.85</v>
      </c>
      <c r="E5339">
        <v>13563.85</v>
      </c>
      <c r="F5339" s="23">
        <v>3.4511585239546299E-3</v>
      </c>
      <c r="G5339" s="23">
        <v>5.0879760775319398E-4</v>
      </c>
      <c r="H5339" s="23">
        <v>1.07214838293338E-2</v>
      </c>
    </row>
    <row r="5340" spans="1:8" x14ac:dyDescent="0.35">
      <c r="A5340" s="1">
        <v>44361</v>
      </c>
      <c r="B5340">
        <v>13551.75</v>
      </c>
      <c r="C5340">
        <v>13565</v>
      </c>
      <c r="D5340">
        <v>13342.4</v>
      </c>
      <c r="E5340">
        <v>13554.15</v>
      </c>
      <c r="F5340" s="23">
        <v>-7.1513618920886896E-4</v>
      </c>
      <c r="G5340" s="23">
        <v>5.08372421521195E-4</v>
      </c>
      <c r="H5340" s="23">
        <v>1.07215114951926E-2</v>
      </c>
    </row>
    <row r="5341" spans="1:8" x14ac:dyDescent="0.35">
      <c r="A5341" s="1">
        <v>44362</v>
      </c>
      <c r="B5341">
        <v>13601.35</v>
      </c>
      <c r="C5341">
        <v>13634.35</v>
      </c>
      <c r="D5341">
        <v>13587.75</v>
      </c>
      <c r="E5341">
        <v>13607.8</v>
      </c>
      <c r="F5341" s="23">
        <v>3.9581973048844503E-3</v>
      </c>
      <c r="G5341" s="23">
        <v>5.0849886693255799E-4</v>
      </c>
      <c r="H5341" s="23">
        <v>1.0721550349819999E-2</v>
      </c>
    </row>
    <row r="5342" spans="1:8" x14ac:dyDescent="0.35">
      <c r="A5342" s="1">
        <v>44363</v>
      </c>
      <c r="B5342">
        <v>13595.1</v>
      </c>
      <c r="C5342">
        <v>13621.65</v>
      </c>
      <c r="D5342">
        <v>13487.15</v>
      </c>
      <c r="E5342">
        <v>13510.6</v>
      </c>
      <c r="F5342" s="23">
        <v>-7.14296212466371E-3</v>
      </c>
      <c r="G5342" s="23">
        <v>5.0900943523665102E-4</v>
      </c>
      <c r="H5342" s="23">
        <v>1.0721155702382201E-2</v>
      </c>
    </row>
    <row r="5343" spans="1:8" x14ac:dyDescent="0.35">
      <c r="A5343" s="1">
        <v>44364</v>
      </c>
      <c r="B5343">
        <v>13405.9</v>
      </c>
      <c r="C5343">
        <v>13520.9</v>
      </c>
      <c r="D5343">
        <v>13372.4</v>
      </c>
      <c r="E5343">
        <v>13425.15</v>
      </c>
      <c r="F5343" s="23">
        <v>-6.3246635974716602E-3</v>
      </c>
      <c r="G5343" s="23">
        <v>5.09961465334534E-4</v>
      </c>
      <c r="H5343" s="23">
        <v>1.07204438643461E-2</v>
      </c>
    </row>
    <row r="5344" spans="1:8" x14ac:dyDescent="0.35">
      <c r="A5344" s="1">
        <v>44365</v>
      </c>
      <c r="B5344">
        <v>13471.9</v>
      </c>
      <c r="C5344">
        <v>13474.95</v>
      </c>
      <c r="D5344">
        <v>13155.55</v>
      </c>
      <c r="E5344">
        <v>13386.55</v>
      </c>
      <c r="F5344" s="23">
        <v>-2.8752006495272198E-3</v>
      </c>
      <c r="G5344" s="23">
        <v>5.1127806816024903E-4</v>
      </c>
      <c r="H5344" s="23">
        <v>1.0719827598701499E-2</v>
      </c>
    </row>
    <row r="5345" spans="1:8" x14ac:dyDescent="0.35">
      <c r="A5345" s="1">
        <v>44368</v>
      </c>
      <c r="B5345">
        <v>13240.9</v>
      </c>
      <c r="C5345">
        <v>13468.8</v>
      </c>
      <c r="D5345">
        <v>13221.05</v>
      </c>
      <c r="E5345">
        <v>13456.1</v>
      </c>
      <c r="F5345" s="23">
        <v>5.1955134071139299E-3</v>
      </c>
      <c r="G5345" s="23">
        <v>5.2213479880043395E-4</v>
      </c>
      <c r="H5345" s="23">
        <v>1.07109466116377E-2</v>
      </c>
    </row>
    <row r="5346" spans="1:8" x14ac:dyDescent="0.35">
      <c r="A5346" s="1">
        <v>44369</v>
      </c>
      <c r="B5346">
        <v>13543.4</v>
      </c>
      <c r="C5346">
        <v>13589.65</v>
      </c>
      <c r="D5346">
        <v>13473.35</v>
      </c>
      <c r="E5346">
        <v>13491.1</v>
      </c>
      <c r="F5346" s="23">
        <v>2.6010508245331099E-3</v>
      </c>
      <c r="G5346" s="23">
        <v>5.2270215192781397E-4</v>
      </c>
      <c r="H5346" s="23">
        <v>1.07110195400283E-2</v>
      </c>
    </row>
    <row r="5347" spans="1:8" x14ac:dyDescent="0.35">
      <c r="A5347" s="1">
        <v>44370</v>
      </c>
      <c r="B5347">
        <v>13570.1</v>
      </c>
      <c r="C5347">
        <v>13570.2</v>
      </c>
      <c r="D5347">
        <v>13412.45</v>
      </c>
      <c r="E5347">
        <v>13423.35</v>
      </c>
      <c r="F5347" s="23">
        <v>-5.0218292059209402E-3</v>
      </c>
      <c r="G5347" s="23">
        <v>5.2160125001266303E-4</v>
      </c>
      <c r="H5347" s="23">
        <v>1.07114494439309E-2</v>
      </c>
    </row>
    <row r="5348" spans="1:8" x14ac:dyDescent="0.35">
      <c r="A5348" s="1">
        <v>44371</v>
      </c>
      <c r="B5348">
        <v>13460.8</v>
      </c>
      <c r="C5348">
        <v>13486.75</v>
      </c>
      <c r="D5348">
        <v>13434.5</v>
      </c>
      <c r="E5348">
        <v>13468.25</v>
      </c>
      <c r="F5348" s="23">
        <v>3.34491762488496E-3</v>
      </c>
      <c r="G5348" s="23">
        <v>5.2080879630993498E-4</v>
      </c>
      <c r="H5348" s="23">
        <v>1.0711167842249399E-2</v>
      </c>
    </row>
    <row r="5349" spans="1:8" x14ac:dyDescent="0.35">
      <c r="A5349" s="1">
        <v>44372</v>
      </c>
      <c r="B5349">
        <v>13512.15</v>
      </c>
      <c r="C5349">
        <v>13549.1</v>
      </c>
      <c r="D5349">
        <v>13471</v>
      </c>
      <c r="E5349">
        <v>13539.4</v>
      </c>
      <c r="F5349" s="23">
        <v>5.2827947209176801E-3</v>
      </c>
      <c r="G5349" s="23">
        <v>5.1246126824680495E-4</v>
      </c>
      <c r="H5349" s="23">
        <v>1.0699388425018099E-2</v>
      </c>
    </row>
    <row r="5350" spans="1:8" x14ac:dyDescent="0.35">
      <c r="A5350" s="1">
        <v>44375</v>
      </c>
      <c r="B5350">
        <v>13589.75</v>
      </c>
      <c r="C5350">
        <v>13589.85</v>
      </c>
      <c r="D5350">
        <v>13515.05</v>
      </c>
      <c r="E5350">
        <v>13533.05</v>
      </c>
      <c r="F5350" s="23">
        <v>-4.6900158057228201E-4</v>
      </c>
      <c r="G5350" s="23">
        <v>5.0794084943653697E-4</v>
      </c>
      <c r="H5350" s="23">
        <v>1.06974367757347E-2</v>
      </c>
    </row>
    <row r="5351" spans="1:8" x14ac:dyDescent="0.35">
      <c r="A5351" s="1">
        <v>44376</v>
      </c>
      <c r="B5351">
        <v>13535.55</v>
      </c>
      <c r="C5351">
        <v>13567.8</v>
      </c>
      <c r="D5351">
        <v>13461.25</v>
      </c>
      <c r="E5351">
        <v>13481.95</v>
      </c>
      <c r="F5351" s="23">
        <v>-3.77594112191993E-3</v>
      </c>
      <c r="G5351" s="23">
        <v>5.0505116760636505E-4</v>
      </c>
      <c r="H5351" s="23">
        <v>1.06976272945082E-2</v>
      </c>
    </row>
    <row r="5352" spans="1:8" x14ac:dyDescent="0.35">
      <c r="A5352" s="1">
        <v>44377</v>
      </c>
      <c r="B5352">
        <v>13513.25</v>
      </c>
      <c r="C5352">
        <v>13552.95</v>
      </c>
      <c r="D5352">
        <v>13462.2</v>
      </c>
      <c r="E5352">
        <v>13473.55</v>
      </c>
      <c r="F5352" s="23">
        <v>-6.2305527019470099E-4</v>
      </c>
      <c r="G5352" s="23">
        <v>5.0135401995081603E-4</v>
      </c>
      <c r="H5352" s="23">
        <v>1.06964341304697E-2</v>
      </c>
    </row>
    <row r="5353" spans="1:8" x14ac:dyDescent="0.35">
      <c r="A5353" s="1">
        <v>44378</v>
      </c>
      <c r="B5353">
        <v>13504.7</v>
      </c>
      <c r="C5353">
        <v>13505.05</v>
      </c>
      <c r="D5353">
        <v>13441.55</v>
      </c>
      <c r="E5353">
        <v>13454.1</v>
      </c>
      <c r="F5353" s="23">
        <v>-1.4435690668011701E-3</v>
      </c>
      <c r="G5353" s="23">
        <v>4.9801992279160305E-4</v>
      </c>
      <c r="H5353" s="23">
        <v>1.0695752966034699E-2</v>
      </c>
    </row>
    <row r="5354" spans="1:8" x14ac:dyDescent="0.35">
      <c r="A5354" s="1">
        <v>44379</v>
      </c>
      <c r="B5354">
        <v>13480.3</v>
      </c>
      <c r="C5354">
        <v>13506.1</v>
      </c>
      <c r="D5354">
        <v>13435.25</v>
      </c>
      <c r="E5354">
        <v>13494.45</v>
      </c>
      <c r="F5354" s="23">
        <v>2.9990857805427601E-3</v>
      </c>
      <c r="G5354" s="23">
        <v>4.9931155169140101E-4</v>
      </c>
      <c r="H5354" s="23">
        <v>1.0695861861351699E-2</v>
      </c>
    </row>
    <row r="5355" spans="1:8" x14ac:dyDescent="0.35">
      <c r="A5355" s="1">
        <v>44382</v>
      </c>
      <c r="B5355">
        <v>13558.4</v>
      </c>
      <c r="C5355">
        <v>13593.5</v>
      </c>
      <c r="D5355">
        <v>13536.9</v>
      </c>
      <c r="E5355">
        <v>13585.75</v>
      </c>
      <c r="F5355" s="23">
        <v>6.7657444356753497E-3</v>
      </c>
      <c r="G5355" s="23">
        <v>4.9962367646946696E-4</v>
      </c>
      <c r="H5355" s="23">
        <v>1.0696033514537399E-2</v>
      </c>
    </row>
    <row r="5356" spans="1:8" x14ac:dyDescent="0.35">
      <c r="A5356" s="1">
        <v>44383</v>
      </c>
      <c r="B5356">
        <v>13579.15</v>
      </c>
      <c r="C5356">
        <v>13661.9</v>
      </c>
      <c r="D5356">
        <v>13561.75</v>
      </c>
      <c r="E5356">
        <v>13574.15</v>
      </c>
      <c r="F5356" s="23">
        <v>-8.5383582062089703E-4</v>
      </c>
      <c r="G5356" s="23">
        <v>5.0034421305915897E-4</v>
      </c>
      <c r="H5356" s="23">
        <v>1.06958821614122E-2</v>
      </c>
    </row>
    <row r="5357" spans="1:8" x14ac:dyDescent="0.35">
      <c r="A5357" s="1">
        <v>44384</v>
      </c>
      <c r="B5357">
        <v>13577.5</v>
      </c>
      <c r="C5357">
        <v>13644.45</v>
      </c>
      <c r="D5357">
        <v>13542.05</v>
      </c>
      <c r="E5357">
        <v>13631</v>
      </c>
      <c r="F5357" s="23">
        <v>4.1881075426454199E-3</v>
      </c>
      <c r="G5357" s="23">
        <v>5.0219592417825897E-4</v>
      </c>
      <c r="H5357" s="23">
        <v>1.0696123663274699E-2</v>
      </c>
    </row>
    <row r="5358" spans="1:8" x14ac:dyDescent="0.35">
      <c r="A5358" s="1">
        <v>44385</v>
      </c>
      <c r="B5358">
        <v>13627.7</v>
      </c>
      <c r="C5358">
        <v>13660.85</v>
      </c>
      <c r="D5358">
        <v>13488.1</v>
      </c>
      <c r="E5358">
        <v>13532.7</v>
      </c>
      <c r="F5358" s="23">
        <v>-7.2115031912551699E-3</v>
      </c>
      <c r="G5358" s="23">
        <v>4.92827097331715E-4</v>
      </c>
      <c r="H5358" s="23">
        <v>1.06927148155859E-2</v>
      </c>
    </row>
    <row r="5359" spans="1:8" x14ac:dyDescent="0.35">
      <c r="A5359" s="1">
        <v>44386</v>
      </c>
      <c r="B5359">
        <v>13513.5</v>
      </c>
      <c r="C5359">
        <v>13545.65</v>
      </c>
      <c r="D5359">
        <v>13470.2</v>
      </c>
      <c r="E5359">
        <v>13527.95</v>
      </c>
      <c r="F5359" s="23">
        <v>-3.5100164786036701E-4</v>
      </c>
      <c r="G5359" s="23">
        <v>4.9733082660966996E-4</v>
      </c>
      <c r="H5359" s="23">
        <v>1.0690008586656001E-2</v>
      </c>
    </row>
    <row r="5360" spans="1:8" x14ac:dyDescent="0.35">
      <c r="A5360" s="1">
        <v>44389</v>
      </c>
      <c r="B5360">
        <v>13603.6</v>
      </c>
      <c r="C5360">
        <v>13620.15</v>
      </c>
      <c r="D5360">
        <v>13512.7</v>
      </c>
      <c r="E5360">
        <v>13549</v>
      </c>
      <c r="F5360" s="23">
        <v>1.55603768494112E-3</v>
      </c>
      <c r="G5360" s="23">
        <v>5.0077900246641696E-4</v>
      </c>
      <c r="H5360" s="23">
        <v>1.06889720985852E-2</v>
      </c>
    </row>
    <row r="5361" spans="1:8" x14ac:dyDescent="0.35">
      <c r="A5361" s="1">
        <v>44390</v>
      </c>
      <c r="B5361">
        <v>13633.1</v>
      </c>
      <c r="C5361">
        <v>13635.55</v>
      </c>
      <c r="D5361">
        <v>13580.45</v>
      </c>
      <c r="E5361">
        <v>13628.85</v>
      </c>
      <c r="F5361" s="23">
        <v>5.8934238689202396E-3</v>
      </c>
      <c r="G5361" s="23">
        <v>5.0884725639161897E-4</v>
      </c>
      <c r="H5361" s="23">
        <v>1.06854980422669E-2</v>
      </c>
    </row>
    <row r="5362" spans="1:8" x14ac:dyDescent="0.35">
      <c r="A5362" s="1">
        <v>44391</v>
      </c>
      <c r="B5362">
        <v>13638.3</v>
      </c>
      <c r="C5362">
        <v>13678.8</v>
      </c>
      <c r="D5362">
        <v>13606.35</v>
      </c>
      <c r="E5362">
        <v>13661.1</v>
      </c>
      <c r="F5362" s="23">
        <v>2.3663038334122101E-3</v>
      </c>
      <c r="G5362" s="23">
        <v>5.0535598300199304E-4</v>
      </c>
      <c r="H5362" s="23">
        <v>1.06834773864488E-2</v>
      </c>
    </row>
    <row r="5363" spans="1:8" x14ac:dyDescent="0.35">
      <c r="A5363" s="1">
        <v>44392</v>
      </c>
      <c r="B5363">
        <v>13686.35</v>
      </c>
      <c r="C5363">
        <v>13738.6</v>
      </c>
      <c r="D5363">
        <v>13677.35</v>
      </c>
      <c r="E5363">
        <v>13720.35</v>
      </c>
      <c r="F5363" s="23">
        <v>4.33713244175066E-3</v>
      </c>
      <c r="G5363" s="23">
        <v>5.0557577805807703E-4</v>
      </c>
      <c r="H5363" s="23">
        <v>1.0683550647911299E-2</v>
      </c>
    </row>
    <row r="5364" spans="1:8" x14ac:dyDescent="0.35">
      <c r="A5364" s="1">
        <v>44393</v>
      </c>
      <c r="B5364">
        <v>13756.75</v>
      </c>
      <c r="C5364">
        <v>13761.1</v>
      </c>
      <c r="D5364">
        <v>13706.5</v>
      </c>
      <c r="E5364">
        <v>13742.35</v>
      </c>
      <c r="F5364" s="23">
        <v>1.6034576377424699E-3</v>
      </c>
      <c r="G5364" s="23">
        <v>5.0719614610170204E-4</v>
      </c>
      <c r="H5364" s="23">
        <v>1.06834127323073E-2</v>
      </c>
    </row>
    <row r="5365" spans="1:8" x14ac:dyDescent="0.35">
      <c r="A5365" s="1">
        <v>44396</v>
      </c>
      <c r="B5365">
        <v>13624.3</v>
      </c>
      <c r="C5365">
        <v>13693.35</v>
      </c>
      <c r="D5365">
        <v>13573.65</v>
      </c>
      <c r="E5365">
        <v>13619.85</v>
      </c>
      <c r="F5365" s="23">
        <v>-8.9140503625653508E-3</v>
      </c>
      <c r="G5365" s="23">
        <v>5.0403431941020401E-4</v>
      </c>
      <c r="H5365" s="23">
        <v>1.068504260341E-2</v>
      </c>
    </row>
    <row r="5366" spans="1:8" x14ac:dyDescent="0.35">
      <c r="A5366" s="1">
        <v>44397</v>
      </c>
      <c r="B5366">
        <v>13594.85</v>
      </c>
      <c r="C5366">
        <v>13614.75</v>
      </c>
      <c r="D5366">
        <v>13437.15</v>
      </c>
      <c r="E5366">
        <v>13495.6</v>
      </c>
      <c r="F5366" s="23">
        <v>-9.1227142736520599E-3</v>
      </c>
      <c r="G5366" s="23">
        <v>4.9775269693877401E-4</v>
      </c>
      <c r="H5366" s="23">
        <v>1.0686128794484599E-2</v>
      </c>
    </row>
    <row r="5367" spans="1:8" x14ac:dyDescent="0.35">
      <c r="A5367" s="1">
        <v>44399</v>
      </c>
      <c r="B5367">
        <v>13592.4</v>
      </c>
      <c r="C5367">
        <v>13678.95</v>
      </c>
      <c r="D5367">
        <v>13590.3</v>
      </c>
      <c r="E5367">
        <v>13670.2</v>
      </c>
      <c r="F5367" s="23">
        <v>1.29375500163016E-2</v>
      </c>
      <c r="G5367" s="23">
        <v>5.0880743464065095E-4</v>
      </c>
      <c r="H5367" s="23">
        <v>1.0688955162471101E-2</v>
      </c>
    </row>
    <row r="5368" spans="1:8" x14ac:dyDescent="0.35">
      <c r="A5368" s="1">
        <v>44400</v>
      </c>
      <c r="B5368">
        <v>13711.25</v>
      </c>
      <c r="C5368">
        <v>13728.4</v>
      </c>
      <c r="D5368">
        <v>13629.65</v>
      </c>
      <c r="E5368">
        <v>13687</v>
      </c>
      <c r="F5368" s="23">
        <v>1.2289505640004699E-3</v>
      </c>
      <c r="G5368" s="23">
        <v>5.03111167641892E-4</v>
      </c>
      <c r="H5368" s="23">
        <v>1.0684810831972501E-2</v>
      </c>
    </row>
    <row r="5369" spans="1:8" x14ac:dyDescent="0.35">
      <c r="A5369" s="1">
        <v>44403</v>
      </c>
      <c r="B5369">
        <v>13692.2</v>
      </c>
      <c r="C5369">
        <v>13731.1</v>
      </c>
      <c r="D5369">
        <v>13648.45</v>
      </c>
      <c r="E5369">
        <v>13675.1</v>
      </c>
      <c r="F5369" s="23">
        <v>-8.6943815299186304E-4</v>
      </c>
      <c r="G5369" s="23">
        <v>4.9979023632101295E-4</v>
      </c>
      <c r="H5369" s="23">
        <v>1.06839592226089E-2</v>
      </c>
    </row>
    <row r="5370" spans="1:8" x14ac:dyDescent="0.35">
      <c r="A5370" s="1">
        <v>44404</v>
      </c>
      <c r="B5370">
        <v>13715.15</v>
      </c>
      <c r="C5370">
        <v>13740.9</v>
      </c>
      <c r="D5370">
        <v>13569.35</v>
      </c>
      <c r="E5370">
        <v>13610.3</v>
      </c>
      <c r="F5370" s="23">
        <v>-4.7385393891087504E-3</v>
      </c>
      <c r="G5370" s="23">
        <v>5.0431002963952001E-4</v>
      </c>
      <c r="H5370" s="23">
        <v>1.0679373188839599E-2</v>
      </c>
    </row>
    <row r="5371" spans="1:8" x14ac:dyDescent="0.35">
      <c r="A5371" s="1">
        <v>44405</v>
      </c>
      <c r="B5371">
        <v>13631.55</v>
      </c>
      <c r="C5371">
        <v>13631.55</v>
      </c>
      <c r="D5371">
        <v>13409.1</v>
      </c>
      <c r="E5371">
        <v>13579.15</v>
      </c>
      <c r="F5371" s="23">
        <v>-2.2887078168739501E-3</v>
      </c>
      <c r="G5371" s="23">
        <v>5.0459612886894303E-4</v>
      </c>
      <c r="H5371" s="23">
        <v>1.0679288841053101E-2</v>
      </c>
    </row>
    <row r="5372" spans="1:8" x14ac:dyDescent="0.35">
      <c r="A5372" s="1">
        <v>44406</v>
      </c>
      <c r="B5372">
        <v>13631.5</v>
      </c>
      <c r="C5372">
        <v>13668.9</v>
      </c>
      <c r="D5372">
        <v>13608.9</v>
      </c>
      <c r="E5372">
        <v>13643.75</v>
      </c>
      <c r="F5372" s="23">
        <v>4.7572933504674703E-3</v>
      </c>
      <c r="G5372" s="23">
        <v>5.1069244316861702E-4</v>
      </c>
      <c r="H5372" s="23">
        <v>1.0677407213971099E-2</v>
      </c>
    </row>
    <row r="5373" spans="1:8" x14ac:dyDescent="0.35">
      <c r="A5373" s="1">
        <v>44407</v>
      </c>
      <c r="B5373">
        <v>13671.55</v>
      </c>
      <c r="C5373">
        <v>13739.7</v>
      </c>
      <c r="D5373">
        <v>13635.45</v>
      </c>
      <c r="E5373">
        <v>13664.25</v>
      </c>
      <c r="F5373" s="23">
        <v>1.50251946862116E-3</v>
      </c>
      <c r="G5373" s="23">
        <v>5.1319932701175696E-4</v>
      </c>
      <c r="H5373" s="23">
        <v>1.06769112099154E-2</v>
      </c>
    </row>
    <row r="5374" spans="1:8" x14ac:dyDescent="0.35">
      <c r="A5374" s="1">
        <v>44410</v>
      </c>
      <c r="B5374">
        <v>13759.8</v>
      </c>
      <c r="C5374">
        <v>13789.9</v>
      </c>
      <c r="D5374">
        <v>13732.85</v>
      </c>
      <c r="E5374">
        <v>13783.7</v>
      </c>
      <c r="F5374" s="23">
        <v>8.7417897067164803E-3</v>
      </c>
      <c r="G5374" s="23">
        <v>5.1519703260863997E-4</v>
      </c>
      <c r="H5374" s="23">
        <v>1.0677988461880601E-2</v>
      </c>
    </row>
    <row r="5375" spans="1:8" x14ac:dyDescent="0.35">
      <c r="A5375" s="1">
        <v>44411</v>
      </c>
      <c r="B5375">
        <v>13840.6</v>
      </c>
      <c r="C5375">
        <v>13950.25</v>
      </c>
      <c r="D5375">
        <v>13817.9</v>
      </c>
      <c r="E5375">
        <v>13939.2</v>
      </c>
      <c r="F5375" s="23">
        <v>1.12814411224852E-2</v>
      </c>
      <c r="G5375" s="23">
        <v>5.2411330975014403E-4</v>
      </c>
      <c r="H5375" s="23">
        <v>1.06777611542711E-2</v>
      </c>
    </row>
    <row r="5376" spans="1:8" x14ac:dyDescent="0.35">
      <c r="A5376" s="1">
        <v>44412</v>
      </c>
      <c r="B5376">
        <v>13998.05</v>
      </c>
      <c r="C5376">
        <v>14045.05</v>
      </c>
      <c r="D5376">
        <v>13944.1</v>
      </c>
      <c r="E5376">
        <v>13969.35</v>
      </c>
      <c r="F5376" s="23">
        <v>2.1629648760330298E-3</v>
      </c>
      <c r="G5376" s="23">
        <v>5.2807762116118201E-4</v>
      </c>
      <c r="H5376" s="23">
        <v>1.0676546932095099E-2</v>
      </c>
    </row>
    <row r="5377" spans="1:8" x14ac:dyDescent="0.35">
      <c r="A5377" s="1">
        <v>44413</v>
      </c>
      <c r="B5377">
        <v>14000.9</v>
      </c>
      <c r="C5377">
        <v>14003.1</v>
      </c>
      <c r="D5377">
        <v>13891.7</v>
      </c>
      <c r="E5377">
        <v>13981.55</v>
      </c>
      <c r="F5377" s="23">
        <v>8.7334056344775504E-4</v>
      </c>
      <c r="G5377" s="23">
        <v>5.3286081460023895E-4</v>
      </c>
      <c r="H5377" s="23">
        <v>1.06740473811758E-2</v>
      </c>
    </row>
    <row r="5378" spans="1:8" x14ac:dyDescent="0.35">
      <c r="A5378" s="1">
        <v>44414</v>
      </c>
      <c r="B5378">
        <v>13996.6</v>
      </c>
      <c r="C5378">
        <v>14029.8</v>
      </c>
      <c r="D5378">
        <v>13946.05</v>
      </c>
      <c r="E5378">
        <v>13954.65</v>
      </c>
      <c r="F5378" s="23">
        <v>-1.9239640812356001E-3</v>
      </c>
      <c r="G5378" s="23">
        <v>5.4061127093102998E-4</v>
      </c>
      <c r="H5378" s="23">
        <v>1.0665289339368E-2</v>
      </c>
    </row>
    <row r="5379" spans="1:8" x14ac:dyDescent="0.35">
      <c r="A5379" s="1">
        <v>44417</v>
      </c>
      <c r="B5379">
        <v>13993.6</v>
      </c>
      <c r="C5379">
        <v>14007.55</v>
      </c>
      <c r="D5379">
        <v>13870.25</v>
      </c>
      <c r="E5379">
        <v>13935.05</v>
      </c>
      <c r="F5379" s="23">
        <v>-1.40454973790101E-3</v>
      </c>
      <c r="G5379" s="23">
        <v>5.4674507410492604E-4</v>
      </c>
      <c r="H5379" s="23">
        <v>1.06597997652486E-2</v>
      </c>
    </row>
    <row r="5380" spans="1:8" x14ac:dyDescent="0.35">
      <c r="A5380" s="1">
        <v>44418</v>
      </c>
      <c r="B5380">
        <v>13957.6</v>
      </c>
      <c r="C5380">
        <v>13996.85</v>
      </c>
      <c r="D5380">
        <v>13809.45</v>
      </c>
      <c r="E5380">
        <v>13892.75</v>
      </c>
      <c r="F5380" s="23">
        <v>-3.03551117505852E-3</v>
      </c>
      <c r="G5380" s="23">
        <v>5.4968507387303698E-4</v>
      </c>
      <c r="H5380" s="23">
        <v>1.0657806934603799E-2</v>
      </c>
    </row>
    <row r="5381" spans="1:8" x14ac:dyDescent="0.35">
      <c r="A5381" s="1">
        <v>44419</v>
      </c>
      <c r="B5381">
        <v>13924.05</v>
      </c>
      <c r="C5381">
        <v>13938.6</v>
      </c>
      <c r="D5381">
        <v>13716.7</v>
      </c>
      <c r="E5381">
        <v>13876.55</v>
      </c>
      <c r="F5381" s="23">
        <v>-1.1660758309190501E-3</v>
      </c>
      <c r="G5381" s="23">
        <v>5.4188598458537296E-4</v>
      </c>
      <c r="H5381" s="23">
        <v>1.06519930847549E-2</v>
      </c>
    </row>
    <row r="5382" spans="1:8" x14ac:dyDescent="0.35">
      <c r="A5382" s="1">
        <v>44420</v>
      </c>
      <c r="B5382">
        <v>13901.1</v>
      </c>
      <c r="C5382">
        <v>13979.85</v>
      </c>
      <c r="D5382">
        <v>13884.05</v>
      </c>
      <c r="E5382">
        <v>13971.95</v>
      </c>
      <c r="F5382" s="23">
        <v>6.8749076679723298E-3</v>
      </c>
      <c r="G5382" s="23">
        <v>5.4635439194808204E-4</v>
      </c>
      <c r="H5382" s="23">
        <v>1.06523292829352E-2</v>
      </c>
    </row>
    <row r="5383" spans="1:8" x14ac:dyDescent="0.35">
      <c r="A5383" s="1">
        <v>44421</v>
      </c>
      <c r="B5383">
        <v>13997.75</v>
      </c>
      <c r="C5383">
        <v>14079.65</v>
      </c>
      <c r="D5383">
        <v>13991.7</v>
      </c>
      <c r="E5383">
        <v>14065.3</v>
      </c>
      <c r="F5383" s="23">
        <v>6.68124349142378E-3</v>
      </c>
      <c r="G5383" s="23">
        <v>5.5326435645920897E-4</v>
      </c>
      <c r="H5383" s="23">
        <v>1.06507589535417E-2</v>
      </c>
    </row>
    <row r="5384" spans="1:8" x14ac:dyDescent="0.35">
      <c r="A5384" s="1">
        <v>44424</v>
      </c>
      <c r="B5384">
        <v>14063.75</v>
      </c>
      <c r="C5384">
        <v>14087.4</v>
      </c>
      <c r="D5384">
        <v>14016.75</v>
      </c>
      <c r="E5384">
        <v>14070.8</v>
      </c>
      <c r="F5384" s="23">
        <v>3.9103325204581401E-4</v>
      </c>
      <c r="G5384" s="23">
        <v>5.5319883501154599E-4</v>
      </c>
      <c r="H5384" s="23">
        <v>1.06486075667904E-2</v>
      </c>
    </row>
    <row r="5385" spans="1:8" x14ac:dyDescent="0.35">
      <c r="A5385" s="1">
        <v>44425</v>
      </c>
      <c r="B5385">
        <v>14063.9</v>
      </c>
      <c r="C5385">
        <v>14123.6</v>
      </c>
      <c r="D5385">
        <v>14010.9</v>
      </c>
      <c r="E5385">
        <v>14113.1</v>
      </c>
      <c r="F5385" s="23">
        <v>3.0062256588112299E-3</v>
      </c>
      <c r="G5385" s="23">
        <v>5.5833288228638298E-4</v>
      </c>
      <c r="H5385" s="23">
        <v>1.0646723672598101E-2</v>
      </c>
    </row>
    <row r="5386" spans="1:8" x14ac:dyDescent="0.35">
      <c r="A5386" s="1">
        <v>44426</v>
      </c>
      <c r="B5386">
        <v>14171.05</v>
      </c>
      <c r="C5386">
        <v>14186.5</v>
      </c>
      <c r="D5386">
        <v>14072</v>
      </c>
      <c r="E5386">
        <v>14095.55</v>
      </c>
      <c r="F5386" s="23">
        <v>-1.2435255188442699E-3</v>
      </c>
      <c r="G5386" s="23">
        <v>5.5783065065518602E-4</v>
      </c>
      <c r="H5386" s="23">
        <v>1.06467793510514E-2</v>
      </c>
    </row>
    <row r="5387" spans="1:8" x14ac:dyDescent="0.35">
      <c r="A5387" s="1">
        <v>44428</v>
      </c>
      <c r="B5387">
        <v>13951.5</v>
      </c>
      <c r="C5387">
        <v>14047.9</v>
      </c>
      <c r="D5387">
        <v>13910.2</v>
      </c>
      <c r="E5387">
        <v>13943.95</v>
      </c>
      <c r="F5387" s="23">
        <v>-1.07551674109913E-2</v>
      </c>
      <c r="G5387" s="23">
        <v>5.6925231828195495E-4</v>
      </c>
      <c r="H5387" s="23">
        <v>1.0636306619925999E-2</v>
      </c>
    </row>
    <row r="5388" spans="1:8" x14ac:dyDescent="0.35">
      <c r="A5388" s="1">
        <v>44431</v>
      </c>
      <c r="B5388">
        <v>14063.35</v>
      </c>
      <c r="C5388">
        <v>14063.5</v>
      </c>
      <c r="D5388">
        <v>13841</v>
      </c>
      <c r="E5388">
        <v>13930.55</v>
      </c>
      <c r="F5388" s="23">
        <v>-9.6099025025200499E-4</v>
      </c>
      <c r="G5388" s="23">
        <v>5.6426354877688403E-4</v>
      </c>
      <c r="H5388" s="23">
        <v>1.0634126460891799E-2</v>
      </c>
    </row>
    <row r="5389" spans="1:8" x14ac:dyDescent="0.35">
      <c r="A5389" s="1">
        <v>44432</v>
      </c>
      <c r="B5389">
        <v>13986.95</v>
      </c>
      <c r="C5389">
        <v>14075.9</v>
      </c>
      <c r="D5389">
        <v>13942.5</v>
      </c>
      <c r="E5389">
        <v>14063.25</v>
      </c>
      <c r="F5389" s="23">
        <v>9.5258263313365704E-3</v>
      </c>
      <c r="G5389" s="23">
        <v>5.6402159196647502E-4</v>
      </c>
      <c r="H5389" s="23">
        <v>1.0633915656980001E-2</v>
      </c>
    </row>
    <row r="5390" spans="1:8" x14ac:dyDescent="0.35">
      <c r="A5390" s="1">
        <v>44433</v>
      </c>
      <c r="B5390">
        <v>14103.1</v>
      </c>
      <c r="C5390">
        <v>14145.45</v>
      </c>
      <c r="D5390">
        <v>14070.55</v>
      </c>
      <c r="E5390">
        <v>14093.6</v>
      </c>
      <c r="F5390" s="23">
        <v>2.15810712317567E-3</v>
      </c>
      <c r="G5390" s="23">
        <v>5.6898362360647604E-4</v>
      </c>
      <c r="H5390" s="23">
        <v>1.06317919602207E-2</v>
      </c>
    </row>
    <row r="5391" spans="1:8" x14ac:dyDescent="0.35">
      <c r="A5391" s="1">
        <v>44434</v>
      </c>
      <c r="B5391">
        <v>14106.45</v>
      </c>
      <c r="C5391">
        <v>14147.05</v>
      </c>
      <c r="D5391">
        <v>14074.9</v>
      </c>
      <c r="E5391">
        <v>14106.95</v>
      </c>
      <c r="F5391" s="23">
        <v>9.4723846284840998E-4</v>
      </c>
      <c r="G5391" s="23">
        <v>5.7349824224151599E-4</v>
      </c>
      <c r="H5391" s="23">
        <v>1.06295781350696E-2</v>
      </c>
    </row>
    <row r="5392" spans="1:8" x14ac:dyDescent="0.35">
      <c r="A5392" s="1">
        <v>44435</v>
      </c>
      <c r="B5392">
        <v>14126.3</v>
      </c>
      <c r="C5392">
        <v>14203.95</v>
      </c>
      <c r="D5392">
        <v>14064.1</v>
      </c>
      <c r="E5392">
        <v>14192.5</v>
      </c>
      <c r="F5392" s="23">
        <v>6.06438670300803E-3</v>
      </c>
      <c r="G5392" s="23">
        <v>5.8396864239260995E-4</v>
      </c>
      <c r="H5392" s="23">
        <v>1.06222130270286E-2</v>
      </c>
    </row>
    <row r="5393" spans="1:8" x14ac:dyDescent="0.35">
      <c r="A5393" s="1">
        <v>44438</v>
      </c>
      <c r="B5393">
        <v>14257.4</v>
      </c>
      <c r="C5393">
        <v>14411.95</v>
      </c>
      <c r="D5393">
        <v>14250.55</v>
      </c>
      <c r="E5393">
        <v>14397.9</v>
      </c>
      <c r="F5393" s="23">
        <v>1.4472432622864099E-2</v>
      </c>
      <c r="G5393" s="23">
        <v>5.76619080225118E-4</v>
      </c>
      <c r="H5393" s="23">
        <v>1.06062896896554E-2</v>
      </c>
    </row>
    <row r="5394" spans="1:8" x14ac:dyDescent="0.35">
      <c r="A5394" s="1">
        <v>44439</v>
      </c>
      <c r="B5394">
        <v>14421.3</v>
      </c>
      <c r="C5394">
        <v>14571.8</v>
      </c>
      <c r="D5394">
        <v>14393.5</v>
      </c>
      <c r="E5394">
        <v>14555.9</v>
      </c>
      <c r="F5394" s="23">
        <v>1.09738225713472E-2</v>
      </c>
      <c r="G5394" s="23">
        <v>5.7485616502611398E-4</v>
      </c>
      <c r="H5394" s="23">
        <v>1.06041977155584E-2</v>
      </c>
    </row>
    <row r="5395" spans="1:8" x14ac:dyDescent="0.35">
      <c r="A5395" s="1">
        <v>44440</v>
      </c>
      <c r="B5395">
        <v>14611.65</v>
      </c>
      <c r="C5395">
        <v>14640.6</v>
      </c>
      <c r="D5395">
        <v>14527.05</v>
      </c>
      <c r="E5395">
        <v>14551.35</v>
      </c>
      <c r="F5395" s="23">
        <v>-3.1258802272612901E-4</v>
      </c>
      <c r="G5395" s="23">
        <v>5.74497746533484E-4</v>
      </c>
      <c r="H5395" s="23">
        <v>1.06020702376448E-2</v>
      </c>
    </row>
    <row r="5396" spans="1:8" x14ac:dyDescent="0.35">
      <c r="A5396" s="1">
        <v>44441</v>
      </c>
      <c r="B5396">
        <v>14571.3</v>
      </c>
      <c r="C5396">
        <v>14692</v>
      </c>
      <c r="D5396">
        <v>14548.5</v>
      </c>
      <c r="E5396">
        <v>14684.35</v>
      </c>
      <c r="F5396" s="23">
        <v>9.1400454253385399E-3</v>
      </c>
      <c r="G5396" s="23">
        <v>5.7795577950837495E-4</v>
      </c>
      <c r="H5396" s="23">
        <v>1.0601326138657099E-2</v>
      </c>
    </row>
    <row r="5397" spans="1:8" x14ac:dyDescent="0.35">
      <c r="A5397" s="1">
        <v>44442</v>
      </c>
      <c r="B5397">
        <v>14724.7</v>
      </c>
      <c r="C5397">
        <v>14770.85</v>
      </c>
      <c r="D5397">
        <v>14682.2</v>
      </c>
      <c r="E5397">
        <v>14759.3</v>
      </c>
      <c r="F5397" s="23">
        <v>5.1040733842491401E-3</v>
      </c>
      <c r="G5397" s="23">
        <v>5.7675730131851301E-4</v>
      </c>
      <c r="H5397" s="23">
        <v>1.06006462962095E-2</v>
      </c>
    </row>
    <row r="5398" spans="1:8" x14ac:dyDescent="0.35">
      <c r="A5398" s="1">
        <v>44445</v>
      </c>
      <c r="B5398">
        <v>14827.05</v>
      </c>
      <c r="C5398">
        <v>14843.4</v>
      </c>
      <c r="D5398">
        <v>14783.45</v>
      </c>
      <c r="E5398">
        <v>14805.85</v>
      </c>
      <c r="F5398" s="23">
        <v>3.15394361521217E-3</v>
      </c>
      <c r="G5398" s="23">
        <v>5.78804124829906E-4</v>
      </c>
      <c r="H5398" s="23">
        <v>1.0600654249100699E-2</v>
      </c>
    </row>
    <row r="5399" spans="1:8" x14ac:dyDescent="0.35">
      <c r="A5399" s="1">
        <v>44446</v>
      </c>
      <c r="B5399">
        <v>14834.95</v>
      </c>
      <c r="C5399">
        <v>14852.25</v>
      </c>
      <c r="D5399">
        <v>14713.55</v>
      </c>
      <c r="E5399">
        <v>14784.25</v>
      </c>
      <c r="F5399" s="23">
        <v>-1.45888280645828E-3</v>
      </c>
      <c r="G5399" s="23">
        <v>5.7522438342865704E-4</v>
      </c>
      <c r="H5399" s="23">
        <v>1.0599844239870501E-2</v>
      </c>
    </row>
    <row r="5400" spans="1:8" x14ac:dyDescent="0.35">
      <c r="A5400" s="1">
        <v>44447</v>
      </c>
      <c r="B5400">
        <v>14802.85</v>
      </c>
      <c r="C5400">
        <v>14825.1</v>
      </c>
      <c r="D5400">
        <v>14716.65</v>
      </c>
      <c r="E5400">
        <v>14803.6</v>
      </c>
      <c r="F5400" s="23">
        <v>1.30882527013547E-3</v>
      </c>
      <c r="G5400" s="23">
        <v>5.7050563463522503E-4</v>
      </c>
      <c r="H5400" s="23">
        <v>1.0596913364829401E-2</v>
      </c>
    </row>
    <row r="5401" spans="1:8" x14ac:dyDescent="0.35">
      <c r="A5401" s="1">
        <v>44448</v>
      </c>
      <c r="B5401">
        <v>14780.6</v>
      </c>
      <c r="C5401">
        <v>14844.4</v>
      </c>
      <c r="D5401">
        <v>14774.15</v>
      </c>
      <c r="E5401">
        <v>14836.45</v>
      </c>
      <c r="F5401" s="23">
        <v>2.2190548245021699E-3</v>
      </c>
      <c r="G5401" s="23">
        <v>5.6970734778812005E-4</v>
      </c>
      <c r="H5401" s="23">
        <v>1.05967145849868E-2</v>
      </c>
    </row>
    <row r="5402" spans="1:8" x14ac:dyDescent="0.35">
      <c r="A5402" s="1">
        <v>44452</v>
      </c>
      <c r="B5402">
        <v>14839.8</v>
      </c>
      <c r="C5402">
        <v>14865.75</v>
      </c>
      <c r="D5402">
        <v>14769.1</v>
      </c>
      <c r="E5402">
        <v>14852.2</v>
      </c>
      <c r="F5402" s="23">
        <v>1.06157470284333E-3</v>
      </c>
      <c r="G5402" s="23">
        <v>5.85352377795343E-4</v>
      </c>
      <c r="H5402" s="23">
        <v>1.0584605322521E-2</v>
      </c>
    </row>
    <row r="5403" spans="1:8" x14ac:dyDescent="0.35">
      <c r="A5403" s="1">
        <v>44453</v>
      </c>
      <c r="B5403">
        <v>14917.05</v>
      </c>
      <c r="C5403">
        <v>14935.55</v>
      </c>
      <c r="D5403">
        <v>14881.55</v>
      </c>
      <c r="E5403">
        <v>14904.35</v>
      </c>
      <c r="F5403" s="23">
        <v>3.5112643244771501E-3</v>
      </c>
      <c r="G5403" s="23">
        <v>5.8713301723288698E-4</v>
      </c>
      <c r="H5403" s="23">
        <v>1.05847265950687E-2</v>
      </c>
    </row>
    <row r="5404" spans="1:8" x14ac:dyDescent="0.35">
      <c r="A5404" s="1">
        <v>44454</v>
      </c>
      <c r="B5404">
        <v>14927.95</v>
      </c>
      <c r="C5404">
        <v>15028.65</v>
      </c>
      <c r="D5404">
        <v>14921.1</v>
      </c>
      <c r="E5404">
        <v>15020.55</v>
      </c>
      <c r="F5404" s="23">
        <v>7.7963815932931601E-3</v>
      </c>
      <c r="G5404" s="23">
        <v>5.8580670430208E-4</v>
      </c>
      <c r="H5404" s="23">
        <v>1.0583616908242201E-2</v>
      </c>
    </row>
    <row r="5405" spans="1:8" x14ac:dyDescent="0.35">
      <c r="A5405" s="1">
        <v>44455</v>
      </c>
      <c r="B5405">
        <v>15050.85</v>
      </c>
      <c r="C5405">
        <v>15115.35</v>
      </c>
      <c r="D5405">
        <v>15012.25</v>
      </c>
      <c r="E5405">
        <v>15104.9</v>
      </c>
      <c r="F5405" s="23">
        <v>5.61563990666123E-3</v>
      </c>
      <c r="G5405" s="23">
        <v>5.8353902716798401E-4</v>
      </c>
      <c r="H5405" s="23">
        <v>1.0581936627892899E-2</v>
      </c>
    </row>
    <row r="5406" spans="1:8" x14ac:dyDescent="0.35">
      <c r="A5406" s="1">
        <v>44456</v>
      </c>
      <c r="B5406">
        <v>15169.9</v>
      </c>
      <c r="C5406">
        <v>15207.7</v>
      </c>
      <c r="D5406">
        <v>14979.35</v>
      </c>
      <c r="E5406">
        <v>15027.25</v>
      </c>
      <c r="F5406" s="23">
        <v>-5.1407159266198101E-3</v>
      </c>
      <c r="G5406" s="23">
        <v>5.8066432106566597E-4</v>
      </c>
      <c r="H5406" s="23">
        <v>1.05825247062036E-2</v>
      </c>
    </row>
    <row r="5407" spans="1:8" x14ac:dyDescent="0.35">
      <c r="A5407" s="1">
        <v>44459</v>
      </c>
      <c r="B5407">
        <v>14907.5</v>
      </c>
      <c r="C5407">
        <v>15047.65</v>
      </c>
      <c r="D5407">
        <v>14800.85</v>
      </c>
      <c r="E5407">
        <v>14826.75</v>
      </c>
      <c r="F5407" s="23">
        <v>-1.3342427922607199E-2</v>
      </c>
      <c r="G5407" s="23">
        <v>5.7853213732106997E-4</v>
      </c>
      <c r="H5407" s="23">
        <v>1.05847985726029E-2</v>
      </c>
    </row>
    <row r="5408" spans="1:8" x14ac:dyDescent="0.35">
      <c r="A5408" s="1">
        <v>44460</v>
      </c>
      <c r="B5408">
        <v>14856.85</v>
      </c>
      <c r="C5408">
        <v>14959.45</v>
      </c>
      <c r="D5408">
        <v>14734.7</v>
      </c>
      <c r="E5408">
        <v>14946.3</v>
      </c>
      <c r="F5408" s="23">
        <v>8.0631291415852596E-3</v>
      </c>
      <c r="G5408" s="23">
        <v>5.7476642477776005E-4</v>
      </c>
      <c r="H5408" s="23">
        <v>1.05804739425723E-2</v>
      </c>
    </row>
    <row r="5409" spans="1:8" x14ac:dyDescent="0.35">
      <c r="A5409" s="1">
        <v>44461</v>
      </c>
      <c r="B5409">
        <v>14977.3</v>
      </c>
      <c r="C5409">
        <v>15030.85</v>
      </c>
      <c r="D5409">
        <v>14950.35</v>
      </c>
      <c r="E5409">
        <v>14990.55</v>
      </c>
      <c r="F5409" s="23">
        <v>2.9605989442203001E-3</v>
      </c>
      <c r="G5409" s="23">
        <v>5.7521147833917497E-4</v>
      </c>
      <c r="H5409" s="23">
        <v>1.05805511448963E-2</v>
      </c>
    </row>
    <row r="5410" spans="1:8" x14ac:dyDescent="0.35">
      <c r="A5410" s="1">
        <v>44462</v>
      </c>
      <c r="B5410">
        <v>15097.1</v>
      </c>
      <c r="C5410">
        <v>15219.35</v>
      </c>
      <c r="D5410">
        <v>15085.55</v>
      </c>
      <c r="E5410">
        <v>15205.45</v>
      </c>
      <c r="F5410" s="23">
        <v>1.4335698156505299E-2</v>
      </c>
      <c r="G5410" s="23">
        <v>5.9622032531797997E-4</v>
      </c>
      <c r="H5410" s="23">
        <v>1.0556171689992601E-2</v>
      </c>
    </row>
    <row r="5411" spans="1:8" x14ac:dyDescent="0.35">
      <c r="A5411" s="1">
        <v>44463</v>
      </c>
      <c r="B5411">
        <v>15274.1</v>
      </c>
      <c r="C5411">
        <v>15305.2</v>
      </c>
      <c r="D5411">
        <v>15160.45</v>
      </c>
      <c r="E5411">
        <v>15191.95</v>
      </c>
      <c r="F5411" s="23">
        <v>-8.8783955752707005E-4</v>
      </c>
      <c r="G5411" s="23">
        <v>6.0010872225670401E-4</v>
      </c>
      <c r="H5411" s="23">
        <v>1.05538499326286E-2</v>
      </c>
    </row>
    <row r="5412" spans="1:8" x14ac:dyDescent="0.35">
      <c r="A5412" s="1">
        <v>44466</v>
      </c>
      <c r="B5412">
        <v>15261.35</v>
      </c>
      <c r="C5412">
        <v>15262.65</v>
      </c>
      <c r="D5412">
        <v>15139.6</v>
      </c>
      <c r="E5412">
        <v>15189.05</v>
      </c>
      <c r="F5412" s="23">
        <v>-1.9089057033504201E-4</v>
      </c>
      <c r="G5412" s="23">
        <v>6.0384342731432603E-4</v>
      </c>
      <c r="H5412" s="23">
        <v>1.0551932264077401E-2</v>
      </c>
    </row>
    <row r="5413" spans="1:8" x14ac:dyDescent="0.35">
      <c r="A5413" s="1">
        <v>44467</v>
      </c>
      <c r="B5413">
        <v>15235.1</v>
      </c>
      <c r="C5413">
        <v>15239.65</v>
      </c>
      <c r="D5413">
        <v>14967.05</v>
      </c>
      <c r="E5413">
        <v>15095.6</v>
      </c>
      <c r="F5413" s="23">
        <v>-6.1524585145219003E-3</v>
      </c>
      <c r="G5413" s="23">
        <v>5.9153711417393501E-4</v>
      </c>
      <c r="H5413" s="23">
        <v>1.0542027809952901E-2</v>
      </c>
    </row>
    <row r="5414" spans="1:8" x14ac:dyDescent="0.35">
      <c r="A5414" s="1">
        <v>44468</v>
      </c>
      <c r="B5414">
        <v>15023.3</v>
      </c>
      <c r="C5414">
        <v>15141.05</v>
      </c>
      <c r="D5414">
        <v>14985.4</v>
      </c>
      <c r="E5414">
        <v>15086.95</v>
      </c>
      <c r="F5414" s="23">
        <v>-5.7301465327642704E-4</v>
      </c>
      <c r="G5414" s="23">
        <v>5.9358190236907197E-4</v>
      </c>
      <c r="H5414" s="23">
        <v>1.0541310401622799E-2</v>
      </c>
    </row>
    <row r="5415" spans="1:8" x14ac:dyDescent="0.35">
      <c r="A5415" s="1">
        <v>44469</v>
      </c>
      <c r="B5415">
        <v>15109.7</v>
      </c>
      <c r="C5415">
        <v>15137.55</v>
      </c>
      <c r="D5415">
        <v>15026.95</v>
      </c>
      <c r="E5415">
        <v>15052.65</v>
      </c>
      <c r="F5415" s="23">
        <v>-2.27348801447615E-3</v>
      </c>
      <c r="G5415" s="23">
        <v>5.8888563638192799E-4</v>
      </c>
      <c r="H5415" s="23">
        <v>1.05399958640593E-2</v>
      </c>
    </row>
    <row r="5416" spans="1:8" x14ac:dyDescent="0.35">
      <c r="A5416" s="1">
        <v>44470</v>
      </c>
      <c r="B5416">
        <v>14994.8</v>
      </c>
      <c r="C5416">
        <v>15031.55</v>
      </c>
      <c r="D5416">
        <v>14932.75</v>
      </c>
      <c r="E5416">
        <v>15013.95</v>
      </c>
      <c r="F5416" s="23">
        <v>-2.5709758746798E-3</v>
      </c>
      <c r="G5416" s="23">
        <v>5.9250350137628801E-4</v>
      </c>
      <c r="H5416" s="23">
        <v>1.05373718379023E-2</v>
      </c>
    </row>
    <row r="5417" spans="1:8" x14ac:dyDescent="0.35">
      <c r="A5417" s="1">
        <v>44473</v>
      </c>
      <c r="B5417">
        <v>15094.4</v>
      </c>
      <c r="C5417">
        <v>15195.2</v>
      </c>
      <c r="D5417">
        <v>15075.25</v>
      </c>
      <c r="E5417">
        <v>15181.15</v>
      </c>
      <c r="F5417" s="23">
        <v>1.1136309898461001E-2</v>
      </c>
      <c r="G5417" s="23">
        <v>6.0462535914988802E-4</v>
      </c>
      <c r="H5417" s="23">
        <v>1.05322273776093E-2</v>
      </c>
    </row>
    <row r="5418" spans="1:8" x14ac:dyDescent="0.35">
      <c r="A5418" s="1">
        <v>44474</v>
      </c>
      <c r="B5418">
        <v>15171.25</v>
      </c>
      <c r="C5418">
        <v>15287.7</v>
      </c>
      <c r="D5418">
        <v>15150.5</v>
      </c>
      <c r="E5418">
        <v>15280.1</v>
      </c>
      <c r="F5418" s="23">
        <v>6.5179515385857204E-3</v>
      </c>
      <c r="G5418" s="23">
        <v>6.13414476265239E-4</v>
      </c>
      <c r="H5418" s="23">
        <v>1.0528075765390599E-2</v>
      </c>
    </row>
    <row r="5419" spans="1:8" x14ac:dyDescent="0.35">
      <c r="A5419" s="1">
        <v>44475</v>
      </c>
      <c r="B5419">
        <v>15328.95</v>
      </c>
      <c r="C5419">
        <v>15349.2</v>
      </c>
      <c r="D5419">
        <v>15109.1</v>
      </c>
      <c r="E5419">
        <v>15134.55</v>
      </c>
      <c r="F5419" s="23">
        <v>-9.5254612208036001E-3</v>
      </c>
      <c r="G5419" s="23">
        <v>6.1186850448429603E-4</v>
      </c>
      <c r="H5419" s="23">
        <v>1.05292838467898E-2</v>
      </c>
    </row>
    <row r="5420" spans="1:8" x14ac:dyDescent="0.35">
      <c r="A5420" s="1">
        <v>44476</v>
      </c>
      <c r="B5420">
        <v>15274.65</v>
      </c>
      <c r="C5420">
        <v>15335.95</v>
      </c>
      <c r="D5420">
        <v>15251</v>
      </c>
      <c r="E5420">
        <v>15290.15</v>
      </c>
      <c r="F5420" s="23">
        <v>1.0281111760838599E-2</v>
      </c>
      <c r="G5420" s="23">
        <v>6.1577211500361503E-4</v>
      </c>
      <c r="H5420" s="23">
        <v>1.05289499527404E-2</v>
      </c>
    </row>
    <row r="5421" spans="1:8" x14ac:dyDescent="0.35">
      <c r="A5421" s="1">
        <v>44477</v>
      </c>
      <c r="B5421">
        <v>15375.3</v>
      </c>
      <c r="C5421">
        <v>15402.7</v>
      </c>
      <c r="D5421">
        <v>15317.4</v>
      </c>
      <c r="E5421">
        <v>15365.2</v>
      </c>
      <c r="F5421" s="23">
        <v>4.9083887339235396E-3</v>
      </c>
      <c r="G5421" s="23">
        <v>6.0802475789726402E-4</v>
      </c>
      <c r="H5421" s="23">
        <v>1.0518719215052499E-2</v>
      </c>
    </row>
    <row r="5422" spans="1:8" x14ac:dyDescent="0.35">
      <c r="A5422" s="1">
        <v>44480</v>
      </c>
      <c r="B5422">
        <v>15374.5</v>
      </c>
      <c r="C5422">
        <v>15497.8</v>
      </c>
      <c r="D5422">
        <v>15356.55</v>
      </c>
      <c r="E5422">
        <v>15428</v>
      </c>
      <c r="F5422" s="23">
        <v>4.0871579933875997E-3</v>
      </c>
      <c r="G5422" s="23">
        <v>6.03073276954088E-4</v>
      </c>
      <c r="H5422" s="23">
        <v>1.05141908018646E-2</v>
      </c>
    </row>
    <row r="5423" spans="1:8" x14ac:dyDescent="0.35">
      <c r="A5423" s="1">
        <v>44481</v>
      </c>
      <c r="B5423">
        <v>15426.6</v>
      </c>
      <c r="C5423">
        <v>15493.25</v>
      </c>
      <c r="D5423">
        <v>15371.8</v>
      </c>
      <c r="E5423">
        <v>15481.9</v>
      </c>
      <c r="F5423" s="23">
        <v>3.4936479128856298E-3</v>
      </c>
      <c r="G5423" s="23">
        <v>6.0408790396662302E-4</v>
      </c>
      <c r="H5423" s="23">
        <v>1.05143484936213E-2</v>
      </c>
    </row>
    <row r="5424" spans="1:8" x14ac:dyDescent="0.35">
      <c r="A5424" s="1">
        <v>44482</v>
      </c>
      <c r="B5424">
        <v>15573.6</v>
      </c>
      <c r="C5424">
        <v>15660.2</v>
      </c>
      <c r="D5424">
        <v>15546.85</v>
      </c>
      <c r="E5424">
        <v>15631.4</v>
      </c>
      <c r="F5424" s="23">
        <v>9.6564375173589807E-3</v>
      </c>
      <c r="G5424" s="23">
        <v>5.9918570421680696E-4</v>
      </c>
      <c r="H5424" s="23">
        <v>1.05072908632754E-2</v>
      </c>
    </row>
    <row r="5425" spans="1:8" x14ac:dyDescent="0.35">
      <c r="A5425" s="1">
        <v>44483</v>
      </c>
      <c r="B5425">
        <v>15733.3</v>
      </c>
      <c r="C5425">
        <v>15781</v>
      </c>
      <c r="D5425">
        <v>15710.1</v>
      </c>
      <c r="E5425">
        <v>15769.25</v>
      </c>
      <c r="F5425" s="23">
        <v>8.8187878245070996E-3</v>
      </c>
      <c r="G5425" s="23">
        <v>6.0376800989711803E-4</v>
      </c>
      <c r="H5425" s="23">
        <v>1.0508399891800701E-2</v>
      </c>
    </row>
    <row r="5426" spans="1:8" x14ac:dyDescent="0.35">
      <c r="A5426" s="1">
        <v>44487</v>
      </c>
      <c r="B5426">
        <v>15924.1</v>
      </c>
      <c r="C5426">
        <v>15949.2</v>
      </c>
      <c r="D5426">
        <v>15871.4</v>
      </c>
      <c r="E5426">
        <v>15886.15</v>
      </c>
      <c r="F5426" s="23">
        <v>7.4131616912662002E-3</v>
      </c>
      <c r="G5426" s="23">
        <v>6.0446269653295496E-4</v>
      </c>
      <c r="H5426" s="23">
        <v>1.05102661337314E-2</v>
      </c>
    </row>
    <row r="5427" spans="1:8" x14ac:dyDescent="0.35">
      <c r="A5427" s="1">
        <v>44488</v>
      </c>
      <c r="B5427">
        <v>16003.95</v>
      </c>
      <c r="C5427">
        <v>16004.45</v>
      </c>
      <c r="D5427">
        <v>15716.7</v>
      </c>
      <c r="E5427">
        <v>15757.85</v>
      </c>
      <c r="F5427" s="23">
        <v>-8.0762173339669601E-3</v>
      </c>
      <c r="G5427" s="23">
        <v>6.0720396878275005E-4</v>
      </c>
      <c r="H5427" s="23">
        <v>1.05071148103943E-2</v>
      </c>
    </row>
    <row r="5428" spans="1:8" x14ac:dyDescent="0.35">
      <c r="A5428" s="1">
        <v>44489</v>
      </c>
      <c r="B5428">
        <v>15768</v>
      </c>
      <c r="C5428">
        <v>15776.35</v>
      </c>
      <c r="D5428">
        <v>15497</v>
      </c>
      <c r="E5428">
        <v>15568.65</v>
      </c>
      <c r="F5428" s="23">
        <v>-1.20067141139178E-2</v>
      </c>
      <c r="G5428" s="23">
        <v>5.9528730573160898E-4</v>
      </c>
      <c r="H5428" s="23">
        <v>1.0504680938499E-2</v>
      </c>
    </row>
    <row r="5429" spans="1:8" x14ac:dyDescent="0.35">
      <c r="A5429" s="1">
        <v>44490</v>
      </c>
      <c r="B5429">
        <v>15666.6</v>
      </c>
      <c r="C5429">
        <v>15667</v>
      </c>
      <c r="D5429">
        <v>15373.45</v>
      </c>
      <c r="E5429">
        <v>15487.65</v>
      </c>
      <c r="F5429" s="23">
        <v>-5.2027632453680896E-3</v>
      </c>
      <c r="G5429" s="23">
        <v>5.9675763081010896E-4</v>
      </c>
      <c r="H5429" s="23">
        <v>1.0503614026228601E-2</v>
      </c>
    </row>
    <row r="5430" spans="1:8" x14ac:dyDescent="0.35">
      <c r="A5430" s="1">
        <v>44491</v>
      </c>
      <c r="B5430">
        <v>15537.05</v>
      </c>
      <c r="C5430">
        <v>15600.45</v>
      </c>
      <c r="D5430">
        <v>15328.9</v>
      </c>
      <c r="E5430">
        <v>15399.7</v>
      </c>
      <c r="F5430" s="23">
        <v>-5.6787182045048004E-3</v>
      </c>
      <c r="G5430" s="23">
        <v>5.9771919332419305E-4</v>
      </c>
      <c r="H5430" s="23">
        <v>1.05029302123507E-2</v>
      </c>
    </row>
    <row r="5431" spans="1:8" x14ac:dyDescent="0.35">
      <c r="A5431" s="1">
        <v>44494</v>
      </c>
      <c r="B5431">
        <v>15492</v>
      </c>
      <c r="C5431">
        <v>15498.4</v>
      </c>
      <c r="D5431">
        <v>15181.6</v>
      </c>
      <c r="E5431">
        <v>15334.35</v>
      </c>
      <c r="F5431" s="23">
        <v>-4.2435891608278301E-3</v>
      </c>
      <c r="G5431" s="23">
        <v>5.9379755725268602E-4</v>
      </c>
      <c r="H5431" s="23">
        <v>1.0502924371025801E-2</v>
      </c>
    </row>
    <row r="5432" spans="1:8" x14ac:dyDescent="0.35">
      <c r="A5432" s="1">
        <v>44495</v>
      </c>
      <c r="B5432">
        <v>15360.35</v>
      </c>
      <c r="C5432">
        <v>15528.9</v>
      </c>
      <c r="D5432">
        <v>15356.5</v>
      </c>
      <c r="E5432">
        <v>15499.65</v>
      </c>
      <c r="F5432" s="23">
        <v>1.07797200403016E-2</v>
      </c>
      <c r="G5432" s="23">
        <v>5.9268184120041896E-4</v>
      </c>
      <c r="H5432" s="23">
        <v>1.0501694972471999E-2</v>
      </c>
    </row>
    <row r="5433" spans="1:8" x14ac:dyDescent="0.35">
      <c r="A5433" s="1">
        <v>44496</v>
      </c>
      <c r="B5433">
        <v>15541.75</v>
      </c>
      <c r="C5433">
        <v>15583.2</v>
      </c>
      <c r="D5433">
        <v>15454.1</v>
      </c>
      <c r="E5433">
        <v>15484.35</v>
      </c>
      <c r="F5433" s="23">
        <v>-9.871190639788171E-4</v>
      </c>
      <c r="G5433" s="23">
        <v>5.90550041242025E-4</v>
      </c>
      <c r="H5433" s="23">
        <v>1.05014796197753E-2</v>
      </c>
    </row>
    <row r="5434" spans="1:8" x14ac:dyDescent="0.35">
      <c r="A5434" s="1">
        <v>44497</v>
      </c>
      <c r="B5434">
        <v>15475.4</v>
      </c>
      <c r="C5434">
        <v>15475.45</v>
      </c>
      <c r="D5434">
        <v>15148.2</v>
      </c>
      <c r="E5434">
        <v>15190.85</v>
      </c>
      <c r="F5434" s="23">
        <v>-1.8954621924717498E-2</v>
      </c>
      <c r="G5434" s="23">
        <v>5.8265937835710001E-4</v>
      </c>
      <c r="H5434" s="23">
        <v>1.0506700650239899E-2</v>
      </c>
    </row>
    <row r="5435" spans="1:8" x14ac:dyDescent="0.35">
      <c r="A5435" s="1">
        <v>44498</v>
      </c>
      <c r="B5435">
        <v>15163.5</v>
      </c>
      <c r="C5435">
        <v>15266.4</v>
      </c>
      <c r="D5435">
        <v>14961.5</v>
      </c>
      <c r="E5435">
        <v>15086.9</v>
      </c>
      <c r="F5435" s="23">
        <v>-6.8429350563003798E-3</v>
      </c>
      <c r="G5435" s="23">
        <v>5.6904678640559605E-4</v>
      </c>
      <c r="H5435" s="23">
        <v>1.0494457486407E-2</v>
      </c>
    </row>
    <row r="5436" spans="1:8" x14ac:dyDescent="0.35">
      <c r="A5436" s="1">
        <v>44501</v>
      </c>
      <c r="B5436">
        <v>15179.4</v>
      </c>
      <c r="C5436">
        <v>15318.15</v>
      </c>
      <c r="D5436">
        <v>15111.3</v>
      </c>
      <c r="E5436">
        <v>15302.7</v>
      </c>
      <c r="F5436" s="23">
        <v>1.43037999854178E-2</v>
      </c>
      <c r="G5436" s="23">
        <v>5.7613860825704501E-4</v>
      </c>
      <c r="H5436" s="23">
        <v>1.0497801996023E-2</v>
      </c>
    </row>
    <row r="5437" spans="1:8" x14ac:dyDescent="0.35">
      <c r="A5437" s="1">
        <v>44502</v>
      </c>
      <c r="B5437">
        <v>15344.35</v>
      </c>
      <c r="C5437">
        <v>15373.7</v>
      </c>
      <c r="D5437">
        <v>15278.7</v>
      </c>
      <c r="E5437">
        <v>15314.65</v>
      </c>
      <c r="F5437" s="23">
        <v>7.8090794434961799E-4</v>
      </c>
      <c r="G5437" s="23">
        <v>5.8078221942524497E-4</v>
      </c>
      <c r="H5437" s="23">
        <v>1.0495346313991899E-2</v>
      </c>
    </row>
    <row r="5438" spans="1:8" x14ac:dyDescent="0.35">
      <c r="A5438" s="1">
        <v>44503</v>
      </c>
      <c r="B5438">
        <v>15367.7</v>
      </c>
      <c r="C5438">
        <v>15397.3</v>
      </c>
      <c r="D5438">
        <v>15212.15</v>
      </c>
      <c r="E5438">
        <v>15282.75</v>
      </c>
      <c r="F5438" s="23">
        <v>-2.0829728397318602E-3</v>
      </c>
      <c r="G5438" s="23">
        <v>5.7987353538285497E-4</v>
      </c>
      <c r="H5438" s="23">
        <v>1.04954795174724E-2</v>
      </c>
    </row>
    <row r="5439" spans="1:8" x14ac:dyDescent="0.35">
      <c r="A5439" s="1">
        <v>44504</v>
      </c>
      <c r="B5439">
        <v>15380.95</v>
      </c>
      <c r="C5439">
        <v>15396.85</v>
      </c>
      <c r="D5439">
        <v>15363.35</v>
      </c>
      <c r="E5439">
        <v>15376.9</v>
      </c>
      <c r="F5439" s="23">
        <v>6.1605404786441902E-3</v>
      </c>
      <c r="G5439" s="23">
        <v>5.8156702492255204E-4</v>
      </c>
      <c r="H5439" s="23">
        <v>1.0496041634562501E-2</v>
      </c>
    </row>
    <row r="5440" spans="1:8" x14ac:dyDescent="0.35">
      <c r="A5440" s="1">
        <v>44508</v>
      </c>
      <c r="B5440">
        <v>15474.25</v>
      </c>
      <c r="C5440">
        <v>15535.05</v>
      </c>
      <c r="D5440">
        <v>15313.2</v>
      </c>
      <c r="E5440">
        <v>15520.15</v>
      </c>
      <c r="F5440" s="23">
        <v>9.31592193485032E-3</v>
      </c>
      <c r="G5440" s="23">
        <v>5.8325127563431595E-4</v>
      </c>
      <c r="H5440" s="23">
        <v>1.04971087153289E-2</v>
      </c>
    </row>
    <row r="5441" spans="1:8" x14ac:dyDescent="0.35">
      <c r="A5441" s="1">
        <v>44509</v>
      </c>
      <c r="B5441">
        <v>15542.05</v>
      </c>
      <c r="C5441">
        <v>15579.5</v>
      </c>
      <c r="D5441">
        <v>15487.7</v>
      </c>
      <c r="E5441">
        <v>15541.95</v>
      </c>
      <c r="F5441" s="23">
        <v>1.4046255996237799E-3</v>
      </c>
      <c r="G5441" s="23">
        <v>5.8363575811188804E-4</v>
      </c>
      <c r="H5441" s="23">
        <v>1.0497121356919799E-2</v>
      </c>
    </row>
    <row r="5442" spans="1:8" x14ac:dyDescent="0.35">
      <c r="A5442" s="1">
        <v>44510</v>
      </c>
      <c r="B5442">
        <v>15492.05</v>
      </c>
      <c r="C5442">
        <v>15562.45</v>
      </c>
      <c r="D5442">
        <v>15458.5</v>
      </c>
      <c r="E5442">
        <v>15521.1</v>
      </c>
      <c r="F5442" s="23">
        <v>-1.3415305029291899E-3</v>
      </c>
      <c r="G5442" s="23">
        <v>5.8846357130914301E-4</v>
      </c>
      <c r="H5442" s="23">
        <v>1.04934827670359E-2</v>
      </c>
    </row>
    <row r="5443" spans="1:8" x14ac:dyDescent="0.35">
      <c r="A5443" s="1">
        <v>44511</v>
      </c>
      <c r="B5443">
        <v>15497.25</v>
      </c>
      <c r="C5443">
        <v>15499.9</v>
      </c>
      <c r="D5443">
        <v>15351.2</v>
      </c>
      <c r="E5443">
        <v>15411.1</v>
      </c>
      <c r="F5443" s="23">
        <v>-7.0871265567517697E-3</v>
      </c>
      <c r="G5443" s="23">
        <v>5.8536607731073196E-4</v>
      </c>
      <c r="H5443" s="23">
        <v>1.04924973874236E-2</v>
      </c>
    </row>
    <row r="5444" spans="1:8" x14ac:dyDescent="0.35">
      <c r="A5444" s="1">
        <v>44512</v>
      </c>
      <c r="B5444">
        <v>15504.35</v>
      </c>
      <c r="C5444">
        <v>15591.45</v>
      </c>
      <c r="D5444">
        <v>15429.6</v>
      </c>
      <c r="E5444">
        <v>15579</v>
      </c>
      <c r="F5444" s="23">
        <v>1.0894744697003999E-2</v>
      </c>
      <c r="G5444" s="23">
        <v>5.9425835318476904E-4</v>
      </c>
      <c r="H5444" s="23">
        <v>1.0491893207839499E-2</v>
      </c>
    </row>
    <row r="5445" spans="1:8" x14ac:dyDescent="0.35">
      <c r="A5445" s="1">
        <v>44515</v>
      </c>
      <c r="B5445">
        <v>15625.75</v>
      </c>
      <c r="C5445">
        <v>15664.45</v>
      </c>
      <c r="D5445">
        <v>15558.05</v>
      </c>
      <c r="E5445">
        <v>15592.6</v>
      </c>
      <c r="F5445" s="23">
        <v>8.7297002374994302E-4</v>
      </c>
      <c r="G5445" s="23">
        <v>5.9720854740584104E-4</v>
      </c>
      <c r="H5445" s="23">
        <v>1.0490942913140599E-2</v>
      </c>
    </row>
    <row r="5446" spans="1:8" x14ac:dyDescent="0.35">
      <c r="A5446" s="1">
        <v>44516</v>
      </c>
      <c r="B5446">
        <v>15613.1</v>
      </c>
      <c r="C5446">
        <v>15626.65</v>
      </c>
      <c r="D5446">
        <v>15492.6</v>
      </c>
      <c r="E5446">
        <v>15525.4</v>
      </c>
      <c r="F5446" s="23">
        <v>-4.3097366699588703E-3</v>
      </c>
      <c r="G5446" s="23">
        <v>6.0315509500862095E-4</v>
      </c>
      <c r="H5446" s="23">
        <v>1.04839784675909E-2</v>
      </c>
    </row>
    <row r="5447" spans="1:8" x14ac:dyDescent="0.35">
      <c r="A5447" s="1">
        <v>44517</v>
      </c>
      <c r="B5447">
        <v>15487.15</v>
      </c>
      <c r="C5447">
        <v>15560.75</v>
      </c>
      <c r="D5447">
        <v>15436.95</v>
      </c>
      <c r="E5447">
        <v>15454.95</v>
      </c>
      <c r="F5447" s="23">
        <v>-4.5377252759992602E-3</v>
      </c>
      <c r="G5447" s="23">
        <v>6.0450432123242603E-4</v>
      </c>
      <c r="H5447" s="23">
        <v>1.0483101252274901E-2</v>
      </c>
    </row>
    <row r="5448" spans="1:8" x14ac:dyDescent="0.35">
      <c r="A5448" s="1">
        <v>44518</v>
      </c>
      <c r="B5448">
        <v>15461.5</v>
      </c>
      <c r="C5448">
        <v>15502.6</v>
      </c>
      <c r="D5448">
        <v>15239.8</v>
      </c>
      <c r="E5448">
        <v>15302.55</v>
      </c>
      <c r="F5448" s="23">
        <v>-9.8609183465492491E-3</v>
      </c>
      <c r="G5448" s="23">
        <v>6.0771994045376299E-4</v>
      </c>
      <c r="H5448" s="23">
        <v>1.0478665723410699E-2</v>
      </c>
    </row>
    <row r="5449" spans="1:8" x14ac:dyDescent="0.35">
      <c r="A5449" s="1">
        <v>44522</v>
      </c>
      <c r="B5449">
        <v>15333.9</v>
      </c>
      <c r="C5449">
        <v>15339.65</v>
      </c>
      <c r="D5449">
        <v>14846.7</v>
      </c>
      <c r="E5449">
        <v>14976.7</v>
      </c>
      <c r="F5449" s="23">
        <v>-2.1293836648140201E-2</v>
      </c>
      <c r="G5449" s="23">
        <v>6.1146552180618501E-4</v>
      </c>
      <c r="H5449" s="23">
        <v>1.047794903036E-2</v>
      </c>
    </row>
    <row r="5450" spans="1:8" x14ac:dyDescent="0.35">
      <c r="A5450" s="1">
        <v>44523</v>
      </c>
      <c r="B5450">
        <v>14876</v>
      </c>
      <c r="C5450">
        <v>15137.15</v>
      </c>
      <c r="D5450">
        <v>14820.4</v>
      </c>
      <c r="E5450">
        <v>15107.8</v>
      </c>
      <c r="F5450" s="23">
        <v>8.7535972544017394E-3</v>
      </c>
      <c r="G5450" s="23">
        <v>6.1264894330028297E-4</v>
      </c>
      <c r="H5450" s="23">
        <v>1.0478703307489999E-2</v>
      </c>
    </row>
    <row r="5451" spans="1:8" x14ac:dyDescent="0.35">
      <c r="A5451" s="1">
        <v>44524</v>
      </c>
      <c r="B5451">
        <v>15159.95</v>
      </c>
      <c r="C5451">
        <v>15199.2</v>
      </c>
      <c r="D5451">
        <v>14997.3</v>
      </c>
      <c r="E5451">
        <v>15046.5</v>
      </c>
      <c r="F5451" s="23">
        <v>-4.0575067183838296E-3</v>
      </c>
      <c r="G5451" s="23">
        <v>6.1956188615883796E-4</v>
      </c>
      <c r="H5451" s="23">
        <v>1.0469964635485701E-2</v>
      </c>
    </row>
    <row r="5452" spans="1:8" x14ac:dyDescent="0.35">
      <c r="A5452" s="1">
        <v>44525</v>
      </c>
      <c r="B5452">
        <v>15057.6</v>
      </c>
      <c r="C5452">
        <v>15166.65</v>
      </c>
      <c r="D5452">
        <v>14984.7</v>
      </c>
      <c r="E5452">
        <v>15150.6</v>
      </c>
      <c r="F5452" s="23">
        <v>6.9185524872894203E-3</v>
      </c>
      <c r="G5452" s="23">
        <v>6.1772109746970701E-4</v>
      </c>
      <c r="H5452" s="23">
        <v>1.0468455462929901E-2</v>
      </c>
    </row>
    <row r="5453" spans="1:8" x14ac:dyDescent="0.35">
      <c r="A5453" s="1">
        <v>44526</v>
      </c>
      <c r="B5453">
        <v>14990.85</v>
      </c>
      <c r="C5453">
        <v>15012.1</v>
      </c>
      <c r="D5453">
        <v>14674.75</v>
      </c>
      <c r="E5453">
        <v>14707.2</v>
      </c>
      <c r="F5453" s="23">
        <v>-2.92661676765276E-2</v>
      </c>
      <c r="G5453" s="23">
        <v>6.0811612325221997E-4</v>
      </c>
      <c r="H5453" s="23">
        <v>1.04849491206211E-2</v>
      </c>
    </row>
    <row r="5454" spans="1:8" x14ac:dyDescent="0.35">
      <c r="A5454" s="1">
        <v>44529</v>
      </c>
      <c r="B5454">
        <v>14683.05</v>
      </c>
      <c r="C5454">
        <v>14749.5</v>
      </c>
      <c r="D5454">
        <v>14402.1</v>
      </c>
      <c r="E5454">
        <v>14656.45</v>
      </c>
      <c r="F5454" s="23">
        <v>-3.4506908181026899E-3</v>
      </c>
      <c r="G5454" s="23">
        <v>5.9622615997362803E-4</v>
      </c>
      <c r="H5454" s="23">
        <v>1.0472834181305299E-2</v>
      </c>
    </row>
    <row r="5455" spans="1:8" x14ac:dyDescent="0.35">
      <c r="A5455" s="1">
        <v>44530</v>
      </c>
      <c r="B5455">
        <v>14662.05</v>
      </c>
      <c r="C5455">
        <v>14912.75</v>
      </c>
      <c r="D5455">
        <v>14608.6</v>
      </c>
      <c r="E5455">
        <v>14648.35</v>
      </c>
      <c r="F5455" s="23">
        <v>-5.5265770360492196E-4</v>
      </c>
      <c r="G5455" s="23">
        <v>5.99735783659027E-4</v>
      </c>
      <c r="H5455" s="23">
        <v>1.0470991034411899E-2</v>
      </c>
    </row>
    <row r="5456" spans="1:8" x14ac:dyDescent="0.35">
      <c r="A5456" s="1">
        <v>44531</v>
      </c>
      <c r="B5456">
        <v>14743.7</v>
      </c>
      <c r="C5456">
        <v>14822.5</v>
      </c>
      <c r="D5456">
        <v>14694.3</v>
      </c>
      <c r="E5456">
        <v>14784.7</v>
      </c>
      <c r="F5456" s="23">
        <v>9.3082156010745407E-3</v>
      </c>
      <c r="G5456" s="23">
        <v>6.0272951443075904E-4</v>
      </c>
      <c r="H5456" s="23">
        <v>1.0472420834430399E-2</v>
      </c>
    </row>
    <row r="5457" spans="1:8" x14ac:dyDescent="0.35">
      <c r="A5457" s="1">
        <v>44532</v>
      </c>
      <c r="B5457">
        <v>14808.8</v>
      </c>
      <c r="C5457">
        <v>14990.3</v>
      </c>
      <c r="D5457">
        <v>14786.65</v>
      </c>
      <c r="E5457">
        <v>14973.95</v>
      </c>
      <c r="F5457" s="23">
        <v>1.2800395002942199E-2</v>
      </c>
      <c r="G5457" s="23">
        <v>6.0075764373200297E-4</v>
      </c>
      <c r="H5457" s="23">
        <v>1.04696626131059E-2</v>
      </c>
    </row>
    <row r="5458" spans="1:8" x14ac:dyDescent="0.35">
      <c r="A5458" s="1">
        <v>44533</v>
      </c>
      <c r="B5458">
        <v>15002.65</v>
      </c>
      <c r="C5458">
        <v>15054.95</v>
      </c>
      <c r="D5458">
        <v>14845.25</v>
      </c>
      <c r="E5458">
        <v>14856.3</v>
      </c>
      <c r="F5458" s="23">
        <v>-7.8569782856227899E-3</v>
      </c>
      <c r="G5458" s="23">
        <v>5.8889435555402705E-4</v>
      </c>
      <c r="H5458" s="23">
        <v>1.04625857586432E-2</v>
      </c>
    </row>
    <row r="5459" spans="1:8" x14ac:dyDescent="0.35">
      <c r="A5459" s="1">
        <v>44536</v>
      </c>
      <c r="B5459">
        <v>14876.25</v>
      </c>
      <c r="C5459">
        <v>14882.15</v>
      </c>
      <c r="D5459">
        <v>14599.35</v>
      </c>
      <c r="E5459">
        <v>14618.35</v>
      </c>
      <c r="F5459" s="23">
        <v>-1.6016774028526502E-2</v>
      </c>
      <c r="G5459" s="23">
        <v>5.8287649046290799E-4</v>
      </c>
      <c r="H5459" s="23">
        <v>1.04678491844978E-2</v>
      </c>
    </row>
    <row r="5460" spans="1:8" x14ac:dyDescent="0.35">
      <c r="A5460" s="1">
        <v>44537</v>
      </c>
      <c r="B5460">
        <v>14733.25</v>
      </c>
      <c r="C5460">
        <v>14881.75</v>
      </c>
      <c r="D5460">
        <v>14683.25</v>
      </c>
      <c r="E5460">
        <v>14834.5</v>
      </c>
      <c r="F5460" s="23">
        <v>1.47862104820311E-2</v>
      </c>
      <c r="G5460" s="23">
        <v>5.88608263663702E-4</v>
      </c>
      <c r="H5460" s="23">
        <v>1.0469624611631E-2</v>
      </c>
    </row>
    <row r="5461" spans="1:8" x14ac:dyDescent="0.35">
      <c r="A5461" s="1">
        <v>44538</v>
      </c>
      <c r="B5461">
        <v>14945.3</v>
      </c>
      <c r="C5461">
        <v>15084.5</v>
      </c>
      <c r="D5461">
        <v>14941.3</v>
      </c>
      <c r="E5461">
        <v>15073.25</v>
      </c>
      <c r="F5461" s="23">
        <v>1.6094239778893699E-2</v>
      </c>
      <c r="G5461" s="23">
        <v>5.9378775151497397E-4</v>
      </c>
      <c r="H5461" s="23">
        <v>1.0474120278017401E-2</v>
      </c>
    </row>
    <row r="5462" spans="1:8" x14ac:dyDescent="0.35">
      <c r="A5462" s="1">
        <v>44539</v>
      </c>
      <c r="B5462">
        <v>15126.55</v>
      </c>
      <c r="C5462">
        <v>15141</v>
      </c>
      <c r="D5462">
        <v>15023.2</v>
      </c>
      <c r="E5462">
        <v>15126.6</v>
      </c>
      <c r="F5462" s="23">
        <v>3.53938268123996E-3</v>
      </c>
      <c r="G5462" s="23">
        <v>6.04048140441596E-4</v>
      </c>
      <c r="H5462" s="23">
        <v>1.04645392815327E-2</v>
      </c>
    </row>
    <row r="5463" spans="1:8" x14ac:dyDescent="0.35">
      <c r="A5463" s="1">
        <v>44540</v>
      </c>
      <c r="B5463">
        <v>15103.65</v>
      </c>
      <c r="C5463">
        <v>15168.8</v>
      </c>
      <c r="D5463">
        <v>15069.8</v>
      </c>
      <c r="E5463">
        <v>15155</v>
      </c>
      <c r="F5463" s="23">
        <v>1.8774873401821699E-3</v>
      </c>
      <c r="G5463" s="23">
        <v>6.1030258710453899E-4</v>
      </c>
      <c r="H5463" s="23">
        <v>1.0460664663087401E-2</v>
      </c>
    </row>
    <row r="5464" spans="1:8" x14ac:dyDescent="0.35">
      <c r="A5464" s="1">
        <v>44543</v>
      </c>
      <c r="B5464">
        <v>15258.1</v>
      </c>
      <c r="C5464">
        <v>15280</v>
      </c>
      <c r="D5464">
        <v>15052.9</v>
      </c>
      <c r="E5464">
        <v>15064.25</v>
      </c>
      <c r="F5464" s="23">
        <v>-5.9881227317716904E-3</v>
      </c>
      <c r="G5464" s="23">
        <v>6.1629251254880597E-4</v>
      </c>
      <c r="H5464" s="23">
        <v>1.04526286008537E-2</v>
      </c>
    </row>
    <row r="5465" spans="1:8" x14ac:dyDescent="0.35">
      <c r="A5465" s="1">
        <v>44544</v>
      </c>
      <c r="B5465">
        <v>15005.5</v>
      </c>
      <c r="C5465">
        <v>15072</v>
      </c>
      <c r="D5465">
        <v>14947.95</v>
      </c>
      <c r="E5465">
        <v>15043.25</v>
      </c>
      <c r="F5465" s="23">
        <v>-1.3940289095042799E-3</v>
      </c>
      <c r="G5465" s="23">
        <v>6.1399783229893899E-4</v>
      </c>
      <c r="H5465" s="23">
        <v>1.04524454504718E-2</v>
      </c>
    </row>
    <row r="5466" spans="1:8" x14ac:dyDescent="0.35">
      <c r="A5466" s="1">
        <v>44545</v>
      </c>
      <c r="B5466">
        <v>15050.1</v>
      </c>
      <c r="C5466">
        <v>15075.7</v>
      </c>
      <c r="D5466">
        <v>14936.6</v>
      </c>
      <c r="E5466">
        <v>14953.1</v>
      </c>
      <c r="F5466" s="23">
        <v>-5.9927209878184303E-3</v>
      </c>
      <c r="G5466" s="23">
        <v>6.1484678011940002E-4</v>
      </c>
      <c r="H5466" s="23">
        <v>1.04518231175232E-2</v>
      </c>
    </row>
    <row r="5467" spans="1:8" x14ac:dyDescent="0.35">
      <c r="A5467" s="1">
        <v>44546</v>
      </c>
      <c r="B5467">
        <v>15072.95</v>
      </c>
      <c r="C5467">
        <v>15078.85</v>
      </c>
      <c r="D5467">
        <v>14891.6</v>
      </c>
      <c r="E5467">
        <v>14936.45</v>
      </c>
      <c r="F5467" s="23">
        <v>-1.11348148544446E-3</v>
      </c>
      <c r="G5467" s="23">
        <v>6.1616862647442599E-4</v>
      </c>
      <c r="H5467" s="23">
        <v>1.04513971418274E-2</v>
      </c>
    </row>
    <row r="5468" spans="1:8" x14ac:dyDescent="0.35">
      <c r="A5468" s="1">
        <v>44547</v>
      </c>
      <c r="B5468">
        <v>14952.75</v>
      </c>
      <c r="C5468">
        <v>14966.1</v>
      </c>
      <c r="D5468">
        <v>14658.5</v>
      </c>
      <c r="E5468">
        <v>14673.15</v>
      </c>
      <c r="F5468" s="23">
        <v>-1.7628017366911199E-2</v>
      </c>
      <c r="G5468" s="23">
        <v>6.1689761018780104E-4</v>
      </c>
      <c r="H5468" s="23">
        <v>1.04500609631478E-2</v>
      </c>
    </row>
    <row r="5469" spans="1:8" x14ac:dyDescent="0.35">
      <c r="A5469" s="1">
        <v>44550</v>
      </c>
      <c r="B5469">
        <v>14523.5</v>
      </c>
      <c r="C5469">
        <v>14533.8</v>
      </c>
      <c r="D5469">
        <v>14128.15</v>
      </c>
      <c r="E5469">
        <v>14300.7</v>
      </c>
      <c r="F5469" s="23">
        <v>-2.5383097698858E-2</v>
      </c>
      <c r="G5469" s="23">
        <v>6.1153281982529503E-4</v>
      </c>
      <c r="H5469" s="23">
        <v>1.04599942142896E-2</v>
      </c>
    </row>
    <row r="5470" spans="1:8" x14ac:dyDescent="0.35">
      <c r="A5470" s="1">
        <v>44551</v>
      </c>
      <c r="B5470">
        <v>14423.7</v>
      </c>
      <c r="C5470">
        <v>14584.95</v>
      </c>
      <c r="D5470">
        <v>14386.45</v>
      </c>
      <c r="E5470">
        <v>14461.4</v>
      </c>
      <c r="F5470" s="23">
        <v>1.1237212164439399E-2</v>
      </c>
      <c r="G5470" s="23">
        <v>6.2276397713501095E-4</v>
      </c>
      <c r="H5470" s="23">
        <v>1.04564538976002E-2</v>
      </c>
    </row>
    <row r="5471" spans="1:8" x14ac:dyDescent="0.35">
      <c r="A5471" s="1">
        <v>44552</v>
      </c>
      <c r="B5471">
        <v>14542.7</v>
      </c>
      <c r="C5471">
        <v>14652.35</v>
      </c>
      <c r="D5471">
        <v>14522.55</v>
      </c>
      <c r="E5471">
        <v>14639.75</v>
      </c>
      <c r="F5471" s="23">
        <v>1.23328308462528E-2</v>
      </c>
      <c r="G5471" s="23">
        <v>6.16707013612119E-4</v>
      </c>
      <c r="H5471" s="23">
        <v>1.0445311514587699E-2</v>
      </c>
    </row>
    <row r="5472" spans="1:8" x14ac:dyDescent="0.35">
      <c r="A5472" s="1">
        <v>44553</v>
      </c>
      <c r="B5472">
        <v>14738.3</v>
      </c>
      <c r="C5472">
        <v>14779.3</v>
      </c>
      <c r="D5472">
        <v>14708.7</v>
      </c>
      <c r="E5472">
        <v>14751.45</v>
      </c>
      <c r="F5472" s="23">
        <v>7.6299117129732903E-3</v>
      </c>
      <c r="G5472" s="23">
        <v>6.1606190636880997E-4</v>
      </c>
      <c r="H5472" s="23">
        <v>1.0444828785576E-2</v>
      </c>
    </row>
    <row r="5473" spans="1:8" x14ac:dyDescent="0.35">
      <c r="A5473" s="1">
        <v>44554</v>
      </c>
      <c r="B5473">
        <v>14813.9</v>
      </c>
      <c r="C5473">
        <v>14819.2</v>
      </c>
      <c r="D5473">
        <v>14605.05</v>
      </c>
      <c r="E5473">
        <v>14664.8</v>
      </c>
      <c r="F5473" s="23">
        <v>-5.8739988272340296E-3</v>
      </c>
      <c r="G5473" s="23">
        <v>6.1522899408284403E-4</v>
      </c>
      <c r="H5473" s="23">
        <v>1.0445264168245099E-2</v>
      </c>
    </row>
    <row r="5474" spans="1:8" x14ac:dyDescent="0.35">
      <c r="A5474" s="1">
        <v>44557</v>
      </c>
      <c r="B5474">
        <v>14617.15</v>
      </c>
      <c r="C5474">
        <v>14745.55</v>
      </c>
      <c r="D5474">
        <v>14515.25</v>
      </c>
      <c r="E5474">
        <v>14727.6</v>
      </c>
      <c r="F5474" s="23">
        <v>4.2823632098631399E-3</v>
      </c>
      <c r="G5474" s="23">
        <v>6.1218354537361896E-4</v>
      </c>
      <c r="H5474" s="23">
        <v>1.04430932669275E-2</v>
      </c>
    </row>
    <row r="5475" spans="1:8" x14ac:dyDescent="0.35">
      <c r="A5475" s="1">
        <v>44558</v>
      </c>
      <c r="B5475">
        <v>14809.5</v>
      </c>
      <c r="C5475">
        <v>14880.85</v>
      </c>
      <c r="D5475">
        <v>14805.3</v>
      </c>
      <c r="E5475">
        <v>14867.85</v>
      </c>
      <c r="F5475" s="23">
        <v>9.5229365273364203E-3</v>
      </c>
      <c r="G5475" s="23">
        <v>6.18597900038528E-4</v>
      </c>
      <c r="H5475" s="23">
        <v>1.04436832378669E-2</v>
      </c>
    </row>
    <row r="5476" spans="1:8" x14ac:dyDescent="0.35">
      <c r="A5476" s="1">
        <v>44559</v>
      </c>
      <c r="B5476">
        <v>14866.2</v>
      </c>
      <c r="C5476">
        <v>14922.35</v>
      </c>
      <c r="D5476">
        <v>14835.35</v>
      </c>
      <c r="E5476">
        <v>14863.4</v>
      </c>
      <c r="F5476" s="23">
        <v>-2.99303530772823E-4</v>
      </c>
      <c r="G5476" s="23">
        <v>6.2243565063035001E-4</v>
      </c>
      <c r="H5476" s="23">
        <v>1.0441596865698399E-2</v>
      </c>
    </row>
    <row r="5477" spans="1:8" x14ac:dyDescent="0.35">
      <c r="A5477" s="1">
        <v>44560</v>
      </c>
      <c r="B5477">
        <v>14856.1</v>
      </c>
      <c r="C5477">
        <v>14894.65</v>
      </c>
      <c r="D5477">
        <v>14815</v>
      </c>
      <c r="E5477">
        <v>14842.05</v>
      </c>
      <c r="F5477" s="23">
        <v>-1.4364142793708201E-3</v>
      </c>
      <c r="G5477" s="23">
        <v>6.2589803007959295E-4</v>
      </c>
      <c r="H5477" s="23">
        <v>1.04394900202904E-2</v>
      </c>
    </row>
    <row r="5478" spans="1:8" x14ac:dyDescent="0.35">
      <c r="A5478" s="1">
        <v>44561</v>
      </c>
      <c r="B5478">
        <v>14879.25</v>
      </c>
      <c r="C5478">
        <v>15022.35</v>
      </c>
      <c r="D5478">
        <v>14877.85</v>
      </c>
      <c r="E5478">
        <v>14996.2</v>
      </c>
      <c r="F5478" s="23">
        <v>1.03860315791956E-2</v>
      </c>
      <c r="G5478" s="23">
        <v>6.31196754153037E-4</v>
      </c>
      <c r="H5478" s="23">
        <v>1.0441110882705801E-2</v>
      </c>
    </row>
    <row r="5479" spans="1:8" x14ac:dyDescent="0.35">
      <c r="A5479" s="1">
        <v>44564</v>
      </c>
      <c r="B5479">
        <v>15030.5</v>
      </c>
      <c r="C5479">
        <v>15220.05</v>
      </c>
      <c r="D5479">
        <v>15028.55</v>
      </c>
      <c r="E5479">
        <v>15204.6</v>
      </c>
      <c r="F5479" s="23">
        <v>1.38968538696469E-2</v>
      </c>
      <c r="G5479" s="23">
        <v>6.36266434596893E-4</v>
      </c>
      <c r="H5479" s="23">
        <v>1.04445017073334E-2</v>
      </c>
    </row>
    <row r="5480" spans="1:8" x14ac:dyDescent="0.35">
      <c r="A5480" s="1">
        <v>44565</v>
      </c>
      <c r="B5480">
        <v>15260.9</v>
      </c>
      <c r="C5480">
        <v>15333.6</v>
      </c>
      <c r="D5480">
        <v>15168.15</v>
      </c>
      <c r="E5480">
        <v>15318.75</v>
      </c>
      <c r="F5480" s="23">
        <v>7.5075963853044204E-3</v>
      </c>
      <c r="G5480" s="23">
        <v>6.2828459031200805E-4</v>
      </c>
      <c r="H5480" s="23">
        <v>1.0431676730460301E-2</v>
      </c>
    </row>
    <row r="5481" spans="1:8" x14ac:dyDescent="0.35">
      <c r="A5481" s="1">
        <v>44566</v>
      </c>
      <c r="B5481">
        <v>15329.75</v>
      </c>
      <c r="C5481">
        <v>15410.6</v>
      </c>
      <c r="D5481">
        <v>15264.85</v>
      </c>
      <c r="E5481">
        <v>15396.4</v>
      </c>
      <c r="F5481" s="23">
        <v>5.0689514483883797E-3</v>
      </c>
      <c r="G5481" s="23">
        <v>6.3096262911575905E-4</v>
      </c>
      <c r="H5481" s="23">
        <v>1.0431964688867101E-2</v>
      </c>
    </row>
    <row r="5482" spans="1:8" x14ac:dyDescent="0.35">
      <c r="A5482" s="1">
        <v>44567</v>
      </c>
      <c r="B5482">
        <v>15275.75</v>
      </c>
      <c r="C5482">
        <v>15315.5</v>
      </c>
      <c r="D5482">
        <v>15197.1</v>
      </c>
      <c r="E5482">
        <v>15290.1</v>
      </c>
      <c r="F5482" s="23">
        <v>-6.9042113740874003E-3</v>
      </c>
      <c r="G5482" s="23">
        <v>6.2805628893491505E-4</v>
      </c>
      <c r="H5482" s="23">
        <v>1.0433060740096801E-2</v>
      </c>
    </row>
    <row r="5483" spans="1:8" x14ac:dyDescent="0.35">
      <c r="A5483" s="1">
        <v>44568</v>
      </c>
      <c r="B5483">
        <v>15333.45</v>
      </c>
      <c r="C5483">
        <v>15418.4</v>
      </c>
      <c r="D5483">
        <v>15255.45</v>
      </c>
      <c r="E5483">
        <v>15348.55</v>
      </c>
      <c r="F5483" s="23">
        <v>3.8227349723022599E-3</v>
      </c>
      <c r="G5483" s="23">
        <v>6.2974089630285003E-4</v>
      </c>
      <c r="H5483" s="23">
        <v>1.04332394926617E-2</v>
      </c>
    </row>
    <row r="5484" spans="1:8" x14ac:dyDescent="0.35">
      <c r="A5484" s="1">
        <v>44571</v>
      </c>
      <c r="B5484">
        <v>15427.65</v>
      </c>
      <c r="C5484">
        <v>15504</v>
      </c>
      <c r="D5484">
        <v>15400.55</v>
      </c>
      <c r="E5484">
        <v>15495.55</v>
      </c>
      <c r="F5484" s="23">
        <v>9.57745194171436E-3</v>
      </c>
      <c r="G5484" s="23">
        <v>6.3315176743719505E-4</v>
      </c>
      <c r="H5484" s="23">
        <v>1.0436892031262E-2</v>
      </c>
    </row>
    <row r="5485" spans="1:8" x14ac:dyDescent="0.35">
      <c r="A5485" s="1">
        <v>44572</v>
      </c>
      <c r="B5485">
        <v>15497.5</v>
      </c>
      <c r="C5485">
        <v>15559.1</v>
      </c>
      <c r="D5485">
        <v>15462.05</v>
      </c>
      <c r="E5485">
        <v>15530.55</v>
      </c>
      <c r="F5485" s="23">
        <v>2.2587129853409499E-3</v>
      </c>
      <c r="G5485" s="23">
        <v>6.2490145823505502E-4</v>
      </c>
      <c r="H5485" s="23">
        <v>1.0427518498357999E-2</v>
      </c>
    </row>
    <row r="5486" spans="1:8" x14ac:dyDescent="0.35">
      <c r="A5486" s="1">
        <v>44573</v>
      </c>
      <c r="B5486">
        <v>15627.05</v>
      </c>
      <c r="C5486">
        <v>15678.7</v>
      </c>
      <c r="D5486">
        <v>15595.65</v>
      </c>
      <c r="E5486">
        <v>15667.9</v>
      </c>
      <c r="F5486" s="23">
        <v>8.8438593610657892E-3</v>
      </c>
      <c r="G5486" s="23">
        <v>6.2631745594092904E-4</v>
      </c>
      <c r="H5486" s="23">
        <v>1.04283966632459E-2</v>
      </c>
    </row>
    <row r="5487" spans="1:8" x14ac:dyDescent="0.35">
      <c r="A5487" s="1">
        <v>44574</v>
      </c>
      <c r="B5487">
        <v>15710.3</v>
      </c>
      <c r="C5487">
        <v>15730.95</v>
      </c>
      <c r="D5487">
        <v>15629.45</v>
      </c>
      <c r="E5487">
        <v>15721.05</v>
      </c>
      <c r="F5487" s="23">
        <v>3.39228613917625E-3</v>
      </c>
      <c r="G5487" s="23">
        <v>6.2854627482079504E-4</v>
      </c>
      <c r="H5487" s="23">
        <v>1.0428397617295601E-2</v>
      </c>
    </row>
    <row r="5488" spans="1:8" x14ac:dyDescent="0.35">
      <c r="A5488" s="1">
        <v>44575</v>
      </c>
      <c r="B5488">
        <v>15667.95</v>
      </c>
      <c r="C5488">
        <v>15754.45</v>
      </c>
      <c r="D5488">
        <v>15619.55</v>
      </c>
      <c r="E5488">
        <v>15730.4</v>
      </c>
      <c r="F5488" s="23">
        <v>5.9474398974625501E-4</v>
      </c>
      <c r="G5488" s="23">
        <v>6.2561824470447303E-4</v>
      </c>
      <c r="H5488" s="23">
        <v>1.04273880490427E-2</v>
      </c>
    </row>
    <row r="5489" spans="1:8" x14ac:dyDescent="0.35">
      <c r="A5489" s="1">
        <v>44578</v>
      </c>
      <c r="B5489">
        <v>15731.35</v>
      </c>
      <c r="C5489">
        <v>15794.95</v>
      </c>
      <c r="D5489">
        <v>15718.25</v>
      </c>
      <c r="E5489">
        <v>15781.25</v>
      </c>
      <c r="F5489" s="23">
        <v>3.2325942124803099E-3</v>
      </c>
      <c r="G5489" s="23">
        <v>6.2630092424525302E-4</v>
      </c>
      <c r="H5489" s="23">
        <v>1.0427503396284701E-2</v>
      </c>
    </row>
    <row r="5490" spans="1:8" x14ac:dyDescent="0.35">
      <c r="A5490" s="1">
        <v>44579</v>
      </c>
      <c r="B5490">
        <v>15819.45</v>
      </c>
      <c r="C5490">
        <v>15834.2</v>
      </c>
      <c r="D5490">
        <v>15546.65</v>
      </c>
      <c r="E5490">
        <v>15573.1</v>
      </c>
      <c r="F5490" s="23">
        <v>-1.3189702970297E-2</v>
      </c>
      <c r="G5490" s="23">
        <v>6.1392993544660802E-4</v>
      </c>
      <c r="H5490" s="23">
        <v>1.0425709123758699E-2</v>
      </c>
    </row>
    <row r="5491" spans="1:8" x14ac:dyDescent="0.35">
      <c r="A5491" s="1">
        <v>44580</v>
      </c>
      <c r="B5491">
        <v>15580.4</v>
      </c>
      <c r="C5491">
        <v>15580.4</v>
      </c>
      <c r="D5491">
        <v>15403.2</v>
      </c>
      <c r="E5491">
        <v>15472.5</v>
      </c>
      <c r="F5491" s="23">
        <v>-6.4598570612145502E-3</v>
      </c>
      <c r="G5491" s="23">
        <v>6.1320599907416196E-4</v>
      </c>
      <c r="H5491" s="23">
        <v>1.0426138192483799E-2</v>
      </c>
    </row>
    <row r="5492" spans="1:8" x14ac:dyDescent="0.35">
      <c r="A5492" s="1">
        <v>44581</v>
      </c>
      <c r="B5492">
        <v>15464.45</v>
      </c>
      <c r="C5492">
        <v>15486.15</v>
      </c>
      <c r="D5492">
        <v>15280.55</v>
      </c>
      <c r="E5492">
        <v>15361.1</v>
      </c>
      <c r="F5492" s="23">
        <v>-7.1998707384068198E-3</v>
      </c>
      <c r="G5492" s="23">
        <v>6.0508881927001895E-4</v>
      </c>
      <c r="H5492" s="23">
        <v>1.0424390208625799E-2</v>
      </c>
    </row>
    <row r="5493" spans="1:8" x14ac:dyDescent="0.35">
      <c r="A5493" s="1">
        <v>44582</v>
      </c>
      <c r="B5493">
        <v>15252.9</v>
      </c>
      <c r="C5493">
        <v>15294.7</v>
      </c>
      <c r="D5493">
        <v>15069.05</v>
      </c>
      <c r="E5493">
        <v>15180.8</v>
      </c>
      <c r="F5493" s="23">
        <v>-1.1737440678076499E-2</v>
      </c>
      <c r="G5493" s="23">
        <v>5.9821457461671295E-4</v>
      </c>
      <c r="H5493" s="23">
        <v>1.04269134989154E-2</v>
      </c>
    </row>
    <row r="5494" spans="1:8" x14ac:dyDescent="0.35">
      <c r="A5494" s="1">
        <v>44585</v>
      </c>
      <c r="B5494">
        <v>15155</v>
      </c>
      <c r="C5494">
        <v>15165.4</v>
      </c>
      <c r="D5494">
        <v>14577.15</v>
      </c>
      <c r="E5494">
        <v>14712.05</v>
      </c>
      <c r="F5494" s="23">
        <v>-3.0877819350758801E-2</v>
      </c>
      <c r="G5494" s="23">
        <v>5.8574876139476698E-4</v>
      </c>
      <c r="H5494" s="23">
        <v>1.04460692477367E-2</v>
      </c>
    </row>
    <row r="5495" spans="1:8" x14ac:dyDescent="0.35">
      <c r="A5495" s="1">
        <v>44586</v>
      </c>
      <c r="B5495">
        <v>14577.55</v>
      </c>
      <c r="C5495">
        <v>14853</v>
      </c>
      <c r="D5495">
        <v>14410.9</v>
      </c>
      <c r="E5495">
        <v>14832.2</v>
      </c>
      <c r="F5495" s="23">
        <v>8.1667748546260695E-3</v>
      </c>
      <c r="G5495" s="23">
        <v>5.82488653387861E-4</v>
      </c>
      <c r="H5495" s="23">
        <v>1.04424405797886E-2</v>
      </c>
    </row>
    <row r="5496" spans="1:8" x14ac:dyDescent="0.35">
      <c r="A5496" s="1">
        <v>44588</v>
      </c>
      <c r="B5496">
        <v>14671.7</v>
      </c>
      <c r="C5496">
        <v>14735.75</v>
      </c>
      <c r="D5496">
        <v>14489.8</v>
      </c>
      <c r="E5496">
        <v>14679.7</v>
      </c>
      <c r="F5496" s="23">
        <v>-1.02816844433057E-2</v>
      </c>
      <c r="G5496" s="23">
        <v>5.74830205099711E-4</v>
      </c>
      <c r="H5496" s="23">
        <v>1.04434496193109E-2</v>
      </c>
    </row>
    <row r="5497" spans="1:8" x14ac:dyDescent="0.35">
      <c r="A5497" s="1">
        <v>44589</v>
      </c>
      <c r="B5497">
        <v>14773.05</v>
      </c>
      <c r="C5497">
        <v>14952.15</v>
      </c>
      <c r="D5497">
        <v>14701.6</v>
      </c>
      <c r="E5497">
        <v>14723.25</v>
      </c>
      <c r="F5497" s="23">
        <v>2.96668188041985E-3</v>
      </c>
      <c r="G5497" s="23">
        <v>5.7269001599104599E-4</v>
      </c>
      <c r="H5497" s="23">
        <v>1.04424155705331E-2</v>
      </c>
    </row>
    <row r="5498" spans="1:8" x14ac:dyDescent="0.35">
      <c r="A5498" s="1">
        <v>44592</v>
      </c>
      <c r="B5498">
        <v>14894.75</v>
      </c>
      <c r="C5498">
        <v>14975.8</v>
      </c>
      <c r="D5498">
        <v>14857.55</v>
      </c>
      <c r="E5498">
        <v>14921.45</v>
      </c>
      <c r="F5498" s="23">
        <v>1.34617017302566E-2</v>
      </c>
      <c r="G5498" s="23">
        <v>5.8696919142816196E-4</v>
      </c>
      <c r="H5498" s="23">
        <v>1.04358432830638E-2</v>
      </c>
    </row>
    <row r="5499" spans="1:8" x14ac:dyDescent="0.35">
      <c r="A5499" s="1">
        <v>44593</v>
      </c>
      <c r="B5499">
        <v>15073.15</v>
      </c>
      <c r="C5499">
        <v>15138.2</v>
      </c>
      <c r="D5499">
        <v>14850.3</v>
      </c>
      <c r="E5499">
        <v>15116.2</v>
      </c>
      <c r="F5499" s="23">
        <v>1.30516806342547E-2</v>
      </c>
      <c r="G5499" s="23">
        <v>5.83448327128475E-4</v>
      </c>
      <c r="H5499" s="23">
        <v>1.04301622981953E-2</v>
      </c>
    </row>
    <row r="5500" spans="1:8" x14ac:dyDescent="0.35">
      <c r="A5500" s="1">
        <v>44594</v>
      </c>
      <c r="B5500">
        <v>15218.25</v>
      </c>
      <c r="C5500">
        <v>15304.6</v>
      </c>
      <c r="D5500">
        <v>15201.45</v>
      </c>
      <c r="E5500">
        <v>15293.35</v>
      </c>
      <c r="F5500" s="23">
        <v>1.1719215146663801E-2</v>
      </c>
      <c r="G5500" s="23">
        <v>5.8474834565107195E-4</v>
      </c>
      <c r="H5500" s="23">
        <v>1.04313499143602E-2</v>
      </c>
    </row>
    <row r="5501" spans="1:8" x14ac:dyDescent="0.35">
      <c r="A5501" s="1">
        <v>44595</v>
      </c>
      <c r="B5501">
        <v>15289.15</v>
      </c>
      <c r="C5501">
        <v>15296.35</v>
      </c>
      <c r="D5501">
        <v>15101</v>
      </c>
      <c r="E5501">
        <v>15135.9</v>
      </c>
      <c r="F5501" s="23">
        <v>-1.02953244383997E-2</v>
      </c>
      <c r="G5501" s="23">
        <v>5.7774857450821704E-4</v>
      </c>
      <c r="H5501" s="23">
        <v>1.0432831614419101E-2</v>
      </c>
    </row>
    <row r="5502" spans="1:8" x14ac:dyDescent="0.35">
      <c r="A5502" s="1">
        <v>44596</v>
      </c>
      <c r="B5502">
        <v>15159.6</v>
      </c>
      <c r="C5502">
        <v>15188.4</v>
      </c>
      <c r="D5502">
        <v>15048.35</v>
      </c>
      <c r="E5502">
        <v>15085.45</v>
      </c>
      <c r="F5502" s="23">
        <v>-3.3331351290639402E-3</v>
      </c>
      <c r="G5502" s="23">
        <v>5.7232344617451098E-4</v>
      </c>
      <c r="H5502" s="23">
        <v>1.04313692643854E-2</v>
      </c>
    </row>
    <row r="5503" spans="1:8" x14ac:dyDescent="0.35">
      <c r="A5503" s="1">
        <v>44599</v>
      </c>
      <c r="B5503">
        <v>15065.05</v>
      </c>
      <c r="C5503">
        <v>15126.65</v>
      </c>
      <c r="D5503">
        <v>14796.2</v>
      </c>
      <c r="E5503">
        <v>14870.6</v>
      </c>
      <c r="F5503" s="23">
        <v>-1.4242200265819E-2</v>
      </c>
      <c r="G5503" s="23">
        <v>5.6284342782892305E-4</v>
      </c>
      <c r="H5503" s="23">
        <v>1.0434158922943901E-2</v>
      </c>
    </row>
    <row r="5504" spans="1:8" x14ac:dyDescent="0.35">
      <c r="A5504" s="1">
        <v>44600</v>
      </c>
      <c r="B5504">
        <v>14926.5</v>
      </c>
      <c r="C5504">
        <v>14955.25</v>
      </c>
      <c r="D5504">
        <v>14689.15</v>
      </c>
      <c r="E5504">
        <v>14857.05</v>
      </c>
      <c r="F5504" s="23">
        <v>-9.1119389937198805E-4</v>
      </c>
      <c r="G5504" s="23">
        <v>5.6515928957711595E-4</v>
      </c>
      <c r="H5504" s="23">
        <v>1.04331944735362E-2</v>
      </c>
    </row>
    <row r="5505" spans="1:8" x14ac:dyDescent="0.35">
      <c r="A5505" s="1">
        <v>44601</v>
      </c>
      <c r="B5505">
        <v>14942.75</v>
      </c>
      <c r="C5505">
        <v>15026.5</v>
      </c>
      <c r="D5505">
        <v>14925.05</v>
      </c>
      <c r="E5505">
        <v>15016.35</v>
      </c>
      <c r="F5505" s="23">
        <v>1.0722182398255399E-2</v>
      </c>
      <c r="G5505" s="23">
        <v>5.66247889491785E-4</v>
      </c>
      <c r="H5505" s="23">
        <v>1.0434113857129701E-2</v>
      </c>
    </row>
    <row r="5506" spans="1:8" x14ac:dyDescent="0.35">
      <c r="A5506" s="1">
        <v>44602</v>
      </c>
      <c r="B5506">
        <v>15084.35</v>
      </c>
      <c r="C5506">
        <v>15134.1</v>
      </c>
      <c r="D5506">
        <v>14972.35</v>
      </c>
      <c r="E5506">
        <v>15112.2</v>
      </c>
      <c r="F5506" s="23">
        <v>6.38304248369279E-3</v>
      </c>
      <c r="G5506" s="23">
        <v>5.6503823527985595E-4</v>
      </c>
      <c r="H5506" s="23">
        <v>1.04332653684664E-2</v>
      </c>
    </row>
    <row r="5507" spans="1:8" x14ac:dyDescent="0.35">
      <c r="A5507" s="1">
        <v>44603</v>
      </c>
      <c r="B5507">
        <v>14988.95</v>
      </c>
      <c r="C5507">
        <v>14990.6</v>
      </c>
      <c r="D5507">
        <v>14862.05</v>
      </c>
      <c r="E5507">
        <v>14891.3</v>
      </c>
      <c r="F5507" s="23">
        <v>-1.46173290454071E-2</v>
      </c>
      <c r="G5507" s="23">
        <v>5.6045992187323099E-4</v>
      </c>
      <c r="H5507" s="23">
        <v>1.0437439314595299E-2</v>
      </c>
    </row>
    <row r="5508" spans="1:8" x14ac:dyDescent="0.35">
      <c r="A5508" s="1">
        <v>44606</v>
      </c>
      <c r="B5508">
        <v>14606.55</v>
      </c>
      <c r="C5508">
        <v>14638.65</v>
      </c>
      <c r="D5508">
        <v>14370.7</v>
      </c>
      <c r="E5508">
        <v>14400.4</v>
      </c>
      <c r="F5508" s="23">
        <v>-3.2965557070235602E-2</v>
      </c>
      <c r="G5508" s="23">
        <v>5.4654451252239295E-4</v>
      </c>
      <c r="H5508" s="23">
        <v>1.04591367950646E-2</v>
      </c>
    </row>
    <row r="5509" spans="1:8" x14ac:dyDescent="0.35">
      <c r="A5509" s="1">
        <v>44607</v>
      </c>
      <c r="B5509">
        <v>14469</v>
      </c>
      <c r="C5509">
        <v>14822.75</v>
      </c>
      <c r="D5509">
        <v>14348.4</v>
      </c>
      <c r="E5509">
        <v>14805.55</v>
      </c>
      <c r="F5509" s="23">
        <v>2.8134635149023601E-2</v>
      </c>
      <c r="G5509" s="23">
        <v>5.5556471390536899E-4</v>
      </c>
      <c r="H5509" s="23">
        <v>1.04732870805109E-2</v>
      </c>
    </row>
    <row r="5510" spans="1:8" x14ac:dyDescent="0.35">
      <c r="A5510" s="1">
        <v>44608</v>
      </c>
      <c r="B5510">
        <v>14876.65</v>
      </c>
      <c r="C5510">
        <v>14935.6</v>
      </c>
      <c r="D5510">
        <v>14756.5</v>
      </c>
      <c r="E5510">
        <v>14789.9</v>
      </c>
      <c r="F5510" s="23">
        <v>-1.0570360439159301E-3</v>
      </c>
      <c r="G5510" s="23">
        <v>5.4648863619720205E-4</v>
      </c>
      <c r="H5510" s="23">
        <v>1.04649327813757E-2</v>
      </c>
    </row>
    <row r="5511" spans="1:8" x14ac:dyDescent="0.35">
      <c r="A5511" s="1">
        <v>44609</v>
      </c>
      <c r="B5511">
        <v>14857.1</v>
      </c>
      <c r="C5511">
        <v>14895.65</v>
      </c>
      <c r="D5511">
        <v>14725.05</v>
      </c>
      <c r="E5511">
        <v>14772.05</v>
      </c>
      <c r="F5511" s="23">
        <v>-1.2069047119994201E-3</v>
      </c>
      <c r="G5511" s="23">
        <v>5.4558674936418402E-4</v>
      </c>
      <c r="H5511" s="23">
        <v>1.0464987611168101E-2</v>
      </c>
    </row>
    <row r="5512" spans="1:8" x14ac:dyDescent="0.35">
      <c r="A5512" s="1">
        <v>44610</v>
      </c>
      <c r="B5512">
        <v>14711.3</v>
      </c>
      <c r="C5512">
        <v>14815</v>
      </c>
      <c r="D5512">
        <v>14692.65</v>
      </c>
      <c r="E5512">
        <v>14710.7</v>
      </c>
      <c r="F5512" s="23">
        <v>-4.1531134812025699E-3</v>
      </c>
      <c r="G5512" s="23">
        <v>5.4132352437296705E-4</v>
      </c>
      <c r="H5512" s="23">
        <v>1.04647498325983E-2</v>
      </c>
    </row>
    <row r="5513" spans="1:8" x14ac:dyDescent="0.35">
      <c r="A5513" s="1">
        <v>44613</v>
      </c>
      <c r="B5513">
        <v>14638.35</v>
      </c>
      <c r="C5513">
        <v>14733.1</v>
      </c>
      <c r="D5513">
        <v>14498.2</v>
      </c>
      <c r="E5513">
        <v>14597.1</v>
      </c>
      <c r="F5513" s="23">
        <v>-7.7222701842876501E-3</v>
      </c>
      <c r="G5513" s="23">
        <v>5.3798874079400805E-4</v>
      </c>
      <c r="H5513" s="23">
        <v>1.0463954090943599E-2</v>
      </c>
    </row>
    <row r="5514" spans="1:8" x14ac:dyDescent="0.35">
      <c r="A5514" s="1">
        <v>44614</v>
      </c>
      <c r="B5514">
        <v>14269.45</v>
      </c>
      <c r="C5514">
        <v>14527.2</v>
      </c>
      <c r="D5514">
        <v>14267.6</v>
      </c>
      <c r="E5514">
        <v>14489.05</v>
      </c>
      <c r="F5514" s="23">
        <v>-7.4021552226127803E-3</v>
      </c>
      <c r="G5514" s="23">
        <v>5.3193884441976895E-4</v>
      </c>
      <c r="H5514" s="23">
        <v>1.0464209333734801E-2</v>
      </c>
    </row>
    <row r="5515" spans="1:8" x14ac:dyDescent="0.35">
      <c r="A5515" s="1">
        <v>44615</v>
      </c>
      <c r="B5515">
        <v>14581.05</v>
      </c>
      <c r="C5515">
        <v>14629.05</v>
      </c>
      <c r="D5515">
        <v>14482.3</v>
      </c>
      <c r="E5515">
        <v>14506.95</v>
      </c>
      <c r="F5515" s="23">
        <v>1.23541571048491E-3</v>
      </c>
      <c r="G5515" s="23">
        <v>5.4211899853346302E-4</v>
      </c>
      <c r="H5515" s="23">
        <v>1.04526068304073E-2</v>
      </c>
    </row>
    <row r="5516" spans="1:8" x14ac:dyDescent="0.35">
      <c r="A5516" s="1">
        <v>44616</v>
      </c>
      <c r="B5516">
        <v>14055.85</v>
      </c>
      <c r="C5516">
        <v>14180.85</v>
      </c>
      <c r="D5516">
        <v>13747.45</v>
      </c>
      <c r="E5516">
        <v>13775.7</v>
      </c>
      <c r="F5516" s="23">
        <v>-5.0406873946625498E-2</v>
      </c>
      <c r="G5516" s="23">
        <v>5.2344135119453703E-4</v>
      </c>
      <c r="H5516" s="23">
        <v>1.0502181348845599E-2</v>
      </c>
    </row>
    <row r="5517" spans="1:8" x14ac:dyDescent="0.35">
      <c r="A5517" s="1">
        <v>44617</v>
      </c>
      <c r="B5517">
        <v>14018.1</v>
      </c>
      <c r="C5517">
        <v>14247.05</v>
      </c>
      <c r="D5517">
        <v>14007.7</v>
      </c>
      <c r="E5517">
        <v>14187.4</v>
      </c>
      <c r="F5517" s="23">
        <v>2.9885958608273901E-2</v>
      </c>
      <c r="G5517" s="23">
        <v>5.3908658300323904E-4</v>
      </c>
      <c r="H5517" s="23">
        <v>1.05170296592343E-2</v>
      </c>
    </row>
    <row r="5518" spans="1:8" x14ac:dyDescent="0.35">
      <c r="A5518" s="1">
        <v>44620</v>
      </c>
      <c r="B5518">
        <v>14047.75</v>
      </c>
      <c r="C5518">
        <v>14320.95</v>
      </c>
      <c r="D5518">
        <v>13928.8</v>
      </c>
      <c r="E5518">
        <v>14307.95</v>
      </c>
      <c r="F5518" s="23">
        <v>8.4969761901406201E-3</v>
      </c>
      <c r="G5518" s="23">
        <v>5.5377109149407804E-4</v>
      </c>
      <c r="H5518" s="23">
        <v>1.0502711466572799E-2</v>
      </c>
    </row>
    <row r="5519" spans="1:8" x14ac:dyDescent="0.35">
      <c r="A5519" s="1">
        <v>44622</v>
      </c>
      <c r="B5519">
        <v>14161.7</v>
      </c>
      <c r="C5519">
        <v>14265.5</v>
      </c>
      <c r="D5519">
        <v>14104.75</v>
      </c>
      <c r="E5519">
        <v>14199.8</v>
      </c>
      <c r="F5519" s="23">
        <v>-7.5587348292383899E-3</v>
      </c>
      <c r="G5519" s="23">
        <v>5.43490614262872E-4</v>
      </c>
      <c r="H5519" s="23">
        <v>1.04975374874375E-2</v>
      </c>
    </row>
    <row r="5520" spans="1:8" x14ac:dyDescent="0.35">
      <c r="A5520" s="1">
        <v>44623</v>
      </c>
      <c r="B5520">
        <v>14327.7</v>
      </c>
      <c r="C5520">
        <v>14364.6</v>
      </c>
      <c r="D5520">
        <v>14094.3</v>
      </c>
      <c r="E5520">
        <v>14135.95</v>
      </c>
      <c r="F5520" s="23">
        <v>-4.4965422048196804E-3</v>
      </c>
      <c r="G5520" s="23">
        <v>5.4064671636787299E-4</v>
      </c>
      <c r="H5520" s="23">
        <v>1.04979488518514E-2</v>
      </c>
    </row>
    <row r="5521" spans="1:8" x14ac:dyDescent="0.35">
      <c r="A5521" s="1">
        <v>44624</v>
      </c>
      <c r="B5521">
        <v>14020.2</v>
      </c>
      <c r="C5521">
        <v>14075</v>
      </c>
      <c r="D5521">
        <v>13828.45</v>
      </c>
      <c r="E5521">
        <v>13893.15</v>
      </c>
      <c r="F5521" s="23">
        <v>-1.71760652803668E-2</v>
      </c>
      <c r="G5521" s="23">
        <v>5.3356730071775905E-4</v>
      </c>
      <c r="H5521" s="23">
        <v>1.05039843216063E-2</v>
      </c>
    </row>
    <row r="5522" spans="1:8" x14ac:dyDescent="0.35">
      <c r="A5522" s="1">
        <v>44627</v>
      </c>
      <c r="B5522">
        <v>13594.75</v>
      </c>
      <c r="C5522">
        <v>13637.5</v>
      </c>
      <c r="D5522">
        <v>13438.3</v>
      </c>
      <c r="E5522">
        <v>13564.25</v>
      </c>
      <c r="F5522" s="23">
        <v>-2.3673536958860899E-2</v>
      </c>
      <c r="G5522" s="23">
        <v>5.3420828218277605E-4</v>
      </c>
      <c r="H5522" s="23">
        <v>1.05108437853218E-2</v>
      </c>
    </row>
    <row r="5523" spans="1:8" x14ac:dyDescent="0.35">
      <c r="A5523" s="1">
        <v>44628</v>
      </c>
      <c r="B5523">
        <v>13504.75</v>
      </c>
      <c r="C5523">
        <v>13720.1</v>
      </c>
      <c r="D5523">
        <v>13423.55</v>
      </c>
      <c r="E5523">
        <v>13706.75</v>
      </c>
      <c r="F5523" s="23">
        <v>1.0505556886669E-2</v>
      </c>
      <c r="G5523" s="23">
        <v>5.3889091998434195E-4</v>
      </c>
      <c r="H5523" s="23">
        <v>1.05127040202383E-2</v>
      </c>
    </row>
    <row r="5524" spans="1:8" x14ac:dyDescent="0.35">
      <c r="A5524" s="1">
        <v>44629</v>
      </c>
      <c r="B5524">
        <v>13786.4</v>
      </c>
      <c r="C5524">
        <v>14037.65</v>
      </c>
      <c r="D5524">
        <v>13721.95</v>
      </c>
      <c r="E5524">
        <v>13979.6</v>
      </c>
      <c r="F5524" s="23">
        <v>1.9906250569974599E-2</v>
      </c>
      <c r="G5524" s="23">
        <v>5.4671295538417702E-4</v>
      </c>
      <c r="H5524" s="23">
        <v>1.05177842095414E-2</v>
      </c>
    </row>
    <row r="5525" spans="1:8" x14ac:dyDescent="0.35">
      <c r="A5525" s="1">
        <v>44630</v>
      </c>
      <c r="B5525">
        <v>14313.2</v>
      </c>
      <c r="C5525">
        <v>14316.8</v>
      </c>
      <c r="D5525">
        <v>14079.85</v>
      </c>
      <c r="E5525">
        <v>14189</v>
      </c>
      <c r="F5525" s="23">
        <v>1.4978969355346299E-2</v>
      </c>
      <c r="G5525" s="23">
        <v>5.4381224332568899E-4</v>
      </c>
      <c r="H5525" s="23">
        <v>1.05128099472378E-2</v>
      </c>
    </row>
    <row r="5526" spans="1:8" x14ac:dyDescent="0.35">
      <c r="A5526" s="1">
        <v>44631</v>
      </c>
      <c r="B5526">
        <v>14145.5</v>
      </c>
      <c r="C5526">
        <v>14268.3</v>
      </c>
      <c r="D5526">
        <v>14098.7</v>
      </c>
      <c r="E5526">
        <v>14237.15</v>
      </c>
      <c r="F5526" s="23">
        <v>3.3934738177461101E-3</v>
      </c>
      <c r="G5526" s="23">
        <v>5.4496269208403295E-4</v>
      </c>
      <c r="H5526" s="23">
        <v>1.05108427445126E-2</v>
      </c>
    </row>
    <row r="5527" spans="1:8" x14ac:dyDescent="0.35">
      <c r="A5527" s="1">
        <v>44634</v>
      </c>
      <c r="B5527">
        <v>14248.9</v>
      </c>
      <c r="C5527">
        <v>14389.35</v>
      </c>
      <c r="D5527">
        <v>14189.1</v>
      </c>
      <c r="E5527">
        <v>14374.6</v>
      </c>
      <c r="F5527" s="23">
        <v>9.6543198603653603E-3</v>
      </c>
      <c r="G5527" s="23">
        <v>5.4160470809166397E-4</v>
      </c>
      <c r="H5527" s="23">
        <v>1.0511290406692299E-2</v>
      </c>
    </row>
    <row r="5528" spans="1:8" x14ac:dyDescent="0.35">
      <c r="A5528" s="1">
        <v>44635</v>
      </c>
      <c r="B5528">
        <v>14408.75</v>
      </c>
      <c r="C5528">
        <v>14433.75</v>
      </c>
      <c r="D5528">
        <v>14130.9</v>
      </c>
      <c r="E5528">
        <v>14215.85</v>
      </c>
      <c r="F5528" s="23">
        <v>-1.1043785566207E-2</v>
      </c>
      <c r="G5528" s="23">
        <v>5.3476840620456795E-4</v>
      </c>
      <c r="H5528" s="23">
        <v>1.05133193159736E-2</v>
      </c>
    </row>
    <row r="5529" spans="1:8" x14ac:dyDescent="0.35">
      <c r="A5529" s="1">
        <v>44636</v>
      </c>
      <c r="B5529">
        <v>14392.55</v>
      </c>
      <c r="C5529">
        <v>14491.45</v>
      </c>
      <c r="D5529">
        <v>14369.5</v>
      </c>
      <c r="E5529">
        <v>14481.8</v>
      </c>
      <c r="F5529" s="23">
        <v>1.87079914320986E-2</v>
      </c>
      <c r="G5529" s="23">
        <v>5.4858270031400605E-4</v>
      </c>
      <c r="H5529" s="23">
        <v>1.0514718151687001E-2</v>
      </c>
    </row>
    <row r="5530" spans="1:8" x14ac:dyDescent="0.35">
      <c r="A5530" s="1">
        <v>44637</v>
      </c>
      <c r="B5530">
        <v>14667.2</v>
      </c>
      <c r="C5530">
        <v>14756.55</v>
      </c>
      <c r="D5530">
        <v>14644.75</v>
      </c>
      <c r="E5530">
        <v>14721.7</v>
      </c>
      <c r="F5530" s="23">
        <v>1.6565620295819601E-2</v>
      </c>
      <c r="G5530" s="23">
        <v>5.5996777623208303E-4</v>
      </c>
      <c r="H5530" s="23">
        <v>1.05167940549982E-2</v>
      </c>
    </row>
    <row r="5531" spans="1:8" x14ac:dyDescent="0.35">
      <c r="A5531" s="1">
        <v>44641</v>
      </c>
      <c r="B5531">
        <v>14773.05</v>
      </c>
      <c r="C5531">
        <v>14789.85</v>
      </c>
      <c r="D5531">
        <v>14590.7</v>
      </c>
      <c r="E5531">
        <v>14602.35</v>
      </c>
      <c r="F5531" s="23">
        <v>-8.1070800247254292E-3</v>
      </c>
      <c r="G5531" s="23">
        <v>5.5966864535787698E-4</v>
      </c>
      <c r="H5531" s="23">
        <v>1.0517180360729799E-2</v>
      </c>
    </row>
    <row r="5532" spans="1:8" x14ac:dyDescent="0.35">
      <c r="A5532" s="1">
        <v>44642</v>
      </c>
      <c r="B5532">
        <v>14613.1</v>
      </c>
      <c r="C5532">
        <v>14738.15</v>
      </c>
      <c r="D5532">
        <v>14492.25</v>
      </c>
      <c r="E5532">
        <v>14724.05</v>
      </c>
      <c r="F5532" s="23">
        <v>8.3342749625915594E-3</v>
      </c>
      <c r="G5532" s="23">
        <v>5.5592176045143795E-4</v>
      </c>
      <c r="H5532" s="23">
        <v>1.05127552574671E-2</v>
      </c>
    </row>
    <row r="5533" spans="1:8" x14ac:dyDescent="0.35">
      <c r="A5533" s="1">
        <v>44643</v>
      </c>
      <c r="B5533">
        <v>14806.6</v>
      </c>
      <c r="C5533">
        <v>14833.3</v>
      </c>
      <c r="D5533">
        <v>14660.45</v>
      </c>
      <c r="E5533">
        <v>14695.15</v>
      </c>
      <c r="F5533" s="23">
        <v>-1.96277518753329E-3</v>
      </c>
      <c r="G5533" s="23">
        <v>5.6511880793122895E-4</v>
      </c>
      <c r="H5533" s="23">
        <v>1.05005788613105E-2</v>
      </c>
    </row>
    <row r="5534" spans="1:8" x14ac:dyDescent="0.35">
      <c r="A5534" s="1">
        <v>44644</v>
      </c>
      <c r="B5534">
        <v>14598.75</v>
      </c>
      <c r="C5534">
        <v>14744.7</v>
      </c>
      <c r="D5534">
        <v>14595.7</v>
      </c>
      <c r="E5534">
        <v>14699.35</v>
      </c>
      <c r="F5534" s="23">
        <v>2.85808583103998E-4</v>
      </c>
      <c r="G5534" s="23">
        <v>5.6165493029972503E-4</v>
      </c>
      <c r="H5534" s="23">
        <v>1.04992557846548E-2</v>
      </c>
    </row>
    <row r="5535" spans="1:8" x14ac:dyDescent="0.35">
      <c r="A5535" s="1">
        <v>44645</v>
      </c>
      <c r="B5535">
        <v>14763.9</v>
      </c>
      <c r="C5535">
        <v>14768.3</v>
      </c>
      <c r="D5535">
        <v>14590.45</v>
      </c>
      <c r="E5535">
        <v>14651.7</v>
      </c>
      <c r="F5535" s="23">
        <v>-3.2416399364597502E-3</v>
      </c>
      <c r="G5535" s="23">
        <v>5.6011886613705896E-4</v>
      </c>
      <c r="H5535" s="23">
        <v>1.04974127763148E-2</v>
      </c>
    </row>
    <row r="5536" spans="1:8" x14ac:dyDescent="0.35">
      <c r="A5536" s="1">
        <v>44648</v>
      </c>
      <c r="B5536">
        <v>14686.25</v>
      </c>
      <c r="C5536">
        <v>14694.85</v>
      </c>
      <c r="D5536">
        <v>14515.65</v>
      </c>
      <c r="E5536">
        <v>14675.85</v>
      </c>
      <c r="F5536" s="23">
        <v>1.64827289666043E-3</v>
      </c>
      <c r="G5536" s="23">
        <v>5.6418975495574895E-4</v>
      </c>
      <c r="H5536" s="23">
        <v>1.04923078073488E-2</v>
      </c>
    </row>
    <row r="5537" spans="1:8" x14ac:dyDescent="0.35">
      <c r="A5537" s="1">
        <v>44649</v>
      </c>
      <c r="B5537">
        <v>14744.05</v>
      </c>
      <c r="C5537">
        <v>14773.15</v>
      </c>
      <c r="D5537">
        <v>14689.6</v>
      </c>
      <c r="E5537">
        <v>14761.9</v>
      </c>
      <c r="F5537" s="23">
        <v>5.8633741827559703E-3</v>
      </c>
      <c r="G5537" s="23">
        <v>5.7037772076287295E-4</v>
      </c>
      <c r="H5537" s="23">
        <v>1.04909144184394E-2</v>
      </c>
    </row>
    <row r="5538" spans="1:8" x14ac:dyDescent="0.35">
      <c r="A5538" s="1">
        <v>44650</v>
      </c>
      <c r="B5538">
        <v>14880.7</v>
      </c>
      <c r="C5538">
        <v>14924.75</v>
      </c>
      <c r="D5538">
        <v>14823.55</v>
      </c>
      <c r="E5538">
        <v>14896.9</v>
      </c>
      <c r="F5538" s="23">
        <v>9.1451642403755605E-3</v>
      </c>
      <c r="G5538" s="23">
        <v>5.7453264068843101E-4</v>
      </c>
      <c r="H5538" s="23">
        <v>1.0492273723253599E-2</v>
      </c>
    </row>
    <row r="5539" spans="1:8" x14ac:dyDescent="0.35">
      <c r="A5539" s="1">
        <v>44651</v>
      </c>
      <c r="B5539">
        <v>14925.55</v>
      </c>
      <c r="C5539">
        <v>14963.4</v>
      </c>
      <c r="D5539">
        <v>14871</v>
      </c>
      <c r="E5539">
        <v>14894.5</v>
      </c>
      <c r="F5539" s="23">
        <v>-1.6110734448104201E-4</v>
      </c>
      <c r="G5539" s="23">
        <v>5.6492590794233197E-4</v>
      </c>
      <c r="H5539" s="23">
        <v>1.04820488018669E-2</v>
      </c>
    </row>
    <row r="5540" spans="1:8" x14ac:dyDescent="0.35">
      <c r="A5540" s="1">
        <v>44652</v>
      </c>
      <c r="B5540">
        <v>14890.1</v>
      </c>
      <c r="C5540">
        <v>15111.35</v>
      </c>
      <c r="D5540">
        <v>14882.6</v>
      </c>
      <c r="E5540">
        <v>15087.3</v>
      </c>
      <c r="F5540" s="23">
        <v>1.29443754405988E-2</v>
      </c>
      <c r="G5540" s="23">
        <v>5.6992568562111098E-4</v>
      </c>
      <c r="H5540" s="23">
        <v>1.0482883587478099E-2</v>
      </c>
    </row>
    <row r="5541" spans="1:8" x14ac:dyDescent="0.35">
      <c r="A5541" s="1">
        <v>44655</v>
      </c>
      <c r="B5541">
        <v>15192.8</v>
      </c>
      <c r="C5541">
        <v>15393.35</v>
      </c>
      <c r="D5541">
        <v>15184.7</v>
      </c>
      <c r="E5541">
        <v>15384.2</v>
      </c>
      <c r="F5541" s="23">
        <v>1.9678802701610001E-2</v>
      </c>
      <c r="G5541" s="23">
        <v>5.7226085028621904E-4</v>
      </c>
      <c r="H5541" s="23">
        <v>1.0490262357685701E-2</v>
      </c>
    </row>
    <row r="5542" spans="1:8" x14ac:dyDescent="0.35">
      <c r="A5542" s="1">
        <v>44656</v>
      </c>
      <c r="B5542">
        <v>15433.05</v>
      </c>
      <c r="C5542">
        <v>15477.8</v>
      </c>
      <c r="D5542">
        <v>15360.2</v>
      </c>
      <c r="E5542">
        <v>15390.5</v>
      </c>
      <c r="F5542" s="23">
        <v>4.0951105679848599E-4</v>
      </c>
      <c r="G5542" s="23">
        <v>5.7439788232898595E-4</v>
      </c>
      <c r="H5542" s="23">
        <v>1.04896899963312E-2</v>
      </c>
    </row>
    <row r="5543" spans="1:8" x14ac:dyDescent="0.35">
      <c r="A5543" s="1">
        <v>44657</v>
      </c>
      <c r="B5543">
        <v>15318.15</v>
      </c>
      <c r="C5543">
        <v>15387.4</v>
      </c>
      <c r="D5543">
        <v>15293.85</v>
      </c>
      <c r="E5543">
        <v>15327.9</v>
      </c>
      <c r="F5543" s="23">
        <v>-4.0674442025925303E-3</v>
      </c>
      <c r="G5543" s="23">
        <v>5.7252314804589902E-4</v>
      </c>
      <c r="H5543" s="23">
        <v>1.04879855273045E-2</v>
      </c>
    </row>
    <row r="5544" spans="1:8" x14ac:dyDescent="0.35">
      <c r="A5544" s="1">
        <v>44658</v>
      </c>
      <c r="B5544">
        <v>15292.35</v>
      </c>
      <c r="C5544">
        <v>15361.2</v>
      </c>
      <c r="D5544">
        <v>15185.7</v>
      </c>
      <c r="E5544">
        <v>15201.25</v>
      </c>
      <c r="F5544" s="23">
        <v>-8.2627104821925701E-3</v>
      </c>
      <c r="G5544" s="23">
        <v>5.6895623903086597E-4</v>
      </c>
      <c r="H5544" s="23">
        <v>1.04873699883858E-2</v>
      </c>
    </row>
    <row r="5545" spans="1:8" x14ac:dyDescent="0.35">
      <c r="A5545" s="1">
        <v>44659</v>
      </c>
      <c r="B5545">
        <v>15271.35</v>
      </c>
      <c r="C5545">
        <v>15386.1</v>
      </c>
      <c r="D5545">
        <v>15202.5</v>
      </c>
      <c r="E5545">
        <v>15342.4</v>
      </c>
      <c r="F5545" s="23">
        <v>9.2854206068579605E-3</v>
      </c>
      <c r="G5545" s="23">
        <v>5.7247377913087602E-4</v>
      </c>
      <c r="H5545" s="23">
        <v>1.04867148007259E-2</v>
      </c>
    </row>
    <row r="5546" spans="1:8" x14ac:dyDescent="0.35">
      <c r="A5546" s="1">
        <v>44662</v>
      </c>
      <c r="B5546">
        <v>15337.5</v>
      </c>
      <c r="C5546">
        <v>15386.85</v>
      </c>
      <c r="D5546">
        <v>15294.3</v>
      </c>
      <c r="E5546">
        <v>15325.5</v>
      </c>
      <c r="F5546" s="23">
        <v>-1.10152257795388E-3</v>
      </c>
      <c r="G5546" s="23">
        <v>5.7846001373444396E-4</v>
      </c>
      <c r="H5546" s="23">
        <v>1.04835796089339E-2</v>
      </c>
    </row>
    <row r="5547" spans="1:8" x14ac:dyDescent="0.35">
      <c r="A5547" s="1">
        <v>44663</v>
      </c>
      <c r="B5547">
        <v>15281.85</v>
      </c>
      <c r="C5547">
        <v>15283.35</v>
      </c>
      <c r="D5547">
        <v>15078.45</v>
      </c>
      <c r="E5547">
        <v>15164.7</v>
      </c>
      <c r="F5547" s="23">
        <v>-1.04923167270235E-2</v>
      </c>
      <c r="G5547" s="23">
        <v>5.7588834228973799E-4</v>
      </c>
      <c r="H5547" s="23">
        <v>1.04855143105982E-2</v>
      </c>
    </row>
    <row r="5548" spans="1:8" x14ac:dyDescent="0.35">
      <c r="A5548" s="1">
        <v>44664</v>
      </c>
      <c r="B5548">
        <v>15239.65</v>
      </c>
      <c r="C5548">
        <v>15284.7</v>
      </c>
      <c r="D5548">
        <v>15126.65</v>
      </c>
      <c r="E5548">
        <v>15138.55</v>
      </c>
      <c r="F5548" s="23">
        <v>-1.72439942761818E-3</v>
      </c>
      <c r="G5548" s="23">
        <v>5.7160845867813696E-4</v>
      </c>
      <c r="H5548" s="23">
        <v>1.0484288215195699E-2</v>
      </c>
    </row>
    <row r="5549" spans="1:8" x14ac:dyDescent="0.35">
      <c r="A5549" s="1">
        <v>44669</v>
      </c>
      <c r="B5549">
        <v>14942.6</v>
      </c>
      <c r="C5549">
        <v>14971.5</v>
      </c>
      <c r="D5549">
        <v>14821.25</v>
      </c>
      <c r="E5549">
        <v>14926.05</v>
      </c>
      <c r="F5549" s="23">
        <v>-1.4037011470715399E-2</v>
      </c>
      <c r="G5549" s="23">
        <v>5.6485445201583399E-4</v>
      </c>
      <c r="H5549" s="23">
        <v>1.04877126114186E-2</v>
      </c>
    </row>
    <row r="5550" spans="1:8" x14ac:dyDescent="0.35">
      <c r="A5550" s="1">
        <v>44670</v>
      </c>
      <c r="B5550">
        <v>15012.75</v>
      </c>
      <c r="C5550">
        <v>15041.65</v>
      </c>
      <c r="D5550">
        <v>14617.05</v>
      </c>
      <c r="E5550">
        <v>14726.65</v>
      </c>
      <c r="F5550" s="23">
        <v>-1.33591941605447E-2</v>
      </c>
      <c r="G5550" s="23">
        <v>5.5851164055901602E-4</v>
      </c>
      <c r="H5550" s="23">
        <v>1.04913854942951E-2</v>
      </c>
    </row>
    <row r="5551" spans="1:8" x14ac:dyDescent="0.35">
      <c r="A5551" s="1">
        <v>44671</v>
      </c>
      <c r="B5551">
        <v>14807.15</v>
      </c>
      <c r="C5551">
        <v>14905.25</v>
      </c>
      <c r="D5551">
        <v>14747.95</v>
      </c>
      <c r="E5551">
        <v>14850.3</v>
      </c>
      <c r="F5551" s="23">
        <v>8.3963426848604108E-3</v>
      </c>
      <c r="G5551" s="23">
        <v>5.6019916985186699E-4</v>
      </c>
      <c r="H5551" s="23">
        <v>1.0492310495291399E-2</v>
      </c>
    </row>
    <row r="5552" spans="1:8" x14ac:dyDescent="0.35">
      <c r="A5552" s="1">
        <v>44672</v>
      </c>
      <c r="B5552">
        <v>14946.3</v>
      </c>
      <c r="C5552">
        <v>15067.45</v>
      </c>
      <c r="D5552">
        <v>14929.15</v>
      </c>
      <c r="E5552">
        <v>15053.95</v>
      </c>
      <c r="F5552" s="23">
        <v>1.37135276728417E-2</v>
      </c>
      <c r="G5552" s="23">
        <v>5.6892686147582599E-4</v>
      </c>
      <c r="H5552" s="23">
        <v>1.04942645825642E-2</v>
      </c>
    </row>
    <row r="5553" spans="1:8" x14ac:dyDescent="0.35">
      <c r="A5553" s="1">
        <v>44673</v>
      </c>
      <c r="B5553">
        <v>14948.1</v>
      </c>
      <c r="C5553">
        <v>15015.35</v>
      </c>
      <c r="D5553">
        <v>14875.8</v>
      </c>
      <c r="E5553">
        <v>14894.85</v>
      </c>
      <c r="F5553" s="23">
        <v>-1.0568654738457301E-2</v>
      </c>
      <c r="G5553" s="23">
        <v>5.6442864596696802E-4</v>
      </c>
      <c r="H5553" s="23">
        <v>1.04945315077642E-2</v>
      </c>
    </row>
    <row r="5554" spans="1:8" x14ac:dyDescent="0.35">
      <c r="A5554" s="1">
        <v>44676</v>
      </c>
      <c r="B5554">
        <v>14758.6</v>
      </c>
      <c r="C5554">
        <v>14769.1</v>
      </c>
      <c r="D5554">
        <v>14623.1</v>
      </c>
      <c r="E5554">
        <v>14673</v>
      </c>
      <c r="F5554" s="23">
        <v>-1.48944098127876E-2</v>
      </c>
      <c r="G5554" s="23">
        <v>5.6457958896207405E-4</v>
      </c>
      <c r="H5554" s="23">
        <v>1.04953163871341E-2</v>
      </c>
    </row>
    <row r="5555" spans="1:8" x14ac:dyDescent="0.35">
      <c r="A5555" s="1">
        <v>44677</v>
      </c>
      <c r="B5555">
        <v>14818.8</v>
      </c>
      <c r="C5555">
        <v>14915.35</v>
      </c>
      <c r="D5555">
        <v>14785.85</v>
      </c>
      <c r="E5555">
        <v>14898.35</v>
      </c>
      <c r="F5555" s="23">
        <v>1.53581408028351E-2</v>
      </c>
      <c r="G5555" s="23">
        <v>5.7250236118992401E-4</v>
      </c>
      <c r="H5555" s="23">
        <v>1.0499080469989101E-2</v>
      </c>
    </row>
    <row r="5556" spans="1:8" x14ac:dyDescent="0.35">
      <c r="A5556" s="1">
        <v>44678</v>
      </c>
      <c r="B5556">
        <v>14797.35</v>
      </c>
      <c r="C5556">
        <v>14825.55</v>
      </c>
      <c r="D5556">
        <v>14678.95</v>
      </c>
      <c r="E5556">
        <v>14756</v>
      </c>
      <c r="F5556" s="23">
        <v>-9.5547493514382704E-3</v>
      </c>
      <c r="G5556" s="23">
        <v>5.6992814377414204E-4</v>
      </c>
      <c r="H5556" s="23">
        <v>1.0500782694819801E-2</v>
      </c>
    </row>
    <row r="5557" spans="1:8" x14ac:dyDescent="0.35">
      <c r="A5557" s="1">
        <v>44679</v>
      </c>
      <c r="B5557">
        <v>14886.5</v>
      </c>
      <c r="C5557">
        <v>14964.6</v>
      </c>
      <c r="D5557">
        <v>14765.85</v>
      </c>
      <c r="E5557">
        <v>14913.9</v>
      </c>
      <c r="F5557" s="23">
        <v>1.07007319056654E-2</v>
      </c>
      <c r="G5557" s="23">
        <v>5.7444718627525202E-4</v>
      </c>
      <c r="H5557" s="23">
        <v>1.05027354817833E-2</v>
      </c>
    </row>
    <row r="5558" spans="1:8" x14ac:dyDescent="0.35">
      <c r="A5558" s="1">
        <v>44680</v>
      </c>
      <c r="B5558">
        <v>14991.45</v>
      </c>
      <c r="C5558">
        <v>15011.7</v>
      </c>
      <c r="D5558">
        <v>14743.35</v>
      </c>
      <c r="E5558">
        <v>14783.35</v>
      </c>
      <c r="F5558" s="23">
        <v>-8.7535788760819896E-3</v>
      </c>
      <c r="G5558" s="23">
        <v>5.6934551382271405E-4</v>
      </c>
      <c r="H5558" s="23">
        <v>1.0504199116795201E-2</v>
      </c>
    </row>
    <row r="5559" spans="1:8" x14ac:dyDescent="0.35">
      <c r="A5559" s="1">
        <v>44683</v>
      </c>
      <c r="B5559">
        <v>14647.25</v>
      </c>
      <c r="C5559">
        <v>14751.05</v>
      </c>
      <c r="D5559">
        <v>14617.75</v>
      </c>
      <c r="E5559">
        <v>14736.3</v>
      </c>
      <c r="F5559" s="23">
        <v>-3.1826345178867501E-3</v>
      </c>
      <c r="G5559" s="23">
        <v>5.6501987177282303E-4</v>
      </c>
      <c r="H5559" s="23">
        <v>1.05035386439445E-2</v>
      </c>
    </row>
    <row r="5560" spans="1:8" x14ac:dyDescent="0.35">
      <c r="A5560" s="1">
        <v>44685</v>
      </c>
      <c r="B5560">
        <v>14771.45</v>
      </c>
      <c r="C5560">
        <v>14798.3</v>
      </c>
      <c r="D5560">
        <v>14343.6</v>
      </c>
      <c r="E5560">
        <v>14393.35</v>
      </c>
      <c r="F5560" s="23">
        <v>-2.3272463237040401E-2</v>
      </c>
      <c r="G5560" s="23">
        <v>5.6065628891766603E-4</v>
      </c>
      <c r="H5560" s="23">
        <v>1.05142512358162E-2</v>
      </c>
    </row>
    <row r="5561" spans="1:8" x14ac:dyDescent="0.35">
      <c r="A5561" s="1">
        <v>44686</v>
      </c>
      <c r="B5561">
        <v>14542.15</v>
      </c>
      <c r="C5561">
        <v>14606.05</v>
      </c>
      <c r="D5561">
        <v>14365.55</v>
      </c>
      <c r="E5561">
        <v>14395.5</v>
      </c>
      <c r="F5561" s="23">
        <v>1.4937453754682701E-4</v>
      </c>
      <c r="G5561" s="23">
        <v>5.6833354630876198E-4</v>
      </c>
      <c r="H5561" s="23">
        <v>1.05070083887372E-2</v>
      </c>
    </row>
    <row r="5562" spans="1:8" x14ac:dyDescent="0.35">
      <c r="A5562" s="1">
        <v>44687</v>
      </c>
      <c r="B5562">
        <v>14159.1</v>
      </c>
      <c r="C5562">
        <v>14205</v>
      </c>
      <c r="D5562">
        <v>14073.45</v>
      </c>
      <c r="E5562">
        <v>14145.75</v>
      </c>
      <c r="F5562" s="23">
        <v>-1.7349171616130001E-2</v>
      </c>
      <c r="G5562" s="23">
        <v>5.6109415028353404E-4</v>
      </c>
      <c r="H5562" s="23">
        <v>1.05110567607477E-2</v>
      </c>
    </row>
    <row r="5563" spans="1:8" x14ac:dyDescent="0.35">
      <c r="A5563" s="1">
        <v>44690</v>
      </c>
      <c r="B5563">
        <v>14002.75</v>
      </c>
      <c r="C5563">
        <v>14088.3</v>
      </c>
      <c r="D5563">
        <v>13879.55</v>
      </c>
      <c r="E5563">
        <v>13991.75</v>
      </c>
      <c r="F5563" s="23">
        <v>-1.08866620716469E-2</v>
      </c>
      <c r="G5563" s="23">
        <v>5.6268927765556402E-4</v>
      </c>
      <c r="H5563" s="23">
        <v>1.05068353492376E-2</v>
      </c>
    </row>
    <row r="5564" spans="1:8" x14ac:dyDescent="0.35">
      <c r="A5564" s="1">
        <v>44691</v>
      </c>
      <c r="B5564">
        <v>13953.95</v>
      </c>
      <c r="C5564">
        <v>14068.4</v>
      </c>
      <c r="D5564">
        <v>13823.35</v>
      </c>
      <c r="E5564">
        <v>13855.95</v>
      </c>
      <c r="F5564" s="23">
        <v>-9.70571944181387E-3</v>
      </c>
      <c r="G5564" s="23">
        <v>5.61681923540057E-4</v>
      </c>
      <c r="H5564" s="23">
        <v>1.05077006388996E-2</v>
      </c>
    </row>
    <row r="5565" spans="1:8" x14ac:dyDescent="0.35">
      <c r="A5565" s="1">
        <v>44692</v>
      </c>
      <c r="B5565">
        <v>13888.15</v>
      </c>
      <c r="C5565">
        <v>13949.1</v>
      </c>
      <c r="D5565">
        <v>13589.35</v>
      </c>
      <c r="E5565">
        <v>13771.8</v>
      </c>
      <c r="F5565" s="23">
        <v>-6.0732032087299197E-3</v>
      </c>
      <c r="G5565" s="23">
        <v>5.5964521531607302E-4</v>
      </c>
      <c r="H5565" s="23">
        <v>1.05084984368677E-2</v>
      </c>
    </row>
    <row r="5566" spans="1:8" x14ac:dyDescent="0.35">
      <c r="A5566" s="1">
        <v>44693</v>
      </c>
      <c r="B5566">
        <v>13656.95</v>
      </c>
      <c r="C5566">
        <v>13671</v>
      </c>
      <c r="D5566">
        <v>13389.75</v>
      </c>
      <c r="E5566">
        <v>13465.25</v>
      </c>
      <c r="F5566" s="23">
        <v>-2.2259254418449202E-2</v>
      </c>
      <c r="G5566" s="23">
        <v>5.5385331536879497E-4</v>
      </c>
      <c r="H5566" s="23">
        <v>1.05171248765008E-2</v>
      </c>
    </row>
    <row r="5567" spans="1:8" x14ac:dyDescent="0.35">
      <c r="A5567" s="1">
        <v>44694</v>
      </c>
      <c r="B5567">
        <v>13621.2</v>
      </c>
      <c r="C5567">
        <v>13738.55</v>
      </c>
      <c r="D5567">
        <v>13435.05</v>
      </c>
      <c r="E5567">
        <v>13471.5</v>
      </c>
      <c r="F5567" s="23">
        <v>4.6415773936614598E-4</v>
      </c>
      <c r="G5567" s="23">
        <v>5.5381707473202597E-4</v>
      </c>
      <c r="H5567" s="23">
        <v>1.0514999285749E-2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25E45-CF94-40E1-B32C-E2B0E73D62A0}">
  <sheetPr>
    <tabColor theme="1"/>
  </sheetPr>
  <dimension ref="A1:H5564"/>
  <sheetViews>
    <sheetView workbookViewId="0">
      <selection activeCell="E5" sqref="E5"/>
    </sheetView>
  </sheetViews>
  <sheetFormatPr defaultRowHeight="14.5" x14ac:dyDescent="0.35"/>
  <cols>
    <col min="1" max="1" width="9.36328125" style="1" bestFit="1" customWidth="1"/>
    <col min="6" max="8" width="8.7265625" style="23"/>
  </cols>
  <sheetData>
    <row r="1" spans="1:8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s="23" t="s">
        <v>48</v>
      </c>
      <c r="G1" s="23" t="s">
        <v>49</v>
      </c>
      <c r="H1" s="23" t="s">
        <v>50</v>
      </c>
    </row>
    <row r="2" spans="1:8" x14ac:dyDescent="0.35">
      <c r="A2" s="1">
        <v>36526</v>
      </c>
      <c r="E2">
        <v>1000</v>
      </c>
    </row>
    <row r="3" spans="1:8" x14ac:dyDescent="0.35">
      <c r="A3" s="1">
        <v>36528</v>
      </c>
      <c r="E3">
        <v>1054.8</v>
      </c>
      <c r="F3" s="23">
        <v>5.4799999999999897E-2</v>
      </c>
      <c r="G3" s="23">
        <v>5.4799999999999897E-2</v>
      </c>
    </row>
    <row r="4" spans="1:8" x14ac:dyDescent="0.35">
      <c r="A4" s="1">
        <v>36529</v>
      </c>
      <c r="E4">
        <v>1092</v>
      </c>
      <c r="F4" s="23">
        <v>3.5267349260523301E-2</v>
      </c>
      <c r="G4" s="23">
        <v>4.5033674630261603E-2</v>
      </c>
      <c r="H4" s="23">
        <v>1.3811669792432301E-2</v>
      </c>
    </row>
    <row r="5" spans="1:8" x14ac:dyDescent="0.35">
      <c r="A5" s="1">
        <v>36530</v>
      </c>
      <c r="E5">
        <v>1055.9000000000001</v>
      </c>
      <c r="F5" s="23">
        <v>-3.30586080586079E-2</v>
      </c>
      <c r="G5" s="23">
        <v>1.9002913733971699E-2</v>
      </c>
      <c r="H5" s="23">
        <v>4.6132230053911698E-2</v>
      </c>
    </row>
    <row r="6" spans="1:8" x14ac:dyDescent="0.35">
      <c r="A6" s="1">
        <v>36531</v>
      </c>
      <c r="E6">
        <v>1086.5999999999999</v>
      </c>
      <c r="F6" s="23">
        <v>2.9074722985130901E-2</v>
      </c>
      <c r="G6" s="23">
        <v>2.1520866046761501E-2</v>
      </c>
      <c r="H6" s="23">
        <v>3.8001957430672202E-2</v>
      </c>
    </row>
    <row r="7" spans="1:8" x14ac:dyDescent="0.35">
      <c r="A7" s="1">
        <v>36532</v>
      </c>
      <c r="E7">
        <v>1126.9000000000001</v>
      </c>
      <c r="F7" s="23">
        <v>3.7088164918093303E-2</v>
      </c>
      <c r="G7" s="23">
        <v>2.46343258210279E-2</v>
      </c>
      <c r="H7" s="23">
        <v>3.36389615661934E-2</v>
      </c>
    </row>
    <row r="8" spans="1:8" x14ac:dyDescent="0.35">
      <c r="A8" s="1">
        <v>36535</v>
      </c>
      <c r="E8">
        <v>1088.9000000000001</v>
      </c>
      <c r="F8" s="23">
        <v>-3.37208270476528E-2</v>
      </c>
      <c r="G8" s="23">
        <v>1.49084670095811E-2</v>
      </c>
      <c r="H8" s="23">
        <v>3.8377307955648102E-2</v>
      </c>
    </row>
    <row r="9" spans="1:8" x14ac:dyDescent="0.35">
      <c r="A9" s="1">
        <v>36536</v>
      </c>
      <c r="E9">
        <v>1033.5</v>
      </c>
      <c r="F9" s="23">
        <v>-5.0877031867021798E-2</v>
      </c>
      <c r="G9" s="23">
        <v>5.5105385986378404E-3</v>
      </c>
      <c r="H9" s="23">
        <v>4.29603951004804E-2</v>
      </c>
    </row>
    <row r="10" spans="1:8" x14ac:dyDescent="0.35">
      <c r="A10" s="1">
        <v>36537</v>
      </c>
      <c r="E10">
        <v>1036.5999999999999</v>
      </c>
      <c r="F10" s="23">
        <v>2.99951620706328E-3</v>
      </c>
      <c r="G10" s="23">
        <v>5.1966607996910196E-3</v>
      </c>
      <c r="H10" s="23">
        <v>3.9783504051672199E-2</v>
      </c>
    </row>
    <row r="11" spans="1:8" x14ac:dyDescent="0.35">
      <c r="A11" s="1">
        <v>36538</v>
      </c>
      <c r="E11">
        <v>1034.0999999999999</v>
      </c>
      <c r="F11" s="23">
        <v>-2.4117306579201198E-3</v>
      </c>
      <c r="G11" s="23">
        <v>4.3512839710675598E-3</v>
      </c>
      <c r="H11" s="23">
        <v>3.7300378726523697E-2</v>
      </c>
    </row>
    <row r="12" spans="1:8" x14ac:dyDescent="0.35">
      <c r="A12" s="1">
        <v>36539</v>
      </c>
      <c r="E12">
        <v>1023.4</v>
      </c>
      <c r="F12" s="23">
        <v>-1.0347161783193001E-2</v>
      </c>
      <c r="G12" s="23">
        <v>2.8814393956415E-3</v>
      </c>
      <c r="H12" s="23">
        <v>3.5472972343537898E-2</v>
      </c>
    </row>
    <row r="13" spans="1:8" x14ac:dyDescent="0.35">
      <c r="A13" s="1">
        <v>36542</v>
      </c>
      <c r="E13">
        <v>1035.9000000000001</v>
      </c>
      <c r="F13" s="23">
        <v>1.2214188000781801E-2</v>
      </c>
      <c r="G13" s="23">
        <v>3.7298710870178899E-3</v>
      </c>
      <c r="H13" s="23">
        <v>3.3770057593689597E-2</v>
      </c>
    </row>
    <row r="14" spans="1:8" x14ac:dyDescent="0.35">
      <c r="A14" s="1">
        <v>36543</v>
      </c>
      <c r="E14">
        <v>1021.6</v>
      </c>
      <c r="F14" s="23">
        <v>-1.3804421276184999E-2</v>
      </c>
      <c r="G14" s="23">
        <v>2.2686800567509801E-3</v>
      </c>
      <c r="H14" s="23">
        <v>3.2593917944591197E-2</v>
      </c>
    </row>
    <row r="15" spans="1:8" x14ac:dyDescent="0.35">
      <c r="A15" s="1">
        <v>36544</v>
      </c>
      <c r="E15">
        <v>1057.8</v>
      </c>
      <c r="F15" s="23">
        <v>3.5434612372748503E-2</v>
      </c>
      <c r="G15" s="23">
        <v>4.8199056195200301E-3</v>
      </c>
      <c r="H15" s="23">
        <v>3.2533781992489401E-2</v>
      </c>
    </row>
    <row r="16" spans="1:8" x14ac:dyDescent="0.35">
      <c r="A16" s="1">
        <v>36545</v>
      </c>
      <c r="E16">
        <v>1046.3</v>
      </c>
      <c r="F16" s="23">
        <v>-1.08716203441104E-2</v>
      </c>
      <c r="G16" s="23">
        <v>3.6990823364035702E-3</v>
      </c>
      <c r="H16" s="23">
        <v>3.1537523692161597E-2</v>
      </c>
    </row>
    <row r="17" spans="1:8" x14ac:dyDescent="0.35">
      <c r="A17" s="1">
        <v>36546</v>
      </c>
      <c r="E17">
        <v>1058.9000000000001</v>
      </c>
      <c r="F17" s="23">
        <v>1.2042435248016899E-2</v>
      </c>
      <c r="G17" s="23">
        <v>4.2553058638444604E-3</v>
      </c>
      <c r="H17" s="23">
        <v>3.0466575334827498E-2</v>
      </c>
    </row>
    <row r="18" spans="1:8" x14ac:dyDescent="0.35">
      <c r="A18" s="1">
        <v>36549</v>
      </c>
      <c r="E18">
        <v>1049.8</v>
      </c>
      <c r="F18" s="23">
        <v>-8.5938237793938294E-3</v>
      </c>
      <c r="G18" s="23">
        <v>3.4522352611420699E-3</v>
      </c>
      <c r="H18" s="23">
        <v>2.9608278517063501E-2</v>
      </c>
    </row>
    <row r="19" spans="1:8" x14ac:dyDescent="0.35">
      <c r="A19" s="1">
        <v>36550</v>
      </c>
      <c r="E19">
        <v>1061.5999999999999</v>
      </c>
      <c r="F19" s="23">
        <v>1.12402362354733E-2</v>
      </c>
      <c r="G19" s="23">
        <v>3.9103529655144997E-3</v>
      </c>
      <c r="H19" s="23">
        <v>2.8730251357680699E-2</v>
      </c>
    </row>
    <row r="20" spans="1:8" x14ac:dyDescent="0.35">
      <c r="A20" s="1">
        <v>36552</v>
      </c>
      <c r="E20">
        <v>1096.4000000000001</v>
      </c>
      <c r="F20" s="23">
        <v>3.2780708364732597E-2</v>
      </c>
      <c r="G20" s="23">
        <v>5.5142615988043901E-3</v>
      </c>
      <c r="H20" s="23">
        <v>2.86910823384861E-2</v>
      </c>
    </row>
    <row r="21" spans="1:8" x14ac:dyDescent="0.35">
      <c r="A21" s="1">
        <v>36553</v>
      </c>
      <c r="E21">
        <v>1153.3</v>
      </c>
      <c r="F21" s="23">
        <v>5.18971178402041E-2</v>
      </c>
      <c r="G21" s="23">
        <v>7.9554645588780695E-3</v>
      </c>
      <c r="H21" s="23">
        <v>2.9844196239220199E-2</v>
      </c>
    </row>
    <row r="22" spans="1:8" x14ac:dyDescent="0.35">
      <c r="A22" s="1">
        <v>36556</v>
      </c>
      <c r="E22">
        <v>1148.8</v>
      </c>
      <c r="F22" s="23">
        <v>-3.9018468741871099E-3</v>
      </c>
      <c r="G22" s="23">
        <v>7.3625989872247999E-3</v>
      </c>
      <c r="H22" s="23">
        <v>2.9168958741922199E-2</v>
      </c>
    </row>
    <row r="23" spans="1:8" x14ac:dyDescent="0.35">
      <c r="A23" s="1">
        <v>36557</v>
      </c>
      <c r="E23">
        <v>1175.0999999999999</v>
      </c>
      <c r="F23" s="23">
        <v>2.2893454038997101E-2</v>
      </c>
      <c r="G23" s="23">
        <v>8.1021635134996793E-3</v>
      </c>
      <c r="H23" s="23">
        <v>2.8631675044303102E-2</v>
      </c>
    </row>
    <row r="24" spans="1:8" x14ac:dyDescent="0.35">
      <c r="A24" s="1">
        <v>36558</v>
      </c>
      <c r="E24">
        <v>1186.9000000000001</v>
      </c>
      <c r="F24" s="23">
        <v>1.00416985788445E-2</v>
      </c>
      <c r="G24" s="23">
        <v>8.1903241982880792E-3</v>
      </c>
      <c r="H24" s="23">
        <v>2.79447133788789E-2</v>
      </c>
    </row>
    <row r="25" spans="1:8" x14ac:dyDescent="0.35">
      <c r="A25" s="1">
        <v>36559</v>
      </c>
      <c r="E25">
        <v>1185.0999999999999</v>
      </c>
      <c r="F25" s="23">
        <v>-1.51655573342335E-3</v>
      </c>
      <c r="G25" s="23">
        <v>7.7682859403875801E-3</v>
      </c>
      <c r="H25" s="23">
        <v>2.7377142062888101E-2</v>
      </c>
    </row>
    <row r="26" spans="1:8" x14ac:dyDescent="0.35">
      <c r="A26" s="1">
        <v>36560</v>
      </c>
      <c r="E26">
        <v>1172.2</v>
      </c>
      <c r="F26" s="23">
        <v>-1.08851573706859E-2</v>
      </c>
      <c r="G26" s="23">
        <v>6.9910591357595199E-3</v>
      </c>
      <c r="H26" s="23">
        <v>2.7044751123722201E-2</v>
      </c>
    </row>
    <row r="27" spans="1:8" x14ac:dyDescent="0.35">
      <c r="A27" s="1">
        <v>36563</v>
      </c>
      <c r="E27">
        <v>1158</v>
      </c>
      <c r="F27" s="23">
        <v>-1.21139737246204E-2</v>
      </c>
      <c r="G27" s="23">
        <v>6.2268578213443204E-3</v>
      </c>
      <c r="H27" s="23">
        <v>2.6749633288986399E-2</v>
      </c>
    </row>
    <row r="28" spans="1:8" x14ac:dyDescent="0.35">
      <c r="A28" s="1">
        <v>36564</v>
      </c>
      <c r="E28">
        <v>1150.2</v>
      </c>
      <c r="F28" s="23">
        <v>-6.7357512953367402E-3</v>
      </c>
      <c r="G28" s="23">
        <v>5.72829593224121E-3</v>
      </c>
      <c r="H28" s="23">
        <v>2.63321823770905E-2</v>
      </c>
    </row>
    <row r="29" spans="1:8" x14ac:dyDescent="0.35">
      <c r="A29" s="1">
        <v>36565</v>
      </c>
      <c r="E29">
        <v>1154.2</v>
      </c>
      <c r="F29" s="23">
        <v>3.4776560598156802E-3</v>
      </c>
      <c r="G29" s="23">
        <v>5.6449388999291498E-3</v>
      </c>
      <c r="H29" s="23">
        <v>2.5824461787290399E-2</v>
      </c>
    </row>
    <row r="30" spans="1:8" x14ac:dyDescent="0.35">
      <c r="A30" s="1">
        <v>36566</v>
      </c>
      <c r="E30">
        <v>1181.4000000000001</v>
      </c>
      <c r="F30" s="23">
        <v>2.35661063940392E-2</v>
      </c>
      <c r="G30" s="23">
        <v>6.2849805961473597E-3</v>
      </c>
      <c r="H30" s="23">
        <v>2.55670298696456E-2</v>
      </c>
    </row>
    <row r="31" spans="1:8" x14ac:dyDescent="0.35">
      <c r="A31" s="1">
        <v>36567</v>
      </c>
      <c r="E31">
        <v>1156.5999999999999</v>
      </c>
      <c r="F31" s="23">
        <v>-2.0992043338412199E-2</v>
      </c>
      <c r="G31" s="23">
        <v>5.3443935639211704E-3</v>
      </c>
      <c r="H31" s="23">
        <v>2.5612183945850599E-2</v>
      </c>
    </row>
    <row r="32" spans="1:8" x14ac:dyDescent="0.35">
      <c r="A32" s="1">
        <v>36570</v>
      </c>
      <c r="E32">
        <v>1212.5999999999999</v>
      </c>
      <c r="F32" s="23">
        <v>4.84177762407055E-2</v>
      </c>
      <c r="G32" s="23">
        <v>6.7801729864806499E-3</v>
      </c>
      <c r="H32" s="23">
        <v>2.6366791731426299E-2</v>
      </c>
    </row>
    <row r="33" spans="1:8" x14ac:dyDescent="0.35">
      <c r="A33" s="1">
        <v>36571</v>
      </c>
      <c r="E33">
        <v>1148.0999999999999</v>
      </c>
      <c r="F33" s="23">
        <v>-5.31914893617021E-2</v>
      </c>
      <c r="G33" s="23">
        <v>4.8456032333134601E-3</v>
      </c>
      <c r="H33" s="23">
        <v>2.8072290252621201E-2</v>
      </c>
    </row>
    <row r="34" spans="1:8" x14ac:dyDescent="0.35">
      <c r="A34" s="1">
        <v>36572</v>
      </c>
      <c r="E34">
        <v>1167.5999999999999</v>
      </c>
      <c r="F34" s="23">
        <v>1.6984583224457801E-2</v>
      </c>
      <c r="G34" s="23">
        <v>5.2249463580367203E-3</v>
      </c>
      <c r="H34" s="23">
        <v>2.7699047612279398E-2</v>
      </c>
    </row>
    <row r="35" spans="1:8" x14ac:dyDescent="0.35">
      <c r="A35" s="1">
        <v>36573</v>
      </c>
      <c r="E35">
        <v>1178.5</v>
      </c>
      <c r="F35" s="23">
        <v>9.3353888317917796E-3</v>
      </c>
      <c r="G35" s="23">
        <v>5.3495052208777901E-3</v>
      </c>
      <c r="H35" s="23">
        <v>2.72722031922711E-2</v>
      </c>
    </row>
    <row r="36" spans="1:8" x14ac:dyDescent="0.35">
      <c r="A36" s="1">
        <v>36574</v>
      </c>
      <c r="E36">
        <v>1151.5</v>
      </c>
      <c r="F36" s="23">
        <v>-2.2910479422995299E-2</v>
      </c>
      <c r="G36" s="23">
        <v>4.5183292019403401E-3</v>
      </c>
      <c r="H36" s="23">
        <v>2.7289622765904398E-2</v>
      </c>
    </row>
    <row r="37" spans="1:8" x14ac:dyDescent="0.35">
      <c r="A37" s="1">
        <v>36577</v>
      </c>
      <c r="E37">
        <v>1142.8</v>
      </c>
      <c r="F37" s="23">
        <v>-7.5553625705601698E-3</v>
      </c>
      <c r="G37" s="23">
        <v>4.1733665798688998E-3</v>
      </c>
      <c r="H37" s="23">
        <v>2.69626565903563E-2</v>
      </c>
    </row>
    <row r="38" spans="1:8" x14ac:dyDescent="0.35">
      <c r="A38" s="1">
        <v>36578</v>
      </c>
      <c r="E38">
        <v>1091.4000000000001</v>
      </c>
      <c r="F38" s="23">
        <v>-4.4977248862443003E-2</v>
      </c>
      <c r="G38" s="23">
        <v>2.8080717064713498E-3</v>
      </c>
      <c r="H38" s="23">
        <v>2.7808612658153601E-2</v>
      </c>
    </row>
    <row r="39" spans="1:8" x14ac:dyDescent="0.35">
      <c r="A39" s="1">
        <v>36579</v>
      </c>
      <c r="E39">
        <v>1092.8</v>
      </c>
      <c r="F39" s="23">
        <v>1.28275609309131E-3</v>
      </c>
      <c r="G39" s="23">
        <v>2.76684696016378E-3</v>
      </c>
      <c r="H39" s="23">
        <v>2.7420808469301401E-2</v>
      </c>
    </row>
    <row r="40" spans="1:8" x14ac:dyDescent="0.35">
      <c r="A40" s="1">
        <v>36580</v>
      </c>
      <c r="E40">
        <v>1103.9000000000001</v>
      </c>
      <c r="F40" s="23">
        <v>1.01573938506589E-2</v>
      </c>
      <c r="G40" s="23">
        <v>2.9613350362294399E-3</v>
      </c>
      <c r="H40" s="23">
        <v>2.70742768843861E-2</v>
      </c>
    </row>
    <row r="41" spans="1:8" x14ac:dyDescent="0.35">
      <c r="A41" s="1">
        <v>36581</v>
      </c>
      <c r="E41">
        <v>1109.3</v>
      </c>
      <c r="F41" s="23">
        <v>4.8917474408912602E-3</v>
      </c>
      <c r="G41" s="23">
        <v>3.01083279019513E-3</v>
      </c>
      <c r="H41" s="23">
        <v>2.6717449594163101E-2</v>
      </c>
    </row>
    <row r="42" spans="1:8" x14ac:dyDescent="0.35">
      <c r="A42" s="1">
        <v>36584</v>
      </c>
      <c r="E42">
        <v>1141.0999999999999</v>
      </c>
      <c r="F42" s="23">
        <v>2.86667267646263E-2</v>
      </c>
      <c r="G42" s="23">
        <v>3.65223013955591E-3</v>
      </c>
      <c r="H42" s="23">
        <v>2.6682852248390999E-2</v>
      </c>
    </row>
    <row r="43" spans="1:8" x14ac:dyDescent="0.35">
      <c r="A43" s="1">
        <v>36585</v>
      </c>
      <c r="E43">
        <v>1075.0999999999999</v>
      </c>
      <c r="F43" s="23">
        <v>-5.7838927350801803E-2</v>
      </c>
      <c r="G43" s="23">
        <v>2.1524458105227902E-3</v>
      </c>
      <c r="H43" s="23">
        <v>2.8042801453935999E-2</v>
      </c>
    </row>
    <row r="44" spans="1:8" x14ac:dyDescent="0.35">
      <c r="A44" s="1">
        <v>36586</v>
      </c>
      <c r="E44">
        <v>1139.8</v>
      </c>
      <c r="F44" s="23">
        <v>6.0180448330387902E-2</v>
      </c>
      <c r="G44" s="23">
        <v>3.5340649181386302E-3</v>
      </c>
      <c r="H44" s="23">
        <v>2.9109978598739601E-2</v>
      </c>
    </row>
    <row r="45" spans="1:8" x14ac:dyDescent="0.35">
      <c r="A45" s="1">
        <v>36587</v>
      </c>
      <c r="E45">
        <v>1141</v>
      </c>
      <c r="F45" s="23">
        <v>1.0528162835585499E-3</v>
      </c>
      <c r="G45" s="23">
        <v>3.4763614615204801E-3</v>
      </c>
      <c r="H45" s="23">
        <v>2.8763832462439399E-2</v>
      </c>
    </row>
    <row r="46" spans="1:8" x14ac:dyDescent="0.35">
      <c r="A46" s="1">
        <v>36588</v>
      </c>
      <c r="E46">
        <v>1124.7</v>
      </c>
      <c r="F46" s="23">
        <v>-1.42857142857142E-2</v>
      </c>
      <c r="G46" s="23">
        <v>3.0726779218105999E-3</v>
      </c>
      <c r="H46" s="23">
        <v>2.8553238528570599E-2</v>
      </c>
    </row>
    <row r="47" spans="1:8" x14ac:dyDescent="0.35">
      <c r="A47" s="1">
        <v>36591</v>
      </c>
      <c r="E47">
        <v>1126.5</v>
      </c>
      <c r="F47" s="23">
        <v>1.60042678047475E-3</v>
      </c>
      <c r="G47" s="23">
        <v>3.0399612297809199E-3</v>
      </c>
      <c r="H47" s="23">
        <v>2.8227758286361201E-2</v>
      </c>
    </row>
    <row r="48" spans="1:8" x14ac:dyDescent="0.35">
      <c r="A48" s="1">
        <v>36592</v>
      </c>
      <c r="E48">
        <v>1104.4000000000001</v>
      </c>
      <c r="F48" s="23">
        <v>-1.96182867288059E-2</v>
      </c>
      <c r="G48" s="23">
        <v>2.5473906219855499E-3</v>
      </c>
      <c r="H48" s="23">
        <v>2.8111569101234399E-2</v>
      </c>
    </row>
    <row r="49" spans="1:8" x14ac:dyDescent="0.35">
      <c r="A49" s="1">
        <v>36593</v>
      </c>
      <c r="E49">
        <v>1057.4000000000001</v>
      </c>
      <c r="F49" s="23">
        <v>-4.2557044549076398E-2</v>
      </c>
      <c r="G49" s="23">
        <v>1.5877217885586999E-3</v>
      </c>
      <c r="H49" s="23">
        <v>2.85721204305967E-2</v>
      </c>
    </row>
    <row r="50" spans="1:8" x14ac:dyDescent="0.35">
      <c r="A50" s="1">
        <v>36594</v>
      </c>
      <c r="E50">
        <v>1004.3</v>
      </c>
      <c r="F50" s="23">
        <v>-5.0217514658596599E-2</v>
      </c>
      <c r="G50" s="23">
        <v>5.0844602924296804E-4</v>
      </c>
      <c r="H50" s="23">
        <v>2.9238821984473199E-2</v>
      </c>
    </row>
    <row r="51" spans="1:8" x14ac:dyDescent="0.35">
      <c r="A51" s="1">
        <v>36595</v>
      </c>
      <c r="E51">
        <v>987.88</v>
      </c>
      <c r="F51" s="23">
        <v>-1.6349696305884599E-2</v>
      </c>
      <c r="G51" s="23">
        <v>1.6440230811791499E-4</v>
      </c>
      <c r="H51" s="23">
        <v>2.9032706572300299E-2</v>
      </c>
    </row>
    <row r="52" spans="1:8" x14ac:dyDescent="0.35">
      <c r="A52" s="1">
        <v>36598</v>
      </c>
      <c r="E52">
        <v>978.64</v>
      </c>
      <c r="F52" s="23">
        <v>-9.3533627566101205E-3</v>
      </c>
      <c r="G52" s="23">
        <v>-2.5952993176645599E-5</v>
      </c>
      <c r="H52" s="23">
        <v>2.8766435422394401E-2</v>
      </c>
    </row>
    <row r="53" spans="1:8" x14ac:dyDescent="0.35">
      <c r="A53" s="1">
        <v>36599</v>
      </c>
      <c r="E53">
        <v>996.36</v>
      </c>
      <c r="F53" s="23">
        <v>1.8106760402190801E-2</v>
      </c>
      <c r="G53" s="23">
        <v>3.2959040673252E-4</v>
      </c>
      <c r="H53" s="23">
        <v>2.8590288864275899E-2</v>
      </c>
    </row>
    <row r="54" spans="1:8" x14ac:dyDescent="0.35">
      <c r="A54" s="1">
        <v>36600</v>
      </c>
      <c r="E54">
        <v>1027.5999999999999</v>
      </c>
      <c r="F54" s="23">
        <v>3.1354129029667797E-2</v>
      </c>
      <c r="G54" s="23">
        <v>9.2621614948127696E-4</v>
      </c>
      <c r="H54" s="23">
        <v>2.86336709875901E-2</v>
      </c>
    </row>
    <row r="55" spans="1:8" x14ac:dyDescent="0.35">
      <c r="A55" s="1">
        <v>36601</v>
      </c>
      <c r="E55">
        <v>1055.3</v>
      </c>
      <c r="F55" s="23">
        <v>2.6956014013234698E-2</v>
      </c>
      <c r="G55" s="23">
        <v>1.4173444110615299E-3</v>
      </c>
      <c r="H55" s="23">
        <v>2.8581532913941499E-2</v>
      </c>
    </row>
    <row r="56" spans="1:8" x14ac:dyDescent="0.35">
      <c r="A56" s="1">
        <v>36606</v>
      </c>
      <c r="E56">
        <v>1074.7</v>
      </c>
      <c r="F56" s="23">
        <v>1.83833980858524E-2</v>
      </c>
      <c r="G56" s="23">
        <v>1.7315305902243199E-3</v>
      </c>
      <c r="H56" s="23">
        <v>2.8404598920316299E-2</v>
      </c>
    </row>
    <row r="57" spans="1:8" x14ac:dyDescent="0.35">
      <c r="A57" s="1">
        <v>36607</v>
      </c>
      <c r="E57">
        <v>1088.2</v>
      </c>
      <c r="F57" s="23">
        <v>1.25616451102633E-2</v>
      </c>
      <c r="G57" s="23">
        <v>1.9284417633159399E-3</v>
      </c>
      <c r="H57" s="23">
        <v>2.8178230538982999E-2</v>
      </c>
    </row>
    <row r="58" spans="1:8" x14ac:dyDescent="0.35">
      <c r="A58" s="1">
        <v>36608</v>
      </c>
      <c r="E58">
        <v>1086</v>
      </c>
      <c r="F58" s="23">
        <v>-2.0216871898548401E-3</v>
      </c>
      <c r="G58" s="23">
        <v>1.8579037462950301E-3</v>
      </c>
      <c r="H58" s="23">
        <v>2.7925878973753301E-2</v>
      </c>
    </row>
    <row r="59" spans="1:8" x14ac:dyDescent="0.35">
      <c r="A59" s="1">
        <v>36609</v>
      </c>
      <c r="E59">
        <v>1086.3</v>
      </c>
      <c r="F59" s="23">
        <v>2.7624309392261E-4</v>
      </c>
      <c r="G59" s="23">
        <v>1.83015531379727E-3</v>
      </c>
      <c r="H59" s="23">
        <v>2.76762105061545E-2</v>
      </c>
    </row>
    <row r="60" spans="1:8" x14ac:dyDescent="0.35">
      <c r="A60" s="1">
        <v>36612</v>
      </c>
      <c r="E60">
        <v>1071</v>
      </c>
      <c r="F60" s="23">
        <v>-1.40845070422534E-2</v>
      </c>
      <c r="G60" s="23">
        <v>1.5557645835205299E-3</v>
      </c>
      <c r="H60" s="23">
        <v>2.7511840133415202E-2</v>
      </c>
    </row>
    <row r="61" spans="1:8" x14ac:dyDescent="0.35">
      <c r="A61" s="1">
        <v>36613</v>
      </c>
      <c r="E61">
        <v>1071.0999999999999</v>
      </c>
      <c r="F61" s="23">
        <v>9.3370681605890797E-5</v>
      </c>
      <c r="G61" s="23">
        <v>1.5309782461999501E-3</v>
      </c>
      <c r="H61" s="23">
        <v>2.72743024050465E-2</v>
      </c>
    </row>
    <row r="62" spans="1:8" x14ac:dyDescent="0.35">
      <c r="A62" s="1">
        <v>36614</v>
      </c>
      <c r="E62">
        <v>1070.0999999999999</v>
      </c>
      <c r="F62" s="23">
        <v>-9.3361964335729605E-4</v>
      </c>
      <c r="G62" s="23">
        <v>1.48990161470733E-3</v>
      </c>
      <c r="H62" s="23">
        <v>2.7044048238649501E-2</v>
      </c>
    </row>
    <row r="63" spans="1:8" x14ac:dyDescent="0.35">
      <c r="A63" s="1">
        <v>36615</v>
      </c>
      <c r="E63">
        <v>1101</v>
      </c>
      <c r="F63" s="23">
        <v>2.88758059994393E-2</v>
      </c>
      <c r="G63" s="23">
        <v>1.93885086691605E-3</v>
      </c>
      <c r="H63" s="23">
        <v>2.70459932462601E-2</v>
      </c>
    </row>
    <row r="64" spans="1:8" x14ac:dyDescent="0.35">
      <c r="A64" s="1">
        <v>36616</v>
      </c>
      <c r="E64">
        <v>1106.8</v>
      </c>
      <c r="F64" s="23">
        <v>5.2679382379654397E-3</v>
      </c>
      <c r="G64" s="23">
        <v>1.9925458245136198E-3</v>
      </c>
      <c r="H64" s="23">
        <v>2.6826720563623601E-2</v>
      </c>
    </row>
    <row r="65" spans="1:8" x14ac:dyDescent="0.35">
      <c r="A65" s="1">
        <v>36619</v>
      </c>
      <c r="E65">
        <v>1110.0999999999999</v>
      </c>
      <c r="F65" s="23">
        <v>2.9815684857245699E-3</v>
      </c>
      <c r="G65" s="23">
        <v>2.0082445969137898E-3</v>
      </c>
      <c r="H65" s="23">
        <v>2.6609788323795399E-2</v>
      </c>
    </row>
    <row r="66" spans="1:8" x14ac:dyDescent="0.35">
      <c r="A66" s="1">
        <v>36620</v>
      </c>
      <c r="E66">
        <v>1026.5999999999999</v>
      </c>
      <c r="F66" s="23">
        <v>-7.5218448788397396E-2</v>
      </c>
      <c r="G66" s="23">
        <v>8.0157751276830995E-4</v>
      </c>
      <c r="H66" s="23">
        <v>2.81074432354683E-2</v>
      </c>
    </row>
    <row r="67" spans="1:8" x14ac:dyDescent="0.35">
      <c r="A67" s="1">
        <v>36621</v>
      </c>
      <c r="E67">
        <v>1000.8</v>
      </c>
      <c r="F67" s="23">
        <v>-2.5131502045587301E-2</v>
      </c>
      <c r="G67" s="23">
        <v>4.02607058024377E-4</v>
      </c>
      <c r="H67" s="23">
        <v>2.80718845924634E-2</v>
      </c>
    </row>
    <row r="68" spans="1:8" x14ac:dyDescent="0.35">
      <c r="A68" s="1">
        <v>36622</v>
      </c>
      <c r="E68">
        <v>989.2</v>
      </c>
      <c r="F68" s="23">
        <v>-1.15907274180654E-2</v>
      </c>
      <c r="G68" s="23">
        <v>2.2088986899271201E-4</v>
      </c>
      <c r="H68" s="23">
        <v>2.7894202808103001E-2</v>
      </c>
    </row>
    <row r="69" spans="1:8" x14ac:dyDescent="0.35">
      <c r="A69" s="1">
        <v>36623</v>
      </c>
      <c r="E69">
        <v>1048.7</v>
      </c>
      <c r="F69" s="23">
        <v>6.01496158511928E-2</v>
      </c>
      <c r="G69" s="23">
        <v>1.1153484657419599E-3</v>
      </c>
      <c r="H69" s="23">
        <v>2.8633915629730701E-2</v>
      </c>
    </row>
    <row r="70" spans="1:8" x14ac:dyDescent="0.35">
      <c r="A70" s="1">
        <v>36626</v>
      </c>
      <c r="E70">
        <v>1087.7</v>
      </c>
      <c r="F70" s="23">
        <v>3.7188900543530003E-2</v>
      </c>
      <c r="G70" s="23">
        <v>1.6458418786506101E-3</v>
      </c>
      <c r="H70" s="23">
        <v>2.8754140151197798E-2</v>
      </c>
    </row>
    <row r="71" spans="1:8" x14ac:dyDescent="0.35">
      <c r="A71" s="1">
        <v>36627</v>
      </c>
      <c r="E71">
        <v>1105.0999999999999</v>
      </c>
      <c r="F71" s="23">
        <v>1.59970580123194E-2</v>
      </c>
      <c r="G71" s="23">
        <v>1.8538305182690001E-3</v>
      </c>
      <c r="H71" s="23">
        <v>2.8594171324898901E-2</v>
      </c>
    </row>
    <row r="72" spans="1:8" x14ac:dyDescent="0.35">
      <c r="A72" s="1">
        <v>36628</v>
      </c>
      <c r="E72">
        <v>1097</v>
      </c>
      <c r="F72" s="23">
        <v>-7.3296534250293201E-3</v>
      </c>
      <c r="G72" s="23">
        <v>1.7226378905075999E-3</v>
      </c>
      <c r="H72" s="23">
        <v>2.84074246947763E-2</v>
      </c>
    </row>
    <row r="73" spans="1:8" x14ac:dyDescent="0.35">
      <c r="A73" s="1">
        <v>36629</v>
      </c>
      <c r="E73">
        <v>1056.8</v>
      </c>
      <c r="F73" s="23">
        <v>-3.6645396536007298E-2</v>
      </c>
      <c r="G73" s="23">
        <v>1.18224303942992E-3</v>
      </c>
      <c r="H73" s="23">
        <v>2.8568992893137999E-2</v>
      </c>
    </row>
    <row r="74" spans="1:8" x14ac:dyDescent="0.35">
      <c r="A74" s="1">
        <v>36633</v>
      </c>
      <c r="E74">
        <v>1003.8</v>
      </c>
      <c r="F74" s="23">
        <v>-5.01514004542013E-2</v>
      </c>
      <c r="G74" s="23">
        <v>4.6927576868504802E-4</v>
      </c>
      <c r="H74" s="23">
        <v>2.90050162226973E-2</v>
      </c>
    </row>
    <row r="75" spans="1:8" x14ac:dyDescent="0.35">
      <c r="A75" s="1">
        <v>36634</v>
      </c>
      <c r="E75">
        <v>1031.2</v>
      </c>
      <c r="F75" s="23">
        <v>2.7296274158198901E-2</v>
      </c>
      <c r="G75" s="23">
        <v>8.3676889730852598E-4</v>
      </c>
      <c r="H75" s="23">
        <v>2.8973524240202001E-2</v>
      </c>
    </row>
    <row r="76" spans="1:8" x14ac:dyDescent="0.35">
      <c r="A76" s="1">
        <v>36635</v>
      </c>
      <c r="E76">
        <v>1029.4000000000001</v>
      </c>
      <c r="F76" s="23">
        <v>-1.74553917765705E-3</v>
      </c>
      <c r="G76" s="23">
        <v>8.01872842241423E-4</v>
      </c>
      <c r="H76" s="23">
        <v>2.8775956930223199E-2</v>
      </c>
    </row>
    <row r="77" spans="1:8" x14ac:dyDescent="0.35">
      <c r="A77" s="1">
        <v>36636</v>
      </c>
      <c r="E77">
        <v>1026</v>
      </c>
      <c r="F77" s="23">
        <v>-3.3028948902273998E-3</v>
      </c>
      <c r="G77" s="23">
        <v>7.4714260580850504E-4</v>
      </c>
      <c r="H77" s="23">
        <v>2.8584793340233099E-2</v>
      </c>
    </row>
    <row r="78" spans="1:8" x14ac:dyDescent="0.35">
      <c r="A78" s="1">
        <v>36640</v>
      </c>
      <c r="E78">
        <v>1009.2</v>
      </c>
      <c r="F78" s="23">
        <v>-1.6374269005847899E-2</v>
      </c>
      <c r="G78" s="23">
        <v>5.2186087407618401E-4</v>
      </c>
      <c r="H78" s="23">
        <v>2.8461430265490101E-2</v>
      </c>
    </row>
    <row r="79" spans="1:8" x14ac:dyDescent="0.35">
      <c r="A79" s="1">
        <v>36641</v>
      </c>
      <c r="E79">
        <v>1015.7</v>
      </c>
      <c r="F79" s="23">
        <v>6.4407451446690401E-3</v>
      </c>
      <c r="G79" s="23">
        <v>5.9872950096700095E-4</v>
      </c>
      <c r="H79" s="23">
        <v>2.8281608811926501E-2</v>
      </c>
    </row>
    <row r="80" spans="1:8" x14ac:dyDescent="0.35">
      <c r="A80" s="1">
        <v>36642</v>
      </c>
      <c r="E80">
        <v>1067.5</v>
      </c>
      <c r="F80" s="23">
        <v>5.0999310820124003E-2</v>
      </c>
      <c r="G80" s="23">
        <v>1.24489079993055E-3</v>
      </c>
      <c r="H80" s="23">
        <v>2.8671041968825799E-2</v>
      </c>
    </row>
    <row r="81" spans="1:8" x14ac:dyDescent="0.35">
      <c r="A81" s="1">
        <v>36643</v>
      </c>
      <c r="E81">
        <v>1050.7</v>
      </c>
      <c r="F81" s="23">
        <v>-1.57377049180327E-2</v>
      </c>
      <c r="G81" s="23">
        <v>1.02992123388038E-3</v>
      </c>
      <c r="H81" s="23">
        <v>2.8550666542043499E-2</v>
      </c>
    </row>
    <row r="82" spans="1:8" x14ac:dyDescent="0.35">
      <c r="A82" s="1">
        <v>36644</v>
      </c>
      <c r="E82">
        <v>1056.2</v>
      </c>
      <c r="F82" s="23">
        <v>5.2346055010944999E-3</v>
      </c>
      <c r="G82" s="23">
        <v>1.0824797872205599E-3</v>
      </c>
      <c r="H82" s="23">
        <v>2.8373285272958002E-2</v>
      </c>
    </row>
    <row r="83" spans="1:8" x14ac:dyDescent="0.35">
      <c r="A83" s="1">
        <v>36648</v>
      </c>
      <c r="E83">
        <v>1021.9</v>
      </c>
      <c r="F83" s="23">
        <v>-3.2474910054913902E-2</v>
      </c>
      <c r="G83" s="23">
        <v>6.6819102373741801E-4</v>
      </c>
      <c r="H83" s="23">
        <v>2.84408636517831E-2</v>
      </c>
    </row>
    <row r="84" spans="1:8" x14ac:dyDescent="0.35">
      <c r="A84" s="1">
        <v>36649</v>
      </c>
      <c r="E84">
        <v>1020.9</v>
      </c>
      <c r="F84" s="23">
        <v>-9.7856933163714601E-4</v>
      </c>
      <c r="G84" s="23">
        <v>6.4810858037919197E-4</v>
      </c>
      <c r="H84" s="23">
        <v>2.82653425549062E-2</v>
      </c>
    </row>
    <row r="85" spans="1:8" x14ac:dyDescent="0.35">
      <c r="A85" s="1">
        <v>36650</v>
      </c>
      <c r="E85">
        <v>1030.9000000000001</v>
      </c>
      <c r="F85" s="23">
        <v>9.7952786756784292E-3</v>
      </c>
      <c r="G85" s="23">
        <v>7.5831544899725503E-4</v>
      </c>
      <c r="H85" s="23">
        <v>2.81104006898109E-2</v>
      </c>
    </row>
    <row r="86" spans="1:8" x14ac:dyDescent="0.35">
      <c r="A86" s="1">
        <v>36651</v>
      </c>
      <c r="E86">
        <v>1040.9000000000001</v>
      </c>
      <c r="F86" s="23">
        <v>9.7002619070714908E-3</v>
      </c>
      <c r="G86" s="23">
        <v>8.6476719254575799E-4</v>
      </c>
      <c r="H86" s="23">
        <v>2.79575767108101E-2</v>
      </c>
    </row>
    <row r="87" spans="1:8" x14ac:dyDescent="0.35">
      <c r="A87" s="1">
        <v>36654</v>
      </c>
      <c r="E87">
        <v>1031</v>
      </c>
      <c r="F87" s="23">
        <v>-9.5110000960707906E-3</v>
      </c>
      <c r="G87" s="23">
        <v>7.4269934209144598E-4</v>
      </c>
      <c r="H87" s="23">
        <v>2.7813442264211102E-2</v>
      </c>
    </row>
    <row r="88" spans="1:8" x14ac:dyDescent="0.35">
      <c r="A88" s="1">
        <v>36655</v>
      </c>
      <c r="E88">
        <v>1032.5</v>
      </c>
      <c r="F88" s="23">
        <v>1.454898157129E-3</v>
      </c>
      <c r="G88" s="23">
        <v>7.5098072366164997E-4</v>
      </c>
      <c r="H88" s="23">
        <v>2.7649456384033499E-2</v>
      </c>
    </row>
    <row r="89" spans="1:8" x14ac:dyDescent="0.35">
      <c r="A89" s="1">
        <v>36656</v>
      </c>
      <c r="E89">
        <v>1027.9000000000001</v>
      </c>
      <c r="F89" s="23">
        <v>-4.4552058111379201E-3</v>
      </c>
      <c r="G89" s="23">
        <v>6.9113949912372305E-4</v>
      </c>
      <c r="H89" s="23">
        <v>2.7493899977133699E-2</v>
      </c>
    </row>
    <row r="90" spans="1:8" x14ac:dyDescent="0.35">
      <c r="A90" s="1">
        <v>36657</v>
      </c>
      <c r="E90">
        <v>1012.4</v>
      </c>
      <c r="F90" s="23">
        <v>-1.50792878684698E-2</v>
      </c>
      <c r="G90" s="23">
        <v>5.1193009721925203E-4</v>
      </c>
      <c r="H90" s="23">
        <v>2.7387078558727601E-2</v>
      </c>
    </row>
    <row r="91" spans="1:8" x14ac:dyDescent="0.35">
      <c r="A91" s="1">
        <v>36658</v>
      </c>
      <c r="E91">
        <v>995.67</v>
      </c>
      <c r="F91" s="23">
        <v>-1.6525088897668901E-2</v>
      </c>
      <c r="G91" s="23">
        <v>3.20502917501407E-4</v>
      </c>
      <c r="H91" s="23">
        <v>2.7290842813645601E-2</v>
      </c>
    </row>
    <row r="92" spans="1:8" x14ac:dyDescent="0.35">
      <c r="A92" s="1">
        <v>36661</v>
      </c>
      <c r="E92">
        <v>993.35</v>
      </c>
      <c r="F92" s="23">
        <v>-2.3300892866109598E-3</v>
      </c>
      <c r="G92" s="23">
        <v>2.9105189301126901E-4</v>
      </c>
      <c r="H92" s="23">
        <v>2.7138528626816202E-2</v>
      </c>
    </row>
    <row r="93" spans="1:8" x14ac:dyDescent="0.35">
      <c r="A93" s="1">
        <v>36662</v>
      </c>
      <c r="E93">
        <v>989.61</v>
      </c>
      <c r="F93" s="23">
        <v>-3.76503749937082E-3</v>
      </c>
      <c r="G93" s="23">
        <v>2.4647948210597197E-4</v>
      </c>
      <c r="H93" s="23">
        <v>2.6990687195980599E-2</v>
      </c>
    </row>
    <row r="94" spans="1:8" x14ac:dyDescent="0.35">
      <c r="A94" s="1">
        <v>36663</v>
      </c>
      <c r="E94">
        <v>999.4</v>
      </c>
      <c r="F94" s="23">
        <v>9.89278604702859E-3</v>
      </c>
      <c r="G94" s="23">
        <v>3.51330640420348E-4</v>
      </c>
      <c r="H94" s="23">
        <v>2.6860810822522101E-2</v>
      </c>
    </row>
    <row r="95" spans="1:8" x14ac:dyDescent="0.35">
      <c r="A95" s="1">
        <v>36664</v>
      </c>
      <c r="E95">
        <v>984.62</v>
      </c>
      <c r="F95" s="23">
        <v>-1.4788873323994299E-2</v>
      </c>
      <c r="G95" s="23">
        <v>1.88532748329867E-4</v>
      </c>
      <c r="H95" s="23">
        <v>2.6760521775623901E-2</v>
      </c>
    </row>
    <row r="96" spans="1:8" x14ac:dyDescent="0.35">
      <c r="A96" s="1">
        <v>36665</v>
      </c>
      <c r="E96">
        <v>988.26</v>
      </c>
      <c r="F96" s="23">
        <v>3.6968576709796499E-3</v>
      </c>
      <c r="G96" s="23">
        <v>2.25855353889971E-4</v>
      </c>
      <c r="H96" s="23">
        <v>2.6618718809532801E-2</v>
      </c>
    </row>
    <row r="97" spans="1:8" x14ac:dyDescent="0.35">
      <c r="A97" s="1">
        <v>36668</v>
      </c>
      <c r="E97">
        <v>966.01</v>
      </c>
      <c r="F97" s="23">
        <v>-2.2514318094428502E-2</v>
      </c>
      <c r="G97" s="23">
        <v>-1.3514892934434199E-5</v>
      </c>
      <c r="H97" s="23">
        <v>2.6579346872568702E-2</v>
      </c>
    </row>
    <row r="98" spans="1:8" x14ac:dyDescent="0.35">
      <c r="A98" s="1">
        <v>36669</v>
      </c>
      <c r="E98">
        <v>948.48</v>
      </c>
      <c r="F98" s="23">
        <v>-1.8146810074429798E-2</v>
      </c>
      <c r="G98" s="23">
        <v>-2.02403384408344E-4</v>
      </c>
      <c r="H98" s="23">
        <v>2.6503781092628201E-2</v>
      </c>
    </row>
    <row r="99" spans="1:8" x14ac:dyDescent="0.35">
      <c r="A99" s="1">
        <v>36670</v>
      </c>
      <c r="E99">
        <v>950.96</v>
      </c>
      <c r="F99" s="23">
        <v>2.6147098515519702E-3</v>
      </c>
      <c r="G99" s="23">
        <v>-1.73360979913908E-4</v>
      </c>
      <c r="H99" s="23">
        <v>2.63669307306378E-2</v>
      </c>
    </row>
    <row r="100" spans="1:8" x14ac:dyDescent="0.35">
      <c r="A100" s="1">
        <v>36671</v>
      </c>
      <c r="E100">
        <v>950.97</v>
      </c>
      <c r="F100" s="23">
        <v>1.0515689408588001E-5</v>
      </c>
      <c r="G100" s="23">
        <v>-1.7148468736980101E-4</v>
      </c>
      <c r="H100" s="23">
        <v>2.6230673186929399E-2</v>
      </c>
    </row>
    <row r="101" spans="1:8" x14ac:dyDescent="0.35">
      <c r="A101" s="1">
        <v>36672</v>
      </c>
      <c r="E101">
        <v>953.86</v>
      </c>
      <c r="F101" s="23">
        <v>3.0390022818805899E-3</v>
      </c>
      <c r="G101" s="23">
        <v>-1.3905552606424101E-4</v>
      </c>
      <c r="H101" s="23">
        <v>2.6098494766512201E-2</v>
      </c>
    </row>
    <row r="102" spans="1:8" x14ac:dyDescent="0.35">
      <c r="A102" s="1">
        <v>36675</v>
      </c>
      <c r="E102">
        <v>966.83</v>
      </c>
      <c r="F102" s="23">
        <v>1.3597383263791301E-2</v>
      </c>
      <c r="G102" s="23">
        <v>-1.6911381656858299E-6</v>
      </c>
      <c r="H102" s="23">
        <v>2.6002657770672399E-2</v>
      </c>
    </row>
    <row r="103" spans="1:8" x14ac:dyDescent="0.35">
      <c r="A103" s="1">
        <v>36676</v>
      </c>
      <c r="E103">
        <v>986.64</v>
      </c>
      <c r="F103" s="23">
        <v>2.0489641405417602E-2</v>
      </c>
      <c r="G103" s="23">
        <v>2.0119334246385199E-4</v>
      </c>
      <c r="H103" s="23">
        <v>2.5952537494199599E-2</v>
      </c>
    </row>
    <row r="104" spans="1:8" x14ac:dyDescent="0.35">
      <c r="A104" s="1">
        <v>36677</v>
      </c>
      <c r="E104">
        <v>1001.2</v>
      </c>
      <c r="F104" s="23">
        <v>1.47571555988E-2</v>
      </c>
      <c r="G104" s="23">
        <v>3.4389885478087302E-4</v>
      </c>
      <c r="H104" s="23">
        <v>2.5863927833368699E-2</v>
      </c>
    </row>
    <row r="105" spans="1:8" x14ac:dyDescent="0.35">
      <c r="A105" s="1">
        <v>36678</v>
      </c>
      <c r="E105">
        <v>985.93</v>
      </c>
      <c r="F105" s="23">
        <v>-1.5251697962445099E-2</v>
      </c>
      <c r="G105" s="23">
        <v>1.92485293448581E-4</v>
      </c>
      <c r="H105" s="23">
        <v>2.5782666375742599E-2</v>
      </c>
    </row>
    <row r="106" spans="1:8" x14ac:dyDescent="0.35">
      <c r="A106" s="1">
        <v>36679</v>
      </c>
      <c r="E106">
        <v>1007.9</v>
      </c>
      <c r="F106" s="23">
        <v>2.2283529256640899E-2</v>
      </c>
      <c r="G106" s="23">
        <v>4.04899177710047E-4</v>
      </c>
      <c r="H106" s="23">
        <v>2.5748485127293799E-2</v>
      </c>
    </row>
    <row r="107" spans="1:8" x14ac:dyDescent="0.35">
      <c r="A107" s="1">
        <v>36682</v>
      </c>
      <c r="E107">
        <v>1034.9000000000001</v>
      </c>
      <c r="F107" s="23">
        <v>2.6788371862288E-2</v>
      </c>
      <c r="G107" s="23">
        <v>6.5617034613459904E-4</v>
      </c>
      <c r="H107" s="23">
        <v>2.57534277627024E-2</v>
      </c>
    </row>
    <row r="108" spans="1:8" x14ac:dyDescent="0.35">
      <c r="A108" s="1">
        <v>36683</v>
      </c>
      <c r="E108">
        <v>1034.2</v>
      </c>
      <c r="F108" s="23">
        <v>-6.7639385447873697E-4</v>
      </c>
      <c r="G108" s="23">
        <v>6.4359898575145399E-4</v>
      </c>
      <c r="H108" s="23">
        <v>2.5630825803576E-2</v>
      </c>
    </row>
    <row r="109" spans="1:8" x14ac:dyDescent="0.35">
      <c r="A109" s="1">
        <v>36684</v>
      </c>
      <c r="E109">
        <v>1029.5</v>
      </c>
      <c r="F109" s="23">
        <v>-4.5445755173081004E-3</v>
      </c>
      <c r="G109" s="23">
        <v>5.9511137357332695E-4</v>
      </c>
      <c r="H109" s="23">
        <v>2.551456943881E-2</v>
      </c>
    </row>
    <row r="110" spans="1:8" x14ac:dyDescent="0.35">
      <c r="A110" s="1">
        <v>36685</v>
      </c>
      <c r="E110">
        <v>1064.5</v>
      </c>
      <c r="F110" s="23">
        <v>3.3997085964060203E-2</v>
      </c>
      <c r="G110" s="23">
        <v>9.0438891607783599E-4</v>
      </c>
      <c r="H110" s="23">
        <v>2.5597649993006899E-2</v>
      </c>
    </row>
    <row r="111" spans="1:8" x14ac:dyDescent="0.35">
      <c r="A111" s="1">
        <v>36686</v>
      </c>
      <c r="E111">
        <v>1070.2</v>
      </c>
      <c r="F111" s="23">
        <v>5.3546265852513304E-3</v>
      </c>
      <c r="G111" s="23">
        <v>9.4521678460236303E-4</v>
      </c>
      <c r="H111" s="23">
        <v>2.5482432080966198E-2</v>
      </c>
    </row>
    <row r="112" spans="1:8" x14ac:dyDescent="0.35">
      <c r="A112" s="1">
        <v>36689</v>
      </c>
      <c r="E112">
        <v>1052.4000000000001</v>
      </c>
      <c r="F112" s="23">
        <v>-1.6632405157914299E-2</v>
      </c>
      <c r="G112" s="23">
        <v>7.8542022148857498E-4</v>
      </c>
      <c r="H112" s="23">
        <v>2.5420578455759998E-2</v>
      </c>
    </row>
    <row r="113" spans="1:8" x14ac:dyDescent="0.35">
      <c r="A113" s="1">
        <v>36690</v>
      </c>
      <c r="E113">
        <v>1059.5</v>
      </c>
      <c r="F113" s="23">
        <v>6.7464842265297399E-3</v>
      </c>
      <c r="G113" s="23">
        <v>8.3912350081326997E-4</v>
      </c>
      <c r="H113" s="23">
        <v>2.5311091233823101E-2</v>
      </c>
    </row>
    <row r="114" spans="1:8" x14ac:dyDescent="0.35">
      <c r="A114" s="1">
        <v>36691</v>
      </c>
      <c r="E114">
        <v>1066.2</v>
      </c>
      <c r="F114" s="23">
        <v>6.3237376120812098E-3</v>
      </c>
      <c r="G114" s="23">
        <v>8.8809326966387701E-4</v>
      </c>
      <c r="H114" s="23">
        <v>2.52021484410252E-2</v>
      </c>
    </row>
    <row r="115" spans="1:8" x14ac:dyDescent="0.35">
      <c r="A115" s="1">
        <v>36692</v>
      </c>
      <c r="E115">
        <v>1071.5999999999999</v>
      </c>
      <c r="F115" s="23">
        <v>5.0647158131681301E-3</v>
      </c>
      <c r="G115" s="23">
        <v>9.2505453111081703E-4</v>
      </c>
      <c r="H115" s="23">
        <v>2.5092462861217701E-2</v>
      </c>
    </row>
    <row r="116" spans="1:8" x14ac:dyDescent="0.35">
      <c r="A116" s="1">
        <v>36693</v>
      </c>
      <c r="E116">
        <v>1098</v>
      </c>
      <c r="F116" s="23">
        <v>2.46360582306831E-2</v>
      </c>
      <c r="G116" s="23">
        <v>1.13304579163338E-3</v>
      </c>
      <c r="H116" s="23">
        <v>2.5079701196571401E-2</v>
      </c>
    </row>
    <row r="117" spans="1:8" x14ac:dyDescent="0.35">
      <c r="A117" s="1">
        <v>36696</v>
      </c>
      <c r="E117">
        <v>1087</v>
      </c>
      <c r="F117" s="23">
        <v>-1.00182149362477E-2</v>
      </c>
      <c r="G117" s="23">
        <v>1.0360783070431101E-3</v>
      </c>
      <c r="H117" s="23">
        <v>2.4991103482736102E-2</v>
      </c>
    </row>
    <row r="118" spans="1:8" x14ac:dyDescent="0.35">
      <c r="A118" s="1">
        <v>36697</v>
      </c>
      <c r="E118">
        <v>1110.2</v>
      </c>
      <c r="F118" s="23">
        <v>2.1343146274148999E-2</v>
      </c>
      <c r="G118" s="23">
        <v>1.2111392377940199E-3</v>
      </c>
      <c r="H118" s="23">
        <v>2.49535430802524E-2</v>
      </c>
    </row>
    <row r="119" spans="1:8" x14ac:dyDescent="0.35">
      <c r="A119" s="1">
        <v>36698</v>
      </c>
      <c r="E119">
        <v>1090.3</v>
      </c>
      <c r="F119" s="23">
        <v>-1.7924698252567099E-2</v>
      </c>
      <c r="G119" s="23">
        <v>1.0475850712097399E-3</v>
      </c>
      <c r="H119" s="23">
        <v>2.4908655786793601E-2</v>
      </c>
    </row>
    <row r="120" spans="1:8" x14ac:dyDescent="0.35">
      <c r="A120" s="1">
        <v>36699</v>
      </c>
      <c r="E120">
        <v>1106.0999999999999</v>
      </c>
      <c r="F120" s="23">
        <v>1.44914243786113E-2</v>
      </c>
      <c r="G120" s="23">
        <v>1.1615159127978899E-3</v>
      </c>
      <c r="H120" s="23">
        <v>2.48328388502779E-2</v>
      </c>
    </row>
    <row r="121" spans="1:8" x14ac:dyDescent="0.35">
      <c r="A121" s="1">
        <v>36700</v>
      </c>
      <c r="E121">
        <v>1120.4000000000001</v>
      </c>
      <c r="F121" s="23">
        <v>1.29283066630505E-2</v>
      </c>
      <c r="G121" s="23">
        <v>1.26039650733782E-3</v>
      </c>
      <c r="H121" s="23">
        <v>2.47509065824148E-2</v>
      </c>
    </row>
    <row r="122" spans="1:8" x14ac:dyDescent="0.35">
      <c r="A122" s="1">
        <v>36703</v>
      </c>
      <c r="E122">
        <v>1084.3</v>
      </c>
      <c r="F122" s="23">
        <v>-3.2220635487326003E-2</v>
      </c>
      <c r="G122" s="23">
        <v>9.8138790738229605E-4</v>
      </c>
      <c r="H122" s="23">
        <v>2.4835476870094301E-2</v>
      </c>
    </row>
    <row r="123" spans="1:8" x14ac:dyDescent="0.35">
      <c r="A123" s="1">
        <v>36704</v>
      </c>
      <c r="E123">
        <v>1083.3</v>
      </c>
      <c r="F123" s="23">
        <v>-9.2225398874850098E-4</v>
      </c>
      <c r="G123" s="23">
        <v>9.6565532972832195E-4</v>
      </c>
      <c r="H123" s="23">
        <v>2.47323847003122E-2</v>
      </c>
    </row>
    <row r="124" spans="1:8" x14ac:dyDescent="0.35">
      <c r="A124" s="1">
        <v>36705</v>
      </c>
      <c r="E124">
        <v>1085.7</v>
      </c>
      <c r="F124" s="23">
        <v>2.2154527831626399E-3</v>
      </c>
      <c r="G124" s="23">
        <v>9.7589957114991503E-4</v>
      </c>
      <c r="H124" s="23">
        <v>2.4630232639696902E-2</v>
      </c>
    </row>
    <row r="125" spans="1:8" x14ac:dyDescent="0.35">
      <c r="A125" s="1">
        <v>36706</v>
      </c>
      <c r="E125">
        <v>1093.5</v>
      </c>
      <c r="F125" s="23">
        <v>7.1843050566454403E-3</v>
      </c>
      <c r="G125" s="23">
        <v>1.0263744124954001E-3</v>
      </c>
      <c r="H125" s="23">
        <v>2.4535468217000301E-2</v>
      </c>
    </row>
    <row r="126" spans="1:8" x14ac:dyDescent="0.35">
      <c r="A126" s="1">
        <v>36707</v>
      </c>
      <c r="E126">
        <v>1087.0999999999999</v>
      </c>
      <c r="F126" s="23">
        <v>-5.8527663465935903E-3</v>
      </c>
      <c r="G126" s="23">
        <v>9.7089747088985095E-4</v>
      </c>
      <c r="H126" s="23">
        <v>2.4443334739235299E-2</v>
      </c>
    </row>
    <row r="127" spans="1:8" x14ac:dyDescent="0.35">
      <c r="A127" s="1">
        <v>36710</v>
      </c>
      <c r="E127">
        <v>1119.2</v>
      </c>
      <c r="F127" s="23">
        <v>2.9528102290497699E-2</v>
      </c>
      <c r="G127" s="23">
        <v>1.19935510944671E-3</v>
      </c>
      <c r="H127" s="23">
        <v>2.4478201832804601E-2</v>
      </c>
    </row>
    <row r="128" spans="1:8" x14ac:dyDescent="0.35">
      <c r="A128" s="1">
        <v>36711</v>
      </c>
      <c r="E128">
        <v>1135</v>
      </c>
      <c r="F128" s="23">
        <v>1.4117226590421601E-2</v>
      </c>
      <c r="G128" s="23">
        <v>1.30187789897826E-3</v>
      </c>
      <c r="H128" s="23">
        <v>2.4407238317081598E-2</v>
      </c>
    </row>
    <row r="129" spans="1:8" x14ac:dyDescent="0.35">
      <c r="A129" s="1">
        <v>36712</v>
      </c>
      <c r="E129">
        <v>1133.5999999999999</v>
      </c>
      <c r="F129" s="23">
        <v>-1.2334801762115301E-3</v>
      </c>
      <c r="G129" s="23">
        <v>1.2819144495673099E-3</v>
      </c>
      <c r="H129" s="23">
        <v>2.43112322510994E-2</v>
      </c>
    </row>
    <row r="130" spans="1:8" x14ac:dyDescent="0.35">
      <c r="A130" s="1">
        <v>36713</v>
      </c>
      <c r="E130">
        <v>1123.2</v>
      </c>
      <c r="F130" s="23">
        <v>-9.1743119266053802E-3</v>
      </c>
      <c r="G130" s="23">
        <v>1.2002251810034599E-3</v>
      </c>
      <c r="H130" s="23">
        <v>2.4232959954843002E-2</v>
      </c>
    </row>
    <row r="131" spans="1:8" x14ac:dyDescent="0.35">
      <c r="A131" s="1">
        <v>36714</v>
      </c>
      <c r="E131">
        <v>1130</v>
      </c>
      <c r="F131" s="23">
        <v>6.0541310541310104E-3</v>
      </c>
      <c r="G131" s="23">
        <v>1.23785235831453E-3</v>
      </c>
      <c r="H131" s="23">
        <v>2.4141897253112901E-2</v>
      </c>
    </row>
    <row r="132" spans="1:8" x14ac:dyDescent="0.35">
      <c r="A132" s="1">
        <v>36717</v>
      </c>
      <c r="E132">
        <v>1110.5999999999999</v>
      </c>
      <c r="F132" s="23">
        <v>-1.7168141592920402E-2</v>
      </c>
      <c r="G132" s="23">
        <v>1.0962677894588799E-3</v>
      </c>
      <c r="H132" s="23">
        <v>2.41022641334145E-2</v>
      </c>
    </row>
    <row r="133" spans="1:8" x14ac:dyDescent="0.35">
      <c r="A133" s="1">
        <v>36718</v>
      </c>
      <c r="E133">
        <v>1116.8</v>
      </c>
      <c r="F133" s="23">
        <v>5.5825679812714201E-3</v>
      </c>
      <c r="G133" s="23">
        <v>1.1305143558085901E-3</v>
      </c>
      <c r="H133" s="23">
        <v>2.4012583534323301E-2</v>
      </c>
    </row>
    <row r="134" spans="1:8" x14ac:dyDescent="0.35">
      <c r="A134" s="1">
        <v>36719</v>
      </c>
      <c r="E134">
        <v>1108.7</v>
      </c>
      <c r="F134" s="23">
        <v>-7.2528653295128101E-3</v>
      </c>
      <c r="G134" s="23">
        <v>1.0670039036470699E-3</v>
      </c>
      <c r="H134" s="23">
        <v>2.3931883371206199E-2</v>
      </c>
    </row>
    <row r="135" spans="1:8" x14ac:dyDescent="0.35">
      <c r="A135" s="1">
        <v>36720</v>
      </c>
      <c r="E135">
        <v>1101.8</v>
      </c>
      <c r="F135" s="23">
        <v>-6.2235050058627997E-3</v>
      </c>
      <c r="G135" s="23">
        <v>1.01218804718459E-3</v>
      </c>
      <c r="H135" s="23">
        <v>2.3849439728260501E-2</v>
      </c>
    </row>
    <row r="136" spans="1:8" x14ac:dyDescent="0.35">
      <c r="A136" s="1">
        <v>36721</v>
      </c>
      <c r="E136">
        <v>1095.0999999999999</v>
      </c>
      <c r="F136" s="23">
        <v>-6.0809584316573297E-3</v>
      </c>
      <c r="G136" s="23">
        <v>9.5925411823800802E-4</v>
      </c>
      <c r="H136" s="23">
        <v>2.37675110917949E-2</v>
      </c>
    </row>
    <row r="137" spans="1:8" x14ac:dyDescent="0.35">
      <c r="A137" s="1">
        <v>36724</v>
      </c>
      <c r="E137">
        <v>1081.5</v>
      </c>
      <c r="F137" s="23">
        <v>-1.24189571728608E-2</v>
      </c>
      <c r="G137" s="23">
        <v>8.6015625682246103E-4</v>
      </c>
      <c r="H137" s="23">
        <v>2.3706638403767199E-2</v>
      </c>
    </row>
    <row r="138" spans="1:8" x14ac:dyDescent="0.35">
      <c r="A138" s="1">
        <v>36725</v>
      </c>
      <c r="E138">
        <v>1090.7</v>
      </c>
      <c r="F138" s="23">
        <v>8.50670365233476E-3</v>
      </c>
      <c r="G138" s="23">
        <v>9.1638087002475803E-4</v>
      </c>
      <c r="H138" s="23">
        <v>2.3627772446132001E-2</v>
      </c>
    </row>
    <row r="139" spans="1:8" x14ac:dyDescent="0.35">
      <c r="A139" s="1">
        <v>36726</v>
      </c>
      <c r="E139">
        <v>1074.8</v>
      </c>
      <c r="F139" s="23">
        <v>-1.4577794077198201E-2</v>
      </c>
      <c r="G139" s="23">
        <v>8.0328470252678005E-4</v>
      </c>
      <c r="H139" s="23">
        <v>2.3577935111237999E-2</v>
      </c>
    </row>
    <row r="140" spans="1:8" x14ac:dyDescent="0.35">
      <c r="A140" s="1">
        <v>36727</v>
      </c>
      <c r="E140">
        <v>1053.8</v>
      </c>
      <c r="F140" s="23">
        <v>-1.9538518794194201E-2</v>
      </c>
      <c r="G140" s="23">
        <v>6.5588032936213497E-4</v>
      </c>
      <c r="H140" s="23">
        <v>2.3555459915007699E-2</v>
      </c>
    </row>
    <row r="141" spans="1:8" x14ac:dyDescent="0.35">
      <c r="A141" s="1">
        <v>36728</v>
      </c>
      <c r="E141">
        <v>1046.9000000000001</v>
      </c>
      <c r="F141" s="23">
        <v>-6.5477320174604798E-3</v>
      </c>
      <c r="G141" s="23">
        <v>6.0405578010441796E-4</v>
      </c>
      <c r="H141" s="23">
        <v>2.34779107538561E-2</v>
      </c>
    </row>
    <row r="142" spans="1:8" x14ac:dyDescent="0.35">
      <c r="A142" s="1">
        <v>36731</v>
      </c>
      <c r="E142">
        <v>983.99</v>
      </c>
      <c r="F142" s="23">
        <v>-6.0091699302703201E-2</v>
      </c>
      <c r="G142" s="23">
        <v>1.7051467237007699E-4</v>
      </c>
      <c r="H142" s="23">
        <v>2.3949130301370501E-2</v>
      </c>
    </row>
    <row r="143" spans="1:8" x14ac:dyDescent="0.35">
      <c r="A143" s="1">
        <v>36732</v>
      </c>
      <c r="E143">
        <v>1010.9</v>
      </c>
      <c r="F143" s="23">
        <v>2.7347838900801801E-2</v>
      </c>
      <c r="G143" s="23">
        <v>3.63261652713564E-4</v>
      </c>
      <c r="H143" s="23">
        <v>2.3972949885492902E-2</v>
      </c>
    </row>
    <row r="144" spans="1:8" x14ac:dyDescent="0.35">
      <c r="A144" s="1">
        <v>36733</v>
      </c>
      <c r="E144">
        <v>994.13</v>
      </c>
      <c r="F144" s="23">
        <v>-1.65891779602334E-2</v>
      </c>
      <c r="G144" s="23">
        <v>2.4387827515759999E-4</v>
      </c>
      <c r="H144" s="23">
        <v>2.3930112049223198E-2</v>
      </c>
    </row>
    <row r="145" spans="1:8" x14ac:dyDescent="0.35">
      <c r="A145" s="1">
        <v>36734</v>
      </c>
      <c r="E145">
        <v>999.76</v>
      </c>
      <c r="F145" s="23">
        <v>5.6632432378059096E-3</v>
      </c>
      <c r="G145" s="23">
        <v>2.8177593223905598E-4</v>
      </c>
      <c r="H145" s="23">
        <v>2.38500082933852E-2</v>
      </c>
    </row>
    <row r="146" spans="1:8" x14ac:dyDescent="0.35">
      <c r="A146" s="1">
        <v>36735</v>
      </c>
      <c r="E146">
        <v>1002.7</v>
      </c>
      <c r="F146" s="23">
        <v>2.9407057693847001E-3</v>
      </c>
      <c r="G146" s="23">
        <v>3.0024072277479001E-4</v>
      </c>
      <c r="H146" s="23">
        <v>2.37675032279446E-2</v>
      </c>
    </row>
    <row r="147" spans="1:8" x14ac:dyDescent="0.35">
      <c r="A147" s="1">
        <v>36738</v>
      </c>
      <c r="E147">
        <v>993.58</v>
      </c>
      <c r="F147" s="23">
        <v>-9.0954423057744097E-3</v>
      </c>
      <c r="G147" s="23">
        <v>2.3544290878479599E-4</v>
      </c>
      <c r="H147" s="23">
        <v>2.36976824384868E-2</v>
      </c>
    </row>
    <row r="148" spans="1:8" x14ac:dyDescent="0.35">
      <c r="A148" s="1">
        <v>36739</v>
      </c>
      <c r="E148">
        <v>979.73</v>
      </c>
      <c r="F148" s="23">
        <v>-1.3939491535658899E-2</v>
      </c>
      <c r="G148" s="23">
        <v>1.3835431669956399E-4</v>
      </c>
      <c r="H148" s="23">
        <v>2.3644944719989801E-2</v>
      </c>
    </row>
    <row r="149" spans="1:8" x14ac:dyDescent="0.35">
      <c r="A149" s="1">
        <v>36740</v>
      </c>
      <c r="E149">
        <v>986.53</v>
      </c>
      <c r="F149" s="23">
        <v>6.9406877404998802E-3</v>
      </c>
      <c r="G149" s="23">
        <v>1.8462869373221999E-4</v>
      </c>
      <c r="H149" s="23">
        <v>2.3570507973370299E-2</v>
      </c>
    </row>
    <row r="150" spans="1:8" x14ac:dyDescent="0.35">
      <c r="A150" s="1">
        <v>36741</v>
      </c>
      <c r="E150">
        <v>1006.1</v>
      </c>
      <c r="F150" s="23">
        <v>1.98372071807244E-2</v>
      </c>
      <c r="G150" s="23">
        <v>3.1741638621189699E-4</v>
      </c>
      <c r="H150" s="23">
        <v>2.35456808516059E-2</v>
      </c>
    </row>
    <row r="151" spans="1:8" x14ac:dyDescent="0.35">
      <c r="A151" s="1">
        <v>36742</v>
      </c>
      <c r="E151">
        <v>1009.5</v>
      </c>
      <c r="F151" s="23">
        <v>3.3793857469436202E-3</v>
      </c>
      <c r="G151" s="23">
        <v>3.3796651614969301E-4</v>
      </c>
      <c r="H151" s="23">
        <v>2.34673405152451E-2</v>
      </c>
    </row>
    <row r="152" spans="1:8" x14ac:dyDescent="0.35">
      <c r="A152" s="1">
        <v>36745</v>
      </c>
      <c r="E152">
        <v>986.89</v>
      </c>
      <c r="F152" s="23">
        <v>-2.2397226349678001E-2</v>
      </c>
      <c r="G152" s="23">
        <v>1.86398563710842E-4</v>
      </c>
      <c r="H152" s="23">
        <v>2.3462010068981E-2</v>
      </c>
    </row>
    <row r="153" spans="1:8" x14ac:dyDescent="0.35">
      <c r="A153" s="1">
        <v>36746</v>
      </c>
      <c r="E153">
        <v>1017.4</v>
      </c>
      <c r="F153" s="23">
        <v>3.09152995774605E-2</v>
      </c>
      <c r="G153" s="23">
        <v>3.8990121943103802E-4</v>
      </c>
      <c r="H153" s="23">
        <v>2.35170056908637E-2</v>
      </c>
    </row>
    <row r="154" spans="1:8" x14ac:dyDescent="0.35">
      <c r="A154" s="1">
        <v>36747</v>
      </c>
      <c r="E154">
        <v>1009.9</v>
      </c>
      <c r="F154" s="23">
        <v>-7.3717318655396099E-3</v>
      </c>
      <c r="G154" s="23">
        <v>3.3883784387202102E-4</v>
      </c>
      <c r="H154" s="23">
        <v>2.34474585404011E-2</v>
      </c>
    </row>
    <row r="155" spans="1:8" x14ac:dyDescent="0.35">
      <c r="A155" s="1">
        <v>36748</v>
      </c>
      <c r="E155">
        <v>1001.3</v>
      </c>
      <c r="F155" s="23">
        <v>-8.5156946232300395E-3</v>
      </c>
      <c r="G155" s="23">
        <v>2.8096508264913102E-4</v>
      </c>
      <c r="H155" s="23">
        <v>2.3381162348637099E-2</v>
      </c>
    </row>
    <row r="156" spans="1:8" x14ac:dyDescent="0.35">
      <c r="A156" s="1">
        <v>36749</v>
      </c>
      <c r="E156">
        <v>994.6</v>
      </c>
      <c r="F156" s="23">
        <v>-6.6913013082991399E-3</v>
      </c>
      <c r="G156" s="23">
        <v>2.35690625565052E-4</v>
      </c>
      <c r="H156" s="23">
        <v>2.3311399670659101E-2</v>
      </c>
    </row>
    <row r="157" spans="1:8" x14ac:dyDescent="0.35">
      <c r="A157" s="1">
        <v>36752</v>
      </c>
      <c r="E157">
        <v>991.83</v>
      </c>
      <c r="F157" s="23">
        <v>-2.7850392117433902E-3</v>
      </c>
      <c r="G157" s="23">
        <v>2.16202045969513E-4</v>
      </c>
      <c r="H157" s="23">
        <v>2.3236856806466699E-2</v>
      </c>
    </row>
    <row r="158" spans="1:8" x14ac:dyDescent="0.35">
      <c r="A158" s="1">
        <v>36754</v>
      </c>
      <c r="E158">
        <v>1008.4</v>
      </c>
      <c r="F158" s="23">
        <v>1.6706492039966402E-2</v>
      </c>
      <c r="G158" s="23">
        <v>3.2190903311051899E-4</v>
      </c>
      <c r="H158" s="23">
        <v>2.3199377038191599E-2</v>
      </c>
    </row>
    <row r="159" spans="1:8" x14ac:dyDescent="0.35">
      <c r="A159" s="1">
        <v>36755</v>
      </c>
      <c r="E159">
        <v>999.36</v>
      </c>
      <c r="F159" s="23">
        <v>-8.96469654898846E-3</v>
      </c>
      <c r="G159" s="23">
        <v>2.6275867908441103E-4</v>
      </c>
      <c r="H159" s="23">
        <v>2.3136774404538599E-2</v>
      </c>
    </row>
    <row r="160" spans="1:8" x14ac:dyDescent="0.35">
      <c r="A160" s="1">
        <v>36756</v>
      </c>
      <c r="E160">
        <v>987.1</v>
      </c>
      <c r="F160" s="23">
        <v>-1.2267851424911901E-2</v>
      </c>
      <c r="G160" s="23">
        <v>1.8345102019835799E-4</v>
      </c>
      <c r="H160" s="23">
        <v>2.3084507429506601E-2</v>
      </c>
    </row>
    <row r="161" spans="1:8" x14ac:dyDescent="0.35">
      <c r="A161" s="1">
        <v>36759</v>
      </c>
      <c r="E161">
        <v>981.29</v>
      </c>
      <c r="F161" s="23">
        <v>-5.8859284773579703E-3</v>
      </c>
      <c r="G161" s="23">
        <v>1.4527882210052E-4</v>
      </c>
      <c r="H161" s="23">
        <v>2.3016372757786799E-2</v>
      </c>
    </row>
    <row r="162" spans="1:8" x14ac:dyDescent="0.35">
      <c r="A162" s="1">
        <v>36760</v>
      </c>
      <c r="E162">
        <v>975.52</v>
      </c>
      <c r="F162" s="23">
        <v>-5.8800150821877104E-3</v>
      </c>
      <c r="G162" s="23">
        <v>1.07620735198718E-4</v>
      </c>
      <c r="H162" s="23">
        <v>2.29488242287712E-2</v>
      </c>
    </row>
    <row r="163" spans="1:8" x14ac:dyDescent="0.35">
      <c r="A163" s="1">
        <v>36761</v>
      </c>
      <c r="E163">
        <v>985.4</v>
      </c>
      <c r="F163" s="23">
        <v>1.0127931769722801E-2</v>
      </c>
      <c r="G163" s="23">
        <v>1.6985869193489301E-4</v>
      </c>
      <c r="H163" s="23">
        <v>2.28906230547231E-2</v>
      </c>
    </row>
    <row r="164" spans="1:8" x14ac:dyDescent="0.35">
      <c r="A164" s="1">
        <v>36762</v>
      </c>
      <c r="E164">
        <v>981.2</v>
      </c>
      <c r="F164" s="23">
        <v>-4.2622285366347998E-3</v>
      </c>
      <c r="G164" s="23">
        <v>1.42500128795574E-4</v>
      </c>
      <c r="H164" s="23">
        <v>2.28220801272686E-2</v>
      </c>
    </row>
    <row r="165" spans="1:8" x14ac:dyDescent="0.35">
      <c r="A165" s="1">
        <v>36763</v>
      </c>
      <c r="E165">
        <v>994.7</v>
      </c>
      <c r="F165" s="23">
        <v>1.37586628618018E-2</v>
      </c>
      <c r="G165" s="23">
        <v>2.26034869488864E-4</v>
      </c>
      <c r="H165" s="23">
        <v>2.2776515469081899E-2</v>
      </c>
    </row>
    <row r="166" spans="1:8" x14ac:dyDescent="0.35">
      <c r="A166" s="1">
        <v>36766</v>
      </c>
      <c r="E166">
        <v>995.55</v>
      </c>
      <c r="F166" s="23">
        <v>8.5452900371962295E-4</v>
      </c>
      <c r="G166" s="23">
        <v>2.2986715079514899E-4</v>
      </c>
      <c r="H166" s="23">
        <v>2.2706594406640201E-2</v>
      </c>
    </row>
    <row r="167" spans="1:8" x14ac:dyDescent="0.35">
      <c r="A167" s="1">
        <v>36767</v>
      </c>
      <c r="E167">
        <v>989.37</v>
      </c>
      <c r="F167" s="23">
        <v>-6.2076239264727499E-3</v>
      </c>
      <c r="G167" s="23">
        <v>1.9085205335716201E-4</v>
      </c>
      <c r="H167" s="23">
        <v>2.2642807928882298E-2</v>
      </c>
    </row>
    <row r="168" spans="1:8" x14ac:dyDescent="0.35">
      <c r="A168" s="1">
        <v>36768</v>
      </c>
      <c r="E168">
        <v>1006.1</v>
      </c>
      <c r="F168" s="23">
        <v>1.6909750649403098E-2</v>
      </c>
      <c r="G168" s="23">
        <v>2.9156830995984801E-4</v>
      </c>
      <c r="H168" s="23">
        <v>2.2611354730523898E-2</v>
      </c>
    </row>
    <row r="169" spans="1:8" x14ac:dyDescent="0.35">
      <c r="A169" s="1">
        <v>36769</v>
      </c>
      <c r="E169">
        <v>1003</v>
      </c>
      <c r="F169" s="23">
        <v>-3.0812046516250999E-3</v>
      </c>
      <c r="G169" s="23">
        <v>2.7137206468089701E-4</v>
      </c>
      <c r="H169" s="23">
        <v>2.2544656131398898E-2</v>
      </c>
    </row>
    <row r="170" spans="1:8" x14ac:dyDescent="0.35">
      <c r="A170" s="1">
        <v>36773</v>
      </c>
      <c r="E170">
        <v>1015.6</v>
      </c>
      <c r="F170" s="23">
        <v>1.2562313060817501E-2</v>
      </c>
      <c r="G170" s="23">
        <v>3.4453242775313899E-4</v>
      </c>
      <c r="H170" s="23">
        <v>2.2497049753970301E-2</v>
      </c>
    </row>
    <row r="171" spans="1:8" x14ac:dyDescent="0.35">
      <c r="A171" s="1">
        <v>36774</v>
      </c>
      <c r="E171">
        <v>1027.0999999999999</v>
      </c>
      <c r="F171" s="23">
        <v>1.1323355651831299E-2</v>
      </c>
      <c r="G171" s="23">
        <v>4.0949587878318702E-4</v>
      </c>
      <c r="H171" s="23">
        <v>2.2445887534535601E-2</v>
      </c>
    </row>
    <row r="172" spans="1:8" x14ac:dyDescent="0.35">
      <c r="A172" s="1">
        <v>36775</v>
      </c>
      <c r="E172">
        <v>1036.5</v>
      </c>
      <c r="F172" s="23">
        <v>9.1519813065914606E-3</v>
      </c>
      <c r="G172" s="23">
        <v>4.6092226365264703E-4</v>
      </c>
      <c r="H172" s="23">
        <v>2.2389423637544401E-2</v>
      </c>
    </row>
    <row r="173" spans="1:8" x14ac:dyDescent="0.35">
      <c r="A173" s="1">
        <v>36776</v>
      </c>
      <c r="E173">
        <v>1035</v>
      </c>
      <c r="F173" s="23">
        <v>-1.44717800289435E-3</v>
      </c>
      <c r="G173" s="23">
        <v>4.4976378256172901E-4</v>
      </c>
      <c r="H173" s="23">
        <v>2.2323952146405299E-2</v>
      </c>
    </row>
    <row r="174" spans="1:8" x14ac:dyDescent="0.35">
      <c r="A174" s="1">
        <v>36777</v>
      </c>
      <c r="E174">
        <v>1044.5999999999999</v>
      </c>
      <c r="F174" s="23">
        <v>9.2753623188404893E-3</v>
      </c>
      <c r="G174" s="23">
        <v>5.0107540195869899E-4</v>
      </c>
      <c r="H174" s="23">
        <v>2.2268752008364898E-2</v>
      </c>
    </row>
    <row r="175" spans="1:8" x14ac:dyDescent="0.35">
      <c r="A175" s="1">
        <v>36780</v>
      </c>
      <c r="E175">
        <v>1039.2</v>
      </c>
      <c r="F175" s="23">
        <v>-5.1694428489372597E-3</v>
      </c>
      <c r="G175" s="23">
        <v>4.6829783981479199E-4</v>
      </c>
      <c r="H175" s="23">
        <v>2.2208107930306E-2</v>
      </c>
    </row>
    <row r="176" spans="1:8" x14ac:dyDescent="0.35">
      <c r="A176" s="1">
        <v>36781</v>
      </c>
      <c r="E176">
        <v>1029.9000000000001</v>
      </c>
      <c r="F176" s="23">
        <v>-8.9491916859121903E-3</v>
      </c>
      <c r="G176" s="23">
        <v>4.1417433679337201E-4</v>
      </c>
      <c r="H176" s="23">
        <v>2.2155335654883201E-2</v>
      </c>
    </row>
    <row r="177" spans="1:8" x14ac:dyDescent="0.35">
      <c r="A177" s="1">
        <v>36782</v>
      </c>
      <c r="E177">
        <v>997.74</v>
      </c>
      <c r="F177" s="23">
        <v>-3.1226332653655701E-2</v>
      </c>
      <c r="G177" s="23">
        <v>2.3337143970509101E-4</v>
      </c>
      <c r="H177" s="23">
        <v>2.2220678773620699E-2</v>
      </c>
    </row>
    <row r="178" spans="1:8" x14ac:dyDescent="0.35">
      <c r="A178" s="1">
        <v>36783</v>
      </c>
      <c r="E178">
        <v>987.66</v>
      </c>
      <c r="F178" s="23">
        <v>-1.0102832401226799E-2</v>
      </c>
      <c r="G178" s="23">
        <v>1.74643008790705E-4</v>
      </c>
      <c r="H178" s="23">
        <v>2.2170794227506299E-2</v>
      </c>
    </row>
    <row r="179" spans="1:8" x14ac:dyDescent="0.35">
      <c r="A179" s="1">
        <v>36784</v>
      </c>
      <c r="E179">
        <v>959.49</v>
      </c>
      <c r="F179" s="23">
        <v>-2.85219609987242E-2</v>
      </c>
      <c r="G179" s="23">
        <v>1.25153025335594E-5</v>
      </c>
      <c r="H179" s="23">
        <v>2.2212693825023201E-2</v>
      </c>
    </row>
    <row r="180" spans="1:8" x14ac:dyDescent="0.35">
      <c r="A180" s="1">
        <v>36787</v>
      </c>
      <c r="E180">
        <v>920.64</v>
      </c>
      <c r="F180" s="23">
        <v>-4.0490260450864499E-2</v>
      </c>
      <c r="G180" s="23">
        <v>-2.15028381474295E-4</v>
      </c>
      <c r="H180" s="23">
        <v>2.2356930153040799E-2</v>
      </c>
    </row>
    <row r="181" spans="1:8" x14ac:dyDescent="0.35">
      <c r="A181" s="1">
        <v>36788</v>
      </c>
      <c r="E181">
        <v>938.91</v>
      </c>
      <c r="F181" s="23">
        <v>1.9844890510948801E-2</v>
      </c>
      <c r="G181" s="23">
        <v>-1.02961795483104E-4</v>
      </c>
      <c r="H181" s="23">
        <v>2.2344402559006601E-2</v>
      </c>
    </row>
    <row r="182" spans="1:8" x14ac:dyDescent="0.35">
      <c r="A182" s="1">
        <v>36789</v>
      </c>
      <c r="E182">
        <v>945.15</v>
      </c>
      <c r="F182" s="23">
        <v>6.6460044093683201E-3</v>
      </c>
      <c r="G182" s="23">
        <v>-6.5467538789485102E-5</v>
      </c>
      <c r="H182" s="23">
        <v>2.2287578206712001E-2</v>
      </c>
    </row>
    <row r="183" spans="1:8" x14ac:dyDescent="0.35">
      <c r="A183" s="1">
        <v>36790</v>
      </c>
      <c r="E183">
        <v>937.44</v>
      </c>
      <c r="F183" s="23">
        <v>-8.1574353277256706E-3</v>
      </c>
      <c r="G183" s="23">
        <v>-1.10174543148248E-4</v>
      </c>
      <c r="H183" s="23">
        <v>2.2233719093404099E-2</v>
      </c>
    </row>
    <row r="184" spans="1:8" x14ac:dyDescent="0.35">
      <c r="A184" s="1">
        <v>36791</v>
      </c>
      <c r="E184">
        <v>908.28</v>
      </c>
      <c r="F184" s="23">
        <v>-3.1105990783410201E-2</v>
      </c>
      <c r="G184" s="23">
        <v>-2.8048122578704999E-4</v>
      </c>
      <c r="H184" s="23">
        <v>2.22909378162994E-2</v>
      </c>
    </row>
    <row r="185" spans="1:8" x14ac:dyDescent="0.35">
      <c r="A185" s="1">
        <v>36794</v>
      </c>
      <c r="E185">
        <v>925.06</v>
      </c>
      <c r="F185" s="23">
        <v>1.8474479235478E-2</v>
      </c>
      <c r="G185" s="23">
        <v>-1.77995103047897E-4</v>
      </c>
      <c r="H185" s="23">
        <v>2.2272806054789498E-2</v>
      </c>
    </row>
    <row r="186" spans="1:8" x14ac:dyDescent="0.35">
      <c r="A186" s="1">
        <v>36795</v>
      </c>
      <c r="E186">
        <v>917.41</v>
      </c>
      <c r="F186" s="23">
        <v>-8.2697338551012602E-3</v>
      </c>
      <c r="G186" s="23">
        <v>-2.2197194409166501E-4</v>
      </c>
      <c r="H186" s="23">
        <v>2.2219876924130199E-2</v>
      </c>
    </row>
    <row r="187" spans="1:8" x14ac:dyDescent="0.35">
      <c r="A187" s="1">
        <v>36796</v>
      </c>
      <c r="E187">
        <v>915.51</v>
      </c>
      <c r="F187" s="23">
        <v>-2.0710478412050998E-3</v>
      </c>
      <c r="G187" s="23">
        <v>-2.3196694894092701E-4</v>
      </c>
      <c r="H187" s="23">
        <v>2.2159831570879002E-2</v>
      </c>
    </row>
    <row r="188" spans="1:8" x14ac:dyDescent="0.35">
      <c r="A188" s="1">
        <v>36797</v>
      </c>
      <c r="E188">
        <v>901.51</v>
      </c>
      <c r="F188" s="23">
        <v>-1.52920230254175E-2</v>
      </c>
      <c r="G188" s="23">
        <v>-3.1293499236284398E-4</v>
      </c>
      <c r="H188" s="23">
        <v>2.21274298151732E-2</v>
      </c>
    </row>
    <row r="189" spans="1:8" x14ac:dyDescent="0.35">
      <c r="A189" s="1">
        <v>36798</v>
      </c>
      <c r="E189">
        <v>907.53</v>
      </c>
      <c r="F189" s="23">
        <v>6.6776852170247498E-3</v>
      </c>
      <c r="G189" s="23">
        <v>-2.7555199659071801E-4</v>
      </c>
      <c r="H189" s="23">
        <v>2.20737875776464E-2</v>
      </c>
    </row>
    <row r="190" spans="1:8" x14ac:dyDescent="0.35">
      <c r="A190" s="1">
        <v>36802</v>
      </c>
      <c r="E190">
        <v>892.85</v>
      </c>
      <c r="F190" s="23">
        <v>-1.6175773803620699E-2</v>
      </c>
      <c r="G190" s="23">
        <v>-3.6012764450045199E-4</v>
      </c>
      <c r="H190" s="23">
        <v>2.20452090802436E-2</v>
      </c>
    </row>
    <row r="191" spans="1:8" x14ac:dyDescent="0.35">
      <c r="A191" s="1">
        <v>36803</v>
      </c>
      <c r="E191">
        <v>890.22</v>
      </c>
      <c r="F191" s="23">
        <v>-2.94562356498851E-3</v>
      </c>
      <c r="G191" s="23">
        <v>-3.7380751709562699E-4</v>
      </c>
      <c r="H191" s="23">
        <v>2.19873043559498E-2</v>
      </c>
    </row>
    <row r="192" spans="1:8" x14ac:dyDescent="0.35">
      <c r="A192" s="1">
        <v>36804</v>
      </c>
      <c r="E192">
        <v>870.77</v>
      </c>
      <c r="F192" s="23">
        <v>-2.1848531823594201E-2</v>
      </c>
      <c r="G192" s="23">
        <v>-4.8683238186667199E-4</v>
      </c>
      <c r="H192" s="23">
        <v>2.1984331666847001E-2</v>
      </c>
    </row>
    <row r="193" spans="1:8" x14ac:dyDescent="0.35">
      <c r="A193" s="1">
        <v>36805</v>
      </c>
      <c r="E193">
        <v>866.04</v>
      </c>
      <c r="F193" s="23">
        <v>-5.4319740000229799E-3</v>
      </c>
      <c r="G193" s="23">
        <v>-5.1272317567900897E-4</v>
      </c>
      <c r="H193" s="23">
        <v>2.1929321266808501E-2</v>
      </c>
    </row>
    <row r="194" spans="1:8" x14ac:dyDescent="0.35">
      <c r="A194" s="1">
        <v>36808</v>
      </c>
      <c r="E194">
        <v>870.42</v>
      </c>
      <c r="F194" s="23">
        <v>5.0575031176389E-3</v>
      </c>
      <c r="G194" s="23">
        <v>-4.8371158040131198E-4</v>
      </c>
      <c r="H194" s="23">
        <v>2.18755332921871E-2</v>
      </c>
    </row>
    <row r="195" spans="1:8" x14ac:dyDescent="0.35">
      <c r="A195" s="1">
        <v>36809</v>
      </c>
      <c r="E195">
        <v>852.46</v>
      </c>
      <c r="F195" s="23">
        <v>-2.0633717056133701E-2</v>
      </c>
      <c r="G195" s="23">
        <v>-5.8811575385070197E-4</v>
      </c>
      <c r="H195" s="23">
        <v>2.1866648373360501E-2</v>
      </c>
    </row>
    <row r="196" spans="1:8" x14ac:dyDescent="0.35">
      <c r="A196" s="1">
        <v>36810</v>
      </c>
      <c r="E196">
        <v>850.27</v>
      </c>
      <c r="F196" s="23">
        <v>-2.5690354972667901E-3</v>
      </c>
      <c r="G196" s="23">
        <v>-5.9832668036315605E-4</v>
      </c>
      <c r="H196" s="23">
        <v>2.1810389161094401E-2</v>
      </c>
    </row>
    <row r="197" spans="1:8" x14ac:dyDescent="0.35">
      <c r="A197" s="1">
        <v>36811</v>
      </c>
      <c r="E197">
        <v>859.34</v>
      </c>
      <c r="F197" s="23">
        <v>1.0667199830642E-2</v>
      </c>
      <c r="G197" s="23">
        <v>-5.4055474953748899E-4</v>
      </c>
      <c r="H197" s="23">
        <v>2.1769057866959901E-2</v>
      </c>
    </row>
    <row r="198" spans="1:8" x14ac:dyDescent="0.35">
      <c r="A198" s="1">
        <v>36812</v>
      </c>
      <c r="E198">
        <v>856.54</v>
      </c>
      <c r="F198" s="23">
        <v>-3.2583145204460001E-3</v>
      </c>
      <c r="G198" s="23">
        <v>-5.5442087081763395E-4</v>
      </c>
      <c r="H198" s="23">
        <v>2.1714035793244098E-2</v>
      </c>
    </row>
    <row r="199" spans="1:8" x14ac:dyDescent="0.35">
      <c r="A199" s="1">
        <v>36815</v>
      </c>
      <c r="E199">
        <v>860.21</v>
      </c>
      <c r="F199" s="23">
        <v>4.2846802250917299E-3</v>
      </c>
      <c r="G199" s="23">
        <v>-5.2985690586377905E-4</v>
      </c>
      <c r="H199" s="23">
        <v>2.1661315957467699E-2</v>
      </c>
    </row>
    <row r="200" spans="1:8" x14ac:dyDescent="0.35">
      <c r="A200" s="1">
        <v>36816</v>
      </c>
      <c r="E200">
        <v>851.15</v>
      </c>
      <c r="F200" s="23">
        <v>-1.05323118773323E-2</v>
      </c>
      <c r="G200" s="23">
        <v>-5.8037435521463097E-4</v>
      </c>
      <c r="H200" s="23">
        <v>2.1617958220613801E-2</v>
      </c>
    </row>
    <row r="201" spans="1:8" x14ac:dyDescent="0.35">
      <c r="A201" s="1">
        <v>36817</v>
      </c>
      <c r="E201">
        <v>844.74</v>
      </c>
      <c r="F201" s="23">
        <v>-7.5309874875168501E-3</v>
      </c>
      <c r="G201" s="23">
        <v>-6.1530205939705398E-4</v>
      </c>
      <c r="H201" s="23">
        <v>2.1568926796788301E-2</v>
      </c>
    </row>
    <row r="202" spans="1:8" x14ac:dyDescent="0.35">
      <c r="A202" s="1">
        <v>36818</v>
      </c>
      <c r="E202">
        <v>857.21</v>
      </c>
      <c r="F202" s="23">
        <v>1.47619385846532E-2</v>
      </c>
      <c r="G202" s="23">
        <v>-5.3841585617680197E-4</v>
      </c>
      <c r="H202" s="23">
        <v>2.1542124289143001E-2</v>
      </c>
    </row>
    <row r="203" spans="1:8" x14ac:dyDescent="0.35">
      <c r="A203" s="1">
        <v>36819</v>
      </c>
      <c r="E203">
        <v>857.09</v>
      </c>
      <c r="F203" s="23">
        <v>-1.39989034192326E-4</v>
      </c>
      <c r="G203" s="23">
        <v>-5.3643363318185504E-4</v>
      </c>
      <c r="H203" s="23">
        <v>2.1488219867295801E-2</v>
      </c>
    </row>
    <row r="204" spans="1:8" x14ac:dyDescent="0.35">
      <c r="A204" s="1">
        <v>36822</v>
      </c>
      <c r="E204">
        <v>831.77</v>
      </c>
      <c r="F204" s="23">
        <v>-2.9541821745674299E-2</v>
      </c>
      <c r="G204" s="23">
        <v>-6.8002466344171898E-4</v>
      </c>
      <c r="H204" s="23">
        <v>2.1531634281241E-2</v>
      </c>
    </row>
    <row r="205" spans="1:8" x14ac:dyDescent="0.35">
      <c r="A205" s="1">
        <v>36823</v>
      </c>
      <c r="E205">
        <v>829.96</v>
      </c>
      <c r="F205" s="23">
        <v>-2.1760823304518601E-3</v>
      </c>
      <c r="G205" s="23">
        <v>-6.87394405643739E-4</v>
      </c>
      <c r="H205" s="23">
        <v>2.14785286986688E-2</v>
      </c>
    </row>
    <row r="206" spans="1:8" x14ac:dyDescent="0.35">
      <c r="A206" s="1">
        <v>36824</v>
      </c>
      <c r="E206">
        <v>841.28</v>
      </c>
      <c r="F206" s="23">
        <v>1.3639211528266301E-2</v>
      </c>
      <c r="G206" s="23">
        <v>-6.1716594518339502E-4</v>
      </c>
      <c r="H206" s="23">
        <v>2.1449027548562399E-2</v>
      </c>
    </row>
    <row r="207" spans="1:8" x14ac:dyDescent="0.35">
      <c r="A207" s="1">
        <v>36825</v>
      </c>
      <c r="E207">
        <v>850.29</v>
      </c>
      <c r="F207" s="23">
        <v>1.07098706732597E-2</v>
      </c>
      <c r="G207" s="23">
        <v>-5.6191210802025802E-4</v>
      </c>
      <c r="H207" s="23">
        <v>2.1411012239038602E-2</v>
      </c>
    </row>
    <row r="208" spans="1:8" x14ac:dyDescent="0.35">
      <c r="A208" s="1">
        <v>36826</v>
      </c>
      <c r="E208">
        <v>845.39</v>
      </c>
      <c r="F208" s="23">
        <v>-5.7627397711368699E-3</v>
      </c>
      <c r="G208" s="23">
        <v>-5.8715884424897905E-4</v>
      </c>
      <c r="H208" s="23">
        <v>2.1361799972678602E-2</v>
      </c>
    </row>
    <row r="209" spans="1:8" x14ac:dyDescent="0.35">
      <c r="A209" s="1">
        <v>36829</v>
      </c>
      <c r="E209">
        <v>846.09</v>
      </c>
      <c r="F209" s="23">
        <v>8.2802020369302301E-4</v>
      </c>
      <c r="G209" s="23">
        <v>-5.8032223049080502E-4</v>
      </c>
      <c r="H209" s="23">
        <v>2.1310114873697199E-2</v>
      </c>
    </row>
    <row r="210" spans="1:8" x14ac:dyDescent="0.35">
      <c r="A210" s="1">
        <v>36830</v>
      </c>
      <c r="E210">
        <v>861.27</v>
      </c>
      <c r="F210" s="23">
        <v>1.79413537566924E-2</v>
      </c>
      <c r="G210" s="23">
        <v>-4.9127571132165501E-4</v>
      </c>
      <c r="H210" s="23">
        <v>2.1297334703423199E-2</v>
      </c>
    </row>
    <row r="211" spans="1:8" x14ac:dyDescent="0.35">
      <c r="A211" s="1">
        <v>36831</v>
      </c>
      <c r="E211">
        <v>885.52</v>
      </c>
      <c r="F211" s="23">
        <v>2.8156095068909801E-2</v>
      </c>
      <c r="G211" s="23">
        <v>-3.5420695160762801E-4</v>
      </c>
      <c r="H211" s="23">
        <v>2.1338286458091198E-2</v>
      </c>
    </row>
    <row r="212" spans="1:8" x14ac:dyDescent="0.35">
      <c r="A212" s="1">
        <v>36832</v>
      </c>
      <c r="E212">
        <v>898.8</v>
      </c>
      <c r="F212" s="23">
        <v>1.4996838016080901E-2</v>
      </c>
      <c r="G212" s="23">
        <v>-2.8110673747577802E-4</v>
      </c>
      <c r="H212" s="23">
        <v>2.1313518180612501E-2</v>
      </c>
    </row>
    <row r="213" spans="1:8" x14ac:dyDescent="0.35">
      <c r="A213" s="1">
        <v>36833</v>
      </c>
      <c r="E213">
        <v>908.43</v>
      </c>
      <c r="F213" s="23">
        <v>1.0714285714285701E-2</v>
      </c>
      <c r="G213" s="23">
        <v>-2.2899587277548701E-4</v>
      </c>
      <c r="H213" s="23">
        <v>2.1276180694442301E-2</v>
      </c>
    </row>
    <row r="214" spans="1:8" x14ac:dyDescent="0.35">
      <c r="A214" s="1">
        <v>36836</v>
      </c>
      <c r="E214">
        <v>910.51</v>
      </c>
      <c r="F214" s="23">
        <v>2.2896645861541702E-3</v>
      </c>
      <c r="G214" s="23">
        <v>-2.1711539891261099E-4</v>
      </c>
      <c r="H214" s="23">
        <v>2.1226408188295499E-2</v>
      </c>
    </row>
    <row r="215" spans="1:8" x14ac:dyDescent="0.35">
      <c r="A215" s="1">
        <v>36837</v>
      </c>
      <c r="E215">
        <v>908.01</v>
      </c>
      <c r="F215" s="23">
        <v>-2.7457139405388099E-3</v>
      </c>
      <c r="G215" s="23">
        <v>-2.28986753568133E-4</v>
      </c>
      <c r="H215" s="23">
        <v>2.11769954795047E-2</v>
      </c>
    </row>
    <row r="216" spans="1:8" x14ac:dyDescent="0.35">
      <c r="A216" s="1">
        <v>36838</v>
      </c>
      <c r="E216">
        <v>915.42</v>
      </c>
      <c r="F216" s="23">
        <v>8.16070307595727E-3</v>
      </c>
      <c r="G216" s="23">
        <v>-1.8978259548623901E-4</v>
      </c>
      <c r="H216" s="23">
        <v>2.1135008354292301E-2</v>
      </c>
    </row>
    <row r="217" spans="1:8" x14ac:dyDescent="0.35">
      <c r="A217" s="1">
        <v>36839</v>
      </c>
      <c r="E217">
        <v>908.7</v>
      </c>
      <c r="F217" s="23">
        <v>-7.3408927049877799E-3</v>
      </c>
      <c r="G217" s="23">
        <v>-2.23043572739734E-4</v>
      </c>
      <c r="H217" s="23">
        <v>2.10912090986345E-2</v>
      </c>
    </row>
    <row r="218" spans="1:8" x14ac:dyDescent="0.35">
      <c r="A218" s="1">
        <v>36840</v>
      </c>
      <c r="E218">
        <v>897.58</v>
      </c>
      <c r="F218" s="23">
        <v>-1.22372620226697E-2</v>
      </c>
      <c r="G218" s="23">
        <v>-2.7866495445237301E-4</v>
      </c>
      <c r="H218" s="23">
        <v>2.1057975439181201E-2</v>
      </c>
    </row>
    <row r="219" spans="1:8" x14ac:dyDescent="0.35">
      <c r="A219" s="1">
        <v>36843</v>
      </c>
      <c r="E219">
        <v>878.06</v>
      </c>
      <c r="F219" s="23">
        <v>-2.1747365137369402E-2</v>
      </c>
      <c r="G219" s="23">
        <v>-3.7759905667779798E-4</v>
      </c>
      <c r="H219" s="23">
        <v>2.1059661938076901E-2</v>
      </c>
    </row>
    <row r="220" spans="1:8" x14ac:dyDescent="0.35">
      <c r="A220" s="1">
        <v>36844</v>
      </c>
      <c r="E220">
        <v>897.31</v>
      </c>
      <c r="F220" s="23">
        <v>2.1923330979659698E-2</v>
      </c>
      <c r="G220" s="23">
        <v>-2.75301212474415E-4</v>
      </c>
      <c r="H220" s="23">
        <v>2.10653002844177E-2</v>
      </c>
    </row>
    <row r="221" spans="1:8" x14ac:dyDescent="0.35">
      <c r="A221" s="1">
        <v>36845</v>
      </c>
      <c r="E221">
        <v>930.34</v>
      </c>
      <c r="F221" s="23">
        <v>3.6810021062954897E-2</v>
      </c>
      <c r="G221" s="23">
        <v>-1.05961841353733E-4</v>
      </c>
      <c r="H221" s="23">
        <v>2.11658060346363E-2</v>
      </c>
    </row>
    <row r="222" spans="1:8" x14ac:dyDescent="0.35">
      <c r="A222" s="1">
        <v>36846</v>
      </c>
      <c r="E222">
        <v>949.6</v>
      </c>
      <c r="F222" s="23">
        <v>2.0702108906421299E-2</v>
      </c>
      <c r="G222" s="23">
        <v>-1.13797015911192E-5</v>
      </c>
      <c r="H222" s="23">
        <v>2.1163973973976499E-2</v>
      </c>
    </row>
    <row r="223" spans="1:8" x14ac:dyDescent="0.35">
      <c r="A223" s="1">
        <v>36847</v>
      </c>
      <c r="E223">
        <v>919.39</v>
      </c>
      <c r="F223" s="23">
        <v>-3.1813395113732101E-2</v>
      </c>
      <c r="G223" s="23">
        <v>-1.5528022381800099E-4</v>
      </c>
      <c r="H223" s="23">
        <v>2.1223905135583199E-2</v>
      </c>
    </row>
    <row r="224" spans="1:8" x14ac:dyDescent="0.35">
      <c r="A224" s="1">
        <v>36850</v>
      </c>
      <c r="E224">
        <v>919.12</v>
      </c>
      <c r="F224" s="23">
        <v>-2.93672978822895E-4</v>
      </c>
      <c r="G224" s="23">
        <v>-1.5590361460631201E-4</v>
      </c>
      <c r="H224" s="23">
        <v>2.1175834845601801E-2</v>
      </c>
    </row>
    <row r="225" spans="1:8" x14ac:dyDescent="0.35">
      <c r="A225" s="1">
        <v>36851</v>
      </c>
      <c r="E225">
        <v>910.35</v>
      </c>
      <c r="F225" s="23">
        <v>-9.5417355731569099E-3</v>
      </c>
      <c r="G225" s="23">
        <v>-1.97992547155866E-4</v>
      </c>
      <c r="H225" s="23">
        <v>2.1137434310915901E-2</v>
      </c>
    </row>
    <row r="226" spans="1:8" x14ac:dyDescent="0.35">
      <c r="A226" s="1">
        <v>36852</v>
      </c>
      <c r="E226">
        <v>912.87</v>
      </c>
      <c r="F226" s="23">
        <v>2.7681660899653701E-3</v>
      </c>
      <c r="G226" s="23">
        <v>-1.8475076752586E-4</v>
      </c>
      <c r="H226" s="23">
        <v>2.1090918870511899E-2</v>
      </c>
    </row>
    <row r="227" spans="1:8" x14ac:dyDescent="0.35">
      <c r="A227" s="1">
        <v>36853</v>
      </c>
      <c r="E227">
        <v>900.45</v>
      </c>
      <c r="F227" s="23">
        <v>-1.3605442176870699E-2</v>
      </c>
      <c r="G227" s="23">
        <v>-2.44398284900726E-4</v>
      </c>
      <c r="H227" s="23">
        <v>2.10627998028622E-2</v>
      </c>
    </row>
    <row r="228" spans="1:8" x14ac:dyDescent="0.35">
      <c r="A228" s="1">
        <v>36854</v>
      </c>
      <c r="E228">
        <v>909.55</v>
      </c>
      <c r="F228" s="23">
        <v>1.0106058082069901E-2</v>
      </c>
      <c r="G228" s="23">
        <v>-1.9859980540085599E-4</v>
      </c>
      <c r="H228" s="23">
        <v>2.1027216423988599E-2</v>
      </c>
    </row>
    <row r="229" spans="1:8" x14ac:dyDescent="0.35">
      <c r="A229" s="1">
        <v>36857</v>
      </c>
      <c r="E229">
        <v>937.83</v>
      </c>
      <c r="F229" s="23">
        <v>3.1092298389313398E-2</v>
      </c>
      <c r="G229" s="23">
        <v>-6.0754438904317297E-5</v>
      </c>
      <c r="H229" s="23">
        <v>2.1083186363550398E-2</v>
      </c>
    </row>
    <row r="230" spans="1:8" x14ac:dyDescent="0.35">
      <c r="A230" s="1">
        <v>36858</v>
      </c>
      <c r="E230">
        <v>958.16</v>
      </c>
      <c r="F230" s="23">
        <v>2.1677702781954002E-2</v>
      </c>
      <c r="G230" s="23">
        <v>3.4589671713482298E-5</v>
      </c>
      <c r="H230" s="23">
        <v>2.1085901167334099E-2</v>
      </c>
    </row>
    <row r="231" spans="1:8" x14ac:dyDescent="0.35">
      <c r="A231" s="1">
        <v>36859</v>
      </c>
      <c r="E231">
        <v>944.23</v>
      </c>
      <c r="F231" s="23">
        <v>-1.4538281706604201E-2</v>
      </c>
      <c r="G231" s="23">
        <v>-2.9047321204935799E-5</v>
      </c>
      <c r="H231" s="23">
        <v>2.1061636568928802E-2</v>
      </c>
    </row>
    <row r="232" spans="1:8" x14ac:dyDescent="0.35">
      <c r="A232" s="1">
        <v>36860</v>
      </c>
      <c r="E232">
        <v>941.08</v>
      </c>
      <c r="F232" s="23">
        <v>-3.3360515975980102E-3</v>
      </c>
      <c r="G232" s="23">
        <v>-4.3425600667514397E-5</v>
      </c>
      <c r="H232" s="23">
        <v>2.1016731398764199E-2</v>
      </c>
    </row>
    <row r="233" spans="1:8" x14ac:dyDescent="0.35">
      <c r="A233" s="1">
        <v>36861</v>
      </c>
      <c r="E233">
        <v>946.47</v>
      </c>
      <c r="F233" s="23">
        <v>5.72746206486163E-3</v>
      </c>
      <c r="G233" s="23">
        <v>-1.8443402981241E-5</v>
      </c>
      <c r="H233" s="23">
        <v>2.09744301549269E-2</v>
      </c>
    </row>
    <row r="234" spans="1:8" x14ac:dyDescent="0.35">
      <c r="A234" s="1">
        <v>36864</v>
      </c>
      <c r="E234">
        <v>961.92</v>
      </c>
      <c r="F234" s="23">
        <v>1.6323813750039499E-2</v>
      </c>
      <c r="G234" s="23">
        <v>5.1997360609365797E-5</v>
      </c>
      <c r="H234" s="23">
        <v>2.09564652725556E-2</v>
      </c>
    </row>
    <row r="235" spans="1:8" x14ac:dyDescent="0.35">
      <c r="A235" s="1">
        <v>36865</v>
      </c>
      <c r="E235">
        <v>963.8</v>
      </c>
      <c r="F235" s="23">
        <v>1.9544244843645898E-3</v>
      </c>
      <c r="G235" s="23">
        <v>6.0162283887285198E-5</v>
      </c>
      <c r="H235" s="23">
        <v>2.09116231063005E-2</v>
      </c>
    </row>
    <row r="236" spans="1:8" x14ac:dyDescent="0.35">
      <c r="A236" s="1">
        <v>36866</v>
      </c>
      <c r="E236">
        <v>963.58</v>
      </c>
      <c r="F236" s="23">
        <v>-2.2826312512960501E-4</v>
      </c>
      <c r="G236" s="23">
        <v>5.8929696669264301E-5</v>
      </c>
      <c r="H236" s="23">
        <v>2.0866708644735599E-2</v>
      </c>
    </row>
    <row r="237" spans="1:8" x14ac:dyDescent="0.35">
      <c r="A237" s="1">
        <v>36867</v>
      </c>
      <c r="E237">
        <v>967.87</v>
      </c>
      <c r="F237" s="23">
        <v>4.4521472010626596E-3</v>
      </c>
      <c r="G237" s="23">
        <v>7.7624239241151101E-5</v>
      </c>
      <c r="H237" s="23">
        <v>2.0824045995799099E-2</v>
      </c>
    </row>
    <row r="238" spans="1:8" x14ac:dyDescent="0.35">
      <c r="A238" s="1">
        <v>36868</v>
      </c>
      <c r="E238">
        <v>992.82</v>
      </c>
      <c r="F238" s="23">
        <v>2.57782553442094E-2</v>
      </c>
      <c r="G238" s="23">
        <v>1.8652521849949101E-4</v>
      </c>
      <c r="H238" s="23">
        <v>2.0846928674030402E-2</v>
      </c>
    </row>
    <row r="239" spans="1:8" x14ac:dyDescent="0.35">
      <c r="A239" s="1">
        <v>36871</v>
      </c>
      <c r="E239">
        <v>998.67</v>
      </c>
      <c r="F239" s="23">
        <v>5.8923067625550503E-3</v>
      </c>
      <c r="G239" s="23">
        <v>2.1060024611154E-4</v>
      </c>
      <c r="H239" s="23">
        <v>2.08060159604023E-2</v>
      </c>
    </row>
    <row r="240" spans="1:8" x14ac:dyDescent="0.35">
      <c r="A240" s="1">
        <v>36872</v>
      </c>
      <c r="E240">
        <v>994.74</v>
      </c>
      <c r="F240" s="23">
        <v>-3.9352338610351197E-3</v>
      </c>
      <c r="G240" s="23">
        <v>1.9318077507310901E-4</v>
      </c>
      <c r="H240" s="23">
        <v>2.0763814125320398E-2</v>
      </c>
    </row>
    <row r="241" spans="1:8" x14ac:dyDescent="0.35">
      <c r="A241" s="1">
        <v>36873</v>
      </c>
      <c r="E241">
        <v>1018</v>
      </c>
      <c r="F241" s="23">
        <v>2.3382994551339999E-2</v>
      </c>
      <c r="G241" s="23">
        <v>2.9020928459723801E-4</v>
      </c>
      <c r="H241" s="23">
        <v>2.0774372539162301E-2</v>
      </c>
    </row>
    <row r="242" spans="1:8" x14ac:dyDescent="0.35">
      <c r="A242" s="1">
        <v>36874</v>
      </c>
      <c r="E242">
        <v>1002.5</v>
      </c>
      <c r="F242" s="23">
        <v>-1.5225933202357499E-2</v>
      </c>
      <c r="G242" s="23">
        <v>2.2555869090159299E-4</v>
      </c>
      <c r="H242" s="23">
        <v>2.0755045915293101E-2</v>
      </c>
    </row>
    <row r="243" spans="1:8" x14ac:dyDescent="0.35">
      <c r="A243" s="1">
        <v>36875</v>
      </c>
      <c r="E243">
        <v>973.55</v>
      </c>
      <c r="F243" s="23">
        <v>-2.88778054862843E-2</v>
      </c>
      <c r="G243" s="23">
        <v>1.0479784369335299E-4</v>
      </c>
      <c r="H243" s="23">
        <v>2.0796432261687599E-2</v>
      </c>
    </row>
    <row r="244" spans="1:8" x14ac:dyDescent="0.35">
      <c r="A244" s="1">
        <v>36878</v>
      </c>
      <c r="E244">
        <v>970.5</v>
      </c>
      <c r="F244" s="23">
        <v>-3.1328642596681702E-3</v>
      </c>
      <c r="G244" s="23">
        <v>9.1419074671197895E-5</v>
      </c>
      <c r="H244" s="23">
        <v>2.0754284854351698E-2</v>
      </c>
    </row>
    <row r="245" spans="1:8" x14ac:dyDescent="0.35">
      <c r="A245" s="1">
        <v>36879</v>
      </c>
      <c r="E245">
        <v>979.06</v>
      </c>
      <c r="F245" s="23">
        <v>8.8201957753734593E-3</v>
      </c>
      <c r="G245" s="23">
        <v>1.2733996644363499E-4</v>
      </c>
      <c r="H245" s="23">
        <v>2.0718927735265999E-2</v>
      </c>
    </row>
    <row r="246" spans="1:8" x14ac:dyDescent="0.35">
      <c r="A246" s="1">
        <v>36880</v>
      </c>
      <c r="E246">
        <v>984.64</v>
      </c>
      <c r="F246" s="23">
        <v>5.6993442689927398E-3</v>
      </c>
      <c r="G246" s="23">
        <v>1.5017604965080299E-4</v>
      </c>
      <c r="H246" s="23">
        <v>2.0679329044244701E-2</v>
      </c>
    </row>
    <row r="247" spans="1:8" x14ac:dyDescent="0.35">
      <c r="A247" s="1">
        <v>36881</v>
      </c>
      <c r="E247">
        <v>969.73</v>
      </c>
      <c r="F247" s="23">
        <v>-1.5142590185245299E-2</v>
      </c>
      <c r="G247" s="23">
        <v>8.7756595630819506E-5</v>
      </c>
      <c r="H247" s="23">
        <v>2.0660024559896701E-2</v>
      </c>
    </row>
    <row r="248" spans="1:8" x14ac:dyDescent="0.35">
      <c r="A248" s="1">
        <v>36882</v>
      </c>
      <c r="E248">
        <v>947.68</v>
      </c>
      <c r="F248" s="23">
        <v>-2.2738287977065799E-2</v>
      </c>
      <c r="G248" s="23">
        <v>-5.0322034451832001E-6</v>
      </c>
      <c r="H248" s="23">
        <v>2.0669117683504001E-2</v>
      </c>
    </row>
    <row r="249" spans="1:8" x14ac:dyDescent="0.35">
      <c r="A249" s="1">
        <v>36886</v>
      </c>
      <c r="E249">
        <v>925.84</v>
      </c>
      <c r="F249" s="23">
        <v>-2.3045753840958801E-2</v>
      </c>
      <c r="G249" s="23">
        <v>-9.8314477281271004E-5</v>
      </c>
      <c r="H249" s="23">
        <v>2.0679097679599402E-2</v>
      </c>
    </row>
    <row r="250" spans="1:8" x14ac:dyDescent="0.35">
      <c r="A250" s="1">
        <v>36887</v>
      </c>
      <c r="E250">
        <v>936.97</v>
      </c>
      <c r="F250" s="23">
        <v>1.2021515596647299E-2</v>
      </c>
      <c r="G250" s="23">
        <v>-4.9444194725107203E-5</v>
      </c>
      <c r="H250" s="23">
        <v>2.0651540008719001E-2</v>
      </c>
    </row>
    <row r="251" spans="1:8" x14ac:dyDescent="0.35">
      <c r="A251" s="1">
        <v>36888</v>
      </c>
      <c r="E251">
        <v>961.81</v>
      </c>
      <c r="F251" s="23">
        <v>2.6510987544958599E-2</v>
      </c>
      <c r="G251" s="23">
        <v>5.7224205835871703E-5</v>
      </c>
      <c r="H251" s="23">
        <v>2.0678480637329001E-2</v>
      </c>
    </row>
    <row r="252" spans="1:8" x14ac:dyDescent="0.35">
      <c r="A252" s="1">
        <v>36889</v>
      </c>
      <c r="E252">
        <v>971.73</v>
      </c>
      <c r="F252" s="23">
        <v>1.0313887358210099E-2</v>
      </c>
      <c r="G252" s="23">
        <v>9.8250858445368694E-5</v>
      </c>
      <c r="H252" s="23">
        <v>2.0647108531446801E-2</v>
      </c>
    </row>
    <row r="253" spans="1:8" x14ac:dyDescent="0.35">
      <c r="A253" s="1">
        <v>36892</v>
      </c>
      <c r="E253">
        <v>977.94</v>
      </c>
      <c r="F253" s="23">
        <v>6.3906640733537396E-3</v>
      </c>
      <c r="G253" s="23">
        <v>1.2332023380356901E-4</v>
      </c>
      <c r="H253" s="23">
        <v>2.06096003167286E-2</v>
      </c>
    </row>
    <row r="254" spans="1:8" x14ac:dyDescent="0.35">
      <c r="A254" s="1">
        <v>36893</v>
      </c>
      <c r="E254">
        <v>1015.7</v>
      </c>
      <c r="F254" s="23">
        <v>3.8611775773564803E-2</v>
      </c>
      <c r="G254" s="23">
        <v>2.76052200231193E-4</v>
      </c>
      <c r="H254" s="23">
        <v>2.0710909908252102E-2</v>
      </c>
    </row>
    <row r="255" spans="1:8" x14ac:dyDescent="0.35">
      <c r="A255" s="1">
        <v>36894</v>
      </c>
      <c r="E255">
        <v>1043.7</v>
      </c>
      <c r="F255" s="23">
        <v>2.75671950379048E-2</v>
      </c>
      <c r="G255" s="23">
        <v>3.8392233002437E-4</v>
      </c>
      <c r="H255" s="23">
        <v>2.0740866384762899E-2</v>
      </c>
    </row>
    <row r="256" spans="1:8" x14ac:dyDescent="0.35">
      <c r="A256" s="1">
        <v>36895</v>
      </c>
      <c r="E256">
        <v>1034.5999999999999</v>
      </c>
      <c r="F256" s="23">
        <v>-8.7189805499665908E-3</v>
      </c>
      <c r="G256" s="23">
        <v>3.4808412970944498E-4</v>
      </c>
      <c r="H256" s="23">
        <v>2.0707714501030299E-2</v>
      </c>
    </row>
    <row r="257" spans="1:8" x14ac:dyDescent="0.35">
      <c r="A257" s="1">
        <v>36896</v>
      </c>
      <c r="E257">
        <v>1046.9000000000001</v>
      </c>
      <c r="F257" s="23">
        <v>1.18886526193699E-2</v>
      </c>
      <c r="G257" s="23">
        <v>3.9334126104144699E-4</v>
      </c>
      <c r="H257" s="23">
        <v>2.06795431946355E-2</v>
      </c>
    </row>
    <row r="258" spans="1:8" x14ac:dyDescent="0.35">
      <c r="A258" s="1">
        <v>36899</v>
      </c>
      <c r="E258">
        <v>1033.9000000000001</v>
      </c>
      <c r="F258" s="23">
        <v>-1.24176139077275E-2</v>
      </c>
      <c r="G258" s="23">
        <v>3.4329846741344298E-4</v>
      </c>
      <c r="H258" s="23">
        <v>2.0654480612320499E-2</v>
      </c>
    </row>
    <row r="259" spans="1:8" x14ac:dyDescent="0.35">
      <c r="A259" s="1">
        <v>36900</v>
      </c>
      <c r="E259">
        <v>1027.9000000000001</v>
      </c>
      <c r="F259" s="23">
        <v>-5.8032691749685603E-3</v>
      </c>
      <c r="G259" s="23">
        <v>3.19381861801061E-4</v>
      </c>
      <c r="H259" s="23">
        <v>2.06176656918543E-2</v>
      </c>
    </row>
    <row r="260" spans="1:8" x14ac:dyDescent="0.35">
      <c r="A260" s="1">
        <v>36901</v>
      </c>
      <c r="E260">
        <v>1031.2</v>
      </c>
      <c r="F260" s="23">
        <v>3.2104290300612398E-3</v>
      </c>
      <c r="G260" s="23">
        <v>3.30587470980364E-4</v>
      </c>
      <c r="H260" s="23">
        <v>2.0578301559555898E-2</v>
      </c>
    </row>
    <row r="261" spans="1:8" x14ac:dyDescent="0.35">
      <c r="A261" s="1">
        <v>36902</v>
      </c>
      <c r="E261">
        <v>1031.7</v>
      </c>
      <c r="F261" s="23">
        <v>4.8487199379363799E-4</v>
      </c>
      <c r="G261" s="23">
        <v>3.3118316411863999E-4</v>
      </c>
      <c r="H261" s="23">
        <v>2.0538384648703101E-2</v>
      </c>
    </row>
    <row r="262" spans="1:8" x14ac:dyDescent="0.35">
      <c r="A262" s="1">
        <v>36903</v>
      </c>
      <c r="E262">
        <v>1049.5</v>
      </c>
      <c r="F262" s="23">
        <v>1.72530774449936E-2</v>
      </c>
      <c r="G262" s="23">
        <v>3.9626737289123602E-4</v>
      </c>
      <c r="H262" s="23">
        <v>2.0525543188491199E-2</v>
      </c>
    </row>
    <row r="263" spans="1:8" x14ac:dyDescent="0.35">
      <c r="A263" s="1">
        <v>36906</v>
      </c>
      <c r="E263">
        <v>1057.5</v>
      </c>
      <c r="F263" s="23">
        <v>7.6226774654597398E-3</v>
      </c>
      <c r="G263" s="23">
        <v>4.2395476788191998E-4</v>
      </c>
      <c r="H263" s="23">
        <v>2.0490915719547299E-2</v>
      </c>
    </row>
    <row r="264" spans="1:8" x14ac:dyDescent="0.35">
      <c r="A264" s="1">
        <v>36907</v>
      </c>
      <c r="E264">
        <v>1068</v>
      </c>
      <c r="F264" s="23">
        <v>9.9290780141843907E-3</v>
      </c>
      <c r="G264" s="23">
        <v>4.6023386424185299E-4</v>
      </c>
      <c r="H264" s="23">
        <v>2.0460052242539099E-2</v>
      </c>
    </row>
    <row r="265" spans="1:8" x14ac:dyDescent="0.35">
      <c r="A265" s="1">
        <v>36908</v>
      </c>
      <c r="E265">
        <v>1057.4000000000001</v>
      </c>
      <c r="F265" s="23">
        <v>-9.9250936329587092E-3</v>
      </c>
      <c r="G265" s="23">
        <v>4.2074592699014001E-4</v>
      </c>
      <c r="H265" s="23">
        <v>2.0431007575988099E-2</v>
      </c>
    </row>
    <row r="266" spans="1:8" x14ac:dyDescent="0.35">
      <c r="A266" s="1">
        <v>36909</v>
      </c>
      <c r="E266">
        <v>1054.7</v>
      </c>
      <c r="F266" s="23">
        <v>-2.5534329487422402E-3</v>
      </c>
      <c r="G266" s="23">
        <v>4.09480097915396E-4</v>
      </c>
      <c r="H266" s="23">
        <v>2.0392949904070999E-2</v>
      </c>
    </row>
    <row r="267" spans="1:8" x14ac:dyDescent="0.35">
      <c r="A267" s="1">
        <v>36910</v>
      </c>
      <c r="E267">
        <v>1068.5999999999999</v>
      </c>
      <c r="F267" s="23">
        <v>1.3179103062482E-2</v>
      </c>
      <c r="G267" s="23">
        <v>4.57667354385459E-4</v>
      </c>
      <c r="H267" s="23">
        <v>2.0369400202814299E-2</v>
      </c>
    </row>
    <row r="268" spans="1:8" x14ac:dyDescent="0.35">
      <c r="A268" s="1">
        <v>36913</v>
      </c>
      <c r="E268">
        <v>1073.2</v>
      </c>
      <c r="F268" s="23">
        <v>4.3046977353547898E-3</v>
      </c>
      <c r="G268" s="23">
        <v>4.7212987461466699E-4</v>
      </c>
      <c r="H268" s="23">
        <v>2.0332299303410101E-2</v>
      </c>
    </row>
    <row r="269" spans="1:8" x14ac:dyDescent="0.35">
      <c r="A269" s="1">
        <v>36914</v>
      </c>
      <c r="E269">
        <v>1092</v>
      </c>
      <c r="F269" s="23">
        <v>1.75177040626164E-2</v>
      </c>
      <c r="G269" s="23">
        <v>5.3597097644238895E-4</v>
      </c>
      <c r="H269" s="23">
        <v>2.0320838045192201E-2</v>
      </c>
    </row>
    <row r="270" spans="1:8" x14ac:dyDescent="0.35">
      <c r="A270" s="1">
        <v>36915</v>
      </c>
      <c r="E270">
        <v>1093.5999999999999</v>
      </c>
      <c r="F270" s="23">
        <v>1.46520146520138E-3</v>
      </c>
      <c r="G270" s="23">
        <v>5.3943825438551899E-4</v>
      </c>
      <c r="H270" s="23">
        <v>2.0282827767885502E-2</v>
      </c>
    </row>
    <row r="271" spans="1:8" x14ac:dyDescent="0.35">
      <c r="A271" s="1">
        <v>36916</v>
      </c>
      <c r="E271">
        <v>1121</v>
      </c>
      <c r="F271" s="23">
        <v>2.5054864667154401E-2</v>
      </c>
      <c r="G271" s="23">
        <v>6.3057366855938195E-4</v>
      </c>
      <c r="H271" s="23">
        <v>2.03000560815099E-2</v>
      </c>
    </row>
    <row r="272" spans="1:8" x14ac:dyDescent="0.35">
      <c r="A272" s="1">
        <v>36920</v>
      </c>
      <c r="E272">
        <v>1085.8</v>
      </c>
      <c r="F272" s="23">
        <v>-3.1400535236396097E-2</v>
      </c>
      <c r="G272" s="23">
        <v>5.1193993187436098E-4</v>
      </c>
      <c r="H272" s="23">
        <v>2.0355842048467299E-2</v>
      </c>
    </row>
    <row r="273" spans="1:8" x14ac:dyDescent="0.35">
      <c r="A273" s="1">
        <v>36921</v>
      </c>
      <c r="E273">
        <v>1093.3</v>
      </c>
      <c r="F273" s="23">
        <v>6.9073494197826402E-3</v>
      </c>
      <c r="G273" s="23">
        <v>5.3553922887771303E-4</v>
      </c>
      <c r="H273" s="23">
        <v>2.03218248410903E-2</v>
      </c>
    </row>
    <row r="274" spans="1:8" x14ac:dyDescent="0.35">
      <c r="A274" s="1">
        <v>36922</v>
      </c>
      <c r="E274">
        <v>1094</v>
      </c>
      <c r="F274" s="23">
        <v>6.40263422665366E-4</v>
      </c>
      <c r="G274" s="23">
        <v>5.3592424429604998E-4</v>
      </c>
      <c r="H274" s="23">
        <v>2.0284297040543901E-2</v>
      </c>
    </row>
    <row r="275" spans="1:8" x14ac:dyDescent="0.35">
      <c r="A275" s="1">
        <v>36923</v>
      </c>
      <c r="E275">
        <v>1080.8</v>
      </c>
      <c r="F275" s="23">
        <v>-1.2065813528336401E-2</v>
      </c>
      <c r="G275" s="23">
        <v>4.8976403267468496E-4</v>
      </c>
      <c r="H275" s="23">
        <v>2.0261335383872502E-2</v>
      </c>
    </row>
    <row r="276" spans="1:8" x14ac:dyDescent="0.35">
      <c r="A276" s="1">
        <v>36924</v>
      </c>
      <c r="E276">
        <v>1102.8</v>
      </c>
      <c r="F276" s="23">
        <v>2.03552923760177E-2</v>
      </c>
      <c r="G276" s="23">
        <v>5.6226596093506204E-4</v>
      </c>
      <c r="H276" s="23">
        <v>2.0259769448724301E-2</v>
      </c>
    </row>
    <row r="277" spans="1:8" x14ac:dyDescent="0.35">
      <c r="A277" s="1">
        <v>36927</v>
      </c>
      <c r="E277">
        <v>1128.2</v>
      </c>
      <c r="F277" s="23">
        <v>2.3032281465360901E-2</v>
      </c>
      <c r="G277" s="23">
        <v>6.4397510822388295E-4</v>
      </c>
      <c r="H277" s="23">
        <v>2.02681089666021E-2</v>
      </c>
    </row>
    <row r="278" spans="1:8" x14ac:dyDescent="0.35">
      <c r="A278" s="1">
        <v>36928</v>
      </c>
      <c r="E278">
        <v>1133.5999999999999</v>
      </c>
      <c r="F278" s="23">
        <v>4.78638539266075E-3</v>
      </c>
      <c r="G278" s="23">
        <v>6.5898384113851E-4</v>
      </c>
      <c r="H278" s="23">
        <v>2.0232760782913799E-2</v>
      </c>
    </row>
    <row r="279" spans="1:8" x14ac:dyDescent="0.35">
      <c r="A279" s="1">
        <v>36929</v>
      </c>
      <c r="E279">
        <v>1134</v>
      </c>
      <c r="F279" s="23">
        <v>3.5285815102336802E-4</v>
      </c>
      <c r="G279" s="23">
        <v>6.5787869424278704E-4</v>
      </c>
      <c r="H279" s="23">
        <v>2.0196082345538401E-2</v>
      </c>
    </row>
    <row r="280" spans="1:8" x14ac:dyDescent="0.35">
      <c r="A280" s="1">
        <v>36930</v>
      </c>
      <c r="E280">
        <v>1177.7</v>
      </c>
      <c r="F280" s="23">
        <v>3.8536155202821901E-2</v>
      </c>
      <c r="G280" s="23">
        <v>7.9413148743911501E-4</v>
      </c>
      <c r="H280" s="23">
        <v>2.02871946266505E-2</v>
      </c>
    </row>
    <row r="281" spans="1:8" x14ac:dyDescent="0.35">
      <c r="A281" s="1">
        <v>36931</v>
      </c>
      <c r="E281">
        <v>1244.5999999999999</v>
      </c>
      <c r="F281" s="23">
        <v>5.6805638108176799E-2</v>
      </c>
      <c r="G281" s="23">
        <v>9.9488957568548701E-4</v>
      </c>
      <c r="H281" s="23">
        <v>2.0526435643493698E-2</v>
      </c>
    </row>
    <row r="282" spans="1:8" x14ac:dyDescent="0.35">
      <c r="A282" s="1">
        <v>36934</v>
      </c>
      <c r="E282">
        <v>1233.3</v>
      </c>
      <c r="F282" s="23">
        <v>-9.0792222400770898E-3</v>
      </c>
      <c r="G282" s="23">
        <v>9.5891060491490603E-4</v>
      </c>
      <c r="H282" s="23">
        <v>2.0498459861340201E-2</v>
      </c>
    </row>
    <row r="283" spans="1:8" x14ac:dyDescent="0.35">
      <c r="A283" s="1">
        <v>36935</v>
      </c>
      <c r="E283">
        <v>1199.8</v>
      </c>
      <c r="F283" s="23">
        <v>-2.71628962944944E-2</v>
      </c>
      <c r="G283" s="23">
        <v>8.5883300029067301E-4</v>
      </c>
      <c r="H283" s="23">
        <v>2.05304786211589E-2</v>
      </c>
    </row>
    <row r="284" spans="1:8" x14ac:dyDescent="0.35">
      <c r="A284" s="1">
        <v>36936</v>
      </c>
      <c r="E284">
        <v>1202.8</v>
      </c>
      <c r="F284" s="23">
        <v>2.5004167361226798E-3</v>
      </c>
      <c r="G284" s="23">
        <v>8.6465421921206296E-4</v>
      </c>
      <c r="H284" s="23">
        <v>2.04941481029654E-2</v>
      </c>
    </row>
    <row r="285" spans="1:8" x14ac:dyDescent="0.35">
      <c r="A285" s="1">
        <v>36937</v>
      </c>
      <c r="E285">
        <v>1197.5999999999999</v>
      </c>
      <c r="F285" s="23">
        <v>-4.3232457598936097E-3</v>
      </c>
      <c r="G285" s="23">
        <v>8.4632241716575305E-4</v>
      </c>
      <c r="H285" s="23">
        <v>2.0460102944048798E-2</v>
      </c>
    </row>
    <row r="286" spans="1:8" x14ac:dyDescent="0.35">
      <c r="A286" s="1">
        <v>36938</v>
      </c>
      <c r="E286">
        <v>1139.7</v>
      </c>
      <c r="F286" s="23">
        <v>-4.8346693386773401E-2</v>
      </c>
      <c r="G286" s="23">
        <v>6.7310757278568601E-4</v>
      </c>
      <c r="H286" s="23">
        <v>2.0631470263657501E-2</v>
      </c>
    </row>
    <row r="287" spans="1:8" x14ac:dyDescent="0.35">
      <c r="A287" s="1">
        <v>36941</v>
      </c>
      <c r="E287">
        <v>1149.5</v>
      </c>
      <c r="F287" s="23">
        <v>8.5987540580854203E-3</v>
      </c>
      <c r="G287" s="23">
        <v>7.0091685869901803E-4</v>
      </c>
      <c r="H287" s="23">
        <v>2.06004654696329E-2</v>
      </c>
    </row>
    <row r="288" spans="1:8" x14ac:dyDescent="0.35">
      <c r="A288" s="1">
        <v>36942</v>
      </c>
      <c r="E288">
        <v>1143.8</v>
      </c>
      <c r="F288" s="23">
        <v>-4.95867768595045E-3</v>
      </c>
      <c r="G288" s="23">
        <v>6.8112806658485897E-4</v>
      </c>
      <c r="H288" s="23">
        <v>2.0567015446087199E-2</v>
      </c>
    </row>
    <row r="289" spans="1:8" x14ac:dyDescent="0.35">
      <c r="A289" s="1">
        <v>36943</v>
      </c>
      <c r="E289">
        <v>1153.5</v>
      </c>
      <c r="F289" s="23">
        <v>8.4805035845427895E-3</v>
      </c>
      <c r="G289" s="23">
        <v>7.0830359103767396E-4</v>
      </c>
      <c r="H289" s="23">
        <v>2.0536188742628001E-2</v>
      </c>
    </row>
    <row r="290" spans="1:8" x14ac:dyDescent="0.35">
      <c r="A290" s="1">
        <v>36944</v>
      </c>
      <c r="E290">
        <v>1127.7</v>
      </c>
      <c r="F290" s="23">
        <v>-2.2366710013003801E-2</v>
      </c>
      <c r="G290" s="23">
        <v>6.2818201602364099E-4</v>
      </c>
      <c r="H290" s="23">
        <v>2.0545422711846398E-2</v>
      </c>
    </row>
    <row r="291" spans="1:8" x14ac:dyDescent="0.35">
      <c r="A291" s="1">
        <v>36945</v>
      </c>
      <c r="E291">
        <v>1089.8</v>
      </c>
      <c r="F291" s="23">
        <v>-3.3608229138955399E-2</v>
      </c>
      <c r="G291" s="23">
        <v>5.0971692552198296E-4</v>
      </c>
      <c r="H291" s="23">
        <v>2.0608360899736701E-2</v>
      </c>
    </row>
    <row r="292" spans="1:8" x14ac:dyDescent="0.35">
      <c r="A292" s="1">
        <v>36948</v>
      </c>
      <c r="E292">
        <v>1090.4000000000001</v>
      </c>
      <c r="F292" s="23">
        <v>5.5055973573145205E-4</v>
      </c>
      <c r="G292" s="23">
        <v>5.0985776279856797E-4</v>
      </c>
      <c r="H292" s="23">
        <v>2.05726755393454E-2</v>
      </c>
    </row>
    <row r="293" spans="1:8" x14ac:dyDescent="0.35">
      <c r="A293" s="1">
        <v>36949</v>
      </c>
      <c r="E293">
        <v>1086.5</v>
      </c>
      <c r="F293" s="23">
        <v>-3.5766691122524601E-3</v>
      </c>
      <c r="G293" s="23">
        <v>4.9581471511798004E-4</v>
      </c>
      <c r="H293" s="23">
        <v>2.0538571887485101E-2</v>
      </c>
    </row>
    <row r="294" spans="1:8" x14ac:dyDescent="0.35">
      <c r="A294" s="1">
        <v>36950</v>
      </c>
      <c r="E294">
        <v>1171.5999999999999</v>
      </c>
      <c r="F294" s="23">
        <v>7.8324896456511597E-2</v>
      </c>
      <c r="G294" s="23">
        <v>7.62352666287137E-4</v>
      </c>
      <c r="H294" s="23">
        <v>2.1003041242894701E-2</v>
      </c>
    </row>
    <row r="295" spans="1:8" x14ac:dyDescent="0.35">
      <c r="A295" s="1">
        <v>36951</v>
      </c>
      <c r="E295">
        <v>1246.4000000000001</v>
      </c>
      <c r="F295" s="23">
        <v>6.3844315466029505E-2</v>
      </c>
      <c r="G295" s="23">
        <v>9.7764946765144505E-4</v>
      </c>
      <c r="H295" s="23">
        <v>2.1288456374805101E-2</v>
      </c>
    </row>
    <row r="296" spans="1:8" x14ac:dyDescent="0.35">
      <c r="A296" s="1">
        <v>36952</v>
      </c>
      <c r="E296">
        <v>1238.0999999999999</v>
      </c>
      <c r="F296" s="23">
        <v>-6.6591784338897401E-3</v>
      </c>
      <c r="G296" s="23">
        <v>9.5167386254416196E-4</v>
      </c>
      <c r="H296" s="23">
        <v>2.1256763486366501E-2</v>
      </c>
    </row>
    <row r="297" spans="1:8" x14ac:dyDescent="0.35">
      <c r="A297" s="1">
        <v>36955</v>
      </c>
      <c r="E297">
        <v>1226.4000000000001</v>
      </c>
      <c r="F297" s="23">
        <v>-9.4499636539858E-3</v>
      </c>
      <c r="G297" s="23">
        <v>9.1641407435253503E-4</v>
      </c>
      <c r="H297" s="23">
        <v>2.1229221575691199E-2</v>
      </c>
    </row>
    <row r="298" spans="1:8" x14ac:dyDescent="0.35">
      <c r="A298" s="1">
        <v>36957</v>
      </c>
      <c r="E298">
        <v>1214.7</v>
      </c>
      <c r="F298" s="23">
        <v>-9.5401174168297798E-3</v>
      </c>
      <c r="G298" s="23">
        <v>8.8108795444989197E-4</v>
      </c>
      <c r="H298" s="23">
        <v>2.1201922297148099E-2</v>
      </c>
    </row>
    <row r="299" spans="1:8" x14ac:dyDescent="0.35">
      <c r="A299" s="1">
        <v>36958</v>
      </c>
      <c r="E299">
        <v>1215.2</v>
      </c>
      <c r="F299" s="23">
        <v>4.11624269366921E-4</v>
      </c>
      <c r="G299" s="23">
        <v>8.7950726864153195E-4</v>
      </c>
      <c r="H299" s="23">
        <v>2.11660954694519E-2</v>
      </c>
    </row>
    <row r="300" spans="1:8" x14ac:dyDescent="0.35">
      <c r="A300" s="1">
        <v>36959</v>
      </c>
      <c r="E300">
        <v>1184.8</v>
      </c>
      <c r="F300" s="23">
        <v>-2.5016458196181701E-2</v>
      </c>
      <c r="G300" s="23">
        <v>7.92608055672326E-4</v>
      </c>
      <c r="H300" s="23">
        <v>2.1183614111359099E-2</v>
      </c>
    </row>
    <row r="301" spans="1:8" x14ac:dyDescent="0.35">
      <c r="A301" s="1">
        <v>36962</v>
      </c>
      <c r="E301">
        <v>1129.3</v>
      </c>
      <c r="F301" s="23">
        <v>-4.6843349088453702E-2</v>
      </c>
      <c r="G301" s="23">
        <v>6.3329047325049999E-4</v>
      </c>
      <c r="H301" s="23">
        <v>2.13267178661437E-2</v>
      </c>
    </row>
    <row r="302" spans="1:8" x14ac:dyDescent="0.35">
      <c r="A302" s="1">
        <v>36963</v>
      </c>
      <c r="E302">
        <v>1057.0999999999999</v>
      </c>
      <c r="F302" s="23">
        <v>-6.3933410077038899E-2</v>
      </c>
      <c r="G302" s="23">
        <v>4.1806813808286801E-4</v>
      </c>
      <c r="H302" s="23">
        <v>2.1614900511819999E-2</v>
      </c>
    </row>
    <row r="303" spans="1:8" x14ac:dyDescent="0.35">
      <c r="A303" s="1">
        <v>36964</v>
      </c>
      <c r="E303">
        <v>1098.5999999999999</v>
      </c>
      <c r="F303" s="23">
        <v>3.9258348311418001E-2</v>
      </c>
      <c r="G303" s="23">
        <v>5.4710561374178904E-4</v>
      </c>
      <c r="H303" s="23">
        <v>2.1694663616418301E-2</v>
      </c>
    </row>
    <row r="304" spans="1:8" x14ac:dyDescent="0.35">
      <c r="A304" s="1">
        <v>36965</v>
      </c>
      <c r="E304">
        <v>1117.0999999999999</v>
      </c>
      <c r="F304" s="23">
        <v>1.6839614054250801E-2</v>
      </c>
      <c r="G304" s="23">
        <v>6.0105431718718305E-4</v>
      </c>
      <c r="H304" s="23">
        <v>2.16788777354496E-2</v>
      </c>
    </row>
    <row r="305" spans="1:8" x14ac:dyDescent="0.35">
      <c r="A305" s="1">
        <v>36966</v>
      </c>
      <c r="E305">
        <v>1080.0999999999999</v>
      </c>
      <c r="F305" s="23">
        <v>-3.3121475248410998E-2</v>
      </c>
      <c r="G305" s="23">
        <v>4.89758840072998E-4</v>
      </c>
      <c r="H305" s="23">
        <v>2.1729489189795101E-2</v>
      </c>
    </row>
    <row r="306" spans="1:8" x14ac:dyDescent="0.35">
      <c r="A306" s="1">
        <v>36969</v>
      </c>
      <c r="E306">
        <v>1081.5999999999999</v>
      </c>
      <c r="F306" s="23">
        <v>1.38876029997222E-3</v>
      </c>
      <c r="G306" s="23">
        <v>4.9271608171740295E-4</v>
      </c>
      <c r="H306" s="23">
        <v>2.16936635880292E-2</v>
      </c>
    </row>
    <row r="307" spans="1:8" x14ac:dyDescent="0.35">
      <c r="A307" s="1">
        <v>36970</v>
      </c>
      <c r="E307">
        <v>1070.3</v>
      </c>
      <c r="F307" s="23">
        <v>-1.0447485207100499E-2</v>
      </c>
      <c r="G307" s="23">
        <v>4.5684656929504899E-4</v>
      </c>
      <c r="H307" s="23">
        <v>2.1667011417534399E-2</v>
      </c>
    </row>
    <row r="308" spans="1:8" x14ac:dyDescent="0.35">
      <c r="A308" s="1">
        <v>36971</v>
      </c>
      <c r="E308">
        <v>1084.5999999999999</v>
      </c>
      <c r="F308" s="23">
        <v>1.33607399794449E-2</v>
      </c>
      <c r="G308" s="23">
        <v>4.9901615560272897E-4</v>
      </c>
      <c r="H308" s="23">
        <v>2.16440366965155E-2</v>
      </c>
    </row>
    <row r="309" spans="1:8" x14ac:dyDescent="0.35">
      <c r="A309" s="1">
        <v>36972</v>
      </c>
      <c r="E309">
        <v>1055.5999999999999</v>
      </c>
      <c r="F309" s="23">
        <v>-2.6737967914438499E-2</v>
      </c>
      <c r="G309" s="23">
        <v>4.1029633778500498E-4</v>
      </c>
      <c r="H309" s="23">
        <v>2.1664483737666398E-2</v>
      </c>
    </row>
    <row r="310" spans="1:8" x14ac:dyDescent="0.35">
      <c r="A310" s="1">
        <v>36973</v>
      </c>
      <c r="E310">
        <v>1037.4000000000001</v>
      </c>
      <c r="F310" s="23">
        <v>-1.7241379310344598E-2</v>
      </c>
      <c r="G310" s="23">
        <v>3.5298570256380498E-4</v>
      </c>
      <c r="H310" s="23">
        <v>2.1652543903025699E-2</v>
      </c>
    </row>
    <row r="311" spans="1:8" x14ac:dyDescent="0.35">
      <c r="A311" s="1">
        <v>36976</v>
      </c>
      <c r="E311">
        <v>1031.9000000000001</v>
      </c>
      <c r="F311" s="23">
        <v>-5.3017158280316097E-3</v>
      </c>
      <c r="G311" s="23">
        <v>3.3468569761042102E-4</v>
      </c>
      <c r="H311" s="23">
        <v>2.1619758430325799E-2</v>
      </c>
    </row>
    <row r="312" spans="1:8" x14ac:dyDescent="0.35">
      <c r="A312" s="1">
        <v>36977</v>
      </c>
      <c r="E312">
        <v>1027</v>
      </c>
      <c r="F312" s="23">
        <v>-4.7485221436186498E-3</v>
      </c>
      <c r="G312" s="23">
        <v>3.1828825296129499E-4</v>
      </c>
      <c r="H312" s="23">
        <v>2.15866773655689E-2</v>
      </c>
    </row>
    <row r="313" spans="1:8" x14ac:dyDescent="0.35">
      <c r="A313" s="1">
        <v>36978</v>
      </c>
      <c r="E313">
        <v>1039</v>
      </c>
      <c r="F313" s="23">
        <v>1.1684518013631901E-2</v>
      </c>
      <c r="G313" s="23">
        <v>3.5483561553579899E-4</v>
      </c>
      <c r="H313" s="23">
        <v>2.1561467230879299E-2</v>
      </c>
    </row>
    <row r="314" spans="1:8" x14ac:dyDescent="0.35">
      <c r="A314" s="1">
        <v>36979</v>
      </c>
      <c r="E314">
        <v>1040.9000000000001</v>
      </c>
      <c r="F314" s="23">
        <v>1.8286814244466701E-3</v>
      </c>
      <c r="G314" s="23">
        <v>3.5955948030794898E-4</v>
      </c>
      <c r="H314" s="23">
        <v>2.1526936292890399E-2</v>
      </c>
    </row>
    <row r="315" spans="1:8" x14ac:dyDescent="0.35">
      <c r="A315" s="1">
        <v>36980</v>
      </c>
      <c r="E315">
        <v>991.51</v>
      </c>
      <c r="F315" s="23">
        <v>-4.7449322701508402E-2</v>
      </c>
      <c r="G315" s="23">
        <v>2.06815447778184E-4</v>
      </c>
      <c r="H315" s="23">
        <v>2.1661630187991499E-2</v>
      </c>
    </row>
    <row r="316" spans="1:8" x14ac:dyDescent="0.35">
      <c r="A316" s="1">
        <v>36983</v>
      </c>
      <c r="E316">
        <v>960.27</v>
      </c>
      <c r="F316" s="23">
        <v>-3.1507498663654397E-2</v>
      </c>
      <c r="G316" s="23">
        <v>1.05814447423303E-4</v>
      </c>
      <c r="H316" s="23">
        <v>2.1700927964972899E-2</v>
      </c>
    </row>
    <row r="317" spans="1:8" x14ac:dyDescent="0.35">
      <c r="A317" s="1">
        <v>36984</v>
      </c>
      <c r="E317">
        <v>970.45</v>
      </c>
      <c r="F317" s="23">
        <v>1.0601185083362E-2</v>
      </c>
      <c r="G317" s="23">
        <v>1.39133084362792E-4</v>
      </c>
      <c r="H317" s="23">
        <v>2.1674413210980101E-2</v>
      </c>
    </row>
    <row r="318" spans="1:8" x14ac:dyDescent="0.35">
      <c r="A318" s="1">
        <v>36985</v>
      </c>
      <c r="E318">
        <v>970.06</v>
      </c>
      <c r="F318" s="23">
        <v>-4.0187541862033002E-4</v>
      </c>
      <c r="G318" s="23">
        <v>1.3742103213816101E-4</v>
      </c>
      <c r="H318" s="23">
        <v>2.16400034334286E-2</v>
      </c>
    </row>
    <row r="319" spans="1:8" x14ac:dyDescent="0.35">
      <c r="A319" s="1">
        <v>36987</v>
      </c>
      <c r="E319">
        <v>968.43</v>
      </c>
      <c r="F319" s="23">
        <v>-1.6803084345298101E-3</v>
      </c>
      <c r="G319" s="23">
        <v>1.31686869782742E-4</v>
      </c>
      <c r="H319" s="23">
        <v>2.1605977001064099E-2</v>
      </c>
    </row>
    <row r="320" spans="1:8" x14ac:dyDescent="0.35">
      <c r="A320" s="1">
        <v>36990</v>
      </c>
      <c r="E320">
        <v>974.95</v>
      </c>
      <c r="F320" s="23">
        <v>6.7325464927770603E-3</v>
      </c>
      <c r="G320" s="23">
        <v>1.5244428998083701E-4</v>
      </c>
      <c r="H320" s="23">
        <v>2.1575046842036E-2</v>
      </c>
    </row>
    <row r="321" spans="1:8" x14ac:dyDescent="0.35">
      <c r="A321" s="1">
        <v>36991</v>
      </c>
      <c r="E321">
        <v>964.02</v>
      </c>
      <c r="F321" s="23">
        <v>-1.12108313246833E-2</v>
      </c>
      <c r="G321" s="23">
        <v>1.16822736329852E-4</v>
      </c>
      <c r="H321" s="23">
        <v>2.1550490524848899E-2</v>
      </c>
    </row>
    <row r="322" spans="1:8" x14ac:dyDescent="0.35">
      <c r="A322" s="1">
        <v>36992</v>
      </c>
      <c r="E322">
        <v>977.64</v>
      </c>
      <c r="F322" s="23">
        <v>1.41283375863571E-2</v>
      </c>
      <c r="G322" s="23">
        <v>1.6060872023618701E-4</v>
      </c>
      <c r="H322" s="23">
        <v>2.1530937655844601E-2</v>
      </c>
    </row>
    <row r="323" spans="1:8" x14ac:dyDescent="0.35">
      <c r="A323" s="1">
        <v>36993</v>
      </c>
      <c r="E323">
        <v>963.35</v>
      </c>
      <c r="F323" s="23">
        <v>-1.46168323718341E-2</v>
      </c>
      <c r="G323" s="23">
        <v>1.14573078204816E-4</v>
      </c>
      <c r="H323" s="23">
        <v>2.1513086106822499E-2</v>
      </c>
    </row>
    <row r="324" spans="1:8" x14ac:dyDescent="0.35">
      <c r="A324" s="1">
        <v>36997</v>
      </c>
      <c r="E324">
        <v>985.97</v>
      </c>
      <c r="F324" s="23">
        <v>2.34805626200238E-2</v>
      </c>
      <c r="G324" s="23">
        <v>1.8713826311729699E-4</v>
      </c>
      <c r="H324" s="23">
        <v>2.1518983399259801E-2</v>
      </c>
    </row>
    <row r="325" spans="1:8" x14ac:dyDescent="0.35">
      <c r="A325" s="1">
        <v>36998</v>
      </c>
      <c r="E325">
        <v>1017.8</v>
      </c>
      <c r="F325" s="23">
        <v>3.2282929500897499E-2</v>
      </c>
      <c r="G325" s="23">
        <v>2.86506037847267E-4</v>
      </c>
      <c r="H325" s="23">
        <v>2.1559634475462101E-2</v>
      </c>
    </row>
    <row r="326" spans="1:8" x14ac:dyDescent="0.35">
      <c r="A326" s="1">
        <v>36999</v>
      </c>
      <c r="E326">
        <v>1043.5999999999999</v>
      </c>
      <c r="F326" s="23">
        <v>2.5348791511102298E-2</v>
      </c>
      <c r="G326" s="23">
        <v>3.63858770789412E-4</v>
      </c>
      <c r="H326" s="23">
        <v>2.1571217176472E-2</v>
      </c>
    </row>
    <row r="327" spans="1:8" x14ac:dyDescent="0.35">
      <c r="A327" s="1">
        <v>37000</v>
      </c>
      <c r="E327">
        <v>1051.7</v>
      </c>
      <c r="F327" s="23">
        <v>7.7615944806440499E-3</v>
      </c>
      <c r="G327" s="23">
        <v>3.8662103451204201E-4</v>
      </c>
      <c r="H327" s="23">
        <v>2.1541811317495E-2</v>
      </c>
    </row>
    <row r="328" spans="1:8" x14ac:dyDescent="0.35">
      <c r="A328" s="1">
        <v>37001</v>
      </c>
      <c r="E328">
        <v>1039.5</v>
      </c>
      <c r="F328" s="23">
        <v>-1.16002662356185E-2</v>
      </c>
      <c r="G328" s="23">
        <v>3.49851441658881E-4</v>
      </c>
      <c r="H328" s="23">
        <v>2.1518888046848102E-2</v>
      </c>
    </row>
    <row r="329" spans="1:8" x14ac:dyDescent="0.35">
      <c r="A329" s="1">
        <v>37004</v>
      </c>
      <c r="E329">
        <v>1040.8</v>
      </c>
      <c r="F329" s="23">
        <v>1.2506012506012E-3</v>
      </c>
      <c r="G329" s="23">
        <v>3.5260602823057E-4</v>
      </c>
      <c r="H329" s="23">
        <v>2.14859160083609E-2</v>
      </c>
    </row>
    <row r="330" spans="1:8" x14ac:dyDescent="0.35">
      <c r="A330" s="1">
        <v>37005</v>
      </c>
      <c r="E330">
        <v>1037.4000000000001</v>
      </c>
      <c r="F330" s="23">
        <v>-3.2667179093003999E-3</v>
      </c>
      <c r="G330" s="23">
        <v>3.4157150403077999E-4</v>
      </c>
      <c r="H330" s="23">
        <v>2.14539685627155E-2</v>
      </c>
    </row>
    <row r="331" spans="1:8" x14ac:dyDescent="0.35">
      <c r="A331" s="1">
        <v>37006</v>
      </c>
      <c r="E331">
        <v>1037.0999999999999</v>
      </c>
      <c r="F331" s="23">
        <v>-2.8918449971098998E-4</v>
      </c>
      <c r="G331" s="23">
        <v>3.3965431253004503E-4</v>
      </c>
      <c r="H331" s="23">
        <v>2.1421267603451099E-2</v>
      </c>
    </row>
    <row r="332" spans="1:8" x14ac:dyDescent="0.35">
      <c r="A332" s="1">
        <v>37007</v>
      </c>
      <c r="E332">
        <v>1040.2</v>
      </c>
      <c r="F332" s="23">
        <v>2.9891042329574101E-3</v>
      </c>
      <c r="G332" s="23">
        <v>3.47682948652552E-4</v>
      </c>
      <c r="H332" s="23">
        <v>2.1389184963938199E-2</v>
      </c>
    </row>
    <row r="333" spans="1:8" x14ac:dyDescent="0.35">
      <c r="A333" s="1">
        <v>37008</v>
      </c>
      <c r="E333">
        <v>996.95</v>
      </c>
      <c r="F333" s="23">
        <v>-4.1578542587963799E-2</v>
      </c>
      <c r="G333" s="23">
        <v>2.21017614705071E-4</v>
      </c>
      <c r="H333" s="23">
        <v>2.1480723393952999E-2</v>
      </c>
    </row>
    <row r="334" spans="1:8" x14ac:dyDescent="0.35">
      <c r="A334" s="1">
        <v>37011</v>
      </c>
      <c r="E334">
        <v>992.76</v>
      </c>
      <c r="F334" s="23">
        <v>-4.2028185967200498E-3</v>
      </c>
      <c r="G334" s="23">
        <v>2.0769280683933199E-4</v>
      </c>
      <c r="H334" s="23">
        <v>2.14496247450707E-2</v>
      </c>
    </row>
    <row r="335" spans="1:8" x14ac:dyDescent="0.35">
      <c r="A335" s="1">
        <v>37013</v>
      </c>
      <c r="E335">
        <v>1012.2</v>
      </c>
      <c r="F335" s="23">
        <v>1.9581772029493499E-2</v>
      </c>
      <c r="G335" s="23">
        <v>2.6587322492538102E-4</v>
      </c>
      <c r="H335" s="23">
        <v>2.1443595578139001E-2</v>
      </c>
    </row>
    <row r="336" spans="1:8" x14ac:dyDescent="0.35">
      <c r="A336" s="1">
        <v>37014</v>
      </c>
      <c r="E336">
        <v>1003.2</v>
      </c>
      <c r="F336" s="23">
        <v>-8.8915234143449907E-3</v>
      </c>
      <c r="G336" s="23">
        <v>2.3845586971798499E-4</v>
      </c>
      <c r="H336" s="23">
        <v>2.14172360186142E-2</v>
      </c>
    </row>
    <row r="337" spans="1:8" x14ac:dyDescent="0.35">
      <c r="A337" s="1">
        <v>37015</v>
      </c>
      <c r="E337">
        <v>1024.4000000000001</v>
      </c>
      <c r="F337" s="23">
        <v>2.1132376395534301E-2</v>
      </c>
      <c r="G337" s="23">
        <v>3.0082578173534698E-4</v>
      </c>
      <c r="H337" s="23">
        <v>2.14155971983153E-2</v>
      </c>
    </row>
    <row r="338" spans="1:8" x14ac:dyDescent="0.35">
      <c r="A338" s="1">
        <v>37018</v>
      </c>
      <c r="E338">
        <v>1048.2</v>
      </c>
      <c r="F338" s="23">
        <v>2.3233112065599301E-2</v>
      </c>
      <c r="G338" s="23">
        <v>3.6907663377065702E-4</v>
      </c>
      <c r="H338" s="23">
        <v>2.14201753778883E-2</v>
      </c>
    </row>
    <row r="339" spans="1:8" x14ac:dyDescent="0.35">
      <c r="A339" s="1">
        <v>37019</v>
      </c>
      <c r="E339">
        <v>1052.5</v>
      </c>
      <c r="F339" s="23">
        <v>4.1022705590535698E-3</v>
      </c>
      <c r="G339" s="23">
        <v>3.8015436055191201E-4</v>
      </c>
      <c r="H339" s="23">
        <v>2.13892431180032E-2</v>
      </c>
    </row>
    <row r="340" spans="1:8" x14ac:dyDescent="0.35">
      <c r="A340" s="1">
        <v>37020</v>
      </c>
      <c r="E340">
        <v>1041.0999999999999</v>
      </c>
      <c r="F340" s="23">
        <v>-1.08313539192399E-2</v>
      </c>
      <c r="G340" s="23">
        <v>3.4698421771229101E-4</v>
      </c>
      <c r="H340" s="23">
        <v>2.1366189237998701E-2</v>
      </c>
    </row>
    <row r="341" spans="1:8" x14ac:dyDescent="0.35">
      <c r="A341" s="1">
        <v>37021</v>
      </c>
      <c r="E341">
        <v>1075.8</v>
      </c>
      <c r="F341" s="23">
        <v>3.33301315915858E-2</v>
      </c>
      <c r="G341" s="23">
        <v>4.44279637694219E-4</v>
      </c>
      <c r="H341" s="23">
        <v>2.1409636112462199E-2</v>
      </c>
    </row>
    <row r="342" spans="1:8" x14ac:dyDescent="0.35">
      <c r="A342" s="1">
        <v>37022</v>
      </c>
      <c r="E342">
        <v>1059.3</v>
      </c>
      <c r="F342" s="23">
        <v>-1.5337423312883401E-2</v>
      </c>
      <c r="G342" s="23">
        <v>3.9786286431016702E-4</v>
      </c>
      <c r="H342" s="23">
        <v>2.1395161202351399E-2</v>
      </c>
    </row>
    <row r="343" spans="1:8" x14ac:dyDescent="0.35">
      <c r="A343" s="1">
        <v>37025</v>
      </c>
      <c r="E343">
        <v>1070.8</v>
      </c>
      <c r="F343" s="23">
        <v>1.08562258094968E-2</v>
      </c>
      <c r="G343" s="23">
        <v>4.2853255036643301E-4</v>
      </c>
      <c r="H343" s="23">
        <v>2.1371180254180899E-2</v>
      </c>
    </row>
    <row r="344" spans="1:8" x14ac:dyDescent="0.35">
      <c r="A344" s="1">
        <v>37026</v>
      </c>
      <c r="E344">
        <v>1063.3</v>
      </c>
      <c r="F344" s="23">
        <v>-7.0041090773253602E-3</v>
      </c>
      <c r="G344" s="23">
        <v>4.0679968011002402E-4</v>
      </c>
      <c r="H344" s="23">
        <v>2.1343605639938399E-2</v>
      </c>
    </row>
    <row r="345" spans="1:8" x14ac:dyDescent="0.35">
      <c r="A345" s="1">
        <v>37027</v>
      </c>
      <c r="E345">
        <v>1060.4000000000001</v>
      </c>
      <c r="F345" s="23">
        <v>-2.7273582243956202E-3</v>
      </c>
      <c r="G345" s="23">
        <v>3.9766219350796601E-4</v>
      </c>
      <c r="H345" s="23">
        <v>2.1313050554817099E-2</v>
      </c>
    </row>
    <row r="346" spans="1:8" x14ac:dyDescent="0.35">
      <c r="A346" s="1">
        <v>37028</v>
      </c>
      <c r="E346">
        <v>1072.4000000000001</v>
      </c>
      <c r="F346" s="23">
        <v>1.13164843455299E-2</v>
      </c>
      <c r="G346" s="23">
        <v>4.2940295557779799E-4</v>
      </c>
      <c r="H346" s="23">
        <v>2.1290100116375901E-2</v>
      </c>
    </row>
    <row r="347" spans="1:8" x14ac:dyDescent="0.35">
      <c r="A347" s="1">
        <v>37029</v>
      </c>
      <c r="E347">
        <v>1061.0999999999999</v>
      </c>
      <c r="F347" s="23">
        <v>-1.0537113017530899E-2</v>
      </c>
      <c r="G347" s="23">
        <v>3.97615952757193E-4</v>
      </c>
      <c r="H347" s="23">
        <v>2.1267329758327898E-2</v>
      </c>
    </row>
    <row r="348" spans="1:8" x14ac:dyDescent="0.35">
      <c r="A348" s="1">
        <v>37032</v>
      </c>
      <c r="E348">
        <v>1049.7</v>
      </c>
      <c r="F348" s="23">
        <v>-1.07435679954762E-2</v>
      </c>
      <c r="G348" s="23">
        <v>3.6541599914958198E-4</v>
      </c>
      <c r="H348" s="23">
        <v>2.1244929939831299E-2</v>
      </c>
    </row>
    <row r="349" spans="1:8" x14ac:dyDescent="0.35">
      <c r="A349" s="1">
        <v>37033</v>
      </c>
      <c r="E349">
        <v>1040</v>
      </c>
      <c r="F349" s="23">
        <v>-9.2407354482233403E-3</v>
      </c>
      <c r="G349" s="23">
        <v>3.3773256558366501E-4</v>
      </c>
      <c r="H349" s="23">
        <v>2.1220473796933301E-2</v>
      </c>
    </row>
    <row r="350" spans="1:8" x14ac:dyDescent="0.35">
      <c r="A350" s="1">
        <v>37034</v>
      </c>
      <c r="E350">
        <v>1046.0999999999999</v>
      </c>
      <c r="F350" s="23">
        <v>5.8653846153845198E-3</v>
      </c>
      <c r="G350" s="23">
        <v>3.5361662319803599E-4</v>
      </c>
      <c r="H350" s="23">
        <v>2.1191946363330001E-2</v>
      </c>
    </row>
    <row r="351" spans="1:8" x14ac:dyDescent="0.35">
      <c r="A351" s="1">
        <v>37035</v>
      </c>
      <c r="E351">
        <v>1045.0999999999999</v>
      </c>
      <c r="F351" s="23">
        <v>-9.5593155530064003E-4</v>
      </c>
      <c r="G351" s="23">
        <v>3.4986433615362698E-4</v>
      </c>
      <c r="H351" s="23">
        <v>2.1161592361525001E-2</v>
      </c>
    </row>
    <row r="352" spans="1:8" x14ac:dyDescent="0.35">
      <c r="A352" s="1">
        <v>37036</v>
      </c>
      <c r="E352">
        <v>1030.8</v>
      </c>
      <c r="F352" s="23">
        <v>-1.36829011577839E-2</v>
      </c>
      <c r="G352" s="23">
        <v>3.0977072045666298E-4</v>
      </c>
      <c r="H352" s="23">
        <v>2.11445615656147E-2</v>
      </c>
    </row>
    <row r="353" spans="1:8" x14ac:dyDescent="0.35">
      <c r="A353" s="1">
        <v>37039</v>
      </c>
      <c r="E353">
        <v>1041.8</v>
      </c>
      <c r="F353" s="23">
        <v>1.0671323244082201E-2</v>
      </c>
      <c r="G353" s="23">
        <v>3.3929081311656498E-4</v>
      </c>
      <c r="H353" s="23">
        <v>2.11215754785502E-2</v>
      </c>
    </row>
    <row r="354" spans="1:8" x14ac:dyDescent="0.35">
      <c r="A354" s="1">
        <v>37040</v>
      </c>
      <c r="E354">
        <v>1058.3</v>
      </c>
      <c r="F354" s="23">
        <v>1.5837972739489298E-2</v>
      </c>
      <c r="G354" s="23">
        <v>3.8332115949830502E-4</v>
      </c>
      <c r="H354" s="23">
        <v>2.11076375554025E-2</v>
      </c>
    </row>
    <row r="355" spans="1:8" x14ac:dyDescent="0.35">
      <c r="A355" s="1">
        <v>37041</v>
      </c>
      <c r="E355">
        <v>1040.4000000000001</v>
      </c>
      <c r="F355" s="23">
        <v>-1.69139185486155E-2</v>
      </c>
      <c r="G355" s="23">
        <v>3.3432048043849301E-4</v>
      </c>
      <c r="H355" s="23">
        <v>2.1097730274154399E-2</v>
      </c>
    </row>
    <row r="356" spans="1:8" x14ac:dyDescent="0.35">
      <c r="A356" s="1">
        <v>37042</v>
      </c>
      <c r="E356">
        <v>1034.5</v>
      </c>
      <c r="F356" s="23">
        <v>-5.6708958093041996E-3</v>
      </c>
      <c r="G356" s="23">
        <v>3.1735659261436099E-4</v>
      </c>
      <c r="H356" s="23">
        <v>2.10702431815557E-2</v>
      </c>
    </row>
    <row r="357" spans="1:8" x14ac:dyDescent="0.35">
      <c r="A357" s="1">
        <v>37043</v>
      </c>
      <c r="E357">
        <v>1021</v>
      </c>
      <c r="F357" s="23">
        <v>-1.30497825036249E-2</v>
      </c>
      <c r="G357" s="23">
        <v>2.7970267966720799E-4</v>
      </c>
      <c r="H357" s="23">
        <v>2.1052419391484899E-2</v>
      </c>
    </row>
    <row r="358" spans="1:8" x14ac:dyDescent="0.35">
      <c r="A358" s="1">
        <v>37046</v>
      </c>
      <c r="E358">
        <v>1012.1</v>
      </c>
      <c r="F358" s="23">
        <v>-8.7169441723799895E-3</v>
      </c>
      <c r="G358" s="23">
        <v>2.5443119974572702E-4</v>
      </c>
      <c r="H358" s="23">
        <v>2.10281539328359E-2</v>
      </c>
    </row>
    <row r="359" spans="1:8" x14ac:dyDescent="0.35">
      <c r="A359" s="1">
        <v>37047</v>
      </c>
      <c r="E359">
        <v>998.01</v>
      </c>
      <c r="F359" s="23">
        <v>-1.39215492540263E-2</v>
      </c>
      <c r="G359" s="23">
        <v>2.14722571023676E-4</v>
      </c>
      <c r="H359" s="23">
        <v>2.10119984476674E-2</v>
      </c>
    </row>
    <row r="360" spans="1:8" x14ac:dyDescent="0.35">
      <c r="A360" s="1">
        <v>37048</v>
      </c>
      <c r="E360">
        <v>1010.4</v>
      </c>
      <c r="F360" s="23">
        <v>1.24147052634743E-2</v>
      </c>
      <c r="G360" s="23">
        <v>2.4880073496906898E-4</v>
      </c>
      <c r="H360" s="23">
        <v>2.0992454017387301E-2</v>
      </c>
    </row>
    <row r="361" spans="1:8" x14ac:dyDescent="0.35">
      <c r="A361" s="1">
        <v>37049</v>
      </c>
      <c r="E361">
        <v>1033.5999999999999</v>
      </c>
      <c r="F361" s="23">
        <v>2.2961203483768702E-2</v>
      </c>
      <c r="G361" s="23">
        <v>3.1206648078745299E-4</v>
      </c>
      <c r="H361" s="23">
        <v>2.0997358984399701E-2</v>
      </c>
    </row>
    <row r="362" spans="1:8" x14ac:dyDescent="0.35">
      <c r="A362" s="1">
        <v>37050</v>
      </c>
      <c r="E362">
        <v>1036.9000000000001</v>
      </c>
      <c r="F362" s="23">
        <v>3.19272445820451E-3</v>
      </c>
      <c r="G362" s="23">
        <v>3.2006830850249998E-4</v>
      </c>
      <c r="H362" s="23">
        <v>2.09686440083676E-2</v>
      </c>
    </row>
    <row r="363" spans="1:8" x14ac:dyDescent="0.35">
      <c r="A363" s="1">
        <v>37053</v>
      </c>
      <c r="E363">
        <v>1041.0999999999999</v>
      </c>
      <c r="F363" s="23">
        <v>4.0505352493006202E-3</v>
      </c>
      <c r="G363" s="23">
        <v>3.30402011939614E-4</v>
      </c>
      <c r="H363" s="23">
        <v>2.0940421116983701E-2</v>
      </c>
    </row>
    <row r="364" spans="1:8" x14ac:dyDescent="0.35">
      <c r="A364" s="1">
        <v>37054</v>
      </c>
      <c r="E364">
        <v>1018.6</v>
      </c>
      <c r="F364" s="23">
        <v>-2.1611756795696699E-2</v>
      </c>
      <c r="G364" s="23">
        <v>2.6978831357597798E-4</v>
      </c>
      <c r="H364" s="23">
        <v>2.0943174236161599E-2</v>
      </c>
    </row>
    <row r="365" spans="1:8" x14ac:dyDescent="0.35">
      <c r="A365" s="1">
        <v>37055</v>
      </c>
      <c r="E365">
        <v>1031.0999999999999</v>
      </c>
      <c r="F365" s="23">
        <v>1.2271745533084501E-2</v>
      </c>
      <c r="G365" s="23">
        <v>3.02851556604927E-4</v>
      </c>
      <c r="H365" s="23">
        <v>2.09237119745629E-2</v>
      </c>
    </row>
    <row r="366" spans="1:8" x14ac:dyDescent="0.35">
      <c r="A366" s="1">
        <v>37056</v>
      </c>
      <c r="E366">
        <v>1012.3</v>
      </c>
      <c r="F366" s="23">
        <v>-1.8232955096498801E-2</v>
      </c>
      <c r="G366" s="23">
        <v>2.5192901085464202E-4</v>
      </c>
      <c r="H366" s="23">
        <v>2.0917446017731899E-2</v>
      </c>
    </row>
    <row r="367" spans="1:8" x14ac:dyDescent="0.35">
      <c r="A367" s="1">
        <v>37057</v>
      </c>
      <c r="E367">
        <v>994.41</v>
      </c>
      <c r="F367" s="23">
        <v>-1.76726266916921E-2</v>
      </c>
      <c r="G367" s="23">
        <v>2.0282063906684199E-4</v>
      </c>
      <c r="H367" s="23">
        <v>2.0909752794456601E-2</v>
      </c>
    </row>
    <row r="368" spans="1:8" x14ac:dyDescent="0.35">
      <c r="A368" s="1">
        <v>37060</v>
      </c>
      <c r="E368">
        <v>978.31</v>
      </c>
      <c r="F368" s="23">
        <v>-1.61905049225168E-2</v>
      </c>
      <c r="G368" s="23">
        <v>1.5803013206797901E-4</v>
      </c>
      <c r="H368" s="23">
        <v>2.08986643211139E-2</v>
      </c>
    </row>
    <row r="369" spans="1:8" x14ac:dyDescent="0.35">
      <c r="A369" s="1">
        <v>37061</v>
      </c>
      <c r="E369">
        <v>1008.6</v>
      </c>
      <c r="F369" s="23">
        <v>3.09615561529577E-2</v>
      </c>
      <c r="G369" s="23">
        <v>2.41963445476398E-4</v>
      </c>
      <c r="H369" s="23">
        <v>2.0931944367514301E-2</v>
      </c>
    </row>
    <row r="370" spans="1:8" x14ac:dyDescent="0.35">
      <c r="A370" s="1">
        <v>37062</v>
      </c>
      <c r="E370">
        <v>1022.4</v>
      </c>
      <c r="F370" s="23">
        <v>1.36823319452706E-2</v>
      </c>
      <c r="G370" s="23">
        <v>2.7848618596496998E-4</v>
      </c>
      <c r="H370" s="23">
        <v>2.09151455883302E-2</v>
      </c>
    </row>
    <row r="371" spans="1:8" x14ac:dyDescent="0.35">
      <c r="A371" s="1">
        <v>37063</v>
      </c>
      <c r="E371">
        <v>1028.4000000000001</v>
      </c>
      <c r="F371" s="23">
        <v>5.8685446009390701E-3</v>
      </c>
      <c r="G371" s="23">
        <v>2.9363539576164702E-4</v>
      </c>
      <c r="H371" s="23">
        <v>2.08887360864289E-2</v>
      </c>
    </row>
    <row r="372" spans="1:8" x14ac:dyDescent="0.35">
      <c r="A372" s="1">
        <v>37064</v>
      </c>
      <c r="E372">
        <v>1015.9</v>
      </c>
      <c r="F372" s="23">
        <v>-1.21548035783742E-2</v>
      </c>
      <c r="G372" s="23">
        <v>2.5999096610182098E-4</v>
      </c>
      <c r="H372" s="23">
        <v>2.0870448596107701E-2</v>
      </c>
    </row>
    <row r="373" spans="1:8" x14ac:dyDescent="0.35">
      <c r="A373" s="1">
        <v>37067</v>
      </c>
      <c r="E373">
        <v>977.21</v>
      </c>
      <c r="F373" s="23">
        <v>-3.8084457131607297E-2</v>
      </c>
      <c r="G373" s="23">
        <v>1.56636658560825E-4</v>
      </c>
      <c r="H373" s="23">
        <v>2.0937083298924599E-2</v>
      </c>
    </row>
    <row r="374" spans="1:8" x14ac:dyDescent="0.35">
      <c r="A374" s="1">
        <v>37068</v>
      </c>
      <c r="E374">
        <v>990.77</v>
      </c>
      <c r="F374" s="23">
        <v>1.3876239498163001E-2</v>
      </c>
      <c r="G374" s="23">
        <v>1.9351731135545499E-4</v>
      </c>
      <c r="H374" s="23">
        <v>2.0920943518522198E-2</v>
      </c>
    </row>
    <row r="375" spans="1:8" x14ac:dyDescent="0.35">
      <c r="A375" s="1">
        <v>37069</v>
      </c>
      <c r="E375">
        <v>991.51</v>
      </c>
      <c r="F375" s="23">
        <v>7.4689383005138298E-4</v>
      </c>
      <c r="G375" s="23">
        <v>1.9500089451549799E-4</v>
      </c>
      <c r="H375" s="23">
        <v>2.0892824695220399E-2</v>
      </c>
    </row>
    <row r="376" spans="1:8" x14ac:dyDescent="0.35">
      <c r="A376" s="1">
        <v>37070</v>
      </c>
      <c r="E376">
        <v>992.66</v>
      </c>
      <c r="F376" s="23">
        <v>1.15984710189506E-3</v>
      </c>
      <c r="G376" s="23">
        <v>1.9758069720902599E-4</v>
      </c>
      <c r="H376" s="23">
        <v>2.0864859080036598E-2</v>
      </c>
    </row>
    <row r="377" spans="1:8" x14ac:dyDescent="0.35">
      <c r="A377" s="1">
        <v>37071</v>
      </c>
      <c r="E377">
        <v>986.95</v>
      </c>
      <c r="F377" s="23">
        <v>-5.75222130437402E-3</v>
      </c>
      <c r="G377" s="23">
        <v>1.81714558538138E-4</v>
      </c>
      <c r="H377" s="23">
        <v>2.08392113058458E-2</v>
      </c>
    </row>
    <row r="378" spans="1:8" x14ac:dyDescent="0.35">
      <c r="A378" s="1">
        <v>37074</v>
      </c>
      <c r="E378">
        <v>987.64</v>
      </c>
      <c r="F378" s="23">
        <v>6.9912356249044101E-4</v>
      </c>
      <c r="G378" s="23">
        <v>1.8309064631460699E-4</v>
      </c>
      <c r="H378" s="23">
        <v>2.0811424248289599E-2</v>
      </c>
    </row>
    <row r="379" spans="1:8" x14ac:dyDescent="0.35">
      <c r="A379" s="1">
        <v>37075</v>
      </c>
      <c r="E379">
        <v>984.94</v>
      </c>
      <c r="F379" s="23">
        <v>-2.7337896399497099E-3</v>
      </c>
      <c r="G379" s="23">
        <v>1.7535356332716801E-4</v>
      </c>
      <c r="H379" s="23">
        <v>2.0784273977764299E-2</v>
      </c>
    </row>
    <row r="380" spans="1:8" x14ac:dyDescent="0.35">
      <c r="A380" s="1">
        <v>37076</v>
      </c>
      <c r="E380">
        <v>991.96</v>
      </c>
      <c r="F380" s="23">
        <v>7.1273377058500799E-3</v>
      </c>
      <c r="G380" s="23">
        <v>1.9374505576770501E-4</v>
      </c>
      <c r="H380" s="23">
        <v>2.07597700027938E-2</v>
      </c>
    </row>
    <row r="381" spans="1:8" x14ac:dyDescent="0.35">
      <c r="A381" s="1">
        <v>37077</v>
      </c>
      <c r="E381">
        <v>991.85</v>
      </c>
      <c r="F381" s="23">
        <v>-1.10891568208409E-4</v>
      </c>
      <c r="G381" s="23">
        <v>1.92941265203124E-4</v>
      </c>
      <c r="H381" s="23">
        <v>2.0732297709492701E-2</v>
      </c>
    </row>
    <row r="382" spans="1:8" x14ac:dyDescent="0.35">
      <c r="A382" s="1">
        <v>37078</v>
      </c>
      <c r="E382">
        <v>982.16</v>
      </c>
      <c r="F382" s="23">
        <v>-9.7696224227454293E-3</v>
      </c>
      <c r="G382" s="23">
        <v>1.6672399234010199E-4</v>
      </c>
      <c r="H382" s="23">
        <v>2.0711234832901999E-2</v>
      </c>
    </row>
    <row r="383" spans="1:8" x14ac:dyDescent="0.35">
      <c r="A383" s="1">
        <v>37081</v>
      </c>
      <c r="E383">
        <v>978.61</v>
      </c>
      <c r="F383" s="23">
        <v>-3.6144823653986601E-3</v>
      </c>
      <c r="G383" s="23">
        <v>1.5679956620430501E-4</v>
      </c>
      <c r="H383" s="23">
        <v>2.0684872371035199E-2</v>
      </c>
    </row>
    <row r="384" spans="1:8" x14ac:dyDescent="0.35">
      <c r="A384" s="1">
        <v>37082</v>
      </c>
      <c r="E384">
        <v>971.25</v>
      </c>
      <c r="F384" s="23">
        <v>-7.5208714401038303E-3</v>
      </c>
      <c r="G384" s="23">
        <v>1.3670095100454501E-4</v>
      </c>
      <c r="H384" s="23">
        <v>2.0661443634965901E-2</v>
      </c>
    </row>
    <row r="385" spans="1:8" x14ac:dyDescent="0.35">
      <c r="A385" s="1">
        <v>37083</v>
      </c>
      <c r="E385">
        <v>981.95</v>
      </c>
      <c r="F385" s="23">
        <v>1.1016731016731E-2</v>
      </c>
      <c r="G385" s="23">
        <v>1.6510834021009701E-4</v>
      </c>
      <c r="H385" s="23">
        <v>2.0641870057942699E-2</v>
      </c>
    </row>
    <row r="386" spans="1:8" x14ac:dyDescent="0.35">
      <c r="A386" s="1">
        <v>37084</v>
      </c>
      <c r="E386">
        <v>1005.3</v>
      </c>
      <c r="F386" s="23">
        <v>2.3779214827638701E-2</v>
      </c>
      <c r="G386" s="23">
        <v>2.26603409187776E-4</v>
      </c>
      <c r="H386" s="23">
        <v>2.0650095700148498E-2</v>
      </c>
    </row>
    <row r="387" spans="1:8" x14ac:dyDescent="0.35">
      <c r="A387" s="1">
        <v>37085</v>
      </c>
      <c r="E387">
        <v>1004.6</v>
      </c>
      <c r="F387" s="23">
        <v>-6.9630955933545305E-4</v>
      </c>
      <c r="G387" s="23">
        <v>2.2420623264615699E-4</v>
      </c>
      <c r="H387" s="23">
        <v>2.06232436647928E-2</v>
      </c>
    </row>
    <row r="388" spans="1:8" x14ac:dyDescent="0.35">
      <c r="A388" s="1">
        <v>37088</v>
      </c>
      <c r="E388">
        <v>1006</v>
      </c>
      <c r="F388" s="23">
        <v>1.3935894883535501E-3</v>
      </c>
      <c r="G388" s="23">
        <v>2.27235722945917E-4</v>
      </c>
      <c r="H388" s="23">
        <v>2.0596528817961601E-2</v>
      </c>
    </row>
    <row r="389" spans="1:8" x14ac:dyDescent="0.35">
      <c r="A389" s="1">
        <v>37089</v>
      </c>
      <c r="E389">
        <v>999.32</v>
      </c>
      <c r="F389" s="23">
        <v>-6.6401590457255896E-3</v>
      </c>
      <c r="G389" s="23">
        <v>2.0949051682531901E-4</v>
      </c>
      <c r="H389" s="23">
        <v>2.0572794047344901E-2</v>
      </c>
    </row>
    <row r="390" spans="1:8" x14ac:dyDescent="0.35">
      <c r="A390" s="1">
        <v>37090</v>
      </c>
      <c r="E390">
        <v>1002.9</v>
      </c>
      <c r="F390" s="23">
        <v>3.5824360565183499E-3</v>
      </c>
      <c r="G390" s="23">
        <v>2.18183675432776E-4</v>
      </c>
      <c r="H390" s="23">
        <v>2.0546910556798199E-2</v>
      </c>
    </row>
    <row r="391" spans="1:8" x14ac:dyDescent="0.35">
      <c r="A391" s="1">
        <v>37091</v>
      </c>
      <c r="E391">
        <v>1000.2</v>
      </c>
      <c r="F391" s="23">
        <v>-2.69219264134004E-3</v>
      </c>
      <c r="G391" s="23">
        <v>2.10701988243128E-4</v>
      </c>
      <c r="H391" s="23">
        <v>2.0520946047454702E-2</v>
      </c>
    </row>
    <row r="392" spans="1:8" x14ac:dyDescent="0.35">
      <c r="A392" s="1">
        <v>37092</v>
      </c>
      <c r="E392">
        <v>984.92</v>
      </c>
      <c r="F392" s="23">
        <v>-1.52769446110778E-2</v>
      </c>
      <c r="G392" s="23">
        <v>1.70990073885895E-4</v>
      </c>
      <c r="H392" s="23">
        <v>2.0509552110631601E-2</v>
      </c>
    </row>
    <row r="393" spans="1:8" x14ac:dyDescent="0.35">
      <c r="A393" s="1">
        <v>37095</v>
      </c>
      <c r="E393">
        <v>981.89</v>
      </c>
      <c r="F393" s="23">
        <v>-3.0763919912276802E-3</v>
      </c>
      <c r="G393" s="23">
        <v>1.6268474891117999E-4</v>
      </c>
      <c r="H393" s="23">
        <v>2.04838992823464E-2</v>
      </c>
    </row>
    <row r="394" spans="1:8" x14ac:dyDescent="0.35">
      <c r="A394" s="1">
        <v>37096</v>
      </c>
      <c r="E394">
        <v>969.27</v>
      </c>
      <c r="F394" s="23">
        <v>-1.28527635478515E-2</v>
      </c>
      <c r="G394" s="23">
        <v>1.29482074684744E-4</v>
      </c>
      <c r="H394" s="23">
        <v>2.0468247530319401E-2</v>
      </c>
    </row>
    <row r="395" spans="1:8" x14ac:dyDescent="0.35">
      <c r="A395" s="1">
        <v>37097</v>
      </c>
      <c r="E395">
        <v>963.75</v>
      </c>
      <c r="F395" s="23">
        <v>-5.69500758302638E-3</v>
      </c>
      <c r="G395" s="23">
        <v>1.14661490313978E-4</v>
      </c>
      <c r="H395" s="23">
        <v>2.0444234675169901E-2</v>
      </c>
    </row>
    <row r="396" spans="1:8" x14ac:dyDescent="0.35">
      <c r="A396" s="1">
        <v>37098</v>
      </c>
      <c r="E396">
        <v>951.55</v>
      </c>
      <c r="F396" s="23">
        <v>-1.2658884565499399E-2</v>
      </c>
      <c r="G396" s="23">
        <v>8.2241322659629701E-5</v>
      </c>
      <c r="H396" s="23">
        <v>2.0428346075473801E-2</v>
      </c>
    </row>
    <row r="397" spans="1:8" x14ac:dyDescent="0.35">
      <c r="A397" s="1">
        <v>37099</v>
      </c>
      <c r="E397">
        <v>972.85</v>
      </c>
      <c r="F397" s="23">
        <v>2.2384530502863799E-2</v>
      </c>
      <c r="G397" s="23">
        <v>1.38702814255083E-4</v>
      </c>
      <c r="H397" s="23">
        <v>2.04332416143066E-2</v>
      </c>
    </row>
    <row r="398" spans="1:8" x14ac:dyDescent="0.35">
      <c r="A398" s="1">
        <v>37102</v>
      </c>
      <c r="E398">
        <v>966.32</v>
      </c>
      <c r="F398" s="23">
        <v>-6.71223724109572E-3</v>
      </c>
      <c r="G398" s="23">
        <v>1.2140246057995499E-4</v>
      </c>
      <c r="H398" s="23">
        <v>2.0410264098552199E-2</v>
      </c>
    </row>
    <row r="399" spans="1:8" x14ac:dyDescent="0.35">
      <c r="A399" s="1">
        <v>37103</v>
      </c>
      <c r="E399">
        <v>960.83</v>
      </c>
      <c r="F399" s="23">
        <v>-5.6813477936915402E-3</v>
      </c>
      <c r="G399" s="23">
        <v>1.06785961198918E-4</v>
      </c>
      <c r="H399" s="23">
        <v>2.0386557571056899E-2</v>
      </c>
    </row>
    <row r="400" spans="1:8" x14ac:dyDescent="0.35">
      <c r="A400" s="1">
        <v>37104</v>
      </c>
      <c r="E400">
        <v>971.52</v>
      </c>
      <c r="F400" s="23">
        <v>1.11257974875887E-2</v>
      </c>
      <c r="G400" s="23">
        <v>1.3447191980793801E-4</v>
      </c>
      <c r="H400" s="23">
        <v>2.03683558630556E-2</v>
      </c>
    </row>
    <row r="401" spans="1:8" x14ac:dyDescent="0.35">
      <c r="A401" s="1">
        <v>37105</v>
      </c>
      <c r="E401">
        <v>972.09</v>
      </c>
      <c r="F401" s="23">
        <v>5.8670948616605905E-4</v>
      </c>
      <c r="G401" s="23">
        <v>1.35605347292545E-4</v>
      </c>
      <c r="H401" s="23">
        <v>2.0342763981511299E-2</v>
      </c>
    </row>
    <row r="402" spans="1:8" x14ac:dyDescent="0.35">
      <c r="A402" s="1">
        <v>37106</v>
      </c>
      <c r="E402">
        <v>968.11</v>
      </c>
      <c r="F402" s="23">
        <v>-4.0942711065848E-3</v>
      </c>
      <c r="G402" s="23">
        <v>1.25030656157851E-4</v>
      </c>
      <c r="H402" s="23">
        <v>2.0318356553150001E-2</v>
      </c>
    </row>
    <row r="403" spans="1:8" x14ac:dyDescent="0.35">
      <c r="A403" s="1">
        <v>37109</v>
      </c>
      <c r="E403">
        <v>966.43</v>
      </c>
      <c r="F403" s="23">
        <v>-1.7353399923563E-3</v>
      </c>
      <c r="G403" s="23">
        <v>1.20391327857317E-4</v>
      </c>
      <c r="H403" s="23">
        <v>2.02931553696949E-2</v>
      </c>
    </row>
    <row r="404" spans="1:8" x14ac:dyDescent="0.35">
      <c r="A404" s="1">
        <v>37110</v>
      </c>
      <c r="E404">
        <v>963.64</v>
      </c>
      <c r="F404" s="23">
        <v>-2.88691369266264E-3</v>
      </c>
      <c r="G404" s="23">
        <v>1.1291046959731699E-4</v>
      </c>
      <c r="H404" s="23">
        <v>2.0268391379226099E-2</v>
      </c>
    </row>
    <row r="405" spans="1:8" x14ac:dyDescent="0.35">
      <c r="A405" s="1">
        <v>37111</v>
      </c>
      <c r="E405">
        <v>949.76</v>
      </c>
      <c r="F405" s="23">
        <v>-1.4403719231248099E-2</v>
      </c>
      <c r="G405" s="23">
        <v>7.6889055947577099E-5</v>
      </c>
      <c r="H405" s="23">
        <v>2.0256077827416601E-2</v>
      </c>
    </row>
    <row r="406" spans="1:8" x14ac:dyDescent="0.35">
      <c r="A406" s="1">
        <v>37112</v>
      </c>
      <c r="E406">
        <v>942.72</v>
      </c>
      <c r="F406" s="23">
        <v>-7.4123989218328398E-3</v>
      </c>
      <c r="G406" s="23">
        <v>5.8351214418417697E-5</v>
      </c>
      <c r="H406" s="23">
        <v>2.0234361578252601E-2</v>
      </c>
    </row>
    <row r="407" spans="1:8" x14ac:dyDescent="0.35">
      <c r="A407" s="1">
        <v>37113</v>
      </c>
      <c r="E407">
        <v>953.84</v>
      </c>
      <c r="F407" s="23">
        <v>1.1795655125594001E-2</v>
      </c>
      <c r="G407" s="23">
        <v>8.7332211729962403E-5</v>
      </c>
      <c r="H407" s="23">
        <v>2.02177176796038E-2</v>
      </c>
    </row>
    <row r="408" spans="1:8" x14ac:dyDescent="0.35">
      <c r="A408" s="1">
        <v>37116</v>
      </c>
      <c r="E408">
        <v>963.51</v>
      </c>
      <c r="F408" s="23">
        <v>1.01379686320556E-2</v>
      </c>
      <c r="G408" s="23">
        <v>1.12087473848991E-4</v>
      </c>
      <c r="H408" s="23">
        <v>2.01989019496122E-2</v>
      </c>
    </row>
    <row r="409" spans="1:8" x14ac:dyDescent="0.35">
      <c r="A409" s="1">
        <v>37117</v>
      </c>
      <c r="E409">
        <v>975.12</v>
      </c>
      <c r="F409" s="23">
        <v>1.2049693308839499E-2</v>
      </c>
      <c r="G409" s="23">
        <v>1.41418200716289E-4</v>
      </c>
      <c r="H409" s="23">
        <v>2.01826872159496E-2</v>
      </c>
    </row>
    <row r="410" spans="1:8" x14ac:dyDescent="0.35">
      <c r="A410" s="1">
        <v>37119</v>
      </c>
      <c r="E410">
        <v>967.26</v>
      </c>
      <c r="F410" s="23">
        <v>-8.0605463942899393E-3</v>
      </c>
      <c r="G410" s="23">
        <v>1.21315346316764E-4</v>
      </c>
      <c r="H410" s="23">
        <v>2.01619668845835E-2</v>
      </c>
    </row>
    <row r="411" spans="1:8" x14ac:dyDescent="0.35">
      <c r="A411" s="1">
        <v>37120</v>
      </c>
      <c r="E411">
        <v>970.08</v>
      </c>
      <c r="F411" s="23">
        <v>2.9154518950437799E-3</v>
      </c>
      <c r="G411" s="23">
        <v>1.28146976020253E-4</v>
      </c>
      <c r="H411" s="23">
        <v>2.0137717388047101E-2</v>
      </c>
    </row>
    <row r="412" spans="1:8" x14ac:dyDescent="0.35">
      <c r="A412" s="1">
        <v>37123</v>
      </c>
      <c r="E412">
        <v>964.36</v>
      </c>
      <c r="F412" s="23">
        <v>-5.8964209137391003E-3</v>
      </c>
      <c r="G412" s="23">
        <v>1.1345290799645E-4</v>
      </c>
      <c r="H412" s="23">
        <v>2.0115284657100399E-2</v>
      </c>
    </row>
    <row r="413" spans="1:8" x14ac:dyDescent="0.35">
      <c r="A413" s="1">
        <v>37124</v>
      </c>
      <c r="E413">
        <v>954.93</v>
      </c>
      <c r="F413" s="23">
        <v>-9.7785059521341196E-3</v>
      </c>
      <c r="G413" s="23">
        <v>8.9384881572775199E-5</v>
      </c>
      <c r="H413" s="23">
        <v>2.0096663088873899E-2</v>
      </c>
    </row>
    <row r="414" spans="1:8" x14ac:dyDescent="0.35">
      <c r="A414" s="1">
        <v>37126</v>
      </c>
      <c r="E414">
        <v>953.06</v>
      </c>
      <c r="F414" s="23">
        <v>-1.9582587205344902E-3</v>
      </c>
      <c r="G414" s="23">
        <v>8.4414872829796295E-5</v>
      </c>
      <c r="H414" s="23">
        <v>2.00724532075802E-2</v>
      </c>
    </row>
    <row r="415" spans="1:8" x14ac:dyDescent="0.35">
      <c r="A415" s="1">
        <v>37127</v>
      </c>
      <c r="E415">
        <v>954.17</v>
      </c>
      <c r="F415" s="23">
        <v>1.1646695905819201E-3</v>
      </c>
      <c r="G415" s="23">
        <v>8.7030501686338995E-5</v>
      </c>
      <c r="H415" s="23">
        <v>2.0048149103996601E-2</v>
      </c>
    </row>
    <row r="416" spans="1:8" x14ac:dyDescent="0.35">
      <c r="A416" s="1">
        <v>37130</v>
      </c>
      <c r="E416">
        <v>954.08</v>
      </c>
      <c r="F416" s="23">
        <v>-9.4322814592701597E-5</v>
      </c>
      <c r="G416" s="23">
        <v>8.6592450197742299E-5</v>
      </c>
      <c r="H416" s="23">
        <v>2.00238650108031E-2</v>
      </c>
    </row>
    <row r="417" spans="1:8" x14ac:dyDescent="0.35">
      <c r="A417" s="1">
        <v>37131</v>
      </c>
      <c r="E417">
        <v>944.57</v>
      </c>
      <c r="F417" s="23">
        <v>-9.9677175918161907E-3</v>
      </c>
      <c r="G417" s="23">
        <v>6.2365197084455801E-5</v>
      </c>
      <c r="H417" s="23">
        <v>2.0005755860162101E-2</v>
      </c>
    </row>
    <row r="418" spans="1:8" x14ac:dyDescent="0.35">
      <c r="A418" s="1">
        <v>37132</v>
      </c>
      <c r="E418">
        <v>946.29</v>
      </c>
      <c r="F418" s="23">
        <v>1.8209343934275999E-3</v>
      </c>
      <c r="G418" s="23">
        <v>6.6592526883357597E-5</v>
      </c>
      <c r="H418" s="23">
        <v>1.9981824023475901E-2</v>
      </c>
    </row>
    <row r="419" spans="1:8" x14ac:dyDescent="0.35">
      <c r="A419" s="1">
        <v>37133</v>
      </c>
      <c r="E419">
        <v>938.3</v>
      </c>
      <c r="F419" s="23">
        <v>-8.4435004068520308E-3</v>
      </c>
      <c r="G419" s="23">
        <v>4.6184630159771502E-5</v>
      </c>
      <c r="H419" s="23">
        <v>1.99621434930525E-2</v>
      </c>
    </row>
    <row r="420" spans="1:8" x14ac:dyDescent="0.35">
      <c r="A420" s="1">
        <v>37134</v>
      </c>
      <c r="E420">
        <v>939.57</v>
      </c>
      <c r="F420" s="23">
        <v>1.3535116700416599E-3</v>
      </c>
      <c r="G420" s="23">
        <v>4.9312206810206599E-5</v>
      </c>
      <c r="H420" s="23">
        <v>1.9938296237936699E-2</v>
      </c>
    </row>
    <row r="421" spans="1:8" x14ac:dyDescent="0.35">
      <c r="A421" s="1">
        <v>37137</v>
      </c>
      <c r="E421">
        <v>940.38</v>
      </c>
      <c r="F421" s="23">
        <v>8.6209649094792795E-4</v>
      </c>
      <c r="G421" s="23">
        <v>5.1252026104091399E-5</v>
      </c>
      <c r="H421" s="23">
        <v>1.9914471905753298E-2</v>
      </c>
    </row>
    <row r="422" spans="1:8" x14ac:dyDescent="0.35">
      <c r="A422" s="1">
        <v>37138</v>
      </c>
      <c r="E422">
        <v>927.59</v>
      </c>
      <c r="F422" s="23">
        <v>-1.3600884748718499E-2</v>
      </c>
      <c r="G422" s="23">
        <v>1.87469385449898E-5</v>
      </c>
      <c r="H422" s="23">
        <v>1.99018453607487E-2</v>
      </c>
    </row>
    <row r="423" spans="1:8" x14ac:dyDescent="0.35">
      <c r="A423" s="1">
        <v>37139</v>
      </c>
      <c r="E423">
        <v>927.45</v>
      </c>
      <c r="F423" s="23">
        <v>-1.5092875084895901E-4</v>
      </c>
      <c r="G423" s="23">
        <v>1.8343908403911599E-5</v>
      </c>
      <c r="H423" s="23">
        <v>1.9878140288195598E-2</v>
      </c>
    </row>
    <row r="424" spans="1:8" x14ac:dyDescent="0.35">
      <c r="A424" s="1">
        <v>37140</v>
      </c>
      <c r="E424">
        <v>917.34</v>
      </c>
      <c r="F424" s="23">
        <v>-1.09008571890668E-2</v>
      </c>
      <c r="G424" s="23">
        <v>-7.5309757133175703E-6</v>
      </c>
      <c r="H424" s="23">
        <v>1.9861631817718699E-2</v>
      </c>
    </row>
    <row r="425" spans="1:8" x14ac:dyDescent="0.35">
      <c r="A425" s="1">
        <v>37141</v>
      </c>
      <c r="E425">
        <v>911.98</v>
      </c>
      <c r="F425" s="23">
        <v>-5.8429807922907601E-3</v>
      </c>
      <c r="G425" s="23">
        <v>-2.1326365350616499E-5</v>
      </c>
      <c r="H425" s="23">
        <v>1.9840114000841701E-2</v>
      </c>
    </row>
    <row r="426" spans="1:8" x14ac:dyDescent="0.35">
      <c r="A426" s="1">
        <v>37144</v>
      </c>
      <c r="E426">
        <v>907.04</v>
      </c>
      <c r="F426" s="23">
        <v>-5.4167854558214504E-3</v>
      </c>
      <c r="G426" s="23">
        <v>-3.4051504714934502E-5</v>
      </c>
      <c r="H426" s="23">
        <v>1.9818380707495999E-2</v>
      </c>
    </row>
    <row r="427" spans="1:8" x14ac:dyDescent="0.35">
      <c r="A427" s="1">
        <v>37145</v>
      </c>
      <c r="E427">
        <v>899.98</v>
      </c>
      <c r="F427" s="23">
        <v>-7.7835597107072897E-3</v>
      </c>
      <c r="G427" s="23">
        <v>-5.2285641670210603E-5</v>
      </c>
      <c r="H427" s="23">
        <v>1.9798565082706599E-2</v>
      </c>
    </row>
    <row r="428" spans="1:8" x14ac:dyDescent="0.35">
      <c r="A428" s="1">
        <v>37146</v>
      </c>
      <c r="E428">
        <v>864.41</v>
      </c>
      <c r="F428" s="23">
        <v>-3.9523100513344699E-2</v>
      </c>
      <c r="G428" s="23">
        <v>-1.44940136674141E-4</v>
      </c>
      <c r="H428" s="23">
        <v>1.9867511529891201E-2</v>
      </c>
    </row>
    <row r="429" spans="1:8" x14ac:dyDescent="0.35">
      <c r="A429" s="1">
        <v>37147</v>
      </c>
      <c r="E429">
        <v>860.68</v>
      </c>
      <c r="F429" s="23">
        <v>-4.3150819634201502E-3</v>
      </c>
      <c r="G429" s="23">
        <v>-1.54706276783617E-4</v>
      </c>
      <c r="H429" s="23">
        <v>1.9845205276610701E-2</v>
      </c>
    </row>
    <row r="430" spans="1:8" x14ac:dyDescent="0.35">
      <c r="A430" s="1">
        <v>37148</v>
      </c>
      <c r="E430">
        <v>819.21</v>
      </c>
      <c r="F430" s="23">
        <v>-4.8182832179206998E-2</v>
      </c>
      <c r="G430" s="23">
        <v>-2.6692152421918498E-4</v>
      </c>
      <c r="H430" s="23">
        <v>1.9957438135038801E-2</v>
      </c>
    </row>
    <row r="431" spans="1:8" x14ac:dyDescent="0.35">
      <c r="A431" s="1">
        <v>37151</v>
      </c>
      <c r="E431">
        <v>755.86</v>
      </c>
      <c r="F431" s="23">
        <v>-7.7330598991711505E-2</v>
      </c>
      <c r="G431" s="23">
        <v>-4.4655713603152203E-4</v>
      </c>
      <c r="H431" s="23">
        <v>2.0278365610593801E-2</v>
      </c>
    </row>
    <row r="432" spans="1:8" x14ac:dyDescent="0.35">
      <c r="A432" s="1">
        <v>37152</v>
      </c>
      <c r="E432">
        <v>791.3</v>
      </c>
      <c r="F432" s="23">
        <v>4.6886989654168598E-2</v>
      </c>
      <c r="G432" s="23">
        <v>-3.36479120240359E-4</v>
      </c>
      <c r="H432" s="23">
        <v>2.03829330165388E-2</v>
      </c>
    </row>
    <row r="433" spans="1:8" x14ac:dyDescent="0.35">
      <c r="A433" s="1">
        <v>37153</v>
      </c>
      <c r="E433">
        <v>803.51</v>
      </c>
      <c r="F433" s="23">
        <v>1.5430304562113001E-2</v>
      </c>
      <c r="G433" s="23">
        <v>-2.9989725554812301E-4</v>
      </c>
      <c r="H433" s="23">
        <v>2.03733782532995E-2</v>
      </c>
    </row>
    <row r="434" spans="1:8" x14ac:dyDescent="0.35">
      <c r="A434" s="1">
        <v>37154</v>
      </c>
      <c r="E434">
        <v>786.3</v>
      </c>
      <c r="F434" s="23">
        <v>-2.1418526216226301E-2</v>
      </c>
      <c r="G434" s="23">
        <v>-3.4878297073487899E-4</v>
      </c>
      <c r="H434" s="23">
        <v>2.03750801410045E-2</v>
      </c>
    </row>
    <row r="435" spans="1:8" x14ac:dyDescent="0.35">
      <c r="A435" s="1">
        <v>37155</v>
      </c>
      <c r="E435">
        <v>743.7</v>
      </c>
      <c r="F435" s="23">
        <v>-5.4177794734833903E-2</v>
      </c>
      <c r="G435" s="23">
        <v>-4.7309939513233602E-4</v>
      </c>
      <c r="H435" s="23">
        <v>2.05152318971813E-2</v>
      </c>
    </row>
    <row r="436" spans="1:8" x14ac:dyDescent="0.35">
      <c r="A436" s="1">
        <v>37158</v>
      </c>
      <c r="E436">
        <v>749.83</v>
      </c>
      <c r="F436" s="23">
        <v>8.2425709291380801E-3</v>
      </c>
      <c r="G436" s="23">
        <v>-4.5301720544507702E-4</v>
      </c>
      <c r="H436" s="23">
        <v>2.0495798897584599E-2</v>
      </c>
    </row>
    <row r="437" spans="1:8" x14ac:dyDescent="0.35">
      <c r="A437" s="1">
        <v>37159</v>
      </c>
      <c r="E437">
        <v>753.43</v>
      </c>
      <c r="F437" s="23">
        <v>4.8010882466691203E-3</v>
      </c>
      <c r="G437" s="23">
        <v>-4.4093880210688301E-4</v>
      </c>
      <c r="H437" s="23">
        <v>2.0473722488115999E-2</v>
      </c>
    </row>
    <row r="438" spans="1:8" x14ac:dyDescent="0.35">
      <c r="A438" s="1">
        <v>37160</v>
      </c>
      <c r="E438">
        <v>762.5</v>
      </c>
      <c r="F438" s="23">
        <v>1.2038278274026801E-2</v>
      </c>
      <c r="G438" s="23">
        <v>-4.12316744592815E-4</v>
      </c>
      <c r="H438" s="23">
        <v>2.0458907023076199E-2</v>
      </c>
    </row>
    <row r="439" spans="1:8" x14ac:dyDescent="0.35">
      <c r="A439" s="1">
        <v>37161</v>
      </c>
      <c r="E439">
        <v>778.3</v>
      </c>
      <c r="F439" s="23">
        <v>2.07213114754097E-2</v>
      </c>
      <c r="G439" s="23">
        <v>-3.6395603928388498E-4</v>
      </c>
      <c r="H439" s="23">
        <v>2.0460422722254901E-2</v>
      </c>
    </row>
    <row r="440" spans="1:8" x14ac:dyDescent="0.35">
      <c r="A440" s="1">
        <v>37162</v>
      </c>
      <c r="E440">
        <v>797.97</v>
      </c>
      <c r="F440" s="23">
        <v>2.5273030964923601E-2</v>
      </c>
      <c r="G440" s="23">
        <v>-3.0542410548432402E-4</v>
      </c>
      <c r="H440" s="23">
        <v>2.04736787005801E-2</v>
      </c>
    </row>
    <row r="441" spans="1:8" x14ac:dyDescent="0.35">
      <c r="A441" s="1">
        <v>37165</v>
      </c>
      <c r="E441">
        <v>810.26</v>
      </c>
      <c r="F441" s="23">
        <v>1.54015815130894E-2</v>
      </c>
      <c r="G441" s="23">
        <v>-2.6964504940556899E-4</v>
      </c>
      <c r="H441" s="23">
        <v>2.0464029143054001E-2</v>
      </c>
    </row>
    <row r="442" spans="1:8" x14ac:dyDescent="0.35">
      <c r="A442" s="1">
        <v>37167</v>
      </c>
      <c r="E442">
        <v>800.19</v>
      </c>
      <c r="F442" s="23">
        <v>-1.24281094957173E-2</v>
      </c>
      <c r="G442" s="23">
        <v>-2.9727792314718601E-4</v>
      </c>
      <c r="H442" s="23">
        <v>2.04489248936091E-2</v>
      </c>
    </row>
    <row r="443" spans="1:8" x14ac:dyDescent="0.35">
      <c r="A443" s="1">
        <v>37168</v>
      </c>
      <c r="E443">
        <v>808.18</v>
      </c>
      <c r="F443" s="23">
        <v>9.9851285319735202E-3</v>
      </c>
      <c r="G443" s="23">
        <v>-2.73961808736482E-4</v>
      </c>
      <c r="H443" s="23">
        <v>2.0431542153638699E-2</v>
      </c>
    </row>
    <row r="444" spans="1:8" x14ac:dyDescent="0.35">
      <c r="A444" s="1">
        <v>37169</v>
      </c>
      <c r="E444">
        <v>816.48</v>
      </c>
      <c r="F444" s="23">
        <v>1.02699893588062E-2</v>
      </c>
      <c r="G444" s="23">
        <v>-2.5010671559724497E-4</v>
      </c>
      <c r="H444" s="23">
        <v>2.04145254121182E-2</v>
      </c>
    </row>
    <row r="445" spans="1:8" x14ac:dyDescent="0.35">
      <c r="A445" s="1">
        <v>37172</v>
      </c>
      <c r="E445">
        <v>806.7</v>
      </c>
      <c r="F445" s="23">
        <v>-1.19782480893591E-2</v>
      </c>
      <c r="G445" s="23">
        <v>-2.7658107535742898E-4</v>
      </c>
      <c r="H445" s="23">
        <v>2.0399030935069101E-2</v>
      </c>
    </row>
    <row r="446" spans="1:8" x14ac:dyDescent="0.35">
      <c r="A446" s="1">
        <v>37173</v>
      </c>
      <c r="E446">
        <v>812.29</v>
      </c>
      <c r="F446" s="23">
        <v>6.9294657245567298E-3</v>
      </c>
      <c r="G446" s="23">
        <v>-2.6035124022248798E-4</v>
      </c>
      <c r="H446" s="23">
        <v>2.0378863859327301E-2</v>
      </c>
    </row>
    <row r="447" spans="1:8" x14ac:dyDescent="0.35">
      <c r="A447" s="1">
        <v>37174</v>
      </c>
      <c r="E447">
        <v>824.19</v>
      </c>
      <c r="F447" s="23">
        <v>1.4649940292260201E-2</v>
      </c>
      <c r="G447" s="23">
        <v>-2.26844967115785E-4</v>
      </c>
      <c r="H447" s="23">
        <v>2.0368169393288098E-2</v>
      </c>
    </row>
    <row r="448" spans="1:8" x14ac:dyDescent="0.35">
      <c r="A448" s="1">
        <v>37175</v>
      </c>
      <c r="E448">
        <v>837.9</v>
      </c>
      <c r="F448" s="23">
        <v>1.6634513886360999E-2</v>
      </c>
      <c r="G448" s="23">
        <v>-1.8903922977615099E-4</v>
      </c>
      <c r="H448" s="23">
        <v>2.0360930864067001E-2</v>
      </c>
    </row>
    <row r="449" spans="1:8" x14ac:dyDescent="0.35">
      <c r="A449" s="1">
        <v>37176</v>
      </c>
      <c r="E449">
        <v>858.59</v>
      </c>
      <c r="F449" s="23">
        <v>2.4692684091180299E-2</v>
      </c>
      <c r="G449" s="23">
        <v>-1.3337541921472701E-4</v>
      </c>
      <c r="H449" s="23">
        <v>2.0372113136084401E-2</v>
      </c>
    </row>
    <row r="450" spans="1:8" x14ac:dyDescent="0.35">
      <c r="A450" s="1">
        <v>37179</v>
      </c>
      <c r="E450">
        <v>855.42</v>
      </c>
      <c r="F450" s="23">
        <v>-3.6920998381067402E-3</v>
      </c>
      <c r="G450" s="23">
        <v>-1.41319000506896E-4</v>
      </c>
      <c r="H450" s="23">
        <v>2.0350007360518198E-2</v>
      </c>
    </row>
    <row r="451" spans="1:8" x14ac:dyDescent="0.35">
      <c r="A451" s="1">
        <v>37180</v>
      </c>
      <c r="E451">
        <v>855.47</v>
      </c>
      <c r="F451" s="23">
        <v>5.8450819480568803E-5</v>
      </c>
      <c r="G451" s="23">
        <v>-1.40874078858817E-4</v>
      </c>
      <c r="H451" s="23">
        <v>2.0327284796696599E-2</v>
      </c>
    </row>
    <row r="452" spans="1:8" x14ac:dyDescent="0.35">
      <c r="A452" s="1">
        <v>37181</v>
      </c>
      <c r="E452">
        <v>863.45</v>
      </c>
      <c r="F452" s="23">
        <v>9.3282055478275307E-3</v>
      </c>
      <c r="G452" s="23">
        <v>-1.19831679688403E-4</v>
      </c>
      <c r="H452" s="23">
        <v>2.0309541979656402E-2</v>
      </c>
    </row>
    <row r="453" spans="1:8" x14ac:dyDescent="0.35">
      <c r="A453" s="1">
        <v>37182</v>
      </c>
      <c r="E453">
        <v>852.81</v>
      </c>
      <c r="F453" s="23">
        <v>-1.2322659100121701E-2</v>
      </c>
      <c r="G453" s="23">
        <v>-1.4688894669601601E-4</v>
      </c>
      <c r="H453" s="23">
        <v>2.0295099258852901E-2</v>
      </c>
    </row>
    <row r="454" spans="1:8" x14ac:dyDescent="0.35">
      <c r="A454" s="1">
        <v>37183</v>
      </c>
      <c r="E454">
        <v>857.27</v>
      </c>
      <c r="F454" s="23">
        <v>5.2297698197723199E-3</v>
      </c>
      <c r="G454" s="23">
        <v>-1.34993683938343E-4</v>
      </c>
      <c r="H454" s="23">
        <v>2.02741640212897E-2</v>
      </c>
    </row>
    <row r="455" spans="1:8" x14ac:dyDescent="0.35">
      <c r="A455" s="1">
        <v>37186</v>
      </c>
      <c r="E455">
        <v>868.73</v>
      </c>
      <c r="F455" s="23">
        <v>1.33680170774668E-2</v>
      </c>
      <c r="G455" s="23">
        <v>-1.05185713162614E-4</v>
      </c>
      <c r="H455" s="23">
        <v>2.0261659353593701E-2</v>
      </c>
    </row>
    <row r="456" spans="1:8" x14ac:dyDescent="0.35">
      <c r="A456" s="1">
        <v>37187</v>
      </c>
      <c r="E456">
        <v>878.3</v>
      </c>
      <c r="F456" s="23">
        <v>1.10160809457483E-2</v>
      </c>
      <c r="G456" s="23">
        <v>-8.0689531094528205E-5</v>
      </c>
      <c r="H456" s="23">
        <v>2.0246012210051598E-2</v>
      </c>
    </row>
    <row r="457" spans="1:8" x14ac:dyDescent="0.35">
      <c r="A457" s="1">
        <v>37188</v>
      </c>
      <c r="E457">
        <v>884.62</v>
      </c>
      <c r="F457" s="23">
        <v>7.1957190026187504E-3</v>
      </c>
      <c r="G457" s="23">
        <v>-6.4697424427026504E-5</v>
      </c>
      <c r="H457" s="23">
        <v>2.0226579291845001E-2</v>
      </c>
    </row>
    <row r="458" spans="1:8" x14ac:dyDescent="0.35">
      <c r="A458" s="1">
        <v>37189</v>
      </c>
      <c r="E458">
        <v>884.74</v>
      </c>
      <c r="F458" s="23">
        <v>1.35651466166268E-4</v>
      </c>
      <c r="G458" s="23">
        <v>-6.4258062824848196E-5</v>
      </c>
      <c r="H458" s="23">
        <v>2.0204342233935801E-2</v>
      </c>
    </row>
    <row r="459" spans="1:8" x14ac:dyDescent="0.35">
      <c r="A459" s="1">
        <v>37193</v>
      </c>
      <c r="E459">
        <v>893.42</v>
      </c>
      <c r="F459" s="23">
        <v>9.8107918710580999E-3</v>
      </c>
      <c r="G459" s="23">
        <v>-4.2649638461865799E-5</v>
      </c>
      <c r="H459" s="23">
        <v>2.0187461952066599E-2</v>
      </c>
    </row>
    <row r="460" spans="1:8" x14ac:dyDescent="0.35">
      <c r="A460" s="1">
        <v>37194</v>
      </c>
      <c r="E460">
        <v>878</v>
      </c>
      <c r="F460" s="23">
        <v>-1.7259519598844801E-2</v>
      </c>
      <c r="G460" s="23">
        <v>-8.0241057589339594E-5</v>
      </c>
      <c r="H460" s="23">
        <v>2.0181404018860101E-2</v>
      </c>
    </row>
    <row r="461" spans="1:8" x14ac:dyDescent="0.35">
      <c r="A461" s="1">
        <v>37195</v>
      </c>
      <c r="E461">
        <v>875.15</v>
      </c>
      <c r="F461" s="23">
        <v>-3.2460136674259902E-3</v>
      </c>
      <c r="G461" s="23">
        <v>-8.7138165671772394E-5</v>
      </c>
      <c r="H461" s="23">
        <v>2.0159901423541099E-2</v>
      </c>
    </row>
    <row r="462" spans="1:8" x14ac:dyDescent="0.35">
      <c r="A462" s="1">
        <v>37196</v>
      </c>
      <c r="E462">
        <v>890.79</v>
      </c>
      <c r="F462" s="23">
        <v>1.7871222076215401E-2</v>
      </c>
      <c r="G462" s="23">
        <v>-4.8098252102452303E-5</v>
      </c>
      <c r="H462" s="23">
        <v>2.0155328528066702E-2</v>
      </c>
    </row>
    <row r="463" spans="1:8" x14ac:dyDescent="0.35">
      <c r="A463" s="1">
        <v>37197</v>
      </c>
      <c r="E463">
        <v>901.93</v>
      </c>
      <c r="F463" s="23">
        <v>1.2505753320086599E-2</v>
      </c>
      <c r="G463" s="23">
        <v>-2.0866469950198199E-5</v>
      </c>
      <c r="H463" s="23">
        <v>2.0141896815584901E-2</v>
      </c>
    </row>
    <row r="464" spans="1:8" x14ac:dyDescent="0.35">
      <c r="A464" s="1">
        <v>37200</v>
      </c>
      <c r="E464">
        <v>913.44</v>
      </c>
      <c r="F464" s="23">
        <v>1.27615225128337E-2</v>
      </c>
      <c r="G464" s="23">
        <v>6.8010386705460903E-6</v>
      </c>
      <c r="H464" s="23">
        <v>2.01288258342107E-2</v>
      </c>
    </row>
    <row r="465" spans="1:8" x14ac:dyDescent="0.35">
      <c r="A465" s="1">
        <v>37201</v>
      </c>
      <c r="E465">
        <v>920.37</v>
      </c>
      <c r="F465" s="23">
        <v>7.5867052023120803E-3</v>
      </c>
      <c r="G465" s="23">
        <v>2.3172321961348499E-5</v>
      </c>
      <c r="H465" s="23">
        <v>2.0110115158357599E-2</v>
      </c>
    </row>
    <row r="466" spans="1:8" x14ac:dyDescent="0.35">
      <c r="A466" s="1">
        <v>37202</v>
      </c>
      <c r="E466">
        <v>912.1</v>
      </c>
      <c r="F466" s="23">
        <v>-8.9855166943728897E-3</v>
      </c>
      <c r="G466" s="23">
        <v>3.7570439089040601E-6</v>
      </c>
      <c r="H466" s="23">
        <v>2.0092739176670999E-2</v>
      </c>
    </row>
    <row r="467" spans="1:8" x14ac:dyDescent="0.35">
      <c r="A467" s="1">
        <v>37203</v>
      </c>
      <c r="E467">
        <v>909.11</v>
      </c>
      <c r="F467" s="23">
        <v>-3.2781493257318301E-3</v>
      </c>
      <c r="G467" s="23">
        <v>-3.3008192516136498E-6</v>
      </c>
      <c r="H467" s="23">
        <v>2.0071652861934099E-2</v>
      </c>
    </row>
    <row r="468" spans="1:8" x14ac:dyDescent="0.35">
      <c r="A468" s="1">
        <v>37204</v>
      </c>
      <c r="E468">
        <v>908.28</v>
      </c>
      <c r="F468" s="23">
        <v>-9.1298082740266903E-4</v>
      </c>
      <c r="G468" s="23">
        <v>-5.2529222733970399E-6</v>
      </c>
      <c r="H468" s="23">
        <v>2.0050103107393798E-2</v>
      </c>
    </row>
    <row r="469" spans="1:8" x14ac:dyDescent="0.35">
      <c r="A469" s="1">
        <v>37207</v>
      </c>
      <c r="E469">
        <v>908.74</v>
      </c>
      <c r="F469" s="23">
        <v>5.0645175496546904E-4</v>
      </c>
      <c r="G469" s="23">
        <v>-4.1571949131425E-6</v>
      </c>
      <c r="H469" s="23">
        <v>2.0028592564739999E-2</v>
      </c>
    </row>
    <row r="470" spans="1:8" x14ac:dyDescent="0.35">
      <c r="A470" s="1">
        <v>37208</v>
      </c>
      <c r="E470">
        <v>908.92</v>
      </c>
      <c r="F470" s="23">
        <v>1.9807645751254401E-4</v>
      </c>
      <c r="G470" s="23">
        <v>-3.7250717241987301E-6</v>
      </c>
      <c r="H470" s="23">
        <v>2.0007139367545699E-2</v>
      </c>
    </row>
    <row r="471" spans="1:8" x14ac:dyDescent="0.35">
      <c r="A471" s="1">
        <v>37209</v>
      </c>
      <c r="E471">
        <v>911.91</v>
      </c>
      <c r="F471" s="23">
        <v>3.2896184482682799E-3</v>
      </c>
      <c r="G471" s="23">
        <v>3.2969826894312898E-6</v>
      </c>
      <c r="H471" s="23">
        <v>1.9986331342791101E-2</v>
      </c>
    </row>
    <row r="472" spans="1:8" x14ac:dyDescent="0.35">
      <c r="A472" s="1">
        <v>37210</v>
      </c>
      <c r="E472">
        <v>914.89</v>
      </c>
      <c r="F472" s="23">
        <v>3.26786634645964E-3</v>
      </c>
      <c r="G472" s="23">
        <v>1.0242874952772101E-5</v>
      </c>
      <c r="H472" s="23">
        <v>1.9965580452320299E-2</v>
      </c>
    </row>
    <row r="473" spans="1:8" x14ac:dyDescent="0.35">
      <c r="A473" s="1">
        <v>37214</v>
      </c>
      <c r="E473">
        <v>916.24</v>
      </c>
      <c r="F473" s="23">
        <v>1.4755872290658099E-3</v>
      </c>
      <c r="G473" s="23">
        <v>1.3354009462566299E-5</v>
      </c>
      <c r="H473" s="23">
        <v>1.99444434531083E-2</v>
      </c>
    </row>
    <row r="474" spans="1:8" x14ac:dyDescent="0.35">
      <c r="A474" s="1">
        <v>37215</v>
      </c>
      <c r="E474">
        <v>928.5</v>
      </c>
      <c r="F474" s="23">
        <v>1.3380773596437599E-2</v>
      </c>
      <c r="G474" s="23">
        <v>4.1674813672259203E-5</v>
      </c>
      <c r="H474" s="23">
        <v>1.9932758350310501E-2</v>
      </c>
    </row>
    <row r="475" spans="1:8" x14ac:dyDescent="0.35">
      <c r="A475" s="1">
        <v>37216</v>
      </c>
      <c r="E475">
        <v>919.01</v>
      </c>
      <c r="F475" s="23">
        <v>-1.0220786214324099E-2</v>
      </c>
      <c r="G475" s="23">
        <v>1.9978278729349101E-5</v>
      </c>
      <c r="H475" s="23">
        <v>1.9917222359922999E-2</v>
      </c>
    </row>
    <row r="476" spans="1:8" x14ac:dyDescent="0.35">
      <c r="A476" s="1">
        <v>37217</v>
      </c>
      <c r="E476">
        <v>926.3</v>
      </c>
      <c r="F476" s="23">
        <v>7.9324490484325091E-3</v>
      </c>
      <c r="G476" s="23">
        <v>3.6671255036739803E-5</v>
      </c>
      <c r="H476" s="23">
        <v>1.9899476098542802E-2</v>
      </c>
    </row>
    <row r="477" spans="1:8" x14ac:dyDescent="0.35">
      <c r="A477" s="1">
        <v>37218</v>
      </c>
      <c r="E477">
        <v>925.13</v>
      </c>
      <c r="F477" s="23">
        <v>-1.2630897117563999E-3</v>
      </c>
      <c r="G477" s="23">
        <v>3.3934916159280497E-5</v>
      </c>
      <c r="H477" s="23">
        <v>1.9878563465134402E-2</v>
      </c>
    </row>
    <row r="478" spans="1:8" x14ac:dyDescent="0.35">
      <c r="A478" s="1">
        <v>37221</v>
      </c>
      <c r="E478">
        <v>937.95</v>
      </c>
      <c r="F478" s="23">
        <v>1.38575119172441E-2</v>
      </c>
      <c r="G478" s="23">
        <v>6.2976044312820098E-5</v>
      </c>
      <c r="H478" s="23">
        <v>1.9867733329043898E-2</v>
      </c>
    </row>
    <row r="479" spans="1:8" x14ac:dyDescent="0.35">
      <c r="A479" s="1">
        <v>37222</v>
      </c>
      <c r="E479">
        <v>955.93</v>
      </c>
      <c r="F479" s="23">
        <v>1.9169465323311301E-2</v>
      </c>
      <c r="G479" s="23">
        <v>1.0303157739248101E-4</v>
      </c>
      <c r="H479" s="23">
        <v>1.9866124186818698E-2</v>
      </c>
    </row>
    <row r="480" spans="1:8" x14ac:dyDescent="0.35">
      <c r="A480" s="1">
        <v>37223</v>
      </c>
      <c r="E480">
        <v>948.28</v>
      </c>
      <c r="F480" s="23">
        <v>-8.0026780203571093E-3</v>
      </c>
      <c r="G480" s="23">
        <v>8.6074025932754401E-5</v>
      </c>
      <c r="H480" s="23">
        <v>1.9848752043382201E-2</v>
      </c>
    </row>
    <row r="481" spans="1:8" x14ac:dyDescent="0.35">
      <c r="A481" s="1">
        <v>37224</v>
      </c>
      <c r="E481">
        <v>928.1</v>
      </c>
      <c r="F481" s="23">
        <v>-2.1280634411777001E-2</v>
      </c>
      <c r="G481" s="23">
        <v>4.1467118964675501E-5</v>
      </c>
      <c r="H481" s="23">
        <v>1.9851998620960699E-2</v>
      </c>
    </row>
    <row r="482" spans="1:8" x14ac:dyDescent="0.35">
      <c r="A482" s="1">
        <v>37228</v>
      </c>
      <c r="E482">
        <v>917.02</v>
      </c>
      <c r="F482" s="23">
        <v>-1.19383687102683E-2</v>
      </c>
      <c r="G482" s="23">
        <v>1.65091276537734E-5</v>
      </c>
      <c r="H482" s="23">
        <v>1.98388024407571E-2</v>
      </c>
    </row>
    <row r="483" spans="1:8" x14ac:dyDescent="0.35">
      <c r="A483" s="1">
        <v>37229</v>
      </c>
      <c r="E483">
        <v>913.9</v>
      </c>
      <c r="F483" s="23">
        <v>-3.4023249220300499E-3</v>
      </c>
      <c r="G483" s="23">
        <v>9.4013645567176403E-6</v>
      </c>
      <c r="H483" s="23">
        <v>1.9818739319336E-2</v>
      </c>
    </row>
    <row r="484" spans="1:8" x14ac:dyDescent="0.35">
      <c r="A484" s="1">
        <v>37230</v>
      </c>
      <c r="E484">
        <v>914.62</v>
      </c>
      <c r="F484" s="23">
        <v>7.8783236677976501E-4</v>
      </c>
      <c r="G484" s="23">
        <v>1.1016366636018501E-5</v>
      </c>
      <c r="H484" s="23">
        <v>1.9798158750011102E-2</v>
      </c>
    </row>
    <row r="485" spans="1:8" x14ac:dyDescent="0.35">
      <c r="A485" s="1">
        <v>37231</v>
      </c>
      <c r="E485">
        <v>927.17</v>
      </c>
      <c r="F485" s="23">
        <v>1.37215455599046E-2</v>
      </c>
      <c r="G485" s="23">
        <v>3.9402555441957599E-5</v>
      </c>
      <c r="H485" s="23">
        <v>1.9787447279295201E-2</v>
      </c>
    </row>
    <row r="486" spans="1:8" x14ac:dyDescent="0.35">
      <c r="A486" s="1">
        <v>37232</v>
      </c>
      <c r="E486">
        <v>918.91</v>
      </c>
      <c r="F486" s="23">
        <v>-8.9088300958831603E-3</v>
      </c>
      <c r="G486" s="23">
        <v>2.0914471451616499E-5</v>
      </c>
      <c r="H486" s="23">
        <v>1.97711369761581E-2</v>
      </c>
    </row>
    <row r="487" spans="1:8" x14ac:dyDescent="0.35">
      <c r="A487" s="1">
        <v>37235</v>
      </c>
      <c r="E487">
        <v>920.29</v>
      </c>
      <c r="F487" s="23">
        <v>1.5017792819753701E-3</v>
      </c>
      <c r="G487" s="23">
        <v>2.3967800957851001E-5</v>
      </c>
      <c r="H487" s="23">
        <v>1.97508161526843E-2</v>
      </c>
    </row>
    <row r="488" spans="1:8" x14ac:dyDescent="0.35">
      <c r="A488" s="1">
        <v>37236</v>
      </c>
      <c r="E488">
        <v>896.32</v>
      </c>
      <c r="F488" s="23">
        <v>-2.60461376305294E-2</v>
      </c>
      <c r="G488" s="23">
        <v>-2.9674391288007401E-5</v>
      </c>
      <c r="H488" s="23">
        <v>1.9765851290943701E-2</v>
      </c>
    </row>
    <row r="489" spans="1:8" x14ac:dyDescent="0.35">
      <c r="A489" s="1">
        <v>37237</v>
      </c>
      <c r="E489">
        <v>891.55</v>
      </c>
      <c r="F489" s="23">
        <v>-5.32176008568379E-3</v>
      </c>
      <c r="G489" s="23">
        <v>-4.0541097025986499E-5</v>
      </c>
      <c r="H489" s="23">
        <v>1.9746961746429901E-2</v>
      </c>
    </row>
    <row r="490" spans="1:8" x14ac:dyDescent="0.35">
      <c r="A490" s="1">
        <v>37238</v>
      </c>
      <c r="E490">
        <v>879.65</v>
      </c>
      <c r="F490" s="23">
        <v>-1.33475407997307E-2</v>
      </c>
      <c r="G490" s="23">
        <v>-6.7809539039725806E-5</v>
      </c>
      <c r="H490" s="23">
        <v>1.9735872316241299E-2</v>
      </c>
    </row>
    <row r="491" spans="1:8" x14ac:dyDescent="0.35">
      <c r="A491" s="1">
        <v>37239</v>
      </c>
      <c r="E491">
        <v>860.17</v>
      </c>
      <c r="F491" s="23">
        <v>-2.2145171374978699E-2</v>
      </c>
      <c r="G491" s="23">
        <v>-1.12957518254324E-4</v>
      </c>
      <c r="H491" s="23">
        <v>1.9740902691553999E-2</v>
      </c>
    </row>
    <row r="492" spans="1:8" x14ac:dyDescent="0.35">
      <c r="A492" s="1">
        <v>37243</v>
      </c>
      <c r="E492">
        <v>861.58</v>
      </c>
      <c r="F492" s="23">
        <v>1.63921085366855E-3</v>
      </c>
      <c r="G492" s="23">
        <v>-1.0938166443407401E-4</v>
      </c>
      <c r="H492" s="23">
        <v>1.9720866244568199E-2</v>
      </c>
    </row>
    <row r="493" spans="1:8" x14ac:dyDescent="0.35">
      <c r="A493" s="1">
        <v>37244</v>
      </c>
      <c r="E493">
        <v>849.87</v>
      </c>
      <c r="F493" s="23">
        <v>-1.35913089904594E-2</v>
      </c>
      <c r="G493" s="23">
        <v>-1.3683976489441E-4</v>
      </c>
      <c r="H493" s="23">
        <v>1.9710125682956301E-2</v>
      </c>
    </row>
    <row r="494" spans="1:8" x14ac:dyDescent="0.35">
      <c r="A494" s="1">
        <v>37245</v>
      </c>
      <c r="E494">
        <v>862.46</v>
      </c>
      <c r="F494" s="23">
        <v>1.48140303811171E-2</v>
      </c>
      <c r="G494" s="23">
        <v>-1.06451817443167E-4</v>
      </c>
      <c r="H494" s="23">
        <v>1.97015776176463E-2</v>
      </c>
    </row>
    <row r="495" spans="1:8" x14ac:dyDescent="0.35">
      <c r="A495" s="1">
        <v>37246</v>
      </c>
      <c r="E495">
        <v>853.34</v>
      </c>
      <c r="F495" s="23">
        <v>-1.0574403450594801E-2</v>
      </c>
      <c r="G495" s="23">
        <v>-1.27684985056051E-4</v>
      </c>
      <c r="H495" s="23">
        <v>1.9687191298912901E-2</v>
      </c>
    </row>
    <row r="496" spans="1:8" x14ac:dyDescent="0.35">
      <c r="A496" s="1">
        <v>37249</v>
      </c>
      <c r="E496">
        <v>844.82</v>
      </c>
      <c r="F496" s="23">
        <v>-9.9842969976796803E-3</v>
      </c>
      <c r="G496" s="23">
        <v>-1.4763764095205E-4</v>
      </c>
      <c r="H496" s="23">
        <v>1.9672213636001398E-2</v>
      </c>
    </row>
    <row r="497" spans="1:8" x14ac:dyDescent="0.35">
      <c r="A497" s="1">
        <v>37251</v>
      </c>
      <c r="E497">
        <v>842.07</v>
      </c>
      <c r="F497" s="23">
        <v>-3.2551312705665098E-3</v>
      </c>
      <c r="G497" s="23">
        <v>-1.5391540586036199E-4</v>
      </c>
      <c r="H497" s="23">
        <v>1.9652788727403701E-2</v>
      </c>
    </row>
    <row r="498" spans="1:8" x14ac:dyDescent="0.35">
      <c r="A498" s="1">
        <v>37252</v>
      </c>
      <c r="E498">
        <v>821.02</v>
      </c>
      <c r="F498" s="23">
        <v>-2.49979217879749E-2</v>
      </c>
      <c r="G498" s="23">
        <v>-2.04004128404948E-4</v>
      </c>
      <c r="H498" s="23">
        <v>1.9664593624792399E-2</v>
      </c>
    </row>
    <row r="499" spans="1:8" x14ac:dyDescent="0.35">
      <c r="A499" s="1">
        <v>37253</v>
      </c>
      <c r="E499">
        <v>842.97</v>
      </c>
      <c r="F499" s="23">
        <v>2.6735036905312901E-2</v>
      </c>
      <c r="G499" s="23">
        <v>-1.4980082652624001E-4</v>
      </c>
      <c r="H499" s="23">
        <v>1.9681890099293699E-2</v>
      </c>
    </row>
    <row r="500" spans="1:8" x14ac:dyDescent="0.35">
      <c r="A500" s="1">
        <v>37256</v>
      </c>
      <c r="E500">
        <v>868.61</v>
      </c>
      <c r="F500" s="23">
        <v>3.0416266296546701E-2</v>
      </c>
      <c r="G500" s="23">
        <v>-8.8423181700793006E-5</v>
      </c>
      <c r="H500" s="23">
        <v>1.9709729600261999E-2</v>
      </c>
    </row>
    <row r="501" spans="1:8" x14ac:dyDescent="0.35">
      <c r="A501" s="1">
        <v>37257</v>
      </c>
      <c r="E501">
        <v>870.25</v>
      </c>
      <c r="F501" s="23">
        <v>1.8880740493431799E-3</v>
      </c>
      <c r="G501" s="23">
        <v>-8.4462265406115697E-5</v>
      </c>
      <c r="H501" s="23">
        <v>1.9690129570551301E-2</v>
      </c>
    </row>
    <row r="502" spans="1:8" x14ac:dyDescent="0.35">
      <c r="A502" s="1">
        <v>37258</v>
      </c>
      <c r="E502">
        <v>878.02</v>
      </c>
      <c r="F502" s="23">
        <v>8.9284688307957206E-3</v>
      </c>
      <c r="G502" s="23">
        <v>-6.6436403213711998E-5</v>
      </c>
      <c r="H502" s="23">
        <v>1.96745193598559E-2</v>
      </c>
    </row>
    <row r="503" spans="1:8" x14ac:dyDescent="0.35">
      <c r="A503" s="1">
        <v>37259</v>
      </c>
      <c r="E503">
        <v>903.03</v>
      </c>
      <c r="F503" s="23">
        <v>2.8484544771189699E-2</v>
      </c>
      <c r="G503" s="23">
        <v>-9.4484168376572696E-6</v>
      </c>
      <c r="H503" s="23">
        <v>1.96961824103924E-2</v>
      </c>
    </row>
    <row r="504" spans="1:8" x14ac:dyDescent="0.35">
      <c r="A504" s="1">
        <v>37260</v>
      </c>
      <c r="E504">
        <v>903.9</v>
      </c>
      <c r="F504" s="23">
        <v>9.6342314208830698E-4</v>
      </c>
      <c r="G504" s="23">
        <v>-7.51042568441829E-6</v>
      </c>
      <c r="H504" s="23">
        <v>1.9676563633366499E-2</v>
      </c>
    </row>
    <row r="505" spans="1:8" x14ac:dyDescent="0.35">
      <c r="A505" s="1">
        <v>37263</v>
      </c>
      <c r="E505">
        <v>886.59</v>
      </c>
      <c r="F505" s="23">
        <v>-1.9150348489877098E-2</v>
      </c>
      <c r="G505" s="23">
        <v>-4.5567757819990299E-5</v>
      </c>
      <c r="H505" s="23">
        <v>1.9675477947144599E-2</v>
      </c>
    </row>
    <row r="506" spans="1:8" x14ac:dyDescent="0.35">
      <c r="A506" s="1">
        <v>37264</v>
      </c>
      <c r="E506">
        <v>877.93</v>
      </c>
      <c r="F506" s="23">
        <v>-9.7677618741471E-3</v>
      </c>
      <c r="G506" s="23">
        <v>-6.4857825511115499E-5</v>
      </c>
      <c r="H506" s="23">
        <v>1.96606801294553E-2</v>
      </c>
    </row>
    <row r="507" spans="1:8" x14ac:dyDescent="0.35">
      <c r="A507" s="1">
        <v>37265</v>
      </c>
      <c r="E507">
        <v>900.17</v>
      </c>
      <c r="F507" s="23">
        <v>2.53323157882747E-2</v>
      </c>
      <c r="G507" s="23">
        <v>-1.45663926125297E-5</v>
      </c>
      <c r="H507" s="23">
        <v>1.96736538119337E-2</v>
      </c>
    </row>
    <row r="508" spans="1:8" x14ac:dyDescent="0.35">
      <c r="A508" s="1">
        <v>37266</v>
      </c>
      <c r="E508">
        <v>898.38</v>
      </c>
      <c r="F508" s="23">
        <v>-1.9885132808246898E-3</v>
      </c>
      <c r="G508" s="23">
        <v>-1.8467473419273101E-5</v>
      </c>
      <c r="H508" s="23">
        <v>1.9654361193854799E-2</v>
      </c>
    </row>
    <row r="509" spans="1:8" x14ac:dyDescent="0.35">
      <c r="A509" s="1">
        <v>37267</v>
      </c>
      <c r="E509">
        <v>892.85</v>
      </c>
      <c r="F509" s="23">
        <v>-6.1555243883434302E-3</v>
      </c>
      <c r="G509" s="23">
        <v>-3.0572122166658E-5</v>
      </c>
      <c r="H509" s="23">
        <v>1.9636821895342799E-2</v>
      </c>
    </row>
    <row r="510" spans="1:8" x14ac:dyDescent="0.35">
      <c r="A510" s="1">
        <v>37270</v>
      </c>
      <c r="E510">
        <v>936.27</v>
      </c>
      <c r="F510" s="23">
        <v>4.8630789046312302E-2</v>
      </c>
      <c r="G510" s="23">
        <v>6.5217958873654803E-5</v>
      </c>
      <c r="H510" s="23">
        <v>1.9735893397425999E-2</v>
      </c>
    </row>
    <row r="511" spans="1:8" x14ac:dyDescent="0.35">
      <c r="A511" s="1">
        <v>37271</v>
      </c>
      <c r="E511">
        <v>931.9</v>
      </c>
      <c r="F511" s="23">
        <v>-4.6674570369658304E-3</v>
      </c>
      <c r="G511" s="23">
        <v>5.5919972634284498E-5</v>
      </c>
      <c r="H511" s="23">
        <v>1.9717574634182299E-2</v>
      </c>
    </row>
    <row r="512" spans="1:8" x14ac:dyDescent="0.35">
      <c r="A512" s="1">
        <v>37272</v>
      </c>
      <c r="E512">
        <v>938.1</v>
      </c>
      <c r="F512" s="23">
        <v>6.6530743642022102E-3</v>
      </c>
      <c r="G512" s="23">
        <v>6.8855569480496103E-5</v>
      </c>
      <c r="H512" s="23">
        <v>1.9700362199399302E-2</v>
      </c>
    </row>
    <row r="513" spans="1:8" x14ac:dyDescent="0.35">
      <c r="A513" s="1">
        <v>37273</v>
      </c>
      <c r="E513">
        <v>939.65</v>
      </c>
      <c r="F513" s="23">
        <v>1.65227587677215E-3</v>
      </c>
      <c r="G513" s="23">
        <v>7.1954239357779198E-5</v>
      </c>
      <c r="H513" s="23">
        <v>1.96811632917895E-2</v>
      </c>
    </row>
    <row r="514" spans="1:8" x14ac:dyDescent="0.35">
      <c r="A514" s="1">
        <v>37274</v>
      </c>
      <c r="E514">
        <v>948.48</v>
      </c>
      <c r="F514" s="23">
        <v>9.3971159474272696E-3</v>
      </c>
      <c r="G514" s="23">
        <v>9.0167445818852503E-5</v>
      </c>
      <c r="H514" s="23">
        <v>1.9666214930056099E-2</v>
      </c>
    </row>
    <row r="515" spans="1:8" x14ac:dyDescent="0.35">
      <c r="A515" s="1">
        <v>37277</v>
      </c>
      <c r="E515">
        <v>938.47</v>
      </c>
      <c r="F515" s="23">
        <v>-1.05537280701754E-2</v>
      </c>
      <c r="G515" s="23">
        <v>6.9419111479682304E-5</v>
      </c>
      <c r="H515" s="23">
        <v>1.9652619727000799E-2</v>
      </c>
    </row>
    <row r="516" spans="1:8" x14ac:dyDescent="0.35">
      <c r="A516" s="1">
        <v>37278</v>
      </c>
      <c r="E516">
        <v>945.75</v>
      </c>
      <c r="F516" s="23">
        <v>7.75730710624737E-3</v>
      </c>
      <c r="G516" s="23">
        <v>8.4376092014249796E-5</v>
      </c>
      <c r="H516" s="23">
        <v>1.9636383923234999E-2</v>
      </c>
    </row>
    <row r="517" spans="1:8" x14ac:dyDescent="0.35">
      <c r="A517" s="1">
        <v>37279</v>
      </c>
      <c r="E517">
        <v>937.39</v>
      </c>
      <c r="F517" s="23">
        <v>-8.8395453343907103E-3</v>
      </c>
      <c r="G517" s="23">
        <v>6.7048089244531401E-5</v>
      </c>
      <c r="H517" s="23">
        <v>1.96212139517222E-2</v>
      </c>
    </row>
    <row r="518" spans="1:8" x14ac:dyDescent="0.35">
      <c r="A518" s="1">
        <v>37280</v>
      </c>
      <c r="E518">
        <v>920.09</v>
      </c>
      <c r="F518" s="23">
        <v>-1.8455498778523299E-2</v>
      </c>
      <c r="G518" s="23">
        <v>3.1151680586066603E-5</v>
      </c>
      <c r="H518" s="23">
        <v>1.9619107331826799E-2</v>
      </c>
    </row>
    <row r="519" spans="1:8" x14ac:dyDescent="0.35">
      <c r="A519" s="1">
        <v>37281</v>
      </c>
      <c r="E519">
        <v>920.64</v>
      </c>
      <c r="F519" s="23">
        <v>5.9776760969030695E-4</v>
      </c>
      <c r="G519" s="23">
        <v>3.2247649501161897E-5</v>
      </c>
      <c r="H519" s="23">
        <v>1.9600103190923999E-2</v>
      </c>
    </row>
    <row r="520" spans="1:8" x14ac:dyDescent="0.35">
      <c r="A520" s="1">
        <v>37284</v>
      </c>
      <c r="E520">
        <v>939.24</v>
      </c>
      <c r="F520" s="23">
        <v>2.0203336809176201E-2</v>
      </c>
      <c r="G520" s="23">
        <v>7.1187976064241199E-5</v>
      </c>
      <c r="H520" s="23">
        <v>1.9601184912572699E-2</v>
      </c>
    </row>
    <row r="521" spans="1:8" x14ac:dyDescent="0.35">
      <c r="A521" s="1">
        <v>37285</v>
      </c>
      <c r="E521">
        <v>922.23</v>
      </c>
      <c r="F521" s="23">
        <v>-1.8110387121502401E-2</v>
      </c>
      <c r="G521" s="23">
        <v>3.6156039460066397E-5</v>
      </c>
      <c r="H521" s="23">
        <v>1.9598512047338201E-2</v>
      </c>
    </row>
    <row r="522" spans="1:8" x14ac:dyDescent="0.35">
      <c r="A522" s="1">
        <v>37286</v>
      </c>
      <c r="E522">
        <v>926.8</v>
      </c>
      <c r="F522" s="23">
        <v>4.9553798943863603E-3</v>
      </c>
      <c r="G522" s="23">
        <v>4.5616085334924699E-5</v>
      </c>
      <c r="H522" s="23">
        <v>1.95808102553333E-2</v>
      </c>
    </row>
    <row r="523" spans="1:8" x14ac:dyDescent="0.35">
      <c r="A523" s="1">
        <v>37287</v>
      </c>
      <c r="E523">
        <v>917.79</v>
      </c>
      <c r="F523" s="23">
        <v>-9.7216227880880298E-3</v>
      </c>
      <c r="G523" s="23">
        <v>2.6868985769813401E-5</v>
      </c>
      <c r="H523" s="23">
        <v>1.95666531202347E-2</v>
      </c>
    </row>
    <row r="524" spans="1:8" x14ac:dyDescent="0.35">
      <c r="A524" s="1">
        <v>37288</v>
      </c>
      <c r="E524">
        <v>923.38</v>
      </c>
      <c r="F524" s="23">
        <v>6.0907179202214301E-3</v>
      </c>
      <c r="G524" s="23">
        <v>3.84855546097591E-5</v>
      </c>
      <c r="H524" s="23">
        <v>1.9549667799757101E-2</v>
      </c>
    </row>
    <row r="525" spans="1:8" x14ac:dyDescent="0.35">
      <c r="A525" s="1">
        <v>37291</v>
      </c>
      <c r="E525">
        <v>946.63</v>
      </c>
      <c r="F525" s="23">
        <v>2.5179232818557901E-2</v>
      </c>
      <c r="G525" s="23">
        <v>8.6555817064726804E-5</v>
      </c>
      <c r="H525" s="23">
        <v>1.95618472948191E-2</v>
      </c>
    </row>
    <row r="526" spans="1:8" x14ac:dyDescent="0.35">
      <c r="A526" s="1">
        <v>37292</v>
      </c>
      <c r="E526">
        <v>941.37</v>
      </c>
      <c r="F526" s="23">
        <v>-5.5565532467806702E-3</v>
      </c>
      <c r="G526" s="23">
        <v>7.5786524958151597E-5</v>
      </c>
      <c r="H526" s="23">
        <v>1.9544691534349599E-2</v>
      </c>
    </row>
    <row r="527" spans="1:8" x14ac:dyDescent="0.35">
      <c r="A527" s="1">
        <v>37293</v>
      </c>
      <c r="E527">
        <v>1010</v>
      </c>
      <c r="F527" s="23">
        <v>7.2904384036032499E-2</v>
      </c>
      <c r="G527" s="23">
        <v>2.14507663074483E-4</v>
      </c>
      <c r="H527" s="23">
        <v>1.9783044130721499E-2</v>
      </c>
    </row>
    <row r="528" spans="1:8" x14ac:dyDescent="0.35">
      <c r="A528" s="1">
        <v>37294</v>
      </c>
      <c r="E528">
        <v>1024.3</v>
      </c>
      <c r="F528" s="23">
        <v>1.41584158415841E-2</v>
      </c>
      <c r="G528" s="23">
        <v>2.41016994212334E-4</v>
      </c>
      <c r="H528" s="23">
        <v>1.9773543291720999E-2</v>
      </c>
    </row>
    <row r="529" spans="1:8" x14ac:dyDescent="0.35">
      <c r="A529" s="1">
        <v>37295</v>
      </c>
      <c r="E529">
        <v>1040</v>
      </c>
      <c r="F529" s="23">
        <v>1.5327540759543099E-2</v>
      </c>
      <c r="G529" s="23">
        <v>2.6964417403269698E-4</v>
      </c>
      <c r="H529" s="23">
        <v>1.97656663487836E-2</v>
      </c>
    </row>
    <row r="530" spans="1:8" x14ac:dyDescent="0.35">
      <c r="A530" s="1">
        <v>37298</v>
      </c>
      <c r="E530">
        <v>1044.5</v>
      </c>
      <c r="F530" s="23">
        <v>4.3269230769230702E-3</v>
      </c>
      <c r="G530" s="23">
        <v>2.7732841437908001E-4</v>
      </c>
      <c r="H530" s="23">
        <v>1.97476938418767E-2</v>
      </c>
    </row>
    <row r="531" spans="1:8" x14ac:dyDescent="0.35">
      <c r="A531" s="1">
        <v>37299</v>
      </c>
      <c r="E531">
        <v>1038.7</v>
      </c>
      <c r="F531" s="23">
        <v>-5.5528961225466298E-3</v>
      </c>
      <c r="G531" s="23">
        <v>2.6630719597279298E-4</v>
      </c>
      <c r="H531" s="23">
        <v>1.97306129157368E-2</v>
      </c>
    </row>
    <row r="532" spans="1:8" x14ac:dyDescent="0.35">
      <c r="A532" s="1">
        <v>37300</v>
      </c>
      <c r="E532">
        <v>1057.0999999999999</v>
      </c>
      <c r="F532" s="23">
        <v>1.77144507557522E-2</v>
      </c>
      <c r="G532" s="23">
        <v>2.9922822155728301E-4</v>
      </c>
      <c r="H532" s="23">
        <v>1.9726519852610199E-2</v>
      </c>
    </row>
    <row r="533" spans="1:8" x14ac:dyDescent="0.35">
      <c r="A533" s="1">
        <v>37301</v>
      </c>
      <c r="E533">
        <v>1084.2</v>
      </c>
      <c r="F533" s="23">
        <v>2.5636174439504399E-2</v>
      </c>
      <c r="G533" s="23">
        <v>3.4694375115793598E-4</v>
      </c>
      <c r="H533" s="23">
        <v>1.9738549420279999E-2</v>
      </c>
    </row>
    <row r="534" spans="1:8" x14ac:dyDescent="0.35">
      <c r="A534" s="1">
        <v>37302</v>
      </c>
      <c r="E534">
        <v>1098.9000000000001</v>
      </c>
      <c r="F534" s="23">
        <v>1.3558384061981199E-2</v>
      </c>
      <c r="G534" s="23">
        <v>3.7177728557677702E-4</v>
      </c>
      <c r="H534" s="23">
        <v>1.97282713518806E-2</v>
      </c>
    </row>
    <row r="535" spans="1:8" x14ac:dyDescent="0.35">
      <c r="A535" s="1">
        <v>37305</v>
      </c>
      <c r="E535">
        <v>1110.3</v>
      </c>
      <c r="F535" s="23">
        <v>1.0374010374010201E-2</v>
      </c>
      <c r="G535" s="23">
        <v>3.9054320131492602E-4</v>
      </c>
      <c r="H535" s="23">
        <v>1.97144820838033E-2</v>
      </c>
    </row>
    <row r="536" spans="1:8" x14ac:dyDescent="0.35">
      <c r="A536" s="1">
        <v>37306</v>
      </c>
      <c r="E536">
        <v>1071.2</v>
      </c>
      <c r="F536" s="23">
        <v>-3.5215707466450398E-2</v>
      </c>
      <c r="G536" s="23">
        <v>3.2386482927791298E-4</v>
      </c>
      <c r="H536" s="23">
        <v>1.9756157923735199E-2</v>
      </c>
    </row>
    <row r="537" spans="1:8" x14ac:dyDescent="0.35">
      <c r="A537" s="1">
        <v>37307</v>
      </c>
      <c r="E537">
        <v>1071</v>
      </c>
      <c r="F537" s="23">
        <v>-1.8670649738615101E-4</v>
      </c>
      <c r="G537" s="23">
        <v>3.2291049034956898E-4</v>
      </c>
      <c r="H537" s="23">
        <v>1.9737663323528099E-2</v>
      </c>
    </row>
    <row r="538" spans="1:8" x14ac:dyDescent="0.35">
      <c r="A538" s="1">
        <v>37308</v>
      </c>
      <c r="E538">
        <v>1086.9000000000001</v>
      </c>
      <c r="F538" s="23">
        <v>1.48459383753502E-2</v>
      </c>
      <c r="G538" s="23">
        <v>3.50005691627555E-4</v>
      </c>
      <c r="H538" s="23">
        <v>1.9729183450053499E-2</v>
      </c>
    </row>
    <row r="539" spans="1:8" x14ac:dyDescent="0.35">
      <c r="A539" s="1">
        <v>37309</v>
      </c>
      <c r="E539">
        <v>1105</v>
      </c>
      <c r="F539" s="23">
        <v>1.6652865949029198E-2</v>
      </c>
      <c r="G539" s="23">
        <v>3.8036483549608698E-4</v>
      </c>
      <c r="H539" s="23">
        <v>1.97233218598723E-2</v>
      </c>
    </row>
    <row r="540" spans="1:8" x14ac:dyDescent="0.35">
      <c r="A540" s="1">
        <v>37312</v>
      </c>
      <c r="E540">
        <v>1103.5999999999999</v>
      </c>
      <c r="F540" s="23">
        <v>-1.2669683257919299E-3</v>
      </c>
      <c r="G540" s="23">
        <v>3.7730287794722402E-4</v>
      </c>
      <c r="H540" s="23">
        <v>1.9705076932478999E-2</v>
      </c>
    </row>
    <row r="541" spans="1:8" x14ac:dyDescent="0.35">
      <c r="A541" s="1">
        <v>37313</v>
      </c>
      <c r="E541">
        <v>1128.0999999999999</v>
      </c>
      <c r="F541" s="23">
        <v>2.2200072490032599E-2</v>
      </c>
      <c r="G541" s="23">
        <v>4.17790391142188E-4</v>
      </c>
      <c r="H541" s="23">
        <v>1.9709182577093601E-2</v>
      </c>
    </row>
    <row r="542" spans="1:8" x14ac:dyDescent="0.35">
      <c r="A542" s="1">
        <v>37314</v>
      </c>
      <c r="E542">
        <v>1109.0999999999999</v>
      </c>
      <c r="F542" s="23">
        <v>-1.68424785036787E-2</v>
      </c>
      <c r="G542" s="23">
        <v>3.8582693022585303E-4</v>
      </c>
      <c r="H542" s="23">
        <v>1.97048949717341E-2</v>
      </c>
    </row>
    <row r="543" spans="1:8" x14ac:dyDescent="0.35">
      <c r="A543" s="1">
        <v>37315</v>
      </c>
      <c r="E543">
        <v>1028.4000000000001</v>
      </c>
      <c r="F543" s="23">
        <v>-7.2761698674600805E-2</v>
      </c>
      <c r="G543" s="23">
        <v>2.5061893465316002E-4</v>
      </c>
      <c r="H543" s="23">
        <v>1.9936247735820398E-2</v>
      </c>
    </row>
    <row r="544" spans="1:8" x14ac:dyDescent="0.35">
      <c r="A544" s="1">
        <v>37316</v>
      </c>
      <c r="E544">
        <v>1062.9000000000001</v>
      </c>
      <c r="F544" s="23">
        <v>3.35472578763127E-2</v>
      </c>
      <c r="G544" s="23">
        <v>3.1205184782965401E-4</v>
      </c>
      <c r="H544" s="23">
        <v>1.9969096572635701E-2</v>
      </c>
    </row>
    <row r="545" spans="1:8" x14ac:dyDescent="0.35">
      <c r="A545" s="1">
        <v>37319</v>
      </c>
      <c r="E545">
        <v>1071.5999999999999</v>
      </c>
      <c r="F545" s="23">
        <v>8.1851538244423899E-3</v>
      </c>
      <c r="G545" s="23">
        <v>3.2655111482157403E-4</v>
      </c>
      <c r="H545" s="23">
        <v>1.9953527098949299E-2</v>
      </c>
    </row>
    <row r="546" spans="1:8" x14ac:dyDescent="0.35">
      <c r="A546" s="1">
        <v>37320</v>
      </c>
      <c r="E546">
        <v>1063.5999999999999</v>
      </c>
      <c r="F546" s="23">
        <v>-7.4654721911160803E-3</v>
      </c>
      <c r="G546" s="23">
        <v>3.1222754256801199E-4</v>
      </c>
      <c r="H546" s="23">
        <v>1.9937944339565E-2</v>
      </c>
    </row>
    <row r="547" spans="1:8" x14ac:dyDescent="0.35">
      <c r="A547" s="1">
        <v>37321</v>
      </c>
      <c r="E547">
        <v>1062.8</v>
      </c>
      <c r="F547" s="23">
        <v>-7.52162467092849E-4</v>
      </c>
      <c r="G547" s="23">
        <v>3.1027453337597401E-4</v>
      </c>
      <c r="H547" s="23">
        <v>1.99196627725159E-2</v>
      </c>
    </row>
    <row r="548" spans="1:8" x14ac:dyDescent="0.35">
      <c r="A548" s="1">
        <v>37322</v>
      </c>
      <c r="E548">
        <v>1066.4000000000001</v>
      </c>
      <c r="F548" s="23">
        <v>3.3872788859617298E-3</v>
      </c>
      <c r="G548" s="23">
        <v>3.1591007248327402E-4</v>
      </c>
      <c r="H548" s="23">
        <v>1.99018151198058E-2</v>
      </c>
    </row>
    <row r="549" spans="1:8" x14ac:dyDescent="0.35">
      <c r="A549" s="1">
        <v>37323</v>
      </c>
      <c r="E549">
        <v>1061.8</v>
      </c>
      <c r="F549" s="23">
        <v>-4.3135783945987697E-3</v>
      </c>
      <c r="G549" s="23">
        <v>3.0744665663851701E-4</v>
      </c>
      <c r="H549" s="23">
        <v>1.9884566904806299E-2</v>
      </c>
    </row>
    <row r="550" spans="1:8" x14ac:dyDescent="0.35">
      <c r="A550" s="1">
        <v>37326</v>
      </c>
      <c r="E550">
        <v>1052</v>
      </c>
      <c r="F550" s="23">
        <v>-9.2296100960632399E-3</v>
      </c>
      <c r="G550" s="23">
        <v>2.9004326840366E-4</v>
      </c>
      <c r="H550" s="23">
        <v>1.9870559465808801E-2</v>
      </c>
    </row>
    <row r="551" spans="1:8" x14ac:dyDescent="0.35">
      <c r="A551" s="1">
        <v>37327</v>
      </c>
      <c r="E551">
        <v>1038.3</v>
      </c>
      <c r="F551" s="23">
        <v>-1.3022813688212899E-2</v>
      </c>
      <c r="G551" s="23">
        <v>2.6579398432967702E-4</v>
      </c>
      <c r="H551" s="23">
        <v>1.98605501274952E-2</v>
      </c>
    </row>
    <row r="552" spans="1:8" x14ac:dyDescent="0.35">
      <c r="A552" s="1">
        <v>37328</v>
      </c>
      <c r="E552">
        <v>1042.3</v>
      </c>
      <c r="F552" s="23">
        <v>3.8524511220263801E-3</v>
      </c>
      <c r="G552" s="23">
        <v>2.7231517912548899E-4</v>
      </c>
      <c r="H552" s="23">
        <v>1.9843043316679E-2</v>
      </c>
    </row>
    <row r="553" spans="1:8" x14ac:dyDescent="0.35">
      <c r="A553" s="1">
        <v>37329</v>
      </c>
      <c r="E553">
        <v>1044.2</v>
      </c>
      <c r="F553" s="23">
        <v>1.82289168185751E-3</v>
      </c>
      <c r="G553" s="23">
        <v>2.7512929256057401E-4</v>
      </c>
      <c r="H553" s="23">
        <v>1.98251060294358E-2</v>
      </c>
    </row>
    <row r="554" spans="1:8" x14ac:dyDescent="0.35">
      <c r="A554" s="1">
        <v>37330</v>
      </c>
      <c r="E554">
        <v>1060.5999999999999</v>
      </c>
      <c r="F554" s="23">
        <v>1.5705803485922099E-2</v>
      </c>
      <c r="G554" s="23">
        <v>3.0308341247608399E-4</v>
      </c>
      <c r="H554" s="23">
        <v>1.9817993544898702E-2</v>
      </c>
    </row>
    <row r="555" spans="1:8" x14ac:dyDescent="0.35">
      <c r="A555" s="1">
        <v>37333</v>
      </c>
      <c r="E555">
        <v>1063.5999999999999</v>
      </c>
      <c r="F555" s="23">
        <v>2.82858759192909E-3</v>
      </c>
      <c r="G555" s="23">
        <v>3.0765032780963401E-4</v>
      </c>
      <c r="H555" s="23">
        <v>1.9800325580411601E-2</v>
      </c>
    </row>
    <row r="556" spans="1:8" x14ac:dyDescent="0.35">
      <c r="A556" s="1">
        <v>37334</v>
      </c>
      <c r="E556">
        <v>1058</v>
      </c>
      <c r="F556" s="23">
        <v>-5.2651372696501499E-3</v>
      </c>
      <c r="G556" s="23">
        <v>2.97591144420718E-4</v>
      </c>
      <c r="H556" s="23">
        <v>1.97838316404002E-2</v>
      </c>
    </row>
    <row r="557" spans="1:8" x14ac:dyDescent="0.35">
      <c r="A557" s="1">
        <v>37335</v>
      </c>
      <c r="E557">
        <v>1049</v>
      </c>
      <c r="F557" s="23">
        <v>-8.5066162570888396E-3</v>
      </c>
      <c r="G557" s="23">
        <v>2.8172770766124098E-4</v>
      </c>
      <c r="H557" s="23">
        <v>1.9769500782220999E-2</v>
      </c>
    </row>
    <row r="558" spans="1:8" x14ac:dyDescent="0.35">
      <c r="A558" s="1">
        <v>37336</v>
      </c>
      <c r="E558">
        <v>1040.7</v>
      </c>
      <c r="F558" s="23">
        <v>-7.9122974261200702E-3</v>
      </c>
      <c r="G558" s="23">
        <v>2.6699025238465602E-4</v>
      </c>
      <c r="H558" s="23">
        <v>1.9754739086182999E-2</v>
      </c>
    </row>
    <row r="559" spans="1:8" x14ac:dyDescent="0.35">
      <c r="A559" s="1">
        <v>37337</v>
      </c>
      <c r="E559">
        <v>1035.4000000000001</v>
      </c>
      <c r="F559" s="23">
        <v>-5.0927260497741402E-3</v>
      </c>
      <c r="G559" s="23">
        <v>2.5736778146516102E-4</v>
      </c>
      <c r="H559" s="23">
        <v>1.9738272520622199E-2</v>
      </c>
    </row>
    <row r="560" spans="1:8" x14ac:dyDescent="0.35">
      <c r="A560" s="1">
        <v>37341</v>
      </c>
      <c r="E560">
        <v>1034.7</v>
      </c>
      <c r="F560" s="23">
        <v>-6.7606722039795697E-4</v>
      </c>
      <c r="G560" s="23">
        <v>2.5569495888117698E-4</v>
      </c>
      <c r="H560" s="23">
        <v>1.97205857733125E-2</v>
      </c>
    </row>
    <row r="561" spans="1:8" x14ac:dyDescent="0.35">
      <c r="A561" s="1">
        <v>37342</v>
      </c>
      <c r="E561">
        <v>1038.8</v>
      </c>
      <c r="F561" s="23">
        <v>3.9625012080795399E-3</v>
      </c>
      <c r="G561" s="23">
        <v>2.6232609707294501E-4</v>
      </c>
      <c r="H561" s="23">
        <v>1.9703530838102602E-2</v>
      </c>
    </row>
    <row r="562" spans="1:8" x14ac:dyDescent="0.35">
      <c r="A562" s="1">
        <v>37343</v>
      </c>
      <c r="E562">
        <v>1033.5</v>
      </c>
      <c r="F562" s="23">
        <v>-5.1020408163264799E-3</v>
      </c>
      <c r="G562" s="23">
        <v>2.52746870441874E-4</v>
      </c>
      <c r="H562" s="23">
        <v>1.9687204156131798E-2</v>
      </c>
    </row>
    <row r="563" spans="1:8" x14ac:dyDescent="0.35">
      <c r="A563" s="1">
        <v>37347</v>
      </c>
      <c r="E563">
        <v>1075.5</v>
      </c>
      <c r="F563" s="23">
        <v>4.0638606676342497E-2</v>
      </c>
      <c r="G563" s="23">
        <v>3.2473592535435303E-4</v>
      </c>
      <c r="H563" s="23">
        <v>1.9743384448821299E-2</v>
      </c>
    </row>
    <row r="564" spans="1:8" x14ac:dyDescent="0.35">
      <c r="A564" s="1">
        <v>37348</v>
      </c>
      <c r="E564">
        <v>1067.3</v>
      </c>
      <c r="F564" s="23">
        <v>-7.6243607624361101E-3</v>
      </c>
      <c r="G564" s="23">
        <v>3.1059162519814199E-4</v>
      </c>
      <c r="H564" s="23">
        <v>1.9728629730732201E-2</v>
      </c>
    </row>
    <row r="565" spans="1:8" x14ac:dyDescent="0.35">
      <c r="A565" s="1">
        <v>37349</v>
      </c>
      <c r="E565">
        <v>1054.8</v>
      </c>
      <c r="F565" s="23">
        <v>-1.17117961210531E-2</v>
      </c>
      <c r="G565" s="23">
        <v>2.8923747289574201E-4</v>
      </c>
      <c r="H565" s="23">
        <v>1.9717580955931201E-2</v>
      </c>
    </row>
    <row r="566" spans="1:8" x14ac:dyDescent="0.35">
      <c r="A566" s="1">
        <v>37350</v>
      </c>
      <c r="E566">
        <v>1057</v>
      </c>
      <c r="F566" s="23">
        <v>2.0857034508912002E-3</v>
      </c>
      <c r="G566" s="23">
        <v>2.92422696260982E-4</v>
      </c>
      <c r="H566" s="23">
        <v>1.97002072311704E-2</v>
      </c>
    </row>
    <row r="567" spans="1:8" x14ac:dyDescent="0.35">
      <c r="A567" s="1">
        <v>37351</v>
      </c>
      <c r="E567">
        <v>1055.9000000000001</v>
      </c>
      <c r="F567" s="23">
        <v>-1.0406811731314099E-3</v>
      </c>
      <c r="G567" s="23">
        <v>2.9006322038595202E-4</v>
      </c>
      <c r="H567" s="23">
        <v>1.96828146631454E-2</v>
      </c>
    </row>
    <row r="568" spans="1:8" x14ac:dyDescent="0.35">
      <c r="A568" s="1">
        <v>37354</v>
      </c>
      <c r="E568">
        <v>1069.5</v>
      </c>
      <c r="F568" s="23">
        <v>1.28800075764749E-2</v>
      </c>
      <c r="G568" s="23">
        <v>3.1230693832957202E-4</v>
      </c>
      <c r="H568" s="23">
        <v>1.96725075465113E-2</v>
      </c>
    </row>
    <row r="569" spans="1:8" x14ac:dyDescent="0.35">
      <c r="A569" s="1">
        <v>37355</v>
      </c>
      <c r="E569">
        <v>1060.3</v>
      </c>
      <c r="F569" s="23">
        <v>-8.6021505376344502E-3</v>
      </c>
      <c r="G569" s="23">
        <v>2.96584791105649E-4</v>
      </c>
      <c r="H569" s="23">
        <v>1.96586863409676E-2</v>
      </c>
    </row>
    <row r="570" spans="1:8" x14ac:dyDescent="0.35">
      <c r="A570" s="1">
        <v>37356</v>
      </c>
      <c r="E570">
        <v>1063.4000000000001</v>
      </c>
      <c r="F570" s="23">
        <v>2.9237008393851998E-3</v>
      </c>
      <c r="G570" s="23">
        <v>3.0120999541600102E-4</v>
      </c>
      <c r="H570" s="23">
        <v>1.9641652306649701E-2</v>
      </c>
    </row>
    <row r="571" spans="1:8" x14ac:dyDescent="0.35">
      <c r="A571" s="1">
        <v>37357</v>
      </c>
      <c r="E571">
        <v>1074.5999999999999</v>
      </c>
      <c r="F571" s="23">
        <v>1.0532255031032301E-2</v>
      </c>
      <c r="G571" s="23">
        <v>3.19190742403024E-4</v>
      </c>
      <c r="H571" s="23">
        <v>1.9629041023165299E-2</v>
      </c>
    </row>
    <row r="572" spans="1:8" x14ac:dyDescent="0.35">
      <c r="A572" s="1">
        <v>37358</v>
      </c>
      <c r="E572">
        <v>1077.5</v>
      </c>
      <c r="F572" s="23">
        <v>2.6986785780756398E-3</v>
      </c>
      <c r="G572" s="23">
        <v>3.2336528246560802E-4</v>
      </c>
      <c r="H572" s="23">
        <v>1.9612037965802201E-2</v>
      </c>
    </row>
    <row r="573" spans="1:8" x14ac:dyDescent="0.35">
      <c r="A573" s="1">
        <v>37361</v>
      </c>
      <c r="E573">
        <v>1075</v>
      </c>
      <c r="F573" s="23">
        <v>-2.32018561484918E-3</v>
      </c>
      <c r="G573" s="23">
        <v>3.18735596130556E-4</v>
      </c>
      <c r="H573" s="23">
        <v>1.9595139166203399E-2</v>
      </c>
    </row>
    <row r="574" spans="1:8" x14ac:dyDescent="0.35">
      <c r="A574" s="1">
        <v>37362</v>
      </c>
      <c r="E574">
        <v>1073.3</v>
      </c>
      <c r="F574" s="23">
        <v>-1.5813953488372501E-3</v>
      </c>
      <c r="G574" s="23">
        <v>3.1541368888410803E-4</v>
      </c>
      <c r="H574" s="23">
        <v>1.9578134233764199E-2</v>
      </c>
    </row>
    <row r="575" spans="1:8" x14ac:dyDescent="0.35">
      <c r="A575" s="1">
        <v>37363</v>
      </c>
      <c r="E575">
        <v>1079.7</v>
      </c>
      <c r="F575" s="23">
        <v>5.9629181030467597E-3</v>
      </c>
      <c r="G575" s="23">
        <v>3.2526971753011599E-4</v>
      </c>
      <c r="H575" s="23">
        <v>1.9562435720179999E-2</v>
      </c>
    </row>
    <row r="576" spans="1:8" x14ac:dyDescent="0.35">
      <c r="A576" s="1">
        <v>37364</v>
      </c>
      <c r="E576">
        <v>1085.8</v>
      </c>
      <c r="F576" s="23">
        <v>5.6497175141242096E-3</v>
      </c>
      <c r="G576" s="23">
        <v>3.34545758987597E-4</v>
      </c>
      <c r="H576" s="23">
        <v>1.95466215030736E-2</v>
      </c>
    </row>
    <row r="577" spans="1:8" x14ac:dyDescent="0.35">
      <c r="A577" s="1">
        <v>37365</v>
      </c>
      <c r="E577">
        <v>1072.5</v>
      </c>
      <c r="F577" s="23">
        <v>-1.2249032971081099E-2</v>
      </c>
      <c r="G577" s="23">
        <v>3.1266127423965198E-4</v>
      </c>
      <c r="H577" s="23">
        <v>1.9536636594496601E-2</v>
      </c>
    </row>
    <row r="578" spans="1:8" x14ac:dyDescent="0.35">
      <c r="A578" s="1">
        <v>37368</v>
      </c>
      <c r="E578">
        <v>1064.2</v>
      </c>
      <c r="F578" s="23">
        <v>-7.7389277389276903E-3</v>
      </c>
      <c r="G578" s="23">
        <v>2.9868282109179198E-4</v>
      </c>
      <c r="H578" s="23">
        <v>1.9522523571152601E-2</v>
      </c>
    </row>
    <row r="579" spans="1:8" x14ac:dyDescent="0.35">
      <c r="A579" s="1">
        <v>37369</v>
      </c>
      <c r="E579">
        <v>1066.4000000000001</v>
      </c>
      <c r="F579" s="23">
        <v>2.0672805863559901E-3</v>
      </c>
      <c r="G579" s="23">
        <v>3.0174798186348E-4</v>
      </c>
      <c r="H579" s="23">
        <v>1.95057085351567E-2</v>
      </c>
    </row>
    <row r="580" spans="1:8" x14ac:dyDescent="0.35">
      <c r="A580" s="1">
        <v>37370</v>
      </c>
      <c r="E580">
        <v>1069.7</v>
      </c>
      <c r="F580" s="23">
        <v>3.0945236309076799E-3</v>
      </c>
      <c r="G580" s="23">
        <v>3.0657977364383299E-4</v>
      </c>
      <c r="H580" s="23">
        <v>1.94891447102018E-2</v>
      </c>
    </row>
    <row r="581" spans="1:8" x14ac:dyDescent="0.35">
      <c r="A581" s="1">
        <v>37371</v>
      </c>
      <c r="E581">
        <v>1071.8</v>
      </c>
      <c r="F581" s="23">
        <v>1.9631672431521998E-3</v>
      </c>
      <c r="G581" s="23">
        <v>3.0944089189859699E-4</v>
      </c>
      <c r="H581" s="23">
        <v>1.9472399993375199E-2</v>
      </c>
    </row>
    <row r="582" spans="1:8" x14ac:dyDescent="0.35">
      <c r="A582" s="1">
        <v>37372</v>
      </c>
      <c r="E582">
        <v>1070.0999999999999</v>
      </c>
      <c r="F582" s="23">
        <v>-1.5861168128382501E-3</v>
      </c>
      <c r="G582" s="23">
        <v>3.06172688959396E-4</v>
      </c>
      <c r="H582" s="23">
        <v>1.9455736392388699E-2</v>
      </c>
    </row>
    <row r="583" spans="1:8" x14ac:dyDescent="0.35">
      <c r="A583" s="1">
        <v>37375</v>
      </c>
      <c r="E583">
        <v>1041.2</v>
      </c>
      <c r="F583" s="23">
        <v>-2.7006821792355699E-2</v>
      </c>
      <c r="G583" s="23">
        <v>2.59162371435618E-4</v>
      </c>
      <c r="H583" s="23">
        <v>1.9471955233949099E-2</v>
      </c>
    </row>
    <row r="584" spans="1:8" x14ac:dyDescent="0.35">
      <c r="A584" s="1">
        <v>37376</v>
      </c>
      <c r="E584">
        <v>1044.0999999999999</v>
      </c>
      <c r="F584" s="23">
        <v>2.7852477910102402E-3</v>
      </c>
      <c r="G584" s="23">
        <v>2.63502724390213E-4</v>
      </c>
      <c r="H584" s="23">
        <v>1.9455472517045401E-2</v>
      </c>
    </row>
    <row r="585" spans="1:8" x14ac:dyDescent="0.35">
      <c r="A585" s="1">
        <v>37378</v>
      </c>
      <c r="E585">
        <v>1042.4000000000001</v>
      </c>
      <c r="F585" s="23">
        <v>-1.6281965328989699E-3</v>
      </c>
      <c r="G585" s="23">
        <v>2.60257957225052E-4</v>
      </c>
      <c r="H585" s="23">
        <v>1.9438908890763201E-2</v>
      </c>
    </row>
    <row r="586" spans="1:8" x14ac:dyDescent="0.35">
      <c r="A586" s="1">
        <v>37379</v>
      </c>
      <c r="E586">
        <v>1045.5999999999999</v>
      </c>
      <c r="F586" s="23">
        <v>3.0698388334610598E-3</v>
      </c>
      <c r="G586" s="23">
        <v>2.6506888338299E-4</v>
      </c>
      <c r="H586" s="23">
        <v>1.94225782535325E-2</v>
      </c>
    </row>
    <row r="587" spans="1:8" x14ac:dyDescent="0.35">
      <c r="A587" s="1">
        <v>37382</v>
      </c>
      <c r="E587">
        <v>1050.7</v>
      </c>
      <c r="F587" s="23">
        <v>4.8775822494262896E-3</v>
      </c>
      <c r="G587" s="23">
        <v>2.7295352161554301E-4</v>
      </c>
      <c r="H587" s="23">
        <v>1.9406879219083E-2</v>
      </c>
    </row>
    <row r="588" spans="1:8" x14ac:dyDescent="0.35">
      <c r="A588" s="1">
        <v>37383</v>
      </c>
      <c r="E588">
        <v>1062.0999999999999</v>
      </c>
      <c r="F588" s="23">
        <v>1.08499095840866E-2</v>
      </c>
      <c r="G588" s="23">
        <v>2.91002934691432E-4</v>
      </c>
      <c r="H588" s="23">
        <v>1.9395207194102201E-2</v>
      </c>
    </row>
    <row r="589" spans="1:8" x14ac:dyDescent="0.35">
      <c r="A589" s="1">
        <v>37384</v>
      </c>
      <c r="E589">
        <v>1068.3</v>
      </c>
      <c r="F589" s="23">
        <v>5.83749176160441E-3</v>
      </c>
      <c r="G589" s="23">
        <v>3.0045180833182902E-4</v>
      </c>
      <c r="H589" s="23">
        <v>1.9380003480770201E-2</v>
      </c>
    </row>
    <row r="590" spans="1:8" x14ac:dyDescent="0.35">
      <c r="A590" s="1">
        <v>37385</v>
      </c>
      <c r="E590">
        <v>1071.5999999999999</v>
      </c>
      <c r="F590" s="23">
        <v>3.0890199382195499E-3</v>
      </c>
      <c r="G590" s="23">
        <v>3.0519427113776101E-4</v>
      </c>
      <c r="H590" s="23">
        <v>1.9363830257143701E-2</v>
      </c>
    </row>
    <row r="591" spans="1:8" x14ac:dyDescent="0.35">
      <c r="A591" s="1">
        <v>37386</v>
      </c>
      <c r="E591">
        <v>1069.2</v>
      </c>
      <c r="F591" s="23">
        <v>-2.2396416573346898E-3</v>
      </c>
      <c r="G591" s="23">
        <v>3.00873666844938E-4</v>
      </c>
      <c r="H591" s="23">
        <v>1.9347641559510801E-2</v>
      </c>
    </row>
    <row r="592" spans="1:8" x14ac:dyDescent="0.35">
      <c r="A592" s="1">
        <v>37389</v>
      </c>
      <c r="E592">
        <v>1069.5999999999999</v>
      </c>
      <c r="F592" s="23">
        <v>3.74111485222468E-4</v>
      </c>
      <c r="G592" s="23">
        <v>3.0099779874049302E-4</v>
      </c>
      <c r="H592" s="23">
        <v>1.9331210673591399E-2</v>
      </c>
    </row>
    <row r="593" spans="1:8" x14ac:dyDescent="0.35">
      <c r="A593" s="1">
        <v>37390</v>
      </c>
      <c r="E593">
        <v>1075.0999999999999</v>
      </c>
      <c r="F593" s="23">
        <v>5.1421091997008199E-3</v>
      </c>
      <c r="G593" s="23">
        <v>3.0918918858983399E-4</v>
      </c>
      <c r="H593" s="23">
        <v>1.93158478712387E-2</v>
      </c>
    </row>
    <row r="594" spans="1:8" x14ac:dyDescent="0.35">
      <c r="A594" s="1">
        <v>37391</v>
      </c>
      <c r="E594">
        <v>1062</v>
      </c>
      <c r="F594" s="23">
        <v>-1.21849130313458E-2</v>
      </c>
      <c r="G594" s="23">
        <v>2.88084286191294E-4</v>
      </c>
      <c r="H594" s="23">
        <v>1.9306329520852299E-2</v>
      </c>
    </row>
    <row r="595" spans="1:8" x14ac:dyDescent="0.35">
      <c r="A595" s="1">
        <v>37392</v>
      </c>
      <c r="E595">
        <v>1044.0999999999999</v>
      </c>
      <c r="F595" s="23">
        <v>-1.68549905838042E-2</v>
      </c>
      <c r="G595" s="23">
        <v>2.5917522232958101E-4</v>
      </c>
      <c r="H595" s="23">
        <v>1.93028581034859E-2</v>
      </c>
    </row>
    <row r="596" spans="1:8" x14ac:dyDescent="0.35">
      <c r="A596" s="1">
        <v>37393</v>
      </c>
      <c r="E596">
        <v>1040.5</v>
      </c>
      <c r="F596" s="23">
        <v>-3.4479455990804602E-3</v>
      </c>
      <c r="G596" s="23">
        <v>2.5293427818579299E-4</v>
      </c>
      <c r="H596" s="23">
        <v>1.92871754234883E-2</v>
      </c>
    </row>
    <row r="597" spans="1:8" x14ac:dyDescent="0.35">
      <c r="A597" s="1">
        <v>37396</v>
      </c>
      <c r="E597">
        <v>1023.4</v>
      </c>
      <c r="F597" s="23">
        <v>-1.6434406535319499E-2</v>
      </c>
      <c r="G597" s="23">
        <v>2.2488832723872499E-4</v>
      </c>
      <c r="H597" s="23">
        <v>1.9283072725084598E-2</v>
      </c>
    </row>
    <row r="598" spans="1:8" x14ac:dyDescent="0.35">
      <c r="A598" s="1">
        <v>37397</v>
      </c>
      <c r="E598">
        <v>1022.6</v>
      </c>
      <c r="F598" s="23">
        <v>-7.8170803204998397E-4</v>
      </c>
      <c r="G598" s="23">
        <v>2.2319940717280501E-4</v>
      </c>
      <c r="H598" s="23">
        <v>1.9266905766776799E-2</v>
      </c>
    </row>
    <row r="599" spans="1:8" x14ac:dyDescent="0.35">
      <c r="A599" s="1">
        <v>37398</v>
      </c>
      <c r="E599">
        <v>1016.4</v>
      </c>
      <c r="F599" s="23">
        <v>-6.0629767259926101E-3</v>
      </c>
      <c r="G599" s="23">
        <v>2.1266979890954599E-4</v>
      </c>
      <c r="H599" s="23">
        <v>1.9252454573125299E-2</v>
      </c>
    </row>
    <row r="600" spans="1:8" x14ac:dyDescent="0.35">
      <c r="A600" s="1">
        <v>37399</v>
      </c>
      <c r="E600">
        <v>1005.4</v>
      </c>
      <c r="F600" s="23">
        <v>-1.08225108225108E-2</v>
      </c>
      <c r="G600" s="23">
        <v>1.9421631960951199E-4</v>
      </c>
      <c r="H600" s="23">
        <v>1.9241615799066799E-2</v>
      </c>
    </row>
    <row r="601" spans="1:8" x14ac:dyDescent="0.35">
      <c r="A601" s="1">
        <v>37400</v>
      </c>
      <c r="E601">
        <v>1026.4000000000001</v>
      </c>
      <c r="F601" s="23">
        <v>2.0887209071016599E-2</v>
      </c>
      <c r="G601" s="23">
        <v>2.2876221735810499E-4</v>
      </c>
      <c r="H601" s="23">
        <v>1.9244103161907E-2</v>
      </c>
    </row>
    <row r="602" spans="1:8" x14ac:dyDescent="0.35">
      <c r="A602" s="1">
        <v>37403</v>
      </c>
      <c r="E602">
        <v>1022.5</v>
      </c>
      <c r="F602" s="23">
        <v>-3.7996882307093599E-3</v>
      </c>
      <c r="G602" s="23">
        <v>2.2204813327799199E-4</v>
      </c>
      <c r="H602" s="23">
        <v>1.92287362452618E-2</v>
      </c>
    </row>
    <row r="603" spans="1:8" x14ac:dyDescent="0.35">
      <c r="A603" s="1">
        <v>37404</v>
      </c>
      <c r="E603">
        <v>1016.6</v>
      </c>
      <c r="F603" s="23">
        <v>-5.7701711491442301E-3</v>
      </c>
      <c r="G603" s="23">
        <v>2.1207771849858799E-4</v>
      </c>
      <c r="H603" s="23">
        <v>1.9214260381434301E-2</v>
      </c>
    </row>
    <row r="604" spans="1:8" x14ac:dyDescent="0.35">
      <c r="A604" s="1">
        <v>37405</v>
      </c>
      <c r="E604">
        <v>1020.8</v>
      </c>
      <c r="F604" s="23">
        <v>4.1314184536690203E-3</v>
      </c>
      <c r="G604" s="23">
        <v>2.18588251281263E-4</v>
      </c>
      <c r="H604" s="23">
        <v>1.9198933038423498E-2</v>
      </c>
    </row>
    <row r="605" spans="1:8" x14ac:dyDescent="0.35">
      <c r="A605" s="1">
        <v>37406</v>
      </c>
      <c r="E605">
        <v>1020.2</v>
      </c>
      <c r="F605" s="23">
        <v>-5.8777429467075698E-4</v>
      </c>
      <c r="G605" s="23">
        <v>2.17250999961276E-4</v>
      </c>
      <c r="H605" s="23">
        <v>1.9183008559035999E-2</v>
      </c>
    </row>
    <row r="606" spans="1:8" x14ac:dyDescent="0.35">
      <c r="A606" s="1">
        <v>37407</v>
      </c>
      <c r="E606">
        <v>1039.4000000000001</v>
      </c>
      <c r="F606" s="23">
        <v>1.8819839247206399E-2</v>
      </c>
      <c r="G606" s="23">
        <v>2.4804998712558897E-4</v>
      </c>
      <c r="H606" s="23">
        <v>1.9182035776536901E-2</v>
      </c>
    </row>
    <row r="607" spans="1:8" x14ac:dyDescent="0.35">
      <c r="A607" s="1">
        <v>37410</v>
      </c>
      <c r="E607">
        <v>1045.7</v>
      </c>
      <c r="F607" s="23">
        <v>6.0611891475851002E-3</v>
      </c>
      <c r="G607" s="23">
        <v>2.5765848160568802E-4</v>
      </c>
      <c r="H607" s="23">
        <v>1.9167607114193502E-2</v>
      </c>
    </row>
    <row r="608" spans="1:8" x14ac:dyDescent="0.35">
      <c r="A608" s="1">
        <v>37411</v>
      </c>
      <c r="E608">
        <v>1042.5999999999999</v>
      </c>
      <c r="F608" s="23">
        <v>-2.96452137324293E-3</v>
      </c>
      <c r="G608" s="23">
        <v>2.5234135313233999E-4</v>
      </c>
      <c r="H608" s="23">
        <v>1.91522068491119E-2</v>
      </c>
    </row>
    <row r="609" spans="1:8" x14ac:dyDescent="0.35">
      <c r="A609" s="1">
        <v>37412</v>
      </c>
      <c r="E609">
        <v>1075.2</v>
      </c>
      <c r="F609" s="23">
        <v>3.1267983886437797E-2</v>
      </c>
      <c r="G609" s="23">
        <v>3.0343796356612201E-4</v>
      </c>
      <c r="H609" s="23">
        <v>1.91777613206278E-2</v>
      </c>
    </row>
    <row r="610" spans="1:8" x14ac:dyDescent="0.35">
      <c r="A610" s="1">
        <v>37413</v>
      </c>
      <c r="E610">
        <v>1103.2</v>
      </c>
      <c r="F610" s="23">
        <v>2.6041666666666598E-2</v>
      </c>
      <c r="G610" s="23">
        <v>3.45770576564643E-4</v>
      </c>
      <c r="H610" s="23">
        <v>1.91903670400277E-2</v>
      </c>
    </row>
    <row r="611" spans="1:8" x14ac:dyDescent="0.35">
      <c r="A611" s="1">
        <v>37414</v>
      </c>
      <c r="E611">
        <v>1084.9000000000001</v>
      </c>
      <c r="F611" s="23">
        <v>-1.65881073241478E-2</v>
      </c>
      <c r="G611" s="23">
        <v>3.1796453731880897E-4</v>
      </c>
      <c r="H611" s="23">
        <v>1.9186853406951601E-2</v>
      </c>
    </row>
    <row r="612" spans="1:8" x14ac:dyDescent="0.35">
      <c r="A612" s="1">
        <v>37417</v>
      </c>
      <c r="E612">
        <v>1114.5999999999999</v>
      </c>
      <c r="F612" s="23">
        <v>2.73757950041476E-2</v>
      </c>
      <c r="G612" s="23">
        <v>3.6232163644475798E-4</v>
      </c>
      <c r="H612" s="23">
        <v>1.9202371181572801E-2</v>
      </c>
    </row>
    <row r="613" spans="1:8" x14ac:dyDescent="0.35">
      <c r="A613" s="1">
        <v>37418</v>
      </c>
      <c r="E613">
        <v>1147.4000000000001</v>
      </c>
      <c r="F613" s="23">
        <v>2.9427597344338901E-2</v>
      </c>
      <c r="G613" s="23">
        <v>4.0989164578664699E-4</v>
      </c>
      <c r="H613" s="23">
        <v>1.9222622539236199E-2</v>
      </c>
    </row>
    <row r="614" spans="1:8" x14ac:dyDescent="0.35">
      <c r="A614" s="1">
        <v>37419</v>
      </c>
      <c r="E614">
        <v>1163</v>
      </c>
      <c r="F614" s="23">
        <v>1.35959560746033E-2</v>
      </c>
      <c r="G614" s="23">
        <v>4.3143750269647799E-4</v>
      </c>
      <c r="H614" s="23">
        <v>1.92142801306802E-2</v>
      </c>
    </row>
    <row r="615" spans="1:8" x14ac:dyDescent="0.35">
      <c r="A615" s="1">
        <v>37420</v>
      </c>
      <c r="E615">
        <v>1139.2</v>
      </c>
      <c r="F615" s="23">
        <v>-2.0464316423043801E-2</v>
      </c>
      <c r="G615" s="23">
        <v>3.9734981276868002E-4</v>
      </c>
      <c r="H615" s="23">
        <v>1.9217117360267599E-2</v>
      </c>
    </row>
    <row r="616" spans="1:8" x14ac:dyDescent="0.35">
      <c r="A616" s="1">
        <v>37421</v>
      </c>
      <c r="E616">
        <v>1127.5</v>
      </c>
      <c r="F616" s="23">
        <v>-1.0270365168539301E-2</v>
      </c>
      <c r="G616" s="23">
        <v>3.7997568413462802E-4</v>
      </c>
      <c r="H616" s="23">
        <v>1.9206261969064199E-2</v>
      </c>
    </row>
    <row r="617" spans="1:8" x14ac:dyDescent="0.35">
      <c r="A617" s="1">
        <v>37424</v>
      </c>
      <c r="E617">
        <v>1141.4000000000001</v>
      </c>
      <c r="F617" s="23">
        <v>1.2328159645232799E-2</v>
      </c>
      <c r="G617" s="23">
        <v>3.9940362553478797E-4</v>
      </c>
      <c r="H617" s="23">
        <v>1.9196662336739199E-2</v>
      </c>
    </row>
    <row r="618" spans="1:8" x14ac:dyDescent="0.35">
      <c r="A618" s="1">
        <v>37425</v>
      </c>
      <c r="E618">
        <v>1143.0999999999999</v>
      </c>
      <c r="F618" s="23">
        <v>1.4893989837040599E-3</v>
      </c>
      <c r="G618" s="23">
        <v>4.01173098518829E-4</v>
      </c>
      <c r="H618" s="23">
        <v>1.91810992212724E-2</v>
      </c>
    </row>
    <row r="619" spans="1:8" x14ac:dyDescent="0.35">
      <c r="A619" s="1">
        <v>37426</v>
      </c>
      <c r="E619">
        <v>1122.2</v>
      </c>
      <c r="F619" s="23">
        <v>-1.8283614731869301E-2</v>
      </c>
      <c r="G619" s="23">
        <v>3.7088981192176502E-4</v>
      </c>
      <c r="H619" s="23">
        <v>1.9180279982658099E-2</v>
      </c>
    </row>
    <row r="620" spans="1:8" x14ac:dyDescent="0.35">
      <c r="A620" s="1">
        <v>37427</v>
      </c>
      <c r="E620">
        <v>1133.2</v>
      </c>
      <c r="F620" s="23">
        <v>9.8021743004811906E-3</v>
      </c>
      <c r="G620" s="23">
        <v>3.8615079005859302E-4</v>
      </c>
      <c r="H620" s="23">
        <v>1.91684852265303E-2</v>
      </c>
    </row>
    <row r="621" spans="1:8" x14ac:dyDescent="0.35">
      <c r="A621" s="1">
        <v>37428</v>
      </c>
      <c r="E621">
        <v>1117</v>
      </c>
      <c r="F621" s="23">
        <v>-1.42957995058242E-2</v>
      </c>
      <c r="G621" s="23">
        <v>3.6243196890207801E-4</v>
      </c>
      <c r="H621" s="23">
        <v>1.91620592883716E-2</v>
      </c>
    </row>
    <row r="622" spans="1:8" x14ac:dyDescent="0.35">
      <c r="A622" s="1">
        <v>37431</v>
      </c>
      <c r="E622">
        <v>1109.2</v>
      </c>
      <c r="F622" s="23">
        <v>-6.9829901521933297E-3</v>
      </c>
      <c r="G622" s="23">
        <v>3.5058451386805301E-4</v>
      </c>
      <c r="H622" s="23">
        <v>1.9148847246791001E-2</v>
      </c>
    </row>
    <row r="623" spans="1:8" x14ac:dyDescent="0.35">
      <c r="A623" s="1">
        <v>37432</v>
      </c>
      <c r="E623">
        <v>1099.0999999999999</v>
      </c>
      <c r="F623" s="23">
        <v>-9.1056617381898002E-3</v>
      </c>
      <c r="G623" s="23">
        <v>3.3535706418680002E-4</v>
      </c>
      <c r="H623" s="23">
        <v>1.9137160936250199E-2</v>
      </c>
    </row>
    <row r="624" spans="1:8" x14ac:dyDescent="0.35">
      <c r="A624" s="1">
        <v>37433</v>
      </c>
      <c r="E624">
        <v>1086.9000000000001</v>
      </c>
      <c r="F624" s="23">
        <v>-1.10999909016466E-2</v>
      </c>
      <c r="G624" s="23">
        <v>3.1697226038321E-4</v>
      </c>
      <c r="H624" s="23">
        <v>1.9127242913765202E-2</v>
      </c>
    </row>
    <row r="625" spans="1:8" x14ac:dyDescent="0.35">
      <c r="A625" s="1">
        <v>37434</v>
      </c>
      <c r="E625">
        <v>1079.0999999999999</v>
      </c>
      <c r="F625" s="23">
        <v>-7.17637317140508E-3</v>
      </c>
      <c r="G625" s="23">
        <v>3.0494441859863798E-4</v>
      </c>
      <c r="H625" s="23">
        <v>1.9114218913949599E-2</v>
      </c>
    </row>
    <row r="626" spans="1:8" x14ac:dyDescent="0.35">
      <c r="A626" s="1">
        <v>37435</v>
      </c>
      <c r="E626">
        <v>1094.7</v>
      </c>
      <c r="F626" s="23">
        <v>1.44564915207118E-2</v>
      </c>
      <c r="G626" s="23">
        <v>3.2762317998022899E-4</v>
      </c>
      <c r="H626" s="23">
        <v>1.9107272496418699E-2</v>
      </c>
    </row>
    <row r="627" spans="1:8" x14ac:dyDescent="0.35">
      <c r="A627" s="1">
        <v>37438</v>
      </c>
      <c r="E627">
        <v>1112.5</v>
      </c>
      <c r="F627" s="23">
        <v>1.62601626016259E-2</v>
      </c>
      <c r="G627" s="23">
        <v>3.53115243054863E-4</v>
      </c>
      <c r="H627" s="23">
        <v>1.9102589846666001E-2</v>
      </c>
    </row>
    <row r="628" spans="1:8" x14ac:dyDescent="0.35">
      <c r="A628" s="1">
        <v>37439</v>
      </c>
      <c r="E628">
        <v>1122</v>
      </c>
      <c r="F628" s="23">
        <v>8.5393258426966299E-3</v>
      </c>
      <c r="G628" s="23">
        <v>3.6619225679230898E-4</v>
      </c>
      <c r="H628" s="23">
        <v>1.90901057025952E-2</v>
      </c>
    </row>
    <row r="629" spans="1:8" x14ac:dyDescent="0.35">
      <c r="A629" s="1">
        <v>37440</v>
      </c>
      <c r="E629">
        <v>1130.5</v>
      </c>
      <c r="F629" s="23">
        <v>7.5757575757575699E-3</v>
      </c>
      <c r="G629" s="23">
        <v>3.7769076607295602E-4</v>
      </c>
      <c r="H629" s="23">
        <v>1.9077024794992199E-2</v>
      </c>
    </row>
    <row r="630" spans="1:8" x14ac:dyDescent="0.35">
      <c r="A630" s="1">
        <v>37441</v>
      </c>
      <c r="E630">
        <v>1128.2</v>
      </c>
      <c r="F630" s="23">
        <v>-2.0344980097301599E-3</v>
      </c>
      <c r="G630" s="23">
        <v>3.73849701143333E-4</v>
      </c>
      <c r="H630" s="23">
        <v>1.9062048819449499E-2</v>
      </c>
    </row>
    <row r="631" spans="1:8" x14ac:dyDescent="0.35">
      <c r="A631" s="1">
        <v>37442</v>
      </c>
      <c r="E631">
        <v>1127.4000000000001</v>
      </c>
      <c r="F631" s="23">
        <v>-7.0909413224601499E-4</v>
      </c>
      <c r="G631" s="23">
        <v>3.7212800983428801E-4</v>
      </c>
      <c r="H631" s="23">
        <v>1.9046914927322699E-2</v>
      </c>
    </row>
    <row r="632" spans="1:8" x14ac:dyDescent="0.35">
      <c r="A632" s="1">
        <v>37445</v>
      </c>
      <c r="E632">
        <v>1125.2</v>
      </c>
      <c r="F632" s="23">
        <v>-1.9513925847082099E-3</v>
      </c>
      <c r="G632" s="23">
        <v>3.6843988190644297E-4</v>
      </c>
      <c r="H632" s="23">
        <v>1.9031993406747001E-2</v>
      </c>
    </row>
    <row r="633" spans="1:8" x14ac:dyDescent="0.35">
      <c r="A633" s="1">
        <v>37446</v>
      </c>
      <c r="E633">
        <v>1124.8</v>
      </c>
      <c r="F633" s="23">
        <v>-3.55492356914407E-4</v>
      </c>
      <c r="G633" s="23">
        <v>3.6729260419040302E-4</v>
      </c>
      <c r="H633" s="23">
        <v>1.9016904488559701E-2</v>
      </c>
    </row>
    <row r="634" spans="1:8" x14ac:dyDescent="0.35">
      <c r="A634" s="1">
        <v>37447</v>
      </c>
      <c r="E634">
        <v>1126.2</v>
      </c>
      <c r="F634" s="23">
        <v>1.24466571835E-3</v>
      </c>
      <c r="G634" s="23">
        <v>3.6868085278875701E-4</v>
      </c>
      <c r="H634" s="23">
        <v>1.9001861700916601E-2</v>
      </c>
    </row>
    <row r="635" spans="1:8" x14ac:dyDescent="0.35">
      <c r="A635" s="1">
        <v>37448</v>
      </c>
      <c r="E635">
        <v>1104.9000000000001</v>
      </c>
      <c r="F635" s="23">
        <v>-1.8913159296749998E-2</v>
      </c>
      <c r="G635" s="23">
        <v>3.3821980989849002E-4</v>
      </c>
      <c r="H635" s="23">
        <v>1.9002283509771001E-2</v>
      </c>
    </row>
    <row r="636" spans="1:8" x14ac:dyDescent="0.35">
      <c r="A636" s="1">
        <v>37449</v>
      </c>
      <c r="E636">
        <v>1103.5</v>
      </c>
      <c r="F636" s="23">
        <v>-1.26708299393618E-3</v>
      </c>
      <c r="G636" s="23">
        <v>3.3568778654859301E-4</v>
      </c>
      <c r="H636" s="23">
        <v>1.8987374910738701E-2</v>
      </c>
    </row>
    <row r="637" spans="1:8" x14ac:dyDescent="0.35">
      <c r="A637" s="1">
        <v>37452</v>
      </c>
      <c r="E637">
        <v>1093.0999999999999</v>
      </c>
      <c r="F637" s="23">
        <v>-9.4245582238333403E-3</v>
      </c>
      <c r="G637" s="23">
        <v>3.20317320390512E-4</v>
      </c>
      <c r="H637" s="23">
        <v>1.8976347945757199E-2</v>
      </c>
    </row>
    <row r="638" spans="1:8" x14ac:dyDescent="0.35">
      <c r="A638" s="1">
        <v>37453</v>
      </c>
      <c r="E638">
        <v>1081.3</v>
      </c>
      <c r="F638" s="23">
        <v>-1.07949867349738E-2</v>
      </c>
      <c r="G638" s="23">
        <v>3.0284042722169999E-4</v>
      </c>
      <c r="H638" s="23">
        <v>1.8966521898347501E-2</v>
      </c>
    </row>
    <row r="639" spans="1:8" x14ac:dyDescent="0.35">
      <c r="A639" s="1">
        <v>37454</v>
      </c>
      <c r="E639">
        <v>1081.8</v>
      </c>
      <c r="F639" s="23">
        <v>4.6240636271154998E-4</v>
      </c>
      <c r="G639" s="23">
        <v>3.03090923195781E-4</v>
      </c>
      <c r="H639" s="23">
        <v>1.8951606299465001E-2</v>
      </c>
    </row>
    <row r="640" spans="1:8" x14ac:dyDescent="0.35">
      <c r="A640" s="1">
        <v>37455</v>
      </c>
      <c r="E640">
        <v>1090.3</v>
      </c>
      <c r="F640" s="23">
        <v>7.8572749121833992E-3</v>
      </c>
      <c r="G640" s="23">
        <v>3.1493133697162401E-4</v>
      </c>
      <c r="H640" s="23">
        <v>1.8939086309287E-2</v>
      </c>
    </row>
    <row r="641" spans="1:8" x14ac:dyDescent="0.35">
      <c r="A641" s="1">
        <v>37456</v>
      </c>
      <c r="E641">
        <v>1085.8</v>
      </c>
      <c r="F641" s="23">
        <v>-4.1273044116298197E-3</v>
      </c>
      <c r="G641" s="23">
        <v>3.0797948134001001E-4</v>
      </c>
      <c r="H641" s="23">
        <v>1.8925053858935E-2</v>
      </c>
    </row>
    <row r="642" spans="1:8" x14ac:dyDescent="0.35">
      <c r="A642" s="1">
        <v>37459</v>
      </c>
      <c r="E642">
        <v>1073.2</v>
      </c>
      <c r="F642" s="23">
        <v>-1.1604347025234701E-2</v>
      </c>
      <c r="G642" s="23">
        <v>2.8936647117348602E-4</v>
      </c>
      <c r="H642" s="23">
        <v>1.8916101360795402E-2</v>
      </c>
    </row>
    <row r="643" spans="1:8" x14ac:dyDescent="0.35">
      <c r="A643" s="1">
        <v>37460</v>
      </c>
      <c r="E643">
        <v>1079.0999999999999</v>
      </c>
      <c r="F643" s="23">
        <v>5.4975773387997201E-3</v>
      </c>
      <c r="G643" s="23">
        <v>2.9749160513234201E-4</v>
      </c>
      <c r="H643" s="23">
        <v>1.8902436776409699E-2</v>
      </c>
    </row>
    <row r="644" spans="1:8" x14ac:dyDescent="0.35">
      <c r="A644" s="1">
        <v>37461</v>
      </c>
      <c r="E644">
        <v>1063.8</v>
      </c>
      <c r="F644" s="23">
        <v>-1.4178482068390201E-2</v>
      </c>
      <c r="G644" s="23">
        <v>2.7494335953495399E-4</v>
      </c>
      <c r="H644" s="23">
        <v>1.8896325312032999E-2</v>
      </c>
    </row>
    <row r="645" spans="1:8" x14ac:dyDescent="0.35">
      <c r="A645" s="1">
        <v>37462</v>
      </c>
      <c r="E645">
        <v>1058.8</v>
      </c>
      <c r="F645" s="23">
        <v>-4.7001316036849004E-3</v>
      </c>
      <c r="G645" s="23">
        <v>2.6720607343352399E-4</v>
      </c>
      <c r="H645" s="23">
        <v>1.8882622125819499E-2</v>
      </c>
    </row>
    <row r="646" spans="1:8" x14ac:dyDescent="0.35">
      <c r="A646" s="1">
        <v>37463</v>
      </c>
      <c r="E646">
        <v>1042.3</v>
      </c>
      <c r="F646" s="23">
        <v>-1.5583679637325199E-2</v>
      </c>
      <c r="G646" s="23">
        <v>2.4259289686402299E-4</v>
      </c>
      <c r="H646" s="23">
        <v>1.8878269083000099E-2</v>
      </c>
    </row>
    <row r="647" spans="1:8" x14ac:dyDescent="0.35">
      <c r="A647" s="1">
        <v>37466</v>
      </c>
      <c r="E647">
        <v>1055.5999999999999</v>
      </c>
      <c r="F647" s="23">
        <v>1.2760241773001901E-2</v>
      </c>
      <c r="G647" s="23">
        <v>2.6200010442392602E-4</v>
      </c>
      <c r="H647" s="23">
        <v>1.8870044436727799E-2</v>
      </c>
    </row>
    <row r="648" spans="1:8" x14ac:dyDescent="0.35">
      <c r="A648" s="1">
        <v>37467</v>
      </c>
      <c r="E648">
        <v>1040.3</v>
      </c>
      <c r="F648" s="23">
        <v>-1.4494126563092E-2</v>
      </c>
      <c r="G648" s="23">
        <v>2.39157803081022E-4</v>
      </c>
      <c r="H648" s="23">
        <v>1.88643468248096E-2</v>
      </c>
    </row>
    <row r="649" spans="1:8" x14ac:dyDescent="0.35">
      <c r="A649" s="1">
        <v>37468</v>
      </c>
      <c r="E649">
        <v>1055.8</v>
      </c>
      <c r="F649" s="23">
        <v>1.48995482072479E-2</v>
      </c>
      <c r="G649" s="23">
        <v>2.6181682998081699E-4</v>
      </c>
      <c r="H649" s="23">
        <v>1.8858549755763999E-2</v>
      </c>
    </row>
    <row r="650" spans="1:8" x14ac:dyDescent="0.35">
      <c r="A650" s="1">
        <v>37469</v>
      </c>
      <c r="E650">
        <v>1057.5</v>
      </c>
      <c r="F650" s="23">
        <v>1.6101534381512E-3</v>
      </c>
      <c r="G650" s="23">
        <v>2.6389759635145002E-4</v>
      </c>
      <c r="H650" s="23">
        <v>1.8844044721538899E-2</v>
      </c>
    </row>
    <row r="651" spans="1:8" x14ac:dyDescent="0.35">
      <c r="A651" s="1">
        <v>37470</v>
      </c>
      <c r="E651">
        <v>1051.8</v>
      </c>
      <c r="F651" s="23">
        <v>-5.3900709219858499E-3</v>
      </c>
      <c r="G651" s="23">
        <v>2.55185780452625E-4</v>
      </c>
      <c r="H651" s="23">
        <v>1.8830806860735402E-2</v>
      </c>
    </row>
    <row r="652" spans="1:8" x14ac:dyDescent="0.35">
      <c r="A652" s="1">
        <v>37473</v>
      </c>
      <c r="E652">
        <v>1052.9000000000001</v>
      </c>
      <c r="F652" s="23">
        <v>1.0458262027002599E-3</v>
      </c>
      <c r="G652" s="23">
        <v>2.56402150333006E-4</v>
      </c>
      <c r="H652" s="23">
        <v>1.88163192678962E-2</v>
      </c>
    </row>
    <row r="653" spans="1:8" x14ac:dyDescent="0.35">
      <c r="A653" s="1">
        <v>37474</v>
      </c>
      <c r="E653">
        <v>1050</v>
      </c>
      <c r="F653" s="23">
        <v>-2.75429765409829E-3</v>
      </c>
      <c r="G653" s="23">
        <v>2.5177741945062301E-4</v>
      </c>
      <c r="H653" s="23">
        <v>1.88022098755708E-2</v>
      </c>
    </row>
    <row r="654" spans="1:8" x14ac:dyDescent="0.35">
      <c r="A654" s="1">
        <v>37475</v>
      </c>
      <c r="E654">
        <v>1051.9000000000001</v>
      </c>
      <c r="F654" s="23">
        <v>1.8095238095238899E-3</v>
      </c>
      <c r="G654" s="23">
        <v>2.5416660103048998E-4</v>
      </c>
      <c r="H654" s="23">
        <v>1.8787862350817398E-2</v>
      </c>
    </row>
    <row r="655" spans="1:8" x14ac:dyDescent="0.35">
      <c r="A655" s="1">
        <v>37476</v>
      </c>
      <c r="E655">
        <v>1042.8</v>
      </c>
      <c r="F655" s="23">
        <v>-8.6510124536554201E-3</v>
      </c>
      <c r="G655" s="23">
        <v>2.4052926710294701E-4</v>
      </c>
      <c r="H655" s="23">
        <v>1.8776683105937001E-2</v>
      </c>
    </row>
    <row r="656" spans="1:8" x14ac:dyDescent="0.35">
      <c r="A656" s="1">
        <v>37477</v>
      </c>
      <c r="E656">
        <v>1047.8</v>
      </c>
      <c r="F656" s="23">
        <v>4.7947832757959299E-3</v>
      </c>
      <c r="G656" s="23">
        <v>2.47492958247737E-4</v>
      </c>
      <c r="H656" s="23">
        <v>1.8763145495887101E-2</v>
      </c>
    </row>
    <row r="657" spans="1:8" x14ac:dyDescent="0.35">
      <c r="A657" s="1">
        <v>37480</v>
      </c>
      <c r="E657">
        <v>1045.4000000000001</v>
      </c>
      <c r="F657" s="23">
        <v>-2.2905134567664199E-3</v>
      </c>
      <c r="G657" s="23">
        <v>2.4361813929351701E-4</v>
      </c>
      <c r="H657" s="23">
        <v>1.87490573591318E-2</v>
      </c>
    </row>
    <row r="658" spans="1:8" x14ac:dyDescent="0.35">
      <c r="A658" s="1">
        <v>37481</v>
      </c>
      <c r="E658">
        <v>1045.8</v>
      </c>
      <c r="F658" s="23">
        <v>3.8262865888642002E-4</v>
      </c>
      <c r="G658" s="23">
        <v>2.4383004557338399E-4</v>
      </c>
      <c r="H658" s="23">
        <v>1.8734740420903302E-2</v>
      </c>
    </row>
    <row r="659" spans="1:8" x14ac:dyDescent="0.35">
      <c r="A659" s="1">
        <v>37482</v>
      </c>
      <c r="E659">
        <v>1035.9000000000001</v>
      </c>
      <c r="F659" s="23">
        <v>-9.4664371772804207E-3</v>
      </c>
      <c r="G659" s="23">
        <v>2.2905033899369801E-4</v>
      </c>
      <c r="H659" s="23">
        <v>1.8724288158623401E-2</v>
      </c>
    </row>
    <row r="660" spans="1:8" x14ac:dyDescent="0.35">
      <c r="A660" s="1">
        <v>37484</v>
      </c>
      <c r="E660">
        <v>1041.4000000000001</v>
      </c>
      <c r="F660" s="23">
        <v>5.3093927985326701E-3</v>
      </c>
      <c r="G660" s="23">
        <v>2.36771224190566E-4</v>
      </c>
      <c r="H660" s="23">
        <v>1.87110810915069E-2</v>
      </c>
    </row>
    <row r="661" spans="1:8" x14ac:dyDescent="0.35">
      <c r="A661" s="1">
        <v>37487</v>
      </c>
      <c r="E661">
        <v>1044.7</v>
      </c>
      <c r="F661" s="23">
        <v>3.1688112156711599E-3</v>
      </c>
      <c r="G661" s="23">
        <v>2.4122045027778999E-4</v>
      </c>
      <c r="H661" s="23">
        <v>1.8697206399059699E-2</v>
      </c>
    </row>
    <row r="662" spans="1:8" x14ac:dyDescent="0.35">
      <c r="A662" s="1">
        <v>37488</v>
      </c>
      <c r="E662">
        <v>1044.3</v>
      </c>
      <c r="F662" s="23">
        <v>-3.8288503876719699E-4</v>
      </c>
      <c r="G662" s="23">
        <v>2.4027483590044899E-4</v>
      </c>
      <c r="H662" s="23">
        <v>1.8683030763109801E-2</v>
      </c>
    </row>
    <row r="663" spans="1:8" x14ac:dyDescent="0.35">
      <c r="A663" s="1">
        <v>37489</v>
      </c>
      <c r="E663">
        <v>1042.2</v>
      </c>
      <c r="F663" s="23">
        <v>-2.0109164033322801E-3</v>
      </c>
      <c r="G663" s="23">
        <v>2.36869100288902E-4</v>
      </c>
      <c r="H663" s="23">
        <v>1.8669076926241899E-2</v>
      </c>
    </row>
    <row r="664" spans="1:8" x14ac:dyDescent="0.35">
      <c r="A664" s="1">
        <v>37490</v>
      </c>
      <c r="E664">
        <v>1041.2</v>
      </c>
      <c r="F664" s="23">
        <v>-9.5950873152945602E-4</v>
      </c>
      <c r="G664" s="23">
        <v>2.3506188302029399E-4</v>
      </c>
      <c r="H664" s="23">
        <v>1.8655007687815001E-2</v>
      </c>
    </row>
    <row r="665" spans="1:8" x14ac:dyDescent="0.35">
      <c r="A665" s="1">
        <v>37491</v>
      </c>
      <c r="E665">
        <v>1052.5999999999999</v>
      </c>
      <c r="F665" s="23">
        <v>1.0948905109488901E-2</v>
      </c>
      <c r="G665" s="23">
        <v>2.5122152589581202E-4</v>
      </c>
      <c r="H665" s="23">
        <v>1.8645555767750201E-2</v>
      </c>
    </row>
    <row r="666" spans="1:8" x14ac:dyDescent="0.35">
      <c r="A666" s="1">
        <v>37494</v>
      </c>
      <c r="E666">
        <v>1055.4000000000001</v>
      </c>
      <c r="F666" s="23">
        <v>2.6600798023942401E-3</v>
      </c>
      <c r="G666" s="23">
        <v>2.5484932450499701E-4</v>
      </c>
      <c r="H666" s="23">
        <v>1.8631723473307601E-2</v>
      </c>
    </row>
    <row r="667" spans="1:8" x14ac:dyDescent="0.35">
      <c r="A667" s="1">
        <v>37495</v>
      </c>
      <c r="E667">
        <v>1052.3</v>
      </c>
      <c r="F667" s="23">
        <v>-2.9372749668373399E-3</v>
      </c>
      <c r="G667" s="23">
        <v>2.5004913760072299E-4</v>
      </c>
      <c r="H667" s="23">
        <v>1.8618099781881E-2</v>
      </c>
    </row>
    <row r="668" spans="1:8" x14ac:dyDescent="0.35">
      <c r="A668" s="1">
        <v>37496</v>
      </c>
      <c r="E668">
        <v>1052.0999999999999</v>
      </c>
      <c r="F668" s="23">
        <v>-1.90059868858733E-4</v>
      </c>
      <c r="G668" s="23">
        <v>2.49388313266699E-4</v>
      </c>
      <c r="H668" s="23">
        <v>1.8604103760450401E-2</v>
      </c>
    </row>
    <row r="669" spans="1:8" x14ac:dyDescent="0.35">
      <c r="A669" s="1">
        <v>37497</v>
      </c>
      <c r="E669">
        <v>1051.5</v>
      </c>
      <c r="F669" s="23">
        <v>-5.7028799543760902E-4</v>
      </c>
      <c r="G669" s="23">
        <v>2.4815941325364899E-4</v>
      </c>
      <c r="H669" s="23">
        <v>1.8590158561078301E-2</v>
      </c>
    </row>
    <row r="670" spans="1:8" x14ac:dyDescent="0.35">
      <c r="A670" s="1">
        <v>37498</v>
      </c>
      <c r="E670">
        <v>1073.5999999999999</v>
      </c>
      <c r="F670" s="23">
        <v>2.1017593913456801E-2</v>
      </c>
      <c r="G670" s="23">
        <v>2.7925138106832501E-4</v>
      </c>
      <c r="H670" s="23">
        <v>1.85935909922752E-2</v>
      </c>
    </row>
    <row r="671" spans="1:8" x14ac:dyDescent="0.35">
      <c r="A671" s="1">
        <v>37501</v>
      </c>
      <c r="E671">
        <v>1064.3</v>
      </c>
      <c r="F671" s="23">
        <v>-8.6624441132637404E-3</v>
      </c>
      <c r="G671" s="23">
        <v>2.6588561799757401E-4</v>
      </c>
      <c r="H671" s="23">
        <v>1.85828843624221E-2</v>
      </c>
    </row>
    <row r="672" spans="1:8" x14ac:dyDescent="0.35">
      <c r="A672" s="1">
        <v>37502</v>
      </c>
      <c r="E672">
        <v>1054.0999999999999</v>
      </c>
      <c r="F672" s="23">
        <v>-9.5837639763225093E-3</v>
      </c>
      <c r="G672" s="23">
        <v>2.51184648453813E-4</v>
      </c>
      <c r="H672" s="23">
        <v>1.8572889163096799E-2</v>
      </c>
    </row>
    <row r="673" spans="1:8" x14ac:dyDescent="0.35">
      <c r="A673" s="1">
        <v>37503</v>
      </c>
      <c r="E673">
        <v>1055.0999999999999</v>
      </c>
      <c r="F673" s="23">
        <v>9.4867659614837304E-4</v>
      </c>
      <c r="G673" s="23">
        <v>2.5222412974695E-4</v>
      </c>
      <c r="H673" s="23">
        <v>1.8559043155479502E-2</v>
      </c>
    </row>
    <row r="674" spans="1:8" x14ac:dyDescent="0.35">
      <c r="A674" s="1">
        <v>37504</v>
      </c>
      <c r="E674">
        <v>1054.5999999999999</v>
      </c>
      <c r="F674" s="23">
        <v>-4.73888730925978E-4</v>
      </c>
      <c r="G674" s="23">
        <v>2.5114360465666198E-4</v>
      </c>
      <c r="H674" s="23">
        <v>1.8545229761029101E-2</v>
      </c>
    </row>
    <row r="675" spans="1:8" x14ac:dyDescent="0.35">
      <c r="A675" s="1">
        <v>37505</v>
      </c>
      <c r="E675">
        <v>1058.4000000000001</v>
      </c>
      <c r="F675" s="23">
        <v>3.60326190024671E-3</v>
      </c>
      <c r="G675" s="23">
        <v>2.5612446393688499E-4</v>
      </c>
      <c r="H675" s="23">
        <v>1.8531876573900801E-2</v>
      </c>
    </row>
    <row r="676" spans="1:8" x14ac:dyDescent="0.35">
      <c r="A676" s="1">
        <v>37508</v>
      </c>
      <c r="E676">
        <v>1051.5999999999999</v>
      </c>
      <c r="F676" s="23">
        <v>-6.4247921390780203E-3</v>
      </c>
      <c r="G676" s="23">
        <v>2.46212124763273E-4</v>
      </c>
      <c r="H676" s="23">
        <v>1.85198913338376E-2</v>
      </c>
    </row>
    <row r="677" spans="1:8" x14ac:dyDescent="0.35">
      <c r="A677" s="1">
        <v>37510</v>
      </c>
      <c r="E677">
        <v>1059</v>
      </c>
      <c r="F677" s="23">
        <v>7.0368961582351498E-3</v>
      </c>
      <c r="G677" s="23">
        <v>2.5627239740545299E-4</v>
      </c>
      <c r="H677" s="23">
        <v>1.8507993118863902E-2</v>
      </c>
    </row>
    <row r="678" spans="1:8" x14ac:dyDescent="0.35">
      <c r="A678" s="1">
        <v>37511</v>
      </c>
      <c r="E678">
        <v>1068.5999999999999</v>
      </c>
      <c r="F678" s="23">
        <v>9.06515580736535E-3</v>
      </c>
      <c r="G678" s="23">
        <v>2.6930329002373699E-4</v>
      </c>
      <c r="H678" s="23">
        <v>1.84973814803257E-2</v>
      </c>
    </row>
    <row r="679" spans="1:8" x14ac:dyDescent="0.35">
      <c r="A679" s="1">
        <v>37512</v>
      </c>
      <c r="E679">
        <v>1062.2</v>
      </c>
      <c r="F679" s="23">
        <v>-5.9891446752759299E-3</v>
      </c>
      <c r="G679" s="23">
        <v>2.6005890602772601E-4</v>
      </c>
      <c r="H679" s="23">
        <v>1.84852598968437E-2</v>
      </c>
    </row>
    <row r="680" spans="1:8" x14ac:dyDescent="0.35">
      <c r="A680" s="1">
        <v>37515</v>
      </c>
      <c r="E680">
        <v>1054.2</v>
      </c>
      <c r="F680" s="23">
        <v>-7.53153831670118E-3</v>
      </c>
      <c r="G680" s="23">
        <v>2.4856687472576597E-4</v>
      </c>
      <c r="H680" s="23">
        <v>1.8474026113923198E-2</v>
      </c>
    </row>
    <row r="681" spans="1:8" x14ac:dyDescent="0.35">
      <c r="A681" s="1">
        <v>37516</v>
      </c>
      <c r="E681">
        <v>1063.3</v>
      </c>
      <c r="F681" s="23">
        <v>8.6321381142097399E-3</v>
      </c>
      <c r="G681" s="23">
        <v>2.6091381322279698E-4</v>
      </c>
      <c r="H681" s="23">
        <v>1.8463200568833799E-2</v>
      </c>
    </row>
    <row r="682" spans="1:8" x14ac:dyDescent="0.35">
      <c r="A682" s="1">
        <v>37517</v>
      </c>
      <c r="E682">
        <v>1063.0999999999999</v>
      </c>
      <c r="F682" s="23">
        <v>-1.8809367064802501E-4</v>
      </c>
      <c r="G682" s="23">
        <v>2.6025350809945699E-4</v>
      </c>
      <c r="H682" s="23">
        <v>1.8449607717504601E-2</v>
      </c>
    </row>
    <row r="683" spans="1:8" x14ac:dyDescent="0.35">
      <c r="A683" s="1">
        <v>37518</v>
      </c>
      <c r="E683">
        <v>1060.0999999999999</v>
      </c>
      <c r="F683" s="23">
        <v>-2.8219358479917201E-3</v>
      </c>
      <c r="G683" s="23">
        <v>2.5572753253985198E-4</v>
      </c>
      <c r="H683" s="23">
        <v>1.84364151672337E-2</v>
      </c>
    </row>
    <row r="684" spans="1:8" x14ac:dyDescent="0.35">
      <c r="A684" s="1">
        <v>37519</v>
      </c>
      <c r="E684">
        <v>1049</v>
      </c>
      <c r="F684" s="23">
        <v>-1.04707103103479E-2</v>
      </c>
      <c r="G684" s="23">
        <v>2.3999961781420999E-4</v>
      </c>
      <c r="H684" s="23">
        <v>1.8427452013601301E-2</v>
      </c>
    </row>
    <row r="685" spans="1:8" x14ac:dyDescent="0.35">
      <c r="A685" s="1">
        <v>37522</v>
      </c>
      <c r="E685">
        <v>1042.5999999999999</v>
      </c>
      <c r="F685" s="23">
        <v>-6.1010486177312502E-3</v>
      </c>
      <c r="G685" s="23">
        <v>2.3071550619554901E-4</v>
      </c>
      <c r="H685" s="23">
        <v>1.8415535670707799E-2</v>
      </c>
    </row>
    <row r="686" spans="1:8" x14ac:dyDescent="0.35">
      <c r="A686" s="1">
        <v>37523</v>
      </c>
      <c r="E686">
        <v>1043.7</v>
      </c>
      <c r="F686" s="23">
        <v>1.0550546710149E-3</v>
      </c>
      <c r="G686" s="23">
        <v>2.3192068041312099E-4</v>
      </c>
      <c r="H686" s="23">
        <v>1.8402076367513901E-2</v>
      </c>
    </row>
    <row r="687" spans="1:8" x14ac:dyDescent="0.35">
      <c r="A687" s="1">
        <v>37524</v>
      </c>
      <c r="E687">
        <v>1033.4000000000001</v>
      </c>
      <c r="F687" s="23">
        <v>-9.8687362268850692E-3</v>
      </c>
      <c r="G687" s="23">
        <v>2.1717519587691899E-4</v>
      </c>
      <c r="H687" s="23">
        <v>1.8392668953648501E-2</v>
      </c>
    </row>
    <row r="688" spans="1:8" x14ac:dyDescent="0.35">
      <c r="A688" s="1">
        <v>37525</v>
      </c>
      <c r="E688">
        <v>1028.5999999999999</v>
      </c>
      <c r="F688" s="23">
        <v>-4.64486162183102E-3</v>
      </c>
      <c r="G688" s="23">
        <v>2.1008767864994001E-4</v>
      </c>
      <c r="H688" s="23">
        <v>1.8380176185163299E-2</v>
      </c>
    </row>
    <row r="689" spans="1:8" x14ac:dyDescent="0.35">
      <c r="A689" s="1">
        <v>37526</v>
      </c>
      <c r="E689">
        <v>1044.9000000000001</v>
      </c>
      <c r="F689" s="23">
        <v>1.58467820338325E-2</v>
      </c>
      <c r="G689" s="23">
        <v>2.3284851468368501E-4</v>
      </c>
      <c r="H689" s="23">
        <v>1.83764609214963E-2</v>
      </c>
    </row>
    <row r="690" spans="1:8" x14ac:dyDescent="0.35">
      <c r="A690" s="1">
        <v>37529</v>
      </c>
      <c r="E690">
        <v>1045.2</v>
      </c>
      <c r="F690" s="23">
        <v>2.8710881424055302E-4</v>
      </c>
      <c r="G690" s="23">
        <v>2.3292738139815699E-4</v>
      </c>
      <c r="H690" s="23">
        <v>1.83630817417967E-2</v>
      </c>
    </row>
    <row r="691" spans="1:8" x14ac:dyDescent="0.35">
      <c r="A691" s="1">
        <v>37530</v>
      </c>
      <c r="E691">
        <v>1046.5999999999999</v>
      </c>
      <c r="F691" s="23">
        <v>1.33945656333702E-3</v>
      </c>
      <c r="G691" s="23">
        <v>2.3453337440532501E-4</v>
      </c>
      <c r="H691" s="23">
        <v>1.8349780048471102E-2</v>
      </c>
    </row>
    <row r="692" spans="1:8" x14ac:dyDescent="0.35">
      <c r="A692" s="1">
        <v>37532</v>
      </c>
      <c r="E692">
        <v>1040.4000000000001</v>
      </c>
      <c r="F692" s="23">
        <v>-5.92394420026735E-3</v>
      </c>
      <c r="G692" s="23">
        <v>2.2560804458695899E-4</v>
      </c>
      <c r="H692" s="23">
        <v>1.83379577403067E-2</v>
      </c>
    </row>
    <row r="693" spans="1:8" x14ac:dyDescent="0.35">
      <c r="A693" s="1">
        <v>37533</v>
      </c>
      <c r="E693">
        <v>1042.4000000000001</v>
      </c>
      <c r="F693" s="23">
        <v>1.92233756247597E-3</v>
      </c>
      <c r="G693" s="23">
        <v>2.2806351422210899E-4</v>
      </c>
      <c r="H693" s="23">
        <v>1.8324778225897401E-2</v>
      </c>
    </row>
    <row r="694" spans="1:8" x14ac:dyDescent="0.35">
      <c r="A694" s="1">
        <v>37536</v>
      </c>
      <c r="E694">
        <v>1045.2</v>
      </c>
      <c r="F694" s="23">
        <v>2.6861089792785402E-3</v>
      </c>
      <c r="G694" s="23">
        <v>2.3161560304444501E-4</v>
      </c>
      <c r="H694" s="23">
        <v>1.83117522229037E-2</v>
      </c>
    </row>
    <row r="695" spans="1:8" x14ac:dyDescent="0.35">
      <c r="A695" s="1">
        <v>37537</v>
      </c>
      <c r="E695">
        <v>1041.4000000000001</v>
      </c>
      <c r="F695" s="23">
        <v>-3.6356678147722401E-3</v>
      </c>
      <c r="G695" s="23">
        <v>2.2603510749204001E-4</v>
      </c>
      <c r="H695" s="23">
        <v>1.8299106097499199E-2</v>
      </c>
    </row>
    <row r="696" spans="1:8" x14ac:dyDescent="0.35">
      <c r="A696" s="1">
        <v>37538</v>
      </c>
      <c r="E696">
        <v>1035.3</v>
      </c>
      <c r="F696" s="23">
        <v>-5.8574995198772102E-3</v>
      </c>
      <c r="G696" s="23">
        <v>2.17269207452603E-4</v>
      </c>
      <c r="H696" s="23">
        <v>1.8287356618166498E-2</v>
      </c>
    </row>
    <row r="697" spans="1:8" x14ac:dyDescent="0.35">
      <c r="A697" s="1">
        <v>37539</v>
      </c>
      <c r="E697">
        <v>1027.9000000000001</v>
      </c>
      <c r="F697" s="23">
        <v>-7.1476866608711099E-3</v>
      </c>
      <c r="G697" s="23">
        <v>2.0667214864926E-4</v>
      </c>
      <c r="H697" s="23">
        <v>1.82763118563713E-2</v>
      </c>
    </row>
    <row r="698" spans="1:8" x14ac:dyDescent="0.35">
      <c r="A698" s="1">
        <v>37540</v>
      </c>
      <c r="E698">
        <v>1032.3</v>
      </c>
      <c r="F698" s="23">
        <v>4.2805720400815803E-3</v>
      </c>
      <c r="G698" s="23">
        <v>2.12525453090973E-4</v>
      </c>
      <c r="H698" s="23">
        <v>1.8263811524080499E-2</v>
      </c>
    </row>
    <row r="699" spans="1:8" x14ac:dyDescent="0.35">
      <c r="A699" s="1">
        <v>37543</v>
      </c>
      <c r="E699">
        <v>1035.7</v>
      </c>
      <c r="F699" s="23">
        <v>3.29361619684209E-3</v>
      </c>
      <c r="G699" s="23">
        <v>2.16945956310128E-4</v>
      </c>
      <c r="H699" s="23">
        <v>1.8251059385653402E-2</v>
      </c>
    </row>
    <row r="700" spans="1:8" x14ac:dyDescent="0.35">
      <c r="A700" s="1">
        <v>37545</v>
      </c>
      <c r="E700">
        <v>1030.5</v>
      </c>
      <c r="F700" s="23">
        <v>-5.0207589070194502E-3</v>
      </c>
      <c r="G700" s="23">
        <v>2.09442081147765E-4</v>
      </c>
      <c r="H700" s="23">
        <v>1.82390395798918E-2</v>
      </c>
    </row>
    <row r="701" spans="1:8" x14ac:dyDescent="0.35">
      <c r="A701" s="1">
        <v>37546</v>
      </c>
      <c r="E701">
        <v>1026.0999999999999</v>
      </c>
      <c r="F701" s="23">
        <v>-4.2697719553615602E-3</v>
      </c>
      <c r="G701" s="23">
        <v>2.03034049622E-4</v>
      </c>
      <c r="H701" s="23">
        <v>1.8226757084277002E-2</v>
      </c>
    </row>
    <row r="702" spans="1:8" x14ac:dyDescent="0.35">
      <c r="A702" s="1">
        <v>37547</v>
      </c>
      <c r="E702">
        <v>1010.4</v>
      </c>
      <c r="F702" s="23">
        <v>-1.53006529578013E-2</v>
      </c>
      <c r="G702" s="23">
        <v>1.80885925325681E-4</v>
      </c>
      <c r="H702" s="23">
        <v>1.8223138589329401E-2</v>
      </c>
    </row>
    <row r="703" spans="1:8" x14ac:dyDescent="0.35">
      <c r="A703" s="1">
        <v>37550</v>
      </c>
      <c r="E703">
        <v>1018.1</v>
      </c>
      <c r="F703" s="23">
        <v>7.6207442596991698E-3</v>
      </c>
      <c r="G703" s="23">
        <v>1.9149913265003701E-4</v>
      </c>
      <c r="H703" s="23">
        <v>1.8212285327036198E-2</v>
      </c>
    </row>
    <row r="704" spans="1:8" x14ac:dyDescent="0.35">
      <c r="A704" s="1">
        <v>37551</v>
      </c>
      <c r="E704">
        <v>1008.4</v>
      </c>
      <c r="F704" s="23">
        <v>-9.5275513210883404E-3</v>
      </c>
      <c r="G704" s="23">
        <v>1.7765433143388499E-4</v>
      </c>
      <c r="H704" s="23">
        <v>1.8202986899121601E-2</v>
      </c>
    </row>
    <row r="705" spans="1:8" x14ac:dyDescent="0.35">
      <c r="A705" s="1">
        <v>37552</v>
      </c>
      <c r="E705">
        <v>1012.3</v>
      </c>
      <c r="F705" s="23">
        <v>3.8675128917096098E-3</v>
      </c>
      <c r="G705" s="23">
        <v>1.82903063383069E-4</v>
      </c>
      <c r="H705" s="23">
        <v>1.8190549535055101E-2</v>
      </c>
    </row>
    <row r="706" spans="1:8" x14ac:dyDescent="0.35">
      <c r="A706" s="1">
        <v>37553</v>
      </c>
      <c r="E706">
        <v>995.15</v>
      </c>
      <c r="F706" s="23">
        <v>-1.6941618097401901E-2</v>
      </c>
      <c r="G706" s="23">
        <v>1.58578459461499E-4</v>
      </c>
      <c r="H706" s="23">
        <v>1.8189061221722199E-2</v>
      </c>
    </row>
    <row r="707" spans="1:8" x14ac:dyDescent="0.35">
      <c r="A707" s="1">
        <v>37554</v>
      </c>
      <c r="E707">
        <v>996.55</v>
      </c>
      <c r="F707" s="23">
        <v>1.40682309199615E-3</v>
      </c>
      <c r="G707" s="23">
        <v>1.6034901922395999E-4</v>
      </c>
      <c r="H707" s="23">
        <v>1.81761990600409E-2</v>
      </c>
    </row>
    <row r="708" spans="1:8" x14ac:dyDescent="0.35">
      <c r="A708" s="1">
        <v>37557</v>
      </c>
      <c r="E708">
        <v>1014.4</v>
      </c>
      <c r="F708" s="23">
        <v>1.7911795695148201E-2</v>
      </c>
      <c r="G708" s="23">
        <v>1.8549271139949001E-4</v>
      </c>
      <c r="H708" s="23">
        <v>1.8175586187993899E-2</v>
      </c>
    </row>
    <row r="709" spans="1:8" x14ac:dyDescent="0.35">
      <c r="A709" s="1">
        <v>37558</v>
      </c>
      <c r="E709">
        <v>1023.8</v>
      </c>
      <c r="F709" s="23">
        <v>9.2665615141955607E-3</v>
      </c>
      <c r="G709" s="23">
        <v>1.9833722172876299E-4</v>
      </c>
      <c r="H709" s="23">
        <v>1.8165920141128399E-2</v>
      </c>
    </row>
    <row r="710" spans="1:8" x14ac:dyDescent="0.35">
      <c r="A710" s="1">
        <v>37559</v>
      </c>
      <c r="E710">
        <v>1010</v>
      </c>
      <c r="F710" s="23">
        <v>-1.34791951553037E-2</v>
      </c>
      <c r="G710" s="23">
        <v>1.7901867317363199E-4</v>
      </c>
      <c r="H710" s="23">
        <v>1.81603447863617E-2</v>
      </c>
    </row>
    <row r="711" spans="1:8" x14ac:dyDescent="0.35">
      <c r="A711" s="1">
        <v>37560</v>
      </c>
      <c r="E711">
        <v>1011.8</v>
      </c>
      <c r="F711" s="23">
        <v>1.78217821782173E-3</v>
      </c>
      <c r="G711" s="23">
        <v>1.8127982908991999E-4</v>
      </c>
      <c r="H711" s="23">
        <v>1.8147615027756501E-2</v>
      </c>
    </row>
    <row r="712" spans="1:8" x14ac:dyDescent="0.35">
      <c r="A712" s="1">
        <v>37561</v>
      </c>
      <c r="E712">
        <v>1021.4</v>
      </c>
      <c r="F712" s="23">
        <v>9.4880411148448498E-3</v>
      </c>
      <c r="G712" s="23">
        <v>1.9438794357689901E-4</v>
      </c>
      <c r="H712" s="23">
        <v>1.81381756973443E-2</v>
      </c>
    </row>
    <row r="713" spans="1:8" x14ac:dyDescent="0.35">
      <c r="A713" s="1">
        <v>37564</v>
      </c>
      <c r="E713">
        <v>1033.4000000000001</v>
      </c>
      <c r="F713" s="23">
        <v>1.17485803798708E-2</v>
      </c>
      <c r="G713" s="23">
        <v>2.1063856585016699E-4</v>
      </c>
      <c r="H713" s="23">
        <v>1.8130576643723799E-2</v>
      </c>
    </row>
    <row r="714" spans="1:8" x14ac:dyDescent="0.35">
      <c r="A714" s="1">
        <v>37565</v>
      </c>
      <c r="E714">
        <v>1035</v>
      </c>
      <c r="F714" s="23">
        <v>1.5482872072768599E-3</v>
      </c>
      <c r="G714" s="23">
        <v>2.1251728585217099E-4</v>
      </c>
      <c r="H714" s="23">
        <v>1.8117891456854499E-2</v>
      </c>
    </row>
    <row r="715" spans="1:8" x14ac:dyDescent="0.35">
      <c r="A715" s="1">
        <v>37567</v>
      </c>
      <c r="E715">
        <v>1023</v>
      </c>
      <c r="F715" s="23">
        <v>-1.15942028985507E-2</v>
      </c>
      <c r="G715" s="23">
        <v>1.95958071007286E-4</v>
      </c>
      <c r="H715" s="23">
        <v>1.8110562231872199E-2</v>
      </c>
    </row>
    <row r="716" spans="1:8" x14ac:dyDescent="0.35">
      <c r="A716" s="1">
        <v>37568</v>
      </c>
      <c r="E716">
        <v>1009.9</v>
      </c>
      <c r="F716" s="23">
        <v>-1.2805474095796699E-2</v>
      </c>
      <c r="G716" s="23">
        <v>1.7774878225826099E-4</v>
      </c>
      <c r="H716" s="23">
        <v>1.8104397082074598E-2</v>
      </c>
    </row>
    <row r="717" spans="1:8" x14ac:dyDescent="0.35">
      <c r="A717" s="1">
        <v>37571</v>
      </c>
      <c r="E717">
        <v>1003.6</v>
      </c>
      <c r="F717" s="23">
        <v>-6.2382414100405504E-3</v>
      </c>
      <c r="G717" s="23">
        <v>1.6877536940189901E-4</v>
      </c>
      <c r="H717" s="23">
        <v>1.80933055724741E-2</v>
      </c>
    </row>
    <row r="718" spans="1:8" x14ac:dyDescent="0.35">
      <c r="A718" s="1">
        <v>37572</v>
      </c>
      <c r="E718">
        <v>1001.4</v>
      </c>
      <c r="F718" s="23">
        <v>-2.1921084097250298E-3</v>
      </c>
      <c r="G718" s="23">
        <v>1.65478045688035E-4</v>
      </c>
      <c r="H718" s="23">
        <v>1.80808637571542E-2</v>
      </c>
    </row>
    <row r="719" spans="1:8" x14ac:dyDescent="0.35">
      <c r="A719" s="1">
        <v>37573</v>
      </c>
      <c r="E719">
        <v>982.78</v>
      </c>
      <c r="F719" s="23">
        <v>-1.8593968444178099E-2</v>
      </c>
      <c r="G719" s="23">
        <v>1.3931424305223801E-4</v>
      </c>
      <c r="H719" s="23">
        <v>1.8081810301673398E-2</v>
      </c>
    </row>
    <row r="720" spans="1:8" x14ac:dyDescent="0.35">
      <c r="A720" s="1">
        <v>37574</v>
      </c>
      <c r="E720">
        <v>995.09</v>
      </c>
      <c r="F720" s="23">
        <v>1.25256924235333E-2</v>
      </c>
      <c r="G720" s="23">
        <v>1.5656546614482999E-4</v>
      </c>
      <c r="H720" s="23">
        <v>1.8075108413201299E-2</v>
      </c>
    </row>
    <row r="721" spans="1:8" x14ac:dyDescent="0.35">
      <c r="A721" s="1">
        <v>37575</v>
      </c>
      <c r="E721">
        <v>1002.4</v>
      </c>
      <c r="F721" s="23">
        <v>7.3460691997708199E-3</v>
      </c>
      <c r="G721" s="23">
        <v>1.66564775927342E-4</v>
      </c>
      <c r="H721" s="23">
        <v>1.8064506829795601E-2</v>
      </c>
    </row>
    <row r="722" spans="1:8" x14ac:dyDescent="0.35">
      <c r="A722" s="1">
        <v>37578</v>
      </c>
      <c r="E722">
        <v>1017.2</v>
      </c>
      <c r="F722" s="23">
        <v>1.4764565043894701E-2</v>
      </c>
      <c r="G722" s="23">
        <v>1.86839776299519E-4</v>
      </c>
      <c r="H722" s="23">
        <v>1.8060136211573499E-2</v>
      </c>
    </row>
    <row r="723" spans="1:8" x14ac:dyDescent="0.35">
      <c r="A723" s="1">
        <v>37580</v>
      </c>
      <c r="E723">
        <v>1015.3</v>
      </c>
      <c r="F723" s="23">
        <v>-1.86787259142753E-3</v>
      </c>
      <c r="G723" s="23">
        <v>1.83989967190327E-4</v>
      </c>
      <c r="H723" s="23">
        <v>1.8047752316709801E-2</v>
      </c>
    </row>
    <row r="724" spans="1:8" x14ac:dyDescent="0.35">
      <c r="A724" s="1">
        <v>37581</v>
      </c>
      <c r="E724">
        <v>1013</v>
      </c>
      <c r="F724" s="23">
        <v>-2.2653402935092601E-3</v>
      </c>
      <c r="G724" s="23">
        <v>1.80597543006533E-4</v>
      </c>
      <c r="H724" s="23">
        <v>1.80354625534997E-2</v>
      </c>
    </row>
    <row r="725" spans="1:8" x14ac:dyDescent="0.35">
      <c r="A725" s="1">
        <v>37582</v>
      </c>
      <c r="E725">
        <v>1051.4000000000001</v>
      </c>
      <c r="F725" s="23">
        <v>3.79072063178678E-2</v>
      </c>
      <c r="G725" s="23">
        <v>2.3277819138116799E-4</v>
      </c>
      <c r="H725" s="23">
        <v>1.8077499412395299E-2</v>
      </c>
    </row>
    <row r="726" spans="1:8" x14ac:dyDescent="0.35">
      <c r="A726" s="1">
        <v>37585</v>
      </c>
      <c r="E726">
        <v>1073.7</v>
      </c>
      <c r="F726" s="23">
        <v>2.1209815484116299E-2</v>
      </c>
      <c r="G726" s="23">
        <v>2.6175199979654802E-4</v>
      </c>
      <c r="H726" s="23">
        <v>1.8081807699606101E-2</v>
      </c>
    </row>
    <row r="727" spans="1:8" x14ac:dyDescent="0.35">
      <c r="A727" s="1">
        <v>37586</v>
      </c>
      <c r="E727">
        <v>1076.5999999999999</v>
      </c>
      <c r="F727" s="23">
        <v>2.7009406724409599E-3</v>
      </c>
      <c r="G727" s="23">
        <v>2.6511639796571298E-4</v>
      </c>
      <c r="H727" s="23">
        <v>1.8069543028127001E-2</v>
      </c>
    </row>
    <row r="728" spans="1:8" x14ac:dyDescent="0.35">
      <c r="A728" s="1">
        <v>37587</v>
      </c>
      <c r="E728">
        <v>1088.0999999999999</v>
      </c>
      <c r="F728" s="23">
        <v>1.06817759613598E-2</v>
      </c>
      <c r="G728" s="23">
        <v>2.79464413893253E-4</v>
      </c>
      <c r="H728" s="23">
        <v>1.8061214999252399E-2</v>
      </c>
    </row>
    <row r="729" spans="1:8" x14ac:dyDescent="0.35">
      <c r="A729" s="1">
        <v>37588</v>
      </c>
      <c r="E729">
        <v>1090.5</v>
      </c>
      <c r="F729" s="23">
        <v>2.2056796250345401E-3</v>
      </c>
      <c r="G729" s="23">
        <v>2.8211395338588197E-4</v>
      </c>
      <c r="H729" s="23">
        <v>1.80489132422069E-2</v>
      </c>
    </row>
    <row r="730" spans="1:8" x14ac:dyDescent="0.35">
      <c r="A730" s="1">
        <v>37589</v>
      </c>
      <c r="E730">
        <v>1094.9000000000001</v>
      </c>
      <c r="F730" s="23">
        <v>4.0348464007336901E-3</v>
      </c>
      <c r="G730" s="23">
        <v>2.87268805648723E-4</v>
      </c>
      <c r="H730" s="23">
        <v>1.80370319475288E-2</v>
      </c>
    </row>
    <row r="731" spans="1:8" x14ac:dyDescent="0.35">
      <c r="A731" s="1">
        <v>37592</v>
      </c>
      <c r="E731">
        <v>1103.5</v>
      </c>
      <c r="F731" s="23">
        <v>7.8545985934787704E-3</v>
      </c>
      <c r="G731" s="23">
        <v>2.9764923059773501E-4</v>
      </c>
      <c r="H731" s="23">
        <v>1.80268185073282E-2</v>
      </c>
    </row>
    <row r="732" spans="1:8" x14ac:dyDescent="0.35">
      <c r="A732" s="1">
        <v>37593</v>
      </c>
      <c r="E732">
        <v>1095.5999999999999</v>
      </c>
      <c r="F732" s="23">
        <v>-7.1590394200272602E-3</v>
      </c>
      <c r="G732" s="23">
        <v>2.8743458861057699E-4</v>
      </c>
      <c r="H732" s="23">
        <v>1.8016564131358399E-2</v>
      </c>
    </row>
    <row r="733" spans="1:8" x14ac:dyDescent="0.35">
      <c r="A733" s="1">
        <v>37594</v>
      </c>
      <c r="E733">
        <v>1090.5</v>
      </c>
      <c r="F733" s="23">
        <v>-4.6549835706461299E-3</v>
      </c>
      <c r="G733" s="23">
        <v>2.8067341465810598E-4</v>
      </c>
      <c r="H733" s="23">
        <v>1.8005147785972501E-2</v>
      </c>
    </row>
    <row r="734" spans="1:8" x14ac:dyDescent="0.35">
      <c r="A734" s="1">
        <v>37595</v>
      </c>
      <c r="E734">
        <v>1105.5</v>
      </c>
      <c r="F734" s="23">
        <v>1.37551581843191E-2</v>
      </c>
      <c r="G734" s="23">
        <v>2.9908118073687802E-4</v>
      </c>
      <c r="H734" s="23">
        <v>1.7999719440919701E-2</v>
      </c>
    </row>
    <row r="735" spans="1:8" x14ac:dyDescent="0.35">
      <c r="A735" s="1">
        <v>37596</v>
      </c>
      <c r="E735">
        <v>1134.2</v>
      </c>
      <c r="F735" s="23">
        <v>2.59611035730439E-2</v>
      </c>
      <c r="G735" s="23">
        <v>3.3409076108108899E-4</v>
      </c>
      <c r="H735" s="23">
        <v>1.80123765071026E-2</v>
      </c>
    </row>
    <row r="736" spans="1:8" x14ac:dyDescent="0.35">
      <c r="A736" s="1">
        <v>37599</v>
      </c>
      <c r="E736">
        <v>1137</v>
      </c>
      <c r="F736" s="23">
        <v>2.4687004055721599E-3</v>
      </c>
      <c r="G736" s="23">
        <v>3.3699894860764402E-4</v>
      </c>
      <c r="H736" s="23">
        <v>1.8000258001482E-2</v>
      </c>
    </row>
    <row r="737" spans="1:8" x14ac:dyDescent="0.35">
      <c r="A737" s="1">
        <v>37600</v>
      </c>
      <c r="E737">
        <v>1124.9000000000001</v>
      </c>
      <c r="F737" s="23">
        <v>-1.06420404573438E-2</v>
      </c>
      <c r="G737" s="23">
        <v>3.2206148002811801E-4</v>
      </c>
      <c r="H737" s="23">
        <v>1.79925500590725E-2</v>
      </c>
    </row>
    <row r="738" spans="1:8" x14ac:dyDescent="0.35">
      <c r="A738" s="1">
        <v>37601</v>
      </c>
      <c r="E738">
        <v>1156.3</v>
      </c>
      <c r="F738" s="23">
        <v>2.7913592319317101E-2</v>
      </c>
      <c r="G738" s="23">
        <v>3.5954997301628302E-4</v>
      </c>
      <c r="H738" s="23">
        <v>1.8009046921801702E-2</v>
      </c>
    </row>
    <row r="739" spans="1:8" x14ac:dyDescent="0.35">
      <c r="A739" s="1">
        <v>37602</v>
      </c>
      <c r="E739">
        <v>1171.0999999999999</v>
      </c>
      <c r="F739" s="23">
        <v>1.27994465104211E-2</v>
      </c>
      <c r="G739" s="23">
        <v>3.7642907279566501E-4</v>
      </c>
      <c r="H739" s="23">
        <v>1.8002641063787499E-2</v>
      </c>
    </row>
    <row r="740" spans="1:8" x14ac:dyDescent="0.35">
      <c r="A740" s="1">
        <v>37603</v>
      </c>
      <c r="E740">
        <v>1205.9000000000001</v>
      </c>
      <c r="F740" s="23">
        <v>2.97156519511571E-2</v>
      </c>
      <c r="G740" s="23">
        <v>4.1618411734629002E-4</v>
      </c>
      <c r="H740" s="23">
        <v>1.80228110539426E-2</v>
      </c>
    </row>
    <row r="741" spans="1:8" x14ac:dyDescent="0.35">
      <c r="A741" s="1">
        <v>37606</v>
      </c>
      <c r="E741">
        <v>1201.5999999999999</v>
      </c>
      <c r="F741" s="23">
        <v>-3.5658014760761099E-3</v>
      </c>
      <c r="G741" s="23">
        <v>4.1079577418874999E-4</v>
      </c>
      <c r="H741" s="23">
        <v>1.8011191986131402E-2</v>
      </c>
    </row>
    <row r="742" spans="1:8" x14ac:dyDescent="0.35">
      <c r="A742" s="1">
        <v>37607</v>
      </c>
      <c r="E742">
        <v>1213.9000000000001</v>
      </c>
      <c r="F742" s="23">
        <v>1.0236351531291699E-2</v>
      </c>
      <c r="G742" s="23">
        <v>4.2407355223888902E-4</v>
      </c>
      <c r="H742" s="23">
        <v>1.8002625436789502E-2</v>
      </c>
    </row>
    <row r="743" spans="1:8" x14ac:dyDescent="0.35">
      <c r="A743" s="1">
        <v>37608</v>
      </c>
      <c r="E743">
        <v>1235.9000000000001</v>
      </c>
      <c r="F743" s="23">
        <v>1.81234039047697E-2</v>
      </c>
      <c r="G743" s="23">
        <v>4.4795928820721699E-4</v>
      </c>
      <c r="H743" s="23">
        <v>1.8002203158998399E-2</v>
      </c>
    </row>
    <row r="744" spans="1:8" x14ac:dyDescent="0.35">
      <c r="A744" s="1">
        <v>37609</v>
      </c>
      <c r="E744">
        <v>1209.2</v>
      </c>
      <c r="F744" s="23">
        <v>-2.16036896189012E-2</v>
      </c>
      <c r="G744" s="23">
        <v>4.1824008482836499E-4</v>
      </c>
      <c r="H744" s="23">
        <v>1.8008257050874901E-2</v>
      </c>
    </row>
    <row r="745" spans="1:8" x14ac:dyDescent="0.35">
      <c r="A745" s="1">
        <v>37610</v>
      </c>
      <c r="E745">
        <v>1212.5999999999999</v>
      </c>
      <c r="F745" s="23">
        <v>2.8117763810782798E-3</v>
      </c>
      <c r="G745" s="23">
        <v>4.2146153341012801E-4</v>
      </c>
      <c r="H745" s="23">
        <v>1.7996332245183499E-2</v>
      </c>
    </row>
    <row r="746" spans="1:8" x14ac:dyDescent="0.35">
      <c r="A746" s="1">
        <v>37613</v>
      </c>
      <c r="E746">
        <v>1215.7</v>
      </c>
      <c r="F746" s="23">
        <v>2.55649018637649E-3</v>
      </c>
      <c r="G746" s="23">
        <v>4.2433119557809301E-4</v>
      </c>
      <c r="H746" s="23">
        <v>1.79843879183086E-2</v>
      </c>
    </row>
    <row r="747" spans="1:8" x14ac:dyDescent="0.35">
      <c r="A747" s="1">
        <v>37614</v>
      </c>
      <c r="E747">
        <v>1227.2</v>
      </c>
      <c r="F747" s="23">
        <v>9.4595706177510903E-3</v>
      </c>
      <c r="G747" s="23">
        <v>4.3645903372866102E-4</v>
      </c>
      <c r="H747" s="23">
        <v>1.7975345836514701E-2</v>
      </c>
    </row>
    <row r="748" spans="1:8" x14ac:dyDescent="0.35">
      <c r="A748" s="1">
        <v>37616</v>
      </c>
      <c r="E748">
        <v>1227.5999999999999</v>
      </c>
      <c r="F748" s="23">
        <v>3.2594524119936702E-4</v>
      </c>
      <c r="G748" s="23">
        <v>4.3631089191561903E-4</v>
      </c>
      <c r="H748" s="23">
        <v>1.79632782506816E-2</v>
      </c>
    </row>
    <row r="749" spans="1:8" x14ac:dyDescent="0.35">
      <c r="A749" s="1">
        <v>37617</v>
      </c>
      <c r="E749">
        <v>1237.8</v>
      </c>
      <c r="F749" s="23">
        <v>8.30889540566963E-3</v>
      </c>
      <c r="G749" s="23">
        <v>4.46849827007659E-4</v>
      </c>
      <c r="H749" s="23">
        <v>1.79535452794773E-2</v>
      </c>
    </row>
    <row r="750" spans="1:8" x14ac:dyDescent="0.35">
      <c r="A750" s="1">
        <v>37620</v>
      </c>
      <c r="E750">
        <v>1223.4000000000001</v>
      </c>
      <c r="F750" s="23">
        <v>-1.1633543383422E-2</v>
      </c>
      <c r="G750" s="23">
        <v>4.3069956870494597E-4</v>
      </c>
      <c r="H750" s="23">
        <v>1.7946960481540999E-2</v>
      </c>
    </row>
    <row r="751" spans="1:8" x14ac:dyDescent="0.35">
      <c r="A751" s="1">
        <v>37621</v>
      </c>
      <c r="E751">
        <v>1226.5</v>
      </c>
      <c r="F751" s="23">
        <v>2.5339218571194199E-3</v>
      </c>
      <c r="G751" s="23">
        <v>4.3350760914341601E-4</v>
      </c>
      <c r="H751" s="23">
        <v>1.7935124485828499E-2</v>
      </c>
    </row>
    <row r="752" spans="1:8" x14ac:dyDescent="0.35">
      <c r="A752" s="1">
        <v>37622</v>
      </c>
      <c r="E752">
        <v>1221.3</v>
      </c>
      <c r="F752" s="23">
        <v>-4.23970648185898E-3</v>
      </c>
      <c r="G752" s="23">
        <v>4.2727665702208E-4</v>
      </c>
      <c r="H752" s="23">
        <v>1.7923960072745701E-2</v>
      </c>
    </row>
    <row r="753" spans="1:8" x14ac:dyDescent="0.35">
      <c r="A753" s="1">
        <v>37623</v>
      </c>
      <c r="E753">
        <v>1225.3</v>
      </c>
      <c r="F753" s="23">
        <v>3.2751985589126302E-3</v>
      </c>
      <c r="G753" s="23">
        <v>4.3106882999397101E-4</v>
      </c>
      <c r="H753" s="23">
        <v>1.7912308246256999E-2</v>
      </c>
    </row>
    <row r="754" spans="1:8" x14ac:dyDescent="0.35">
      <c r="A754" s="1">
        <v>37624</v>
      </c>
      <c r="E754">
        <v>1208.2</v>
      </c>
      <c r="F754" s="23">
        <v>-1.3955765934873E-2</v>
      </c>
      <c r="G754" s="23">
        <v>4.1193740078537101E-4</v>
      </c>
      <c r="H754" s="23">
        <v>1.7908065110801199E-2</v>
      </c>
    </row>
    <row r="755" spans="1:8" x14ac:dyDescent="0.35">
      <c r="A755" s="1">
        <v>37627</v>
      </c>
      <c r="E755">
        <v>1181.4000000000001</v>
      </c>
      <c r="F755" s="23">
        <v>-2.2181757987088099E-2</v>
      </c>
      <c r="G755" s="23">
        <v>3.8193249323175403E-4</v>
      </c>
      <c r="H755" s="23">
        <v>1.791508461016E-2</v>
      </c>
    </row>
    <row r="756" spans="1:8" x14ac:dyDescent="0.35">
      <c r="A756" s="1">
        <v>37628</v>
      </c>
      <c r="E756">
        <v>1191.9000000000001</v>
      </c>
      <c r="F756" s="23">
        <v>8.8877602844083196E-3</v>
      </c>
      <c r="G756" s="23">
        <v>3.9321343194684299E-4</v>
      </c>
      <c r="H756" s="23">
        <v>1.7905864445784701E-2</v>
      </c>
    </row>
    <row r="757" spans="1:8" x14ac:dyDescent="0.35">
      <c r="A757" s="1">
        <v>37629</v>
      </c>
      <c r="E757">
        <v>1201</v>
      </c>
      <c r="F757" s="23">
        <v>7.63486869703826E-3</v>
      </c>
      <c r="G757" s="23">
        <v>4.0280502832444701E-4</v>
      </c>
      <c r="H757" s="23">
        <v>1.7895927334047299E-2</v>
      </c>
    </row>
    <row r="758" spans="1:8" x14ac:dyDescent="0.35">
      <c r="A758" s="1">
        <v>37630</v>
      </c>
      <c r="E758">
        <v>1229.5999999999999</v>
      </c>
      <c r="F758" s="23">
        <v>2.3813488759367101E-2</v>
      </c>
      <c r="G758" s="23">
        <v>4.3377154119619702E-4</v>
      </c>
      <c r="H758" s="23">
        <v>1.7904328285952498E-2</v>
      </c>
    </row>
    <row r="759" spans="1:8" x14ac:dyDescent="0.35">
      <c r="A759" s="1">
        <v>37631</v>
      </c>
      <c r="E759">
        <v>1244.5</v>
      </c>
      <c r="F759" s="23">
        <v>1.21177618737801E-2</v>
      </c>
      <c r="G759" s="23">
        <v>4.4920613872933299E-4</v>
      </c>
      <c r="H759" s="23">
        <v>1.7897521653000299E-2</v>
      </c>
    </row>
    <row r="760" spans="1:8" x14ac:dyDescent="0.35">
      <c r="A760" s="1">
        <v>37634</v>
      </c>
      <c r="E760">
        <v>1254.5</v>
      </c>
      <c r="F760" s="23">
        <v>8.0353555644837194E-3</v>
      </c>
      <c r="G760" s="23">
        <v>4.59214251428217E-4</v>
      </c>
      <c r="H760" s="23">
        <v>1.7887818723252898E-2</v>
      </c>
    </row>
    <row r="761" spans="1:8" x14ac:dyDescent="0.35">
      <c r="A761" s="1">
        <v>37635</v>
      </c>
      <c r="E761">
        <v>1252.2</v>
      </c>
      <c r="F761" s="23">
        <v>-1.8333997608608601E-3</v>
      </c>
      <c r="G761" s="23">
        <v>4.5619367960701999E-4</v>
      </c>
      <c r="H761" s="23">
        <v>1.7876209170745099E-2</v>
      </c>
    </row>
    <row r="762" spans="1:8" x14ac:dyDescent="0.35">
      <c r="A762" s="1">
        <v>37636</v>
      </c>
      <c r="E762">
        <v>1263.3</v>
      </c>
      <c r="F762" s="23">
        <v>8.8643986583612101E-3</v>
      </c>
      <c r="G762" s="23">
        <v>4.6725710721064298E-4</v>
      </c>
      <c r="H762" s="23">
        <v>1.78670325383028E-2</v>
      </c>
    </row>
    <row r="763" spans="1:8" x14ac:dyDescent="0.35">
      <c r="A763" s="1">
        <v>37637</v>
      </c>
      <c r="E763">
        <v>1272.5</v>
      </c>
      <c r="F763" s="23">
        <v>7.2825140505026796E-3</v>
      </c>
      <c r="G763" s="23">
        <v>4.7621276679446999E-4</v>
      </c>
      <c r="H763" s="23">
        <v>1.7856983122900599E-2</v>
      </c>
    </row>
    <row r="764" spans="1:8" x14ac:dyDescent="0.35">
      <c r="A764" s="1">
        <v>37638</v>
      </c>
      <c r="E764">
        <v>1287.9000000000001</v>
      </c>
      <c r="F764" s="23">
        <v>1.2102161100196501E-2</v>
      </c>
      <c r="G764" s="23">
        <v>4.9146991683830495E-4</v>
      </c>
      <c r="H764" s="23">
        <v>1.7850215914910698E-2</v>
      </c>
    </row>
    <row r="765" spans="1:8" x14ac:dyDescent="0.35">
      <c r="A765" s="1">
        <v>37641</v>
      </c>
      <c r="E765">
        <v>1298.0999999999999</v>
      </c>
      <c r="F765" s="23">
        <v>7.9198695550895398E-3</v>
      </c>
      <c r="G765" s="23">
        <v>5.01205696180705E-4</v>
      </c>
      <c r="H765" s="23">
        <v>1.7840526326012199E-2</v>
      </c>
    </row>
    <row r="766" spans="1:8" x14ac:dyDescent="0.35">
      <c r="A766" s="1">
        <v>37642</v>
      </c>
      <c r="E766">
        <v>1346.5</v>
      </c>
      <c r="F766" s="23">
        <v>3.7285263076804603E-2</v>
      </c>
      <c r="G766" s="23">
        <v>5.4935236814487203E-4</v>
      </c>
      <c r="H766" s="23">
        <v>1.78784300467421E-2</v>
      </c>
    </row>
    <row r="767" spans="1:8" x14ac:dyDescent="0.35">
      <c r="A767" s="1">
        <v>37643</v>
      </c>
      <c r="E767">
        <v>1345.8</v>
      </c>
      <c r="F767" s="23">
        <v>-5.19866320089153E-4</v>
      </c>
      <c r="G767" s="23">
        <v>5.4795469665698505E-4</v>
      </c>
      <c r="H767" s="23">
        <v>1.7866767493467699E-2</v>
      </c>
    </row>
    <row r="768" spans="1:8" x14ac:dyDescent="0.35">
      <c r="A768" s="1">
        <v>37644</v>
      </c>
      <c r="E768">
        <v>1335.4</v>
      </c>
      <c r="F768" s="23">
        <v>-7.7277455788377601E-3</v>
      </c>
      <c r="G768" s="23">
        <v>5.3715091039654799E-4</v>
      </c>
      <c r="H768" s="23">
        <v>1.78575896109196E-2</v>
      </c>
    </row>
    <row r="769" spans="1:8" x14ac:dyDescent="0.35">
      <c r="A769" s="1">
        <v>37645</v>
      </c>
      <c r="E769">
        <v>1305.2</v>
      </c>
      <c r="F769" s="23">
        <v>-2.2614946832409701E-2</v>
      </c>
      <c r="G769" s="23">
        <v>5.0696564606433599E-4</v>
      </c>
      <c r="H769" s="23">
        <v>1.7865498841097401E-2</v>
      </c>
    </row>
    <row r="770" spans="1:8" x14ac:dyDescent="0.35">
      <c r="A770" s="1">
        <v>37648</v>
      </c>
      <c r="E770">
        <v>1284.4000000000001</v>
      </c>
      <c r="F770" s="23">
        <v>-1.5936254980079601E-2</v>
      </c>
      <c r="G770" s="23">
        <v>4.8555520254071102E-4</v>
      </c>
      <c r="H770" s="23">
        <v>1.78637053779701E-2</v>
      </c>
    </row>
    <row r="771" spans="1:8" x14ac:dyDescent="0.35">
      <c r="A771" s="1">
        <v>37649</v>
      </c>
      <c r="E771">
        <v>1298.9000000000001</v>
      </c>
      <c r="F771" s="23">
        <v>1.1289317969479899E-2</v>
      </c>
      <c r="G771" s="23">
        <v>4.99604308869631E-4</v>
      </c>
      <c r="H771" s="23">
        <v>1.7856322204345399E-2</v>
      </c>
    </row>
    <row r="772" spans="1:8" x14ac:dyDescent="0.35">
      <c r="A772" s="1">
        <v>37650</v>
      </c>
      <c r="E772">
        <v>1291.4000000000001</v>
      </c>
      <c r="F772" s="23">
        <v>-5.7741165601662902E-3</v>
      </c>
      <c r="G772" s="23">
        <v>4.9145661942932395E-4</v>
      </c>
      <c r="H772" s="23">
        <v>1.7846140532089199E-2</v>
      </c>
    </row>
    <row r="773" spans="1:8" x14ac:dyDescent="0.35">
      <c r="A773" s="1">
        <v>37651</v>
      </c>
      <c r="E773">
        <v>1274.9000000000001</v>
      </c>
      <c r="F773" s="23">
        <v>-1.27768313458262E-2</v>
      </c>
      <c r="G773" s="23">
        <v>4.7424742621887602E-4</v>
      </c>
      <c r="H773" s="23">
        <v>1.7840948738430999E-2</v>
      </c>
    </row>
    <row r="774" spans="1:8" x14ac:dyDescent="0.35">
      <c r="A774" s="1">
        <v>37652</v>
      </c>
      <c r="E774">
        <v>1273.5999999999999</v>
      </c>
      <c r="F774" s="23">
        <v>-1.01968781865258E-3</v>
      </c>
      <c r="G774" s="23">
        <v>4.7231227693795397E-4</v>
      </c>
      <c r="H774" s="23">
        <v>1.7829456052247401E-2</v>
      </c>
    </row>
    <row r="775" spans="1:8" x14ac:dyDescent="0.35">
      <c r="A775" s="1">
        <v>37655</v>
      </c>
      <c r="E775">
        <v>1295.9000000000001</v>
      </c>
      <c r="F775" s="23">
        <v>1.75094221105529E-2</v>
      </c>
      <c r="G775" s="23">
        <v>4.9435252251830996E-4</v>
      </c>
      <c r="H775" s="23">
        <v>1.7828438833391001E-2</v>
      </c>
    </row>
    <row r="776" spans="1:8" x14ac:dyDescent="0.35">
      <c r="A776" s="1">
        <v>37656</v>
      </c>
      <c r="E776">
        <v>1310.2</v>
      </c>
      <c r="F776" s="23">
        <v>1.1034802068060699E-2</v>
      </c>
      <c r="G776" s="23">
        <v>5.0797067438593604E-4</v>
      </c>
      <c r="H776" s="23">
        <v>1.78209309052678E-2</v>
      </c>
    </row>
    <row r="777" spans="1:8" x14ac:dyDescent="0.35">
      <c r="A777" s="1">
        <v>37657</v>
      </c>
      <c r="E777">
        <v>1300.5</v>
      </c>
      <c r="F777" s="23">
        <v>-7.4034498549839997E-3</v>
      </c>
      <c r="G777" s="23">
        <v>4.9776238983191003E-4</v>
      </c>
      <c r="H777" s="23">
        <v>1.7811682207968301E-2</v>
      </c>
    </row>
    <row r="778" spans="1:8" x14ac:dyDescent="0.35">
      <c r="A778" s="1">
        <v>37658</v>
      </c>
      <c r="E778">
        <v>1335.4</v>
      </c>
      <c r="F778" s="23">
        <v>2.6835832372164602E-2</v>
      </c>
      <c r="G778" s="23">
        <v>5.3170320166481301E-4</v>
      </c>
      <c r="H778" s="23">
        <v>1.7825279687694699E-2</v>
      </c>
    </row>
    <row r="779" spans="1:8" x14ac:dyDescent="0.35">
      <c r="A779" s="1">
        <v>37659</v>
      </c>
      <c r="E779">
        <v>1319.5</v>
      </c>
      <c r="F779" s="23">
        <v>-1.1906544855474E-2</v>
      </c>
      <c r="G779" s="23">
        <v>5.1569516040723398E-4</v>
      </c>
      <c r="H779" s="23">
        <v>1.7819378451611498E-2</v>
      </c>
    </row>
    <row r="780" spans="1:8" x14ac:dyDescent="0.35">
      <c r="A780" s="1">
        <v>37662</v>
      </c>
      <c r="E780">
        <v>1291.0999999999999</v>
      </c>
      <c r="F780" s="23">
        <v>-2.1523304281925001E-2</v>
      </c>
      <c r="G780" s="23">
        <v>4.8736739762788699E-4</v>
      </c>
      <c r="H780" s="23">
        <v>1.7825428525325801E-2</v>
      </c>
    </row>
    <row r="781" spans="1:8" x14ac:dyDescent="0.35">
      <c r="A781" s="1">
        <v>37663</v>
      </c>
      <c r="E781">
        <v>1289.7</v>
      </c>
      <c r="F781" s="23">
        <v>-1.08434668112451E-3</v>
      </c>
      <c r="G781" s="23">
        <v>4.8534979290548302E-4</v>
      </c>
      <c r="H781" s="23">
        <v>1.7814057916525301E-2</v>
      </c>
    </row>
    <row r="782" spans="1:8" x14ac:dyDescent="0.35">
      <c r="A782" s="1">
        <v>37664</v>
      </c>
      <c r="E782">
        <v>1306.8</v>
      </c>
      <c r="F782" s="23">
        <v>1.32588974180041E-2</v>
      </c>
      <c r="G782" s="23">
        <v>5.0172613601458401E-4</v>
      </c>
      <c r="H782" s="23">
        <v>1.7808494439013001E-2</v>
      </c>
    </row>
    <row r="783" spans="1:8" x14ac:dyDescent="0.35">
      <c r="A783" s="1">
        <v>37666</v>
      </c>
      <c r="E783">
        <v>1296.7</v>
      </c>
      <c r="F783" s="23">
        <v>-7.7288031833485597E-3</v>
      </c>
      <c r="G783" s="23">
        <v>4.9118768618185301E-4</v>
      </c>
      <c r="H783" s="23">
        <v>1.77995117429963E-2</v>
      </c>
    </row>
    <row r="784" spans="1:8" x14ac:dyDescent="0.35">
      <c r="A784" s="1">
        <v>37669</v>
      </c>
      <c r="E784">
        <v>1327.6</v>
      </c>
      <c r="F784" s="23">
        <v>2.3829721600987001E-2</v>
      </c>
      <c r="G784" s="23">
        <v>5.2103235870717903E-4</v>
      </c>
      <c r="H784" s="23">
        <v>1.7807680545974501E-2</v>
      </c>
    </row>
    <row r="785" spans="1:8" x14ac:dyDescent="0.35">
      <c r="A785" s="1">
        <v>37670</v>
      </c>
      <c r="E785">
        <v>1336.1</v>
      </c>
      <c r="F785" s="23">
        <v>6.4025308827960203E-3</v>
      </c>
      <c r="G785" s="23">
        <v>5.2854385107510896E-4</v>
      </c>
      <c r="H785" s="23">
        <v>1.7797532112387299E-2</v>
      </c>
    </row>
    <row r="786" spans="1:8" x14ac:dyDescent="0.35">
      <c r="A786" s="1">
        <v>37671</v>
      </c>
      <c r="E786">
        <v>1371.2</v>
      </c>
      <c r="F786" s="23">
        <v>2.62704887358731E-2</v>
      </c>
      <c r="G786" s="23">
        <v>5.6137796444857596E-4</v>
      </c>
      <c r="H786" s="23">
        <v>1.7809908103051102E-2</v>
      </c>
    </row>
    <row r="787" spans="1:8" x14ac:dyDescent="0.35">
      <c r="A787" s="1">
        <v>37672</v>
      </c>
      <c r="E787">
        <v>1362.6</v>
      </c>
      <c r="F787" s="23">
        <v>-6.2718786464411704E-3</v>
      </c>
      <c r="G787" s="23">
        <v>5.5267317895699598E-4</v>
      </c>
      <c r="H787" s="23">
        <v>1.7800217020730098E-2</v>
      </c>
    </row>
    <row r="788" spans="1:8" x14ac:dyDescent="0.35">
      <c r="A788" s="1">
        <v>37673</v>
      </c>
      <c r="E788">
        <v>1366.7</v>
      </c>
      <c r="F788" s="23">
        <v>3.0089534713049499E-3</v>
      </c>
      <c r="G788" s="23">
        <v>5.5579821749687905E-4</v>
      </c>
      <c r="H788" s="23">
        <v>1.7789091440522001E-2</v>
      </c>
    </row>
    <row r="789" spans="1:8" x14ac:dyDescent="0.35">
      <c r="A789" s="1">
        <v>37676</v>
      </c>
      <c r="E789">
        <v>1374</v>
      </c>
      <c r="F789" s="23">
        <v>5.3413331382161002E-3</v>
      </c>
      <c r="G789" s="23">
        <v>5.6187894801875901E-4</v>
      </c>
      <c r="H789" s="23">
        <v>1.7778590029236398E-2</v>
      </c>
    </row>
    <row r="790" spans="1:8" x14ac:dyDescent="0.35">
      <c r="A790" s="1">
        <v>37677</v>
      </c>
      <c r="E790">
        <v>1343.7</v>
      </c>
      <c r="F790" s="23">
        <v>-2.2052401746724799E-2</v>
      </c>
      <c r="G790" s="23">
        <v>5.3318062226400797E-4</v>
      </c>
      <c r="H790" s="23">
        <v>1.7785545569333702E-2</v>
      </c>
    </row>
    <row r="791" spans="1:8" x14ac:dyDescent="0.35">
      <c r="A791" s="1">
        <v>37678</v>
      </c>
      <c r="E791">
        <v>1322.9</v>
      </c>
      <c r="F791" s="23">
        <v>-1.54796457542605E-2</v>
      </c>
      <c r="G791" s="23">
        <v>5.1288553179946496E-4</v>
      </c>
      <c r="H791" s="23">
        <v>1.7783396314898899E-2</v>
      </c>
    </row>
    <row r="792" spans="1:8" x14ac:dyDescent="0.35">
      <c r="A792" s="1">
        <v>37679</v>
      </c>
      <c r="E792">
        <v>1341.3</v>
      </c>
      <c r="F792" s="23">
        <v>1.39088366467608E-2</v>
      </c>
      <c r="G792" s="23">
        <v>5.2984243194498497E-4</v>
      </c>
      <c r="H792" s="23">
        <v>1.7778512747250199E-2</v>
      </c>
    </row>
    <row r="793" spans="1:8" x14ac:dyDescent="0.35">
      <c r="A793" s="1">
        <v>37680</v>
      </c>
      <c r="E793">
        <v>1306</v>
      </c>
      <c r="F793" s="23">
        <v>-2.6317751435174699E-2</v>
      </c>
      <c r="G793" s="23">
        <v>4.9590109962245697E-4</v>
      </c>
      <c r="H793" s="23">
        <v>1.77928823696555E-2</v>
      </c>
    </row>
    <row r="794" spans="1:8" x14ac:dyDescent="0.35">
      <c r="A794" s="1">
        <v>37683</v>
      </c>
      <c r="E794">
        <v>1323.4</v>
      </c>
      <c r="F794" s="23">
        <v>1.3323124042878999E-2</v>
      </c>
      <c r="G794" s="23">
        <v>5.12097088187175E-4</v>
      </c>
      <c r="H794" s="23">
        <v>1.7787472462182801E-2</v>
      </c>
    </row>
    <row r="795" spans="1:8" x14ac:dyDescent="0.35">
      <c r="A795" s="1">
        <v>37684</v>
      </c>
      <c r="E795">
        <v>1317.4</v>
      </c>
      <c r="F795" s="23">
        <v>-4.5337766359377302E-3</v>
      </c>
      <c r="G795" s="23">
        <v>5.0573406961955196E-4</v>
      </c>
      <c r="H795" s="23">
        <v>1.7777142514600001E-2</v>
      </c>
    </row>
    <row r="796" spans="1:8" x14ac:dyDescent="0.35">
      <c r="A796" s="1">
        <v>37685</v>
      </c>
      <c r="E796">
        <v>1307.2</v>
      </c>
      <c r="F796" s="23">
        <v>-7.7425231516623904E-3</v>
      </c>
      <c r="G796" s="23">
        <v>4.95345836343379E-4</v>
      </c>
      <c r="H796" s="23">
        <v>1.7768341516718598E-2</v>
      </c>
    </row>
    <row r="797" spans="1:8" x14ac:dyDescent="0.35">
      <c r="A797" s="1">
        <v>37686</v>
      </c>
      <c r="E797">
        <v>1293.2</v>
      </c>
      <c r="F797" s="23">
        <v>-1.0709914320685399E-2</v>
      </c>
      <c r="G797" s="23">
        <v>4.8125116947919102E-4</v>
      </c>
      <c r="H797" s="23">
        <v>1.77615953683419E-2</v>
      </c>
    </row>
    <row r="798" spans="1:8" x14ac:dyDescent="0.35">
      <c r="A798" s="1">
        <v>37687</v>
      </c>
      <c r="E798">
        <v>1267.9000000000001</v>
      </c>
      <c r="F798" s="23">
        <v>-1.9563872564181801E-2</v>
      </c>
      <c r="G798" s="23">
        <v>4.5606885323087399E-4</v>
      </c>
      <c r="H798" s="23">
        <v>1.7764634240327998E-2</v>
      </c>
    </row>
    <row r="799" spans="1:8" x14ac:dyDescent="0.35">
      <c r="A799" s="1">
        <v>37690</v>
      </c>
      <c r="E799">
        <v>1250.8</v>
      </c>
      <c r="F799" s="23">
        <v>-1.34868680495308E-2</v>
      </c>
      <c r="G799" s="23">
        <v>4.38574578572452E-4</v>
      </c>
      <c r="H799" s="23">
        <v>1.77603404013775E-2</v>
      </c>
    </row>
    <row r="800" spans="1:8" x14ac:dyDescent="0.35">
      <c r="A800" s="1">
        <v>37691</v>
      </c>
      <c r="E800">
        <v>1262.2</v>
      </c>
      <c r="F800" s="23">
        <v>9.1141669331628403E-3</v>
      </c>
      <c r="G800" s="23">
        <v>4.49446248189734E-4</v>
      </c>
      <c r="H800" s="23">
        <v>1.7751851680611701E-2</v>
      </c>
    </row>
    <row r="801" spans="1:8" x14ac:dyDescent="0.35">
      <c r="A801" s="1">
        <v>37692</v>
      </c>
      <c r="E801">
        <v>1265.5999999999999</v>
      </c>
      <c r="F801" s="23">
        <v>2.6937093962920802E-3</v>
      </c>
      <c r="G801" s="23">
        <v>4.5225508817484301E-4</v>
      </c>
      <c r="H801" s="23">
        <v>1.77409031428797E-2</v>
      </c>
    </row>
    <row r="802" spans="1:8" x14ac:dyDescent="0.35">
      <c r="A802" s="1">
        <v>37693</v>
      </c>
      <c r="E802">
        <v>1261.8</v>
      </c>
      <c r="F802" s="23">
        <v>-3.0025284450062801E-3</v>
      </c>
      <c r="G802" s="23">
        <v>4.4793660875836697E-4</v>
      </c>
      <c r="H802" s="23">
        <v>1.7730218464108698E-2</v>
      </c>
    </row>
    <row r="803" spans="1:8" x14ac:dyDescent="0.35">
      <c r="A803" s="1">
        <v>37697</v>
      </c>
      <c r="E803">
        <v>1253.5</v>
      </c>
      <c r="F803" s="23">
        <v>-6.5779045807576103E-3</v>
      </c>
      <c r="G803" s="23">
        <v>4.3916527144311602E-4</v>
      </c>
      <c r="H803" s="23">
        <v>1.7720872495436999E-2</v>
      </c>
    </row>
    <row r="804" spans="1:8" x14ac:dyDescent="0.35">
      <c r="A804" s="1">
        <v>37699</v>
      </c>
      <c r="E804">
        <v>1265.8</v>
      </c>
      <c r="F804" s="23">
        <v>9.8125249301954098E-3</v>
      </c>
      <c r="G804" s="23">
        <v>4.5085275231437802E-4</v>
      </c>
      <c r="H804" s="23">
        <v>1.7712899998785898E-2</v>
      </c>
    </row>
    <row r="805" spans="1:8" x14ac:dyDescent="0.35">
      <c r="A805" s="1">
        <v>37700</v>
      </c>
      <c r="E805">
        <v>1292.3</v>
      </c>
      <c r="F805" s="23">
        <v>2.0935376836782999E-2</v>
      </c>
      <c r="G805" s="23">
        <v>4.76362744947589E-4</v>
      </c>
      <c r="H805" s="23">
        <v>1.77166074886339E-2</v>
      </c>
    </row>
    <row r="806" spans="1:8" x14ac:dyDescent="0.35">
      <c r="A806" s="1">
        <v>37701</v>
      </c>
      <c r="E806">
        <v>1301.2</v>
      </c>
      <c r="F806" s="23">
        <v>6.88694575562956E-3</v>
      </c>
      <c r="G806" s="23">
        <v>4.8433610690117398E-4</v>
      </c>
      <c r="H806" s="23">
        <v>1.77070159226804E-2</v>
      </c>
    </row>
    <row r="807" spans="1:8" x14ac:dyDescent="0.35">
      <c r="A807" s="1">
        <v>37702</v>
      </c>
      <c r="E807">
        <v>1303.0999999999999</v>
      </c>
      <c r="F807" s="23">
        <v>1.4601905932983799E-3</v>
      </c>
      <c r="G807" s="23">
        <v>4.85548348499183E-4</v>
      </c>
      <c r="H807" s="23">
        <v>1.7696034095443701E-2</v>
      </c>
    </row>
    <row r="808" spans="1:8" x14ac:dyDescent="0.35">
      <c r="A808" s="1">
        <v>37704</v>
      </c>
      <c r="E808">
        <v>1278.3</v>
      </c>
      <c r="F808" s="23">
        <v>-1.9031540173432501E-2</v>
      </c>
      <c r="G808" s="23">
        <v>4.6133359847197198E-4</v>
      </c>
      <c r="H808" s="23">
        <v>1.76983959268751E-2</v>
      </c>
    </row>
    <row r="809" spans="1:8" x14ac:dyDescent="0.35">
      <c r="A809" s="1">
        <v>37705</v>
      </c>
      <c r="E809">
        <v>1272.5</v>
      </c>
      <c r="F809" s="23">
        <v>-4.5372760697801398E-3</v>
      </c>
      <c r="G809" s="23">
        <v>4.5513953444687599E-4</v>
      </c>
      <c r="H809" s="23">
        <v>1.7688288590786101E-2</v>
      </c>
    </row>
    <row r="810" spans="1:8" x14ac:dyDescent="0.35">
      <c r="A810" s="1">
        <v>37706</v>
      </c>
      <c r="E810">
        <v>1280</v>
      </c>
      <c r="F810" s="23">
        <v>5.89390962671905E-3</v>
      </c>
      <c r="G810" s="23">
        <v>4.6187068555117401E-4</v>
      </c>
      <c r="H810" s="23">
        <v>1.7678361360872301E-2</v>
      </c>
    </row>
    <row r="811" spans="1:8" x14ac:dyDescent="0.35">
      <c r="A811" s="1">
        <v>37707</v>
      </c>
      <c r="E811">
        <v>1265.9000000000001</v>
      </c>
      <c r="F811" s="23">
        <v>-1.10156249999999E-2</v>
      </c>
      <c r="G811" s="23">
        <v>4.4768342265185198E-4</v>
      </c>
      <c r="H811" s="23">
        <v>1.76720261134873E-2</v>
      </c>
    </row>
    <row r="812" spans="1:8" x14ac:dyDescent="0.35">
      <c r="A812" s="1">
        <v>37708</v>
      </c>
      <c r="E812">
        <v>1289</v>
      </c>
      <c r="F812" s="23">
        <v>1.8247886878900301E-2</v>
      </c>
      <c r="G812" s="23">
        <v>4.6965898247438101E-4</v>
      </c>
      <c r="H812" s="23">
        <v>1.76721714462767E-2</v>
      </c>
    </row>
    <row r="813" spans="1:8" x14ac:dyDescent="0.35">
      <c r="A813" s="1">
        <v>37711</v>
      </c>
      <c r="E813">
        <v>1265.0999999999999</v>
      </c>
      <c r="F813" s="23">
        <v>-1.8541505042668799E-2</v>
      </c>
      <c r="G813" s="23">
        <v>4.46217349890974E-4</v>
      </c>
      <c r="H813" s="23">
        <v>1.7673871500768101E-2</v>
      </c>
    </row>
    <row r="814" spans="1:8" x14ac:dyDescent="0.35">
      <c r="A814" s="1">
        <v>37712</v>
      </c>
      <c r="E814">
        <v>1276.4000000000001</v>
      </c>
      <c r="F814" s="23">
        <v>8.9321002292310301E-3</v>
      </c>
      <c r="G814" s="23">
        <v>4.5666794456996398E-4</v>
      </c>
      <c r="H814" s="23">
        <v>1.76654820242006E-2</v>
      </c>
    </row>
    <row r="815" spans="1:8" x14ac:dyDescent="0.35">
      <c r="A815" s="1">
        <v>37713</v>
      </c>
      <c r="E815">
        <v>1291.9000000000001</v>
      </c>
      <c r="F815" s="23">
        <v>1.2143528674396701E-2</v>
      </c>
      <c r="G815" s="23">
        <v>4.7104292701747599E-4</v>
      </c>
      <c r="H815" s="23">
        <v>1.76593581939554E-2</v>
      </c>
    </row>
    <row r="816" spans="1:8" x14ac:dyDescent="0.35">
      <c r="A816" s="1">
        <v>37714</v>
      </c>
      <c r="E816">
        <v>1312.1</v>
      </c>
      <c r="F816" s="23">
        <v>1.56358851304279E-2</v>
      </c>
      <c r="G816" s="23">
        <v>4.8967295429439299E-4</v>
      </c>
      <c r="H816" s="23">
        <v>1.7656496546720399E-2</v>
      </c>
    </row>
    <row r="817" spans="1:8" x14ac:dyDescent="0.35">
      <c r="A817" s="1">
        <v>37715</v>
      </c>
      <c r="E817">
        <v>1341.3</v>
      </c>
      <c r="F817" s="23">
        <v>2.22544013413612E-2</v>
      </c>
      <c r="G817" s="23">
        <v>5.1637814249938302E-4</v>
      </c>
      <c r="H817" s="23">
        <v>1.76621095545379E-2</v>
      </c>
    </row>
    <row r="818" spans="1:8" x14ac:dyDescent="0.35">
      <c r="A818" s="1">
        <v>37718</v>
      </c>
      <c r="E818">
        <v>1361.6</v>
      </c>
      <c r="F818" s="23">
        <v>1.51345709386415E-2</v>
      </c>
      <c r="G818" s="23">
        <v>5.3429259445543899E-4</v>
      </c>
      <c r="H818" s="23">
        <v>1.7658687095960999E-2</v>
      </c>
    </row>
    <row r="819" spans="1:8" x14ac:dyDescent="0.35">
      <c r="A819" s="1">
        <v>37719</v>
      </c>
      <c r="E819">
        <v>1357.9</v>
      </c>
      <c r="F819" s="23">
        <v>-2.7173913043476898E-3</v>
      </c>
      <c r="G819" s="23">
        <v>5.3031256520353796E-4</v>
      </c>
      <c r="H819" s="23">
        <v>1.7648230168658199E-2</v>
      </c>
    </row>
    <row r="820" spans="1:8" x14ac:dyDescent="0.35">
      <c r="A820" s="1">
        <v>37720</v>
      </c>
      <c r="E820">
        <v>1330.5</v>
      </c>
      <c r="F820" s="23">
        <v>-2.0178216363502501E-2</v>
      </c>
      <c r="G820" s="23">
        <v>5.0499651516844497E-4</v>
      </c>
      <c r="H820" s="23">
        <v>1.7652282068216101E-2</v>
      </c>
    </row>
    <row r="821" spans="1:8" x14ac:dyDescent="0.35">
      <c r="A821" s="1">
        <v>37721</v>
      </c>
      <c r="E821">
        <v>1338.7</v>
      </c>
      <c r="F821" s="23">
        <v>6.1630965802330203E-3</v>
      </c>
      <c r="G821" s="23">
        <v>5.1190506225643601E-4</v>
      </c>
      <c r="H821" s="23">
        <v>1.76425967087529E-2</v>
      </c>
    </row>
    <row r="822" spans="1:8" x14ac:dyDescent="0.35">
      <c r="A822" s="1">
        <v>37722</v>
      </c>
      <c r="E822">
        <v>1337.4</v>
      </c>
      <c r="F822" s="23">
        <v>-9.7109135728688605E-4</v>
      </c>
      <c r="G822" s="23">
        <v>5.1009653003748095E-4</v>
      </c>
      <c r="H822" s="23">
        <v>1.76318986597164E-2</v>
      </c>
    </row>
    <row r="823" spans="1:8" x14ac:dyDescent="0.35">
      <c r="A823" s="1">
        <v>37726</v>
      </c>
      <c r="E823">
        <v>1333.6</v>
      </c>
      <c r="F823" s="23">
        <v>-2.8413339315090302E-3</v>
      </c>
      <c r="G823" s="23">
        <v>5.0601439792841098E-4</v>
      </c>
      <c r="H823" s="23">
        <v>1.76215324158157E-2</v>
      </c>
    </row>
    <row r="824" spans="1:8" x14ac:dyDescent="0.35">
      <c r="A824" s="1">
        <v>37727</v>
      </c>
      <c r="E824">
        <v>1350.6</v>
      </c>
      <c r="F824" s="23">
        <v>1.2747450509897999E-2</v>
      </c>
      <c r="G824" s="23">
        <v>5.2090665597216896E-4</v>
      </c>
      <c r="H824" s="23">
        <v>1.76159725127315E-2</v>
      </c>
    </row>
    <row r="825" spans="1:8" x14ac:dyDescent="0.35">
      <c r="A825" s="1">
        <v>37728</v>
      </c>
      <c r="E825">
        <v>1343.1</v>
      </c>
      <c r="F825" s="23">
        <v>-5.5530875166592596E-3</v>
      </c>
      <c r="G825" s="23">
        <v>5.13526347135436E-4</v>
      </c>
      <c r="H825" s="23">
        <v>1.7606527035385601E-2</v>
      </c>
    </row>
    <row r="826" spans="1:8" x14ac:dyDescent="0.35">
      <c r="A826" s="1">
        <v>37732</v>
      </c>
      <c r="E826">
        <v>1341.8</v>
      </c>
      <c r="F826" s="23">
        <v>-9.6791005881911505E-4</v>
      </c>
      <c r="G826" s="23">
        <v>5.11728487419472E-4</v>
      </c>
      <c r="H826" s="23">
        <v>1.75959029136439E-2</v>
      </c>
    </row>
    <row r="827" spans="1:8" x14ac:dyDescent="0.35">
      <c r="A827" s="1">
        <v>37733</v>
      </c>
      <c r="E827">
        <v>1335.3</v>
      </c>
      <c r="F827" s="23">
        <v>-4.8442390818303699E-3</v>
      </c>
      <c r="G827" s="23">
        <v>5.0523640551735098E-4</v>
      </c>
      <c r="H827" s="23">
        <v>1.7586211172313401E-2</v>
      </c>
    </row>
    <row r="828" spans="1:8" x14ac:dyDescent="0.35">
      <c r="A828" s="1">
        <v>37734</v>
      </c>
      <c r="E828">
        <v>1307.9000000000001</v>
      </c>
      <c r="F828" s="23">
        <v>-2.05197333932448E-2</v>
      </c>
      <c r="G828" s="23">
        <v>4.7978244692320802E-4</v>
      </c>
      <c r="H828" s="23">
        <v>1.7590767849473998E-2</v>
      </c>
    </row>
    <row r="829" spans="1:8" x14ac:dyDescent="0.35">
      <c r="A829" s="1">
        <v>37735</v>
      </c>
      <c r="E829">
        <v>1312.4</v>
      </c>
      <c r="F829" s="23">
        <v>3.4406300175854401E-3</v>
      </c>
      <c r="G829" s="23">
        <v>4.8336267373174703E-4</v>
      </c>
      <c r="H829" s="23">
        <v>1.75804179489117E-2</v>
      </c>
    </row>
    <row r="830" spans="1:8" x14ac:dyDescent="0.35">
      <c r="A830" s="1">
        <v>37736</v>
      </c>
      <c r="E830">
        <v>1311.5</v>
      </c>
      <c r="F830" s="23">
        <v>-6.8576653459318101E-4</v>
      </c>
      <c r="G830" s="23">
        <v>4.8195068193425302E-4</v>
      </c>
      <c r="H830" s="23">
        <v>1.7569832680767901E-2</v>
      </c>
    </row>
    <row r="831" spans="1:8" x14ac:dyDescent="0.35">
      <c r="A831" s="1">
        <v>37739</v>
      </c>
      <c r="E831">
        <v>1338.5</v>
      </c>
      <c r="F831" s="23">
        <v>2.0587113991612602E-2</v>
      </c>
      <c r="G831" s="23">
        <v>5.0620298990732698E-4</v>
      </c>
      <c r="H831" s="23">
        <v>1.7573098535509101E-2</v>
      </c>
    </row>
    <row r="832" spans="1:8" x14ac:dyDescent="0.35">
      <c r="A832" s="1">
        <v>37740</v>
      </c>
      <c r="E832">
        <v>1315.7</v>
      </c>
      <c r="F832" s="23">
        <v>-1.70339932760552E-2</v>
      </c>
      <c r="G832" s="23">
        <v>4.8507022332182998E-4</v>
      </c>
      <c r="H832" s="23">
        <v>1.7573046161404898E-2</v>
      </c>
    </row>
    <row r="833" spans="1:8" x14ac:dyDescent="0.35">
      <c r="A833" s="1">
        <v>37741</v>
      </c>
      <c r="E833">
        <v>1314.7</v>
      </c>
      <c r="F833" s="23">
        <v>-7.6005168351447796E-4</v>
      </c>
      <c r="G833" s="23">
        <v>4.8357188167702102E-4</v>
      </c>
      <c r="H833" s="23">
        <v>1.75625099122203E-2</v>
      </c>
    </row>
    <row r="834" spans="1:8" x14ac:dyDescent="0.35">
      <c r="A834" s="1">
        <v>37743</v>
      </c>
      <c r="E834">
        <v>1342.6</v>
      </c>
      <c r="F834" s="23">
        <v>2.1221571461169701E-2</v>
      </c>
      <c r="G834" s="23">
        <v>5.0849736194083495E-4</v>
      </c>
      <c r="H834" s="23">
        <v>1.75666584653002E-2</v>
      </c>
    </row>
    <row r="835" spans="1:8" x14ac:dyDescent="0.35">
      <c r="A835" s="1">
        <v>37746</v>
      </c>
      <c r="E835">
        <v>1368</v>
      </c>
      <c r="F835" s="23">
        <v>1.8918516311634201E-2</v>
      </c>
      <c r="G835" s="23">
        <v>5.3059822502570105E-4</v>
      </c>
      <c r="H835" s="23">
        <v>1.75676825028134E-2</v>
      </c>
    </row>
    <row r="836" spans="1:8" x14ac:dyDescent="0.35">
      <c r="A836" s="1">
        <v>37747</v>
      </c>
      <c r="E836">
        <v>1371.4</v>
      </c>
      <c r="F836" s="23">
        <v>2.48538011695913E-3</v>
      </c>
      <c r="G836" s="23">
        <v>5.32942088205477E-4</v>
      </c>
      <c r="H836" s="23">
        <v>1.7557264989177201E-2</v>
      </c>
    </row>
    <row r="837" spans="1:8" x14ac:dyDescent="0.35">
      <c r="A837" s="1">
        <v>37748</v>
      </c>
      <c r="E837">
        <v>1354.4</v>
      </c>
      <c r="F837" s="23">
        <v>-1.23960915852413E-2</v>
      </c>
      <c r="G837" s="23">
        <v>5.1745821554266601E-4</v>
      </c>
      <c r="H837" s="23">
        <v>1.7552439489633899E-2</v>
      </c>
    </row>
    <row r="838" spans="1:8" x14ac:dyDescent="0.35">
      <c r="A838" s="1">
        <v>37749</v>
      </c>
      <c r="E838">
        <v>1358.4</v>
      </c>
      <c r="F838" s="23">
        <v>2.9533372711163602E-3</v>
      </c>
      <c r="G838" s="23">
        <v>5.2037194647038595E-4</v>
      </c>
      <c r="H838" s="23">
        <v>1.7542128197872701E-2</v>
      </c>
    </row>
    <row r="839" spans="1:8" x14ac:dyDescent="0.35">
      <c r="A839" s="1">
        <v>37750</v>
      </c>
      <c r="E839">
        <v>1372.6</v>
      </c>
      <c r="F839" s="23">
        <v>1.04534746760893E-2</v>
      </c>
      <c r="G839" s="23">
        <v>5.3223945271843695E-4</v>
      </c>
      <c r="H839" s="23">
        <v>1.7534994988731002E-2</v>
      </c>
    </row>
    <row r="840" spans="1:8" x14ac:dyDescent="0.35">
      <c r="A840" s="1">
        <v>37753</v>
      </c>
      <c r="E840">
        <v>1427.4</v>
      </c>
      <c r="F840" s="23">
        <v>3.9924231385691497E-2</v>
      </c>
      <c r="G840" s="23">
        <v>5.7924660299644797E-4</v>
      </c>
      <c r="H840" s="23">
        <v>1.7577269402322099E-2</v>
      </c>
    </row>
    <row r="841" spans="1:8" x14ac:dyDescent="0.35">
      <c r="A841" s="1">
        <v>37754</v>
      </c>
      <c r="E841">
        <v>1433.1</v>
      </c>
      <c r="F841" s="23">
        <v>3.9932744850776298E-3</v>
      </c>
      <c r="G841" s="23">
        <v>5.8331576614553205E-4</v>
      </c>
      <c r="H841" s="23">
        <v>1.7567174048506599E-2</v>
      </c>
    </row>
    <row r="842" spans="1:8" x14ac:dyDescent="0.35">
      <c r="A842" s="1">
        <v>37755</v>
      </c>
      <c r="E842">
        <v>1470.8</v>
      </c>
      <c r="F842" s="23">
        <v>2.6306608052473601E-2</v>
      </c>
      <c r="G842" s="23">
        <v>6.1393873315306502E-4</v>
      </c>
      <c r="H842" s="23">
        <v>1.75791211973223E-2</v>
      </c>
    </row>
    <row r="843" spans="1:8" x14ac:dyDescent="0.35">
      <c r="A843" s="1">
        <v>37756</v>
      </c>
      <c r="E843">
        <v>1495.9</v>
      </c>
      <c r="F843" s="23">
        <v>1.7065542561871101E-2</v>
      </c>
      <c r="G843" s="23">
        <v>6.3350068776509699E-4</v>
      </c>
      <c r="H843" s="23">
        <v>1.7577811015455701E-2</v>
      </c>
    </row>
    <row r="844" spans="1:8" x14ac:dyDescent="0.35">
      <c r="A844" s="1">
        <v>37757</v>
      </c>
      <c r="E844">
        <v>1494</v>
      </c>
      <c r="F844" s="23">
        <v>-1.27013837823389E-3</v>
      </c>
      <c r="G844" s="23">
        <v>6.3123983376747305E-4</v>
      </c>
      <c r="H844" s="23">
        <v>1.7567479860629901E-2</v>
      </c>
    </row>
    <row r="845" spans="1:8" x14ac:dyDescent="0.35">
      <c r="A845" s="1">
        <v>37760</v>
      </c>
      <c r="E845">
        <v>1484.2</v>
      </c>
      <c r="F845" s="23">
        <v>-6.5595716198125504E-3</v>
      </c>
      <c r="G845" s="23">
        <v>6.2270980831838601E-4</v>
      </c>
      <c r="H845" s="23">
        <v>1.7558791493959398E-2</v>
      </c>
    </row>
    <row r="846" spans="1:8" x14ac:dyDescent="0.35">
      <c r="A846" s="1">
        <v>37761</v>
      </c>
      <c r="E846">
        <v>1512.4</v>
      </c>
      <c r="F846" s="23">
        <v>1.9000134752728701E-2</v>
      </c>
      <c r="G846" s="23">
        <v>6.4448400848948902E-4</v>
      </c>
      <c r="H846" s="23">
        <v>1.7559771682621999E-2</v>
      </c>
    </row>
    <row r="847" spans="1:8" x14ac:dyDescent="0.35">
      <c r="A847" s="1">
        <v>37762</v>
      </c>
      <c r="E847">
        <v>1528.2</v>
      </c>
      <c r="F847" s="23">
        <v>1.0446971700608199E-2</v>
      </c>
      <c r="G847" s="23">
        <v>6.5608458563992504E-4</v>
      </c>
      <c r="H847" s="23">
        <v>1.7552605438902601E-2</v>
      </c>
    </row>
    <row r="848" spans="1:8" x14ac:dyDescent="0.35">
      <c r="A848" s="1">
        <v>37763</v>
      </c>
      <c r="E848">
        <v>1527.1</v>
      </c>
      <c r="F848" s="23">
        <v>-7.1980107315805205E-4</v>
      </c>
      <c r="G848" s="23">
        <v>6.5445824325363903E-4</v>
      </c>
      <c r="H848" s="23">
        <v>1.7542279986392899E-2</v>
      </c>
    </row>
    <row r="849" spans="1:8" x14ac:dyDescent="0.35">
      <c r="A849" s="1">
        <v>37764</v>
      </c>
      <c r="E849">
        <v>1552.7</v>
      </c>
      <c r="F849" s="23">
        <v>1.6763800667932701E-2</v>
      </c>
      <c r="G849" s="23">
        <v>6.7347753773378005E-4</v>
      </c>
      <c r="H849" s="23">
        <v>1.7540644986074799E-2</v>
      </c>
    </row>
    <row r="850" spans="1:8" x14ac:dyDescent="0.35">
      <c r="A850" s="1">
        <v>37767</v>
      </c>
      <c r="E850">
        <v>1605.3</v>
      </c>
      <c r="F850" s="23">
        <v>3.38764732401622E-2</v>
      </c>
      <c r="G850" s="23">
        <v>7.1263201379796401E-4</v>
      </c>
      <c r="H850" s="23">
        <v>1.7567328217027101E-2</v>
      </c>
    </row>
    <row r="851" spans="1:8" x14ac:dyDescent="0.35">
      <c r="A851" s="1">
        <v>37768</v>
      </c>
      <c r="E851">
        <v>1583.4</v>
      </c>
      <c r="F851" s="23">
        <v>-1.3642309848626299E-2</v>
      </c>
      <c r="G851" s="23">
        <v>6.9572395506719404E-4</v>
      </c>
      <c r="H851" s="23">
        <v>1.7563877897389699E-2</v>
      </c>
    </row>
    <row r="852" spans="1:8" x14ac:dyDescent="0.35">
      <c r="A852" s="1">
        <v>37769</v>
      </c>
      <c r="E852">
        <v>1641.9</v>
      </c>
      <c r="F852" s="23">
        <v>3.6945812807881701E-2</v>
      </c>
      <c r="G852" s="23">
        <v>7.38371118423446E-4</v>
      </c>
      <c r="H852" s="23">
        <v>1.7597511573870499E-2</v>
      </c>
    </row>
    <row r="853" spans="1:8" x14ac:dyDescent="0.35">
      <c r="A853" s="1">
        <v>37770</v>
      </c>
      <c r="E853">
        <v>1665.1</v>
      </c>
      <c r="F853" s="23">
        <v>1.41299713746268E-2</v>
      </c>
      <c r="G853" s="23">
        <v>7.5410742894777396E-4</v>
      </c>
      <c r="H853" s="23">
        <v>1.7593147173998701E-2</v>
      </c>
    </row>
    <row r="854" spans="1:8" x14ac:dyDescent="0.35">
      <c r="A854" s="1">
        <v>37771</v>
      </c>
      <c r="E854">
        <v>1630.9</v>
      </c>
      <c r="F854" s="23">
        <v>-2.05393069485315E-2</v>
      </c>
      <c r="G854" s="23">
        <v>7.2911515855167202E-4</v>
      </c>
      <c r="H854" s="23">
        <v>1.75979341502083E-2</v>
      </c>
    </row>
    <row r="855" spans="1:8" x14ac:dyDescent="0.35">
      <c r="A855" s="1">
        <v>37774</v>
      </c>
      <c r="E855">
        <v>1538.8</v>
      </c>
      <c r="F855" s="23">
        <v>-5.6471886688331599E-2</v>
      </c>
      <c r="G855" s="23">
        <v>6.6205653973938205E-4</v>
      </c>
      <c r="H855" s="23">
        <v>1.7696316673340099E-2</v>
      </c>
    </row>
    <row r="856" spans="1:8" x14ac:dyDescent="0.35">
      <c r="A856" s="1">
        <v>37775</v>
      </c>
      <c r="E856">
        <v>1573.7</v>
      </c>
      <c r="F856" s="23">
        <v>2.2680010397712499E-2</v>
      </c>
      <c r="G856" s="23">
        <v>6.87838687114058E-4</v>
      </c>
      <c r="H856" s="23">
        <v>1.7701981996124799E-2</v>
      </c>
    </row>
    <row r="857" spans="1:8" x14ac:dyDescent="0.35">
      <c r="A857" s="1">
        <v>37776</v>
      </c>
      <c r="E857">
        <v>1617.5</v>
      </c>
      <c r="F857" s="23">
        <v>2.7832496663912999E-2</v>
      </c>
      <c r="G857" s="23">
        <v>7.1958682509861804E-4</v>
      </c>
      <c r="H857" s="23">
        <v>1.7715954014919402E-2</v>
      </c>
    </row>
    <row r="858" spans="1:8" x14ac:dyDescent="0.35">
      <c r="A858" s="1">
        <v>37777</v>
      </c>
      <c r="E858">
        <v>1600.4</v>
      </c>
      <c r="F858" s="23">
        <v>-1.05718701700154E-2</v>
      </c>
      <c r="G858" s="23">
        <v>7.0639587066507396E-4</v>
      </c>
      <c r="H858" s="23">
        <v>1.7709796437309001E-2</v>
      </c>
    </row>
    <row r="859" spans="1:8" x14ac:dyDescent="0.35">
      <c r="A859" s="1">
        <v>37778</v>
      </c>
      <c r="E859">
        <v>1610.9</v>
      </c>
      <c r="F859" s="23">
        <v>6.56085978505373E-3</v>
      </c>
      <c r="G859" s="23">
        <v>7.1322721712293701E-4</v>
      </c>
      <c r="H859" s="23">
        <v>1.7700578676598099E-2</v>
      </c>
    </row>
    <row r="860" spans="1:8" x14ac:dyDescent="0.35">
      <c r="A860" s="1">
        <v>37781</v>
      </c>
      <c r="E860">
        <v>1607.9</v>
      </c>
      <c r="F860" s="23">
        <v>-1.86231299273697E-3</v>
      </c>
      <c r="G860" s="23">
        <v>7.1022542200655002E-4</v>
      </c>
      <c r="H860" s="23">
        <v>1.7690467119301601E-2</v>
      </c>
    </row>
    <row r="861" spans="1:8" x14ac:dyDescent="0.35">
      <c r="A861" s="1">
        <v>37782</v>
      </c>
      <c r="E861">
        <v>1529.8</v>
      </c>
      <c r="F861" s="23">
        <v>-4.8572672429877499E-2</v>
      </c>
      <c r="G861" s="23">
        <v>6.5285301472845403E-4</v>
      </c>
      <c r="H861" s="23">
        <v>1.7759936901213799E-2</v>
      </c>
    </row>
    <row r="862" spans="1:8" x14ac:dyDescent="0.35">
      <c r="A862" s="1">
        <v>37783</v>
      </c>
      <c r="E862">
        <v>1567.4</v>
      </c>
      <c r="F862" s="23">
        <v>2.4578376258334499E-2</v>
      </c>
      <c r="G862" s="23">
        <v>6.80673390593113E-4</v>
      </c>
      <c r="H862" s="23">
        <v>1.77683366350226E-2</v>
      </c>
    </row>
    <row r="863" spans="1:8" x14ac:dyDescent="0.35">
      <c r="A863" s="1">
        <v>37784</v>
      </c>
      <c r="E863">
        <v>1553.2</v>
      </c>
      <c r="F863" s="23">
        <v>-9.0595891284930702E-3</v>
      </c>
      <c r="G863" s="23">
        <v>6.6936065828290803E-4</v>
      </c>
      <c r="H863" s="23">
        <v>1.7761105447116898E-2</v>
      </c>
    </row>
    <row r="864" spans="1:8" x14ac:dyDescent="0.35">
      <c r="A864" s="1">
        <v>37785</v>
      </c>
      <c r="E864">
        <v>1543.2</v>
      </c>
      <c r="F864" s="23">
        <v>-6.4383208859129498E-3</v>
      </c>
      <c r="G864" s="23">
        <v>6.6111508804602196E-4</v>
      </c>
      <c r="H864" s="23">
        <v>1.7752438967902899E-2</v>
      </c>
    </row>
    <row r="865" spans="1:8" x14ac:dyDescent="0.35">
      <c r="A865" s="1">
        <v>37788</v>
      </c>
      <c r="E865">
        <v>1534.3</v>
      </c>
      <c r="F865" s="23">
        <v>-5.7672369103162801E-3</v>
      </c>
      <c r="G865" s="23">
        <v>6.5366624447897397E-4</v>
      </c>
      <c r="H865" s="23">
        <v>1.7743488126796599E-2</v>
      </c>
    </row>
    <row r="866" spans="1:8" x14ac:dyDescent="0.35">
      <c r="A866" s="1">
        <v>37789</v>
      </c>
      <c r="E866">
        <v>1568.1</v>
      </c>
      <c r="F866" s="23">
        <v>2.2029590041061E-2</v>
      </c>
      <c r="G866" s="23">
        <v>6.7840689702131399E-4</v>
      </c>
      <c r="H866" s="23">
        <v>1.7748110175851699E-2</v>
      </c>
    </row>
    <row r="867" spans="1:8" x14ac:dyDescent="0.35">
      <c r="A867" s="1">
        <v>37790</v>
      </c>
      <c r="E867">
        <v>1542.4</v>
      </c>
      <c r="F867" s="23">
        <v>-1.63892608889738E-2</v>
      </c>
      <c r="G867" s="23">
        <v>6.58675489176233E-4</v>
      </c>
      <c r="H867" s="23">
        <v>1.7747326725504699E-2</v>
      </c>
    </row>
    <row r="868" spans="1:8" x14ac:dyDescent="0.35">
      <c r="A868" s="1">
        <v>37791</v>
      </c>
      <c r="E868">
        <v>1562.8</v>
      </c>
      <c r="F868" s="23">
        <v>1.3226141078838001E-2</v>
      </c>
      <c r="G868" s="23">
        <v>6.7318757415274803E-4</v>
      </c>
      <c r="H868" s="23">
        <v>1.77422056585562E-2</v>
      </c>
    </row>
    <row r="869" spans="1:8" x14ac:dyDescent="0.35">
      <c r="A869" s="1">
        <v>37792</v>
      </c>
      <c r="E869">
        <v>1577.1</v>
      </c>
      <c r="F869" s="23">
        <v>9.1502431533145301E-3</v>
      </c>
      <c r="G869" s="23">
        <v>6.8296503156815998E-4</v>
      </c>
      <c r="H869" s="23">
        <v>1.77342959153695E-2</v>
      </c>
    </row>
    <row r="870" spans="1:8" x14ac:dyDescent="0.35">
      <c r="A870" s="1">
        <v>37795</v>
      </c>
      <c r="E870">
        <v>1560.8</v>
      </c>
      <c r="F870" s="23">
        <v>-1.03354257814976E-2</v>
      </c>
      <c r="G870" s="23">
        <v>6.7027103293559496E-4</v>
      </c>
      <c r="H870" s="23">
        <v>1.7728010827403599E-2</v>
      </c>
    </row>
    <row r="871" spans="1:8" x14ac:dyDescent="0.35">
      <c r="A871" s="1">
        <v>37796</v>
      </c>
      <c r="E871">
        <v>1565.3</v>
      </c>
      <c r="F871" s="23">
        <v>2.8831368528959502E-3</v>
      </c>
      <c r="G871" s="23">
        <v>6.7281748382162603E-4</v>
      </c>
      <c r="H871" s="23">
        <v>1.7717954915564001E-2</v>
      </c>
    </row>
    <row r="872" spans="1:8" x14ac:dyDescent="0.35">
      <c r="A872" s="1">
        <v>37797</v>
      </c>
      <c r="E872">
        <v>1605.8</v>
      </c>
      <c r="F872" s="23">
        <v>2.58736344470708E-2</v>
      </c>
      <c r="G872" s="23">
        <v>7.0178394010122201E-4</v>
      </c>
      <c r="H872" s="23">
        <v>1.7728357372445099E-2</v>
      </c>
    </row>
    <row r="873" spans="1:8" x14ac:dyDescent="0.35">
      <c r="A873" s="1">
        <v>37798</v>
      </c>
      <c r="E873">
        <v>1607.2</v>
      </c>
      <c r="F873" s="23">
        <v>8.7183958151705696E-4</v>
      </c>
      <c r="G873" s="23">
        <v>7.0197918193981698E-4</v>
      </c>
      <c r="H873" s="23">
        <v>1.77181666687844E-2</v>
      </c>
    </row>
    <row r="874" spans="1:8" x14ac:dyDescent="0.35">
      <c r="A874" s="1">
        <v>37799</v>
      </c>
      <c r="E874">
        <v>1626.3</v>
      </c>
      <c r="F874" s="23">
        <v>1.1884021901443401E-2</v>
      </c>
      <c r="G874" s="23">
        <v>7.1480262542548598E-4</v>
      </c>
      <c r="H874" s="23">
        <v>1.7712040923013001E-2</v>
      </c>
    </row>
    <row r="875" spans="1:8" x14ac:dyDescent="0.35">
      <c r="A875" s="1">
        <v>37802</v>
      </c>
      <c r="E875">
        <v>1657.5</v>
      </c>
      <c r="F875" s="23">
        <v>1.9184652278177401E-2</v>
      </c>
      <c r="G875" s="23">
        <v>7.3595938333241898E-4</v>
      </c>
      <c r="H875" s="23">
        <v>1.77129158889687E-2</v>
      </c>
    </row>
    <row r="876" spans="1:8" x14ac:dyDescent="0.35">
      <c r="A876" s="1">
        <v>37803</v>
      </c>
      <c r="E876">
        <v>1647.2</v>
      </c>
      <c r="F876" s="23">
        <v>-6.2141779788838303E-3</v>
      </c>
      <c r="G876" s="23">
        <v>7.2800728108732E-4</v>
      </c>
      <c r="H876" s="23">
        <v>1.7704329063397299E-2</v>
      </c>
    </row>
    <row r="877" spans="1:8" x14ac:dyDescent="0.35">
      <c r="A877" s="1">
        <v>37804</v>
      </c>
      <c r="E877">
        <v>1654</v>
      </c>
      <c r="F877" s="23">
        <v>4.1282175813501399E-3</v>
      </c>
      <c r="G877" s="23">
        <v>7.3189323571619196E-4</v>
      </c>
      <c r="H877" s="23">
        <v>1.76945711987339E-2</v>
      </c>
    </row>
    <row r="878" spans="1:8" x14ac:dyDescent="0.35">
      <c r="A878" s="1">
        <v>37805</v>
      </c>
      <c r="E878">
        <v>1738.8</v>
      </c>
      <c r="F878" s="23">
        <v>5.1269649334945502E-2</v>
      </c>
      <c r="G878" s="23">
        <v>7.8958473811257201E-4</v>
      </c>
      <c r="H878" s="23">
        <v>1.7766699830581701E-2</v>
      </c>
    </row>
    <row r="879" spans="1:8" x14ac:dyDescent="0.35">
      <c r="A879" s="1">
        <v>37806</v>
      </c>
      <c r="E879">
        <v>1709.9</v>
      </c>
      <c r="F879" s="23">
        <v>-1.66206579250056E-2</v>
      </c>
      <c r="G879" s="23">
        <v>7.6973269402691902E-4</v>
      </c>
      <c r="H879" s="23">
        <v>1.77662858894551E-2</v>
      </c>
    </row>
    <row r="880" spans="1:8" x14ac:dyDescent="0.35">
      <c r="A880" s="1">
        <v>37809</v>
      </c>
      <c r="E880">
        <v>1723.7</v>
      </c>
      <c r="F880" s="23">
        <v>8.0706474062810403E-3</v>
      </c>
      <c r="G880" s="23">
        <v>7.7804808663768698E-4</v>
      </c>
      <c r="H880" s="23">
        <v>1.7757863454133001E-2</v>
      </c>
    </row>
    <row r="881" spans="1:8" x14ac:dyDescent="0.35">
      <c r="A881" s="1">
        <v>37810</v>
      </c>
      <c r="E881">
        <v>1705</v>
      </c>
      <c r="F881" s="23">
        <v>-1.0848755583918301E-2</v>
      </c>
      <c r="G881" s="23">
        <v>7.6482077870758901E-4</v>
      </c>
      <c r="H881" s="23">
        <v>1.7752080065162601E-2</v>
      </c>
    </row>
    <row r="882" spans="1:8" x14ac:dyDescent="0.35">
      <c r="A882" s="1">
        <v>37811</v>
      </c>
      <c r="E882">
        <v>1703.4</v>
      </c>
      <c r="F882" s="23">
        <v>-9.3841642228733604E-4</v>
      </c>
      <c r="G882" s="23">
        <v>7.62885281888276E-4</v>
      </c>
      <c r="H882" s="23">
        <v>1.7742072211547201E-2</v>
      </c>
    </row>
    <row r="883" spans="1:8" x14ac:dyDescent="0.35">
      <c r="A883" s="1">
        <v>37812</v>
      </c>
      <c r="E883">
        <v>1702.2</v>
      </c>
      <c r="F883" s="23">
        <v>-7.0447340612894498E-4</v>
      </c>
      <c r="G883" s="23">
        <v>7.6121972151595304E-4</v>
      </c>
      <c r="H883" s="23">
        <v>1.7732057537376399E-2</v>
      </c>
    </row>
    <row r="884" spans="1:8" x14ac:dyDescent="0.35">
      <c r="A884" s="1">
        <v>37813</v>
      </c>
      <c r="E884">
        <v>1740.1</v>
      </c>
      <c r="F884" s="23">
        <v>2.2265303724591599E-2</v>
      </c>
      <c r="G884" s="23">
        <v>7.8560076913848696E-4</v>
      </c>
      <c r="H884" s="23">
        <v>1.7736777048000901E-2</v>
      </c>
    </row>
    <row r="885" spans="1:8" x14ac:dyDescent="0.35">
      <c r="A885" s="1">
        <v>37816</v>
      </c>
      <c r="E885">
        <v>1795.1</v>
      </c>
      <c r="F885" s="23">
        <v>3.1607378886270902E-2</v>
      </c>
      <c r="G885" s="23">
        <v>8.20506520120517E-4</v>
      </c>
      <c r="H885" s="23">
        <v>1.77570390454471E-2</v>
      </c>
    </row>
    <row r="886" spans="1:8" x14ac:dyDescent="0.35">
      <c r="A886" s="1">
        <v>37817</v>
      </c>
      <c r="E886">
        <v>1802.7</v>
      </c>
      <c r="F886" s="23">
        <v>4.2337474235419397E-3</v>
      </c>
      <c r="G886" s="23">
        <v>8.2436765236420704E-4</v>
      </c>
      <c r="H886" s="23">
        <v>1.7747352546504599E-2</v>
      </c>
    </row>
    <row r="887" spans="1:8" x14ac:dyDescent="0.35">
      <c r="A887" s="1">
        <v>37818</v>
      </c>
      <c r="E887">
        <v>1854.2</v>
      </c>
      <c r="F887" s="23">
        <v>2.8568258723026499E-2</v>
      </c>
      <c r="G887" s="23">
        <v>8.5571668182258197E-4</v>
      </c>
      <c r="H887" s="23">
        <v>1.77618120481806E-2</v>
      </c>
    </row>
    <row r="888" spans="1:8" x14ac:dyDescent="0.35">
      <c r="A888" s="1">
        <v>37819</v>
      </c>
      <c r="E888">
        <v>1808.8</v>
      </c>
      <c r="F888" s="23">
        <v>-2.4484953079495199E-2</v>
      </c>
      <c r="G888" s="23">
        <v>8.2711547441703204E-4</v>
      </c>
      <c r="H888" s="23">
        <v>1.7772176686815699E-2</v>
      </c>
    </row>
    <row r="889" spans="1:8" x14ac:dyDescent="0.35">
      <c r="A889" s="1">
        <v>37820</v>
      </c>
      <c r="E889">
        <v>1803.5</v>
      </c>
      <c r="F889" s="23">
        <v>-2.9301194161875E-3</v>
      </c>
      <c r="G889" s="23">
        <v>8.2287958389774796E-4</v>
      </c>
      <c r="H889" s="23">
        <v>1.77625924144783E-2</v>
      </c>
    </row>
    <row r="890" spans="1:8" x14ac:dyDescent="0.35">
      <c r="A890" s="1">
        <v>37823</v>
      </c>
      <c r="E890">
        <v>1774.1</v>
      </c>
      <c r="F890" s="23">
        <v>-1.6301635708344898E-2</v>
      </c>
      <c r="G890" s="23">
        <v>8.0359521982990704E-4</v>
      </c>
      <c r="H890" s="23">
        <v>1.7761875475248701E-2</v>
      </c>
    </row>
    <row r="891" spans="1:8" x14ac:dyDescent="0.35">
      <c r="A891" s="1">
        <v>37824</v>
      </c>
      <c r="E891">
        <v>1719.4</v>
      </c>
      <c r="F891" s="23">
        <v>-3.0832534806380599E-2</v>
      </c>
      <c r="G891" s="23">
        <v>7.6800902182517096E-4</v>
      </c>
      <c r="H891" s="23">
        <v>1.7783552934171699E-2</v>
      </c>
    </row>
    <row r="892" spans="1:8" x14ac:dyDescent="0.35">
      <c r="A892" s="1">
        <v>37825</v>
      </c>
      <c r="E892">
        <v>1724.8</v>
      </c>
      <c r="F892" s="23">
        <v>3.14063045248334E-3</v>
      </c>
      <c r="G892" s="23">
        <v>7.7067488860119095E-4</v>
      </c>
      <c r="H892" s="23">
        <v>1.7773726056276602E-2</v>
      </c>
    </row>
    <row r="893" spans="1:8" x14ac:dyDescent="0.35">
      <c r="A893" s="1">
        <v>37826</v>
      </c>
      <c r="E893">
        <v>1749.6</v>
      </c>
      <c r="F893" s="23">
        <v>1.43784786641929E-2</v>
      </c>
      <c r="G893" s="23">
        <v>7.8594739564450398E-4</v>
      </c>
      <c r="H893" s="23">
        <v>1.7769586753345799E-2</v>
      </c>
    </row>
    <row r="894" spans="1:8" x14ac:dyDescent="0.35">
      <c r="A894" s="1">
        <v>37827</v>
      </c>
      <c r="E894">
        <v>1819.6</v>
      </c>
      <c r="F894" s="23">
        <v>4.0009144947416503E-2</v>
      </c>
      <c r="G894" s="23">
        <v>8.2991959020927103E-4</v>
      </c>
      <c r="H894" s="23">
        <v>1.7808103692879201E-2</v>
      </c>
    </row>
    <row r="895" spans="1:8" x14ac:dyDescent="0.35">
      <c r="A895" s="1">
        <v>37830</v>
      </c>
      <c r="E895">
        <v>1815.1</v>
      </c>
      <c r="F895" s="23">
        <v>-2.47307100461639E-3</v>
      </c>
      <c r="G895" s="23">
        <v>8.2622083254429296E-4</v>
      </c>
      <c r="H895" s="23">
        <v>1.7798461978773598E-2</v>
      </c>
    </row>
    <row r="896" spans="1:8" x14ac:dyDescent="0.35">
      <c r="A896" s="1">
        <v>37831</v>
      </c>
      <c r="E896">
        <v>1811.6</v>
      </c>
      <c r="F896" s="23">
        <v>-1.92826841496336E-3</v>
      </c>
      <c r="G896" s="23">
        <v>8.2313974837482096E-4</v>
      </c>
      <c r="H896" s="23">
        <v>1.7788732189316699E-2</v>
      </c>
    </row>
    <row r="897" spans="1:8" x14ac:dyDescent="0.35">
      <c r="A897" s="1">
        <v>37832</v>
      </c>
      <c r="E897">
        <v>1857.2</v>
      </c>
      <c r="F897" s="23">
        <v>2.51711194524178E-2</v>
      </c>
      <c r="G897" s="23">
        <v>8.5034419497151696E-4</v>
      </c>
      <c r="H897" s="23">
        <v>1.77973989001705E-2</v>
      </c>
    </row>
    <row r="898" spans="1:8" x14ac:dyDescent="0.35">
      <c r="A898" s="1">
        <v>37833</v>
      </c>
      <c r="E898">
        <v>1807.9</v>
      </c>
      <c r="F898" s="23">
        <v>-2.65453370665517E-2</v>
      </c>
      <c r="G898" s="23">
        <v>8.1976865784928103E-4</v>
      </c>
      <c r="H898" s="23">
        <v>1.78109836214396E-2</v>
      </c>
    </row>
    <row r="899" spans="1:8" x14ac:dyDescent="0.35">
      <c r="A899" s="1">
        <v>37834</v>
      </c>
      <c r="E899">
        <v>1811</v>
      </c>
      <c r="F899" s="23">
        <v>1.7146966093256799E-3</v>
      </c>
      <c r="G899" s="23">
        <v>8.2076634787322405E-4</v>
      </c>
      <c r="H899" s="23">
        <v>1.7801066760590199E-2</v>
      </c>
    </row>
    <row r="900" spans="1:8" x14ac:dyDescent="0.35">
      <c r="A900" s="1">
        <v>37837</v>
      </c>
      <c r="E900">
        <v>1803.7</v>
      </c>
      <c r="F900" s="23">
        <v>-4.0309221424626998E-3</v>
      </c>
      <c r="G900" s="23">
        <v>8.1536357672585603E-4</v>
      </c>
      <c r="H900" s="23">
        <v>1.7791878096150199E-2</v>
      </c>
    </row>
    <row r="901" spans="1:8" x14ac:dyDescent="0.35">
      <c r="A901" s="1">
        <v>37838</v>
      </c>
      <c r="E901">
        <v>1752</v>
      </c>
      <c r="F901" s="23">
        <v>-2.86633032100682E-2</v>
      </c>
      <c r="G901" s="23">
        <v>7.8257306862041204E-4</v>
      </c>
      <c r="H901" s="23">
        <v>1.78091279980565E-2</v>
      </c>
    </row>
    <row r="902" spans="1:8" x14ac:dyDescent="0.35">
      <c r="A902" s="1">
        <v>37839</v>
      </c>
      <c r="E902">
        <v>1717.4</v>
      </c>
      <c r="F902" s="23">
        <v>-1.9748858447488499E-2</v>
      </c>
      <c r="G902" s="23">
        <v>7.59760366935847E-4</v>
      </c>
      <c r="H902" s="23">
        <v>1.7812372662733798E-2</v>
      </c>
    </row>
    <row r="903" spans="1:8" x14ac:dyDescent="0.35">
      <c r="A903" s="1">
        <v>37840</v>
      </c>
      <c r="E903">
        <v>1754.9</v>
      </c>
      <c r="F903" s="23">
        <v>2.18353324793292E-2</v>
      </c>
      <c r="G903" s="23">
        <v>7.8315167893628398E-4</v>
      </c>
      <c r="H903" s="23">
        <v>1.78163147462344E-2</v>
      </c>
    </row>
    <row r="904" spans="1:8" x14ac:dyDescent="0.35">
      <c r="A904" s="1">
        <v>37841</v>
      </c>
      <c r="E904">
        <v>1790.2</v>
      </c>
      <c r="F904" s="23">
        <v>2.0115106273861701E-2</v>
      </c>
      <c r="G904" s="23">
        <v>8.0458400110360701E-4</v>
      </c>
      <c r="H904" s="23">
        <v>1.7818055482565501E-2</v>
      </c>
    </row>
    <row r="905" spans="1:8" x14ac:dyDescent="0.35">
      <c r="A905" s="1">
        <v>37844</v>
      </c>
      <c r="E905">
        <v>1800.5</v>
      </c>
      <c r="F905" s="23">
        <v>5.7535470897106204E-3</v>
      </c>
      <c r="G905" s="23">
        <v>8.1006458038224095E-4</v>
      </c>
      <c r="H905" s="23">
        <v>1.7808937293779199E-2</v>
      </c>
    </row>
    <row r="906" spans="1:8" x14ac:dyDescent="0.35">
      <c r="A906" s="1">
        <v>37845</v>
      </c>
      <c r="E906">
        <v>1796.8</v>
      </c>
      <c r="F906" s="23">
        <v>-2.0549847264648901E-3</v>
      </c>
      <c r="G906" s="23">
        <v>8.0689527805165805E-4</v>
      </c>
      <c r="H906" s="23">
        <v>1.7799328651554199E-2</v>
      </c>
    </row>
    <row r="907" spans="1:8" x14ac:dyDescent="0.35">
      <c r="A907" s="1">
        <v>37846</v>
      </c>
      <c r="E907">
        <v>1810.9</v>
      </c>
      <c r="F907" s="23">
        <v>7.84728406055216E-3</v>
      </c>
      <c r="G907" s="23">
        <v>8.1467471317044299E-4</v>
      </c>
      <c r="H907" s="23">
        <v>1.77910204992766E-2</v>
      </c>
    </row>
    <row r="908" spans="1:8" x14ac:dyDescent="0.35">
      <c r="A908" s="1">
        <v>37847</v>
      </c>
      <c r="E908">
        <v>1804.6</v>
      </c>
      <c r="F908" s="23">
        <v>-3.4789331271744299E-3</v>
      </c>
      <c r="G908" s="23">
        <v>8.0993563166895902E-4</v>
      </c>
      <c r="H908" s="23">
        <v>1.7781760651109101E-2</v>
      </c>
    </row>
    <row r="909" spans="1:8" x14ac:dyDescent="0.35">
      <c r="A909" s="1">
        <v>37851</v>
      </c>
      <c r="E909">
        <v>1806.5</v>
      </c>
      <c r="F909" s="23">
        <v>1.05286490080909E-3</v>
      </c>
      <c r="G909" s="23">
        <v>8.1020346989292796E-4</v>
      </c>
      <c r="H909" s="23">
        <v>1.7771946438622E-2</v>
      </c>
    </row>
    <row r="910" spans="1:8" x14ac:dyDescent="0.35">
      <c r="A910" s="1">
        <v>37852</v>
      </c>
      <c r="E910">
        <v>1801.6</v>
      </c>
      <c r="F910" s="23">
        <v>-2.71242734569614E-3</v>
      </c>
      <c r="G910" s="23">
        <v>8.0632392053655297E-4</v>
      </c>
      <c r="H910" s="23">
        <v>1.77625313293612E-2</v>
      </c>
    </row>
    <row r="911" spans="1:8" x14ac:dyDescent="0.35">
      <c r="A911" s="1">
        <v>37853</v>
      </c>
      <c r="E911">
        <v>1841.4</v>
      </c>
      <c r="F911" s="23">
        <v>2.2091474245115501E-2</v>
      </c>
      <c r="G911" s="23">
        <v>8.2973992749428495E-4</v>
      </c>
      <c r="H911" s="23">
        <v>1.7766779596010002E-2</v>
      </c>
    </row>
    <row r="912" spans="1:8" x14ac:dyDescent="0.35">
      <c r="A912" s="1">
        <v>37854</v>
      </c>
      <c r="E912">
        <v>1892.1</v>
      </c>
      <c r="F912" s="23">
        <v>2.75333985011403E-2</v>
      </c>
      <c r="G912" s="23">
        <v>8.5908460724554495E-4</v>
      </c>
      <c r="H912" s="23">
        <v>1.7779055331861401E-2</v>
      </c>
    </row>
    <row r="913" spans="1:8" x14ac:dyDescent="0.35">
      <c r="A913" s="1">
        <v>37855</v>
      </c>
      <c r="E913">
        <v>1896.5</v>
      </c>
      <c r="F913" s="23">
        <v>2.3254584852809498E-3</v>
      </c>
      <c r="G913" s="23">
        <v>8.6069423828619802E-4</v>
      </c>
      <c r="H913" s="23">
        <v>1.7769350350586601E-2</v>
      </c>
    </row>
    <row r="914" spans="1:8" x14ac:dyDescent="0.35">
      <c r="A914" s="1">
        <v>37858</v>
      </c>
      <c r="E914">
        <v>1839.4</v>
      </c>
      <c r="F914" s="23">
        <v>-3.0108093857105101E-2</v>
      </c>
      <c r="G914" s="23">
        <v>8.2673723379563804E-4</v>
      </c>
      <c r="H914" s="23">
        <v>1.7789177109096901E-2</v>
      </c>
    </row>
    <row r="915" spans="1:8" x14ac:dyDescent="0.35">
      <c r="A915" s="1">
        <v>37859</v>
      </c>
      <c r="E915">
        <v>1914</v>
      </c>
      <c r="F915" s="23">
        <v>4.0556703272806298E-2</v>
      </c>
      <c r="G915" s="23">
        <v>8.7025307830715002E-4</v>
      </c>
      <c r="H915" s="23">
        <v>1.78279756368123E-2</v>
      </c>
    </row>
    <row r="916" spans="1:8" x14ac:dyDescent="0.35">
      <c r="A916" s="1">
        <v>37860</v>
      </c>
      <c r="E916">
        <v>1996</v>
      </c>
      <c r="F916" s="23">
        <v>4.2842215256008301E-2</v>
      </c>
      <c r="G916" s="23">
        <v>9.1617426230901095E-4</v>
      </c>
      <c r="H916" s="23">
        <v>1.7872212902964198E-2</v>
      </c>
    </row>
    <row r="917" spans="1:8" x14ac:dyDescent="0.35">
      <c r="A917" s="1">
        <v>37861</v>
      </c>
      <c r="E917">
        <v>1972.2</v>
      </c>
      <c r="F917" s="23">
        <v>-1.1923847695390699E-2</v>
      </c>
      <c r="G917" s="23">
        <v>9.0214145142627903E-4</v>
      </c>
      <c r="H917" s="23">
        <v>1.7867476184277802E-2</v>
      </c>
    </row>
    <row r="918" spans="1:8" x14ac:dyDescent="0.35">
      <c r="A918" s="1">
        <v>37862</v>
      </c>
      <c r="E918">
        <v>1940.7</v>
      </c>
      <c r="F918" s="23">
        <v>-1.5972010952236E-2</v>
      </c>
      <c r="G918" s="23">
        <v>8.8371988766682203E-4</v>
      </c>
      <c r="H918" s="23">
        <v>1.7866411222379801E-2</v>
      </c>
    </row>
    <row r="919" spans="1:8" x14ac:dyDescent="0.35">
      <c r="A919" s="1">
        <v>37865</v>
      </c>
      <c r="E919">
        <v>1943.3</v>
      </c>
      <c r="F919" s="23">
        <v>1.33972278044E-3</v>
      </c>
      <c r="G919" s="23">
        <v>8.8421716454007598E-4</v>
      </c>
      <c r="H919" s="23">
        <v>1.78566625008134E-2</v>
      </c>
    </row>
    <row r="920" spans="1:8" x14ac:dyDescent="0.35">
      <c r="A920" s="1">
        <v>37866</v>
      </c>
      <c r="E920">
        <v>1977.2</v>
      </c>
      <c r="F920" s="23">
        <v>1.74445530798127E-2</v>
      </c>
      <c r="G920" s="23">
        <v>9.0225674614712601E-4</v>
      </c>
      <c r="H920" s="23">
        <v>1.7855290978834999E-2</v>
      </c>
    </row>
    <row r="921" spans="1:8" x14ac:dyDescent="0.35">
      <c r="A921" s="1">
        <v>37867</v>
      </c>
      <c r="E921">
        <v>1930</v>
      </c>
      <c r="F921" s="23">
        <v>-2.3872142423629301E-2</v>
      </c>
      <c r="G921" s="23">
        <v>8.7529874922680402E-4</v>
      </c>
      <c r="H921" s="23">
        <v>1.7864265867683301E-2</v>
      </c>
    </row>
    <row r="922" spans="1:8" x14ac:dyDescent="0.35">
      <c r="A922" s="1">
        <v>37868</v>
      </c>
      <c r="E922">
        <v>1901.9</v>
      </c>
      <c r="F922" s="23">
        <v>-1.4559585492227901E-2</v>
      </c>
      <c r="G922" s="23">
        <v>8.5852170113826605E-4</v>
      </c>
      <c r="H922" s="23">
        <v>1.7861794051175099E-2</v>
      </c>
    </row>
    <row r="923" spans="1:8" x14ac:dyDescent="0.35">
      <c r="A923" s="1">
        <v>37869</v>
      </c>
      <c r="E923">
        <v>1917.6</v>
      </c>
      <c r="F923" s="23">
        <v>8.2549029917450001E-3</v>
      </c>
      <c r="G923" s="23">
        <v>8.6655251687182402E-4</v>
      </c>
      <c r="H923" s="23">
        <v>1.7853747480174299E-2</v>
      </c>
    </row>
    <row r="924" spans="1:8" x14ac:dyDescent="0.35">
      <c r="A924" s="1">
        <v>37872</v>
      </c>
      <c r="E924">
        <v>1940.5</v>
      </c>
      <c r="F924" s="23">
        <v>1.19420108468919E-2</v>
      </c>
      <c r="G924" s="23">
        <v>8.7856494456165001E-4</v>
      </c>
      <c r="H924" s="23">
        <v>1.7847779811044798E-2</v>
      </c>
    </row>
    <row r="925" spans="1:8" x14ac:dyDescent="0.35">
      <c r="A925" s="1">
        <v>37873</v>
      </c>
      <c r="E925">
        <v>1922.3</v>
      </c>
      <c r="F925" s="23">
        <v>-9.3790260242205808E-3</v>
      </c>
      <c r="G925" s="23">
        <v>8.67451628235776E-4</v>
      </c>
      <c r="H925" s="23">
        <v>1.7841293351342699E-2</v>
      </c>
    </row>
    <row r="926" spans="1:8" x14ac:dyDescent="0.35">
      <c r="A926" s="1">
        <v>37874</v>
      </c>
      <c r="E926">
        <v>1961</v>
      </c>
      <c r="F926" s="23">
        <v>2.01321333818863E-2</v>
      </c>
      <c r="G926" s="23">
        <v>8.8830085091288699E-4</v>
      </c>
      <c r="H926" s="23">
        <v>1.7842884733752899E-2</v>
      </c>
    </row>
    <row r="927" spans="1:8" x14ac:dyDescent="0.35">
      <c r="A927" s="1">
        <v>37875</v>
      </c>
      <c r="E927">
        <v>1990.1</v>
      </c>
      <c r="F927" s="23">
        <v>1.48393676695563E-2</v>
      </c>
      <c r="G927" s="23">
        <v>9.0338308531142004E-4</v>
      </c>
      <c r="H927" s="23">
        <v>1.7839125376251801E-2</v>
      </c>
    </row>
    <row r="928" spans="1:8" x14ac:dyDescent="0.35">
      <c r="A928" s="1">
        <v>37876</v>
      </c>
      <c r="E928">
        <v>1947.5</v>
      </c>
      <c r="F928" s="23">
        <v>-2.1405959499522498E-2</v>
      </c>
      <c r="G928" s="23">
        <v>8.79290922692809E-4</v>
      </c>
      <c r="H928" s="23">
        <v>1.7844546430665801E-2</v>
      </c>
    </row>
    <row r="929" spans="1:8" x14ac:dyDescent="0.35">
      <c r="A929" s="1">
        <v>37879</v>
      </c>
      <c r="E929">
        <v>1875.7</v>
      </c>
      <c r="F929" s="23">
        <v>-3.6867779204107803E-2</v>
      </c>
      <c r="G929" s="23">
        <v>8.3857132169302398E-4</v>
      </c>
      <c r="H929" s="23">
        <v>1.7877947544288401E-2</v>
      </c>
    </row>
    <row r="930" spans="1:8" x14ac:dyDescent="0.35">
      <c r="A930" s="1">
        <v>37880</v>
      </c>
      <c r="E930">
        <v>1928.2</v>
      </c>
      <c r="F930" s="23">
        <v>2.7989550567787999E-2</v>
      </c>
      <c r="G930" s="23">
        <v>8.6782884243235105E-4</v>
      </c>
      <c r="H930" s="23">
        <v>1.78905167058666E-2</v>
      </c>
    </row>
    <row r="931" spans="1:8" x14ac:dyDescent="0.35">
      <c r="A931" s="1">
        <v>37881</v>
      </c>
      <c r="E931">
        <v>1901.9</v>
      </c>
      <c r="F931" s="23">
        <v>-1.36396639352764E-2</v>
      </c>
      <c r="G931" s="23">
        <v>8.52212596170016E-4</v>
      </c>
      <c r="H931" s="23">
        <v>1.78872087518398E-2</v>
      </c>
    </row>
    <row r="932" spans="1:8" x14ac:dyDescent="0.35">
      <c r="A932" s="1">
        <v>37882</v>
      </c>
      <c r="E932">
        <v>1818.3</v>
      </c>
      <c r="F932" s="23">
        <v>-4.3956043956044001E-2</v>
      </c>
      <c r="G932" s="23">
        <v>8.0403167514612995E-4</v>
      </c>
      <c r="H932" s="23">
        <v>1.7937857592553799E-2</v>
      </c>
    </row>
    <row r="933" spans="1:8" x14ac:dyDescent="0.35">
      <c r="A933" s="1">
        <v>37883</v>
      </c>
      <c r="E933">
        <v>1829.3</v>
      </c>
      <c r="F933" s="23">
        <v>6.04960677555958E-3</v>
      </c>
      <c r="G933" s="23">
        <v>8.0966602004453299E-4</v>
      </c>
      <c r="H933" s="23">
        <v>1.7929035240454898E-2</v>
      </c>
    </row>
    <row r="934" spans="1:8" x14ac:dyDescent="0.35">
      <c r="A934" s="1">
        <v>37886</v>
      </c>
      <c r="E934">
        <v>1802.8</v>
      </c>
      <c r="F934" s="23">
        <v>-1.44864155687968E-2</v>
      </c>
      <c r="G934" s="23">
        <v>7.9325391533547598E-4</v>
      </c>
      <c r="H934" s="23">
        <v>1.7926407094559799E-2</v>
      </c>
    </row>
    <row r="935" spans="1:8" x14ac:dyDescent="0.35">
      <c r="A935" s="1">
        <v>37887</v>
      </c>
      <c r="E935">
        <v>1847.6</v>
      </c>
      <c r="F935" s="23">
        <v>2.4850232970934E-2</v>
      </c>
      <c r="G935" s="23">
        <v>8.1903845880342701E-4</v>
      </c>
      <c r="H935" s="23">
        <v>1.7934089519415799E-2</v>
      </c>
    </row>
    <row r="936" spans="1:8" x14ac:dyDescent="0.35">
      <c r="A936" s="1">
        <v>37888</v>
      </c>
      <c r="E936">
        <v>1894.5</v>
      </c>
      <c r="F936" s="23">
        <v>2.53842823121888E-2</v>
      </c>
      <c r="G936" s="23">
        <v>8.4533957641947201E-4</v>
      </c>
      <c r="H936" s="23">
        <v>1.7942489567804101E-2</v>
      </c>
    </row>
    <row r="937" spans="1:8" x14ac:dyDescent="0.35">
      <c r="A937" s="1">
        <v>37889</v>
      </c>
      <c r="E937">
        <v>1865.7</v>
      </c>
      <c r="F937" s="23">
        <v>-1.5201900237529599E-2</v>
      </c>
      <c r="G937" s="23">
        <v>8.2817675308904503E-4</v>
      </c>
      <c r="H937" s="23">
        <v>1.7940559241358699E-2</v>
      </c>
    </row>
    <row r="938" spans="1:8" x14ac:dyDescent="0.35">
      <c r="A938" s="1">
        <v>37890</v>
      </c>
      <c r="E938">
        <v>1942.7</v>
      </c>
      <c r="F938" s="23">
        <v>4.1271372675135302E-2</v>
      </c>
      <c r="G938" s="23">
        <v>8.7138529574080404E-4</v>
      </c>
      <c r="H938" s="23">
        <v>1.7979625086019298E-2</v>
      </c>
    </row>
    <row r="939" spans="1:8" x14ac:dyDescent="0.35">
      <c r="A939" s="1">
        <v>37893</v>
      </c>
      <c r="E939">
        <v>1980.4</v>
      </c>
      <c r="F939" s="23">
        <v>1.9405981366139899E-2</v>
      </c>
      <c r="G939" s="23">
        <v>8.9116608130152897E-4</v>
      </c>
      <c r="H939" s="23">
        <v>1.79802162518975E-2</v>
      </c>
    </row>
    <row r="940" spans="1:8" x14ac:dyDescent="0.35">
      <c r="A940" s="1">
        <v>37894</v>
      </c>
      <c r="E940">
        <v>2029.2</v>
      </c>
      <c r="F940" s="23">
        <v>2.4641486568370001E-2</v>
      </c>
      <c r="G940" s="23">
        <v>9.1648625239648402E-4</v>
      </c>
      <c r="H940" s="23">
        <v>1.7987343158691799E-2</v>
      </c>
    </row>
    <row r="941" spans="1:8" x14ac:dyDescent="0.35">
      <c r="A941" s="1">
        <v>37895</v>
      </c>
      <c r="E941">
        <v>2020.8</v>
      </c>
      <c r="F941" s="23">
        <v>-4.1395623891188997E-3</v>
      </c>
      <c r="G941" s="23">
        <v>9.1110174905088695E-4</v>
      </c>
      <c r="H941" s="23">
        <v>1.7978509616593901E-2</v>
      </c>
    </row>
    <row r="942" spans="1:8" x14ac:dyDescent="0.35">
      <c r="A942" s="1">
        <v>37897</v>
      </c>
      <c r="E942">
        <v>2068.1999999999998</v>
      </c>
      <c r="F942" s="23">
        <v>2.3456057007125799E-2</v>
      </c>
      <c r="G942" s="23">
        <v>9.3508574400628605E-4</v>
      </c>
      <c r="H942" s="23">
        <v>1.7983973465962401E-2</v>
      </c>
    </row>
    <row r="943" spans="1:8" x14ac:dyDescent="0.35">
      <c r="A943" s="1">
        <v>37900</v>
      </c>
      <c r="E943">
        <v>2120.8000000000002</v>
      </c>
      <c r="F943" s="23">
        <v>2.5432743448409401E-2</v>
      </c>
      <c r="G943" s="23">
        <v>9.61119386625206E-4</v>
      </c>
      <c r="H943" s="23">
        <v>1.7992137103411701E-2</v>
      </c>
    </row>
    <row r="944" spans="1:8" x14ac:dyDescent="0.35">
      <c r="A944" s="1">
        <v>37901</v>
      </c>
      <c r="E944">
        <v>2117.4</v>
      </c>
      <c r="F944" s="23">
        <v>-1.6031686156167901E-3</v>
      </c>
      <c r="G944" s="23">
        <v>9.5839721252516104E-4</v>
      </c>
      <c r="H944" s="23">
        <v>1.79827685347352E-2</v>
      </c>
    </row>
    <row r="945" spans="1:8" x14ac:dyDescent="0.35">
      <c r="A945" s="1">
        <v>37902</v>
      </c>
      <c r="E945">
        <v>2168.5</v>
      </c>
      <c r="F945" s="23">
        <v>2.4133371115518901E-2</v>
      </c>
      <c r="G945" s="23">
        <v>9.8297300669588608E-4</v>
      </c>
      <c r="H945" s="23">
        <v>1.7989058250224201E-2</v>
      </c>
    </row>
    <row r="946" spans="1:8" x14ac:dyDescent="0.35">
      <c r="A946" s="1">
        <v>37903</v>
      </c>
      <c r="E946">
        <v>2207.4</v>
      </c>
      <c r="F946" s="23">
        <v>1.7938667281530998E-2</v>
      </c>
      <c r="G946" s="23">
        <v>1.0009345472412601E-3</v>
      </c>
      <c r="H946" s="23">
        <v>1.7987984889931301E-2</v>
      </c>
    </row>
    <row r="947" spans="1:8" x14ac:dyDescent="0.35">
      <c r="A947" s="1">
        <v>37904</v>
      </c>
      <c r="E947">
        <v>2182.4</v>
      </c>
      <c r="F947" s="23">
        <v>-1.1325541360877E-2</v>
      </c>
      <c r="G947" s="23">
        <v>9.878906573914019E-4</v>
      </c>
      <c r="H947" s="23">
        <v>1.7982925882787201E-2</v>
      </c>
    </row>
    <row r="948" spans="1:8" x14ac:dyDescent="0.35">
      <c r="A948" s="1">
        <v>37907</v>
      </c>
      <c r="E948">
        <v>2231.9</v>
      </c>
      <c r="F948" s="23">
        <v>2.2681451612903199E-2</v>
      </c>
      <c r="G948" s="23">
        <v>1.01082254000822E-3</v>
      </c>
      <c r="H948" s="23">
        <v>1.7987242437083099E-2</v>
      </c>
    </row>
    <row r="949" spans="1:8" x14ac:dyDescent="0.35">
      <c r="A949" s="1">
        <v>37908</v>
      </c>
      <c r="E949">
        <v>2191.8000000000002</v>
      </c>
      <c r="F949" s="23">
        <v>-1.7966754782920299E-2</v>
      </c>
      <c r="G949" s="23">
        <v>9.9078285962498204E-4</v>
      </c>
      <c r="H949" s="23">
        <v>1.79883069152275E-2</v>
      </c>
    </row>
    <row r="950" spans="1:8" x14ac:dyDescent="0.35">
      <c r="A950" s="1">
        <v>37909</v>
      </c>
      <c r="E950">
        <v>2238.3000000000002</v>
      </c>
      <c r="F950" s="23">
        <v>2.1215439364905501E-2</v>
      </c>
      <c r="G950" s="23">
        <v>1.0121168854744301E-3</v>
      </c>
      <c r="H950" s="23">
        <v>1.7990802381635501E-2</v>
      </c>
    </row>
    <row r="951" spans="1:8" x14ac:dyDescent="0.35">
      <c r="A951" s="1">
        <v>37910</v>
      </c>
      <c r="E951">
        <v>2323.5</v>
      </c>
      <c r="F951" s="23">
        <v>3.80646026001875E-2</v>
      </c>
      <c r="G951" s="23">
        <v>1.0511606006637999E-3</v>
      </c>
      <c r="H951" s="23">
        <v>1.8021493114330999E-2</v>
      </c>
    </row>
    <row r="952" spans="1:8" x14ac:dyDescent="0.35">
      <c r="A952" s="1">
        <v>37911</v>
      </c>
      <c r="E952">
        <v>2301</v>
      </c>
      <c r="F952" s="23">
        <v>-9.6836668818592597E-3</v>
      </c>
      <c r="G952" s="23">
        <v>1.0398607822611401E-3</v>
      </c>
      <c r="H952" s="23">
        <v>1.8015362550818498E-2</v>
      </c>
    </row>
    <row r="953" spans="1:8" x14ac:dyDescent="0.35">
      <c r="A953" s="1">
        <v>37914</v>
      </c>
      <c r="E953">
        <v>2261.9</v>
      </c>
      <c r="F953" s="23">
        <v>-1.6992611907866099E-2</v>
      </c>
      <c r="G953" s="23">
        <v>1.0208991916301001E-3</v>
      </c>
      <c r="H953" s="23">
        <v>1.8015370580779601E-2</v>
      </c>
    </row>
    <row r="954" spans="1:8" x14ac:dyDescent="0.35">
      <c r="A954" s="1">
        <v>37915</v>
      </c>
      <c r="E954">
        <v>2206.6</v>
      </c>
      <c r="F954" s="23">
        <v>-2.44484725231001E-2</v>
      </c>
      <c r="G954" s="23">
        <v>9.9414564991294691E-4</v>
      </c>
      <c r="H954" s="23">
        <v>1.8024807820199499E-2</v>
      </c>
    </row>
    <row r="955" spans="1:8" x14ac:dyDescent="0.35">
      <c r="A955" s="1">
        <v>37916</v>
      </c>
      <c r="E955">
        <v>2202.4</v>
      </c>
      <c r="F955" s="23">
        <v>-1.90338076679045E-3</v>
      </c>
      <c r="G955" s="23">
        <v>9.9110522345260705E-4</v>
      </c>
      <c r="H955" s="23">
        <v>1.80155830263511E-2</v>
      </c>
    </row>
    <row r="956" spans="1:8" x14ac:dyDescent="0.35">
      <c r="A956" s="1">
        <v>37917</v>
      </c>
      <c r="E956">
        <v>2187.3000000000002</v>
      </c>
      <c r="F956" s="23">
        <v>-6.8561569197238903E-3</v>
      </c>
      <c r="G956" s="23">
        <v>9.8287958179309296E-4</v>
      </c>
      <c r="H956" s="23">
        <v>1.8007920830055101E-2</v>
      </c>
    </row>
    <row r="957" spans="1:8" x14ac:dyDescent="0.35">
      <c r="A957" s="1">
        <v>37918</v>
      </c>
      <c r="E957">
        <v>2248</v>
      </c>
      <c r="F957" s="23">
        <v>2.7751108672792801E-2</v>
      </c>
      <c r="G957" s="23">
        <v>1.01090914105068E-3</v>
      </c>
      <c r="H957" s="23">
        <v>1.8019311659398601E-2</v>
      </c>
    </row>
    <row r="958" spans="1:8" x14ac:dyDescent="0.35">
      <c r="A958" s="1">
        <v>37919</v>
      </c>
      <c r="E958">
        <v>2273.8000000000002</v>
      </c>
      <c r="F958" s="23">
        <v>1.14768683274022E-2</v>
      </c>
      <c r="G958" s="23">
        <v>1.0218567971033499E-3</v>
      </c>
      <c r="H958" s="23">
        <v>1.8013055682336802E-2</v>
      </c>
    </row>
    <row r="959" spans="1:8" x14ac:dyDescent="0.35">
      <c r="A959" s="1">
        <v>37921</v>
      </c>
      <c r="E959">
        <v>2216.6</v>
      </c>
      <c r="F959" s="23">
        <v>-2.5156126308382501E-2</v>
      </c>
      <c r="G959" s="23">
        <v>9.9450258278205111E-4</v>
      </c>
      <c r="H959" s="23">
        <v>1.8023508238591401E-2</v>
      </c>
    </row>
    <row r="960" spans="1:8" x14ac:dyDescent="0.35">
      <c r="A960" s="1">
        <v>37922</v>
      </c>
      <c r="E960">
        <v>2191.1</v>
      </c>
      <c r="F960" s="23">
        <v>-1.15041053866281E-2</v>
      </c>
      <c r="G960" s="23">
        <v>9.814560191396609E-4</v>
      </c>
      <c r="H960" s="23">
        <v>1.8018614547662501E-2</v>
      </c>
    </row>
    <row r="961" spans="1:8" x14ac:dyDescent="0.35">
      <c r="A961" s="1">
        <v>37923</v>
      </c>
      <c r="E961">
        <v>2222.9</v>
      </c>
      <c r="F961" s="23">
        <v>1.45132581808225E-2</v>
      </c>
      <c r="G961" s="23">
        <v>9.9556634464715091E-4</v>
      </c>
      <c r="H961" s="23">
        <v>1.8014508150183E-2</v>
      </c>
    </row>
    <row r="962" spans="1:8" x14ac:dyDescent="0.35">
      <c r="A962" s="1">
        <v>37924</v>
      </c>
      <c r="E962">
        <v>2245.4</v>
      </c>
      <c r="F962" s="23">
        <v>1.0121912816590899E-2</v>
      </c>
      <c r="G962" s="23">
        <v>1.00507295555542E-3</v>
      </c>
      <c r="H962" s="23">
        <v>1.80075225321643E-2</v>
      </c>
    </row>
    <row r="963" spans="1:8" x14ac:dyDescent="0.35">
      <c r="A963" s="1">
        <v>37925</v>
      </c>
      <c r="E963">
        <v>2294.5</v>
      </c>
      <c r="F963" s="23">
        <v>2.18669279415693E-2</v>
      </c>
      <c r="G963" s="23">
        <v>1.026781441493E-3</v>
      </c>
      <c r="H963" s="23">
        <v>1.8010718055594E-2</v>
      </c>
    </row>
    <row r="964" spans="1:8" x14ac:dyDescent="0.35">
      <c r="A964" s="1">
        <v>37928</v>
      </c>
      <c r="E964">
        <v>2274.4</v>
      </c>
      <c r="F964" s="23">
        <v>-8.76007844846367E-3</v>
      </c>
      <c r="G964" s="23">
        <v>1.0166079904639399E-3</v>
      </c>
      <c r="H964" s="23">
        <v>1.8004110102590499E-2</v>
      </c>
    </row>
    <row r="965" spans="1:8" x14ac:dyDescent="0.35">
      <c r="A965" s="1">
        <v>37929</v>
      </c>
      <c r="E965">
        <v>2297.6</v>
      </c>
      <c r="F965" s="23">
        <v>1.02004924375658E-2</v>
      </c>
      <c r="G965" s="23">
        <v>1.0261447344380799E-3</v>
      </c>
      <c r="H965" s="23">
        <v>1.7997183467923301E-2</v>
      </c>
    </row>
    <row r="966" spans="1:8" x14ac:dyDescent="0.35">
      <c r="A966" s="1">
        <v>37930</v>
      </c>
      <c r="E966">
        <v>2255</v>
      </c>
      <c r="F966" s="23">
        <v>-1.85410863509748E-2</v>
      </c>
      <c r="G966" s="23">
        <v>1.0058467768805999E-3</v>
      </c>
      <c r="H966" s="23">
        <v>1.7998873417209502E-2</v>
      </c>
    </row>
    <row r="967" spans="1:8" x14ac:dyDescent="0.35">
      <c r="A967" s="1">
        <v>37931</v>
      </c>
      <c r="E967">
        <v>2245.8000000000002</v>
      </c>
      <c r="F967" s="23">
        <v>-4.0798226164078999E-3</v>
      </c>
      <c r="G967" s="23">
        <v>1.0005766531569901E-3</v>
      </c>
      <c r="H967" s="23">
        <v>1.7990280400283599E-2</v>
      </c>
    </row>
    <row r="968" spans="1:8" x14ac:dyDescent="0.35">
      <c r="A968" s="1">
        <v>37932</v>
      </c>
      <c r="E968">
        <v>2236.6999999999998</v>
      </c>
      <c r="F968" s="23">
        <v>-4.0520081930716699E-3</v>
      </c>
      <c r="G968" s="23">
        <v>9.9534623406151695E-4</v>
      </c>
      <c r="H968" s="23">
        <v>1.79816914449204E-2</v>
      </c>
    </row>
    <row r="969" spans="1:8" x14ac:dyDescent="0.35">
      <c r="A969" s="1">
        <v>37935</v>
      </c>
      <c r="E969">
        <v>2221</v>
      </c>
      <c r="F969" s="23">
        <v>-7.0192694594714599E-3</v>
      </c>
      <c r="G969" s="23">
        <v>9.8705811028330297E-4</v>
      </c>
      <c r="H969" s="23">
        <v>1.7974229651918801E-2</v>
      </c>
    </row>
    <row r="970" spans="1:8" x14ac:dyDescent="0.35">
      <c r="A970" s="1">
        <v>37936</v>
      </c>
      <c r="E970">
        <v>2243.3000000000002</v>
      </c>
      <c r="F970" s="23">
        <v>1.0040522287258E-2</v>
      </c>
      <c r="G970" s="23">
        <v>9.9641086253224407E-4</v>
      </c>
      <c r="H970" s="23">
        <v>1.79672899519134E-2</v>
      </c>
    </row>
    <row r="971" spans="1:8" x14ac:dyDescent="0.35">
      <c r="A971" s="1">
        <v>37937</v>
      </c>
      <c r="E971">
        <v>2255.4</v>
      </c>
      <c r="F971" s="23">
        <v>5.3938394329781604E-3</v>
      </c>
      <c r="G971" s="23">
        <v>1.00094897251206E-3</v>
      </c>
      <c r="H971" s="23">
        <v>1.795856255024E-2</v>
      </c>
    </row>
    <row r="972" spans="1:8" x14ac:dyDescent="0.35">
      <c r="A972" s="1">
        <v>37938</v>
      </c>
      <c r="E972">
        <v>2218.5</v>
      </c>
      <c r="F972" s="23">
        <v>-1.6360734237829199E-2</v>
      </c>
      <c r="G972" s="23">
        <v>9.8305033002717601E-4</v>
      </c>
      <c r="H972" s="23">
        <v>1.7957947872915402E-2</v>
      </c>
    </row>
    <row r="973" spans="1:8" x14ac:dyDescent="0.35">
      <c r="A973" s="1">
        <v>37939</v>
      </c>
      <c r="E973">
        <v>2172.6</v>
      </c>
      <c r="F973" s="23">
        <v>-2.06896551724138E-2</v>
      </c>
      <c r="G973" s="23">
        <v>9.6073034495772105E-4</v>
      </c>
      <c r="H973" s="23">
        <v>1.7962159238951302E-2</v>
      </c>
    </row>
    <row r="974" spans="1:8" x14ac:dyDescent="0.35">
      <c r="A974" s="1">
        <v>37940</v>
      </c>
      <c r="E974">
        <v>2182.8000000000002</v>
      </c>
      <c r="F974" s="23">
        <v>4.6948356807512996E-3</v>
      </c>
      <c r="G974" s="23">
        <v>9.6457201711388704E-4</v>
      </c>
      <c r="H974" s="23">
        <v>1.79533070655589E-2</v>
      </c>
    </row>
    <row r="975" spans="1:8" x14ac:dyDescent="0.35">
      <c r="A975" s="1">
        <v>37942</v>
      </c>
      <c r="E975">
        <v>2204.5</v>
      </c>
      <c r="F975" s="23">
        <v>9.9413597214585894E-3</v>
      </c>
      <c r="G975" s="23">
        <v>9.7379790375761203E-4</v>
      </c>
      <c r="H975" s="23">
        <v>1.79463769939118E-2</v>
      </c>
    </row>
    <row r="976" spans="1:8" x14ac:dyDescent="0.35">
      <c r="A976" s="1">
        <v>37943</v>
      </c>
      <c r="E976">
        <v>2170.5</v>
      </c>
      <c r="F976" s="23">
        <v>-1.5422998412338299E-2</v>
      </c>
      <c r="G976" s="23">
        <v>9.5696341061993705E-4</v>
      </c>
      <c r="H976" s="23">
        <v>1.7944845200037501E-2</v>
      </c>
    </row>
    <row r="977" spans="1:8" x14ac:dyDescent="0.35">
      <c r="A977" s="1">
        <v>37944</v>
      </c>
      <c r="E977">
        <v>2125.9</v>
      </c>
      <c r="F977" s="23">
        <v>-2.0548260769407901E-2</v>
      </c>
      <c r="G977" s="23">
        <v>9.3490677043529303E-4</v>
      </c>
      <c r="H977" s="23">
        <v>1.7948849234059899E-2</v>
      </c>
    </row>
    <row r="978" spans="1:8" x14ac:dyDescent="0.35">
      <c r="A978" s="1">
        <v>37945</v>
      </c>
      <c r="E978">
        <v>2088.6999999999998</v>
      </c>
      <c r="F978" s="23">
        <v>-1.7498471235712E-2</v>
      </c>
      <c r="G978" s="23">
        <v>9.1602011264210899E-4</v>
      </c>
      <c r="H978" s="23">
        <v>1.7949342940544101E-2</v>
      </c>
    </row>
    <row r="979" spans="1:8" x14ac:dyDescent="0.35">
      <c r="A979" s="1">
        <v>37946</v>
      </c>
      <c r="E979">
        <v>2091.3000000000002</v>
      </c>
      <c r="F979" s="23">
        <v>1.2447934121704201E-3</v>
      </c>
      <c r="G979" s="23">
        <v>9.1635662574295702E-4</v>
      </c>
      <c r="H979" s="23">
        <v>1.7940148307344701E-2</v>
      </c>
    </row>
    <row r="980" spans="1:8" x14ac:dyDescent="0.35">
      <c r="A980" s="1">
        <v>37949</v>
      </c>
      <c r="E980">
        <v>2107.1</v>
      </c>
      <c r="F980" s="23">
        <v>7.5551092621812801E-3</v>
      </c>
      <c r="G980" s="23">
        <v>9.2314471637326202E-4</v>
      </c>
      <c r="H980" s="23">
        <v>1.7932221279903099E-2</v>
      </c>
    </row>
    <row r="981" spans="1:8" x14ac:dyDescent="0.35">
      <c r="A981" s="1">
        <v>37950</v>
      </c>
      <c r="E981">
        <v>2136.8000000000002</v>
      </c>
      <c r="F981" s="23">
        <v>1.40952019363106E-2</v>
      </c>
      <c r="G981" s="23">
        <v>9.3659932027513897E-4</v>
      </c>
      <c r="H981" s="23">
        <v>1.79279944981371E-2</v>
      </c>
    </row>
    <row r="982" spans="1:8" x14ac:dyDescent="0.35">
      <c r="A982" s="1">
        <v>37952</v>
      </c>
      <c r="E982">
        <v>2182.1</v>
      </c>
      <c r="F982" s="23">
        <v>2.11999251216771E-2</v>
      </c>
      <c r="G982" s="23">
        <v>9.5727618333779402E-4</v>
      </c>
      <c r="H982" s="23">
        <v>1.7930523174045799E-2</v>
      </c>
    </row>
    <row r="983" spans="1:8" x14ac:dyDescent="0.35">
      <c r="A983" s="1">
        <v>37953</v>
      </c>
      <c r="E983">
        <v>2202.4</v>
      </c>
      <c r="F983" s="23">
        <v>9.3029650336832297E-3</v>
      </c>
      <c r="G983" s="23">
        <v>9.6578351142173396E-4</v>
      </c>
      <c r="H983" s="23">
        <v>1.7923353365027001E-2</v>
      </c>
    </row>
    <row r="984" spans="1:8" x14ac:dyDescent="0.35">
      <c r="A984" s="1">
        <v>37956</v>
      </c>
      <c r="E984">
        <v>2214.8000000000002</v>
      </c>
      <c r="F984" s="23">
        <v>5.6302215764620798E-3</v>
      </c>
      <c r="G984" s="23">
        <v>9.7053344835151096E-4</v>
      </c>
      <c r="H984" s="23">
        <v>1.79148341643721E-2</v>
      </c>
    </row>
    <row r="985" spans="1:8" x14ac:dyDescent="0.35">
      <c r="A985" s="1">
        <v>37957</v>
      </c>
      <c r="E985">
        <v>2251.4</v>
      </c>
      <c r="F985" s="23">
        <v>1.65251941484558E-2</v>
      </c>
      <c r="G985" s="23">
        <v>9.8635711132211493E-4</v>
      </c>
      <c r="H985" s="23">
        <v>1.7912581911278001E-2</v>
      </c>
    </row>
    <row r="986" spans="1:8" x14ac:dyDescent="0.35">
      <c r="A986" s="1">
        <v>37958</v>
      </c>
      <c r="E986">
        <v>2302</v>
      </c>
      <c r="F986" s="23">
        <v>2.2474904503864201E-2</v>
      </c>
      <c r="G986" s="23">
        <v>1.00819506598933E-3</v>
      </c>
      <c r="H986" s="23">
        <v>1.7916569066061101E-2</v>
      </c>
    </row>
    <row r="987" spans="1:8" x14ac:dyDescent="0.35">
      <c r="A987" s="1">
        <v>37959</v>
      </c>
      <c r="E987">
        <v>2268.6999999999998</v>
      </c>
      <c r="F987" s="23">
        <v>-1.44656820156386E-2</v>
      </c>
      <c r="G987" s="23">
        <v>9.9248554610950699E-4</v>
      </c>
      <c r="H987" s="23">
        <v>1.7914248833351201E-2</v>
      </c>
    </row>
    <row r="988" spans="1:8" x14ac:dyDescent="0.35">
      <c r="A988" s="1">
        <v>37960</v>
      </c>
      <c r="E988">
        <v>2216.6999999999998</v>
      </c>
      <c r="F988" s="23">
        <v>-2.29206153303654E-2</v>
      </c>
      <c r="G988" s="23">
        <v>9.6823290830375195E-4</v>
      </c>
      <c r="H988" s="23">
        <v>1.79213408989113E-2</v>
      </c>
    </row>
    <row r="989" spans="1:8" x14ac:dyDescent="0.35">
      <c r="A989" s="1">
        <v>37963</v>
      </c>
      <c r="E989">
        <v>2206.6999999999998</v>
      </c>
      <c r="F989" s="23">
        <v>-4.5112103577389798E-3</v>
      </c>
      <c r="G989" s="23">
        <v>9.6268129405244196E-4</v>
      </c>
      <c r="H989" s="23">
        <v>1.7913099805010199E-2</v>
      </c>
    </row>
    <row r="990" spans="1:8" x14ac:dyDescent="0.35">
      <c r="A990" s="1">
        <v>37964</v>
      </c>
      <c r="E990">
        <v>2242.4</v>
      </c>
      <c r="F990" s="23">
        <v>1.61780033534237E-2</v>
      </c>
      <c r="G990" s="23">
        <v>9.780814175943159E-4</v>
      </c>
      <c r="H990" s="23">
        <v>1.7910565511657199E-2</v>
      </c>
    </row>
    <row r="991" spans="1:8" x14ac:dyDescent="0.35">
      <c r="A991" s="1">
        <v>37965</v>
      </c>
      <c r="E991">
        <v>2251.6999999999998</v>
      </c>
      <c r="F991" s="23">
        <v>4.1473421334283396E-3</v>
      </c>
      <c r="G991" s="23">
        <v>9.8128592792377399E-4</v>
      </c>
      <c r="H991" s="23">
        <v>1.79017828247428E-2</v>
      </c>
    </row>
    <row r="992" spans="1:8" x14ac:dyDescent="0.35">
      <c r="A992" s="1">
        <v>37966</v>
      </c>
      <c r="E992">
        <v>2306.6</v>
      </c>
      <c r="F992" s="23">
        <v>2.4381578363014599E-2</v>
      </c>
      <c r="G992" s="23">
        <v>1.0049225869491101E-3</v>
      </c>
      <c r="H992" s="23">
        <v>1.7908179549819998E-2</v>
      </c>
    </row>
    <row r="993" spans="1:8" x14ac:dyDescent="0.35">
      <c r="A993" s="1">
        <v>37967</v>
      </c>
      <c r="E993">
        <v>2323.1999999999998</v>
      </c>
      <c r="F993" s="23">
        <v>7.1967397901673003E-3</v>
      </c>
      <c r="G993" s="23">
        <v>1.0111706365991801E-3</v>
      </c>
      <c r="H993" s="23">
        <v>1.7900213385653702E-2</v>
      </c>
    </row>
    <row r="994" spans="1:8" x14ac:dyDescent="0.35">
      <c r="A994" s="1">
        <v>37970</v>
      </c>
      <c r="E994">
        <v>2324.9</v>
      </c>
      <c r="F994" s="23">
        <v>7.3174931129488295E-4</v>
      </c>
      <c r="G994" s="23">
        <v>1.01088896187609E-3</v>
      </c>
      <c r="H994" s="23">
        <v>1.7891181916528599E-2</v>
      </c>
    </row>
    <row r="995" spans="1:8" x14ac:dyDescent="0.35">
      <c r="A995" s="1">
        <v>37971</v>
      </c>
      <c r="E995">
        <v>2321.1999999999998</v>
      </c>
      <c r="F995" s="23">
        <v>-1.5914662996259E-3</v>
      </c>
      <c r="G995" s="23">
        <v>1.0082682617134501E-3</v>
      </c>
      <c r="H995" s="23">
        <v>1.7882352601557499E-2</v>
      </c>
    </row>
    <row r="996" spans="1:8" x14ac:dyDescent="0.35">
      <c r="A996" s="1">
        <v>37972</v>
      </c>
      <c r="E996">
        <v>2303.1999999999998</v>
      </c>
      <c r="F996" s="23">
        <v>-7.7546096846458704E-3</v>
      </c>
      <c r="G996" s="23">
        <v>9.9945248913160703E-4</v>
      </c>
      <c r="H996" s="23">
        <v>1.7875507079287499E-2</v>
      </c>
    </row>
    <row r="997" spans="1:8" x14ac:dyDescent="0.35">
      <c r="A997" s="1">
        <v>37973</v>
      </c>
      <c r="E997">
        <v>2309.5</v>
      </c>
      <c r="F997" s="23">
        <v>2.73532476554367E-3</v>
      </c>
      <c r="G997" s="23">
        <v>1.0011970843842801E-3</v>
      </c>
      <c r="H997" s="23">
        <v>1.7866597863266401E-2</v>
      </c>
    </row>
    <row r="998" spans="1:8" x14ac:dyDescent="0.35">
      <c r="A998" s="1">
        <v>37974</v>
      </c>
      <c r="E998">
        <v>2342.6</v>
      </c>
      <c r="F998" s="23">
        <v>1.43321065165619E-2</v>
      </c>
      <c r="G998" s="23">
        <v>1.0145815316053399E-3</v>
      </c>
      <c r="H998" s="23">
        <v>1.7862612536946799E-2</v>
      </c>
    </row>
    <row r="999" spans="1:8" x14ac:dyDescent="0.35">
      <c r="A999" s="1">
        <v>37977</v>
      </c>
      <c r="E999">
        <v>2427.5</v>
      </c>
      <c r="F999" s="23">
        <v>3.6241782634679399E-2</v>
      </c>
      <c r="G999" s="23">
        <v>1.04991473231053E-3</v>
      </c>
      <c r="H999" s="23">
        <v>1.7888467292306701E-2</v>
      </c>
    </row>
    <row r="1000" spans="1:8" x14ac:dyDescent="0.35">
      <c r="A1000" s="1">
        <v>37978</v>
      </c>
      <c r="E1000">
        <v>2426</v>
      </c>
      <c r="F1000" s="23">
        <v>-6.1791967044284195E-4</v>
      </c>
      <c r="G1000" s="23">
        <v>1.0482435555542601E-3</v>
      </c>
      <c r="H1000" s="23">
        <v>1.7879571839714701E-2</v>
      </c>
    </row>
    <row r="1001" spans="1:8" x14ac:dyDescent="0.35">
      <c r="A1001" s="1">
        <v>37979</v>
      </c>
      <c r="E1001">
        <v>2455.8000000000002</v>
      </c>
      <c r="F1001" s="23">
        <v>1.22835943940643E-2</v>
      </c>
      <c r="G1001" s="23">
        <v>1.0594901529902101E-3</v>
      </c>
      <c r="H1001" s="23">
        <v>1.7874146942185001E-2</v>
      </c>
    </row>
    <row r="1002" spans="1:8" x14ac:dyDescent="0.35">
      <c r="A1002" s="1">
        <v>37981</v>
      </c>
      <c r="E1002">
        <v>2508.3000000000002</v>
      </c>
      <c r="F1002" s="23">
        <v>2.1377962374786199E-2</v>
      </c>
      <c r="G1002" s="23">
        <v>1.07980862521201E-3</v>
      </c>
      <c r="H1002" s="23">
        <v>1.7876749265188101E-2</v>
      </c>
    </row>
    <row r="1003" spans="1:8" x14ac:dyDescent="0.35">
      <c r="A1003" s="1">
        <v>37984</v>
      </c>
      <c r="E1003">
        <v>2594</v>
      </c>
      <c r="F1003" s="23">
        <v>3.4166566997567899E-2</v>
      </c>
      <c r="G1003" s="23">
        <v>1.11286232987969E-3</v>
      </c>
      <c r="H1003" s="23">
        <v>1.78983861302008E-2</v>
      </c>
    </row>
    <row r="1004" spans="1:8" x14ac:dyDescent="0.35">
      <c r="A1004" s="1">
        <v>37985</v>
      </c>
      <c r="E1004">
        <v>2567.1999999999998</v>
      </c>
      <c r="F1004" s="23">
        <v>-1.03315343099461E-2</v>
      </c>
      <c r="G1004" s="23">
        <v>1.1014407763469301E-3</v>
      </c>
      <c r="H1004" s="23">
        <v>1.78930966202266E-2</v>
      </c>
    </row>
    <row r="1005" spans="1:8" x14ac:dyDescent="0.35">
      <c r="A1005" s="1">
        <v>37986</v>
      </c>
      <c r="E1005">
        <v>2588.6999999999998</v>
      </c>
      <c r="F1005" s="23">
        <v>8.3748831411654696E-3</v>
      </c>
      <c r="G1005" s="23">
        <v>1.10869246364984E-3</v>
      </c>
      <c r="H1005" s="23">
        <v>1.78856402605964E-2</v>
      </c>
    </row>
    <row r="1006" spans="1:8" x14ac:dyDescent="0.35">
      <c r="A1006" s="1">
        <v>37987</v>
      </c>
      <c r="E1006">
        <v>2665.1</v>
      </c>
      <c r="F1006" s="23">
        <v>2.9512882914204001E-2</v>
      </c>
      <c r="G1006" s="23">
        <v>1.1369834899950201E-3</v>
      </c>
      <c r="H1006" s="23">
        <v>1.7899183554626601E-2</v>
      </c>
    </row>
    <row r="1007" spans="1:8" x14ac:dyDescent="0.35">
      <c r="A1007" s="1">
        <v>37988</v>
      </c>
      <c r="E1007">
        <v>2683.1</v>
      </c>
      <c r="F1007" s="23">
        <v>6.7539679561742496E-3</v>
      </c>
      <c r="G1007" s="23">
        <v>1.1425725292648499E-3</v>
      </c>
      <c r="H1007" s="23">
        <v>1.7891144768137999E-2</v>
      </c>
    </row>
    <row r="1008" spans="1:8" x14ac:dyDescent="0.35">
      <c r="A1008" s="1">
        <v>37991</v>
      </c>
      <c r="E1008">
        <v>2746.5</v>
      </c>
      <c r="F1008" s="23">
        <v>2.3629383921583199E-2</v>
      </c>
      <c r="G1008" s="23">
        <v>1.1649252244858401E-3</v>
      </c>
      <c r="H1008" s="23">
        <v>1.7896290157395502E-2</v>
      </c>
    </row>
    <row r="1009" spans="1:8" x14ac:dyDescent="0.35">
      <c r="A1009" s="1">
        <v>37992</v>
      </c>
      <c r="E1009">
        <v>2728.5</v>
      </c>
      <c r="F1009" s="23">
        <v>-6.5537957400327602E-3</v>
      </c>
      <c r="G1009" s="23">
        <v>1.1572601589798599E-3</v>
      </c>
      <c r="H1009" s="23">
        <v>1.78890468974763E-2</v>
      </c>
    </row>
    <row r="1010" spans="1:8" x14ac:dyDescent="0.35">
      <c r="A1010" s="1">
        <v>37993</v>
      </c>
      <c r="E1010">
        <v>2687.7</v>
      </c>
      <c r="F1010" s="23">
        <v>-1.4953271028037399E-2</v>
      </c>
      <c r="G1010" s="23">
        <v>1.14127748915147E-3</v>
      </c>
      <c r="H1010" s="23">
        <v>1.7887361313397802E-2</v>
      </c>
    </row>
    <row r="1011" spans="1:8" x14ac:dyDescent="0.35">
      <c r="A1011" s="1">
        <v>37994</v>
      </c>
      <c r="E1011">
        <v>2772.2</v>
      </c>
      <c r="F1011" s="23">
        <v>3.1439520779848899E-2</v>
      </c>
      <c r="G1011" s="23">
        <v>1.1713054805198601E-3</v>
      </c>
      <c r="H1011" s="23">
        <v>1.7903912192481299E-2</v>
      </c>
    </row>
    <row r="1012" spans="1:8" x14ac:dyDescent="0.35">
      <c r="A1012" s="1">
        <v>37995</v>
      </c>
      <c r="E1012">
        <v>2840.6</v>
      </c>
      <c r="F1012" s="23">
        <v>2.4673544477310402E-2</v>
      </c>
      <c r="G1012" s="23">
        <v>1.1945750240810299E-3</v>
      </c>
      <c r="H1012" s="23">
        <v>1.79103117593215E-2</v>
      </c>
    </row>
    <row r="1013" spans="1:8" x14ac:dyDescent="0.35">
      <c r="A1013" s="1">
        <v>37998</v>
      </c>
      <c r="E1013">
        <v>2872.2</v>
      </c>
      <c r="F1013" s="23">
        <v>1.1124410335844499E-2</v>
      </c>
      <c r="G1013" s="23">
        <v>1.2043968196416299E-3</v>
      </c>
      <c r="H1013" s="23">
        <v>1.7904166914255101E-2</v>
      </c>
    </row>
    <row r="1014" spans="1:8" x14ac:dyDescent="0.35">
      <c r="A1014" s="1">
        <v>37999</v>
      </c>
      <c r="E1014">
        <v>2905.6</v>
      </c>
      <c r="F1014" s="23">
        <v>1.1628716663185001E-2</v>
      </c>
      <c r="G1014" s="23">
        <v>1.21469753094948E-3</v>
      </c>
      <c r="H1014" s="23">
        <v>1.7898309959194E-2</v>
      </c>
    </row>
    <row r="1015" spans="1:8" x14ac:dyDescent="0.35">
      <c r="A1015" s="1">
        <v>38000</v>
      </c>
      <c r="E1015">
        <v>2973</v>
      </c>
      <c r="F1015" s="23">
        <v>2.31965859030837E-2</v>
      </c>
      <c r="G1015" s="23">
        <v>1.23639732203747E-3</v>
      </c>
      <c r="H1015" s="23">
        <v>1.7902791706659801E-2</v>
      </c>
    </row>
    <row r="1016" spans="1:8" x14ac:dyDescent="0.35">
      <c r="A1016" s="1">
        <v>38001</v>
      </c>
      <c r="E1016">
        <v>2931.8</v>
      </c>
      <c r="F1016" s="23">
        <v>-1.3858055835855899E-2</v>
      </c>
      <c r="G1016" s="23">
        <v>1.2215112735582899E-3</v>
      </c>
      <c r="H1016" s="23">
        <v>1.7900230469492202E-2</v>
      </c>
    </row>
    <row r="1017" spans="1:8" x14ac:dyDescent="0.35">
      <c r="A1017" s="1">
        <v>38002</v>
      </c>
      <c r="E1017">
        <v>2810.7</v>
      </c>
      <c r="F1017" s="23">
        <v>-4.1305682515860601E-2</v>
      </c>
      <c r="G1017" s="23">
        <v>1.1796125604652599E-3</v>
      </c>
      <c r="H1017" s="23">
        <v>1.7941128482398601E-2</v>
      </c>
    </row>
    <row r="1018" spans="1:8" x14ac:dyDescent="0.35">
      <c r="A1018" s="1">
        <v>38005</v>
      </c>
      <c r="E1018">
        <v>2882.1</v>
      </c>
      <c r="F1018" s="23">
        <v>2.5402924538371199E-2</v>
      </c>
      <c r="G1018" s="23">
        <v>1.2034544029632E-3</v>
      </c>
      <c r="H1018" s="23">
        <v>1.79483841174468E-2</v>
      </c>
    </row>
    <row r="1019" spans="1:8" x14ac:dyDescent="0.35">
      <c r="A1019" s="1">
        <v>38006</v>
      </c>
      <c r="E1019">
        <v>2783.7</v>
      </c>
      <c r="F1019" s="23">
        <v>-3.4141771624856897E-2</v>
      </c>
      <c r="G1019" s="23">
        <v>1.16870000175591E-3</v>
      </c>
      <c r="H1019" s="23">
        <v>1.7973753732671901E-2</v>
      </c>
    </row>
    <row r="1020" spans="1:8" x14ac:dyDescent="0.35">
      <c r="A1020" s="1">
        <v>38007</v>
      </c>
      <c r="E1020">
        <v>2641.1</v>
      </c>
      <c r="F1020" s="23">
        <v>-5.1226784495455598E-2</v>
      </c>
      <c r="G1020" s="23">
        <v>1.1172309600101201E-3</v>
      </c>
      <c r="H1020" s="23">
        <v>1.8039814659382598E-2</v>
      </c>
    </row>
    <row r="1021" spans="1:8" x14ac:dyDescent="0.35">
      <c r="A1021" s="1">
        <v>38008</v>
      </c>
      <c r="E1021">
        <v>2609.1999999999998</v>
      </c>
      <c r="F1021" s="23">
        <v>-1.20783007080383E-2</v>
      </c>
      <c r="G1021" s="23">
        <v>1.10428146867739E-3</v>
      </c>
      <c r="H1021" s="23">
        <v>1.8035689831741801E-2</v>
      </c>
    </row>
    <row r="1022" spans="1:8" x14ac:dyDescent="0.35">
      <c r="A1022" s="1">
        <v>38009</v>
      </c>
      <c r="E1022">
        <v>2741.8</v>
      </c>
      <c r="F1022" s="23">
        <v>5.0820174766211999E-2</v>
      </c>
      <c r="G1022" s="23">
        <v>1.1530225405377199E-3</v>
      </c>
      <c r="H1022" s="23">
        <v>1.80939241936127E-2</v>
      </c>
    </row>
    <row r="1023" spans="1:8" x14ac:dyDescent="0.35">
      <c r="A1023" s="1">
        <v>38013</v>
      </c>
      <c r="E1023">
        <v>2848.4</v>
      </c>
      <c r="F1023" s="23">
        <v>3.8879568166897603E-2</v>
      </c>
      <c r="G1023" s="23">
        <v>1.18997312391319E-3</v>
      </c>
      <c r="H1023" s="23">
        <v>1.8123552077743899E-2</v>
      </c>
    </row>
    <row r="1024" spans="1:8" x14ac:dyDescent="0.35">
      <c r="A1024" s="1">
        <v>38014</v>
      </c>
      <c r="E1024">
        <v>2777.7</v>
      </c>
      <c r="F1024" s="23">
        <v>-2.4820952113467298E-2</v>
      </c>
      <c r="G1024" s="23">
        <v>1.1645221207455001E-3</v>
      </c>
      <c r="H1024" s="23">
        <v>1.8132937896778299E-2</v>
      </c>
    </row>
    <row r="1025" spans="1:8" x14ac:dyDescent="0.35">
      <c r="A1025" s="1">
        <v>38015</v>
      </c>
      <c r="E1025">
        <v>2732.4</v>
      </c>
      <c r="F1025" s="23">
        <v>-1.63084566367857E-2</v>
      </c>
      <c r="G1025" s="23">
        <v>1.1474419851076399E-3</v>
      </c>
      <c r="H1025" s="23">
        <v>1.8132295832003799E-2</v>
      </c>
    </row>
    <row r="1026" spans="1:8" x14ac:dyDescent="0.35">
      <c r="A1026" s="1">
        <v>38016</v>
      </c>
      <c r="E1026">
        <v>2639.8</v>
      </c>
      <c r="F1026" s="23">
        <v>-3.3889620846142499E-2</v>
      </c>
      <c r="G1026" s="23">
        <v>1.1132261034365E-3</v>
      </c>
      <c r="H1026" s="23">
        <v>1.8156475096015499E-2</v>
      </c>
    </row>
    <row r="1027" spans="1:8" x14ac:dyDescent="0.35">
      <c r="A1027" s="1">
        <v>38020</v>
      </c>
      <c r="E1027">
        <v>2515.5</v>
      </c>
      <c r="F1027" s="23">
        <v>-4.70869005227669E-2</v>
      </c>
      <c r="G1027" s="23">
        <v>1.0662015896548401E-3</v>
      </c>
      <c r="H1027" s="23">
        <v>1.82099490442134E-2</v>
      </c>
    </row>
    <row r="1028" spans="1:8" x14ac:dyDescent="0.35">
      <c r="A1028" s="1">
        <v>38021</v>
      </c>
      <c r="E1028">
        <v>2607.4</v>
      </c>
      <c r="F1028" s="23">
        <v>3.6533492347445802E-2</v>
      </c>
      <c r="G1028" s="23">
        <v>1.10077009916536E-3</v>
      </c>
      <c r="H1028" s="23">
        <v>1.82347136304945E-2</v>
      </c>
    </row>
    <row r="1029" spans="1:8" x14ac:dyDescent="0.35">
      <c r="A1029" s="1">
        <v>38022</v>
      </c>
      <c r="E1029">
        <v>2616.3000000000002</v>
      </c>
      <c r="F1029" s="23">
        <v>3.4133619697783498E-3</v>
      </c>
      <c r="G1029" s="23">
        <v>1.1030218926128799E-3</v>
      </c>
      <c r="H1029" s="23">
        <v>1.8225968010815399E-2</v>
      </c>
    </row>
    <row r="1030" spans="1:8" x14ac:dyDescent="0.35">
      <c r="A1030" s="1">
        <v>38023</v>
      </c>
      <c r="E1030">
        <v>2700.5</v>
      </c>
      <c r="F1030" s="23">
        <v>3.2182853648281801E-2</v>
      </c>
      <c r="G1030" s="23">
        <v>1.1332551919861001E-3</v>
      </c>
      <c r="H1030" s="23">
        <v>1.8242864443442801E-2</v>
      </c>
    </row>
    <row r="1031" spans="1:8" x14ac:dyDescent="0.35">
      <c r="A1031" s="1">
        <v>38026</v>
      </c>
      <c r="E1031">
        <v>2821.9</v>
      </c>
      <c r="F1031" s="23">
        <v>4.4954638029994401E-2</v>
      </c>
      <c r="G1031" s="23">
        <v>1.1758415698656099E-3</v>
      </c>
      <c r="H1031" s="23">
        <v>1.8285091184246101E-2</v>
      </c>
    </row>
    <row r="1032" spans="1:8" x14ac:dyDescent="0.35">
      <c r="A1032" s="1">
        <v>38027</v>
      </c>
      <c r="E1032">
        <v>2831.4</v>
      </c>
      <c r="F1032" s="23">
        <v>3.3665260994365401E-3</v>
      </c>
      <c r="G1032" s="23">
        <v>1.17796844804966E-3</v>
      </c>
      <c r="H1032" s="23">
        <v>1.8276331609726401E-2</v>
      </c>
    </row>
    <row r="1033" spans="1:8" x14ac:dyDescent="0.35">
      <c r="A1033" s="1">
        <v>38028</v>
      </c>
      <c r="E1033">
        <v>2831.3</v>
      </c>
      <c r="F1033" s="23">
        <v>-3.5318217136366799E-5</v>
      </c>
      <c r="G1033" s="23">
        <v>1.1767916423608201E-3</v>
      </c>
      <c r="H1033" s="23">
        <v>1.8267496530100898E-2</v>
      </c>
    </row>
    <row r="1034" spans="1:8" x14ac:dyDescent="0.35">
      <c r="A1034" s="1">
        <v>38029</v>
      </c>
      <c r="E1034">
        <v>2797</v>
      </c>
      <c r="F1034" s="23">
        <v>-1.2114576343022701E-2</v>
      </c>
      <c r="G1034" s="23">
        <v>1.16391240981685E-3</v>
      </c>
      <c r="H1034" s="23">
        <v>1.82633223802929E-2</v>
      </c>
    </row>
    <row r="1035" spans="1:8" x14ac:dyDescent="0.35">
      <c r="A1035" s="1">
        <v>38030</v>
      </c>
      <c r="E1035">
        <v>2816.8</v>
      </c>
      <c r="F1035" s="23">
        <v>7.07901322845912E-3</v>
      </c>
      <c r="G1035" s="23">
        <v>1.16963854807304E-3</v>
      </c>
      <c r="H1035" s="23">
        <v>1.8255399439896E-2</v>
      </c>
    </row>
    <row r="1036" spans="1:8" x14ac:dyDescent="0.35">
      <c r="A1036" s="1">
        <v>38033</v>
      </c>
      <c r="E1036">
        <v>2808.2</v>
      </c>
      <c r="F1036" s="23">
        <v>-3.0531099119569501E-3</v>
      </c>
      <c r="G1036" s="23">
        <v>1.16555465207687E-3</v>
      </c>
      <c r="H1036" s="23">
        <v>1.8247033748204199E-2</v>
      </c>
    </row>
    <row r="1037" spans="1:8" x14ac:dyDescent="0.35">
      <c r="A1037" s="1">
        <v>38034</v>
      </c>
      <c r="E1037">
        <v>2839.9</v>
      </c>
      <c r="F1037" s="23">
        <v>1.12883697742327E-2</v>
      </c>
      <c r="G1037" s="23">
        <v>1.1753351497794399E-3</v>
      </c>
      <c r="H1037" s="23">
        <v>1.8240922146173E-2</v>
      </c>
    </row>
    <row r="1038" spans="1:8" x14ac:dyDescent="0.35">
      <c r="A1038" s="1">
        <v>38035</v>
      </c>
      <c r="E1038">
        <v>2821.9</v>
      </c>
      <c r="F1038" s="23">
        <v>-6.3382513468784102E-3</v>
      </c>
      <c r="G1038" s="23">
        <v>1.16808265316105E-3</v>
      </c>
      <c r="H1038" s="23">
        <v>1.8233602319447099E-2</v>
      </c>
    </row>
    <row r="1039" spans="1:8" x14ac:dyDescent="0.35">
      <c r="A1039" s="1">
        <v>38036</v>
      </c>
      <c r="E1039">
        <v>2736.6</v>
      </c>
      <c r="F1039" s="23">
        <v>-3.02278606612566E-2</v>
      </c>
      <c r="G1039" s="23">
        <v>1.1378069122599699E-3</v>
      </c>
      <c r="H1039" s="23">
        <v>1.82508596385824E-2</v>
      </c>
    </row>
    <row r="1040" spans="1:8" x14ac:dyDescent="0.35">
      <c r="A1040" s="1">
        <v>38037</v>
      </c>
      <c r="E1040">
        <v>2694.1</v>
      </c>
      <c r="F1040" s="23">
        <v>-1.55302199809983E-2</v>
      </c>
      <c r="G1040" s="23">
        <v>1.1217490828830301E-3</v>
      </c>
      <c r="H1040" s="23">
        <v>1.8249392338917699E-2</v>
      </c>
    </row>
    <row r="1041" spans="1:8" x14ac:dyDescent="0.35">
      <c r="A1041" s="1">
        <v>38040</v>
      </c>
      <c r="E1041">
        <v>2613.3000000000002</v>
      </c>
      <c r="F1041" s="23">
        <v>-2.99914628261756E-2</v>
      </c>
      <c r="G1041" s="23">
        <v>1.09180373937095E-3</v>
      </c>
      <c r="H1041" s="23">
        <v>1.82661207831584E-2</v>
      </c>
    </row>
    <row r="1042" spans="1:8" x14ac:dyDescent="0.35">
      <c r="A1042" s="1">
        <v>38041</v>
      </c>
      <c r="E1042">
        <v>2647.9</v>
      </c>
      <c r="F1042" s="23">
        <v>1.3239964795469201E-2</v>
      </c>
      <c r="G1042" s="23">
        <v>1.1034846634633501E-3</v>
      </c>
      <c r="H1042" s="23">
        <v>1.8261214171152802E-2</v>
      </c>
    </row>
    <row r="1043" spans="1:8" x14ac:dyDescent="0.35">
      <c r="A1043" s="1">
        <v>38042</v>
      </c>
      <c r="E1043">
        <v>2607.6999999999998</v>
      </c>
      <c r="F1043" s="23">
        <v>-1.51818422145852E-2</v>
      </c>
      <c r="G1043" s="23">
        <v>1.0878407375478399E-3</v>
      </c>
      <c r="H1043" s="23">
        <v>1.8259410268485099E-2</v>
      </c>
    </row>
    <row r="1044" spans="1:8" x14ac:dyDescent="0.35">
      <c r="A1044" s="1">
        <v>38043</v>
      </c>
      <c r="E1044">
        <v>2561</v>
      </c>
      <c r="F1044" s="23">
        <v>-1.7908501744832502E-2</v>
      </c>
      <c r="G1044" s="23">
        <v>1.0696100825743401E-3</v>
      </c>
      <c r="H1044" s="23">
        <v>1.8260123338075401E-2</v>
      </c>
    </row>
    <row r="1045" spans="1:8" x14ac:dyDescent="0.35">
      <c r="A1045" s="1">
        <v>38044</v>
      </c>
      <c r="E1045">
        <v>2603.9</v>
      </c>
      <c r="F1045" s="23">
        <v>1.6751269035532999E-2</v>
      </c>
      <c r="G1045" s="23">
        <v>1.08464523018025E-3</v>
      </c>
      <c r="H1045" s="23">
        <v>1.8257817173918001E-2</v>
      </c>
    </row>
    <row r="1046" spans="1:8" x14ac:dyDescent="0.35">
      <c r="A1046" s="1">
        <v>38047</v>
      </c>
      <c r="E1046">
        <v>2676.6</v>
      </c>
      <c r="F1046" s="23">
        <v>2.7919658973078701E-2</v>
      </c>
      <c r="G1046" s="23">
        <v>1.1103492663324501E-3</v>
      </c>
      <c r="H1046" s="23">
        <v>1.8267951479063401E-2</v>
      </c>
    </row>
    <row r="1047" spans="1:8" x14ac:dyDescent="0.35">
      <c r="A1047" s="1">
        <v>38049</v>
      </c>
      <c r="E1047">
        <v>2680</v>
      </c>
      <c r="F1047" s="23">
        <v>1.2702682507659299E-3</v>
      </c>
      <c r="G1047" s="23">
        <v>1.11050229885344E-3</v>
      </c>
      <c r="H1047" s="23">
        <v>1.8259201034230201E-2</v>
      </c>
    </row>
    <row r="1048" spans="1:8" x14ac:dyDescent="0.35">
      <c r="A1048" s="1">
        <v>38050</v>
      </c>
      <c r="E1048">
        <v>2698.1</v>
      </c>
      <c r="F1048" s="23">
        <v>6.7537313432835403E-3</v>
      </c>
      <c r="G1048" s="23">
        <v>1.11589735530127E-3</v>
      </c>
      <c r="H1048" s="23">
        <v>1.8251296567507999E-2</v>
      </c>
    </row>
    <row r="1049" spans="1:8" x14ac:dyDescent="0.35">
      <c r="A1049" s="1">
        <v>38051</v>
      </c>
      <c r="E1049">
        <v>2730.1</v>
      </c>
      <c r="F1049" s="23">
        <v>1.1860197917052701E-2</v>
      </c>
      <c r="G1049" s="23">
        <v>1.1261593424662601E-3</v>
      </c>
      <c r="H1049" s="23">
        <v>1.82455918959211E-2</v>
      </c>
    </row>
    <row r="1050" spans="1:8" x14ac:dyDescent="0.35">
      <c r="A1050" s="1">
        <v>38054</v>
      </c>
      <c r="E1050">
        <v>2808.1</v>
      </c>
      <c r="F1050" s="23">
        <v>2.8570382037288001E-2</v>
      </c>
      <c r="G1050" s="23">
        <v>1.15234657786209E-3</v>
      </c>
      <c r="H1050" s="23">
        <v>1.8256570169031601E-2</v>
      </c>
    </row>
    <row r="1051" spans="1:8" x14ac:dyDescent="0.35">
      <c r="A1051" s="1">
        <v>38055</v>
      </c>
      <c r="E1051">
        <v>2808.3</v>
      </c>
      <c r="F1051" s="23">
        <v>7.1222534810110995E-5</v>
      </c>
      <c r="G1051" s="23">
        <v>1.15131595437014E-3</v>
      </c>
      <c r="H1051" s="23">
        <v>1.8247888424992101E-2</v>
      </c>
    </row>
    <row r="1052" spans="1:8" x14ac:dyDescent="0.35">
      <c r="A1052" s="1">
        <v>38056</v>
      </c>
      <c r="E1052">
        <v>2730.5</v>
      </c>
      <c r="F1052" s="23">
        <v>-2.7703592920984201E-2</v>
      </c>
      <c r="G1052" s="23">
        <v>1.1238350887745601E-3</v>
      </c>
      <c r="H1052" s="23">
        <v>1.8260913409388499E-2</v>
      </c>
    </row>
    <row r="1053" spans="1:8" x14ac:dyDescent="0.35">
      <c r="A1053" s="1">
        <v>38057</v>
      </c>
      <c r="E1053">
        <v>2671.3</v>
      </c>
      <c r="F1053" s="23">
        <v>-2.1681010803882E-2</v>
      </c>
      <c r="G1053" s="23">
        <v>1.1021368529109501E-3</v>
      </c>
      <c r="H1053" s="23">
        <v>1.8265765836802901E-2</v>
      </c>
    </row>
    <row r="1054" spans="1:8" x14ac:dyDescent="0.35">
      <c r="A1054" s="1">
        <v>38058</v>
      </c>
      <c r="E1054">
        <v>2669.2</v>
      </c>
      <c r="F1054" s="23">
        <v>-7.8613409201525898E-4</v>
      </c>
      <c r="G1054" s="23">
        <v>1.1003419185526601E-3</v>
      </c>
      <c r="H1054" s="23">
        <v>1.8257166882922098E-2</v>
      </c>
    </row>
    <row r="1055" spans="1:8" x14ac:dyDescent="0.35">
      <c r="A1055" s="1">
        <v>38061</v>
      </c>
      <c r="E1055">
        <v>2598.4</v>
      </c>
      <c r="F1055" s="23">
        <v>-2.6524801438633099E-2</v>
      </c>
      <c r="G1055" s="23">
        <v>1.07410721450974E-3</v>
      </c>
      <c r="H1055" s="23">
        <v>1.8268334133322E-2</v>
      </c>
    </row>
    <row r="1056" spans="1:8" x14ac:dyDescent="0.35">
      <c r="A1056" s="1">
        <v>38062</v>
      </c>
      <c r="E1056">
        <v>2583.4</v>
      </c>
      <c r="F1056" s="23">
        <v>-5.77278325123152E-3</v>
      </c>
      <c r="G1056" s="23">
        <v>1.0676111134986001E-3</v>
      </c>
      <c r="H1056" s="23">
        <v>1.8260875542959201E-2</v>
      </c>
    </row>
    <row r="1057" spans="1:8" x14ac:dyDescent="0.35">
      <c r="A1057" s="1">
        <v>38063</v>
      </c>
      <c r="E1057">
        <v>2634.6</v>
      </c>
      <c r="F1057" s="23">
        <v>1.9818843384686698E-2</v>
      </c>
      <c r="G1057" s="23">
        <v>1.0853847933765101E-3</v>
      </c>
      <c r="H1057" s="23">
        <v>1.8261338359666701E-2</v>
      </c>
    </row>
    <row r="1058" spans="1:8" x14ac:dyDescent="0.35">
      <c r="A1058" s="1">
        <v>38064</v>
      </c>
      <c r="E1058">
        <v>2583</v>
      </c>
      <c r="F1058" s="23">
        <v>-1.9585515827829601E-2</v>
      </c>
      <c r="G1058" s="23">
        <v>1.0658100768791499E-3</v>
      </c>
      <c r="H1058" s="23">
        <v>1.82637623247963E-2</v>
      </c>
    </row>
    <row r="1059" spans="1:8" x14ac:dyDescent="0.35">
      <c r="A1059" s="1">
        <v>38065</v>
      </c>
      <c r="E1059">
        <v>2599.6999999999998</v>
      </c>
      <c r="F1059" s="23">
        <v>6.4653503677893197E-3</v>
      </c>
      <c r="G1059" s="23">
        <v>1.0709184404467101E-3</v>
      </c>
      <c r="H1059" s="23">
        <v>1.8255868128113799E-2</v>
      </c>
    </row>
    <row r="1060" spans="1:8" x14ac:dyDescent="0.35">
      <c r="A1060" s="1">
        <v>38068</v>
      </c>
      <c r="E1060">
        <v>2532.3000000000002</v>
      </c>
      <c r="F1060" s="23">
        <v>-2.59260683925066E-2</v>
      </c>
      <c r="G1060" s="23">
        <v>1.04540143965942E-3</v>
      </c>
      <c r="H1060" s="23">
        <v>1.8266096979744701E-2</v>
      </c>
    </row>
    <row r="1061" spans="1:8" x14ac:dyDescent="0.35">
      <c r="A1061" s="1">
        <v>38069</v>
      </c>
      <c r="E1061">
        <v>2520.8000000000002</v>
      </c>
      <c r="F1061" s="23">
        <v>-4.54132606721162E-3</v>
      </c>
      <c r="G1061" s="23">
        <v>1.04012596514869E-3</v>
      </c>
      <c r="H1061" s="23">
        <v>1.8258269689685001E-2</v>
      </c>
    </row>
    <row r="1062" spans="1:8" x14ac:dyDescent="0.35">
      <c r="A1062" s="1">
        <v>38070</v>
      </c>
      <c r="E1062">
        <v>2529.1</v>
      </c>
      <c r="F1062" s="23">
        <v>3.29260552205638E-3</v>
      </c>
      <c r="G1062" s="23">
        <v>1.0422509458627501E-3</v>
      </c>
      <c r="H1062" s="23">
        <v>1.8249778268111201E-2</v>
      </c>
    </row>
    <row r="1063" spans="1:8" x14ac:dyDescent="0.35">
      <c r="A1063" s="1">
        <v>38071</v>
      </c>
      <c r="E1063">
        <v>2584.3000000000002</v>
      </c>
      <c r="F1063" s="23">
        <v>2.1825945988691701E-2</v>
      </c>
      <c r="G1063" s="23">
        <v>1.06183972535646E-3</v>
      </c>
      <c r="H1063" s="23">
        <v>1.8252324010489301E-2</v>
      </c>
    </row>
    <row r="1064" spans="1:8" x14ac:dyDescent="0.35">
      <c r="A1064" s="1">
        <v>38072</v>
      </c>
      <c r="E1064">
        <v>2725.6</v>
      </c>
      <c r="F1064" s="23">
        <v>5.4676314669349399E-2</v>
      </c>
      <c r="G1064" s="23">
        <v>1.11232416504007E-3</v>
      </c>
      <c r="H1064" s="23">
        <v>1.8317751903418798E-2</v>
      </c>
    </row>
    <row r="1065" spans="1:8" x14ac:dyDescent="0.35">
      <c r="A1065" s="1">
        <v>38075</v>
      </c>
      <c r="E1065">
        <v>2799.1</v>
      </c>
      <c r="F1065" s="23">
        <v>2.6966539477546202E-2</v>
      </c>
      <c r="G1065" s="23">
        <v>1.13664609854196E-3</v>
      </c>
      <c r="H1065" s="23">
        <v>1.83262900837085E-2</v>
      </c>
    </row>
    <row r="1066" spans="1:8" x14ac:dyDescent="0.35">
      <c r="A1066" s="1">
        <v>38076</v>
      </c>
      <c r="E1066">
        <v>2781.9</v>
      </c>
      <c r="F1066" s="23">
        <v>-6.14483226751449E-3</v>
      </c>
      <c r="G1066" s="23">
        <v>1.1298026038370199E-3</v>
      </c>
      <c r="H1066" s="23">
        <v>1.83190281078872E-2</v>
      </c>
    </row>
    <row r="1067" spans="1:8" x14ac:dyDescent="0.35">
      <c r="A1067" s="1">
        <v>38077</v>
      </c>
      <c r="E1067">
        <v>2813.7</v>
      </c>
      <c r="F1067" s="23">
        <v>1.14310363420682E-2</v>
      </c>
      <c r="G1067" s="23">
        <v>1.1394751237790201E-3</v>
      </c>
      <c r="H1067" s="23">
        <v>1.8313138141430901E-2</v>
      </c>
    </row>
    <row r="1068" spans="1:8" x14ac:dyDescent="0.35">
      <c r="A1068" s="1">
        <v>38078</v>
      </c>
      <c r="E1068">
        <v>2871</v>
      </c>
      <c r="F1068" s="23">
        <v>2.0364644418381501E-2</v>
      </c>
      <c r="G1068" s="23">
        <v>1.1575099917852101E-3</v>
      </c>
      <c r="H1068" s="23">
        <v>1.8314006923759101E-2</v>
      </c>
    </row>
    <row r="1069" spans="1:8" x14ac:dyDescent="0.35">
      <c r="A1069" s="1">
        <v>38079</v>
      </c>
      <c r="E1069">
        <v>2909.3</v>
      </c>
      <c r="F1069" s="23">
        <v>1.3340299547196101E-2</v>
      </c>
      <c r="G1069" s="23">
        <v>1.1689277889318E-3</v>
      </c>
      <c r="H1069" s="23">
        <v>1.83092138936603E-2</v>
      </c>
    </row>
    <row r="1070" spans="1:8" x14ac:dyDescent="0.35">
      <c r="A1070" s="1">
        <v>38082</v>
      </c>
      <c r="E1070">
        <v>2882.8</v>
      </c>
      <c r="F1070" s="23">
        <v>-9.1087203107276596E-3</v>
      </c>
      <c r="G1070" s="23">
        <v>1.1593045229208801E-3</v>
      </c>
      <c r="H1070" s="23">
        <v>1.8303334136696599E-2</v>
      </c>
    </row>
    <row r="1071" spans="1:8" x14ac:dyDescent="0.35">
      <c r="A1071" s="1">
        <v>38083</v>
      </c>
      <c r="E1071">
        <v>2894.1</v>
      </c>
      <c r="F1071" s="23">
        <v>3.9198001942554904E-3</v>
      </c>
      <c r="G1071" s="23">
        <v>1.1618868387967801E-3</v>
      </c>
      <c r="H1071" s="23">
        <v>1.8294957974958E-2</v>
      </c>
    </row>
    <row r="1072" spans="1:8" x14ac:dyDescent="0.35">
      <c r="A1072" s="1">
        <v>38084</v>
      </c>
      <c r="E1072">
        <v>2894.4</v>
      </c>
      <c r="F1072" s="23">
        <v>1.0365916865353E-4</v>
      </c>
      <c r="G1072" s="23">
        <v>1.1608978409742201E-3</v>
      </c>
      <c r="H1072" s="23">
        <v>1.8286427546283901E-2</v>
      </c>
    </row>
    <row r="1073" spans="1:8" x14ac:dyDescent="0.35">
      <c r="A1073" s="1">
        <v>38085</v>
      </c>
      <c r="E1073">
        <v>2909.7</v>
      </c>
      <c r="F1073" s="23">
        <v>5.2860696517411897E-3</v>
      </c>
      <c r="G1073" s="23">
        <v>1.1647495420113499E-3</v>
      </c>
      <c r="H1073" s="23">
        <v>1.8278315133170402E-2</v>
      </c>
    </row>
    <row r="1074" spans="1:8" x14ac:dyDescent="0.35">
      <c r="A1074" s="1">
        <v>38089</v>
      </c>
      <c r="E1074">
        <v>2894.1</v>
      </c>
      <c r="F1074" s="23">
        <v>-5.3613774615939398E-3</v>
      </c>
      <c r="G1074" s="23">
        <v>1.1586617369706701E-3</v>
      </c>
      <c r="H1074" s="23">
        <v>1.8270867123186499E-2</v>
      </c>
    </row>
    <row r="1075" spans="1:8" x14ac:dyDescent="0.35">
      <c r="A1075" s="1">
        <v>38090</v>
      </c>
      <c r="E1075">
        <v>2968</v>
      </c>
      <c r="F1075" s="23">
        <v>2.5534708544970801E-2</v>
      </c>
      <c r="G1075" s="23">
        <v>1.1813793947600499E-3</v>
      </c>
      <c r="H1075" s="23">
        <v>1.8277498422694199E-2</v>
      </c>
    </row>
    <row r="1076" spans="1:8" x14ac:dyDescent="0.35">
      <c r="A1076" s="1">
        <v>38092</v>
      </c>
      <c r="E1076">
        <v>2989.4</v>
      </c>
      <c r="F1076" s="23">
        <v>7.2102425876011001E-3</v>
      </c>
      <c r="G1076" s="23">
        <v>1.1869928614200501E-3</v>
      </c>
      <c r="H1076" s="23">
        <v>1.8269905643605401E-2</v>
      </c>
    </row>
    <row r="1077" spans="1:8" x14ac:dyDescent="0.35">
      <c r="A1077" s="1">
        <v>38093</v>
      </c>
      <c r="E1077">
        <v>3024.1</v>
      </c>
      <c r="F1077" s="23">
        <v>1.1607680470997399E-2</v>
      </c>
      <c r="G1077" s="23">
        <v>1.1966865243126801E-3</v>
      </c>
      <c r="H1077" s="23">
        <v>1.8264163707522499E-2</v>
      </c>
    </row>
    <row r="1078" spans="1:8" x14ac:dyDescent="0.35">
      <c r="A1078" s="1">
        <v>38094</v>
      </c>
      <c r="E1078">
        <v>3044.7</v>
      </c>
      <c r="F1078" s="23">
        <v>6.8119440494692303E-3</v>
      </c>
      <c r="G1078" s="23">
        <v>1.20190516513532E-3</v>
      </c>
      <c r="H1078" s="23">
        <v>1.8256469353958901E-2</v>
      </c>
    </row>
    <row r="1079" spans="1:8" x14ac:dyDescent="0.35">
      <c r="A1079" s="1">
        <v>38096</v>
      </c>
      <c r="E1079">
        <v>3026.4</v>
      </c>
      <c r="F1079" s="23">
        <v>-6.0104443787564301E-3</v>
      </c>
      <c r="G1079" s="23">
        <v>1.19520846175194E-3</v>
      </c>
      <c r="H1079" s="23">
        <v>1.8249307250039402E-2</v>
      </c>
    </row>
    <row r="1080" spans="1:8" x14ac:dyDescent="0.35">
      <c r="A1080" s="1">
        <v>38097</v>
      </c>
      <c r="E1080">
        <v>3025.5</v>
      </c>
      <c r="F1080" s="23">
        <v>-2.9738302934182202E-4</v>
      </c>
      <c r="G1080" s="23">
        <v>1.1938238685320101E-3</v>
      </c>
      <c r="H1080" s="23">
        <v>1.8240889643420001E-2</v>
      </c>
    </row>
    <row r="1081" spans="1:8" x14ac:dyDescent="0.35">
      <c r="A1081" s="1">
        <v>38098</v>
      </c>
      <c r="E1081">
        <v>3059.1</v>
      </c>
      <c r="F1081" s="23">
        <v>1.1105602379771901E-2</v>
      </c>
      <c r="G1081" s="23">
        <v>1.2030099468556799E-3</v>
      </c>
      <c r="H1081" s="23">
        <v>1.82349239205882E-2</v>
      </c>
    </row>
    <row r="1082" spans="1:8" x14ac:dyDescent="0.35">
      <c r="A1082" s="1">
        <v>38099</v>
      </c>
      <c r="E1082">
        <v>3122</v>
      </c>
      <c r="F1082" s="23">
        <v>2.0561603085874899E-2</v>
      </c>
      <c r="G1082" s="23">
        <v>1.22093457013255E-3</v>
      </c>
      <c r="H1082" s="23">
        <v>1.8235988556705201E-2</v>
      </c>
    </row>
    <row r="1083" spans="1:8" x14ac:dyDescent="0.35">
      <c r="A1083" s="1">
        <v>38100</v>
      </c>
      <c r="E1083">
        <v>3184.4</v>
      </c>
      <c r="F1083" s="23">
        <v>1.9987187700192199E-2</v>
      </c>
      <c r="G1083" s="23">
        <v>1.2382946562843099E-3</v>
      </c>
      <c r="H1083" s="23">
        <v>1.8236478403484999E-2</v>
      </c>
    </row>
    <row r="1084" spans="1:8" x14ac:dyDescent="0.35">
      <c r="A1084" s="1">
        <v>38104</v>
      </c>
      <c r="E1084">
        <v>3041.4</v>
      </c>
      <c r="F1084" s="23">
        <v>-4.4906418791608997E-2</v>
      </c>
      <c r="G1084" s="23">
        <v>1.1956470468130599E-3</v>
      </c>
      <c r="H1084" s="23">
        <v>1.8281943461968899E-2</v>
      </c>
    </row>
    <row r="1085" spans="1:8" x14ac:dyDescent="0.35">
      <c r="A1085" s="1">
        <v>38105</v>
      </c>
      <c r="E1085">
        <v>3083.5</v>
      </c>
      <c r="F1085" s="23">
        <v>1.3842309462747299E-2</v>
      </c>
      <c r="G1085" s="23">
        <v>1.20732448210017E-3</v>
      </c>
      <c r="H1085" s="23">
        <v>1.82775336860811E-2</v>
      </c>
    </row>
    <row r="1086" spans="1:8" x14ac:dyDescent="0.35">
      <c r="A1086" s="1">
        <v>38106</v>
      </c>
      <c r="E1086">
        <v>3085.6</v>
      </c>
      <c r="F1086" s="23">
        <v>6.8104426787738196E-4</v>
      </c>
      <c r="G1086" s="23">
        <v>1.20683898374756E-3</v>
      </c>
      <c r="H1086" s="23">
        <v>1.8269100348966599E-2</v>
      </c>
    </row>
    <row r="1087" spans="1:8" x14ac:dyDescent="0.35">
      <c r="A1087" s="1">
        <v>38107</v>
      </c>
      <c r="E1087">
        <v>3059.7</v>
      </c>
      <c r="F1087" s="23">
        <v>-8.3938294010889591E-3</v>
      </c>
      <c r="G1087" s="23">
        <v>1.1979904414573901E-3</v>
      </c>
      <c r="H1087" s="23">
        <v>1.8262997639392001E-2</v>
      </c>
    </row>
    <row r="1088" spans="1:8" x14ac:dyDescent="0.35">
      <c r="A1088" s="1">
        <v>38110</v>
      </c>
      <c r="E1088">
        <v>2985</v>
      </c>
      <c r="F1088" s="23">
        <v>-2.4414158250808799E-2</v>
      </c>
      <c r="G1088" s="23">
        <v>1.17440651080153E-3</v>
      </c>
      <c r="H1088" s="23">
        <v>1.82711168368433E-2</v>
      </c>
    </row>
    <row r="1089" spans="1:8" x14ac:dyDescent="0.35">
      <c r="A1089" s="1">
        <v>38111</v>
      </c>
      <c r="E1089">
        <v>3054.7</v>
      </c>
      <c r="F1089" s="23">
        <v>2.33500837520937E-2</v>
      </c>
      <c r="G1089" s="23">
        <v>1.1948073178312301E-3</v>
      </c>
      <c r="H1089" s="23">
        <v>1.8275084532069399E-2</v>
      </c>
    </row>
    <row r="1090" spans="1:8" x14ac:dyDescent="0.35">
      <c r="A1090" s="1">
        <v>38112</v>
      </c>
      <c r="E1090">
        <v>3039.9</v>
      </c>
      <c r="F1090" s="23">
        <v>-4.84499296166554E-3</v>
      </c>
      <c r="G1090" s="23">
        <v>1.1892560308096401E-3</v>
      </c>
      <c r="H1090" s="23">
        <v>1.8267594127077302E-2</v>
      </c>
    </row>
    <row r="1091" spans="1:8" x14ac:dyDescent="0.35">
      <c r="A1091" s="1">
        <v>38113</v>
      </c>
      <c r="E1091">
        <v>3113.5</v>
      </c>
      <c r="F1091" s="23">
        <v>2.4211322740879601E-2</v>
      </c>
      <c r="G1091" s="23">
        <v>1.21039658793551E-3</v>
      </c>
      <c r="H1091" s="23">
        <v>1.8272519814138299E-2</v>
      </c>
    </row>
    <row r="1092" spans="1:8" x14ac:dyDescent="0.35">
      <c r="A1092" s="1">
        <v>38114</v>
      </c>
      <c r="E1092">
        <v>3084.6</v>
      </c>
      <c r="F1092" s="23">
        <v>-9.2821583427011699E-3</v>
      </c>
      <c r="G1092" s="23">
        <v>1.20077039075144E-3</v>
      </c>
      <c r="H1092" s="23">
        <v>1.8266893167221899E-2</v>
      </c>
    </row>
    <row r="1093" spans="1:8" x14ac:dyDescent="0.35">
      <c r="A1093" s="1">
        <v>38117</v>
      </c>
      <c r="E1093">
        <v>3020.8</v>
      </c>
      <c r="F1093" s="23">
        <v>-2.0683394929650399E-2</v>
      </c>
      <c r="G1093" s="23">
        <v>1.1807115774421801E-3</v>
      </c>
      <c r="H1093" s="23">
        <v>1.8270528960384301E-2</v>
      </c>
    </row>
    <row r="1094" spans="1:8" x14ac:dyDescent="0.35">
      <c r="A1094" s="1">
        <v>38118</v>
      </c>
      <c r="E1094">
        <v>2881.8</v>
      </c>
      <c r="F1094" s="23">
        <v>-4.6014300847457598E-2</v>
      </c>
      <c r="G1094" s="23">
        <v>1.1374927015952001E-3</v>
      </c>
      <c r="H1094" s="23">
        <v>1.8317914041436699E-2</v>
      </c>
    </row>
    <row r="1095" spans="1:8" x14ac:dyDescent="0.35">
      <c r="A1095" s="1">
        <v>38119</v>
      </c>
      <c r="E1095">
        <v>2879.6</v>
      </c>
      <c r="F1095" s="23">
        <v>-7.6341175654114502E-4</v>
      </c>
      <c r="G1095" s="23">
        <v>1.13575353923643E-3</v>
      </c>
      <c r="H1095" s="23">
        <v>1.8309615077254399E-2</v>
      </c>
    </row>
    <row r="1096" spans="1:8" x14ac:dyDescent="0.35">
      <c r="A1096" s="1">
        <v>38120</v>
      </c>
      <c r="E1096">
        <v>2820.1</v>
      </c>
      <c r="F1096" s="23">
        <v>-2.0662592026670298E-2</v>
      </c>
      <c r="G1096" s="23">
        <v>1.1158281776588201E-3</v>
      </c>
      <c r="H1096" s="23">
        <v>1.8313099871366499E-2</v>
      </c>
    </row>
    <row r="1097" spans="1:8" x14ac:dyDescent="0.35">
      <c r="A1097" s="1">
        <v>38121</v>
      </c>
      <c r="E1097">
        <v>2455.5</v>
      </c>
      <c r="F1097" s="23">
        <v>-0.129286195524981</v>
      </c>
      <c r="G1097" s="23">
        <v>9.967395715376891E-4</v>
      </c>
      <c r="H1097" s="23">
        <v>1.87241146265258E-2</v>
      </c>
    </row>
    <row r="1098" spans="1:8" x14ac:dyDescent="0.35">
      <c r="A1098" s="1">
        <v>38124</v>
      </c>
      <c r="E1098">
        <v>2110.5</v>
      </c>
      <c r="F1098" s="23">
        <v>-0.14050091631032299</v>
      </c>
      <c r="G1098" s="23">
        <v>8.6763587091555198E-4</v>
      </c>
      <c r="H1098" s="23">
        <v>1.9197399922401499E-2</v>
      </c>
    </row>
    <row r="1099" spans="1:8" x14ac:dyDescent="0.35">
      <c r="A1099" s="1">
        <v>38125</v>
      </c>
      <c r="E1099">
        <v>2365.4</v>
      </c>
      <c r="F1099" s="23">
        <v>0.120777067045723</v>
      </c>
      <c r="G1099" s="23">
        <v>9.7694255384609806E-4</v>
      </c>
      <c r="H1099" s="23">
        <v>1.95271812272255E-2</v>
      </c>
    </row>
    <row r="1100" spans="1:8" x14ac:dyDescent="0.35">
      <c r="A1100" s="1">
        <v>38126</v>
      </c>
      <c r="E1100">
        <v>2542.9</v>
      </c>
      <c r="F1100" s="23">
        <v>7.5040162340407501E-2</v>
      </c>
      <c r="G1100" s="23">
        <v>1.04439539518176E-3</v>
      </c>
      <c r="H1100" s="23">
        <v>1.96458389263982E-2</v>
      </c>
    </row>
    <row r="1101" spans="1:8" x14ac:dyDescent="0.35">
      <c r="A1101" s="1">
        <v>38127</v>
      </c>
      <c r="E1101">
        <v>2522.6</v>
      </c>
      <c r="F1101" s="23">
        <v>-7.98301152227778E-3</v>
      </c>
      <c r="G1101" s="23">
        <v>1.0361811941649601E-3</v>
      </c>
      <c r="H1101" s="23">
        <v>1.9638778707949899E-2</v>
      </c>
    </row>
    <row r="1102" spans="1:8" x14ac:dyDescent="0.35">
      <c r="A1102" s="1">
        <v>38128</v>
      </c>
      <c r="E1102">
        <v>2519.4</v>
      </c>
      <c r="F1102" s="23">
        <v>-1.26853246650274E-3</v>
      </c>
      <c r="G1102" s="23">
        <v>1.0340859999279899E-3</v>
      </c>
      <c r="H1102" s="23">
        <v>1.9629964830956099E-2</v>
      </c>
    </row>
    <row r="1103" spans="1:8" x14ac:dyDescent="0.35">
      <c r="A1103" s="1">
        <v>38131</v>
      </c>
      <c r="E1103">
        <v>2551.1999999999998</v>
      </c>
      <c r="F1103" s="23">
        <v>1.2622052869730701E-2</v>
      </c>
      <c r="G1103" s="23">
        <v>1.0446109471303601E-3</v>
      </c>
      <c r="H1103" s="23">
        <v>1.96241478028104E-2</v>
      </c>
    </row>
    <row r="1104" spans="1:8" x14ac:dyDescent="0.35">
      <c r="A1104" s="1">
        <v>38132</v>
      </c>
      <c r="E1104">
        <v>2540.6</v>
      </c>
      <c r="F1104" s="23">
        <v>-4.1549074945123497E-3</v>
      </c>
      <c r="G1104" s="23">
        <v>1.0398926908312201E-3</v>
      </c>
      <c r="H1104" s="23">
        <v>1.9615859150057199E-2</v>
      </c>
    </row>
    <row r="1105" spans="1:8" x14ac:dyDescent="0.35">
      <c r="A1105" s="1">
        <v>38133</v>
      </c>
      <c r="E1105">
        <v>2540.1</v>
      </c>
      <c r="F1105" s="23">
        <v>-1.96803904589467E-4</v>
      </c>
      <c r="G1105" s="23">
        <v>1.0387714790493401E-3</v>
      </c>
      <c r="H1105" s="23">
        <v>1.96069923723113E-2</v>
      </c>
    </row>
    <row r="1106" spans="1:8" x14ac:dyDescent="0.35">
      <c r="A1106" s="1">
        <v>38134</v>
      </c>
      <c r="E1106">
        <v>2529.5</v>
      </c>
      <c r="F1106" s="23">
        <v>-4.1730640525963099E-3</v>
      </c>
      <c r="G1106" s="23">
        <v>1.0340506135315399E-3</v>
      </c>
      <c r="H1106" s="23">
        <v>1.9598730041046598E-2</v>
      </c>
    </row>
    <row r="1107" spans="1:8" x14ac:dyDescent="0.35">
      <c r="A1107" s="1">
        <v>38135</v>
      </c>
      <c r="E1107">
        <v>2356.9</v>
      </c>
      <c r="F1107" s="23">
        <v>-6.8234829017592299E-2</v>
      </c>
      <c r="G1107" s="23">
        <v>9.7136384463460297E-4</v>
      </c>
      <c r="H1107" s="23">
        <v>1.9700368919078701E-2</v>
      </c>
    </row>
    <row r="1108" spans="1:8" x14ac:dyDescent="0.35">
      <c r="A1108" s="1">
        <v>38138</v>
      </c>
      <c r="E1108">
        <v>2243.9</v>
      </c>
      <c r="F1108" s="23">
        <v>-4.7944333658619297E-2</v>
      </c>
      <c r="G1108" s="23">
        <v>9.2713627003853305E-4</v>
      </c>
      <c r="H1108" s="23">
        <v>1.9746309335772601E-2</v>
      </c>
    </row>
    <row r="1109" spans="1:8" x14ac:dyDescent="0.35">
      <c r="A1109" s="1">
        <v>38139</v>
      </c>
      <c r="E1109">
        <v>2280.6999999999998</v>
      </c>
      <c r="F1109" s="23">
        <v>1.64000178261062E-2</v>
      </c>
      <c r="G1109" s="23">
        <v>9.4111357948394102E-4</v>
      </c>
      <c r="H1109" s="23">
        <v>1.9742858325562499E-2</v>
      </c>
    </row>
    <row r="1110" spans="1:8" x14ac:dyDescent="0.35">
      <c r="A1110" s="1">
        <v>38140</v>
      </c>
      <c r="E1110">
        <v>2379</v>
      </c>
      <c r="F1110" s="23">
        <v>4.3100802385232603E-2</v>
      </c>
      <c r="G1110" s="23">
        <v>9.7916384013894899E-4</v>
      </c>
      <c r="H1110" s="23">
        <v>1.97745426448456E-2</v>
      </c>
    </row>
    <row r="1111" spans="1:8" x14ac:dyDescent="0.35">
      <c r="A1111" s="1">
        <v>38141</v>
      </c>
      <c r="E1111">
        <v>2372.6</v>
      </c>
      <c r="F1111" s="23">
        <v>-2.6902059688945299E-3</v>
      </c>
      <c r="G1111" s="23">
        <v>9.7585512074396905E-4</v>
      </c>
      <c r="H1111" s="23">
        <v>1.9765924220128801E-2</v>
      </c>
    </row>
    <row r="1112" spans="1:8" x14ac:dyDescent="0.35">
      <c r="A1112" s="1">
        <v>38142</v>
      </c>
      <c r="E1112">
        <v>2426.5</v>
      </c>
      <c r="F1112" s="23">
        <v>2.2717693669392199E-2</v>
      </c>
      <c r="G1112" s="23">
        <v>9.9544236267968796E-4</v>
      </c>
      <c r="H1112" s="23">
        <v>1.9767785181671702E-2</v>
      </c>
    </row>
    <row r="1113" spans="1:8" x14ac:dyDescent="0.35">
      <c r="A1113" s="1">
        <v>38145</v>
      </c>
      <c r="E1113">
        <v>2448.6999999999998</v>
      </c>
      <c r="F1113" s="23">
        <v>9.1489800123634099E-3</v>
      </c>
      <c r="G1113" s="23">
        <v>1.0027812804561801E-3</v>
      </c>
      <c r="H1113" s="23">
        <v>1.97603929184718E-2</v>
      </c>
    </row>
    <row r="1114" spans="1:8" x14ac:dyDescent="0.35">
      <c r="A1114" s="1">
        <v>38146</v>
      </c>
      <c r="E1114">
        <v>2448.3000000000002</v>
      </c>
      <c r="F1114" s="23">
        <v>-1.63351982684541E-4</v>
      </c>
      <c r="G1114" s="23">
        <v>1.00173259946414E-3</v>
      </c>
      <c r="H1114" s="23">
        <v>1.97515288074776E-2</v>
      </c>
    </row>
    <row r="1115" spans="1:8" x14ac:dyDescent="0.35">
      <c r="A1115" s="1">
        <v>38147</v>
      </c>
      <c r="E1115">
        <v>2453</v>
      </c>
      <c r="F1115" s="23">
        <v>1.9196993832454399E-3</v>
      </c>
      <c r="G1115" s="23">
        <v>1.00255736746395E-3</v>
      </c>
      <c r="H1115" s="23">
        <v>1.9742664901299101E-2</v>
      </c>
    </row>
    <row r="1116" spans="1:8" x14ac:dyDescent="0.35">
      <c r="A1116" s="1">
        <v>38148</v>
      </c>
      <c r="E1116">
        <v>2420.6999999999998</v>
      </c>
      <c r="F1116" s="23">
        <v>-1.3167549938850401E-2</v>
      </c>
      <c r="G1116" s="23">
        <v>9.8983734295200005E-4</v>
      </c>
      <c r="H1116" s="23">
        <v>1.9738360147740899E-2</v>
      </c>
    </row>
    <row r="1117" spans="1:8" x14ac:dyDescent="0.35">
      <c r="A1117" s="1">
        <v>38149</v>
      </c>
      <c r="E1117">
        <v>2335.8000000000002</v>
      </c>
      <c r="F1117" s="23">
        <v>-3.50724996901721E-2</v>
      </c>
      <c r="G1117" s="23">
        <v>9.5749443978327797E-4</v>
      </c>
      <c r="H1117" s="23">
        <v>1.97590356224168E-2</v>
      </c>
    </row>
    <row r="1118" spans="1:8" x14ac:dyDescent="0.35">
      <c r="A1118" s="1">
        <v>38152</v>
      </c>
      <c r="E1118">
        <v>2245.6999999999998</v>
      </c>
      <c r="F1118" s="23">
        <v>-3.8573508005822502E-2</v>
      </c>
      <c r="G1118" s="23">
        <v>9.22072394581123E-4</v>
      </c>
      <c r="H1118" s="23">
        <v>1.97855908599067E-2</v>
      </c>
    </row>
    <row r="1119" spans="1:8" x14ac:dyDescent="0.35">
      <c r="A1119" s="1">
        <v>38153</v>
      </c>
      <c r="E1119">
        <v>2289.4</v>
      </c>
      <c r="F1119" s="23">
        <v>1.9459411319410501E-2</v>
      </c>
      <c r="G1119" s="23">
        <v>9.38668042678553E-4</v>
      </c>
      <c r="H1119" s="23">
        <v>1.97845006409696E-2</v>
      </c>
    </row>
    <row r="1120" spans="1:8" x14ac:dyDescent="0.35">
      <c r="A1120" s="1">
        <v>38154</v>
      </c>
      <c r="E1120">
        <v>2290.1999999999998</v>
      </c>
      <c r="F1120" s="23">
        <v>3.49436533589467E-4</v>
      </c>
      <c r="G1120" s="23">
        <v>9.3814100197274898E-4</v>
      </c>
      <c r="H1120" s="23">
        <v>1.97756504217491E-2</v>
      </c>
    </row>
    <row r="1121" spans="1:8" x14ac:dyDescent="0.35">
      <c r="A1121" s="1">
        <v>38155</v>
      </c>
      <c r="E1121">
        <v>2338.4</v>
      </c>
      <c r="F1121" s="23">
        <v>2.1046196838704099E-2</v>
      </c>
      <c r="G1121" s="23">
        <v>9.5611066759985499E-4</v>
      </c>
      <c r="H1121" s="23">
        <v>1.9775942068283401E-2</v>
      </c>
    </row>
    <row r="1122" spans="1:8" x14ac:dyDescent="0.35">
      <c r="A1122" s="1">
        <v>38156</v>
      </c>
      <c r="E1122">
        <v>2308.4</v>
      </c>
      <c r="F1122" s="23">
        <v>-1.28292849811837E-2</v>
      </c>
      <c r="G1122" s="23">
        <v>9.4380227862772602E-4</v>
      </c>
      <c r="H1122" s="23">
        <v>1.9771395070582801E-2</v>
      </c>
    </row>
    <row r="1123" spans="1:8" x14ac:dyDescent="0.35">
      <c r="A1123" s="1">
        <v>38159</v>
      </c>
      <c r="E1123">
        <v>2256.1999999999998</v>
      </c>
      <c r="F1123" s="23">
        <v>-2.2613065326633201E-2</v>
      </c>
      <c r="G1123" s="23">
        <v>9.2278812376130298E-4</v>
      </c>
      <c r="H1123" s="23">
        <v>1.9775086994620501E-2</v>
      </c>
    </row>
    <row r="1124" spans="1:8" x14ac:dyDescent="0.35">
      <c r="A1124" s="1">
        <v>38160</v>
      </c>
      <c r="E1124">
        <v>2240.8000000000002</v>
      </c>
      <c r="F1124" s="23">
        <v>-6.8256360251749103E-3</v>
      </c>
      <c r="G1124" s="23">
        <v>9.1588221988524599E-4</v>
      </c>
      <c r="H1124" s="23">
        <v>1.9767618257372999E-2</v>
      </c>
    </row>
    <row r="1125" spans="1:8" x14ac:dyDescent="0.35">
      <c r="A1125" s="1">
        <v>38161</v>
      </c>
      <c r="E1125">
        <v>2200.9</v>
      </c>
      <c r="F1125" s="23">
        <v>-1.7806140664048498E-2</v>
      </c>
      <c r="G1125" s="23">
        <v>8.9921078365734399E-4</v>
      </c>
      <c r="H1125" s="23">
        <v>1.9766703942882401E-2</v>
      </c>
    </row>
    <row r="1126" spans="1:8" x14ac:dyDescent="0.35">
      <c r="A1126" s="1">
        <v>38162</v>
      </c>
      <c r="E1126">
        <v>2251.5</v>
      </c>
      <c r="F1126" s="23">
        <v>2.2990594756690401E-2</v>
      </c>
      <c r="G1126" s="23">
        <v>9.1886503986111001E-4</v>
      </c>
      <c r="H1126" s="23">
        <v>1.9768885830619001E-2</v>
      </c>
    </row>
    <row r="1127" spans="1:8" x14ac:dyDescent="0.35">
      <c r="A1127" s="1">
        <v>38163</v>
      </c>
      <c r="E1127">
        <v>2225.3000000000002</v>
      </c>
      <c r="F1127" s="23">
        <v>-1.1636686653342099E-2</v>
      </c>
      <c r="G1127" s="23">
        <v>9.0770454946715099E-4</v>
      </c>
      <c r="H1127" s="23">
        <v>1.97636352525133E-2</v>
      </c>
    </row>
    <row r="1128" spans="1:8" x14ac:dyDescent="0.35">
      <c r="A1128" s="1">
        <v>38166</v>
      </c>
      <c r="E1128">
        <v>2278.1</v>
      </c>
      <c r="F1128" s="23">
        <v>2.3727137913989001E-2</v>
      </c>
      <c r="G1128" s="23">
        <v>9.2797047607862701E-4</v>
      </c>
      <c r="H1128" s="23">
        <v>1.97665508933632E-2</v>
      </c>
    </row>
    <row r="1129" spans="1:8" x14ac:dyDescent="0.35">
      <c r="A1129" s="1">
        <v>38167</v>
      </c>
      <c r="E1129">
        <v>2266.1</v>
      </c>
      <c r="F1129" s="23">
        <v>-5.2675475176682304E-3</v>
      </c>
      <c r="G1129" s="23">
        <v>9.22473122046908E-4</v>
      </c>
      <c r="H1129" s="23">
        <v>1.97586335061384E-2</v>
      </c>
    </row>
    <row r="1130" spans="1:8" x14ac:dyDescent="0.35">
      <c r="A1130" s="1">
        <v>38168</v>
      </c>
      <c r="E1130">
        <v>2256.1</v>
      </c>
      <c r="F1130" s="23">
        <v>-4.4128679228630603E-3</v>
      </c>
      <c r="G1130" s="23">
        <v>9.1774320977305195E-4</v>
      </c>
      <c r="H1130" s="23">
        <v>1.9750504402262101E-2</v>
      </c>
    </row>
    <row r="1131" spans="1:8" x14ac:dyDescent="0.35">
      <c r="A1131" s="1">
        <v>38169</v>
      </c>
      <c r="E1131">
        <v>2306.6999999999998</v>
      </c>
      <c r="F1131" s="23">
        <v>2.24280838615309E-2</v>
      </c>
      <c r="G1131" s="23">
        <v>9.3679577013776197E-4</v>
      </c>
      <c r="H1131" s="23">
        <v>1.9752124783314E-2</v>
      </c>
    </row>
    <row r="1132" spans="1:8" x14ac:dyDescent="0.35">
      <c r="A1132" s="1">
        <v>38170</v>
      </c>
      <c r="E1132">
        <v>2285.9</v>
      </c>
      <c r="F1132" s="23">
        <v>-9.0172107339488092E-3</v>
      </c>
      <c r="G1132" s="23">
        <v>9.27986914824411E-4</v>
      </c>
      <c r="H1132" s="23">
        <v>1.9745595678927499E-2</v>
      </c>
    </row>
    <row r="1133" spans="1:8" x14ac:dyDescent="0.35">
      <c r="A1133" s="1">
        <v>38173</v>
      </c>
      <c r="E1133">
        <v>2214</v>
      </c>
      <c r="F1133" s="23">
        <v>-3.1453694387330998E-2</v>
      </c>
      <c r="G1133" s="23">
        <v>8.9935589687378803E-4</v>
      </c>
      <c r="H1133" s="23">
        <v>1.97603298327838E-2</v>
      </c>
    </row>
    <row r="1134" spans="1:8" x14ac:dyDescent="0.35">
      <c r="A1134" s="1">
        <v>38174</v>
      </c>
      <c r="E1134">
        <v>2253.3000000000002</v>
      </c>
      <c r="F1134" s="23">
        <v>1.77506775067751E-2</v>
      </c>
      <c r="G1134" s="23">
        <v>9.1424222338430097E-4</v>
      </c>
      <c r="H1134" s="23">
        <v>1.9757941331698201E-2</v>
      </c>
    </row>
    <row r="1135" spans="1:8" x14ac:dyDescent="0.35">
      <c r="A1135" s="1">
        <v>38175</v>
      </c>
      <c r="E1135">
        <v>2255.9</v>
      </c>
      <c r="F1135" s="23">
        <v>1.1538632228286899E-3</v>
      </c>
      <c r="G1135" s="23">
        <v>9.1445371588160396E-4</v>
      </c>
      <c r="H1135" s="23">
        <v>1.97492136806552E-2</v>
      </c>
    </row>
    <row r="1136" spans="1:8" x14ac:dyDescent="0.35">
      <c r="A1136" s="1">
        <v>38176</v>
      </c>
      <c r="E1136">
        <v>2162.1</v>
      </c>
      <c r="F1136" s="23">
        <v>-4.1579857263176603E-2</v>
      </c>
      <c r="G1136" s="23">
        <v>8.7698077851030101E-4</v>
      </c>
      <c r="H1136" s="23">
        <v>1.9780788179948799E-2</v>
      </c>
    </row>
    <row r="1137" spans="1:8" x14ac:dyDescent="0.35">
      <c r="A1137" s="1">
        <v>38177</v>
      </c>
      <c r="E1137">
        <v>2202.1999999999998</v>
      </c>
      <c r="F1137" s="23">
        <v>1.8546783220017501E-2</v>
      </c>
      <c r="G1137" s="23">
        <v>8.9254888638828098E-4</v>
      </c>
      <c r="H1137" s="23">
        <v>1.9779019760553199E-2</v>
      </c>
    </row>
    <row r="1138" spans="1:8" x14ac:dyDescent="0.35">
      <c r="A1138" s="1">
        <v>38180</v>
      </c>
      <c r="E1138">
        <v>2221.1</v>
      </c>
      <c r="F1138" s="23">
        <v>8.5823267641449794E-3</v>
      </c>
      <c r="G1138" s="23">
        <v>8.9931805705531997E-4</v>
      </c>
      <c r="H1138" s="23">
        <v>1.9771621026752801E-2</v>
      </c>
    </row>
    <row r="1139" spans="1:8" x14ac:dyDescent="0.35">
      <c r="A1139" s="1">
        <v>38181</v>
      </c>
      <c r="E1139">
        <v>2203.6999999999998</v>
      </c>
      <c r="F1139" s="23">
        <v>-7.8339561478547003E-3</v>
      </c>
      <c r="G1139" s="23">
        <v>8.9163707710377196E-4</v>
      </c>
      <c r="H1139" s="23">
        <v>1.9764613860480298E-2</v>
      </c>
    </row>
    <row r="1140" spans="1:8" x14ac:dyDescent="0.35">
      <c r="A1140" s="1">
        <v>38182</v>
      </c>
      <c r="E1140">
        <v>2207.4</v>
      </c>
      <c r="F1140" s="23">
        <v>1.67899441847813E-3</v>
      </c>
      <c r="G1140" s="23">
        <v>8.9232895525963698E-4</v>
      </c>
      <c r="H1140" s="23">
        <v>1.97559341728792E-2</v>
      </c>
    </row>
    <row r="1141" spans="1:8" x14ac:dyDescent="0.35">
      <c r="A1141" s="1">
        <v>38183</v>
      </c>
      <c r="E1141">
        <v>2218.9</v>
      </c>
      <c r="F1141" s="23">
        <v>5.2097490260034404E-3</v>
      </c>
      <c r="G1141" s="23">
        <v>8.9611949087925404E-4</v>
      </c>
      <c r="H1141" s="23">
        <v>1.97476665190588E-2</v>
      </c>
    </row>
    <row r="1142" spans="1:8" x14ac:dyDescent="0.35">
      <c r="A1142" s="1">
        <v>38184</v>
      </c>
      <c r="E1142">
        <v>2267.6</v>
      </c>
      <c r="F1142" s="23">
        <v>2.1947811978908299E-2</v>
      </c>
      <c r="G1142" s="23">
        <v>9.1458588779857802E-4</v>
      </c>
      <c r="H1142" s="23">
        <v>1.9748840530139498E-2</v>
      </c>
    </row>
    <row r="1143" spans="1:8" x14ac:dyDescent="0.35">
      <c r="A1143" s="1">
        <v>38187</v>
      </c>
      <c r="E1143">
        <v>2292.8000000000002</v>
      </c>
      <c r="F1143" s="23">
        <v>1.1113071088375399E-2</v>
      </c>
      <c r="G1143" s="23">
        <v>9.2352408692265896E-4</v>
      </c>
      <c r="H1143" s="23">
        <v>1.9742485620156399E-2</v>
      </c>
    </row>
    <row r="1144" spans="1:8" x14ac:dyDescent="0.35">
      <c r="A1144" s="1">
        <v>38188</v>
      </c>
      <c r="E1144">
        <v>2301.5</v>
      </c>
      <c r="F1144" s="23">
        <v>3.7944870900208502E-3</v>
      </c>
      <c r="G1144" s="23">
        <v>9.2603806503395404E-4</v>
      </c>
      <c r="H1144" s="23">
        <v>1.9734015199114399E-2</v>
      </c>
    </row>
    <row r="1145" spans="1:8" x14ac:dyDescent="0.35">
      <c r="A1145" s="1">
        <v>38189</v>
      </c>
      <c r="E1145">
        <v>2326.1999999999998</v>
      </c>
      <c r="F1145" s="23">
        <v>1.0732131218770201E-2</v>
      </c>
      <c r="G1145" s="23">
        <v>9.3461732413608505E-4</v>
      </c>
      <c r="H1145" s="23">
        <v>1.9727505587384501E-2</v>
      </c>
    </row>
    <row r="1146" spans="1:8" x14ac:dyDescent="0.35">
      <c r="A1146" s="1">
        <v>38190</v>
      </c>
      <c r="E1146">
        <v>2393.8000000000002</v>
      </c>
      <c r="F1146" s="23">
        <v>2.9060269968188598E-2</v>
      </c>
      <c r="G1146" s="23">
        <v>9.5920268483892801E-4</v>
      </c>
      <c r="H1146" s="23">
        <v>1.9736399644035101E-2</v>
      </c>
    </row>
    <row r="1147" spans="1:8" x14ac:dyDescent="0.35">
      <c r="A1147" s="1">
        <v>38191</v>
      </c>
      <c r="E1147">
        <v>2399.1</v>
      </c>
      <c r="F1147" s="23">
        <v>2.2140529701728299E-3</v>
      </c>
      <c r="G1147" s="23">
        <v>9.6029862395275703E-4</v>
      </c>
      <c r="H1147" s="23">
        <v>1.9727806564740699E-2</v>
      </c>
    </row>
    <row r="1148" spans="1:8" x14ac:dyDescent="0.35">
      <c r="A1148" s="1">
        <v>38194</v>
      </c>
      <c r="E1148">
        <v>2410.1999999999998</v>
      </c>
      <c r="F1148" s="23">
        <v>4.6267350256345699E-3</v>
      </c>
      <c r="G1148" s="23">
        <v>9.6349795763659796E-4</v>
      </c>
      <c r="H1148" s="23">
        <v>1.9719487347933901E-2</v>
      </c>
    </row>
    <row r="1149" spans="1:8" x14ac:dyDescent="0.35">
      <c r="A1149" s="1">
        <v>38195</v>
      </c>
      <c r="E1149">
        <v>2329.9</v>
      </c>
      <c r="F1149" s="23">
        <v>-3.3316737200232198E-2</v>
      </c>
      <c r="G1149" s="23">
        <v>9.3361109176225696E-4</v>
      </c>
      <c r="H1149" s="23">
        <v>1.97368536568251E-2</v>
      </c>
    </row>
    <row r="1150" spans="1:8" x14ac:dyDescent="0.35">
      <c r="A1150" s="1">
        <v>38196</v>
      </c>
      <c r="E1150">
        <v>2290.4</v>
      </c>
      <c r="F1150" s="23">
        <v>-1.69535173183398E-2</v>
      </c>
      <c r="G1150" s="23">
        <v>9.1802996945380597E-4</v>
      </c>
      <c r="H1150" s="23">
        <v>1.9735310346136799E-2</v>
      </c>
    </row>
    <row r="1151" spans="1:8" x14ac:dyDescent="0.35">
      <c r="A1151" s="1">
        <v>38197</v>
      </c>
      <c r="E1151">
        <v>2341.6999999999998</v>
      </c>
      <c r="F1151" s="23">
        <v>2.2397834439399099E-2</v>
      </c>
      <c r="G1151" s="23">
        <v>9.36724316250973E-4</v>
      </c>
      <c r="H1151" s="23">
        <v>1.9736888177321599E-2</v>
      </c>
    </row>
    <row r="1152" spans="1:8" x14ac:dyDescent="0.35">
      <c r="A1152" s="1">
        <v>38198</v>
      </c>
      <c r="E1152">
        <v>2332.1999999999998</v>
      </c>
      <c r="F1152" s="23">
        <v>-4.0568817525729103E-3</v>
      </c>
      <c r="G1152" s="23">
        <v>9.3238205010416999E-4</v>
      </c>
      <c r="H1152" s="23">
        <v>1.9728847130864601E-2</v>
      </c>
    </row>
    <row r="1153" spans="1:8" x14ac:dyDescent="0.35">
      <c r="A1153" s="1">
        <v>38201</v>
      </c>
      <c r="E1153">
        <v>2348.3000000000002</v>
      </c>
      <c r="F1153" s="23">
        <v>6.9033530571993599E-3</v>
      </c>
      <c r="G1153" s="23">
        <v>9.3756968781667695E-4</v>
      </c>
      <c r="H1153" s="23">
        <v>1.97210528555344E-2</v>
      </c>
    </row>
    <row r="1154" spans="1:8" x14ac:dyDescent="0.35">
      <c r="A1154" s="1">
        <v>38202</v>
      </c>
      <c r="E1154">
        <v>2333.6</v>
      </c>
      <c r="F1154" s="23">
        <v>-6.2598475492910899E-3</v>
      </c>
      <c r="G1154" s="23">
        <v>9.3132192979835402E-4</v>
      </c>
      <c r="H1154" s="23">
        <v>1.9713624629583201E-2</v>
      </c>
    </row>
    <row r="1155" spans="1:8" x14ac:dyDescent="0.35">
      <c r="A1155" s="1">
        <v>38203</v>
      </c>
      <c r="E1155">
        <v>2316.9</v>
      </c>
      <c r="F1155" s="23">
        <v>-7.1563249914294701E-3</v>
      </c>
      <c r="G1155" s="23">
        <v>9.2430749187881597E-4</v>
      </c>
      <c r="H1155" s="23">
        <v>1.9706505943733601E-2</v>
      </c>
    </row>
    <row r="1156" spans="1:8" x14ac:dyDescent="0.35">
      <c r="A1156" s="1">
        <v>38204</v>
      </c>
      <c r="E1156">
        <v>2382.3000000000002</v>
      </c>
      <c r="F1156" s="23">
        <v>2.8227372782597401E-2</v>
      </c>
      <c r="G1156" s="23">
        <v>9.4796699386384003E-4</v>
      </c>
      <c r="H1156" s="23">
        <v>1.97143485710632E-2</v>
      </c>
    </row>
    <row r="1157" spans="1:8" x14ac:dyDescent="0.35">
      <c r="A1157" s="1">
        <v>38205</v>
      </c>
      <c r="E1157">
        <v>2346.8000000000002</v>
      </c>
      <c r="F1157" s="23">
        <v>-1.49015657138059E-2</v>
      </c>
      <c r="G1157" s="23">
        <v>9.3424445472300099E-4</v>
      </c>
      <c r="H1157" s="23">
        <v>1.9711322774453099E-2</v>
      </c>
    </row>
    <row r="1158" spans="1:8" x14ac:dyDescent="0.35">
      <c r="A1158" s="1">
        <v>38208</v>
      </c>
      <c r="E1158">
        <v>2386.9</v>
      </c>
      <c r="F1158" s="23">
        <v>1.7087097324015602E-2</v>
      </c>
      <c r="G1158" s="23">
        <v>9.4821751083830601E-4</v>
      </c>
      <c r="H1158" s="23">
        <v>1.9708514789817999E-2</v>
      </c>
    </row>
    <row r="1159" spans="1:8" x14ac:dyDescent="0.35">
      <c r="A1159" s="1">
        <v>38209</v>
      </c>
      <c r="E1159">
        <v>2387.6</v>
      </c>
      <c r="F1159" s="23">
        <v>2.9326741798978498E-4</v>
      </c>
      <c r="G1159" s="23">
        <v>9.4765143469928404E-4</v>
      </c>
      <c r="H1159" s="23">
        <v>1.96999979113281E-2</v>
      </c>
    </row>
    <row r="1160" spans="1:8" x14ac:dyDescent="0.35">
      <c r="A1160" s="1">
        <v>38210</v>
      </c>
      <c r="E1160">
        <v>2352.9</v>
      </c>
      <c r="F1160" s="23">
        <v>-1.4533422683866501E-2</v>
      </c>
      <c r="G1160" s="23">
        <v>9.3428263148808701E-4</v>
      </c>
      <c r="H1160" s="23">
        <v>1.9696737125225901E-2</v>
      </c>
    </row>
    <row r="1161" spans="1:8" x14ac:dyDescent="0.35">
      <c r="A1161" s="1">
        <v>38211</v>
      </c>
      <c r="E1161">
        <v>2332.4</v>
      </c>
      <c r="F1161" s="23">
        <v>-8.7126524714182495E-3</v>
      </c>
      <c r="G1161" s="23">
        <v>9.2595913269351705E-4</v>
      </c>
      <c r="H1161" s="23">
        <v>1.9690269740944101E-2</v>
      </c>
    </row>
    <row r="1162" spans="1:8" x14ac:dyDescent="0.35">
      <c r="A1162" s="1">
        <v>38212</v>
      </c>
      <c r="E1162">
        <v>2322.8000000000002</v>
      </c>
      <c r="F1162" s="23">
        <v>-4.1159320871205201E-3</v>
      </c>
      <c r="G1162" s="23">
        <v>9.2161267474540195E-4</v>
      </c>
      <c r="H1162" s="23">
        <v>1.9682330109219399E-2</v>
      </c>
    </row>
    <row r="1163" spans="1:8" x14ac:dyDescent="0.35">
      <c r="A1163" s="1">
        <v>38215</v>
      </c>
      <c r="E1163">
        <v>2308.3000000000002</v>
      </c>
      <c r="F1163" s="23">
        <v>-6.2424659893232301E-3</v>
      </c>
      <c r="G1163" s="23">
        <v>9.1544206435430003E-4</v>
      </c>
      <c r="H1163" s="23">
        <v>1.96749679750572E-2</v>
      </c>
    </row>
    <row r="1164" spans="1:8" x14ac:dyDescent="0.35">
      <c r="A1164" s="1">
        <v>38216</v>
      </c>
      <c r="E1164">
        <v>2314.6999999999998</v>
      </c>
      <c r="F1164" s="23">
        <v>2.7726032144866899E-3</v>
      </c>
      <c r="G1164" s="23">
        <v>9.1704030975028395E-4</v>
      </c>
      <c r="H1164" s="23">
        <v>1.9666568327831702E-2</v>
      </c>
    </row>
    <row r="1165" spans="1:8" x14ac:dyDescent="0.35">
      <c r="A1165" s="1">
        <v>38217</v>
      </c>
      <c r="E1165">
        <v>2292.3000000000002</v>
      </c>
      <c r="F1165" s="23">
        <v>-9.6772799930874998E-3</v>
      </c>
      <c r="G1165" s="23">
        <v>9.0793083399547895E-4</v>
      </c>
      <c r="H1165" s="23">
        <v>1.96605586542065E-2</v>
      </c>
    </row>
    <row r="1166" spans="1:8" x14ac:dyDescent="0.35">
      <c r="A1166" s="1">
        <v>38218</v>
      </c>
      <c r="E1166">
        <v>2290.1</v>
      </c>
      <c r="F1166" s="23">
        <v>-9.5973476421073697E-4</v>
      </c>
      <c r="G1166" s="23">
        <v>9.0632631028568001E-4</v>
      </c>
      <c r="H1166" s="23">
        <v>1.9652180561637499E-2</v>
      </c>
    </row>
    <row r="1167" spans="1:8" x14ac:dyDescent="0.35">
      <c r="A1167" s="1">
        <v>38219</v>
      </c>
      <c r="E1167">
        <v>2263.1999999999998</v>
      </c>
      <c r="F1167" s="23">
        <v>-1.1746211955809801E-2</v>
      </c>
      <c r="G1167" s="23">
        <v>8.9546576241778702E-4</v>
      </c>
      <c r="H1167" s="23">
        <v>1.9647234419574802E-2</v>
      </c>
    </row>
    <row r="1168" spans="1:8" x14ac:dyDescent="0.35">
      <c r="A1168" s="1">
        <v>38222</v>
      </c>
      <c r="E1168">
        <v>2228.1999999999998</v>
      </c>
      <c r="F1168" s="23">
        <v>-1.5464828561329001E-2</v>
      </c>
      <c r="G1168" s="23">
        <v>8.8143463521045699E-4</v>
      </c>
      <c r="H1168" s="23">
        <v>1.96446438342231E-2</v>
      </c>
    </row>
    <row r="1169" spans="1:8" x14ac:dyDescent="0.35">
      <c r="A1169" s="1">
        <v>38223</v>
      </c>
      <c r="E1169">
        <v>2235.6999999999998</v>
      </c>
      <c r="F1169" s="23">
        <v>3.3659456063190002E-3</v>
      </c>
      <c r="G1169" s="23">
        <v>8.83563607764963E-4</v>
      </c>
      <c r="H1169" s="23">
        <v>1.9636352766279199E-2</v>
      </c>
    </row>
    <row r="1170" spans="1:8" x14ac:dyDescent="0.35">
      <c r="A1170" s="1">
        <v>38224</v>
      </c>
      <c r="E1170">
        <v>2269.9</v>
      </c>
      <c r="F1170" s="23">
        <v>1.52972223464687E-2</v>
      </c>
      <c r="G1170" s="23">
        <v>8.95904069013853E-4</v>
      </c>
      <c r="H1170" s="23">
        <v>1.9632468336292699E-2</v>
      </c>
    </row>
    <row r="1171" spans="1:8" x14ac:dyDescent="0.35">
      <c r="A1171" s="1">
        <v>38225</v>
      </c>
      <c r="E1171">
        <v>2316.3000000000002</v>
      </c>
      <c r="F1171" s="23">
        <v>2.0441429137847501E-2</v>
      </c>
      <c r="G1171" s="23">
        <v>9.1262393648077703E-4</v>
      </c>
      <c r="H1171" s="23">
        <v>1.9632386937440099E-2</v>
      </c>
    </row>
    <row r="1172" spans="1:8" x14ac:dyDescent="0.35">
      <c r="A1172" s="1">
        <v>38226</v>
      </c>
      <c r="E1172">
        <v>2306.3000000000002</v>
      </c>
      <c r="F1172" s="23">
        <v>-4.3172300651901701E-3</v>
      </c>
      <c r="G1172" s="23">
        <v>9.0815397579558797E-4</v>
      </c>
      <c r="H1172" s="23">
        <v>1.9624583675134099E-2</v>
      </c>
    </row>
    <row r="1173" spans="1:8" x14ac:dyDescent="0.35">
      <c r="A1173" s="1">
        <v>38229</v>
      </c>
      <c r="E1173">
        <v>2348.5</v>
      </c>
      <c r="F1173" s="23">
        <v>1.82977062827905E-2</v>
      </c>
      <c r="G1173" s="23">
        <v>9.23004148559887E-4</v>
      </c>
      <c r="H1173" s="23">
        <v>1.9622776465712699E-2</v>
      </c>
    </row>
    <row r="1174" spans="1:8" x14ac:dyDescent="0.35">
      <c r="A1174" s="1">
        <v>38230</v>
      </c>
      <c r="E1174">
        <v>2345.1</v>
      </c>
      <c r="F1174" s="23">
        <v>-1.4477325952736101E-3</v>
      </c>
      <c r="G1174" s="23">
        <v>9.2098133563852801E-4</v>
      </c>
      <c r="H1174" s="23">
        <v>1.9614518280958702E-2</v>
      </c>
    </row>
    <row r="1175" spans="1:8" x14ac:dyDescent="0.35">
      <c r="A1175" s="1">
        <v>38231</v>
      </c>
      <c r="E1175">
        <v>2381.8000000000002</v>
      </c>
      <c r="F1175" s="23">
        <v>1.5649652466845802E-2</v>
      </c>
      <c r="G1175" s="23">
        <v>9.3353774751508999E-4</v>
      </c>
      <c r="H1175" s="23">
        <v>1.9610864318305499E-2</v>
      </c>
    </row>
    <row r="1176" spans="1:8" x14ac:dyDescent="0.35">
      <c r="A1176" s="1">
        <v>38232</v>
      </c>
      <c r="E1176">
        <v>2364.8000000000002</v>
      </c>
      <c r="F1176" s="23">
        <v>-7.1374590645730098E-3</v>
      </c>
      <c r="G1176" s="23">
        <v>9.2666296317770705E-4</v>
      </c>
      <c r="H1176" s="23">
        <v>1.96039184953265E-2</v>
      </c>
    </row>
    <row r="1177" spans="1:8" x14ac:dyDescent="0.35">
      <c r="A1177" s="1">
        <v>38233</v>
      </c>
      <c r="E1177">
        <v>2405.8000000000002</v>
      </c>
      <c r="F1177" s="23">
        <v>1.7337618403247601E-2</v>
      </c>
      <c r="G1177" s="23">
        <v>9.4062973376500005E-4</v>
      </c>
      <c r="H1177" s="23">
        <v>1.9601415112190101E-2</v>
      </c>
    </row>
    <row r="1178" spans="1:8" x14ac:dyDescent="0.35">
      <c r="A1178" s="1">
        <v>38236</v>
      </c>
      <c r="E1178">
        <v>2415.5</v>
      </c>
      <c r="F1178" s="23">
        <v>4.0319228531049203E-3</v>
      </c>
      <c r="G1178" s="23">
        <v>9.4325838437668401E-4</v>
      </c>
      <c r="H1178" s="23">
        <v>1.9593279675359E-2</v>
      </c>
    </row>
    <row r="1179" spans="1:8" x14ac:dyDescent="0.35">
      <c r="A1179" s="1">
        <v>38237</v>
      </c>
      <c r="E1179">
        <v>2434</v>
      </c>
      <c r="F1179" s="23">
        <v>7.6588697992134103E-3</v>
      </c>
      <c r="G1179" s="23">
        <v>9.4896408651333399E-4</v>
      </c>
      <c r="H1179" s="23">
        <v>1.9585925636052701E-2</v>
      </c>
    </row>
    <row r="1180" spans="1:8" x14ac:dyDescent="0.35">
      <c r="A1180" s="1">
        <v>38238</v>
      </c>
      <c r="E1180">
        <v>2443.9</v>
      </c>
      <c r="F1180" s="23">
        <v>4.0673788003287104E-3</v>
      </c>
      <c r="G1180" s="23">
        <v>9.5161129764560499E-4</v>
      </c>
      <c r="H1180" s="23">
        <v>1.95778144228821E-2</v>
      </c>
    </row>
    <row r="1181" spans="1:8" x14ac:dyDescent="0.35">
      <c r="A1181" s="1">
        <v>38239</v>
      </c>
      <c r="E1181">
        <v>2413.8000000000002</v>
      </c>
      <c r="F1181" s="23">
        <v>-1.23163795572649E-2</v>
      </c>
      <c r="G1181" s="23">
        <v>9.4035770065246601E-4</v>
      </c>
      <c r="H1181" s="23">
        <v>1.9573317449791999E-2</v>
      </c>
    </row>
    <row r="1182" spans="1:8" x14ac:dyDescent="0.35">
      <c r="A1182" s="1">
        <v>38240</v>
      </c>
      <c r="E1182">
        <v>2434.9</v>
      </c>
      <c r="F1182" s="23">
        <v>8.7414035959896795E-3</v>
      </c>
      <c r="G1182" s="23">
        <v>9.4696875649597195E-4</v>
      </c>
      <c r="H1182" s="23">
        <v>1.9566332825492101E-2</v>
      </c>
    </row>
    <row r="1183" spans="1:8" x14ac:dyDescent="0.35">
      <c r="A1183" s="1">
        <v>38243</v>
      </c>
      <c r="E1183">
        <v>2401.6</v>
      </c>
      <c r="F1183" s="23">
        <v>-1.36761263296234E-2</v>
      </c>
      <c r="G1183" s="23">
        <v>9.3458679621983404E-4</v>
      </c>
      <c r="H1183" s="23">
        <v>1.9562668554487701E-2</v>
      </c>
    </row>
    <row r="1184" spans="1:8" x14ac:dyDescent="0.35">
      <c r="A1184" s="1">
        <v>38244</v>
      </c>
      <c r="E1184">
        <v>2411.6</v>
      </c>
      <c r="F1184" s="23">
        <v>4.1638907395069903E-3</v>
      </c>
      <c r="G1184" s="23">
        <v>9.37318863853748E-4</v>
      </c>
      <c r="H1184" s="23">
        <v>1.95546101450461E-2</v>
      </c>
    </row>
    <row r="1185" spans="1:8" x14ac:dyDescent="0.35">
      <c r="A1185" s="1">
        <v>38245</v>
      </c>
      <c r="E1185">
        <v>2404.3000000000002</v>
      </c>
      <c r="F1185" s="23">
        <v>-3.02703599270182E-3</v>
      </c>
      <c r="G1185" s="23">
        <v>9.3396776084736196E-4</v>
      </c>
      <c r="H1185" s="23">
        <v>1.95466763926238E-2</v>
      </c>
    </row>
    <row r="1186" spans="1:8" x14ac:dyDescent="0.35">
      <c r="A1186" s="1">
        <v>38246</v>
      </c>
      <c r="E1186">
        <v>2436.8000000000002</v>
      </c>
      <c r="F1186" s="23">
        <v>1.3517447905835299E-2</v>
      </c>
      <c r="G1186" s="23">
        <v>9.4459570015900695E-4</v>
      </c>
      <c r="H1186" s="23">
        <v>1.95418352583887E-2</v>
      </c>
    </row>
    <row r="1187" spans="1:8" x14ac:dyDescent="0.35">
      <c r="A1187" s="1">
        <v>38247</v>
      </c>
      <c r="E1187">
        <v>2500.6</v>
      </c>
      <c r="F1187" s="23">
        <v>2.6181877872619701E-2</v>
      </c>
      <c r="G1187" s="23">
        <v>9.6589298469272904E-4</v>
      </c>
      <c r="H1187" s="23">
        <v>1.95473341981202E-2</v>
      </c>
    </row>
    <row r="1188" spans="1:8" x14ac:dyDescent="0.35">
      <c r="A1188" s="1">
        <v>38250</v>
      </c>
      <c r="E1188">
        <v>2501.6</v>
      </c>
      <c r="F1188" s="23">
        <v>3.99904023034471E-4</v>
      </c>
      <c r="G1188" s="23">
        <v>9.6541575959858202E-4</v>
      </c>
      <c r="H1188" s="23">
        <v>1.9539091548894501E-2</v>
      </c>
    </row>
    <row r="1189" spans="1:8" x14ac:dyDescent="0.35">
      <c r="A1189" s="1">
        <v>38251</v>
      </c>
      <c r="E1189">
        <v>2540.1</v>
      </c>
      <c r="F1189" s="23">
        <v>1.53901503038055E-2</v>
      </c>
      <c r="G1189" s="23">
        <v>9.7756802121964892E-4</v>
      </c>
      <c r="H1189" s="23">
        <v>1.95353395012406E-2</v>
      </c>
    </row>
    <row r="1190" spans="1:8" x14ac:dyDescent="0.35">
      <c r="A1190" s="1">
        <v>38252</v>
      </c>
      <c r="E1190">
        <v>2612</v>
      </c>
      <c r="F1190" s="23">
        <v>2.8305972205818701E-2</v>
      </c>
      <c r="G1190" s="23">
        <v>1.0005717284457399E-3</v>
      </c>
      <c r="H1190" s="23">
        <v>1.9543199238208599E-2</v>
      </c>
    </row>
    <row r="1191" spans="1:8" x14ac:dyDescent="0.35">
      <c r="A1191" s="1">
        <v>38253</v>
      </c>
      <c r="E1191">
        <v>2555.9</v>
      </c>
      <c r="F1191" s="23">
        <v>-2.1477794793261801E-2</v>
      </c>
      <c r="G1191" s="23">
        <v>9.816664580321959E-4</v>
      </c>
      <c r="H1191" s="23">
        <v>1.9545846120765001E-2</v>
      </c>
    </row>
    <row r="1192" spans="1:8" x14ac:dyDescent="0.35">
      <c r="A1192" s="1">
        <v>38254</v>
      </c>
      <c r="E1192">
        <v>2547.6</v>
      </c>
      <c r="F1192" s="23">
        <v>-3.2473883954772E-3</v>
      </c>
      <c r="G1192" s="23">
        <v>9.7811263042420498E-4</v>
      </c>
      <c r="H1192" s="23">
        <v>1.9538009565895301E-2</v>
      </c>
    </row>
    <row r="1193" spans="1:8" x14ac:dyDescent="0.35">
      <c r="A1193" s="1">
        <v>38257</v>
      </c>
      <c r="E1193">
        <v>2524.4</v>
      </c>
      <c r="F1193" s="23">
        <v>-9.1066101428794993E-3</v>
      </c>
      <c r="G1193" s="23">
        <v>9.6964518896886995E-4</v>
      </c>
      <c r="H1193" s="23">
        <v>1.9531984663004799E-2</v>
      </c>
    </row>
    <row r="1194" spans="1:8" x14ac:dyDescent="0.35">
      <c r="A1194" s="1">
        <v>38258</v>
      </c>
      <c r="E1194">
        <v>2502</v>
      </c>
      <c r="F1194" s="23">
        <v>-8.8733956583743005E-3</v>
      </c>
      <c r="G1194" s="23">
        <v>9.6138760436539396E-4</v>
      </c>
      <c r="H1194" s="23">
        <v>1.9525864561686299E-2</v>
      </c>
    </row>
    <row r="1195" spans="1:8" x14ac:dyDescent="0.35">
      <c r="A1195" s="1">
        <v>38259</v>
      </c>
      <c r="E1195">
        <v>2511.3000000000002</v>
      </c>
      <c r="F1195" s="23">
        <v>3.7170263788969499E-3</v>
      </c>
      <c r="G1195" s="23">
        <v>9.6369744407581498E-4</v>
      </c>
      <c r="H1195" s="23">
        <v>1.95178355225742E-2</v>
      </c>
    </row>
    <row r="1196" spans="1:8" x14ac:dyDescent="0.35">
      <c r="A1196" s="1">
        <v>38260</v>
      </c>
      <c r="E1196">
        <v>2505.6999999999998</v>
      </c>
      <c r="F1196" s="23">
        <v>-2.2299207581731998E-3</v>
      </c>
      <c r="G1196" s="23">
        <v>9.6102272196337804E-4</v>
      </c>
      <c r="H1196" s="23">
        <v>1.9509872575746798E-2</v>
      </c>
    </row>
    <row r="1197" spans="1:8" x14ac:dyDescent="0.35">
      <c r="A1197" s="1">
        <v>38261</v>
      </c>
      <c r="E1197">
        <v>2544.8000000000002</v>
      </c>
      <c r="F1197" s="23">
        <v>1.5604421918027E-2</v>
      </c>
      <c r="G1197" s="23">
        <v>9.7327661250401704E-4</v>
      </c>
      <c r="H1197" s="23">
        <v>1.9506300947216702E-2</v>
      </c>
    </row>
    <row r="1198" spans="1:8" x14ac:dyDescent="0.35">
      <c r="A1198" s="1">
        <v>38264</v>
      </c>
      <c r="E1198">
        <v>2562</v>
      </c>
      <c r="F1198" s="23">
        <v>6.7588808550769399E-3</v>
      </c>
      <c r="G1198" s="23">
        <v>9.7811407424529891E-4</v>
      </c>
      <c r="H1198" s="23">
        <v>1.9498855293962999E-2</v>
      </c>
    </row>
    <row r="1199" spans="1:8" x14ac:dyDescent="0.35">
      <c r="A1199" s="1">
        <v>38265</v>
      </c>
      <c r="E1199">
        <v>2623.6</v>
      </c>
      <c r="F1199" s="23">
        <v>2.4043715846994499E-2</v>
      </c>
      <c r="G1199" s="23">
        <v>9.9738358282737893E-4</v>
      </c>
      <c r="H1199" s="23">
        <v>1.9502100479945401E-2</v>
      </c>
    </row>
    <row r="1200" spans="1:8" x14ac:dyDescent="0.35">
      <c r="A1200" s="1">
        <v>38266</v>
      </c>
      <c r="E1200">
        <v>2582.5</v>
      </c>
      <c r="F1200" s="23">
        <v>-1.56654977892971E-2</v>
      </c>
      <c r="G1200" s="23">
        <v>9.8347466682393594E-4</v>
      </c>
      <c r="H1200" s="23">
        <v>1.9499896105722201E-2</v>
      </c>
    </row>
    <row r="1201" spans="1:8" x14ac:dyDescent="0.35">
      <c r="A1201" s="1">
        <v>38267</v>
      </c>
      <c r="E1201">
        <v>2592.8000000000002</v>
      </c>
      <c r="F1201" s="23">
        <v>3.9883833494676396E-3</v>
      </c>
      <c r="G1201" s="23">
        <v>9.8598084587534808E-4</v>
      </c>
      <c r="H1201" s="23">
        <v>1.9491949064900201E-2</v>
      </c>
    </row>
    <row r="1202" spans="1:8" x14ac:dyDescent="0.35">
      <c r="A1202" s="1">
        <v>38268</v>
      </c>
      <c r="E1202">
        <v>2594.8000000000002</v>
      </c>
      <c r="F1202" s="23">
        <v>7.7136686207960497E-4</v>
      </c>
      <c r="G1202" s="23">
        <v>9.8580200088885196E-4</v>
      </c>
      <c r="H1202" s="23">
        <v>1.9483819935221199E-2</v>
      </c>
    </row>
    <row r="1203" spans="1:8" x14ac:dyDescent="0.35">
      <c r="A1203" s="1">
        <v>38269</v>
      </c>
      <c r="E1203">
        <v>2580.4</v>
      </c>
      <c r="F1203" s="23">
        <v>-5.5495606597811302E-3</v>
      </c>
      <c r="G1203" s="23">
        <v>9.803604000056961E-4</v>
      </c>
      <c r="H1203" s="23">
        <v>1.94766129688222E-2</v>
      </c>
    </row>
    <row r="1204" spans="1:8" x14ac:dyDescent="0.35">
      <c r="A1204" s="1">
        <v>38271</v>
      </c>
      <c r="E1204">
        <v>2555.8000000000002</v>
      </c>
      <c r="F1204" s="23">
        <v>-9.5334056735389503E-3</v>
      </c>
      <c r="G1204" s="23">
        <v>9.7161350643369595E-4</v>
      </c>
      <c r="H1204" s="23">
        <v>1.9470864473952802E-2</v>
      </c>
    </row>
    <row r="1205" spans="1:8" x14ac:dyDescent="0.35">
      <c r="A1205" s="1">
        <v>38272</v>
      </c>
      <c r="E1205">
        <v>2515.1999999999998</v>
      </c>
      <c r="F1205" s="23">
        <v>-1.5885437045152301E-2</v>
      </c>
      <c r="G1205" s="23">
        <v>9.5760099558449697E-4</v>
      </c>
      <c r="H1205" s="23">
        <v>1.9468830725954199E-2</v>
      </c>
    </row>
    <row r="1206" spans="1:8" x14ac:dyDescent="0.35">
      <c r="A1206" s="1">
        <v>38274</v>
      </c>
      <c r="E1206">
        <v>2499</v>
      </c>
      <c r="F1206" s="23">
        <v>-6.4408396946564099E-3</v>
      </c>
      <c r="G1206" s="23">
        <v>9.5145611129027695E-4</v>
      </c>
      <c r="H1206" s="23">
        <v>1.9461905283847801E-2</v>
      </c>
    </row>
    <row r="1207" spans="1:8" x14ac:dyDescent="0.35">
      <c r="A1207" s="1">
        <v>38275</v>
      </c>
      <c r="E1207">
        <v>2493.5</v>
      </c>
      <c r="F1207" s="23">
        <v>-2.20088035214085E-3</v>
      </c>
      <c r="G1207" s="23">
        <v>9.4884006443265805E-4</v>
      </c>
      <c r="H1207" s="23">
        <v>1.9454033371976098E-2</v>
      </c>
    </row>
    <row r="1208" spans="1:8" x14ac:dyDescent="0.35">
      <c r="A1208" s="1">
        <v>38278</v>
      </c>
      <c r="E1208">
        <v>2495.5</v>
      </c>
      <c r="F1208" s="23">
        <v>8.0208542209745303E-4</v>
      </c>
      <c r="G1208" s="23">
        <v>9.4871837733287705E-4</v>
      </c>
      <c r="H1208" s="23">
        <v>1.9445959942704202E-2</v>
      </c>
    </row>
    <row r="1209" spans="1:8" x14ac:dyDescent="0.35">
      <c r="A1209" s="1">
        <v>38279</v>
      </c>
      <c r="E1209">
        <v>2511.6999999999998</v>
      </c>
      <c r="F1209" s="23">
        <v>6.4916850330594298E-3</v>
      </c>
      <c r="G1209" s="23">
        <v>9.5331072750332198E-4</v>
      </c>
      <c r="H1209" s="23">
        <v>1.9438550871199299E-2</v>
      </c>
    </row>
    <row r="1210" spans="1:8" x14ac:dyDescent="0.35">
      <c r="A1210" s="1">
        <v>38280</v>
      </c>
      <c r="E1210">
        <v>2487.4</v>
      </c>
      <c r="F1210" s="23">
        <v>-9.6747222996375806E-3</v>
      </c>
      <c r="G1210" s="23">
        <v>9.4451268691793995E-4</v>
      </c>
      <c r="H1210" s="23">
        <v>1.9432902792472999E-2</v>
      </c>
    </row>
    <row r="1211" spans="1:8" x14ac:dyDescent="0.35">
      <c r="A1211" s="1">
        <v>38281</v>
      </c>
      <c r="E1211">
        <v>2484.8000000000002</v>
      </c>
      <c r="F1211" s="23">
        <v>-1.04526815148344E-3</v>
      </c>
      <c r="G1211" s="23">
        <v>9.4286687977286003E-4</v>
      </c>
      <c r="H1211" s="23">
        <v>1.9424942000894101E-2</v>
      </c>
    </row>
    <row r="1212" spans="1:8" x14ac:dyDescent="0.35">
      <c r="A1212" s="1">
        <v>38285</v>
      </c>
      <c r="E1212">
        <v>2416.4</v>
      </c>
      <c r="F1212" s="23">
        <v>-2.7527366387636799E-2</v>
      </c>
      <c r="G1212" s="23">
        <v>9.1933776137004199E-4</v>
      </c>
      <c r="H1212" s="23">
        <v>1.94341491108962E-2</v>
      </c>
    </row>
    <row r="1213" spans="1:8" x14ac:dyDescent="0.35">
      <c r="A1213" s="1">
        <v>38286</v>
      </c>
      <c r="E1213">
        <v>2455.1999999999998</v>
      </c>
      <c r="F1213" s="23">
        <v>1.6056944214533901E-2</v>
      </c>
      <c r="G1213" s="23">
        <v>9.3183784927521496E-4</v>
      </c>
      <c r="H1213" s="23">
        <v>1.9430986484490698E-2</v>
      </c>
    </row>
    <row r="1214" spans="1:8" x14ac:dyDescent="0.35">
      <c r="A1214" s="1">
        <v>38287</v>
      </c>
      <c r="E1214">
        <v>2454</v>
      </c>
      <c r="F1214" s="23">
        <v>-4.8875855327460804E-4</v>
      </c>
      <c r="G1214" s="23">
        <v>9.3066574003218701E-4</v>
      </c>
      <c r="H1214" s="23">
        <v>1.94230049886834E-2</v>
      </c>
    </row>
    <row r="1215" spans="1:8" x14ac:dyDescent="0.35">
      <c r="A1215" s="1">
        <v>38288</v>
      </c>
      <c r="E1215">
        <v>2451.5</v>
      </c>
      <c r="F1215" s="23">
        <v>-1.0187449062754601E-3</v>
      </c>
      <c r="G1215" s="23">
        <v>9.2905864139549495E-4</v>
      </c>
      <c r="H1215" s="23">
        <v>1.9415071226570799E-2</v>
      </c>
    </row>
    <row r="1216" spans="1:8" x14ac:dyDescent="0.35">
      <c r="A1216" s="1">
        <v>38289</v>
      </c>
      <c r="E1216">
        <v>2466.9</v>
      </c>
      <c r="F1216" s="23">
        <v>6.28186824393232E-3</v>
      </c>
      <c r="G1216" s="23">
        <v>9.33467875005492E-4</v>
      </c>
      <c r="H1216" s="23">
        <v>1.9407674724199998E-2</v>
      </c>
    </row>
    <row r="1217" spans="1:8" x14ac:dyDescent="0.35">
      <c r="A1217" s="1">
        <v>38292</v>
      </c>
      <c r="E1217">
        <v>2506.4</v>
      </c>
      <c r="F1217" s="23">
        <v>1.6011998864972201E-2</v>
      </c>
      <c r="G1217" s="23">
        <v>9.4587818857748104E-4</v>
      </c>
      <c r="H1217" s="23">
        <v>1.9404502201484899E-2</v>
      </c>
    </row>
    <row r="1218" spans="1:8" x14ac:dyDescent="0.35">
      <c r="A1218" s="1">
        <v>38293</v>
      </c>
      <c r="E1218">
        <v>2526.5</v>
      </c>
      <c r="F1218" s="23">
        <v>8.0194701563995798E-3</v>
      </c>
      <c r="G1218" s="23">
        <v>9.5169528723522997E-4</v>
      </c>
      <c r="H1218" s="23">
        <v>1.9397575837258998E-2</v>
      </c>
    </row>
    <row r="1219" spans="1:8" x14ac:dyDescent="0.35">
      <c r="A1219" s="1">
        <v>38294</v>
      </c>
      <c r="E1219">
        <v>2615.5</v>
      </c>
      <c r="F1219" s="23">
        <v>3.5226598060558001E-2</v>
      </c>
      <c r="G1219" s="23">
        <v>9.7985872418947999E-4</v>
      </c>
      <c r="H1219" s="23">
        <v>1.94144744505673E-2</v>
      </c>
    </row>
    <row r="1220" spans="1:8" x14ac:dyDescent="0.35">
      <c r="A1220" s="1">
        <v>38295</v>
      </c>
      <c r="E1220">
        <v>2613.1999999999998</v>
      </c>
      <c r="F1220" s="23">
        <v>-8.7937296883967896E-4</v>
      </c>
      <c r="G1220" s="23">
        <v>9.7833226138732102E-4</v>
      </c>
      <c r="H1220" s="23">
        <v>1.9406569566468902E-2</v>
      </c>
    </row>
    <row r="1221" spans="1:8" x14ac:dyDescent="0.35">
      <c r="A1221" s="1">
        <v>38296</v>
      </c>
      <c r="E1221">
        <v>2672.3</v>
      </c>
      <c r="F1221" s="23">
        <v>2.2615949793356901E-2</v>
      </c>
      <c r="G1221" s="23">
        <v>9.9608256289016798E-4</v>
      </c>
      <c r="H1221" s="23">
        <v>1.9408498368059399E-2</v>
      </c>
    </row>
    <row r="1222" spans="1:8" x14ac:dyDescent="0.35">
      <c r="A1222" s="1">
        <v>38299</v>
      </c>
      <c r="E1222">
        <v>2668</v>
      </c>
      <c r="F1222" s="23">
        <v>-1.6091007746136901E-3</v>
      </c>
      <c r="G1222" s="23">
        <v>9.9394716671188607E-4</v>
      </c>
      <c r="H1222" s="23">
        <v>1.9400679281193399E-2</v>
      </c>
    </row>
    <row r="1223" spans="1:8" x14ac:dyDescent="0.35">
      <c r="A1223" s="1">
        <v>38300</v>
      </c>
      <c r="E1223">
        <v>2650.7</v>
      </c>
      <c r="F1223" s="23">
        <v>-6.4842578710645297E-3</v>
      </c>
      <c r="G1223" s="23">
        <v>9.8782251066129099E-4</v>
      </c>
      <c r="H1223" s="23">
        <v>1.9393907409246701E-2</v>
      </c>
    </row>
    <row r="1224" spans="1:8" x14ac:dyDescent="0.35">
      <c r="A1224" s="1">
        <v>38301</v>
      </c>
      <c r="E1224">
        <v>2672.7</v>
      </c>
      <c r="F1224" s="23">
        <v>8.2996944203417907E-3</v>
      </c>
      <c r="G1224" s="23">
        <v>9.9380603922895111E-4</v>
      </c>
      <c r="H1224" s="23">
        <v>1.9387092350837801E-2</v>
      </c>
    </row>
    <row r="1225" spans="1:8" x14ac:dyDescent="0.35">
      <c r="A1225" s="1">
        <v>38302</v>
      </c>
      <c r="E1225">
        <v>2659.8</v>
      </c>
      <c r="F1225" s="23">
        <v>-4.8265798630596898E-3</v>
      </c>
      <c r="G1225" s="23">
        <v>9.8904693383051394E-4</v>
      </c>
      <c r="H1225" s="23">
        <v>1.9379872869565998E-2</v>
      </c>
    </row>
    <row r="1226" spans="1:8" x14ac:dyDescent="0.35">
      <c r="A1226" s="1">
        <v>38303</v>
      </c>
      <c r="E1226">
        <v>2660.4</v>
      </c>
      <c r="F1226" s="23">
        <v>2.2558087074212599E-4</v>
      </c>
      <c r="G1226" s="23">
        <v>9.8842318704694498E-4</v>
      </c>
      <c r="H1226" s="23">
        <v>1.93719604526668E-2</v>
      </c>
    </row>
    <row r="1227" spans="1:8" x14ac:dyDescent="0.35">
      <c r="A1227" s="1">
        <v>38307</v>
      </c>
      <c r="E1227">
        <v>2738.5</v>
      </c>
      <c r="F1227" s="23">
        <v>2.9356487746203499E-2</v>
      </c>
      <c r="G1227" s="23">
        <v>1.0115807907687001E-3</v>
      </c>
      <c r="H1227" s="23">
        <v>1.93810008180683E-2</v>
      </c>
    </row>
    <row r="1228" spans="1:8" x14ac:dyDescent="0.35">
      <c r="A1228" s="1">
        <v>38308</v>
      </c>
      <c r="E1228">
        <v>2828</v>
      </c>
      <c r="F1228" s="23">
        <v>3.2682125251049798E-2</v>
      </c>
      <c r="G1228" s="23">
        <v>1.0374132087624E-3</v>
      </c>
      <c r="H1228" s="23">
        <v>1.93941921274083E-2</v>
      </c>
    </row>
    <row r="1229" spans="1:8" x14ac:dyDescent="0.35">
      <c r="A1229" s="1">
        <v>38309</v>
      </c>
      <c r="E1229">
        <v>2871.9</v>
      </c>
      <c r="F1229" s="23">
        <v>1.55233380480905E-2</v>
      </c>
      <c r="G1229" s="23">
        <v>1.0492191784766099E-3</v>
      </c>
      <c r="H1229" s="23">
        <v>1.93906913334005E-2</v>
      </c>
    </row>
    <row r="1230" spans="1:8" x14ac:dyDescent="0.35">
      <c r="A1230" s="1">
        <v>38310</v>
      </c>
      <c r="E1230">
        <v>2848.7</v>
      </c>
      <c r="F1230" s="23">
        <v>-8.0782757059787106E-3</v>
      </c>
      <c r="G1230" s="23">
        <v>1.0417863650527899E-3</v>
      </c>
      <c r="H1230" s="23">
        <v>1.9384538059338399E-2</v>
      </c>
    </row>
    <row r="1231" spans="1:8" x14ac:dyDescent="0.35">
      <c r="A1231" s="1">
        <v>38313</v>
      </c>
      <c r="E1231">
        <v>2845.6</v>
      </c>
      <c r="F1231" s="23">
        <v>-1.0882156773264599E-3</v>
      </c>
      <c r="G1231" s="23">
        <v>1.0400532470362001E-3</v>
      </c>
      <c r="H1231" s="23">
        <v>1.9376738981995E-2</v>
      </c>
    </row>
    <row r="1232" spans="1:8" x14ac:dyDescent="0.35">
      <c r="A1232" s="1">
        <v>38314</v>
      </c>
      <c r="E1232">
        <v>2867.7</v>
      </c>
      <c r="F1232" s="23">
        <v>7.76637615968509E-3</v>
      </c>
      <c r="G1232" s="23">
        <v>1.0455218022497399E-3</v>
      </c>
      <c r="H1232" s="23">
        <v>1.9369803769115901E-2</v>
      </c>
    </row>
    <row r="1233" spans="1:8" x14ac:dyDescent="0.35">
      <c r="A1233" s="1">
        <v>38315</v>
      </c>
      <c r="E1233">
        <v>2879.5</v>
      </c>
      <c r="F1233" s="23">
        <v>4.1147958294103903E-3</v>
      </c>
      <c r="G1233" s="23">
        <v>1.0480151198997501E-3</v>
      </c>
      <c r="H1233" s="23">
        <v>1.9362125884817599E-2</v>
      </c>
    </row>
    <row r="1234" spans="1:8" x14ac:dyDescent="0.35">
      <c r="A1234" s="1">
        <v>38316</v>
      </c>
      <c r="E1234">
        <v>2887.5</v>
      </c>
      <c r="F1234" s="23">
        <v>2.77826011460322E-3</v>
      </c>
      <c r="G1234" s="23">
        <v>1.0494195395383101E-3</v>
      </c>
      <c r="H1234" s="23">
        <v>1.93543226744647E-2</v>
      </c>
    </row>
    <row r="1235" spans="1:8" x14ac:dyDescent="0.35">
      <c r="A1235" s="1">
        <v>38320</v>
      </c>
      <c r="E1235">
        <v>2960</v>
      </c>
      <c r="F1235" s="23">
        <v>2.51082251082251E-2</v>
      </c>
      <c r="G1235" s="23">
        <v>1.0689319528138E-3</v>
      </c>
      <c r="H1235" s="23">
        <v>1.9358595025908001E-2</v>
      </c>
    </row>
    <row r="1236" spans="1:8" x14ac:dyDescent="0.35">
      <c r="A1236" s="1">
        <v>38321</v>
      </c>
      <c r="E1236">
        <v>2997.6</v>
      </c>
      <c r="F1236" s="23">
        <v>1.2702702702702601E-2</v>
      </c>
      <c r="G1236" s="23">
        <v>1.07835964385909E-3</v>
      </c>
      <c r="H1236" s="23">
        <v>1.9353577014583598E-2</v>
      </c>
    </row>
    <row r="1237" spans="1:8" x14ac:dyDescent="0.35">
      <c r="A1237" s="1">
        <v>38322</v>
      </c>
      <c r="E1237">
        <v>3052</v>
      </c>
      <c r="F1237" s="23">
        <v>1.8147851614625E-2</v>
      </c>
      <c r="G1237" s="23">
        <v>1.0921810948475699E-3</v>
      </c>
      <c r="H1237" s="23">
        <v>1.93518302601179E-2</v>
      </c>
    </row>
    <row r="1238" spans="1:8" x14ac:dyDescent="0.35">
      <c r="A1238" s="1">
        <v>38323</v>
      </c>
      <c r="E1238">
        <v>3204.2</v>
      </c>
      <c r="F1238" s="23">
        <v>4.9868938401048397E-2</v>
      </c>
      <c r="G1238" s="23">
        <v>1.1316444907263699E-3</v>
      </c>
      <c r="H1238" s="23">
        <v>1.93936844727997E-2</v>
      </c>
    </row>
    <row r="1239" spans="1:8" x14ac:dyDescent="0.35">
      <c r="A1239" s="1">
        <v>38324</v>
      </c>
      <c r="E1239">
        <v>3221.2</v>
      </c>
      <c r="F1239" s="23">
        <v>5.3055364833655798E-3</v>
      </c>
      <c r="G1239" s="23">
        <v>1.13501869605591E-3</v>
      </c>
      <c r="H1239" s="23">
        <v>1.9386200784047E-2</v>
      </c>
    </row>
    <row r="1240" spans="1:8" x14ac:dyDescent="0.35">
      <c r="A1240" s="1">
        <v>38327</v>
      </c>
      <c r="E1240">
        <v>3208.1</v>
      </c>
      <c r="F1240" s="23">
        <v>-4.0668074009685496E-3</v>
      </c>
      <c r="G1240" s="23">
        <v>1.1308168979161501E-3</v>
      </c>
      <c r="H1240" s="23">
        <v>1.93789271714053E-2</v>
      </c>
    </row>
    <row r="1241" spans="1:8" x14ac:dyDescent="0.35">
      <c r="A1241" s="1">
        <v>38328</v>
      </c>
      <c r="E1241">
        <v>3192.9</v>
      </c>
      <c r="F1241" s="23">
        <v>-4.7380069199837302E-3</v>
      </c>
      <c r="G1241" s="23">
        <v>1.1260801555288201E-3</v>
      </c>
      <c r="H1241" s="23">
        <v>1.9371816410478301E-2</v>
      </c>
    </row>
    <row r="1242" spans="1:8" x14ac:dyDescent="0.35">
      <c r="A1242" s="1">
        <v>38329</v>
      </c>
      <c r="E1242">
        <v>3205.2</v>
      </c>
      <c r="F1242" s="23">
        <v>3.8522972846001201E-3</v>
      </c>
      <c r="G1242" s="23">
        <v>1.1282787177296801E-3</v>
      </c>
      <c r="H1242" s="23">
        <v>1.93641520766034E-2</v>
      </c>
    </row>
    <row r="1243" spans="1:8" x14ac:dyDescent="0.35">
      <c r="A1243" s="1">
        <v>38330</v>
      </c>
      <c r="E1243">
        <v>3247</v>
      </c>
      <c r="F1243" s="23">
        <v>1.30413078747036E-2</v>
      </c>
      <c r="G1243" s="23">
        <v>1.13787825774336E-3</v>
      </c>
      <c r="H1243" s="23">
        <v>1.9359296210699602E-2</v>
      </c>
    </row>
    <row r="1244" spans="1:8" x14ac:dyDescent="0.35">
      <c r="A1244" s="1">
        <v>38331</v>
      </c>
      <c r="E1244">
        <v>3199.1</v>
      </c>
      <c r="F1244" s="23">
        <v>-1.4752078842008E-2</v>
      </c>
      <c r="G1244" s="23">
        <v>1.1250844114472601E-3</v>
      </c>
      <c r="H1244" s="23">
        <v>1.9356746709107499E-2</v>
      </c>
    </row>
    <row r="1245" spans="1:8" x14ac:dyDescent="0.35">
      <c r="A1245" s="1">
        <v>38334</v>
      </c>
      <c r="E1245">
        <v>3201.5</v>
      </c>
      <c r="F1245" s="23">
        <v>7.5021099684288999E-4</v>
      </c>
      <c r="G1245" s="23">
        <v>1.1247828238249E-3</v>
      </c>
      <c r="H1245" s="23">
        <v>1.93489554903159E-2</v>
      </c>
    </row>
    <row r="1246" spans="1:8" x14ac:dyDescent="0.35">
      <c r="A1246" s="1">
        <v>38335</v>
      </c>
      <c r="E1246">
        <v>3239.4</v>
      </c>
      <c r="F1246" s="23">
        <v>1.18382008433547E-2</v>
      </c>
      <c r="G1246" s="23">
        <v>1.1333948961878601E-3</v>
      </c>
      <c r="H1246" s="23">
        <v>1.93435557992193E-2</v>
      </c>
    </row>
    <row r="1247" spans="1:8" x14ac:dyDescent="0.35">
      <c r="A1247" s="1">
        <v>38336</v>
      </c>
      <c r="E1247">
        <v>3233.7</v>
      </c>
      <c r="F1247" s="23">
        <v>-1.75958510835348E-3</v>
      </c>
      <c r="G1247" s="23">
        <v>1.13107121746935E-3</v>
      </c>
      <c r="H1247" s="23">
        <v>1.9335953326326798E-2</v>
      </c>
    </row>
    <row r="1248" spans="1:8" x14ac:dyDescent="0.35">
      <c r="A1248" s="1">
        <v>38337</v>
      </c>
      <c r="E1248">
        <v>3225.2</v>
      </c>
      <c r="F1248" s="23">
        <v>-2.6285678943624899E-3</v>
      </c>
      <c r="G1248" s="23">
        <v>1.12805385060593E-3</v>
      </c>
      <c r="H1248" s="23">
        <v>1.93284797839243E-2</v>
      </c>
    </row>
    <row r="1249" spans="1:8" x14ac:dyDescent="0.35">
      <c r="A1249" s="1">
        <v>38338</v>
      </c>
      <c r="E1249">
        <v>3186.2</v>
      </c>
      <c r="F1249" s="23">
        <v>-1.20922733473893E-2</v>
      </c>
      <c r="G1249" s="23">
        <v>1.1174521447534799E-3</v>
      </c>
      <c r="H1249" s="23">
        <v>1.9324348817287E-2</v>
      </c>
    </row>
    <row r="1250" spans="1:8" x14ac:dyDescent="0.35">
      <c r="A1250" s="1">
        <v>38341</v>
      </c>
      <c r="E1250">
        <v>3225.9</v>
      </c>
      <c r="F1250" s="23">
        <v>1.2459983679618401E-2</v>
      </c>
      <c r="G1250" s="23">
        <v>1.12654071168847E-3</v>
      </c>
      <c r="H1250" s="23">
        <v>1.93192671054596E-2</v>
      </c>
    </row>
    <row r="1251" spans="1:8" x14ac:dyDescent="0.35">
      <c r="A1251" s="1">
        <v>38342</v>
      </c>
      <c r="E1251">
        <v>3289.4</v>
      </c>
      <c r="F1251" s="23">
        <v>1.9684429151554599E-2</v>
      </c>
      <c r="G1251" s="23">
        <v>1.1413989089982101E-3</v>
      </c>
      <c r="H1251" s="23">
        <v>1.9318663320472201E-2</v>
      </c>
    </row>
    <row r="1252" spans="1:8" x14ac:dyDescent="0.35">
      <c r="A1252" s="1">
        <v>38343</v>
      </c>
      <c r="E1252">
        <v>3270.8</v>
      </c>
      <c r="F1252" s="23">
        <v>-5.6545266613971801E-3</v>
      </c>
      <c r="G1252" s="23">
        <v>1.1359621685419E-3</v>
      </c>
      <c r="H1252" s="23">
        <v>1.9311884748131999E-2</v>
      </c>
    </row>
    <row r="1253" spans="1:8" x14ac:dyDescent="0.35">
      <c r="A1253" s="1">
        <v>38344</v>
      </c>
      <c r="E1253">
        <v>3365.4</v>
      </c>
      <c r="F1253" s="23">
        <v>2.8922587746117102E-2</v>
      </c>
      <c r="G1253" s="23">
        <v>1.15817369977897E-3</v>
      </c>
      <c r="H1253" s="23">
        <v>1.9320137600780801E-2</v>
      </c>
    </row>
    <row r="1254" spans="1:8" x14ac:dyDescent="0.35">
      <c r="A1254" s="1">
        <v>38345</v>
      </c>
      <c r="E1254">
        <v>3362.6</v>
      </c>
      <c r="F1254" s="23">
        <v>-8.3199619658886898E-4</v>
      </c>
      <c r="G1254" s="23">
        <v>1.15658410720998E-3</v>
      </c>
      <c r="H1254" s="23">
        <v>1.93124960841221E-2</v>
      </c>
    </row>
    <row r="1255" spans="1:8" x14ac:dyDescent="0.35">
      <c r="A1255" s="1">
        <v>38348</v>
      </c>
      <c r="E1255">
        <v>3382.8</v>
      </c>
      <c r="F1255" s="23">
        <v>6.0072562897758499E-3</v>
      </c>
      <c r="G1255" s="23">
        <v>1.1604553539638299E-3</v>
      </c>
      <c r="H1255" s="23">
        <v>1.93052682391711E-2</v>
      </c>
    </row>
    <row r="1256" spans="1:8" x14ac:dyDescent="0.35">
      <c r="A1256" s="1">
        <v>38349</v>
      </c>
      <c r="E1256">
        <v>3407.3</v>
      </c>
      <c r="F1256" s="23">
        <v>7.2425209885302096E-3</v>
      </c>
      <c r="G1256" s="23">
        <v>1.1653054860488101E-3</v>
      </c>
      <c r="H1256" s="23">
        <v>1.9298327382460699E-2</v>
      </c>
    </row>
    <row r="1257" spans="1:8" x14ac:dyDescent="0.35">
      <c r="A1257" s="1">
        <v>38350</v>
      </c>
      <c r="E1257">
        <v>3407.5</v>
      </c>
      <c r="F1257" s="23">
        <v>5.8697502421218497E-5</v>
      </c>
      <c r="G1257" s="23">
        <v>1.1644237266993001E-3</v>
      </c>
      <c r="H1257" s="23">
        <v>1.9290656430995499E-2</v>
      </c>
    </row>
    <row r="1258" spans="1:8" x14ac:dyDescent="0.35">
      <c r="A1258" s="1">
        <v>38351</v>
      </c>
      <c r="E1258">
        <v>3406</v>
      </c>
      <c r="F1258" s="23">
        <v>-4.4020542920029303E-4</v>
      </c>
      <c r="G1258" s="23">
        <v>1.1631461557153101E-3</v>
      </c>
      <c r="H1258" s="23">
        <v>1.9283022535272001E-2</v>
      </c>
    </row>
    <row r="1259" spans="1:8" x14ac:dyDescent="0.35">
      <c r="A1259" s="1">
        <v>38352</v>
      </c>
      <c r="E1259">
        <v>3497.3</v>
      </c>
      <c r="F1259" s="23">
        <v>2.68056371109806E-2</v>
      </c>
      <c r="G1259" s="23">
        <v>1.1835459098563301E-3</v>
      </c>
      <c r="H1259" s="23">
        <v>1.92889090325425E-2</v>
      </c>
    </row>
    <row r="1260" spans="1:8" x14ac:dyDescent="0.35">
      <c r="A1260" s="1">
        <v>38355</v>
      </c>
      <c r="E1260">
        <v>3531.5</v>
      </c>
      <c r="F1260" s="23">
        <v>9.7789723500985894E-3</v>
      </c>
      <c r="G1260" s="23">
        <v>1.1903785222889499E-3</v>
      </c>
      <c r="H1260" s="23">
        <v>1.92827578118232E-2</v>
      </c>
    </row>
    <row r="1261" spans="1:8" x14ac:dyDescent="0.35">
      <c r="A1261" s="1">
        <v>38356</v>
      </c>
      <c r="E1261">
        <v>3560.4</v>
      </c>
      <c r="F1261" s="23">
        <v>8.1834914342347707E-3</v>
      </c>
      <c r="G1261" s="23">
        <v>1.19593302023331E-3</v>
      </c>
      <c r="H1261" s="23">
        <v>1.92760998103325E-2</v>
      </c>
    </row>
    <row r="1262" spans="1:8" x14ac:dyDescent="0.35">
      <c r="A1262" s="1">
        <v>38357</v>
      </c>
      <c r="E1262">
        <v>3400</v>
      </c>
      <c r="F1262" s="23">
        <v>-4.5051117851926697E-2</v>
      </c>
      <c r="G1262" s="23">
        <v>1.15922901160461E-3</v>
      </c>
      <c r="H1262" s="23">
        <v>1.9312440202246602E-2</v>
      </c>
    </row>
    <row r="1263" spans="1:8" x14ac:dyDescent="0.35">
      <c r="A1263" s="1">
        <v>38358</v>
      </c>
      <c r="E1263">
        <v>3310.9</v>
      </c>
      <c r="F1263" s="23">
        <v>-2.62058823529411E-2</v>
      </c>
      <c r="G1263" s="23">
        <v>1.1375278923623101E-3</v>
      </c>
      <c r="H1263" s="23">
        <v>1.9320149893274401E-2</v>
      </c>
    </row>
    <row r="1264" spans="1:8" x14ac:dyDescent="0.35">
      <c r="A1264" s="1">
        <v>38359</v>
      </c>
      <c r="E1264">
        <v>3341.1</v>
      </c>
      <c r="F1264" s="23">
        <v>9.1213869340662102E-3</v>
      </c>
      <c r="G1264" s="23">
        <v>1.1438542465950401E-3</v>
      </c>
      <c r="H1264" s="23">
        <v>1.9313795353337399E-2</v>
      </c>
    </row>
    <row r="1265" spans="1:8" x14ac:dyDescent="0.35">
      <c r="A1265" s="1">
        <v>38362</v>
      </c>
      <c r="E1265">
        <v>3263.6</v>
      </c>
      <c r="F1265" s="23">
        <v>-2.3195953428511499E-2</v>
      </c>
      <c r="G1265" s="23">
        <v>1.12458282325766E-3</v>
      </c>
      <c r="H1265" s="23">
        <v>1.9318285977515101E-2</v>
      </c>
    </row>
    <row r="1266" spans="1:8" x14ac:dyDescent="0.35">
      <c r="A1266" s="1">
        <v>38363</v>
      </c>
      <c r="E1266">
        <v>3189.5</v>
      </c>
      <c r="F1266" s="23">
        <v>-2.2704988356416201E-2</v>
      </c>
      <c r="G1266" s="23">
        <v>1.1057303144129801E-3</v>
      </c>
      <c r="H1266" s="23">
        <v>1.9322265302096901E-2</v>
      </c>
    </row>
    <row r="1267" spans="1:8" x14ac:dyDescent="0.35">
      <c r="A1267" s="1">
        <v>38364</v>
      </c>
      <c r="E1267">
        <v>3084.6</v>
      </c>
      <c r="F1267" s="23">
        <v>-3.2889167581125499E-2</v>
      </c>
      <c r="G1267" s="23">
        <v>1.07885687734141E-3</v>
      </c>
      <c r="H1267" s="23">
        <v>1.9338255463428902E-2</v>
      </c>
    </row>
    <row r="1268" spans="1:8" x14ac:dyDescent="0.35">
      <c r="A1268" s="1">
        <v>38365</v>
      </c>
      <c r="E1268">
        <v>3238.1</v>
      </c>
      <c r="F1268" s="23">
        <v>4.9763340465538403E-2</v>
      </c>
      <c r="G1268" s="23">
        <v>1.1173122356259301E-3</v>
      </c>
      <c r="H1268" s="23">
        <v>1.9378975118729401E-2</v>
      </c>
    </row>
    <row r="1269" spans="1:8" x14ac:dyDescent="0.35">
      <c r="A1269" s="1">
        <v>38366</v>
      </c>
      <c r="E1269">
        <v>3199.1</v>
      </c>
      <c r="F1269" s="23">
        <v>-1.2044099935147099E-2</v>
      </c>
      <c r="G1269" s="23">
        <v>1.10692438071608E-3</v>
      </c>
      <c r="H1269" s="23">
        <v>1.9374848560111201E-2</v>
      </c>
    </row>
    <row r="1270" spans="1:8" x14ac:dyDescent="0.35">
      <c r="A1270" s="1">
        <v>38369</v>
      </c>
      <c r="E1270">
        <v>3262.3</v>
      </c>
      <c r="F1270" s="23">
        <v>1.97555562501954E-2</v>
      </c>
      <c r="G1270" s="23">
        <v>1.12163150364154E-3</v>
      </c>
      <c r="H1270" s="23">
        <v>1.93742805293424E-2</v>
      </c>
    </row>
    <row r="1271" spans="1:8" x14ac:dyDescent="0.35">
      <c r="A1271" s="1">
        <v>38370</v>
      </c>
      <c r="E1271">
        <v>3244</v>
      </c>
      <c r="F1271" s="23">
        <v>-5.60953928210164E-3</v>
      </c>
      <c r="G1271" s="23">
        <v>1.11632719254166E-3</v>
      </c>
      <c r="H1271" s="23">
        <v>1.9367561097137099E-2</v>
      </c>
    </row>
    <row r="1272" spans="1:8" x14ac:dyDescent="0.35">
      <c r="A1272" s="1">
        <v>38371</v>
      </c>
      <c r="E1272">
        <v>3221.1</v>
      </c>
      <c r="F1272" s="23">
        <v>-7.0591861898890501E-3</v>
      </c>
      <c r="G1272" s="23">
        <v>1.1098897804295101E-3</v>
      </c>
      <c r="H1272" s="23">
        <v>1.93612877416382E-2</v>
      </c>
    </row>
    <row r="1273" spans="1:8" x14ac:dyDescent="0.35">
      <c r="A1273" s="1">
        <v>38372</v>
      </c>
      <c r="E1273">
        <v>3184.7</v>
      </c>
      <c r="F1273" s="23">
        <v>-1.1300487411132799E-2</v>
      </c>
      <c r="G1273" s="23">
        <v>1.10012551828037E-3</v>
      </c>
      <c r="H1273" s="23">
        <v>1.9356794059432199E-2</v>
      </c>
    </row>
    <row r="1274" spans="1:8" x14ac:dyDescent="0.35">
      <c r="A1274" s="1">
        <v>38376</v>
      </c>
      <c r="E1274">
        <v>3115.1</v>
      </c>
      <c r="F1274" s="23">
        <v>-2.18544917888654E-2</v>
      </c>
      <c r="G1274" s="23">
        <v>1.08207943549173E-3</v>
      </c>
      <c r="H1274" s="23">
        <v>1.9359879167293401E-2</v>
      </c>
    </row>
    <row r="1275" spans="1:8" x14ac:dyDescent="0.35">
      <c r="A1275" s="1">
        <v>38377</v>
      </c>
      <c r="E1275">
        <v>3197.1</v>
      </c>
      <c r="F1275" s="23">
        <v>2.63233925074636E-2</v>
      </c>
      <c r="G1275" s="23">
        <v>1.10190764686013E-3</v>
      </c>
      <c r="H1275" s="23">
        <v>1.9365194383376399E-2</v>
      </c>
    </row>
    <row r="1276" spans="1:8" x14ac:dyDescent="0.35">
      <c r="A1276" s="1">
        <v>38379</v>
      </c>
      <c r="E1276">
        <v>3199.4</v>
      </c>
      <c r="F1276" s="23">
        <v>7.1940195802451599E-4</v>
      </c>
      <c r="G1276" s="23">
        <v>1.1016074069159899E-3</v>
      </c>
      <c r="H1276" s="23">
        <v>1.9357589730365499E-2</v>
      </c>
    </row>
    <row r="1277" spans="1:8" x14ac:dyDescent="0.35">
      <c r="A1277" s="1">
        <v>38380</v>
      </c>
      <c r="E1277">
        <v>3325.3</v>
      </c>
      <c r="F1277" s="23">
        <v>3.9351128336563103E-2</v>
      </c>
      <c r="G1277" s="23">
        <v>1.1316070311745399E-3</v>
      </c>
      <c r="H1277" s="23">
        <v>1.9379618820206501E-2</v>
      </c>
    </row>
    <row r="1278" spans="1:8" x14ac:dyDescent="0.35">
      <c r="A1278" s="1">
        <v>38383</v>
      </c>
      <c r="E1278">
        <v>3429.6</v>
      </c>
      <c r="F1278" s="23">
        <v>3.1365591074489399E-2</v>
      </c>
      <c r="G1278" s="23">
        <v>1.15530137603607E-3</v>
      </c>
      <c r="H1278" s="23">
        <v>1.9390498592060899E-2</v>
      </c>
    </row>
    <row r="1279" spans="1:8" x14ac:dyDescent="0.35">
      <c r="A1279" s="1">
        <v>38384</v>
      </c>
      <c r="E1279">
        <v>3410.7</v>
      </c>
      <c r="F1279" s="23">
        <v>-5.5108467459762302E-3</v>
      </c>
      <c r="G1279" s="23">
        <v>1.1500812130587699E-3</v>
      </c>
      <c r="H1279" s="23">
        <v>1.9383796581005999E-2</v>
      </c>
    </row>
    <row r="1280" spans="1:8" x14ac:dyDescent="0.35">
      <c r="A1280" s="1">
        <v>38385</v>
      </c>
      <c r="E1280">
        <v>3445.2</v>
      </c>
      <c r="F1280" s="23">
        <v>1.0115225613510401E-2</v>
      </c>
      <c r="G1280" s="23">
        <v>1.1570961930278199E-3</v>
      </c>
      <c r="H1280" s="23">
        <v>1.9377828317743099E-2</v>
      </c>
    </row>
    <row r="1281" spans="1:8" x14ac:dyDescent="0.35">
      <c r="A1281" s="1">
        <v>38386</v>
      </c>
      <c r="E1281">
        <v>3497.9</v>
      </c>
      <c r="F1281" s="23">
        <v>1.52966446069895E-2</v>
      </c>
      <c r="G1281" s="23">
        <v>1.16815135206923E-3</v>
      </c>
      <c r="H1281" s="23">
        <v>1.93742800284771E-2</v>
      </c>
    </row>
    <row r="1282" spans="1:8" x14ac:dyDescent="0.35">
      <c r="A1282" s="1">
        <v>38387</v>
      </c>
      <c r="E1282">
        <v>3458.2</v>
      </c>
      <c r="F1282" s="23">
        <v>-1.1349666943023E-2</v>
      </c>
      <c r="G1282" s="23">
        <v>1.1583718065261901E-3</v>
      </c>
      <c r="H1282" s="23">
        <v>1.93698648364783E-2</v>
      </c>
    </row>
    <row r="1283" spans="1:8" x14ac:dyDescent="0.35">
      <c r="A1283" s="1">
        <v>38390</v>
      </c>
      <c r="E1283">
        <v>3419.4</v>
      </c>
      <c r="F1283" s="23">
        <v>-1.12197096755536E-2</v>
      </c>
      <c r="G1283" s="23">
        <v>1.1487089794519701E-3</v>
      </c>
      <c r="H1283" s="23">
        <v>1.9365385422371002E-2</v>
      </c>
    </row>
    <row r="1284" spans="1:8" x14ac:dyDescent="0.35">
      <c r="A1284" s="1">
        <v>38391</v>
      </c>
      <c r="E1284">
        <v>3417.9</v>
      </c>
      <c r="F1284" s="23">
        <v>-4.3867345148271601E-4</v>
      </c>
      <c r="G1284" s="23">
        <v>1.1474707716275299E-3</v>
      </c>
      <c r="H1284" s="23">
        <v>1.9357876015949502E-2</v>
      </c>
    </row>
    <row r="1285" spans="1:8" x14ac:dyDescent="0.35">
      <c r="A1285" s="1">
        <v>38392</v>
      </c>
      <c r="E1285">
        <v>3490.9</v>
      </c>
      <c r="F1285" s="23">
        <v>2.1358143889522799E-2</v>
      </c>
      <c r="G1285" s="23">
        <v>1.16322343968512E-3</v>
      </c>
      <c r="H1285" s="23">
        <v>1.9358549450771301E-2</v>
      </c>
    </row>
    <row r="1286" spans="1:8" x14ac:dyDescent="0.35">
      <c r="A1286" s="1">
        <v>38393</v>
      </c>
      <c r="E1286">
        <v>3502.8</v>
      </c>
      <c r="F1286" s="23">
        <v>3.4088630439141998E-3</v>
      </c>
      <c r="G1286" s="23">
        <v>1.1649723801868601E-3</v>
      </c>
      <c r="H1286" s="23">
        <v>1.93511052086183E-2</v>
      </c>
    </row>
    <row r="1287" spans="1:8" x14ac:dyDescent="0.35">
      <c r="A1287" s="1">
        <v>38394</v>
      </c>
      <c r="E1287">
        <v>3506.9</v>
      </c>
      <c r="F1287" s="23">
        <v>1.1704921776863901E-3</v>
      </c>
      <c r="G1287" s="23">
        <v>1.16497667574911E-3</v>
      </c>
      <c r="H1287" s="23">
        <v>1.93435682643655E-2</v>
      </c>
    </row>
    <row r="1288" spans="1:8" x14ac:dyDescent="0.35">
      <c r="A1288" s="1">
        <v>38397</v>
      </c>
      <c r="E1288">
        <v>3526.9</v>
      </c>
      <c r="F1288" s="23">
        <v>5.7030425732128003E-3</v>
      </c>
      <c r="G1288" s="23">
        <v>1.1685054983754501E-3</v>
      </c>
      <c r="H1288" s="23">
        <v>1.9336454212730302E-2</v>
      </c>
    </row>
    <row r="1289" spans="1:8" x14ac:dyDescent="0.35">
      <c r="A1289" s="1">
        <v>38398</v>
      </c>
      <c r="E1289">
        <v>3511.7</v>
      </c>
      <c r="F1289" s="23">
        <v>-4.30973376052631E-3</v>
      </c>
      <c r="G1289" s="23">
        <v>1.16424890221468E-3</v>
      </c>
      <c r="H1289" s="23">
        <v>1.93295378855462E-2</v>
      </c>
    </row>
    <row r="1290" spans="1:8" x14ac:dyDescent="0.35">
      <c r="A1290" s="1">
        <v>38399</v>
      </c>
      <c r="E1290">
        <v>3488.8</v>
      </c>
      <c r="F1290" s="23">
        <v>-6.5210581769512303E-3</v>
      </c>
      <c r="G1290" s="23">
        <v>1.1582820488923501E-3</v>
      </c>
      <c r="H1290" s="23">
        <v>1.9323213510294798E-2</v>
      </c>
    </row>
    <row r="1291" spans="1:8" x14ac:dyDescent="0.35">
      <c r="A1291" s="1">
        <v>38400</v>
      </c>
      <c r="E1291">
        <v>3478.7</v>
      </c>
      <c r="F1291" s="23">
        <v>-2.8949782160056E-3</v>
      </c>
      <c r="G1291" s="23">
        <v>1.15513754907474E-3</v>
      </c>
      <c r="H1291" s="23">
        <v>1.93160407285571E-2</v>
      </c>
    </row>
    <row r="1292" spans="1:8" x14ac:dyDescent="0.35">
      <c r="A1292" s="1">
        <v>38401</v>
      </c>
      <c r="E1292">
        <v>3484.8</v>
      </c>
      <c r="F1292" s="23">
        <v>1.7535286170122001E-3</v>
      </c>
      <c r="G1292" s="23">
        <v>1.15560141811965E-3</v>
      </c>
      <c r="H1292" s="23">
        <v>1.9308553816939501E-2</v>
      </c>
    </row>
    <row r="1293" spans="1:8" x14ac:dyDescent="0.35">
      <c r="A1293" s="1">
        <v>38404</v>
      </c>
      <c r="E1293">
        <v>3463.1</v>
      </c>
      <c r="F1293" s="23">
        <v>-6.22704315886141E-3</v>
      </c>
      <c r="G1293" s="23">
        <v>1.1498828708098299E-3</v>
      </c>
      <c r="H1293" s="23">
        <v>1.93021620695146E-2</v>
      </c>
    </row>
    <row r="1294" spans="1:8" x14ac:dyDescent="0.35">
      <c r="A1294" s="1">
        <v>38405</v>
      </c>
      <c r="E1294">
        <v>3536.5</v>
      </c>
      <c r="F1294" s="23">
        <v>2.11948831971355E-2</v>
      </c>
      <c r="G1294" s="23">
        <v>1.1653975769447601E-3</v>
      </c>
      <c r="H1294" s="23">
        <v>1.9302742290324901E-2</v>
      </c>
    </row>
    <row r="1295" spans="1:8" x14ac:dyDescent="0.35">
      <c r="A1295" s="1">
        <v>38406</v>
      </c>
      <c r="E1295">
        <v>3523.8</v>
      </c>
      <c r="F1295" s="23">
        <v>-3.5911211649935801E-3</v>
      </c>
      <c r="G1295" s="23">
        <v>1.1617189081574899E-3</v>
      </c>
      <c r="H1295" s="23">
        <v>1.9295724155761598E-2</v>
      </c>
    </row>
    <row r="1296" spans="1:8" x14ac:dyDescent="0.35">
      <c r="A1296" s="1">
        <v>38407</v>
      </c>
      <c r="E1296">
        <v>3543.6</v>
      </c>
      <c r="F1296" s="23">
        <v>5.6189341052272296E-3</v>
      </c>
      <c r="G1296" s="23">
        <v>1.1651634330393E-3</v>
      </c>
      <c r="H1296" s="23">
        <v>1.9288659086024399E-2</v>
      </c>
    </row>
    <row r="1297" spans="1:8" x14ac:dyDescent="0.35">
      <c r="A1297" s="1">
        <v>38408</v>
      </c>
      <c r="E1297">
        <v>3529.7</v>
      </c>
      <c r="F1297" s="23">
        <v>-3.9225646235467003E-3</v>
      </c>
      <c r="G1297" s="23">
        <v>1.1612346855052599E-3</v>
      </c>
      <c r="H1297" s="23">
        <v>1.9281722863503999E-2</v>
      </c>
    </row>
    <row r="1298" spans="1:8" x14ac:dyDescent="0.35">
      <c r="A1298" s="1">
        <v>38411</v>
      </c>
      <c r="E1298">
        <v>3676.5</v>
      </c>
      <c r="F1298" s="23">
        <v>4.1589936821826198E-2</v>
      </c>
      <c r="G1298" s="23">
        <v>1.1924296717215599E-3</v>
      </c>
      <c r="H1298" s="23">
        <v>1.9306965500900299E-2</v>
      </c>
    </row>
    <row r="1299" spans="1:8" x14ac:dyDescent="0.35">
      <c r="A1299" s="1">
        <v>38412</v>
      </c>
      <c r="E1299">
        <v>3627</v>
      </c>
      <c r="F1299" s="23">
        <v>-1.3463892288861599E-2</v>
      </c>
      <c r="G1299" s="23">
        <v>1.1811295005877201E-3</v>
      </c>
      <c r="H1299" s="23">
        <v>1.9303805665678301E-2</v>
      </c>
    </row>
    <row r="1300" spans="1:8" x14ac:dyDescent="0.35">
      <c r="A1300" s="1">
        <v>38413</v>
      </c>
      <c r="E1300">
        <v>3709.1</v>
      </c>
      <c r="F1300" s="23">
        <v>2.2635787151916099E-2</v>
      </c>
      <c r="G1300" s="23">
        <v>1.1976585126457599E-3</v>
      </c>
      <c r="H1300" s="23">
        <v>1.9305549219803202E-2</v>
      </c>
    </row>
    <row r="1301" spans="1:8" x14ac:dyDescent="0.35">
      <c r="A1301" s="1">
        <v>38414</v>
      </c>
      <c r="E1301">
        <v>3742</v>
      </c>
      <c r="F1301" s="23">
        <v>8.8700762988326194E-3</v>
      </c>
      <c r="G1301" s="23">
        <v>1.2035649158683799E-3</v>
      </c>
      <c r="H1301" s="23">
        <v>1.9299285213696699E-2</v>
      </c>
    </row>
    <row r="1302" spans="1:8" x14ac:dyDescent="0.35">
      <c r="A1302" s="1">
        <v>38415</v>
      </c>
      <c r="E1302">
        <v>3769.6</v>
      </c>
      <c r="F1302" s="23">
        <v>7.3757349011223704E-3</v>
      </c>
      <c r="G1302" s="23">
        <v>1.20831273893396E-3</v>
      </c>
      <c r="H1302" s="23">
        <v>1.9292614753398302E-2</v>
      </c>
    </row>
    <row r="1303" spans="1:8" x14ac:dyDescent="0.35">
      <c r="A1303" s="1">
        <v>38418</v>
      </c>
      <c r="E1303">
        <v>3897.6</v>
      </c>
      <c r="F1303" s="23">
        <v>3.3955857385398899E-2</v>
      </c>
      <c r="G1303" s="23">
        <v>1.23348379554154E-3</v>
      </c>
      <c r="H1303" s="23">
        <v>1.93065523280809E-2</v>
      </c>
    </row>
    <row r="1304" spans="1:8" x14ac:dyDescent="0.35">
      <c r="A1304" s="1">
        <v>38419</v>
      </c>
      <c r="E1304">
        <v>3916.5</v>
      </c>
      <c r="F1304" s="23">
        <v>4.8491379310345003E-3</v>
      </c>
      <c r="G1304" s="23">
        <v>1.23626079564561E-3</v>
      </c>
      <c r="H1304" s="23">
        <v>1.9299391143278999E-2</v>
      </c>
    </row>
    <row r="1305" spans="1:8" x14ac:dyDescent="0.35">
      <c r="A1305" s="1">
        <v>38420</v>
      </c>
      <c r="E1305">
        <v>3881.8</v>
      </c>
      <c r="F1305" s="23">
        <v>-8.8599514872972802E-3</v>
      </c>
      <c r="G1305" s="23">
        <v>1.2285123595113499E-3</v>
      </c>
      <c r="H1305" s="23">
        <v>1.9294005695496601E-2</v>
      </c>
    </row>
    <row r="1306" spans="1:8" x14ac:dyDescent="0.35">
      <c r="A1306" s="1">
        <v>38421</v>
      </c>
      <c r="E1306">
        <v>3931.5</v>
      </c>
      <c r="F1306" s="23">
        <v>1.28033386573238E-2</v>
      </c>
      <c r="G1306" s="23">
        <v>1.23738876004648E-3</v>
      </c>
      <c r="H1306" s="23">
        <v>1.9289263984216699E-2</v>
      </c>
    </row>
    <row r="1307" spans="1:8" x14ac:dyDescent="0.35">
      <c r="A1307" s="1">
        <v>38422</v>
      </c>
      <c r="E1307">
        <v>3910.1</v>
      </c>
      <c r="F1307" s="23">
        <v>-5.4432150578659702E-3</v>
      </c>
      <c r="G1307" s="23">
        <v>1.2322695234043999E-3</v>
      </c>
      <c r="H1307" s="23">
        <v>1.9282753188147501E-2</v>
      </c>
    </row>
    <row r="1308" spans="1:8" x14ac:dyDescent="0.35">
      <c r="A1308" s="1">
        <v>38425</v>
      </c>
      <c r="E1308">
        <v>3874.4</v>
      </c>
      <c r="F1308" s="23">
        <v>-9.1302012736246604E-3</v>
      </c>
      <c r="G1308" s="23">
        <v>1.22433501284006E-3</v>
      </c>
      <c r="H1308" s="23">
        <v>1.9277496429943499E-2</v>
      </c>
    </row>
    <row r="1309" spans="1:8" x14ac:dyDescent="0.35">
      <c r="A1309" s="1">
        <v>38426</v>
      </c>
      <c r="E1309">
        <v>3834.7</v>
      </c>
      <c r="F1309" s="23">
        <v>-1.02467478835433E-2</v>
      </c>
      <c r="G1309" s="23">
        <v>1.2155583618099299E-3</v>
      </c>
      <c r="H1309" s="23">
        <v>1.9272726756437999E-2</v>
      </c>
    </row>
    <row r="1310" spans="1:8" x14ac:dyDescent="0.35">
      <c r="A1310" s="1">
        <v>38427</v>
      </c>
      <c r="E1310">
        <v>3861.9</v>
      </c>
      <c r="F1310" s="23">
        <v>7.0931233212507497E-3</v>
      </c>
      <c r="G1310" s="23">
        <v>1.22005191300216E-3</v>
      </c>
      <c r="H1310" s="23">
        <v>1.92660379033208E-2</v>
      </c>
    </row>
    <row r="1311" spans="1:8" x14ac:dyDescent="0.35">
      <c r="A1311" s="1">
        <v>38428</v>
      </c>
      <c r="E1311">
        <v>3795</v>
      </c>
      <c r="F1311" s="23">
        <v>-1.7323079313291401E-2</v>
      </c>
      <c r="G1311" s="23">
        <v>1.20588603735182E-3</v>
      </c>
      <c r="H1311" s="23">
        <v>1.9265490371630601E-2</v>
      </c>
    </row>
    <row r="1312" spans="1:8" x14ac:dyDescent="0.35">
      <c r="A1312" s="1">
        <v>38429</v>
      </c>
      <c r="E1312">
        <v>3799.7</v>
      </c>
      <c r="F1312" s="23">
        <v>1.23847167325423E-3</v>
      </c>
      <c r="G1312" s="23">
        <v>1.2059109118830399E-3</v>
      </c>
      <c r="H1312" s="23">
        <v>1.92581301286541E-2</v>
      </c>
    </row>
    <row r="1313" spans="1:8" x14ac:dyDescent="0.35">
      <c r="A1313" s="1">
        <v>38432</v>
      </c>
      <c r="E1313">
        <v>3783.7</v>
      </c>
      <c r="F1313" s="23">
        <v>-4.2108587520067299E-3</v>
      </c>
      <c r="G1313" s="23">
        <v>1.2017791272424E-3</v>
      </c>
      <c r="H1313" s="23">
        <v>1.92513595844843E-2</v>
      </c>
    </row>
    <row r="1314" spans="1:8" x14ac:dyDescent="0.35">
      <c r="A1314" s="1">
        <v>38433</v>
      </c>
      <c r="E1314">
        <v>3642.5</v>
      </c>
      <c r="F1314" s="23">
        <v>-3.7317969183603299E-2</v>
      </c>
      <c r="G1314" s="23">
        <v>1.17241956298108E-3</v>
      </c>
      <c r="H1314" s="23">
        <v>1.9273377300815998E-2</v>
      </c>
    </row>
    <row r="1315" spans="1:8" x14ac:dyDescent="0.35">
      <c r="A1315" s="1">
        <v>38434</v>
      </c>
      <c r="E1315">
        <v>3505.2</v>
      </c>
      <c r="F1315" s="23">
        <v>-3.76938915579959E-2</v>
      </c>
      <c r="G1315" s="23">
        <v>1.14281841208925E-3</v>
      </c>
      <c r="H1315" s="23">
        <v>1.9295865691328899E-2</v>
      </c>
    </row>
    <row r="1316" spans="1:8" x14ac:dyDescent="0.35">
      <c r="A1316" s="1">
        <v>38435</v>
      </c>
      <c r="E1316">
        <v>3501.1</v>
      </c>
      <c r="F1316" s="23">
        <v>-1.1696907451785601E-3</v>
      </c>
      <c r="G1316" s="23">
        <v>1.1410585116651501E-3</v>
      </c>
      <c r="H1316" s="23">
        <v>1.92886217823218E-2</v>
      </c>
    </row>
    <row r="1317" spans="1:8" x14ac:dyDescent="0.35">
      <c r="A1317" s="1">
        <v>38439</v>
      </c>
      <c r="E1317">
        <v>3549.6</v>
      </c>
      <c r="F1317" s="23">
        <v>1.3852789123418301E-2</v>
      </c>
      <c r="G1317" s="23">
        <v>1.15072522695926E-3</v>
      </c>
      <c r="H1317" s="23">
        <v>1.9284466991847E-2</v>
      </c>
    </row>
    <row r="1318" spans="1:8" x14ac:dyDescent="0.35">
      <c r="A1318" s="1">
        <v>38440</v>
      </c>
      <c r="E1318">
        <v>3449.9</v>
      </c>
      <c r="F1318" s="23">
        <v>-2.8087671850349199E-2</v>
      </c>
      <c r="G1318" s="23">
        <v>1.12850760000082E-3</v>
      </c>
      <c r="H1318" s="23">
        <v>1.92939749239955E-2</v>
      </c>
    </row>
    <row r="1319" spans="1:8" x14ac:dyDescent="0.35">
      <c r="A1319" s="1">
        <v>38441</v>
      </c>
      <c r="E1319">
        <v>3491.8</v>
      </c>
      <c r="F1319" s="23">
        <v>1.21452795733209E-2</v>
      </c>
      <c r="G1319" s="23">
        <v>1.1368726508537499E-3</v>
      </c>
      <c r="H1319" s="23">
        <v>1.9289031956240502E-2</v>
      </c>
    </row>
    <row r="1320" spans="1:8" x14ac:dyDescent="0.35">
      <c r="A1320" s="1">
        <v>38442</v>
      </c>
      <c r="E1320">
        <v>3536.6</v>
      </c>
      <c r="F1320" s="23">
        <v>1.28300589953604E-2</v>
      </c>
      <c r="G1320" s="23">
        <v>1.14574456765535E-3</v>
      </c>
      <c r="H1320" s="23">
        <v>1.9284397422847401E-2</v>
      </c>
    </row>
    <row r="1321" spans="1:8" x14ac:dyDescent="0.35">
      <c r="A1321" s="1">
        <v>38443</v>
      </c>
      <c r="E1321">
        <v>3609.1</v>
      </c>
      <c r="F1321" s="23">
        <v>2.0499915172764799E-2</v>
      </c>
      <c r="G1321" s="23">
        <v>1.1604179343006199E-3</v>
      </c>
      <c r="H1321" s="23">
        <v>1.92844448705718E-2</v>
      </c>
    </row>
    <row r="1322" spans="1:8" x14ac:dyDescent="0.35">
      <c r="A1322" s="1">
        <v>38446</v>
      </c>
      <c r="E1322">
        <v>3625.2</v>
      </c>
      <c r="F1322" s="23">
        <v>4.4609459422016301E-3</v>
      </c>
      <c r="G1322" s="23">
        <v>1.1629183343066099E-3</v>
      </c>
      <c r="H1322" s="23">
        <v>1.9277347283836101E-2</v>
      </c>
    </row>
    <row r="1323" spans="1:8" x14ac:dyDescent="0.35">
      <c r="A1323" s="1">
        <v>38447</v>
      </c>
      <c r="E1323">
        <v>3561.6</v>
      </c>
      <c r="F1323" s="23">
        <v>-1.7543859649122698E-2</v>
      </c>
      <c r="G1323" s="23">
        <v>1.1487572608899299E-3</v>
      </c>
      <c r="H1323" s="23">
        <v>1.9276916221109799E-2</v>
      </c>
    </row>
    <row r="1324" spans="1:8" x14ac:dyDescent="0.35">
      <c r="A1324" s="1">
        <v>38448</v>
      </c>
      <c r="E1324">
        <v>3573.6</v>
      </c>
      <c r="F1324" s="23">
        <v>3.36927223719676E-3</v>
      </c>
      <c r="G1324" s="23">
        <v>1.1504369242608099E-3</v>
      </c>
      <c r="H1324" s="23">
        <v>1.9269715281983599E-2</v>
      </c>
    </row>
    <row r="1325" spans="1:8" x14ac:dyDescent="0.35">
      <c r="A1325" s="1">
        <v>38449</v>
      </c>
      <c r="E1325">
        <v>3561.8</v>
      </c>
      <c r="F1325" s="23">
        <v>-3.3019923886276302E-3</v>
      </c>
      <c r="G1325" s="23">
        <v>1.1470715203962E-3</v>
      </c>
      <c r="H1325" s="23">
        <v>1.9262814756817199E-2</v>
      </c>
    </row>
    <row r="1326" spans="1:8" x14ac:dyDescent="0.35">
      <c r="A1326" s="1">
        <v>38450</v>
      </c>
      <c r="E1326">
        <v>3520.5</v>
      </c>
      <c r="F1326" s="23">
        <v>-1.15952608231793E-2</v>
      </c>
      <c r="G1326" s="23">
        <v>1.1374474023119201E-3</v>
      </c>
      <c r="H1326" s="23">
        <v>1.9258717517884601E-2</v>
      </c>
    </row>
    <row r="1327" spans="1:8" x14ac:dyDescent="0.35">
      <c r="A1327" s="1">
        <v>38453</v>
      </c>
      <c r="E1327">
        <v>3487.5</v>
      </c>
      <c r="F1327" s="23">
        <v>-9.3736685129953094E-3</v>
      </c>
      <c r="G1327" s="23">
        <v>1.1295144846399899E-3</v>
      </c>
      <c r="H1327" s="23">
        <v>1.92536087437758E-2</v>
      </c>
    </row>
    <row r="1328" spans="1:8" x14ac:dyDescent="0.35">
      <c r="A1328" s="1">
        <v>38454</v>
      </c>
      <c r="E1328">
        <v>3532.7</v>
      </c>
      <c r="F1328" s="23">
        <v>1.2960573476702399E-2</v>
      </c>
      <c r="G1328" s="23">
        <v>1.1384368519039901E-3</v>
      </c>
      <c r="H1328" s="23">
        <v>1.92490840310094E-2</v>
      </c>
    </row>
    <row r="1329" spans="1:8" x14ac:dyDescent="0.35">
      <c r="A1329" s="1">
        <v>38455</v>
      </c>
      <c r="E1329">
        <v>3536.4</v>
      </c>
      <c r="F1329" s="23">
        <v>1.04735754522044E-3</v>
      </c>
      <c r="G1329" s="23">
        <v>1.1383682164053601E-3</v>
      </c>
      <c r="H1329" s="23">
        <v>1.9241824497158101E-2</v>
      </c>
    </row>
    <row r="1330" spans="1:8" x14ac:dyDescent="0.35">
      <c r="A1330" s="1">
        <v>38457</v>
      </c>
      <c r="E1330">
        <v>3426.8</v>
      </c>
      <c r="F1330" s="23">
        <v>-3.0991969234249399E-2</v>
      </c>
      <c r="G1330" s="23">
        <v>1.1141736851925199E-3</v>
      </c>
      <c r="H1330" s="23">
        <v>1.9254770247169099E-2</v>
      </c>
    </row>
    <row r="1331" spans="1:8" x14ac:dyDescent="0.35">
      <c r="A1331" s="1">
        <v>38460</v>
      </c>
      <c r="E1331">
        <v>3369.7</v>
      </c>
      <c r="F1331" s="23">
        <v>-1.66627757674799E-2</v>
      </c>
      <c r="G1331" s="23">
        <v>1.10079750050277E-3</v>
      </c>
      <c r="H1331" s="23">
        <v>1.9253695455471901E-2</v>
      </c>
    </row>
    <row r="1332" spans="1:8" x14ac:dyDescent="0.35">
      <c r="A1332" s="1">
        <v>38461</v>
      </c>
      <c r="E1332">
        <v>3335.4</v>
      </c>
      <c r="F1332" s="23">
        <v>-1.0178947680802301E-2</v>
      </c>
      <c r="G1332" s="23">
        <v>1.09231648908826E-3</v>
      </c>
      <c r="H1332" s="23">
        <v>1.9248935482488402E-2</v>
      </c>
    </row>
    <row r="1333" spans="1:8" x14ac:dyDescent="0.35">
      <c r="A1333" s="1">
        <v>38462</v>
      </c>
      <c r="E1333">
        <v>3339.8</v>
      </c>
      <c r="F1333" s="23">
        <v>1.3191821070936199E-3</v>
      </c>
      <c r="G1333" s="23">
        <v>1.0924869365848799E-3</v>
      </c>
      <c r="H1333" s="23">
        <v>1.9241698684647202E-2</v>
      </c>
    </row>
    <row r="1334" spans="1:8" x14ac:dyDescent="0.35">
      <c r="A1334" s="1">
        <v>38463</v>
      </c>
      <c r="E1334">
        <v>3387.9</v>
      </c>
      <c r="F1334" s="23">
        <v>1.4402060003593E-2</v>
      </c>
      <c r="G1334" s="23">
        <v>1.1024791085571101E-3</v>
      </c>
      <c r="H1334" s="23">
        <v>1.9237925844324402E-2</v>
      </c>
    </row>
    <row r="1335" spans="1:8" x14ac:dyDescent="0.35">
      <c r="A1335" s="1">
        <v>38464</v>
      </c>
      <c r="E1335">
        <v>3388.5</v>
      </c>
      <c r="F1335" s="23">
        <v>1.7710085893913899E-4</v>
      </c>
      <c r="G1335" s="23">
        <v>1.10178490131809E-3</v>
      </c>
      <c r="H1335" s="23">
        <v>1.92307197473656E-2</v>
      </c>
    </row>
    <row r="1336" spans="1:8" x14ac:dyDescent="0.35">
      <c r="A1336" s="1">
        <v>38467</v>
      </c>
      <c r="E1336">
        <v>3418.7</v>
      </c>
      <c r="F1336" s="23">
        <v>8.9124981555259893E-3</v>
      </c>
      <c r="G1336" s="23">
        <v>1.1076400087050499E-3</v>
      </c>
      <c r="H1336" s="23">
        <v>1.9224694529989001E-2</v>
      </c>
    </row>
    <row r="1337" spans="1:8" x14ac:dyDescent="0.35">
      <c r="A1337" s="1">
        <v>38468</v>
      </c>
      <c r="E1337">
        <v>3413.4</v>
      </c>
      <c r="F1337" s="23">
        <v>-1.5502968964810301E-3</v>
      </c>
      <c r="G1337" s="23">
        <v>1.10564904473113E-3</v>
      </c>
      <c r="H1337" s="23">
        <v>1.9217625204346899E-2</v>
      </c>
    </row>
    <row r="1338" spans="1:8" x14ac:dyDescent="0.35">
      <c r="A1338" s="1">
        <v>38469</v>
      </c>
      <c r="E1338">
        <v>3356.2</v>
      </c>
      <c r="F1338" s="23">
        <v>-1.6757485205367101E-2</v>
      </c>
      <c r="G1338" s="23">
        <v>1.09227843526249E-3</v>
      </c>
      <c r="H1338" s="23">
        <v>1.92166416798141E-2</v>
      </c>
    </row>
    <row r="1339" spans="1:8" x14ac:dyDescent="0.35">
      <c r="A1339" s="1">
        <v>38470</v>
      </c>
      <c r="E1339">
        <v>3275</v>
      </c>
      <c r="F1339" s="23">
        <v>-2.4194028961325199E-2</v>
      </c>
      <c r="G1339" s="23">
        <v>1.07336571469661E-3</v>
      </c>
      <c r="H1339" s="23">
        <v>1.9221892301268501E-2</v>
      </c>
    </row>
    <row r="1340" spans="1:8" x14ac:dyDescent="0.35">
      <c r="A1340" s="1">
        <v>38471</v>
      </c>
      <c r="E1340">
        <v>3162.2</v>
      </c>
      <c r="F1340" s="23">
        <v>-3.4442748091603102E-2</v>
      </c>
      <c r="G1340" s="23">
        <v>1.0468215339744099E-3</v>
      </c>
      <c r="H1340" s="23">
        <v>1.9239218770319401E-2</v>
      </c>
    </row>
    <row r="1341" spans="1:8" x14ac:dyDescent="0.35">
      <c r="A1341" s="1">
        <v>38474</v>
      </c>
      <c r="E1341">
        <v>3178.5</v>
      </c>
      <c r="F1341" s="23">
        <v>5.15463917525779E-3</v>
      </c>
      <c r="G1341" s="23">
        <v>1.04988935894923E-3</v>
      </c>
      <c r="H1341" s="23">
        <v>1.92323555123135E-2</v>
      </c>
    </row>
    <row r="1342" spans="1:8" x14ac:dyDescent="0.35">
      <c r="A1342" s="1">
        <v>38475</v>
      </c>
      <c r="E1342">
        <v>3204.7</v>
      </c>
      <c r="F1342" s="23">
        <v>8.2428818625136999E-3</v>
      </c>
      <c r="G1342" s="23">
        <v>1.0552572638026299E-3</v>
      </c>
      <c r="H1342" s="23">
        <v>1.92261767192951E-2</v>
      </c>
    </row>
    <row r="1343" spans="1:8" x14ac:dyDescent="0.35">
      <c r="A1343" s="1">
        <v>38476</v>
      </c>
      <c r="E1343">
        <v>3260.6</v>
      </c>
      <c r="F1343" s="23">
        <v>1.7443130402221702E-2</v>
      </c>
      <c r="G1343" s="23">
        <v>1.0674778999983201E-3</v>
      </c>
      <c r="H1343" s="23">
        <v>1.92242109421796E-2</v>
      </c>
    </row>
    <row r="1344" spans="1:8" x14ac:dyDescent="0.35">
      <c r="A1344" s="1">
        <v>38477</v>
      </c>
      <c r="E1344">
        <v>3354.1</v>
      </c>
      <c r="F1344" s="23">
        <v>2.8675703858185599E-2</v>
      </c>
      <c r="G1344" s="23">
        <v>1.08805034855137E-3</v>
      </c>
      <c r="H1344" s="23">
        <v>1.9231813801690301E-2</v>
      </c>
    </row>
    <row r="1345" spans="1:8" x14ac:dyDescent="0.35">
      <c r="A1345" s="1">
        <v>38478</v>
      </c>
      <c r="E1345">
        <v>3339.3</v>
      </c>
      <c r="F1345" s="23">
        <v>-4.4125100623117102E-3</v>
      </c>
      <c r="G1345" s="23">
        <v>1.08395462225884E-3</v>
      </c>
      <c r="H1345" s="23">
        <v>1.9225233037140299E-2</v>
      </c>
    </row>
    <row r="1346" spans="1:8" x14ac:dyDescent="0.35">
      <c r="A1346" s="1">
        <v>38481</v>
      </c>
      <c r="E1346">
        <v>3374.3</v>
      </c>
      <c r="F1346" s="23">
        <v>1.04812385829365E-2</v>
      </c>
      <c r="G1346" s="23">
        <v>1.0909466490153E-3</v>
      </c>
      <c r="H1346" s="23">
        <v>1.92197835443206E-2</v>
      </c>
    </row>
    <row r="1347" spans="1:8" x14ac:dyDescent="0.35">
      <c r="A1347" s="1">
        <v>38482</v>
      </c>
      <c r="E1347">
        <v>3396.1</v>
      </c>
      <c r="F1347" s="23">
        <v>6.4605992353968904E-3</v>
      </c>
      <c r="G1347" s="23">
        <v>1.0949389557709699E-3</v>
      </c>
      <c r="H1347" s="23">
        <v>1.9213189884587398E-2</v>
      </c>
    </row>
    <row r="1348" spans="1:8" x14ac:dyDescent="0.35">
      <c r="A1348" s="1">
        <v>38483</v>
      </c>
      <c r="E1348">
        <v>3364.9</v>
      </c>
      <c r="F1348" s="23">
        <v>-9.1870086275433003E-3</v>
      </c>
      <c r="G1348" s="23">
        <v>1.0873000645500899E-3</v>
      </c>
      <c r="H1348" s="23">
        <v>1.9208090736274299E-2</v>
      </c>
    </row>
    <row r="1349" spans="1:8" x14ac:dyDescent="0.35">
      <c r="A1349" s="1">
        <v>38484</v>
      </c>
      <c r="E1349">
        <v>3367.8</v>
      </c>
      <c r="F1349" s="23">
        <v>8.6183839044253602E-4</v>
      </c>
      <c r="G1349" s="23">
        <v>1.0871326839457E-3</v>
      </c>
      <c r="H1349" s="23">
        <v>1.9200955144062799E-2</v>
      </c>
    </row>
    <row r="1350" spans="1:8" x14ac:dyDescent="0.35">
      <c r="A1350" s="1">
        <v>38485</v>
      </c>
      <c r="E1350">
        <v>3371</v>
      </c>
      <c r="F1350" s="23">
        <v>9.5017518855033403E-4</v>
      </c>
      <c r="G1350" s="23">
        <v>1.0870310834298299E-3</v>
      </c>
      <c r="H1350" s="23">
        <v>1.9193826879926101E-2</v>
      </c>
    </row>
    <row r="1351" spans="1:8" x14ac:dyDescent="0.35">
      <c r="A1351" s="1">
        <v>38488</v>
      </c>
      <c r="E1351">
        <v>3422.7</v>
      </c>
      <c r="F1351" s="23">
        <v>1.5336695342628199E-2</v>
      </c>
      <c r="G1351" s="23">
        <v>1.09759421483027E-3</v>
      </c>
      <c r="H1351" s="23">
        <v>1.9190628321805601E-2</v>
      </c>
    </row>
    <row r="1352" spans="1:8" x14ac:dyDescent="0.35">
      <c r="A1352" s="1">
        <v>38489</v>
      </c>
      <c r="E1352">
        <v>3390.2</v>
      </c>
      <c r="F1352" s="23">
        <v>-9.4954275864083896E-3</v>
      </c>
      <c r="G1352" s="23">
        <v>1.0897475320145399E-3</v>
      </c>
      <c r="H1352" s="23">
        <v>1.91856804175481E-2</v>
      </c>
    </row>
    <row r="1353" spans="1:8" x14ac:dyDescent="0.35">
      <c r="A1353" s="1">
        <v>38490</v>
      </c>
      <c r="E1353">
        <v>3393.7</v>
      </c>
      <c r="F1353" s="23">
        <v>1.0323874697657899E-3</v>
      </c>
      <c r="G1353" s="23">
        <v>1.08970507452953E-3</v>
      </c>
      <c r="H1353" s="23">
        <v>1.91785733571E-2</v>
      </c>
    </row>
    <row r="1354" spans="1:8" x14ac:dyDescent="0.35">
      <c r="A1354" s="1">
        <v>38491</v>
      </c>
      <c r="E1354">
        <v>3416.6</v>
      </c>
      <c r="F1354" s="23">
        <v>6.74779738928016E-3</v>
      </c>
      <c r="G1354" s="23">
        <v>1.09389005405227E-3</v>
      </c>
      <c r="H1354" s="23">
        <v>1.9172091673767998E-2</v>
      </c>
    </row>
    <row r="1355" spans="1:8" x14ac:dyDescent="0.35">
      <c r="A1355" s="1">
        <v>38492</v>
      </c>
      <c r="E1355">
        <v>3425.5</v>
      </c>
      <c r="F1355" s="23">
        <v>2.6049288766610301E-3</v>
      </c>
      <c r="G1355" s="23">
        <v>1.09500686027741E-3</v>
      </c>
      <c r="H1355" s="23">
        <v>1.9165044118119399E-2</v>
      </c>
    </row>
    <row r="1356" spans="1:8" x14ac:dyDescent="0.35">
      <c r="A1356" s="1">
        <v>38495</v>
      </c>
      <c r="E1356">
        <v>3456.9</v>
      </c>
      <c r="F1356" s="23">
        <v>9.1665450299226597E-3</v>
      </c>
      <c r="G1356" s="23">
        <v>1.1009681144647399E-3</v>
      </c>
      <c r="H1356" s="23">
        <v>1.9159216125293501E-2</v>
      </c>
    </row>
    <row r="1357" spans="1:8" x14ac:dyDescent="0.35">
      <c r="A1357" s="1">
        <v>38496</v>
      </c>
      <c r="E1357">
        <v>3475.2</v>
      </c>
      <c r="F1357" s="23">
        <v>5.2937603054759204E-3</v>
      </c>
      <c r="G1357" s="23">
        <v>1.1040624260448199E-3</v>
      </c>
      <c r="H1357" s="23">
        <v>1.9152478476421202E-2</v>
      </c>
    </row>
    <row r="1358" spans="1:8" x14ac:dyDescent="0.35">
      <c r="A1358" s="1">
        <v>38497</v>
      </c>
      <c r="E1358">
        <v>3489.4</v>
      </c>
      <c r="F1358" s="23">
        <v>4.0860957642726301E-3</v>
      </c>
      <c r="G1358" s="23">
        <v>1.1062615656747799E-3</v>
      </c>
      <c r="H1358" s="23">
        <v>1.9145581101801801E-2</v>
      </c>
    </row>
    <row r="1359" spans="1:8" x14ac:dyDescent="0.35">
      <c r="A1359" s="1">
        <v>38498</v>
      </c>
      <c r="E1359">
        <v>3493.1</v>
      </c>
      <c r="F1359" s="23">
        <v>1.0603542156244099E-3</v>
      </c>
      <c r="G1359" s="23">
        <v>1.10622773564527E-3</v>
      </c>
      <c r="H1359" s="23">
        <v>1.9138520260298199E-2</v>
      </c>
    </row>
    <row r="1360" spans="1:8" x14ac:dyDescent="0.35">
      <c r="A1360" s="1">
        <v>38499</v>
      </c>
      <c r="E1360">
        <v>3481.2</v>
      </c>
      <c r="F1360" s="23">
        <v>-3.4067160974492802E-3</v>
      </c>
      <c r="G1360" s="23">
        <v>1.1029045074913001E-3</v>
      </c>
      <c r="H1360" s="23">
        <v>1.9131859140642499E-2</v>
      </c>
    </row>
    <row r="1361" spans="1:8" x14ac:dyDescent="0.35">
      <c r="A1361" s="1">
        <v>38502</v>
      </c>
      <c r="E1361">
        <v>3440</v>
      </c>
      <c r="F1361" s="23">
        <v>-1.1834999425485399E-2</v>
      </c>
      <c r="G1361" s="23">
        <v>1.09338434271354E-3</v>
      </c>
      <c r="H1361" s="23">
        <v>1.9128033629200399E-2</v>
      </c>
    </row>
    <row r="1362" spans="1:8" x14ac:dyDescent="0.35">
      <c r="A1362" s="1">
        <v>38503</v>
      </c>
      <c r="E1362">
        <v>3467.7</v>
      </c>
      <c r="F1362" s="23">
        <v>8.0523255813952904E-3</v>
      </c>
      <c r="G1362" s="23">
        <v>1.0985012112713899E-3</v>
      </c>
      <c r="H1362" s="23">
        <v>1.9121925894248801E-2</v>
      </c>
    </row>
    <row r="1363" spans="1:8" x14ac:dyDescent="0.35">
      <c r="A1363" s="1">
        <v>38504</v>
      </c>
      <c r="E1363">
        <v>3456.8</v>
      </c>
      <c r="F1363" s="23">
        <v>-3.1432938258787102E-3</v>
      </c>
      <c r="G1363" s="23">
        <v>1.0953845360053001E-3</v>
      </c>
      <c r="H1363" s="23">
        <v>1.9115240289951801E-2</v>
      </c>
    </row>
    <row r="1364" spans="1:8" x14ac:dyDescent="0.35">
      <c r="A1364" s="1">
        <v>38505</v>
      </c>
      <c r="E1364">
        <v>3427.4</v>
      </c>
      <c r="F1364" s="23">
        <v>-8.50497570006945E-3</v>
      </c>
      <c r="G1364" s="23">
        <v>1.0883358133650101E-3</v>
      </c>
      <c r="H1364" s="23">
        <v>1.91099871306976E-2</v>
      </c>
    </row>
    <row r="1365" spans="1:8" x14ac:dyDescent="0.35">
      <c r="A1365" s="1">
        <v>38506</v>
      </c>
      <c r="E1365">
        <v>3468.8</v>
      </c>
      <c r="F1365" s="23">
        <v>1.2079127035070299E-2</v>
      </c>
      <c r="G1365" s="23">
        <v>1.09639948997668E-3</v>
      </c>
      <c r="H1365" s="23">
        <v>1.9105289984387201E-2</v>
      </c>
    </row>
    <row r="1366" spans="1:8" x14ac:dyDescent="0.35">
      <c r="A1366" s="1">
        <v>38507</v>
      </c>
      <c r="E1366">
        <v>3471.4</v>
      </c>
      <c r="F1366" s="23">
        <v>7.4953874538742703E-4</v>
      </c>
      <c r="G1366" s="23">
        <v>1.0961451932431101E-3</v>
      </c>
      <c r="H1366" s="23">
        <v>1.90982824640216E-2</v>
      </c>
    </row>
    <row r="1367" spans="1:8" x14ac:dyDescent="0.35">
      <c r="A1367" s="1">
        <v>38509</v>
      </c>
      <c r="E1367">
        <v>3522.8</v>
      </c>
      <c r="F1367" s="23">
        <v>1.48067062280348E-2</v>
      </c>
      <c r="G1367" s="23">
        <v>1.1061895603015699E-3</v>
      </c>
      <c r="H1367" s="23">
        <v>1.9094886725779601E-2</v>
      </c>
    </row>
    <row r="1368" spans="1:8" x14ac:dyDescent="0.35">
      <c r="A1368" s="1">
        <v>38510</v>
      </c>
      <c r="E1368">
        <v>3618.5</v>
      </c>
      <c r="F1368" s="23">
        <v>2.71658907687066E-2</v>
      </c>
      <c r="G1368" s="23">
        <v>1.12526694039557E-3</v>
      </c>
      <c r="H1368" s="23">
        <v>1.9100909216573599E-2</v>
      </c>
    </row>
    <row r="1369" spans="1:8" x14ac:dyDescent="0.35">
      <c r="A1369" s="1">
        <v>38511</v>
      </c>
      <c r="E1369">
        <v>3659.5</v>
      </c>
      <c r="F1369" s="23">
        <v>1.13306618764681E-2</v>
      </c>
      <c r="G1369" s="23">
        <v>1.1327324816801799E-3</v>
      </c>
      <c r="H1369" s="23">
        <v>1.9095911390887298E-2</v>
      </c>
    </row>
    <row r="1370" spans="1:8" x14ac:dyDescent="0.35">
      <c r="A1370" s="1">
        <v>38512</v>
      </c>
      <c r="B1370">
        <v>3659.8</v>
      </c>
      <c r="C1370">
        <v>3664.45</v>
      </c>
      <c r="D1370">
        <v>3609.75</v>
      </c>
      <c r="E1370">
        <v>3636.5</v>
      </c>
      <c r="F1370" s="23">
        <v>-6.2850116136084098E-3</v>
      </c>
      <c r="G1370" s="23">
        <v>1.12731015412515E-3</v>
      </c>
      <c r="H1370" s="23">
        <v>1.9089979006589E-2</v>
      </c>
    </row>
    <row r="1371" spans="1:8" x14ac:dyDescent="0.35">
      <c r="A1371" s="1">
        <v>38513</v>
      </c>
      <c r="B1371">
        <v>3640.05</v>
      </c>
      <c r="C1371">
        <v>3665.8</v>
      </c>
      <c r="D1371">
        <v>3585.8</v>
      </c>
      <c r="E1371">
        <v>3593.5</v>
      </c>
      <c r="F1371" s="23">
        <v>-1.18245565791282E-2</v>
      </c>
      <c r="G1371" s="23">
        <v>1.11784933109136E-3</v>
      </c>
      <c r="H1371" s="23">
        <v>1.9086210717874301E-2</v>
      </c>
    </row>
    <row r="1372" spans="1:8" x14ac:dyDescent="0.35">
      <c r="A1372" s="1">
        <v>38516</v>
      </c>
      <c r="B1372">
        <v>3593.9</v>
      </c>
      <c r="C1372">
        <v>3648.4</v>
      </c>
      <c r="D1372">
        <v>3556.7</v>
      </c>
      <c r="E1372">
        <v>3642.9</v>
      </c>
      <c r="F1372" s="23">
        <v>1.3747043272575501E-2</v>
      </c>
      <c r="G1372" s="23">
        <v>1.1270677208296701E-3</v>
      </c>
      <c r="H1372" s="23">
        <v>1.9082289324095301E-2</v>
      </c>
    </row>
    <row r="1373" spans="1:8" x14ac:dyDescent="0.35">
      <c r="A1373" s="1">
        <v>38517</v>
      </c>
      <c r="B1373">
        <v>3649.05</v>
      </c>
      <c r="C1373">
        <v>3696.35</v>
      </c>
      <c r="D1373">
        <v>3637.7</v>
      </c>
      <c r="E1373">
        <v>3689.8</v>
      </c>
      <c r="F1373" s="23">
        <v>1.28743583408822E-2</v>
      </c>
      <c r="G1373" s="23">
        <v>1.1356361312017001E-3</v>
      </c>
      <c r="H1373" s="23">
        <v>1.9077961903340501E-2</v>
      </c>
    </row>
    <row r="1374" spans="1:8" x14ac:dyDescent="0.35">
      <c r="A1374" s="1">
        <v>38518</v>
      </c>
      <c r="B1374">
        <v>3700.8</v>
      </c>
      <c r="C1374">
        <v>3703.75</v>
      </c>
      <c r="D1374">
        <v>3662.85</v>
      </c>
      <c r="E1374">
        <v>3683.8</v>
      </c>
      <c r="F1374" s="23">
        <v>-1.6261043959022101E-3</v>
      </c>
      <c r="G1374" s="23">
        <v>1.1336232007883599E-3</v>
      </c>
      <c r="H1374" s="23">
        <v>1.9071148702224001E-2</v>
      </c>
    </row>
    <row r="1375" spans="1:8" x14ac:dyDescent="0.35">
      <c r="A1375" s="1">
        <v>38519</v>
      </c>
      <c r="B1375">
        <v>3684.4</v>
      </c>
      <c r="C1375">
        <v>3685.75</v>
      </c>
      <c r="D1375">
        <v>3607.2</v>
      </c>
      <c r="E1375">
        <v>3618.8</v>
      </c>
      <c r="F1375" s="23">
        <v>-1.7644823280308301E-2</v>
      </c>
      <c r="G1375" s="23">
        <v>1.11994625506287E-3</v>
      </c>
      <c r="H1375" s="23">
        <v>1.9070932090531401E-2</v>
      </c>
    </row>
    <row r="1376" spans="1:8" x14ac:dyDescent="0.35">
      <c r="A1376" s="1">
        <v>38520</v>
      </c>
      <c r="B1376">
        <v>3625.1</v>
      </c>
      <c r="C1376">
        <v>3627.45</v>
      </c>
      <c r="D1376">
        <v>3581.8</v>
      </c>
      <c r="E1376">
        <v>3595.8</v>
      </c>
      <c r="F1376" s="23">
        <v>-6.3556980214435699E-3</v>
      </c>
      <c r="G1376" s="23">
        <v>1.11450546592422E-3</v>
      </c>
      <c r="H1376" s="23">
        <v>1.9065052569706298E-2</v>
      </c>
    </row>
    <row r="1377" spans="1:8" x14ac:dyDescent="0.35">
      <c r="A1377" s="1">
        <v>38523</v>
      </c>
      <c r="B1377">
        <v>3600.9</v>
      </c>
      <c r="C1377">
        <v>3627.35</v>
      </c>
      <c r="D1377">
        <v>3518.95</v>
      </c>
      <c r="E1377">
        <v>3531.7</v>
      </c>
      <c r="F1377" s="23">
        <v>-1.78263529673508E-2</v>
      </c>
      <c r="G1377" s="23">
        <v>1.1007302961545699E-3</v>
      </c>
      <c r="H1377" s="23">
        <v>1.90649574949865E-2</v>
      </c>
    </row>
    <row r="1378" spans="1:8" x14ac:dyDescent="0.35">
      <c r="A1378" s="1">
        <v>38524</v>
      </c>
      <c r="B1378">
        <v>3529.05</v>
      </c>
      <c r="C1378">
        <v>3587.1</v>
      </c>
      <c r="D1378">
        <v>3529.05</v>
      </c>
      <c r="E1378">
        <v>3577.5</v>
      </c>
      <c r="F1378" s="23">
        <v>1.2968258912138601E-2</v>
      </c>
      <c r="G1378" s="23">
        <v>1.10935495357897E-3</v>
      </c>
      <c r="H1378" s="23">
        <v>1.9060708642183798E-2</v>
      </c>
    </row>
    <row r="1379" spans="1:8" x14ac:dyDescent="0.35">
      <c r="A1379" s="1">
        <v>38525</v>
      </c>
      <c r="B1379">
        <v>3578.65</v>
      </c>
      <c r="C1379">
        <v>3614.95</v>
      </c>
      <c r="D1379">
        <v>3546.95</v>
      </c>
      <c r="E1379">
        <v>3560.9</v>
      </c>
      <c r="F1379" s="23">
        <v>-4.6401118099230997E-3</v>
      </c>
      <c r="G1379" s="23">
        <v>1.10517959645225E-3</v>
      </c>
      <c r="H1379" s="23">
        <v>1.90544111990592E-2</v>
      </c>
    </row>
    <row r="1380" spans="1:8" x14ac:dyDescent="0.35">
      <c r="A1380" s="1">
        <v>38526</v>
      </c>
      <c r="B1380">
        <v>3561.25</v>
      </c>
      <c r="C1380">
        <v>3614.9</v>
      </c>
      <c r="D1380">
        <v>3537.8</v>
      </c>
      <c r="E1380">
        <v>3610.1</v>
      </c>
      <c r="F1380" s="23">
        <v>1.3816731725125601E-2</v>
      </c>
      <c r="G1380" s="23">
        <v>1.1144042351523E-3</v>
      </c>
      <c r="H1380" s="23">
        <v>1.90505689626317E-2</v>
      </c>
    </row>
    <row r="1381" spans="1:8" x14ac:dyDescent="0.35">
      <c r="A1381" s="1">
        <v>38527</v>
      </c>
      <c r="B1381">
        <v>3612</v>
      </c>
      <c r="C1381">
        <v>3627.85</v>
      </c>
      <c r="D1381">
        <v>3571.9</v>
      </c>
      <c r="E1381">
        <v>3599.1</v>
      </c>
      <c r="F1381" s="23">
        <v>-3.0470070081161098E-3</v>
      </c>
      <c r="G1381" s="23">
        <v>1.1113865330179501E-3</v>
      </c>
      <c r="H1381" s="23">
        <v>1.9043985020708101E-2</v>
      </c>
    </row>
    <row r="1382" spans="1:8" x14ac:dyDescent="0.35">
      <c r="A1382" s="1">
        <v>38530</v>
      </c>
      <c r="B1382">
        <v>3599</v>
      </c>
      <c r="C1382">
        <v>3620.35</v>
      </c>
      <c r="D1382">
        <v>3579.35</v>
      </c>
      <c r="E1382">
        <v>3596.5</v>
      </c>
      <c r="F1382" s="23">
        <v>-7.2240282292792895E-4</v>
      </c>
      <c r="G1382" s="23">
        <v>1.11005770015132E-3</v>
      </c>
      <c r="H1382" s="23">
        <v>1.9037142771543999E-2</v>
      </c>
    </row>
    <row r="1383" spans="1:8" x14ac:dyDescent="0.35">
      <c r="A1383" s="1">
        <v>38531</v>
      </c>
      <c r="B1383">
        <v>3616.75</v>
      </c>
      <c r="C1383">
        <v>3616.75</v>
      </c>
      <c r="D1383">
        <v>3547.85</v>
      </c>
      <c r="E1383">
        <v>3557.8</v>
      </c>
      <c r="F1383" s="23">
        <v>-1.0760461559849799E-2</v>
      </c>
      <c r="G1383" s="23">
        <v>1.10146210329397E-3</v>
      </c>
      <c r="H1383" s="23">
        <v>1.9032924660378099E-2</v>
      </c>
    </row>
    <row r="1384" spans="1:8" x14ac:dyDescent="0.35">
      <c r="A1384" s="1">
        <v>38532</v>
      </c>
      <c r="B1384">
        <v>3561.55</v>
      </c>
      <c r="C1384">
        <v>3590.75</v>
      </c>
      <c r="D1384">
        <v>3542.4</v>
      </c>
      <c r="E1384">
        <v>3586.6</v>
      </c>
      <c r="F1384" s="23">
        <v>8.0948901006239003E-3</v>
      </c>
      <c r="G1384" s="23">
        <v>1.10652247087525E-3</v>
      </c>
      <c r="H1384" s="23">
        <v>1.9026962419557501E-2</v>
      </c>
    </row>
    <row r="1385" spans="1:8" x14ac:dyDescent="0.35">
      <c r="A1385" s="1">
        <v>38533</v>
      </c>
      <c r="B1385">
        <v>3585.55</v>
      </c>
      <c r="C1385">
        <v>3657.8</v>
      </c>
      <c r="D1385">
        <v>3585.55</v>
      </c>
      <c r="E1385">
        <v>3638.4</v>
      </c>
      <c r="F1385" s="23">
        <v>1.4442647632855601E-2</v>
      </c>
      <c r="G1385" s="23">
        <v>1.1161653668709001E-3</v>
      </c>
      <c r="H1385" s="23">
        <v>1.9023457631530401E-2</v>
      </c>
    </row>
    <row r="1386" spans="1:8" x14ac:dyDescent="0.35">
      <c r="A1386" s="1">
        <v>38534</v>
      </c>
      <c r="B1386">
        <v>3626.65</v>
      </c>
      <c r="C1386">
        <v>3704.35</v>
      </c>
      <c r="D1386">
        <v>3607.7</v>
      </c>
      <c r="E1386">
        <v>3678.9</v>
      </c>
      <c r="F1386" s="23">
        <v>1.1131266490765099E-2</v>
      </c>
      <c r="G1386" s="23">
        <v>1.1234017116136001E-3</v>
      </c>
      <c r="H1386" s="23">
        <v>1.9018484200852299E-2</v>
      </c>
    </row>
    <row r="1387" spans="1:8" x14ac:dyDescent="0.35">
      <c r="A1387" s="1">
        <v>38537</v>
      </c>
      <c r="B1387">
        <v>3684.05</v>
      </c>
      <c r="C1387">
        <v>3725.6</v>
      </c>
      <c r="D1387">
        <v>3684.05</v>
      </c>
      <c r="E1387">
        <v>3721.5</v>
      </c>
      <c r="F1387" s="23">
        <v>1.15795482345266E-2</v>
      </c>
      <c r="G1387" s="23">
        <v>1.13095127589007E-3</v>
      </c>
      <c r="H1387" s="23">
        <v>1.9013688088768702E-2</v>
      </c>
    </row>
    <row r="1388" spans="1:8" x14ac:dyDescent="0.35">
      <c r="A1388" s="1">
        <v>38538</v>
      </c>
      <c r="B1388">
        <v>3722</v>
      </c>
      <c r="C1388">
        <v>3749.55</v>
      </c>
      <c r="D1388">
        <v>3646.95</v>
      </c>
      <c r="E1388">
        <v>3702</v>
      </c>
      <c r="F1388" s="23">
        <v>-5.23982265215638E-3</v>
      </c>
      <c r="G1388" s="23">
        <v>1.1263547579044701E-3</v>
      </c>
      <c r="H1388" s="23">
        <v>1.9007593024933E-2</v>
      </c>
    </row>
    <row r="1389" spans="1:8" x14ac:dyDescent="0.35">
      <c r="A1389" s="1">
        <v>38539</v>
      </c>
      <c r="B1389">
        <v>3701.8</v>
      </c>
      <c r="C1389">
        <v>3768.45</v>
      </c>
      <c r="D1389">
        <v>3701.8</v>
      </c>
      <c r="E1389">
        <v>3759.3</v>
      </c>
      <c r="F1389" s="23">
        <v>1.54781199351702E-2</v>
      </c>
      <c r="G1389" s="23">
        <v>1.136702101219E-3</v>
      </c>
      <c r="H1389" s="23">
        <v>1.9004642202964699E-2</v>
      </c>
    </row>
    <row r="1390" spans="1:8" x14ac:dyDescent="0.35">
      <c r="A1390" s="1">
        <v>38540</v>
      </c>
      <c r="B1390">
        <v>3768.9</v>
      </c>
      <c r="C1390">
        <v>3796.9</v>
      </c>
      <c r="D1390">
        <v>3700.8</v>
      </c>
      <c r="E1390">
        <v>3721.1</v>
      </c>
      <c r="F1390" s="23">
        <v>-1.0161466230415301E-2</v>
      </c>
      <c r="G1390" s="23">
        <v>1.1285622104901601E-3</v>
      </c>
      <c r="H1390" s="23">
        <v>1.9000210260588801E-2</v>
      </c>
    </row>
    <row r="1391" spans="1:8" x14ac:dyDescent="0.35">
      <c r="A1391" s="1">
        <v>38541</v>
      </c>
      <c r="B1391">
        <v>3726.55</v>
      </c>
      <c r="C1391">
        <v>3781.15</v>
      </c>
      <c r="D1391">
        <v>3726.55</v>
      </c>
      <c r="E1391">
        <v>3772.2</v>
      </c>
      <c r="F1391" s="23">
        <v>1.3732498454757901E-2</v>
      </c>
      <c r="G1391" s="23">
        <v>1.13763631865738E-3</v>
      </c>
      <c r="H1391" s="23">
        <v>1.8996375107257098E-2</v>
      </c>
    </row>
    <row r="1392" spans="1:8" x14ac:dyDescent="0.35">
      <c r="A1392" s="1">
        <v>38544</v>
      </c>
      <c r="B1392">
        <v>3774.45</v>
      </c>
      <c r="C1392">
        <v>3855.95</v>
      </c>
      <c r="D1392">
        <v>3774.45</v>
      </c>
      <c r="E1392">
        <v>3844.9</v>
      </c>
      <c r="F1392" s="23">
        <v>1.9272573034303599E-2</v>
      </c>
      <c r="G1392" s="23">
        <v>1.150683035719E-3</v>
      </c>
      <c r="H1392" s="23">
        <v>1.8995764489893201E-2</v>
      </c>
    </row>
    <row r="1393" spans="1:8" x14ac:dyDescent="0.35">
      <c r="A1393" s="1">
        <v>38545</v>
      </c>
      <c r="B1393">
        <v>3854.4</v>
      </c>
      <c r="C1393">
        <v>3907.75</v>
      </c>
      <c r="D1393">
        <v>3835.05</v>
      </c>
      <c r="E1393">
        <v>3892.2</v>
      </c>
      <c r="F1393" s="23">
        <v>1.23020104554083E-2</v>
      </c>
      <c r="G1393" s="23">
        <v>1.1586998059703901E-3</v>
      </c>
      <c r="H1393" s="23">
        <v>1.8991284046456901E-2</v>
      </c>
    </row>
    <row r="1394" spans="1:8" x14ac:dyDescent="0.35">
      <c r="A1394" s="1">
        <v>38546</v>
      </c>
      <c r="B1394">
        <v>3907.8</v>
      </c>
      <c r="C1394">
        <v>3927.55</v>
      </c>
      <c r="D1394">
        <v>3875.2</v>
      </c>
      <c r="E1394">
        <v>3897.5</v>
      </c>
      <c r="F1394" s="23">
        <v>1.3616977544833699E-3</v>
      </c>
      <c r="G1394" s="23">
        <v>1.15884563782996E-3</v>
      </c>
      <c r="H1394" s="23">
        <v>1.8984457112794201E-2</v>
      </c>
    </row>
    <row r="1395" spans="1:8" x14ac:dyDescent="0.35">
      <c r="A1395" s="1">
        <v>38547</v>
      </c>
      <c r="B1395">
        <v>3900.5</v>
      </c>
      <c r="C1395">
        <v>3907.9</v>
      </c>
      <c r="D1395">
        <v>3832.55</v>
      </c>
      <c r="E1395">
        <v>3841.9</v>
      </c>
      <c r="F1395" s="23">
        <v>-1.4265554842847901E-2</v>
      </c>
      <c r="G1395" s="23">
        <v>1.1477728449507899E-3</v>
      </c>
      <c r="H1395" s="23">
        <v>1.8982136025966E-2</v>
      </c>
    </row>
    <row r="1396" spans="1:8" x14ac:dyDescent="0.35">
      <c r="A1396" s="1">
        <v>38548</v>
      </c>
      <c r="B1396">
        <v>3823.5</v>
      </c>
      <c r="C1396">
        <v>3845.7</v>
      </c>
      <c r="D1396">
        <v>3808.6</v>
      </c>
      <c r="E1396">
        <v>3834.8</v>
      </c>
      <c r="F1396" s="23">
        <v>-1.84804393659384E-3</v>
      </c>
      <c r="G1396" s="23">
        <v>1.14562376548053E-3</v>
      </c>
      <c r="H1396" s="23">
        <v>1.8975491048613499E-2</v>
      </c>
    </row>
    <row r="1397" spans="1:8" x14ac:dyDescent="0.35">
      <c r="A1397" s="1">
        <v>38551</v>
      </c>
      <c r="B1397">
        <v>3837.45</v>
      </c>
      <c r="C1397">
        <v>3869.45</v>
      </c>
      <c r="D1397">
        <v>3835.95</v>
      </c>
      <c r="E1397">
        <v>3849.5</v>
      </c>
      <c r="F1397" s="23">
        <v>3.8333159486804501E-3</v>
      </c>
      <c r="G1397" s="23">
        <v>1.14755042654375E-3</v>
      </c>
      <c r="H1397" s="23">
        <v>1.8968820192142199E-2</v>
      </c>
    </row>
    <row r="1398" spans="1:8" x14ac:dyDescent="0.35">
      <c r="A1398" s="1">
        <v>38552</v>
      </c>
      <c r="B1398">
        <v>3850.8</v>
      </c>
      <c r="C1398">
        <v>3885.8</v>
      </c>
      <c r="D1398">
        <v>3839.8</v>
      </c>
      <c r="E1398">
        <v>3877.7</v>
      </c>
      <c r="F1398" s="23">
        <v>7.3256267047667996E-3</v>
      </c>
      <c r="G1398" s="23">
        <v>1.1519759826169799E-3</v>
      </c>
      <c r="H1398" s="23">
        <v>1.8962741051555401E-2</v>
      </c>
    </row>
    <row r="1399" spans="1:8" x14ac:dyDescent="0.35">
      <c r="A1399" s="1">
        <v>38553</v>
      </c>
      <c r="B1399">
        <v>3888.8</v>
      </c>
      <c r="C1399">
        <v>3930.95</v>
      </c>
      <c r="D1399">
        <v>3883.25</v>
      </c>
      <c r="E1399">
        <v>3891.1</v>
      </c>
      <c r="F1399" s="23">
        <v>3.4556567037161401E-3</v>
      </c>
      <c r="G1399" s="23">
        <v>1.1536250024602899E-3</v>
      </c>
      <c r="H1399" s="23">
        <v>1.89560482229988E-2</v>
      </c>
    </row>
    <row r="1400" spans="1:8" x14ac:dyDescent="0.35">
      <c r="A1400" s="1">
        <v>38554</v>
      </c>
      <c r="B1400">
        <v>3893.95</v>
      </c>
      <c r="C1400">
        <v>3926.9</v>
      </c>
      <c r="D1400">
        <v>3830.6</v>
      </c>
      <c r="E1400">
        <v>3847.8</v>
      </c>
      <c r="F1400" s="23">
        <v>-1.11279586749247E-2</v>
      </c>
      <c r="G1400" s="23">
        <v>1.1448398925336899E-3</v>
      </c>
      <c r="H1400" s="23">
        <v>1.8952109185279599E-2</v>
      </c>
    </row>
    <row r="1401" spans="1:8" x14ac:dyDescent="0.35">
      <c r="A1401" s="1">
        <v>38555</v>
      </c>
      <c r="B1401">
        <v>3854.95</v>
      </c>
      <c r="C1401">
        <v>3955.3</v>
      </c>
      <c r="D1401">
        <v>3823.85</v>
      </c>
      <c r="E1401">
        <v>3949.4</v>
      </c>
      <c r="F1401" s="23">
        <v>2.6404698788918299E-2</v>
      </c>
      <c r="G1401" s="23">
        <v>1.1628955457834299E-3</v>
      </c>
      <c r="H1401" s="23">
        <v>1.89573626831251E-2</v>
      </c>
    </row>
    <row r="1402" spans="1:8" x14ac:dyDescent="0.35">
      <c r="A1402" s="1">
        <v>38558</v>
      </c>
      <c r="B1402">
        <v>3954.25</v>
      </c>
      <c r="C1402">
        <v>4124.6499999999996</v>
      </c>
      <c r="D1402">
        <v>3954.25</v>
      </c>
      <c r="E1402">
        <v>4105.2</v>
      </c>
      <c r="F1402" s="23">
        <v>3.9449030232440299E-2</v>
      </c>
      <c r="G1402" s="23">
        <v>1.19024278484532E-3</v>
      </c>
      <c r="H1402" s="23">
        <v>1.8978191045138301E-2</v>
      </c>
    </row>
    <row r="1403" spans="1:8" x14ac:dyDescent="0.35">
      <c r="A1403" s="1">
        <v>38559</v>
      </c>
      <c r="B1403">
        <v>4087.1</v>
      </c>
      <c r="C1403">
        <v>4209.1000000000004</v>
      </c>
      <c r="D1403">
        <v>4049.95</v>
      </c>
      <c r="E1403">
        <v>4189.5</v>
      </c>
      <c r="F1403" s="23">
        <v>2.0534931306635501E-2</v>
      </c>
      <c r="G1403" s="23">
        <v>1.2040505568094899E-3</v>
      </c>
      <c r="H1403" s="23">
        <v>1.89784503284211E-2</v>
      </c>
    </row>
    <row r="1404" spans="1:8" x14ac:dyDescent="0.35">
      <c r="A1404" s="1">
        <v>38560</v>
      </c>
      <c r="B1404">
        <v>4155.3</v>
      </c>
      <c r="C1404">
        <v>4329.95</v>
      </c>
      <c r="D1404">
        <v>4133.6499999999996</v>
      </c>
      <c r="E1404">
        <v>4298</v>
      </c>
      <c r="F1404" s="23">
        <v>2.5898078529657399E-2</v>
      </c>
      <c r="G1404" s="23">
        <v>1.22166398617671E-3</v>
      </c>
      <c r="H1404" s="23">
        <v>1.89831355277751E-2</v>
      </c>
    </row>
    <row r="1405" spans="1:8" x14ac:dyDescent="0.35">
      <c r="A1405" s="1">
        <v>38562</v>
      </c>
      <c r="B1405">
        <v>4267.95</v>
      </c>
      <c r="C1405">
        <v>4431.95</v>
      </c>
      <c r="D1405">
        <v>4224.3500000000004</v>
      </c>
      <c r="E1405">
        <v>4361.1000000000004</v>
      </c>
      <c r="F1405" s="23">
        <v>1.46812470916706E-2</v>
      </c>
      <c r="G1405" s="23">
        <v>1.2312574167579601E-3</v>
      </c>
      <c r="H1405" s="23">
        <v>1.8979766216556899E-2</v>
      </c>
    </row>
    <row r="1406" spans="1:8" x14ac:dyDescent="0.35">
      <c r="A1406" s="1">
        <v>38565</v>
      </c>
      <c r="B1406">
        <v>4349.6000000000004</v>
      </c>
      <c r="C1406">
        <v>4364.1000000000004</v>
      </c>
      <c r="D1406">
        <v>4272.6499999999996</v>
      </c>
      <c r="E1406">
        <v>4336</v>
      </c>
      <c r="F1406" s="23">
        <v>-5.7554286762514801E-3</v>
      </c>
      <c r="G1406" s="23">
        <v>1.2262811446119399E-3</v>
      </c>
      <c r="H1406" s="23">
        <v>1.8973917235240299E-2</v>
      </c>
    </row>
    <row r="1407" spans="1:8" x14ac:dyDescent="0.35">
      <c r="A1407" s="1">
        <v>38566</v>
      </c>
      <c r="B1407">
        <v>4329.45</v>
      </c>
      <c r="C1407">
        <v>4367.25</v>
      </c>
      <c r="D1407">
        <v>4304.2</v>
      </c>
      <c r="E1407">
        <v>4320</v>
      </c>
      <c r="F1407" s="23">
        <v>-3.6900369003690001E-3</v>
      </c>
      <c r="G1407" s="23">
        <v>1.2227819858610699E-3</v>
      </c>
      <c r="H1407" s="23">
        <v>1.8967612426954598E-2</v>
      </c>
    </row>
    <row r="1408" spans="1:8" x14ac:dyDescent="0.35">
      <c r="A1408" s="1">
        <v>38567</v>
      </c>
      <c r="B1408">
        <v>4325.55</v>
      </c>
      <c r="C1408">
        <v>4370.5</v>
      </c>
      <c r="D1408">
        <v>4304</v>
      </c>
      <c r="E1408">
        <v>4316</v>
      </c>
      <c r="F1408" s="23">
        <v>-9.2592592592592596E-4</v>
      </c>
      <c r="G1408" s="23">
        <v>1.2212537441030401E-3</v>
      </c>
      <c r="H1408" s="23">
        <v>1.89609477779667E-2</v>
      </c>
    </row>
    <row r="1409" spans="1:8" x14ac:dyDescent="0.35">
      <c r="A1409" s="1">
        <v>38568</v>
      </c>
      <c r="B1409">
        <v>4366.5</v>
      </c>
      <c r="C1409">
        <v>4367.2</v>
      </c>
      <c r="D1409">
        <v>4281.1499999999996</v>
      </c>
      <c r="E1409">
        <v>4297.3</v>
      </c>
      <c r="F1409" s="23">
        <v>-4.3327154772937401E-3</v>
      </c>
      <c r="G1409" s="23">
        <v>1.2173063601503701E-3</v>
      </c>
      <c r="H1409" s="23">
        <v>1.8954782032821499E-2</v>
      </c>
    </row>
    <row r="1410" spans="1:8" x14ac:dyDescent="0.35">
      <c r="A1410" s="1">
        <v>38569</v>
      </c>
      <c r="B1410">
        <v>4270.25</v>
      </c>
      <c r="C1410">
        <v>4349.05</v>
      </c>
      <c r="D1410">
        <v>4262.8500000000004</v>
      </c>
      <c r="E1410">
        <v>4277.1000000000004</v>
      </c>
      <c r="F1410" s="23">
        <v>-4.7006259744490301E-3</v>
      </c>
      <c r="G1410" s="23">
        <v>1.2131032832081901E-3</v>
      </c>
      <c r="H1410" s="23">
        <v>1.8948701299842E-2</v>
      </c>
    </row>
    <row r="1411" spans="1:8" x14ac:dyDescent="0.35">
      <c r="A1411" s="1">
        <v>38572</v>
      </c>
      <c r="B1411">
        <v>4359.05</v>
      </c>
      <c r="C1411">
        <v>4359.05</v>
      </c>
      <c r="D1411">
        <v>4101.8</v>
      </c>
      <c r="E1411">
        <v>4117.2</v>
      </c>
      <c r="F1411" s="23">
        <v>-3.7385144139720897E-2</v>
      </c>
      <c r="G1411" s="23">
        <v>1.1857092112259799E-3</v>
      </c>
      <c r="H1411" s="23">
        <v>1.89698612194826E-2</v>
      </c>
    </row>
    <row r="1412" spans="1:8" x14ac:dyDescent="0.35">
      <c r="A1412" s="1">
        <v>38573</v>
      </c>
      <c r="B1412">
        <v>4126.3500000000004</v>
      </c>
      <c r="C1412">
        <v>4173.55</v>
      </c>
      <c r="D1412">
        <v>4071.95</v>
      </c>
      <c r="E1412">
        <v>4110.8</v>
      </c>
      <c r="F1412" s="23">
        <v>-1.55445448362956E-3</v>
      </c>
      <c r="G1412" s="23">
        <v>1.1837658327189899E-3</v>
      </c>
      <c r="H1412" s="23">
        <v>1.8963268757421901E-2</v>
      </c>
    </row>
    <row r="1413" spans="1:8" x14ac:dyDescent="0.35">
      <c r="A1413" s="1">
        <v>38574</v>
      </c>
      <c r="B1413">
        <v>4119.8500000000004</v>
      </c>
      <c r="C1413">
        <v>4223.05</v>
      </c>
      <c r="D1413">
        <v>4119.8500000000004</v>
      </c>
      <c r="E1413">
        <v>4213.1000000000004</v>
      </c>
      <c r="F1413" s="23">
        <v>2.4885667023450402E-2</v>
      </c>
      <c r="G1413" s="23">
        <v>1.20056377828294E-3</v>
      </c>
      <c r="H1413" s="23">
        <v>1.8967041567058598E-2</v>
      </c>
    </row>
    <row r="1414" spans="1:8" x14ac:dyDescent="0.35">
      <c r="A1414" s="1">
        <v>38575</v>
      </c>
      <c r="B1414">
        <v>4219.5</v>
      </c>
      <c r="C1414">
        <v>4317.1000000000004</v>
      </c>
      <c r="D1414">
        <v>4200.45</v>
      </c>
      <c r="E1414">
        <v>4265.2</v>
      </c>
      <c r="F1414" s="23">
        <v>1.23661911656498E-2</v>
      </c>
      <c r="G1414" s="23">
        <v>1.2084714464043001E-3</v>
      </c>
      <c r="H1414" s="23">
        <v>1.8962647489401002E-2</v>
      </c>
    </row>
    <row r="1415" spans="1:8" x14ac:dyDescent="0.35">
      <c r="A1415" s="1">
        <v>38576</v>
      </c>
      <c r="B1415">
        <v>4269.8999999999996</v>
      </c>
      <c r="C1415">
        <v>4303.1499999999996</v>
      </c>
      <c r="D1415">
        <v>4249.6499999999996</v>
      </c>
      <c r="E1415">
        <v>4263.2</v>
      </c>
      <c r="F1415" s="23">
        <v>-4.6891118822095003E-4</v>
      </c>
      <c r="G1415" s="23">
        <v>1.2072843390903401E-3</v>
      </c>
      <c r="H1415" s="23">
        <v>1.8955984004201201E-2</v>
      </c>
    </row>
    <row r="1416" spans="1:8" x14ac:dyDescent="0.35">
      <c r="A1416" s="1">
        <v>38580</v>
      </c>
      <c r="B1416">
        <v>4264.55</v>
      </c>
      <c r="C1416">
        <v>4277.55</v>
      </c>
      <c r="D1416">
        <v>4201.45</v>
      </c>
      <c r="E1416">
        <v>4213</v>
      </c>
      <c r="F1416" s="23">
        <v>-1.17751923437792E-2</v>
      </c>
      <c r="G1416" s="23">
        <v>1.1981029552976499E-3</v>
      </c>
      <c r="H1416" s="23">
        <v>1.8952420010156502E-2</v>
      </c>
    </row>
    <row r="1417" spans="1:8" x14ac:dyDescent="0.35">
      <c r="A1417" s="1">
        <v>38581</v>
      </c>
      <c r="B1417">
        <v>4219.5</v>
      </c>
      <c r="C1417">
        <v>4224.8999999999996</v>
      </c>
      <c r="D1417">
        <v>4181.55</v>
      </c>
      <c r="E1417">
        <v>4224.5</v>
      </c>
      <c r="F1417" s="23">
        <v>2.7296463327794898E-3</v>
      </c>
      <c r="G1417" s="23">
        <v>1.19918531810859E-3</v>
      </c>
      <c r="H1417" s="23">
        <v>1.8945760868708202E-2</v>
      </c>
    </row>
    <row r="1418" spans="1:8" x14ac:dyDescent="0.35">
      <c r="A1418" s="1">
        <v>38582</v>
      </c>
      <c r="B1418">
        <v>4228.6499999999996</v>
      </c>
      <c r="C1418">
        <v>4317.71</v>
      </c>
      <c r="D1418">
        <v>4201.2</v>
      </c>
      <c r="E1418">
        <v>4222.7</v>
      </c>
      <c r="F1418" s="23">
        <v>-4.2608592732872101E-4</v>
      </c>
      <c r="G1418" s="23">
        <v>1.1980375276810201E-3</v>
      </c>
      <c r="H1418" s="23">
        <v>1.8939114319567601E-2</v>
      </c>
    </row>
    <row r="1419" spans="1:8" x14ac:dyDescent="0.35">
      <c r="A1419" s="1">
        <v>38583</v>
      </c>
      <c r="B1419">
        <v>4228.5</v>
      </c>
      <c r="C1419">
        <v>4234.8999999999996</v>
      </c>
      <c r="D1419">
        <v>4167.55</v>
      </c>
      <c r="E1419">
        <v>4174.8999999999996</v>
      </c>
      <c r="F1419" s="23">
        <v>-1.13197717100433E-2</v>
      </c>
      <c r="G1419" s="23">
        <v>1.18920350563605E-3</v>
      </c>
      <c r="H1419" s="23">
        <v>1.89353458280897E-2</v>
      </c>
    </row>
    <row r="1420" spans="1:8" x14ac:dyDescent="0.35">
      <c r="A1420" s="1">
        <v>38586</v>
      </c>
      <c r="B1420">
        <v>4196.75</v>
      </c>
      <c r="C1420">
        <v>4212.2</v>
      </c>
      <c r="D1420">
        <v>4097.8999999999996</v>
      </c>
      <c r="E1420">
        <v>4113.1000000000004</v>
      </c>
      <c r="F1420" s="23">
        <v>-1.4802749766461299E-2</v>
      </c>
      <c r="G1420" s="23">
        <v>1.1779256824540399E-3</v>
      </c>
      <c r="H1420" s="23">
        <v>1.8933426614344301E-2</v>
      </c>
    </row>
    <row r="1421" spans="1:8" x14ac:dyDescent="0.35">
      <c r="A1421" s="1">
        <v>38587</v>
      </c>
      <c r="B1421">
        <v>4118.8500000000004</v>
      </c>
      <c r="C1421">
        <v>4142.3</v>
      </c>
      <c r="D1421">
        <v>4024.85</v>
      </c>
      <c r="E1421">
        <v>4036</v>
      </c>
      <c r="F1421" s="23">
        <v>-1.87449855340255E-2</v>
      </c>
      <c r="G1421" s="23">
        <v>1.16388557588851E-3</v>
      </c>
      <c r="H1421" s="23">
        <v>1.89341374285928E-2</v>
      </c>
    </row>
    <row r="1422" spans="1:8" x14ac:dyDescent="0.35">
      <c r="A1422" s="1">
        <v>38588</v>
      </c>
      <c r="B1422">
        <v>4037.9</v>
      </c>
      <c r="C1422">
        <v>4053.45</v>
      </c>
      <c r="D1422">
        <v>3952.5</v>
      </c>
      <c r="E1422">
        <v>4014.2</v>
      </c>
      <c r="F1422" s="23">
        <v>-5.4013875123885401E-3</v>
      </c>
      <c r="G1422" s="23">
        <v>1.1592621441362E-3</v>
      </c>
      <c r="H1422" s="23">
        <v>1.89282664407305E-2</v>
      </c>
    </row>
    <row r="1423" spans="1:8" x14ac:dyDescent="0.35">
      <c r="A1423" s="1">
        <v>38589</v>
      </c>
      <c r="B1423">
        <v>4020.55</v>
      </c>
      <c r="C1423">
        <v>4048.45</v>
      </c>
      <c r="D1423">
        <v>3985.35</v>
      </c>
      <c r="E1423">
        <v>4038</v>
      </c>
      <c r="F1423" s="23">
        <v>5.9289522196203899E-3</v>
      </c>
      <c r="G1423" s="23">
        <v>1.1626187170253599E-3</v>
      </c>
      <c r="H1423" s="23">
        <v>1.8922023436152201E-2</v>
      </c>
    </row>
    <row r="1424" spans="1:8" x14ac:dyDescent="0.35">
      <c r="A1424" s="1">
        <v>38590</v>
      </c>
      <c r="B1424">
        <v>4038.5</v>
      </c>
      <c r="C1424">
        <v>4076.75</v>
      </c>
      <c r="D1424">
        <v>4015.95</v>
      </c>
      <c r="E1424">
        <v>4042.2</v>
      </c>
      <c r="F1424" s="23">
        <v>1.0401188707280301E-3</v>
      </c>
      <c r="G1424" s="23">
        <v>1.1625325708605899E-3</v>
      </c>
      <c r="H1424" s="23">
        <v>1.8915364547753499E-2</v>
      </c>
    </row>
    <row r="1425" spans="1:8" x14ac:dyDescent="0.35">
      <c r="A1425" s="1">
        <v>38593</v>
      </c>
      <c r="B1425">
        <v>4042.85</v>
      </c>
      <c r="C1425">
        <v>4043.5</v>
      </c>
      <c r="D1425">
        <v>3958.3</v>
      </c>
      <c r="E1425">
        <v>3981.2</v>
      </c>
      <c r="F1425" s="23">
        <v>-1.50907921428924E-2</v>
      </c>
      <c r="G1425" s="23">
        <v>1.15111069825781E-3</v>
      </c>
      <c r="H1425" s="23">
        <v>1.8913620707212999E-2</v>
      </c>
    </row>
    <row r="1426" spans="1:8" x14ac:dyDescent="0.35">
      <c r="A1426" s="1">
        <v>38594</v>
      </c>
      <c r="B1426">
        <v>3983.65</v>
      </c>
      <c r="C1426">
        <v>4065</v>
      </c>
      <c r="D1426">
        <v>3983.65</v>
      </c>
      <c r="E1426">
        <v>4046.4</v>
      </c>
      <c r="F1426" s="23">
        <v>1.63769717673064E-2</v>
      </c>
      <c r="G1426" s="23">
        <v>1.16180301642428E-3</v>
      </c>
      <c r="H1426" s="23">
        <v>1.8911278646893601E-2</v>
      </c>
    </row>
    <row r="1427" spans="1:8" x14ac:dyDescent="0.35">
      <c r="A1427" s="1">
        <v>38595</v>
      </c>
      <c r="B1427">
        <v>4048.65</v>
      </c>
      <c r="C1427">
        <v>4067.55</v>
      </c>
      <c r="D1427">
        <v>4034.15</v>
      </c>
      <c r="E1427">
        <v>4062.6</v>
      </c>
      <c r="F1427" s="23">
        <v>4.0035587188611598E-3</v>
      </c>
      <c r="G1427" s="23">
        <v>1.1637972309523001E-3</v>
      </c>
      <c r="H1427" s="23">
        <v>1.8904787169695399E-2</v>
      </c>
    </row>
    <row r="1428" spans="1:8" x14ac:dyDescent="0.35">
      <c r="A1428" s="1">
        <v>38596</v>
      </c>
      <c r="B1428">
        <v>4063.85</v>
      </c>
      <c r="C1428">
        <v>4111.1499999999996</v>
      </c>
      <c r="D1428">
        <v>4054.55</v>
      </c>
      <c r="E1428">
        <v>4064.6</v>
      </c>
      <c r="F1428" s="23">
        <v>4.9229557426278697E-4</v>
      </c>
      <c r="G1428" s="23">
        <v>1.1633263321748201E-3</v>
      </c>
      <c r="H1428" s="23">
        <v>1.8898161113042801E-2</v>
      </c>
    </row>
    <row r="1429" spans="1:8" x14ac:dyDescent="0.35">
      <c r="A1429" s="1">
        <v>38597</v>
      </c>
      <c r="B1429">
        <v>4075.8</v>
      </c>
      <c r="C1429">
        <v>4104.8999999999996</v>
      </c>
      <c r="D1429">
        <v>4038.9</v>
      </c>
      <c r="E1429">
        <v>4089.4</v>
      </c>
      <c r="F1429" s="23">
        <v>6.1014613984156302E-3</v>
      </c>
      <c r="G1429" s="23">
        <v>1.1667868332724E-3</v>
      </c>
      <c r="H1429" s="23">
        <v>1.8891985939081202E-2</v>
      </c>
    </row>
    <row r="1430" spans="1:8" x14ac:dyDescent="0.35">
      <c r="A1430" s="1">
        <v>38600</v>
      </c>
      <c r="B1430">
        <v>4096.3500000000004</v>
      </c>
      <c r="C1430">
        <v>4147.45</v>
      </c>
      <c r="D1430">
        <v>4096.3500000000004</v>
      </c>
      <c r="E1430">
        <v>4129.3</v>
      </c>
      <c r="F1430" s="23">
        <v>9.7569325573433896E-3</v>
      </c>
      <c r="G1430" s="23">
        <v>1.1728023414825301E-3</v>
      </c>
      <c r="H1430" s="23">
        <v>1.8886733351761598E-2</v>
      </c>
    </row>
    <row r="1431" spans="1:8" x14ac:dyDescent="0.35">
      <c r="A1431" s="1">
        <v>38601</v>
      </c>
      <c r="B1431">
        <v>4212.95</v>
      </c>
      <c r="C1431">
        <v>4212.95</v>
      </c>
      <c r="D1431">
        <v>4131.8</v>
      </c>
      <c r="E1431">
        <v>4169.1000000000004</v>
      </c>
      <c r="F1431" s="23">
        <v>9.6384375075679093E-3</v>
      </c>
      <c r="G1431" s="23">
        <v>1.17872650884858E-3</v>
      </c>
      <c r="H1431" s="23">
        <v>1.8881447310363501E-2</v>
      </c>
    </row>
    <row r="1432" spans="1:8" x14ac:dyDescent="0.35">
      <c r="A1432" s="1">
        <v>38603</v>
      </c>
      <c r="B1432">
        <v>4173.8500000000004</v>
      </c>
      <c r="C1432">
        <v>4224.1499999999996</v>
      </c>
      <c r="D1432">
        <v>4172.3</v>
      </c>
      <c r="E1432">
        <v>4222</v>
      </c>
      <c r="F1432" s="23">
        <v>1.26885898635196E-2</v>
      </c>
      <c r="G1432" s="23">
        <v>1.18677536434136E-3</v>
      </c>
      <c r="H1432" s="23">
        <v>1.8877293563130001E-2</v>
      </c>
    </row>
    <row r="1433" spans="1:8" x14ac:dyDescent="0.35">
      <c r="A1433" s="1">
        <v>38604</v>
      </c>
      <c r="B1433">
        <v>4225.1499999999996</v>
      </c>
      <c r="C1433">
        <v>4334.2</v>
      </c>
      <c r="D1433">
        <v>4189.3999999999996</v>
      </c>
      <c r="E1433">
        <v>4314.1000000000004</v>
      </c>
      <c r="F1433" s="23">
        <v>2.1814306016106198E-2</v>
      </c>
      <c r="G1433" s="23">
        <v>1.20119013069479E-3</v>
      </c>
      <c r="H1433" s="23">
        <v>1.8878568694478601E-2</v>
      </c>
    </row>
    <row r="1434" spans="1:8" x14ac:dyDescent="0.35">
      <c r="A1434" s="1">
        <v>38607</v>
      </c>
      <c r="B1434">
        <v>4318.8</v>
      </c>
      <c r="C1434">
        <v>4369.2</v>
      </c>
      <c r="D1434">
        <v>4311.45</v>
      </c>
      <c r="E1434">
        <v>4363.1000000000004</v>
      </c>
      <c r="F1434" s="23">
        <v>1.13581048190816E-2</v>
      </c>
      <c r="G1434" s="23">
        <v>1.2082829482146201E-3</v>
      </c>
      <c r="H1434" s="23">
        <v>1.8873879840723799E-2</v>
      </c>
    </row>
    <row r="1435" spans="1:8" x14ac:dyDescent="0.35">
      <c r="A1435" s="1">
        <v>38608</v>
      </c>
      <c r="B1435">
        <v>4361.05</v>
      </c>
      <c r="C1435">
        <v>4417.55</v>
      </c>
      <c r="D1435">
        <v>4330.2</v>
      </c>
      <c r="E1435">
        <v>4408</v>
      </c>
      <c r="F1435" s="23">
        <v>1.0290848250097301E-2</v>
      </c>
      <c r="G1435" s="23">
        <v>1.21462109566883E-3</v>
      </c>
      <c r="H1435" s="23">
        <v>1.8868814153634901E-2</v>
      </c>
    </row>
    <row r="1436" spans="1:8" x14ac:dyDescent="0.35">
      <c r="A1436" s="1">
        <v>38609</v>
      </c>
      <c r="B1436">
        <v>4401.75</v>
      </c>
      <c r="C1436">
        <v>4473.6000000000004</v>
      </c>
      <c r="D1436">
        <v>4373.05</v>
      </c>
      <c r="E1436">
        <v>4424.8</v>
      </c>
      <c r="F1436" s="23">
        <v>3.8112522686025801E-3</v>
      </c>
      <c r="G1436" s="23">
        <v>1.21643185659835E-3</v>
      </c>
      <c r="H1436" s="23">
        <v>1.88623539660756E-2</v>
      </c>
    </row>
    <row r="1437" spans="1:8" x14ac:dyDescent="0.35">
      <c r="A1437" s="1">
        <v>38610</v>
      </c>
      <c r="B1437">
        <v>4437.05</v>
      </c>
      <c r="C1437">
        <v>4458.3999999999996</v>
      </c>
      <c r="D1437">
        <v>4421.75</v>
      </c>
      <c r="E1437">
        <v>4452.3</v>
      </c>
      <c r="F1437" s="23">
        <v>6.2149701681431897E-3</v>
      </c>
      <c r="G1437" s="23">
        <v>1.21991515855761E-3</v>
      </c>
      <c r="H1437" s="23">
        <v>1.8856237681368598E-2</v>
      </c>
    </row>
    <row r="1438" spans="1:8" x14ac:dyDescent="0.35">
      <c r="A1438" s="1">
        <v>38611</v>
      </c>
      <c r="B1438">
        <v>4488.7</v>
      </c>
      <c r="C1438">
        <v>4497.5</v>
      </c>
      <c r="D1438">
        <v>4426.7</v>
      </c>
      <c r="E1438">
        <v>4485.1000000000004</v>
      </c>
      <c r="F1438" s="23">
        <v>7.3669788648563998E-3</v>
      </c>
      <c r="G1438" s="23">
        <v>1.2241958435898501E-3</v>
      </c>
      <c r="H1438" s="23">
        <v>1.88503643927516E-2</v>
      </c>
    </row>
    <row r="1439" spans="1:8" x14ac:dyDescent="0.35">
      <c r="A1439" s="1">
        <v>38614</v>
      </c>
      <c r="B1439">
        <v>4487.25</v>
      </c>
      <c r="C1439">
        <v>4550.45</v>
      </c>
      <c r="D1439">
        <v>4474.6000000000004</v>
      </c>
      <c r="E1439">
        <v>4538</v>
      </c>
      <c r="F1439" s="23">
        <v>1.17946088158568E-2</v>
      </c>
      <c r="G1439" s="23">
        <v>1.23155173292337E-3</v>
      </c>
      <c r="H1439" s="23">
        <v>1.88458627792422E-2</v>
      </c>
    </row>
    <row r="1440" spans="1:8" x14ac:dyDescent="0.35">
      <c r="A1440" s="1">
        <v>38615</v>
      </c>
      <c r="B1440">
        <v>4531.7</v>
      </c>
      <c r="C1440">
        <v>4630.8999999999996</v>
      </c>
      <c r="D1440">
        <v>4474.25</v>
      </c>
      <c r="E1440">
        <v>4612</v>
      </c>
      <c r="F1440" s="23">
        <v>1.63067430586161E-2</v>
      </c>
      <c r="G1440" s="23">
        <v>1.24203517612622E-3</v>
      </c>
      <c r="H1440" s="23">
        <v>1.88434982277597E-2</v>
      </c>
    </row>
    <row r="1441" spans="1:8" x14ac:dyDescent="0.35">
      <c r="A1441" s="1">
        <v>38616</v>
      </c>
      <c r="B1441">
        <v>4599.75</v>
      </c>
      <c r="C1441">
        <v>4641.25</v>
      </c>
      <c r="D1441">
        <v>4477.6499999999996</v>
      </c>
      <c r="E1441">
        <v>4568.1000000000004</v>
      </c>
      <c r="F1441" s="23">
        <v>-9.5186470078056397E-3</v>
      </c>
      <c r="G1441" s="23">
        <v>1.23455728718673E-3</v>
      </c>
      <c r="H1441" s="23">
        <v>1.8839080873273E-2</v>
      </c>
    </row>
    <row r="1442" spans="1:8" x14ac:dyDescent="0.35">
      <c r="A1442" s="1">
        <v>38617</v>
      </c>
      <c r="B1442">
        <v>4562.8</v>
      </c>
      <c r="C1442">
        <v>4571.8999999999996</v>
      </c>
      <c r="D1442">
        <v>4391.3999999999996</v>
      </c>
      <c r="E1442">
        <v>4420.2</v>
      </c>
      <c r="F1442" s="23">
        <v>-3.2376699284166401E-2</v>
      </c>
      <c r="G1442" s="23">
        <v>1.21121613678995E-3</v>
      </c>
      <c r="H1442" s="23">
        <v>1.8853351328568101E-2</v>
      </c>
    </row>
    <row r="1443" spans="1:8" x14ac:dyDescent="0.35">
      <c r="A1443" s="1">
        <v>38618</v>
      </c>
      <c r="B1443">
        <v>4409.1000000000004</v>
      </c>
      <c r="C1443">
        <v>4451.6499999999996</v>
      </c>
      <c r="D1443">
        <v>4295.6000000000004</v>
      </c>
      <c r="E1443">
        <v>4397.8999999999996</v>
      </c>
      <c r="F1443" s="23">
        <v>-5.0450205873037801E-3</v>
      </c>
      <c r="G1443" s="23">
        <v>1.2068745429495E-3</v>
      </c>
      <c r="H1443" s="23">
        <v>1.88475244760072E-2</v>
      </c>
    </row>
    <row r="1444" spans="1:8" x14ac:dyDescent="0.35">
      <c r="A1444" s="1">
        <v>38621</v>
      </c>
      <c r="B1444">
        <v>4407.55</v>
      </c>
      <c r="C1444">
        <v>4495.8</v>
      </c>
      <c r="D1444">
        <v>4406.5</v>
      </c>
      <c r="E1444">
        <v>4486.3999999999996</v>
      </c>
      <c r="F1444" s="23">
        <v>2.0123240637576999E-2</v>
      </c>
      <c r="G1444" s="23">
        <v>1.21999268864619E-3</v>
      </c>
      <c r="H1444" s="23">
        <v>1.88475677683324E-2</v>
      </c>
    </row>
    <row r="1445" spans="1:8" x14ac:dyDescent="0.35">
      <c r="A1445" s="1">
        <v>38622</v>
      </c>
      <c r="B1445">
        <v>4446.25</v>
      </c>
      <c r="C1445">
        <v>4572.45</v>
      </c>
      <c r="D1445">
        <v>4446.25</v>
      </c>
      <c r="E1445">
        <v>4549.5</v>
      </c>
      <c r="F1445" s="23">
        <v>1.4064728958630601E-2</v>
      </c>
      <c r="G1445" s="23">
        <v>1.2288940997827E-3</v>
      </c>
      <c r="H1445" s="23">
        <v>1.8844065409152701E-2</v>
      </c>
    </row>
    <row r="1446" spans="1:8" x14ac:dyDescent="0.35">
      <c r="A1446" s="1">
        <v>38623</v>
      </c>
      <c r="B1446">
        <v>4550.8</v>
      </c>
      <c r="C1446">
        <v>4611.2</v>
      </c>
      <c r="D1446">
        <v>4544.3999999999996</v>
      </c>
      <c r="E1446">
        <v>4604</v>
      </c>
      <c r="F1446" s="23">
        <v>1.19793383888339E-2</v>
      </c>
      <c r="G1446" s="23">
        <v>1.23633900580005E-3</v>
      </c>
      <c r="H1446" s="23">
        <v>1.8839659059455598E-2</v>
      </c>
    </row>
    <row r="1447" spans="1:8" x14ac:dyDescent="0.35">
      <c r="A1447" s="1">
        <v>38624</v>
      </c>
      <c r="B1447">
        <v>4485</v>
      </c>
      <c r="C1447">
        <v>4619.8</v>
      </c>
      <c r="D1447">
        <v>4485</v>
      </c>
      <c r="E1447">
        <v>4600</v>
      </c>
      <c r="F1447" s="23">
        <v>-8.6880973066898301E-4</v>
      </c>
      <c r="G1447" s="23">
        <v>1.2348821554633901E-3</v>
      </c>
      <c r="H1447" s="23">
        <v>1.8833215924462798E-2</v>
      </c>
    </row>
    <row r="1448" spans="1:8" x14ac:dyDescent="0.35">
      <c r="A1448" s="1">
        <v>38625</v>
      </c>
      <c r="B1448">
        <v>4598.3</v>
      </c>
      <c r="C1448">
        <v>4667.95</v>
      </c>
      <c r="D1448">
        <v>4538.1499999999996</v>
      </c>
      <c r="E1448">
        <v>4622.1000000000004</v>
      </c>
      <c r="F1448" s="23">
        <v>4.80434782608703E-3</v>
      </c>
      <c r="G1448" s="23">
        <v>1.23735066560905E-3</v>
      </c>
      <c r="H1448" s="23">
        <v>1.8826932121213599E-2</v>
      </c>
    </row>
    <row r="1449" spans="1:8" x14ac:dyDescent="0.35">
      <c r="A1449" s="1">
        <v>38628</v>
      </c>
      <c r="B1449">
        <v>4639.1499999999996</v>
      </c>
      <c r="C1449">
        <v>4673.3999999999996</v>
      </c>
      <c r="D1449">
        <v>4608.7</v>
      </c>
      <c r="E1449">
        <v>4622.3999999999996</v>
      </c>
      <c r="F1449" s="23">
        <v>6.4905562406540802E-5</v>
      </c>
      <c r="G1449" s="23">
        <v>1.2365404063808499E-3</v>
      </c>
      <c r="H1449" s="23">
        <v>1.8820446229226701E-2</v>
      </c>
    </row>
    <row r="1450" spans="1:8" x14ac:dyDescent="0.35">
      <c r="A1450" s="1">
        <v>38629</v>
      </c>
      <c r="B1450">
        <v>4624.8999999999996</v>
      </c>
      <c r="C1450">
        <v>4704.45</v>
      </c>
      <c r="D1450">
        <v>4623.2</v>
      </c>
      <c r="E1450">
        <v>4692.8</v>
      </c>
      <c r="F1450" s="23">
        <v>1.52301834544826E-2</v>
      </c>
      <c r="G1450" s="23">
        <v>1.2462045245079901E-3</v>
      </c>
      <c r="H1450" s="23">
        <v>1.88175355406342E-2</v>
      </c>
    </row>
    <row r="1451" spans="1:8" x14ac:dyDescent="0.35">
      <c r="A1451" s="1">
        <v>38630</v>
      </c>
      <c r="B1451">
        <v>4678.8500000000004</v>
      </c>
      <c r="C1451">
        <v>4703.8500000000004</v>
      </c>
      <c r="D1451">
        <v>4588.55</v>
      </c>
      <c r="E1451">
        <v>4601.3999999999996</v>
      </c>
      <c r="F1451" s="23">
        <v>-1.9476645073303898E-2</v>
      </c>
      <c r="G1451" s="23">
        <v>1.2319030410036401E-3</v>
      </c>
      <c r="H1451" s="23">
        <v>1.8818912491475201E-2</v>
      </c>
    </row>
    <row r="1452" spans="1:8" x14ac:dyDescent="0.35">
      <c r="A1452" s="1">
        <v>38631</v>
      </c>
      <c r="B1452">
        <v>4597.45</v>
      </c>
      <c r="C1452">
        <v>4597.45</v>
      </c>
      <c r="D1452">
        <v>4448.3500000000004</v>
      </c>
      <c r="E1452">
        <v>4465.2</v>
      </c>
      <c r="F1452" s="23">
        <v>-2.9599687051766799E-2</v>
      </c>
      <c r="G1452" s="23">
        <v>1.21063987542242E-3</v>
      </c>
      <c r="H1452" s="23">
        <v>1.8829833605651301E-2</v>
      </c>
    </row>
    <row r="1453" spans="1:8" x14ac:dyDescent="0.35">
      <c r="A1453" s="1">
        <v>38632</v>
      </c>
      <c r="B1453">
        <v>4459.3</v>
      </c>
      <c r="C1453">
        <v>4487.3999999999996</v>
      </c>
      <c r="D1453">
        <v>4354.05</v>
      </c>
      <c r="E1453">
        <v>4414.2</v>
      </c>
      <c r="F1453" s="23">
        <v>-1.1421660843859101E-2</v>
      </c>
      <c r="G1453" s="23">
        <v>1.2019339479797701E-3</v>
      </c>
      <c r="H1453" s="23">
        <v>1.88262604772109E-2</v>
      </c>
    </row>
    <row r="1454" spans="1:8" x14ac:dyDescent="0.35">
      <c r="A1454" s="1">
        <v>38635</v>
      </c>
      <c r="B1454">
        <v>4415.8999999999996</v>
      </c>
      <c r="C1454">
        <v>4473.3</v>
      </c>
      <c r="D1454">
        <v>4357.8500000000004</v>
      </c>
      <c r="E1454">
        <v>4370.8</v>
      </c>
      <c r="F1454" s="23">
        <v>-9.8319061211543692E-3</v>
      </c>
      <c r="G1454" s="23">
        <v>1.19433488457128E-3</v>
      </c>
      <c r="H1454" s="23">
        <v>1.8821999513958701E-2</v>
      </c>
    </row>
    <row r="1455" spans="1:8" x14ac:dyDescent="0.35">
      <c r="A1455" s="1">
        <v>38636</v>
      </c>
      <c r="B1455">
        <v>4378.05</v>
      </c>
      <c r="C1455">
        <v>4497.1000000000004</v>
      </c>
      <c r="D1455">
        <v>4303.6499999999996</v>
      </c>
      <c r="E1455">
        <v>4489.3999999999996</v>
      </c>
      <c r="F1455" s="23">
        <v>2.7134620664409099E-2</v>
      </c>
      <c r="G1455" s="23">
        <v>1.2121877997673101E-3</v>
      </c>
      <c r="H1455" s="23">
        <v>1.88278195612234E-2</v>
      </c>
    </row>
    <row r="1456" spans="1:8" x14ac:dyDescent="0.35">
      <c r="A1456" s="1">
        <v>38638</v>
      </c>
      <c r="B1456">
        <v>4490.1499999999996</v>
      </c>
      <c r="C1456">
        <v>4530.05</v>
      </c>
      <c r="D1456">
        <v>4370.3999999999996</v>
      </c>
      <c r="E1456">
        <v>4390.7</v>
      </c>
      <c r="F1456" s="23">
        <v>-2.19851205060809E-2</v>
      </c>
      <c r="G1456" s="23">
        <v>1.1962336675074401E-3</v>
      </c>
      <c r="H1456" s="23">
        <v>1.88311686697905E-2</v>
      </c>
    </row>
    <row r="1457" spans="1:8" x14ac:dyDescent="0.35">
      <c r="A1457" s="1">
        <v>38639</v>
      </c>
      <c r="B1457">
        <v>4399.25</v>
      </c>
      <c r="C1457">
        <v>4415.5</v>
      </c>
      <c r="D1457">
        <v>4259.8</v>
      </c>
      <c r="E1457">
        <v>4274.8</v>
      </c>
      <c r="F1457" s="23">
        <v>-2.6396702120390698E-2</v>
      </c>
      <c r="G1457" s="23">
        <v>1.17726945047109E-3</v>
      </c>
      <c r="H1457" s="23">
        <v>1.8838585511048899E-2</v>
      </c>
    </row>
    <row r="1458" spans="1:8" x14ac:dyDescent="0.35">
      <c r="A1458" s="1">
        <v>38642</v>
      </c>
      <c r="B1458">
        <v>4293.45</v>
      </c>
      <c r="C1458">
        <v>4306.95</v>
      </c>
      <c r="D1458">
        <v>4208.1000000000004</v>
      </c>
      <c r="E1458">
        <v>4271.6000000000004</v>
      </c>
      <c r="F1458" s="23">
        <v>-7.4857303265645598E-4</v>
      </c>
      <c r="G1458" s="23">
        <v>1.1759467564579501E-3</v>
      </c>
      <c r="H1458" s="23">
        <v>1.8832178289325902E-2</v>
      </c>
    </row>
    <row r="1459" spans="1:8" x14ac:dyDescent="0.35">
      <c r="A1459" s="1">
        <v>38643</v>
      </c>
      <c r="B1459">
        <v>4280.8999999999996</v>
      </c>
      <c r="C1459">
        <v>4331.2</v>
      </c>
      <c r="D1459">
        <v>4200</v>
      </c>
      <c r="E1459">
        <v>4233.3999999999996</v>
      </c>
      <c r="F1459" s="23">
        <v>-8.9427849049538103E-3</v>
      </c>
      <c r="G1459" s="23">
        <v>1.16900184797379E-3</v>
      </c>
      <c r="H1459" s="23">
        <v>1.8827576419832098E-2</v>
      </c>
    </row>
    <row r="1460" spans="1:8" x14ac:dyDescent="0.35">
      <c r="A1460" s="1">
        <v>38644</v>
      </c>
      <c r="B1460">
        <v>4208.3</v>
      </c>
      <c r="C1460">
        <v>4208.3</v>
      </c>
      <c r="D1460">
        <v>4112.8</v>
      </c>
      <c r="E1460">
        <v>4152.8999999999996</v>
      </c>
      <c r="F1460" s="23">
        <v>-1.9015448575612898E-2</v>
      </c>
      <c r="G1460" s="23">
        <v>1.15515791764212E-3</v>
      </c>
      <c r="H1460" s="23">
        <v>1.88285361394195E-2</v>
      </c>
    </row>
    <row r="1461" spans="1:8" x14ac:dyDescent="0.35">
      <c r="A1461" s="1">
        <v>38645</v>
      </c>
      <c r="B1461">
        <v>4179.05</v>
      </c>
      <c r="C1461">
        <v>4248.25</v>
      </c>
      <c r="D1461">
        <v>4027.05</v>
      </c>
      <c r="E1461">
        <v>4077.9</v>
      </c>
      <c r="F1461" s="23">
        <v>-1.80596691468611E-2</v>
      </c>
      <c r="G1461" s="23">
        <v>1.1419880567343E-3</v>
      </c>
      <c r="H1461" s="23">
        <v>1.8828799192120299E-2</v>
      </c>
    </row>
    <row r="1462" spans="1:8" x14ac:dyDescent="0.35">
      <c r="A1462" s="1">
        <v>38646</v>
      </c>
      <c r="B1462">
        <v>4107.1000000000004</v>
      </c>
      <c r="C1462">
        <v>4139.75</v>
      </c>
      <c r="D1462">
        <v>4026.75</v>
      </c>
      <c r="E1462">
        <v>4132.1000000000004</v>
      </c>
      <c r="F1462" s="23">
        <v>1.3291154761029E-2</v>
      </c>
      <c r="G1462" s="23">
        <v>1.1503094037920399E-3</v>
      </c>
      <c r="H1462" s="23">
        <v>1.8825030825473099E-2</v>
      </c>
    </row>
    <row r="1463" spans="1:8" x14ac:dyDescent="0.35">
      <c r="A1463" s="1">
        <v>38649</v>
      </c>
      <c r="B1463">
        <v>4136.8</v>
      </c>
      <c r="C1463">
        <v>4165.5</v>
      </c>
      <c r="D1463">
        <v>4033.4</v>
      </c>
      <c r="E1463">
        <v>4049.1</v>
      </c>
      <c r="F1463" s="23">
        <v>-2.0086638755112501E-2</v>
      </c>
      <c r="G1463" s="23">
        <v>1.13577350498375E-3</v>
      </c>
      <c r="H1463" s="23">
        <v>1.8826782955647201E-2</v>
      </c>
    </row>
    <row r="1464" spans="1:8" x14ac:dyDescent="0.35">
      <c r="A1464" s="1">
        <v>38650</v>
      </c>
      <c r="B1464">
        <v>4056.1</v>
      </c>
      <c r="C1464">
        <v>4143.7</v>
      </c>
      <c r="D1464">
        <v>4041.05</v>
      </c>
      <c r="E1464">
        <v>4120.8999999999996</v>
      </c>
      <c r="F1464" s="23">
        <v>1.77323355807462E-2</v>
      </c>
      <c r="G1464" s="23">
        <v>1.1471254626279101E-3</v>
      </c>
      <c r="H1464" s="23">
        <v>1.8825343387612301E-2</v>
      </c>
    </row>
    <row r="1465" spans="1:8" x14ac:dyDescent="0.35">
      <c r="A1465" s="1">
        <v>38651</v>
      </c>
      <c r="B1465">
        <v>4120.2</v>
      </c>
      <c r="C1465">
        <v>4147.25</v>
      </c>
      <c r="D1465">
        <v>4099.3</v>
      </c>
      <c r="E1465">
        <v>4128.5</v>
      </c>
      <c r="F1465" s="23">
        <v>1.84425732242965E-3</v>
      </c>
      <c r="G1465" s="23">
        <v>1.14760197107617E-3</v>
      </c>
      <c r="H1465" s="23">
        <v>1.8818912896319501E-2</v>
      </c>
    </row>
    <row r="1466" spans="1:8" x14ac:dyDescent="0.35">
      <c r="A1466" s="1">
        <v>38652</v>
      </c>
      <c r="B1466">
        <v>4129.25</v>
      </c>
      <c r="C1466">
        <v>4141.25</v>
      </c>
      <c r="D1466">
        <v>3919.35</v>
      </c>
      <c r="E1466">
        <v>3944.2</v>
      </c>
      <c r="F1466" s="23">
        <v>-4.4640910742400397E-2</v>
      </c>
      <c r="G1466" s="23">
        <v>1.1163256645778899E-3</v>
      </c>
      <c r="H1466" s="23">
        <v>1.8850504132695799E-2</v>
      </c>
    </row>
    <row r="1467" spans="1:8" x14ac:dyDescent="0.35">
      <c r="A1467" s="1">
        <v>38653</v>
      </c>
      <c r="B1467">
        <v>3945.2</v>
      </c>
      <c r="C1467">
        <v>3945.2</v>
      </c>
      <c r="D1467">
        <v>3858.05</v>
      </c>
      <c r="E1467">
        <v>3876.5</v>
      </c>
      <c r="F1467" s="23">
        <v>-1.7164443993712201E-2</v>
      </c>
      <c r="G1467" s="23">
        <v>1.10384732351421E-3</v>
      </c>
      <c r="H1467" s="23">
        <v>1.8850116713896501E-2</v>
      </c>
    </row>
    <row r="1468" spans="1:8" x14ac:dyDescent="0.35">
      <c r="A1468" s="1">
        <v>38656</v>
      </c>
      <c r="B1468">
        <v>3907.3</v>
      </c>
      <c r="C1468">
        <v>4015.7</v>
      </c>
      <c r="D1468">
        <v>3888.9</v>
      </c>
      <c r="E1468">
        <v>4003.8</v>
      </c>
      <c r="F1468" s="23">
        <v>3.2838901070553303E-2</v>
      </c>
      <c r="G1468" s="23">
        <v>1.1254946998764501E-3</v>
      </c>
      <c r="H1468" s="23">
        <v>1.88619017286362E-2</v>
      </c>
    </row>
    <row r="1469" spans="1:8" x14ac:dyDescent="0.35">
      <c r="A1469" s="1">
        <v>38657</v>
      </c>
      <c r="B1469">
        <v>4049.8</v>
      </c>
      <c r="C1469">
        <v>4069.75</v>
      </c>
      <c r="D1469">
        <v>4003.7</v>
      </c>
      <c r="E1469">
        <v>4025.2</v>
      </c>
      <c r="F1469" s="23">
        <v>5.3449223237922996E-3</v>
      </c>
      <c r="G1469" s="23">
        <v>1.12837092865894E-3</v>
      </c>
      <c r="H1469" s="23">
        <v>1.8855789328056202E-2</v>
      </c>
    </row>
    <row r="1470" spans="1:8" x14ac:dyDescent="0.35">
      <c r="A1470" s="1">
        <v>38658</v>
      </c>
      <c r="B1470">
        <v>4024</v>
      </c>
      <c r="C1470">
        <v>4040.1</v>
      </c>
      <c r="D1470">
        <v>3959.7</v>
      </c>
      <c r="E1470">
        <v>4014.6</v>
      </c>
      <c r="F1470" s="23">
        <v>-2.6334095200238202E-3</v>
      </c>
      <c r="G1470" s="23">
        <v>1.12580840791733E-3</v>
      </c>
      <c r="H1470" s="23">
        <v>1.8849617283389901E-2</v>
      </c>
    </row>
    <row r="1471" spans="1:8" x14ac:dyDescent="0.35">
      <c r="A1471" s="1">
        <v>38663</v>
      </c>
      <c r="B1471">
        <v>4013.85</v>
      </c>
      <c r="C1471">
        <v>4065.05</v>
      </c>
      <c r="D1471">
        <v>3990.9</v>
      </c>
      <c r="E1471">
        <v>4032.8</v>
      </c>
      <c r="F1471" s="23">
        <v>4.5334528969262801E-3</v>
      </c>
      <c r="G1471" s="23">
        <v>1.1281281114496799E-3</v>
      </c>
      <c r="H1471" s="23">
        <v>1.88434057692345E-2</v>
      </c>
    </row>
    <row r="1472" spans="1:8" x14ac:dyDescent="0.35">
      <c r="A1472" s="1">
        <v>38664</v>
      </c>
      <c r="B1472">
        <v>4042.3</v>
      </c>
      <c r="C1472">
        <v>4106.1000000000004</v>
      </c>
      <c r="D1472">
        <v>4042.3</v>
      </c>
      <c r="E1472">
        <v>4076.9</v>
      </c>
      <c r="F1472" s="23">
        <v>1.0935330291608701E-2</v>
      </c>
      <c r="G1472" s="23">
        <v>1.13479967755863E-3</v>
      </c>
      <c r="H1472" s="23">
        <v>1.8838727638925301E-2</v>
      </c>
    </row>
    <row r="1473" spans="1:8" x14ac:dyDescent="0.35">
      <c r="A1473" s="1">
        <v>38665</v>
      </c>
      <c r="B1473">
        <v>4088.5</v>
      </c>
      <c r="C1473">
        <v>4139.6499999999996</v>
      </c>
      <c r="D1473">
        <v>4059.55</v>
      </c>
      <c r="E1473">
        <v>4094.7</v>
      </c>
      <c r="F1473" s="23">
        <v>4.36606244941002E-3</v>
      </c>
      <c r="G1473" s="23">
        <v>1.13699632118327E-3</v>
      </c>
      <c r="H1473" s="23">
        <v>1.8832507268216499E-2</v>
      </c>
    </row>
    <row r="1474" spans="1:8" x14ac:dyDescent="0.35">
      <c r="A1474" s="1">
        <v>38666</v>
      </c>
      <c r="B1474">
        <v>4095.95</v>
      </c>
      <c r="C1474">
        <v>4131.75</v>
      </c>
      <c r="D1474">
        <v>4069.7</v>
      </c>
      <c r="E1474">
        <v>4081.4</v>
      </c>
      <c r="F1474" s="23">
        <v>-3.2481012039953399E-3</v>
      </c>
      <c r="G1474" s="23">
        <v>1.1340173147123601E-3</v>
      </c>
      <c r="H1474" s="23">
        <v>1.8826451861301999E-2</v>
      </c>
    </row>
    <row r="1475" spans="1:8" x14ac:dyDescent="0.35">
      <c r="A1475" s="1">
        <v>38667</v>
      </c>
      <c r="B1475">
        <v>4082.8</v>
      </c>
      <c r="C1475">
        <v>4174</v>
      </c>
      <c r="D1475">
        <v>4082.8</v>
      </c>
      <c r="E1475">
        <v>4165.3</v>
      </c>
      <c r="F1475" s="23">
        <v>2.0556671730288599E-2</v>
      </c>
      <c r="G1475" s="23">
        <v>1.14720309503522E-3</v>
      </c>
      <c r="H1475" s="23">
        <v>1.8826858678409199E-2</v>
      </c>
    </row>
    <row r="1476" spans="1:8" x14ac:dyDescent="0.35">
      <c r="A1476" s="1">
        <v>38670</v>
      </c>
      <c r="B1476">
        <v>4170.6000000000004</v>
      </c>
      <c r="C1476">
        <v>4274.1000000000004</v>
      </c>
      <c r="D1476">
        <v>4170.6000000000004</v>
      </c>
      <c r="E1476">
        <v>4259.7</v>
      </c>
      <c r="F1476" s="23">
        <v>2.2663433606222701E-2</v>
      </c>
      <c r="G1476" s="23">
        <v>1.1618002663453899E-3</v>
      </c>
      <c r="H1476" s="23">
        <v>1.8828809097295399E-2</v>
      </c>
    </row>
    <row r="1477" spans="1:8" x14ac:dyDescent="0.35">
      <c r="A1477" s="1">
        <v>38672</v>
      </c>
      <c r="B1477">
        <v>4269.2</v>
      </c>
      <c r="C1477">
        <v>4333.2</v>
      </c>
      <c r="D1477">
        <v>4269.2</v>
      </c>
      <c r="E1477">
        <v>4318.8</v>
      </c>
      <c r="F1477" s="23">
        <v>1.3874216494119299E-2</v>
      </c>
      <c r="G1477" s="23">
        <v>1.1704188536184601E-3</v>
      </c>
      <c r="H1477" s="23">
        <v>1.8825331251755201E-2</v>
      </c>
    </row>
    <row r="1478" spans="1:8" x14ac:dyDescent="0.35">
      <c r="A1478" s="1">
        <v>38673</v>
      </c>
      <c r="B1478">
        <v>4330.55</v>
      </c>
      <c r="C1478">
        <v>4387.3999999999996</v>
      </c>
      <c r="D1478">
        <v>4293.8500000000004</v>
      </c>
      <c r="E1478">
        <v>4380.3</v>
      </c>
      <c r="F1478" s="23">
        <v>1.4240066685190299E-2</v>
      </c>
      <c r="G1478" s="23">
        <v>1.1792736285721E-3</v>
      </c>
      <c r="H1478" s="23">
        <v>1.8822023244654599E-2</v>
      </c>
    </row>
    <row r="1479" spans="1:8" x14ac:dyDescent="0.35">
      <c r="A1479" s="1">
        <v>38674</v>
      </c>
      <c r="B1479">
        <v>4353.1000000000004</v>
      </c>
      <c r="C1479">
        <v>4416.8500000000004</v>
      </c>
      <c r="D1479">
        <v>4327.95</v>
      </c>
      <c r="E1479">
        <v>4346.1000000000004</v>
      </c>
      <c r="F1479" s="23">
        <v>-7.8076844051776801E-3</v>
      </c>
      <c r="G1479" s="23">
        <v>1.1731890259764699E-3</v>
      </c>
      <c r="H1479" s="23">
        <v>1.88170991850913E-2</v>
      </c>
    </row>
    <row r="1480" spans="1:8" x14ac:dyDescent="0.35">
      <c r="A1480" s="1">
        <v>38677</v>
      </c>
      <c r="B1480">
        <v>4350.8</v>
      </c>
      <c r="C1480">
        <v>4355.55</v>
      </c>
      <c r="D1480">
        <v>4241.25</v>
      </c>
      <c r="E1480">
        <v>4251.8999999999996</v>
      </c>
      <c r="F1480" s="23">
        <v>-2.16746048181129E-2</v>
      </c>
      <c r="G1480" s="23">
        <v>1.15773043744867E-3</v>
      </c>
      <c r="H1480" s="23">
        <v>1.8820113841933099E-2</v>
      </c>
    </row>
    <row r="1481" spans="1:8" x14ac:dyDescent="0.35">
      <c r="A1481" s="1">
        <v>38678</v>
      </c>
      <c r="B1481">
        <v>4248.1000000000004</v>
      </c>
      <c r="C1481">
        <v>4281.75</v>
      </c>
      <c r="D1481">
        <v>4177.2</v>
      </c>
      <c r="E1481">
        <v>4190.8999999999996</v>
      </c>
      <c r="F1481" s="23">
        <v>-1.4346527434793799E-2</v>
      </c>
      <c r="G1481" s="23">
        <v>1.1472475044721701E-3</v>
      </c>
      <c r="H1481" s="23">
        <v>1.8818064969308702E-2</v>
      </c>
    </row>
    <row r="1482" spans="1:8" x14ac:dyDescent="0.35">
      <c r="A1482" s="1">
        <v>38679</v>
      </c>
      <c r="B1482">
        <v>4191.1000000000004</v>
      </c>
      <c r="C1482">
        <v>4268.8</v>
      </c>
      <c r="D1482">
        <v>4185.55</v>
      </c>
      <c r="E1482">
        <v>4260.7</v>
      </c>
      <c r="F1482" s="23">
        <v>1.66551337421556E-2</v>
      </c>
      <c r="G1482" s="23">
        <v>1.15772580598411E-3</v>
      </c>
      <c r="H1482" s="23">
        <v>1.8816020666961902E-2</v>
      </c>
    </row>
    <row r="1483" spans="1:8" x14ac:dyDescent="0.35">
      <c r="A1483" s="1">
        <v>38680</v>
      </c>
      <c r="B1483">
        <v>4258.25</v>
      </c>
      <c r="C1483">
        <v>4349.8</v>
      </c>
      <c r="D1483">
        <v>4258.25</v>
      </c>
      <c r="E1483">
        <v>4318.3</v>
      </c>
      <c r="F1483" s="23">
        <v>1.3518905344192301E-2</v>
      </c>
      <c r="G1483" s="23">
        <v>1.1660723147877701E-3</v>
      </c>
      <c r="H1483" s="23">
        <v>1.8812405174182398E-2</v>
      </c>
    </row>
    <row r="1484" spans="1:8" x14ac:dyDescent="0.35">
      <c r="A1484" s="1">
        <v>38681</v>
      </c>
      <c r="B1484">
        <v>4333.95</v>
      </c>
      <c r="C1484">
        <v>4374</v>
      </c>
      <c r="D1484">
        <v>4327.95</v>
      </c>
      <c r="E1484">
        <v>4367.6000000000004</v>
      </c>
      <c r="F1484" s="23">
        <v>1.14165296528727E-2</v>
      </c>
      <c r="G1484" s="23">
        <v>1.1729889526677199E-3</v>
      </c>
      <c r="H1484" s="23">
        <v>1.88079377532047E-2</v>
      </c>
    </row>
    <row r="1485" spans="1:8" x14ac:dyDescent="0.35">
      <c r="A1485" s="1">
        <v>38682</v>
      </c>
      <c r="B1485">
        <v>4372.6000000000004</v>
      </c>
      <c r="C1485">
        <v>4394.3</v>
      </c>
      <c r="D1485">
        <v>4371.8999999999996</v>
      </c>
      <c r="E1485">
        <v>4375.2</v>
      </c>
      <c r="F1485" s="23">
        <v>1.74008608846951E-3</v>
      </c>
      <c r="G1485" s="23">
        <v>1.17337135127581E-3</v>
      </c>
      <c r="H1485" s="23">
        <v>1.88015969913292E-2</v>
      </c>
    </row>
    <row r="1486" spans="1:8" x14ac:dyDescent="0.35">
      <c r="A1486" s="1">
        <v>38684</v>
      </c>
      <c r="B1486">
        <v>4379.6499999999996</v>
      </c>
      <c r="C1486">
        <v>4426.95</v>
      </c>
      <c r="D1486">
        <v>4379.1499999999996</v>
      </c>
      <c r="E1486">
        <v>4407.5</v>
      </c>
      <c r="F1486" s="23">
        <v>7.3825196562443199E-3</v>
      </c>
      <c r="G1486" s="23">
        <v>1.17755541347592E-3</v>
      </c>
      <c r="H1486" s="23">
        <v>1.8795947985699599E-2</v>
      </c>
    </row>
    <row r="1487" spans="1:8" x14ac:dyDescent="0.35">
      <c r="A1487" s="1">
        <v>38685</v>
      </c>
      <c r="B1487">
        <v>4282.6000000000004</v>
      </c>
      <c r="C1487">
        <v>4412.6499999999996</v>
      </c>
      <c r="D1487">
        <v>4282.6000000000004</v>
      </c>
      <c r="E1487">
        <v>4348.2</v>
      </c>
      <c r="F1487" s="23">
        <v>-1.34543391945547E-2</v>
      </c>
      <c r="G1487" s="23">
        <v>1.1677022857937501E-3</v>
      </c>
      <c r="H1487" s="23">
        <v>1.8793450086281499E-2</v>
      </c>
    </row>
    <row r="1488" spans="1:8" x14ac:dyDescent="0.35">
      <c r="A1488" s="1">
        <v>38686</v>
      </c>
      <c r="B1488">
        <v>4353.3999999999996</v>
      </c>
      <c r="C1488">
        <v>4415.95</v>
      </c>
      <c r="D1488">
        <v>4286.2</v>
      </c>
      <c r="E1488">
        <v>4298.2</v>
      </c>
      <c r="F1488" s="23">
        <v>-1.14990110850466E-2</v>
      </c>
      <c r="G1488" s="23">
        <v>1.1591782525697601E-3</v>
      </c>
      <c r="H1488" s="23">
        <v>1.8789994590504899E-2</v>
      </c>
    </row>
    <row r="1489" spans="1:8" x14ac:dyDescent="0.35">
      <c r="A1489" s="1">
        <v>38687</v>
      </c>
      <c r="B1489">
        <v>4321.6499999999996</v>
      </c>
      <c r="C1489">
        <v>4343.8</v>
      </c>
      <c r="D1489">
        <v>4269.8500000000004</v>
      </c>
      <c r="E1489">
        <v>4336.3999999999996</v>
      </c>
      <c r="F1489" s="23">
        <v>8.8874412544785696E-3</v>
      </c>
      <c r="G1489" s="23">
        <v>1.16437547045941E-3</v>
      </c>
      <c r="H1489" s="23">
        <v>1.8784740315153099E-2</v>
      </c>
    </row>
    <row r="1490" spans="1:8" x14ac:dyDescent="0.35">
      <c r="A1490" s="1">
        <v>38688</v>
      </c>
      <c r="B1490">
        <v>4351.45</v>
      </c>
      <c r="C1490">
        <v>4411.2</v>
      </c>
      <c r="D1490">
        <v>4330.7</v>
      </c>
      <c r="E1490">
        <v>4343.3999999999996</v>
      </c>
      <c r="F1490" s="23">
        <v>1.61424222857669E-3</v>
      </c>
      <c r="G1490" s="23">
        <v>1.1646778002699699E-3</v>
      </c>
      <c r="H1490" s="23">
        <v>1.8778426552707301E-2</v>
      </c>
    </row>
    <row r="1491" spans="1:8" x14ac:dyDescent="0.35">
      <c r="A1491" s="1">
        <v>38691</v>
      </c>
      <c r="B1491">
        <v>4339</v>
      </c>
      <c r="C1491">
        <v>4368.3</v>
      </c>
      <c r="D1491">
        <v>4261.2</v>
      </c>
      <c r="E1491">
        <v>4270.2</v>
      </c>
      <c r="F1491" s="23">
        <v>-1.6853156513330501E-2</v>
      </c>
      <c r="G1491" s="23">
        <v>1.1525771727927401E-3</v>
      </c>
      <c r="H1491" s="23">
        <v>1.8777921845544901E-2</v>
      </c>
    </row>
    <row r="1492" spans="1:8" x14ac:dyDescent="0.35">
      <c r="A1492" s="1">
        <v>38692</v>
      </c>
      <c r="B1492">
        <v>4263.8999999999996</v>
      </c>
      <c r="C1492">
        <v>4280.3500000000004</v>
      </c>
      <c r="D1492">
        <v>4218.45</v>
      </c>
      <c r="E1492">
        <v>4229.7</v>
      </c>
      <c r="F1492" s="23">
        <v>-9.4843332864971205E-3</v>
      </c>
      <c r="G1492" s="23">
        <v>1.1454383067126799E-3</v>
      </c>
      <c r="H1492" s="23">
        <v>1.87736377439972E-2</v>
      </c>
    </row>
    <row r="1493" spans="1:8" x14ac:dyDescent="0.35">
      <c r="A1493" s="1">
        <v>38693</v>
      </c>
      <c r="B1493">
        <v>4242</v>
      </c>
      <c r="C1493">
        <v>4283.55</v>
      </c>
      <c r="D1493">
        <v>4230.25</v>
      </c>
      <c r="E1493">
        <v>4276.6000000000004</v>
      </c>
      <c r="F1493" s="23">
        <v>1.1088256850367699E-2</v>
      </c>
      <c r="G1493" s="23">
        <v>1.1521068637506801E-3</v>
      </c>
      <c r="H1493" s="23">
        <v>1.8769103205112801E-2</v>
      </c>
    </row>
    <row r="1494" spans="1:8" x14ac:dyDescent="0.35">
      <c r="A1494" s="1">
        <v>38694</v>
      </c>
      <c r="B1494">
        <v>4282.6000000000004</v>
      </c>
      <c r="C1494">
        <v>4291.3500000000004</v>
      </c>
      <c r="D1494">
        <v>4234.3500000000004</v>
      </c>
      <c r="E1494">
        <v>4266.8</v>
      </c>
      <c r="F1494" s="23">
        <v>-2.2915400084179399E-3</v>
      </c>
      <c r="G1494" s="23">
        <v>1.14979878943957E-3</v>
      </c>
      <c r="H1494" s="23">
        <v>1.8763019822804799E-2</v>
      </c>
    </row>
    <row r="1495" spans="1:8" x14ac:dyDescent="0.35">
      <c r="A1495" s="1">
        <v>38695</v>
      </c>
      <c r="B1495">
        <v>4268.75</v>
      </c>
      <c r="C1495">
        <v>4320.55</v>
      </c>
      <c r="D1495">
        <v>4265.25</v>
      </c>
      <c r="E1495">
        <v>4314.5</v>
      </c>
      <c r="F1495" s="23">
        <v>1.11793381456829E-2</v>
      </c>
      <c r="G1495" s="23">
        <v>1.1565164983185E-3</v>
      </c>
      <c r="H1495" s="23">
        <v>1.87585268435361E-2</v>
      </c>
    </row>
    <row r="1496" spans="1:8" x14ac:dyDescent="0.35">
      <c r="A1496" s="1">
        <v>38698</v>
      </c>
      <c r="B1496">
        <v>4314.55</v>
      </c>
      <c r="C1496">
        <v>4382.3500000000004</v>
      </c>
      <c r="D1496">
        <v>4314.55</v>
      </c>
      <c r="E1496">
        <v>4366.7</v>
      </c>
      <c r="F1496" s="23">
        <v>1.20987368177076E-2</v>
      </c>
      <c r="G1496" s="23">
        <v>1.16384060830471E-3</v>
      </c>
      <c r="H1496" s="23">
        <v>1.87543803754598E-2</v>
      </c>
    </row>
    <row r="1497" spans="1:8" x14ac:dyDescent="0.35">
      <c r="A1497" s="1">
        <v>38699</v>
      </c>
      <c r="B1497">
        <v>4368.7</v>
      </c>
      <c r="C1497">
        <v>4439.05</v>
      </c>
      <c r="D1497">
        <v>4364.7</v>
      </c>
      <c r="E1497">
        <v>4429.8</v>
      </c>
      <c r="F1497" s="23">
        <v>1.4450271371974299E-2</v>
      </c>
      <c r="G1497" s="23">
        <v>1.17272785296268E-3</v>
      </c>
      <c r="H1497" s="23">
        <v>1.8751251606257398E-2</v>
      </c>
    </row>
    <row r="1498" spans="1:8" x14ac:dyDescent="0.35">
      <c r="A1498" s="1">
        <v>38700</v>
      </c>
      <c r="B1498">
        <v>4427.8500000000004</v>
      </c>
      <c r="C1498">
        <v>4536.25</v>
      </c>
      <c r="D1498">
        <v>4427.8500000000004</v>
      </c>
      <c r="E1498">
        <v>4519.5</v>
      </c>
      <c r="F1498" s="23">
        <v>2.02492211838005E-2</v>
      </c>
      <c r="G1498" s="23">
        <v>1.18547951962768E-3</v>
      </c>
      <c r="H1498" s="23">
        <v>1.8751466706008201E-2</v>
      </c>
    </row>
    <row r="1499" spans="1:8" x14ac:dyDescent="0.35">
      <c r="A1499" s="1">
        <v>38701</v>
      </c>
      <c r="B1499">
        <v>4523.3500000000004</v>
      </c>
      <c r="C1499">
        <v>4541.6000000000004</v>
      </c>
      <c r="D1499">
        <v>4377.3500000000004</v>
      </c>
      <c r="E1499">
        <v>4406.1000000000004</v>
      </c>
      <c r="F1499" s="23">
        <v>-2.5091271158313801E-2</v>
      </c>
      <c r="G1499" s="23">
        <v>1.1679265799630599E-3</v>
      </c>
      <c r="H1499" s="23">
        <v>1.8757497152006E-2</v>
      </c>
    </row>
    <row r="1500" spans="1:8" x14ac:dyDescent="0.35">
      <c r="A1500" s="1">
        <v>38702</v>
      </c>
      <c r="B1500">
        <v>4414.75</v>
      </c>
      <c r="C1500">
        <v>4532.6499999999996</v>
      </c>
      <c r="D1500">
        <v>4364.25</v>
      </c>
      <c r="E1500">
        <v>4520.1000000000004</v>
      </c>
      <c r="F1500" s="23">
        <v>2.5873221216041301E-2</v>
      </c>
      <c r="G1500" s="23">
        <v>1.1844187659684499E-3</v>
      </c>
      <c r="H1500" s="23">
        <v>1.8762092399053899E-2</v>
      </c>
    </row>
    <row r="1501" spans="1:8" x14ac:dyDescent="0.35">
      <c r="A1501" s="1">
        <v>38705</v>
      </c>
      <c r="B1501">
        <v>4492.3999999999996</v>
      </c>
      <c r="C1501">
        <v>4606.75</v>
      </c>
      <c r="D1501">
        <v>4492.3999999999996</v>
      </c>
      <c r="E1501">
        <v>4595.8</v>
      </c>
      <c r="F1501" s="23">
        <v>1.67474170925421E-2</v>
      </c>
      <c r="G1501" s="23">
        <v>1.1948010196886499E-3</v>
      </c>
      <c r="H1501" s="23">
        <v>1.8760135912606699E-2</v>
      </c>
    </row>
    <row r="1502" spans="1:8" x14ac:dyDescent="0.35">
      <c r="A1502" s="1">
        <v>38706</v>
      </c>
      <c r="B1502">
        <v>4605.3999999999996</v>
      </c>
      <c r="C1502">
        <v>4608.05</v>
      </c>
      <c r="D1502">
        <v>4536.55</v>
      </c>
      <c r="E1502">
        <v>4578.3</v>
      </c>
      <c r="F1502" s="23">
        <v>-3.8078245354453998E-3</v>
      </c>
      <c r="G1502" s="23">
        <v>1.1914659359852199E-3</v>
      </c>
      <c r="H1502" s="23">
        <v>1.8754322132372801E-2</v>
      </c>
    </row>
    <row r="1503" spans="1:8" x14ac:dyDescent="0.35">
      <c r="A1503" s="1">
        <v>38707</v>
      </c>
      <c r="B1503">
        <v>4576.8500000000004</v>
      </c>
      <c r="C1503">
        <v>4611.7</v>
      </c>
      <c r="D1503">
        <v>4487.1000000000004</v>
      </c>
      <c r="E1503">
        <v>4511</v>
      </c>
      <c r="F1503" s="23">
        <v>-1.46997793940982E-2</v>
      </c>
      <c r="G1503" s="23">
        <v>1.1808788305021601E-3</v>
      </c>
      <c r="H1503" s="23">
        <v>1.8752556035634499E-2</v>
      </c>
    </row>
    <row r="1504" spans="1:8" x14ac:dyDescent="0.35">
      <c r="A1504" s="1">
        <v>38708</v>
      </c>
      <c r="B1504">
        <v>4510.45</v>
      </c>
      <c r="C1504">
        <v>4542.75</v>
      </c>
      <c r="D1504">
        <v>4487.45</v>
      </c>
      <c r="E1504">
        <v>4522.3999999999996</v>
      </c>
      <c r="F1504" s="23">
        <v>2.5271558412767901E-3</v>
      </c>
      <c r="G1504" s="23">
        <v>1.1817751534121299E-3</v>
      </c>
      <c r="H1504" s="23">
        <v>1.8746340492260601E-2</v>
      </c>
    </row>
    <row r="1505" spans="1:8" x14ac:dyDescent="0.35">
      <c r="A1505" s="1">
        <v>38709</v>
      </c>
      <c r="B1505">
        <v>4537.3999999999996</v>
      </c>
      <c r="C1505">
        <v>4571.8500000000004</v>
      </c>
      <c r="D1505">
        <v>4459.05</v>
      </c>
      <c r="E1505">
        <v>4469.8</v>
      </c>
      <c r="F1505" s="23">
        <v>-1.16309923934193E-2</v>
      </c>
      <c r="G1505" s="23">
        <v>1.1732503579717801E-3</v>
      </c>
      <c r="H1505" s="23">
        <v>1.8743013005250098E-2</v>
      </c>
    </row>
    <row r="1506" spans="1:8" x14ac:dyDescent="0.35">
      <c r="A1506" s="1">
        <v>38712</v>
      </c>
      <c r="B1506">
        <v>4463.6499999999996</v>
      </c>
      <c r="C1506">
        <v>4481.6000000000004</v>
      </c>
      <c r="D1506">
        <v>4319.05</v>
      </c>
      <c r="E1506">
        <v>4335.1000000000004</v>
      </c>
      <c r="F1506" s="23">
        <v>-3.0135576535862799E-2</v>
      </c>
      <c r="G1506" s="23">
        <v>1.15243331881365E-3</v>
      </c>
      <c r="H1506" s="23">
        <v>1.8754161156888001E-2</v>
      </c>
    </row>
    <row r="1507" spans="1:8" x14ac:dyDescent="0.35">
      <c r="A1507" s="1">
        <v>38713</v>
      </c>
      <c r="B1507">
        <v>4325.1499999999996</v>
      </c>
      <c r="C1507">
        <v>4459.1000000000004</v>
      </c>
      <c r="D1507">
        <v>4299.3</v>
      </c>
      <c r="E1507">
        <v>4451.8999999999996</v>
      </c>
      <c r="F1507" s="23">
        <v>2.6942861756360698E-2</v>
      </c>
      <c r="G1507" s="23">
        <v>1.16956981611435E-3</v>
      </c>
      <c r="H1507" s="23">
        <v>1.8759708496664699E-2</v>
      </c>
    </row>
    <row r="1508" spans="1:8" x14ac:dyDescent="0.35">
      <c r="A1508" s="1">
        <v>38714</v>
      </c>
      <c r="B1508">
        <v>4454.75</v>
      </c>
      <c r="C1508">
        <v>4505.1000000000004</v>
      </c>
      <c r="D1508">
        <v>4420.95</v>
      </c>
      <c r="E1508">
        <v>4453.6000000000004</v>
      </c>
      <c r="F1508" s="23">
        <v>3.81859430804988E-4</v>
      </c>
      <c r="G1508" s="23">
        <v>1.1690467680497299E-3</v>
      </c>
      <c r="H1508" s="23">
        <v>1.8753485984638201E-2</v>
      </c>
    </row>
    <row r="1509" spans="1:8" x14ac:dyDescent="0.35">
      <c r="A1509" s="1">
        <v>38715</v>
      </c>
      <c r="B1509">
        <v>4463.1000000000004</v>
      </c>
      <c r="C1509">
        <v>4495.8</v>
      </c>
      <c r="D1509">
        <v>4435.1000000000004</v>
      </c>
      <c r="E1509">
        <v>4441.5</v>
      </c>
      <c r="F1509" s="23">
        <v>-2.7169031794504099E-3</v>
      </c>
      <c r="G1509" s="23">
        <v>1.1664681682172801E-3</v>
      </c>
      <c r="H1509" s="23">
        <v>1.8747525939183801E-2</v>
      </c>
    </row>
    <row r="1510" spans="1:8" x14ac:dyDescent="0.35">
      <c r="A1510" s="1">
        <v>38716</v>
      </c>
      <c r="B1510">
        <v>4445.6000000000004</v>
      </c>
      <c r="C1510">
        <v>4551.6499999999996</v>
      </c>
      <c r="D1510">
        <v>4445.6000000000004</v>
      </c>
      <c r="E1510">
        <v>4534.2</v>
      </c>
      <c r="F1510" s="23">
        <v>2.0871327254305901E-2</v>
      </c>
      <c r="G1510" s="23">
        <v>1.1795350509003701E-3</v>
      </c>
      <c r="H1510" s="23">
        <v>1.8748172848361399E-2</v>
      </c>
    </row>
    <row r="1511" spans="1:8" x14ac:dyDescent="0.35">
      <c r="A1511" s="1">
        <v>38719</v>
      </c>
      <c r="B1511">
        <v>4566.95</v>
      </c>
      <c r="C1511">
        <v>4601.3500000000004</v>
      </c>
      <c r="D1511">
        <v>4542</v>
      </c>
      <c r="E1511">
        <v>4556.2</v>
      </c>
      <c r="F1511" s="23">
        <v>4.8520135856380403E-3</v>
      </c>
      <c r="G1511" s="23">
        <v>1.1819687676231901E-3</v>
      </c>
      <c r="H1511" s="23">
        <v>1.8742194021176099E-2</v>
      </c>
    </row>
    <row r="1512" spans="1:8" x14ac:dyDescent="0.35">
      <c r="A1512" s="1">
        <v>38720</v>
      </c>
      <c r="B1512">
        <v>4531.45</v>
      </c>
      <c r="C1512">
        <v>4605.45</v>
      </c>
      <c r="D1512">
        <v>4531.45</v>
      </c>
      <c r="E1512">
        <v>4600.2</v>
      </c>
      <c r="F1512" s="23">
        <v>9.6571704490584203E-3</v>
      </c>
      <c r="G1512" s="23">
        <v>1.1875814839685101E-3</v>
      </c>
      <c r="H1512" s="23">
        <v>1.8737252264897801E-2</v>
      </c>
    </row>
    <row r="1513" spans="1:8" x14ac:dyDescent="0.35">
      <c r="A1513" s="1">
        <v>38721</v>
      </c>
      <c r="B1513">
        <v>4619.55</v>
      </c>
      <c r="C1513">
        <v>4707.6000000000004</v>
      </c>
      <c r="D1513">
        <v>4616.05</v>
      </c>
      <c r="E1513">
        <v>4694.1000000000004</v>
      </c>
      <c r="F1513" s="23">
        <v>2.0412155993217801E-2</v>
      </c>
      <c r="G1513" s="23">
        <v>1.2003045643849499E-3</v>
      </c>
      <c r="H1513" s="23">
        <v>1.87375748663853E-2</v>
      </c>
    </row>
    <row r="1514" spans="1:8" x14ac:dyDescent="0.35">
      <c r="A1514" s="1">
        <v>38722</v>
      </c>
      <c r="B1514">
        <v>4714.2</v>
      </c>
      <c r="C1514">
        <v>4782.6499999999996</v>
      </c>
      <c r="D1514">
        <v>4670.55</v>
      </c>
      <c r="E1514">
        <v>4760.3999999999996</v>
      </c>
      <c r="F1514" s="23">
        <v>1.4124113248545799E-2</v>
      </c>
      <c r="G1514" s="23">
        <v>1.20885205690093E-3</v>
      </c>
      <c r="H1514" s="23">
        <v>1.8734321912836902E-2</v>
      </c>
    </row>
    <row r="1515" spans="1:8" x14ac:dyDescent="0.35">
      <c r="A1515" s="1">
        <v>38723</v>
      </c>
      <c r="B1515">
        <v>4767.25</v>
      </c>
      <c r="C1515">
        <v>4802.8</v>
      </c>
      <c r="D1515">
        <v>4703.1000000000004</v>
      </c>
      <c r="E1515">
        <v>4755.6000000000004</v>
      </c>
      <c r="F1515" s="23">
        <v>-1.00831862868651E-3</v>
      </c>
      <c r="G1515" s="23">
        <v>1.2073866433612199E-3</v>
      </c>
      <c r="H1515" s="23">
        <v>1.8728212418799298E-2</v>
      </c>
    </row>
    <row r="1516" spans="1:8" x14ac:dyDescent="0.35">
      <c r="A1516" s="1">
        <v>38726</v>
      </c>
      <c r="B1516">
        <v>4758.1000000000004</v>
      </c>
      <c r="C1516">
        <v>4777.05</v>
      </c>
      <c r="D1516">
        <v>4676.1000000000004</v>
      </c>
      <c r="E1516">
        <v>4695.6000000000004</v>
      </c>
      <c r="F1516" s="23">
        <v>-1.26167045167802E-2</v>
      </c>
      <c r="G1516" s="23">
        <v>1.19825580375743E-3</v>
      </c>
      <c r="H1516" s="23">
        <v>1.8725393038745899E-2</v>
      </c>
    </row>
    <row r="1517" spans="1:8" x14ac:dyDescent="0.35">
      <c r="A1517" s="1">
        <v>38727</v>
      </c>
      <c r="B1517">
        <v>4698.8</v>
      </c>
      <c r="C1517">
        <v>4724.8500000000004</v>
      </c>
      <c r="D1517">
        <v>4617.6000000000004</v>
      </c>
      <c r="E1517">
        <v>4629.1000000000004</v>
      </c>
      <c r="F1517" s="23">
        <v>-1.4162194394752499E-2</v>
      </c>
      <c r="G1517" s="23">
        <v>1.1881168927353101E-3</v>
      </c>
      <c r="H1517" s="23">
        <v>1.8723367326713099E-2</v>
      </c>
    </row>
    <row r="1518" spans="1:8" x14ac:dyDescent="0.35">
      <c r="A1518" s="1">
        <v>38729</v>
      </c>
      <c r="B1518">
        <v>4629.6499999999996</v>
      </c>
      <c r="C1518">
        <v>4659</v>
      </c>
      <c r="D1518">
        <v>4592</v>
      </c>
      <c r="E1518">
        <v>4635.3</v>
      </c>
      <c r="F1518" s="23">
        <v>1.3393532220085499E-3</v>
      </c>
      <c r="G1518" s="23">
        <v>1.18821665284697E-3</v>
      </c>
      <c r="H1518" s="23">
        <v>1.8717187380569201E-2</v>
      </c>
    </row>
    <row r="1519" spans="1:8" x14ac:dyDescent="0.35">
      <c r="A1519" s="1">
        <v>38730</v>
      </c>
      <c r="B1519">
        <v>4634.25</v>
      </c>
      <c r="C1519">
        <v>4672.1499999999996</v>
      </c>
      <c r="D1519">
        <v>4589.45</v>
      </c>
      <c r="E1519">
        <v>4602.5</v>
      </c>
      <c r="F1519" s="23">
        <v>-7.0761331521153204E-3</v>
      </c>
      <c r="G1519" s="23">
        <v>1.1827688283216099E-3</v>
      </c>
      <c r="H1519" s="23">
        <v>1.8712216216399E-2</v>
      </c>
    </row>
    <row r="1520" spans="1:8" x14ac:dyDescent="0.35">
      <c r="A1520" s="1">
        <v>38733</v>
      </c>
      <c r="B1520">
        <v>4602.95</v>
      </c>
      <c r="C1520">
        <v>4615.95</v>
      </c>
      <c r="D1520">
        <v>4533.8</v>
      </c>
      <c r="E1520">
        <v>4558.1000000000004</v>
      </c>
      <c r="F1520" s="23">
        <v>-9.6469310157522303E-3</v>
      </c>
      <c r="G1520" s="23">
        <v>1.1756346387010101E-3</v>
      </c>
      <c r="H1520" s="23">
        <v>1.87081127164863E-2</v>
      </c>
    </row>
    <row r="1521" spans="1:8" x14ac:dyDescent="0.35">
      <c r="A1521" s="1">
        <v>38734</v>
      </c>
      <c r="B1521">
        <v>4556.3500000000004</v>
      </c>
      <c r="C1521">
        <v>4604.6000000000004</v>
      </c>
      <c r="D1521">
        <v>4491.8999999999996</v>
      </c>
      <c r="E1521">
        <v>4504</v>
      </c>
      <c r="F1521" s="23">
        <v>-1.1868980496259399E-2</v>
      </c>
      <c r="G1521" s="23">
        <v>1.1670470053007701E-3</v>
      </c>
      <c r="H1521" s="23">
        <v>1.8704944307446101E-2</v>
      </c>
    </row>
    <row r="1522" spans="1:8" x14ac:dyDescent="0.35">
      <c r="A1522" s="1">
        <v>38735</v>
      </c>
      <c r="B1522">
        <v>4442.8</v>
      </c>
      <c r="C1522">
        <v>4493.55</v>
      </c>
      <c r="D1522">
        <v>4385.6499999999996</v>
      </c>
      <c r="E1522">
        <v>4441.7</v>
      </c>
      <c r="F1522" s="23">
        <v>-1.38321492007105E-2</v>
      </c>
      <c r="G1522" s="23">
        <v>1.1571791130599799E-3</v>
      </c>
      <c r="H1522" s="23">
        <v>1.8702743637751099E-2</v>
      </c>
    </row>
    <row r="1523" spans="1:8" x14ac:dyDescent="0.35">
      <c r="A1523" s="1">
        <v>38736</v>
      </c>
      <c r="B1523">
        <v>4447.6499999999996</v>
      </c>
      <c r="C1523">
        <v>4513.6000000000004</v>
      </c>
      <c r="D1523">
        <v>4447.6499999999996</v>
      </c>
      <c r="E1523">
        <v>4489</v>
      </c>
      <c r="F1523" s="23">
        <v>1.06490758043092E-2</v>
      </c>
      <c r="G1523" s="23">
        <v>1.16341967630209E-3</v>
      </c>
      <c r="H1523" s="23">
        <v>1.8698174446657102E-2</v>
      </c>
    </row>
    <row r="1524" spans="1:8" x14ac:dyDescent="0.35">
      <c r="A1524" s="1">
        <v>38737</v>
      </c>
      <c r="B1524">
        <v>4550.8</v>
      </c>
      <c r="C1524">
        <v>4553.8</v>
      </c>
      <c r="D1524">
        <v>4490.8999999999996</v>
      </c>
      <c r="E1524">
        <v>4509.3999999999996</v>
      </c>
      <c r="F1524" s="23">
        <v>4.5444419692580998E-3</v>
      </c>
      <c r="G1524" s="23">
        <v>1.16564111013451E-3</v>
      </c>
      <c r="H1524" s="23">
        <v>1.8692227670508901E-2</v>
      </c>
    </row>
    <row r="1525" spans="1:8" x14ac:dyDescent="0.35">
      <c r="A1525" s="1">
        <v>38740</v>
      </c>
      <c r="B1525">
        <v>4510.8500000000004</v>
      </c>
      <c r="C1525">
        <v>4529.3500000000004</v>
      </c>
      <c r="D1525">
        <v>4462.1499999999996</v>
      </c>
      <c r="E1525">
        <v>4491.7</v>
      </c>
      <c r="F1525" s="23">
        <v>-3.92513416419031E-3</v>
      </c>
      <c r="G1525" s="23">
        <v>1.16229851310607E-3</v>
      </c>
      <c r="H1525" s="23">
        <v>1.8686541299738801E-2</v>
      </c>
    </row>
    <row r="1526" spans="1:8" x14ac:dyDescent="0.35">
      <c r="A1526" s="1">
        <v>38741</v>
      </c>
      <c r="B1526">
        <v>4494.8500000000004</v>
      </c>
      <c r="C1526">
        <v>4546.3500000000004</v>
      </c>
      <c r="D1526">
        <v>4484.2</v>
      </c>
      <c r="E1526">
        <v>4492.3</v>
      </c>
      <c r="F1526" s="23">
        <v>1.33579713694227E-4</v>
      </c>
      <c r="G1526" s="23">
        <v>1.16162350077049E-3</v>
      </c>
      <c r="H1526" s="23">
        <v>1.8680424098173901E-2</v>
      </c>
    </row>
    <row r="1527" spans="1:8" x14ac:dyDescent="0.35">
      <c r="A1527" s="1">
        <v>38742</v>
      </c>
      <c r="B1527">
        <v>4493.2</v>
      </c>
      <c r="C1527">
        <v>4577.05</v>
      </c>
      <c r="D1527">
        <v>4477.3</v>
      </c>
      <c r="E1527">
        <v>4494.8999999999996</v>
      </c>
      <c r="F1527" s="23">
        <v>5.78768114328841E-4</v>
      </c>
      <c r="G1527" s="23">
        <v>1.1612413005170901E-3</v>
      </c>
      <c r="H1527" s="23">
        <v>1.86743003089559E-2</v>
      </c>
    </row>
    <row r="1528" spans="1:8" x14ac:dyDescent="0.35">
      <c r="A1528" s="1">
        <v>38744</v>
      </c>
      <c r="B1528">
        <v>4564.05</v>
      </c>
      <c r="C1528">
        <v>4676.6000000000004</v>
      </c>
      <c r="D1528">
        <v>4564</v>
      </c>
      <c r="E1528">
        <v>4666.8999999999996</v>
      </c>
      <c r="F1528" s="23">
        <v>3.8265589890764999E-2</v>
      </c>
      <c r="G1528" s="23">
        <v>1.1855560767885501E-3</v>
      </c>
      <c r="H1528" s="23">
        <v>1.8692324651765499E-2</v>
      </c>
    </row>
    <row r="1529" spans="1:8" x14ac:dyDescent="0.35">
      <c r="A1529" s="1">
        <v>38747</v>
      </c>
      <c r="B1529">
        <v>4574.05</v>
      </c>
      <c r="C1529">
        <v>4668.3999999999996</v>
      </c>
      <c r="D1529">
        <v>4566.3</v>
      </c>
      <c r="E1529">
        <v>4601.8</v>
      </c>
      <c r="F1529" s="23">
        <v>-1.3949302534873099E-2</v>
      </c>
      <c r="G1529" s="23">
        <v>1.17564457802518E-3</v>
      </c>
      <c r="H1529" s="23">
        <v>1.8690212503862502E-2</v>
      </c>
    </row>
    <row r="1530" spans="1:8" x14ac:dyDescent="0.35">
      <c r="A1530" s="1">
        <v>38748</v>
      </c>
      <c r="B1530">
        <v>4629.05</v>
      </c>
      <c r="C1530">
        <v>4632.05</v>
      </c>
      <c r="D1530">
        <v>4595.45</v>
      </c>
      <c r="E1530">
        <v>4617.6000000000004</v>
      </c>
      <c r="F1530" s="23">
        <v>3.4334390890521402E-3</v>
      </c>
      <c r="G1530" s="23">
        <v>1.1771221922339699E-3</v>
      </c>
      <c r="H1530" s="23">
        <v>1.86841808667613E-2</v>
      </c>
    </row>
    <row r="1531" spans="1:8" x14ac:dyDescent="0.35">
      <c r="A1531" s="1">
        <v>38749</v>
      </c>
      <c r="B1531">
        <v>4622.3</v>
      </c>
      <c r="C1531">
        <v>4645.3999999999996</v>
      </c>
      <c r="D1531">
        <v>4469.55</v>
      </c>
      <c r="E1531">
        <v>4483.8</v>
      </c>
      <c r="F1531" s="23">
        <v>-2.8976091476091499E-2</v>
      </c>
      <c r="G1531" s="23">
        <v>1.1574013199852299E-3</v>
      </c>
      <c r="H1531" s="23">
        <v>1.8693977496957101E-2</v>
      </c>
    </row>
    <row r="1532" spans="1:8" x14ac:dyDescent="0.35">
      <c r="A1532" s="1">
        <v>38750</v>
      </c>
      <c r="B1532">
        <v>4542.1499999999996</v>
      </c>
      <c r="C1532">
        <v>4542.1499999999996</v>
      </c>
      <c r="D1532">
        <v>4426.8500000000004</v>
      </c>
      <c r="E1532">
        <v>4441</v>
      </c>
      <c r="F1532" s="23">
        <v>-9.5454748204648193E-3</v>
      </c>
      <c r="G1532" s="23">
        <v>1.15040597610258E-3</v>
      </c>
      <c r="H1532" s="23">
        <v>1.8689866431015601E-2</v>
      </c>
    </row>
    <row r="1533" spans="1:8" x14ac:dyDescent="0.35">
      <c r="A1533" s="1">
        <v>38751</v>
      </c>
      <c r="B1533">
        <v>4444.6000000000004</v>
      </c>
      <c r="C1533">
        <v>4444.6000000000004</v>
      </c>
      <c r="D1533">
        <v>4382.2</v>
      </c>
      <c r="E1533">
        <v>4397.8999999999996</v>
      </c>
      <c r="F1533" s="23">
        <v>-9.7050213915785503E-3</v>
      </c>
      <c r="G1533" s="23">
        <v>1.1433155597944901E-3</v>
      </c>
      <c r="H1533" s="23">
        <v>1.8685817316757499E-2</v>
      </c>
    </row>
    <row r="1534" spans="1:8" x14ac:dyDescent="0.35">
      <c r="A1534" s="1">
        <v>38754</v>
      </c>
      <c r="B1534">
        <v>4421.6000000000004</v>
      </c>
      <c r="C1534">
        <v>4506.95</v>
      </c>
      <c r="D1534">
        <v>4421.6000000000004</v>
      </c>
      <c r="E1534">
        <v>4481.6000000000004</v>
      </c>
      <c r="F1534" s="23">
        <v>1.9031810636895002E-2</v>
      </c>
      <c r="G1534" s="23">
        <v>1.1549921231607499E-3</v>
      </c>
      <c r="H1534" s="23">
        <v>1.8685303984712201E-2</v>
      </c>
    </row>
    <row r="1535" spans="1:8" x14ac:dyDescent="0.35">
      <c r="A1535" s="1">
        <v>38755</v>
      </c>
      <c r="B1535">
        <v>4483.6000000000004</v>
      </c>
      <c r="C1535">
        <v>4597.3999999999996</v>
      </c>
      <c r="D1535">
        <v>4482.55</v>
      </c>
      <c r="E1535">
        <v>4578.1000000000004</v>
      </c>
      <c r="F1535" s="23">
        <v>2.1532488397001E-2</v>
      </c>
      <c r="G1535" s="23">
        <v>1.1682846843309E-3</v>
      </c>
      <c r="H1535" s="23">
        <v>1.8686453798477599E-2</v>
      </c>
    </row>
    <row r="1536" spans="1:8" x14ac:dyDescent="0.35">
      <c r="A1536" s="1">
        <v>38756</v>
      </c>
      <c r="B1536">
        <v>4580</v>
      </c>
      <c r="C1536">
        <v>4580</v>
      </c>
      <c r="D1536">
        <v>4501.75</v>
      </c>
      <c r="E1536">
        <v>4563.8</v>
      </c>
      <c r="F1536" s="23">
        <v>-3.1235665450733202E-3</v>
      </c>
      <c r="G1536" s="23">
        <v>1.1654868673625801E-3</v>
      </c>
      <c r="H1536" s="23">
        <v>1.8680679469818301E-2</v>
      </c>
    </row>
    <row r="1537" spans="1:8" x14ac:dyDescent="0.35">
      <c r="A1537" s="1">
        <v>38758</v>
      </c>
      <c r="B1537">
        <v>4564.3</v>
      </c>
      <c r="C1537">
        <v>4597.5</v>
      </c>
      <c r="D1537">
        <v>4557.1499999999996</v>
      </c>
      <c r="E1537">
        <v>4581.8</v>
      </c>
      <c r="F1537" s="23">
        <v>3.9440816863140302E-3</v>
      </c>
      <c r="G1537" s="23">
        <v>1.16729702685375E-3</v>
      </c>
      <c r="H1537" s="23">
        <v>1.8674724265056099E-2</v>
      </c>
    </row>
    <row r="1538" spans="1:8" x14ac:dyDescent="0.35">
      <c r="A1538" s="1">
        <v>38761</v>
      </c>
      <c r="B1538">
        <v>4584.05</v>
      </c>
      <c r="C1538">
        <v>4629.45</v>
      </c>
      <c r="D1538">
        <v>4584.05</v>
      </c>
      <c r="E1538">
        <v>4611</v>
      </c>
      <c r="F1538" s="23">
        <v>6.3730411628617097E-3</v>
      </c>
      <c r="G1538" s="23">
        <v>1.1706861831923001E-3</v>
      </c>
      <c r="H1538" s="23">
        <v>1.8669112828526301E-2</v>
      </c>
    </row>
    <row r="1539" spans="1:8" x14ac:dyDescent="0.35">
      <c r="A1539" s="1">
        <v>38762</v>
      </c>
      <c r="B1539">
        <v>4611</v>
      </c>
      <c r="C1539">
        <v>4619.8999999999996</v>
      </c>
      <c r="D1539">
        <v>4526.75</v>
      </c>
      <c r="E1539">
        <v>4540</v>
      </c>
      <c r="F1539" s="23">
        <v>-1.5397961396660101E-2</v>
      </c>
      <c r="G1539" s="23">
        <v>1.1599063213966899E-3</v>
      </c>
      <c r="H1539" s="23">
        <v>1.8667819107336201E-2</v>
      </c>
    </row>
    <row r="1540" spans="1:8" x14ac:dyDescent="0.35">
      <c r="A1540" s="1">
        <v>38763</v>
      </c>
      <c r="B1540">
        <v>4360.3</v>
      </c>
      <c r="C1540">
        <v>4578.2</v>
      </c>
      <c r="D1540">
        <v>4360.3</v>
      </c>
      <c r="E1540">
        <v>4515.8</v>
      </c>
      <c r="F1540" s="23">
        <v>-5.3303964757708804E-3</v>
      </c>
      <c r="G1540" s="23">
        <v>1.15568635858969E-3</v>
      </c>
      <c r="H1540" s="23">
        <v>1.8662479117452498E-2</v>
      </c>
    </row>
    <row r="1541" spans="1:8" x14ac:dyDescent="0.35">
      <c r="A1541" s="1">
        <v>38764</v>
      </c>
      <c r="B1541">
        <v>4542.05</v>
      </c>
      <c r="C1541">
        <v>4569.8999999999996</v>
      </c>
      <c r="D1541">
        <v>4479.3500000000004</v>
      </c>
      <c r="E1541">
        <v>4548.1000000000004</v>
      </c>
      <c r="F1541" s="23">
        <v>7.1526639798042803E-3</v>
      </c>
      <c r="G1541" s="23">
        <v>1.15958303020841E-3</v>
      </c>
      <c r="H1541" s="23">
        <v>1.8657037273984701E-2</v>
      </c>
    </row>
    <row r="1542" spans="1:8" x14ac:dyDescent="0.35">
      <c r="A1542" s="1">
        <v>38765</v>
      </c>
      <c r="B1542">
        <v>4545.75</v>
      </c>
      <c r="C1542">
        <v>4576.1499999999996</v>
      </c>
      <c r="D1542">
        <v>4442.05</v>
      </c>
      <c r="E1542">
        <v>4452.3</v>
      </c>
      <c r="F1542" s="23">
        <v>-2.10637409027946E-2</v>
      </c>
      <c r="G1542" s="23">
        <v>1.1451523003817899E-3</v>
      </c>
      <c r="H1542" s="23">
        <v>1.8659570266008899E-2</v>
      </c>
    </row>
    <row r="1543" spans="1:8" x14ac:dyDescent="0.35">
      <c r="A1543" s="1">
        <v>38768</v>
      </c>
      <c r="B1543">
        <v>4460.6499999999996</v>
      </c>
      <c r="C1543">
        <v>4471.6000000000004</v>
      </c>
      <c r="D1543">
        <v>4392.75</v>
      </c>
      <c r="E1543">
        <v>4449.3</v>
      </c>
      <c r="F1543" s="23">
        <v>-6.7380904251735003E-4</v>
      </c>
      <c r="G1543" s="23">
        <v>1.1439719231313599E-3</v>
      </c>
      <c r="H1543" s="23">
        <v>1.8653568531187398E-2</v>
      </c>
    </row>
    <row r="1544" spans="1:8" x14ac:dyDescent="0.35">
      <c r="A1544" s="1">
        <v>38769</v>
      </c>
      <c r="B1544">
        <v>4450.05</v>
      </c>
      <c r="C1544">
        <v>4486.8</v>
      </c>
      <c r="D1544">
        <v>4450.05</v>
      </c>
      <c r="E1544">
        <v>4466.6000000000004</v>
      </c>
      <c r="F1544" s="23">
        <v>3.8882520845976102E-3</v>
      </c>
      <c r="G1544" s="23">
        <v>1.14575161195203E-3</v>
      </c>
      <c r="H1544" s="23">
        <v>1.8647646080076099E-2</v>
      </c>
    </row>
    <row r="1545" spans="1:8" x14ac:dyDescent="0.35">
      <c r="A1545" s="1">
        <v>38770</v>
      </c>
      <c r="B1545">
        <v>4467.3</v>
      </c>
      <c r="C1545">
        <v>4487.6499999999996</v>
      </c>
      <c r="D1545">
        <v>4436</v>
      </c>
      <c r="E1545">
        <v>4452.1000000000004</v>
      </c>
      <c r="F1545" s="23">
        <v>-3.2463171092105801E-3</v>
      </c>
      <c r="G1545" s="23">
        <v>1.1429051643038399E-3</v>
      </c>
      <c r="H1545" s="23">
        <v>1.8641933838367899E-2</v>
      </c>
    </row>
    <row r="1546" spans="1:8" x14ac:dyDescent="0.35">
      <c r="A1546" s="1">
        <v>38771</v>
      </c>
      <c r="B1546">
        <v>4462.5</v>
      </c>
      <c r="C1546">
        <v>4478.3500000000004</v>
      </c>
      <c r="D1546">
        <v>4378.1000000000004</v>
      </c>
      <c r="E1546">
        <v>4394.8999999999996</v>
      </c>
      <c r="F1546" s="23">
        <v>-1.28478695447094E-2</v>
      </c>
      <c r="G1546" s="23">
        <v>1.1338437817202799E-3</v>
      </c>
      <c r="H1546" s="23">
        <v>1.8639293127852299E-2</v>
      </c>
    </row>
    <row r="1547" spans="1:8" x14ac:dyDescent="0.35">
      <c r="A1547" s="1">
        <v>38772</v>
      </c>
      <c r="B1547">
        <v>4406.6000000000004</v>
      </c>
      <c r="C1547">
        <v>4508.1000000000004</v>
      </c>
      <c r="D1547">
        <v>4398</v>
      </c>
      <c r="E1547">
        <v>4497.7</v>
      </c>
      <c r="F1547" s="23">
        <v>2.3390748367425902E-2</v>
      </c>
      <c r="G1547" s="23">
        <v>1.14824954520617E-3</v>
      </c>
      <c r="H1547" s="23">
        <v>1.86418577655822E-2</v>
      </c>
    </row>
    <row r="1548" spans="1:8" x14ac:dyDescent="0.35">
      <c r="A1548" s="1">
        <v>38775</v>
      </c>
      <c r="B1548">
        <v>4502.8999999999996</v>
      </c>
      <c r="C1548">
        <v>4566.95</v>
      </c>
      <c r="D1548">
        <v>4502.8999999999996</v>
      </c>
      <c r="E1548">
        <v>4560</v>
      </c>
      <c r="F1548" s="23">
        <v>1.38515241123241E-2</v>
      </c>
      <c r="G1548" s="23">
        <v>1.15646641103225E-3</v>
      </c>
      <c r="H1548" s="23">
        <v>1.8638624164709201E-2</v>
      </c>
    </row>
    <row r="1549" spans="1:8" x14ac:dyDescent="0.35">
      <c r="A1549" s="1">
        <v>38776</v>
      </c>
      <c r="B1549">
        <v>4565.05</v>
      </c>
      <c r="C1549">
        <v>4613.3999999999996</v>
      </c>
      <c r="D1549">
        <v>4515.05</v>
      </c>
      <c r="E1549">
        <v>4579</v>
      </c>
      <c r="F1549" s="23">
        <v>4.1666666666666597E-3</v>
      </c>
      <c r="G1549" s="23">
        <v>1.15841224183744E-3</v>
      </c>
      <c r="H1549" s="23">
        <v>1.86327523533176E-2</v>
      </c>
    </row>
    <row r="1550" spans="1:8" x14ac:dyDescent="0.35">
      <c r="A1550" s="1">
        <v>38777</v>
      </c>
      <c r="B1550">
        <v>4521.7</v>
      </c>
      <c r="C1550">
        <v>4585.8</v>
      </c>
      <c r="D1550">
        <v>4500.6499999999996</v>
      </c>
      <c r="E1550">
        <v>4572.7</v>
      </c>
      <c r="F1550" s="23">
        <v>-1.37584625464079E-3</v>
      </c>
      <c r="G1550" s="23">
        <v>1.15677512394566E-3</v>
      </c>
      <c r="H1550" s="23">
        <v>1.8626840527260501E-2</v>
      </c>
    </row>
    <row r="1551" spans="1:8" x14ac:dyDescent="0.35">
      <c r="A1551" s="1">
        <v>38778</v>
      </c>
      <c r="B1551">
        <v>4579.8</v>
      </c>
      <c r="C1551">
        <v>4686.3999999999996</v>
      </c>
      <c r="D1551">
        <v>4560.8999999999996</v>
      </c>
      <c r="E1551">
        <v>4656.3</v>
      </c>
      <c r="F1551" s="23">
        <v>1.8282415203271601E-2</v>
      </c>
      <c r="G1551" s="23">
        <v>1.16783105685678E-3</v>
      </c>
      <c r="H1551" s="23">
        <v>1.8625906531317401E-2</v>
      </c>
    </row>
    <row r="1552" spans="1:8" x14ac:dyDescent="0.35">
      <c r="A1552" s="1">
        <v>38779</v>
      </c>
      <c r="B1552">
        <v>4660.8</v>
      </c>
      <c r="C1552">
        <v>4682.75</v>
      </c>
      <c r="D1552">
        <v>4612.7</v>
      </c>
      <c r="E1552">
        <v>4624</v>
      </c>
      <c r="F1552" s="23">
        <v>-6.9368382621395001E-3</v>
      </c>
      <c r="G1552" s="23">
        <v>1.1626022379412999E-3</v>
      </c>
      <c r="H1552" s="23">
        <v>1.8621031262452299E-2</v>
      </c>
    </row>
    <row r="1553" spans="1:8" x14ac:dyDescent="0.35">
      <c r="A1553" s="1">
        <v>38782</v>
      </c>
      <c r="B1553">
        <v>4624.8500000000004</v>
      </c>
      <c r="C1553">
        <v>4661.05</v>
      </c>
      <c r="D1553">
        <v>4624.8500000000004</v>
      </c>
      <c r="E1553">
        <v>4634.3999999999996</v>
      </c>
      <c r="F1553" s="23">
        <v>2.2491349480968001E-3</v>
      </c>
      <c r="G1553" s="23">
        <v>1.16330277482728E-3</v>
      </c>
      <c r="H1553" s="23">
        <v>1.8615043953689899E-2</v>
      </c>
    </row>
    <row r="1554" spans="1:8" x14ac:dyDescent="0.35">
      <c r="A1554" s="1">
        <v>38783</v>
      </c>
      <c r="B1554">
        <v>4638.95</v>
      </c>
      <c r="C1554">
        <v>4643.45</v>
      </c>
      <c r="D1554">
        <v>4562.25</v>
      </c>
      <c r="E1554">
        <v>4621.8</v>
      </c>
      <c r="F1554" s="23">
        <v>-2.7187985499739801E-3</v>
      </c>
      <c r="G1554" s="23">
        <v>1.16080142088089E-3</v>
      </c>
      <c r="H1554" s="23">
        <v>1.8609302911350899E-2</v>
      </c>
    </row>
    <row r="1555" spans="1:8" x14ac:dyDescent="0.35">
      <c r="A1555" s="1">
        <v>38784</v>
      </c>
      <c r="B1555">
        <v>4635.55</v>
      </c>
      <c r="C1555">
        <v>4640.3</v>
      </c>
      <c r="D1555">
        <v>4538.8999999999996</v>
      </c>
      <c r="E1555">
        <v>4555.3</v>
      </c>
      <c r="F1555" s="23">
        <v>-1.4388333549699201E-2</v>
      </c>
      <c r="G1555" s="23">
        <v>1.15078909958625E-3</v>
      </c>
      <c r="H1555" s="23">
        <v>1.86074904909969E-2</v>
      </c>
    </row>
    <row r="1556" spans="1:8" x14ac:dyDescent="0.35">
      <c r="A1556" s="1">
        <v>38785</v>
      </c>
      <c r="B1556">
        <v>4555.6499999999996</v>
      </c>
      <c r="C1556">
        <v>4595.25</v>
      </c>
      <c r="D1556">
        <v>4491.1000000000004</v>
      </c>
      <c r="E1556">
        <v>4587.3</v>
      </c>
      <c r="F1556" s="23">
        <v>7.0247843171690099E-3</v>
      </c>
      <c r="G1556" s="23">
        <v>1.1545690192886801E-3</v>
      </c>
      <c r="H1556" s="23">
        <v>1.86020955085077E-2</v>
      </c>
    </row>
    <row r="1557" spans="1:8" x14ac:dyDescent="0.35">
      <c r="A1557" s="1">
        <v>38786</v>
      </c>
      <c r="B1557">
        <v>4594.95</v>
      </c>
      <c r="C1557">
        <v>4683.45</v>
      </c>
      <c r="D1557">
        <v>4594.95</v>
      </c>
      <c r="E1557">
        <v>4656</v>
      </c>
      <c r="F1557" s="23">
        <v>1.49761297495258E-2</v>
      </c>
      <c r="G1557" s="23">
        <v>1.1634574827807901E-3</v>
      </c>
      <c r="H1557" s="23">
        <v>1.8599412197631299E-2</v>
      </c>
    </row>
    <row r="1558" spans="1:8" x14ac:dyDescent="0.35">
      <c r="A1558" s="1">
        <v>38789</v>
      </c>
      <c r="B1558">
        <v>4660.95</v>
      </c>
      <c r="C1558">
        <v>4699.6499999999996</v>
      </c>
      <c r="D1558">
        <v>4648.8999999999996</v>
      </c>
      <c r="E1558">
        <v>4666.3</v>
      </c>
      <c r="F1558" s="23">
        <v>2.21219931271481E-3</v>
      </c>
      <c r="G1558" s="23">
        <v>1.16413148138615E-3</v>
      </c>
      <c r="H1558" s="23">
        <v>1.8593449725494399E-2</v>
      </c>
    </row>
    <row r="1559" spans="1:8" x14ac:dyDescent="0.35">
      <c r="A1559" s="1">
        <v>38790</v>
      </c>
      <c r="B1559">
        <v>4740.7</v>
      </c>
      <c r="C1559">
        <v>4785.05</v>
      </c>
      <c r="D1559">
        <v>4650.45</v>
      </c>
      <c r="E1559">
        <v>4688</v>
      </c>
      <c r="F1559" s="23">
        <v>4.6503653858516996E-3</v>
      </c>
      <c r="G1559" s="23">
        <v>1.16637055261574E-3</v>
      </c>
      <c r="H1559" s="23">
        <v>1.8587683983264901E-2</v>
      </c>
    </row>
    <row r="1560" spans="1:8" x14ac:dyDescent="0.35">
      <c r="A1560" s="1">
        <v>38792</v>
      </c>
      <c r="B1560">
        <v>4697.8</v>
      </c>
      <c r="C1560">
        <v>4738.3500000000004</v>
      </c>
      <c r="D1560">
        <v>4688.8999999999996</v>
      </c>
      <c r="E1560">
        <v>4710.5</v>
      </c>
      <c r="F1560" s="23">
        <v>4.7994880546075001E-3</v>
      </c>
      <c r="G1560" s="23">
        <v>1.16870246372099E-3</v>
      </c>
      <c r="H1560" s="23">
        <v>1.8581941922066799E-2</v>
      </c>
    </row>
    <row r="1561" spans="1:8" x14ac:dyDescent="0.35">
      <c r="A1561" s="1">
        <v>38793</v>
      </c>
      <c r="B1561">
        <v>4717.7</v>
      </c>
      <c r="C1561">
        <v>4744.3999999999996</v>
      </c>
      <c r="D1561">
        <v>4686.1499999999996</v>
      </c>
      <c r="E1561">
        <v>4701.1000000000004</v>
      </c>
      <c r="F1561" s="23">
        <v>-1.9955418745355299E-3</v>
      </c>
      <c r="G1561" s="23">
        <v>1.16667280089979E-3</v>
      </c>
      <c r="H1561" s="23">
        <v>1.8576150435115998E-2</v>
      </c>
    </row>
    <row r="1562" spans="1:8" x14ac:dyDescent="0.35">
      <c r="A1562" s="1">
        <v>38796</v>
      </c>
      <c r="B1562">
        <v>4707</v>
      </c>
      <c r="C1562">
        <v>4730.7</v>
      </c>
      <c r="D1562">
        <v>4697.2</v>
      </c>
      <c r="E1562">
        <v>4707.8999999999996</v>
      </c>
      <c r="F1562" s="23">
        <v>1.4464699751120501E-3</v>
      </c>
      <c r="G1562" s="23">
        <v>1.1668521580627501E-3</v>
      </c>
      <c r="H1562" s="23">
        <v>1.8570193117205602E-2</v>
      </c>
    </row>
    <row r="1563" spans="1:8" x14ac:dyDescent="0.35">
      <c r="A1563" s="1">
        <v>38797</v>
      </c>
      <c r="B1563">
        <v>4711.3999999999996</v>
      </c>
      <c r="C1563">
        <v>4744.25</v>
      </c>
      <c r="D1563">
        <v>4644.6000000000004</v>
      </c>
      <c r="E1563">
        <v>4661.8</v>
      </c>
      <c r="F1563" s="23">
        <v>-9.79205165785158E-3</v>
      </c>
      <c r="G1563" s="23">
        <v>1.1598317200000199E-3</v>
      </c>
      <c r="H1563" s="23">
        <v>1.85663122265841E-2</v>
      </c>
    </row>
    <row r="1564" spans="1:8" x14ac:dyDescent="0.35">
      <c r="A1564" s="1">
        <v>38798</v>
      </c>
      <c r="B1564">
        <v>4666.7</v>
      </c>
      <c r="C1564">
        <v>4666.7</v>
      </c>
      <c r="D1564">
        <v>4592.7</v>
      </c>
      <c r="E1564">
        <v>4607.3999999999996</v>
      </c>
      <c r="F1564" s="23">
        <v>-1.16693122828093E-2</v>
      </c>
      <c r="G1564" s="23">
        <v>1.15161843958849E-3</v>
      </c>
      <c r="H1564" s="23">
        <v>1.8563202686289401E-2</v>
      </c>
    </row>
    <row r="1565" spans="1:8" x14ac:dyDescent="0.35">
      <c r="A1565" s="1">
        <v>38799</v>
      </c>
      <c r="B1565">
        <v>4621.95</v>
      </c>
      <c r="C1565">
        <v>4664</v>
      </c>
      <c r="D1565">
        <v>4594.8500000000004</v>
      </c>
      <c r="E1565">
        <v>4626</v>
      </c>
      <c r="F1565" s="23">
        <v>4.03698398228944E-3</v>
      </c>
      <c r="G1565" s="23">
        <v>1.1534644828019901E-3</v>
      </c>
      <c r="H1565" s="23">
        <v>1.8557403123563999E-2</v>
      </c>
    </row>
    <row r="1566" spans="1:8" x14ac:dyDescent="0.35">
      <c r="A1566" s="1">
        <v>38800</v>
      </c>
      <c r="B1566">
        <v>4627.1499999999996</v>
      </c>
      <c r="C1566">
        <v>4680.3</v>
      </c>
      <c r="D1566">
        <v>4627.1499999999996</v>
      </c>
      <c r="E1566">
        <v>4662.8999999999996</v>
      </c>
      <c r="F1566" s="23">
        <v>7.9766536964979706E-3</v>
      </c>
      <c r="G1566" s="23">
        <v>1.15782713575193E-3</v>
      </c>
      <c r="H1566" s="23">
        <v>1.85522679742414E-2</v>
      </c>
    </row>
    <row r="1567" spans="1:8" x14ac:dyDescent="0.35">
      <c r="A1567" s="1">
        <v>38803</v>
      </c>
      <c r="B1567">
        <v>4709.25</v>
      </c>
      <c r="C1567">
        <v>4731.8</v>
      </c>
      <c r="D1567">
        <v>4689.75</v>
      </c>
      <c r="E1567">
        <v>4702.3</v>
      </c>
      <c r="F1567" s="23">
        <v>8.4496772394862703E-3</v>
      </c>
      <c r="G1567" s="23">
        <v>1.1624864648916899E-3</v>
      </c>
      <c r="H1567" s="23">
        <v>1.85472519239138E-2</v>
      </c>
    </row>
    <row r="1568" spans="1:8" x14ac:dyDescent="0.35">
      <c r="A1568" s="1">
        <v>38804</v>
      </c>
      <c r="B1568">
        <v>4703.6000000000004</v>
      </c>
      <c r="C1568">
        <v>4732.3</v>
      </c>
      <c r="D1568">
        <v>4654.1499999999996</v>
      </c>
      <c r="E1568">
        <v>4660.6000000000004</v>
      </c>
      <c r="F1568" s="23">
        <v>-8.8680007655827595E-3</v>
      </c>
      <c r="G1568" s="23">
        <v>1.1560813006321301E-3</v>
      </c>
      <c r="H1568" s="23">
        <v>1.8543057789555201E-2</v>
      </c>
    </row>
    <row r="1569" spans="1:8" x14ac:dyDescent="0.35">
      <c r="A1569" s="1">
        <v>38805</v>
      </c>
      <c r="B1569">
        <v>4646.1000000000004</v>
      </c>
      <c r="C1569">
        <v>4687.55</v>
      </c>
      <c r="D1569">
        <v>4644.8999999999996</v>
      </c>
      <c r="E1569">
        <v>4680.5</v>
      </c>
      <c r="F1569" s="23">
        <v>4.2698365017378899E-3</v>
      </c>
      <c r="G1569" s="23">
        <v>1.15806838116889E-3</v>
      </c>
      <c r="H1569" s="23">
        <v>1.8537303215640899E-2</v>
      </c>
    </row>
    <row r="1570" spans="1:8" x14ac:dyDescent="0.35">
      <c r="A1570" s="1">
        <v>38806</v>
      </c>
      <c r="B1570">
        <v>4678.6499999999996</v>
      </c>
      <c r="C1570">
        <v>4709.1000000000004</v>
      </c>
      <c r="D1570">
        <v>4628.3500000000004</v>
      </c>
      <c r="E1570">
        <v>4638.3999999999996</v>
      </c>
      <c r="F1570" s="23">
        <v>-8.9947655165047193E-3</v>
      </c>
      <c r="G1570" s="23">
        <v>1.1515933595504799E-3</v>
      </c>
      <c r="H1570" s="23">
        <v>1.8533161027189701E-2</v>
      </c>
    </row>
    <row r="1571" spans="1:8" x14ac:dyDescent="0.35">
      <c r="A1571" s="1">
        <v>38807</v>
      </c>
      <c r="B1571">
        <v>4643.05</v>
      </c>
      <c r="C1571">
        <v>4706.1499999999996</v>
      </c>
      <c r="D1571">
        <v>4629.8999999999996</v>
      </c>
      <c r="E1571">
        <v>4661.5</v>
      </c>
      <c r="F1571" s="23">
        <v>4.98016557433605E-3</v>
      </c>
      <c r="G1571" s="23">
        <v>1.1540334948052799E-3</v>
      </c>
      <c r="H1571" s="23">
        <v>1.8527502395359999E-2</v>
      </c>
    </row>
    <row r="1572" spans="1:8" x14ac:dyDescent="0.35">
      <c r="A1572" s="1">
        <v>38810</v>
      </c>
      <c r="B1572">
        <v>4661.5</v>
      </c>
      <c r="C1572">
        <v>4731.95</v>
      </c>
      <c r="D1572">
        <v>4661.5</v>
      </c>
      <c r="E1572">
        <v>4724</v>
      </c>
      <c r="F1572" s="23">
        <v>1.3407701383674701E-2</v>
      </c>
      <c r="G1572" s="23">
        <v>1.16183837881093E-3</v>
      </c>
      <c r="H1572" s="23">
        <v>1.8524178844344801E-2</v>
      </c>
    </row>
    <row r="1573" spans="1:8" x14ac:dyDescent="0.35">
      <c r="A1573" s="1">
        <v>38811</v>
      </c>
      <c r="B1573">
        <v>4742.6499999999996</v>
      </c>
      <c r="C1573">
        <v>4836.95</v>
      </c>
      <c r="D1573">
        <v>4742.6499999999996</v>
      </c>
      <c r="E1573">
        <v>4824.6000000000004</v>
      </c>
      <c r="F1573" s="23">
        <v>2.1295512277730799E-2</v>
      </c>
      <c r="G1573" s="23">
        <v>1.17465421197383E-3</v>
      </c>
      <c r="H1573" s="23">
        <v>1.8525244069649401E-2</v>
      </c>
    </row>
    <row r="1574" spans="1:8" x14ac:dyDescent="0.35">
      <c r="A1574" s="1">
        <v>38812</v>
      </c>
      <c r="B1574">
        <v>4829.45</v>
      </c>
      <c r="C1574">
        <v>4895.8999999999996</v>
      </c>
      <c r="D1574">
        <v>4829.45</v>
      </c>
      <c r="E1574">
        <v>4873</v>
      </c>
      <c r="F1574" s="23">
        <v>1.00319197446419E-2</v>
      </c>
      <c r="G1574" s="23">
        <v>1.1802886048063201E-3</v>
      </c>
      <c r="H1574" s="23">
        <v>1.8520694461415799E-2</v>
      </c>
    </row>
    <row r="1575" spans="1:8" x14ac:dyDescent="0.35">
      <c r="A1575" s="1">
        <v>38814</v>
      </c>
      <c r="B1575">
        <v>4878.6499999999996</v>
      </c>
      <c r="C1575">
        <v>4905.05</v>
      </c>
      <c r="D1575">
        <v>4702.95</v>
      </c>
      <c r="E1575">
        <v>4717.6000000000004</v>
      </c>
      <c r="F1575" s="23">
        <v>-3.1890006156371699E-2</v>
      </c>
      <c r="G1575" s="23">
        <v>1.1592648954858E-3</v>
      </c>
      <c r="H1575" s="23">
        <v>1.8533569002124901E-2</v>
      </c>
    </row>
    <row r="1576" spans="1:8" x14ac:dyDescent="0.35">
      <c r="A1576" s="1">
        <v>38817</v>
      </c>
      <c r="B1576">
        <v>4721.3999999999996</v>
      </c>
      <c r="C1576">
        <v>4754.8</v>
      </c>
      <c r="D1576">
        <v>4649.6499999999996</v>
      </c>
      <c r="E1576">
        <v>4689.3999999999996</v>
      </c>
      <c r="F1576" s="23">
        <v>-5.9776157368154796E-3</v>
      </c>
      <c r="G1576" s="23">
        <v>1.15473066382614E-3</v>
      </c>
      <c r="H1576" s="23">
        <v>1.8528550186827201E-2</v>
      </c>
    </row>
    <row r="1577" spans="1:8" x14ac:dyDescent="0.35">
      <c r="A1577" s="1">
        <v>38819</v>
      </c>
      <c r="B1577">
        <v>4644.3999999999996</v>
      </c>
      <c r="C1577">
        <v>4698.6000000000004</v>
      </c>
      <c r="D1577">
        <v>4567</v>
      </c>
      <c r="E1577">
        <v>4575.2</v>
      </c>
      <c r="F1577" s="23">
        <v>-2.4352795666823E-2</v>
      </c>
      <c r="G1577" s="23">
        <v>1.13853540901303E-3</v>
      </c>
      <c r="H1577" s="23">
        <v>1.8533811308615301E-2</v>
      </c>
    </row>
    <row r="1578" spans="1:8" x14ac:dyDescent="0.35">
      <c r="A1578" s="1">
        <v>38820</v>
      </c>
      <c r="B1578">
        <v>4574.3</v>
      </c>
      <c r="C1578">
        <v>4584.8</v>
      </c>
      <c r="D1578">
        <v>4408.6499999999996</v>
      </c>
      <c r="E1578">
        <v>4467.1000000000004</v>
      </c>
      <c r="F1578" s="23">
        <v>-2.3627382409512E-2</v>
      </c>
      <c r="G1578" s="23">
        <v>1.1228209941535601E-3</v>
      </c>
      <c r="H1578" s="23">
        <v>1.8538426225539702E-2</v>
      </c>
    </row>
    <row r="1579" spans="1:8" x14ac:dyDescent="0.35">
      <c r="A1579" s="1">
        <v>38824</v>
      </c>
      <c r="B1579">
        <v>4477.5</v>
      </c>
      <c r="C1579">
        <v>4575.95</v>
      </c>
      <c r="D1579">
        <v>4477.5</v>
      </c>
      <c r="E1579">
        <v>4561.7</v>
      </c>
      <c r="F1579" s="23">
        <v>2.1177049987687602E-2</v>
      </c>
      <c r="G1579" s="23">
        <v>1.13553768977406E-3</v>
      </c>
      <c r="H1579" s="23">
        <v>1.8539422959325199E-2</v>
      </c>
    </row>
    <row r="1580" spans="1:8" x14ac:dyDescent="0.35">
      <c r="A1580" s="1">
        <v>38825</v>
      </c>
      <c r="B1580">
        <v>4566.45</v>
      </c>
      <c r="C1580">
        <v>4687.3</v>
      </c>
      <c r="D1580">
        <v>4566.45</v>
      </c>
      <c r="E1580">
        <v>4633.7</v>
      </c>
      <c r="F1580" s="23">
        <v>1.5783589451301001E-2</v>
      </c>
      <c r="G1580" s="23">
        <v>1.1448203588244599E-3</v>
      </c>
      <c r="H1580" s="23">
        <v>1.8537211892437101E-2</v>
      </c>
    </row>
    <row r="1581" spans="1:8" x14ac:dyDescent="0.35">
      <c r="A1581" s="1">
        <v>38826</v>
      </c>
      <c r="B1581">
        <v>4639.45</v>
      </c>
      <c r="C1581">
        <v>4694</v>
      </c>
      <c r="D1581">
        <v>4605.25</v>
      </c>
      <c r="E1581">
        <v>4620.8999999999996</v>
      </c>
      <c r="F1581" s="23">
        <v>-2.7623713231327402E-3</v>
      </c>
      <c r="G1581" s="23">
        <v>1.1423458865749601E-3</v>
      </c>
      <c r="H1581" s="23">
        <v>1.8531598180307501E-2</v>
      </c>
    </row>
    <row r="1582" spans="1:8" x14ac:dyDescent="0.35">
      <c r="A1582" s="1">
        <v>38827</v>
      </c>
      <c r="B1582">
        <v>4626.55</v>
      </c>
      <c r="C1582">
        <v>4644.3500000000004</v>
      </c>
      <c r="D1582">
        <v>4592.2</v>
      </c>
      <c r="E1582">
        <v>4624.3</v>
      </c>
      <c r="F1582" s="23">
        <v>7.35787400722921E-4</v>
      </c>
      <c r="G1582" s="23">
        <v>1.14208857107759E-3</v>
      </c>
      <c r="H1582" s="23">
        <v>1.8525731930575402E-2</v>
      </c>
    </row>
    <row r="1583" spans="1:8" x14ac:dyDescent="0.35">
      <c r="A1583" s="1">
        <v>38828</v>
      </c>
      <c r="B1583">
        <v>4627.3500000000004</v>
      </c>
      <c r="C1583">
        <v>4662.3999999999996</v>
      </c>
      <c r="D1583">
        <v>4567.1000000000004</v>
      </c>
      <c r="E1583">
        <v>4596.1000000000004</v>
      </c>
      <c r="F1583" s="23">
        <v>-6.0982202711761298E-3</v>
      </c>
      <c r="G1583" s="23">
        <v>1.13750899559229E-3</v>
      </c>
      <c r="H1583" s="23">
        <v>1.8520763595978301E-2</v>
      </c>
    </row>
    <row r="1584" spans="1:8" x14ac:dyDescent="0.35">
      <c r="A1584" s="1">
        <v>38831</v>
      </c>
      <c r="B1584">
        <v>4593.25</v>
      </c>
      <c r="C1584">
        <v>4606.05</v>
      </c>
      <c r="D1584">
        <v>4503.95</v>
      </c>
      <c r="E1584">
        <v>4520.5</v>
      </c>
      <c r="F1584" s="23">
        <v>-1.6448728269619899E-2</v>
      </c>
      <c r="G1584" s="23">
        <v>1.12639253714399E-3</v>
      </c>
      <c r="H1584" s="23">
        <v>1.8520184063322301E-2</v>
      </c>
    </row>
    <row r="1585" spans="1:8" x14ac:dyDescent="0.35">
      <c r="A1585" s="1">
        <v>38832</v>
      </c>
      <c r="B1585">
        <v>4523.8999999999996</v>
      </c>
      <c r="C1585">
        <v>4543.05</v>
      </c>
      <c r="D1585">
        <v>4446.8999999999996</v>
      </c>
      <c r="E1585">
        <v>4455.5</v>
      </c>
      <c r="F1585" s="23">
        <v>-1.4378940382700999E-2</v>
      </c>
      <c r="G1585" s="23">
        <v>1.1165976332148399E-3</v>
      </c>
      <c r="H1585" s="23">
        <v>1.8518430780848701E-2</v>
      </c>
    </row>
    <row r="1586" spans="1:8" x14ac:dyDescent="0.35">
      <c r="A1586" s="1">
        <v>38833</v>
      </c>
      <c r="B1586">
        <v>4450</v>
      </c>
      <c r="C1586">
        <v>4517.8999999999996</v>
      </c>
      <c r="D1586">
        <v>4450</v>
      </c>
      <c r="E1586">
        <v>4499.3</v>
      </c>
      <c r="F1586" s="23">
        <v>9.8305465155426198E-3</v>
      </c>
      <c r="G1586" s="23">
        <v>1.1220988635698499E-3</v>
      </c>
      <c r="H1586" s="23">
        <v>1.8513875380654798E-2</v>
      </c>
    </row>
    <row r="1587" spans="1:8" x14ac:dyDescent="0.35">
      <c r="A1587" s="1">
        <v>38834</v>
      </c>
      <c r="B1587">
        <v>4514.1499999999996</v>
      </c>
      <c r="C1587">
        <v>4562.1499999999996</v>
      </c>
      <c r="D1587">
        <v>4415.6000000000004</v>
      </c>
      <c r="E1587">
        <v>4435.8</v>
      </c>
      <c r="F1587" s="23">
        <v>-1.4113306514346601E-2</v>
      </c>
      <c r="G1587" s="23">
        <v>1.1124866204292E-3</v>
      </c>
      <c r="H1587" s="23">
        <v>1.8511986302967302E-2</v>
      </c>
    </row>
    <row r="1588" spans="1:8" x14ac:dyDescent="0.35">
      <c r="A1588" s="1">
        <v>38835</v>
      </c>
      <c r="B1588">
        <v>4427.8500000000004</v>
      </c>
      <c r="C1588">
        <v>4452.1499999999996</v>
      </c>
      <c r="D1588">
        <v>4179.8500000000004</v>
      </c>
      <c r="E1588">
        <v>4437</v>
      </c>
      <c r="F1588" s="23">
        <v>2.7052617340723599E-4</v>
      </c>
      <c r="G1588" s="23">
        <v>1.1119557500338601E-3</v>
      </c>
      <c r="H1588" s="23">
        <v>1.85061577145735E-2</v>
      </c>
    </row>
    <row r="1589" spans="1:8" x14ac:dyDescent="0.35">
      <c r="A1589" s="1">
        <v>38836</v>
      </c>
      <c r="B1589">
        <v>4442.6499999999996</v>
      </c>
      <c r="C1589">
        <v>4622.2</v>
      </c>
      <c r="D1589">
        <v>4442.6499999999996</v>
      </c>
      <c r="E1589">
        <v>4549.8</v>
      </c>
      <c r="F1589" s="23">
        <v>2.54225828262339E-2</v>
      </c>
      <c r="G1589" s="23">
        <v>1.12727435562692E-3</v>
      </c>
      <c r="H1589" s="23">
        <v>1.8510384656594499E-2</v>
      </c>
    </row>
    <row r="1590" spans="1:8" x14ac:dyDescent="0.35">
      <c r="A1590" s="1">
        <v>38839</v>
      </c>
      <c r="B1590">
        <v>4558.25</v>
      </c>
      <c r="C1590">
        <v>4752.8500000000004</v>
      </c>
      <c r="D1590">
        <v>4558.25</v>
      </c>
      <c r="E1590">
        <v>4729.3</v>
      </c>
      <c r="F1590" s="23">
        <v>3.9452283616862198E-2</v>
      </c>
      <c r="G1590" s="23">
        <v>1.1514084924413E-3</v>
      </c>
      <c r="H1590" s="23">
        <v>1.8529527260472699E-2</v>
      </c>
    </row>
    <row r="1591" spans="1:8" x14ac:dyDescent="0.35">
      <c r="A1591" s="1">
        <v>38840</v>
      </c>
      <c r="B1591">
        <v>4733.3500000000004</v>
      </c>
      <c r="C1591">
        <v>4898.3999999999996</v>
      </c>
      <c r="D1591">
        <v>4720.8999999999996</v>
      </c>
      <c r="E1591">
        <v>4880.7</v>
      </c>
      <c r="F1591" s="23">
        <v>3.2013194341657197E-2</v>
      </c>
      <c r="G1591" s="23">
        <v>1.1708306358328799E-3</v>
      </c>
      <c r="H1591" s="23">
        <v>1.8539864382726701E-2</v>
      </c>
    </row>
    <row r="1592" spans="1:8" x14ac:dyDescent="0.35">
      <c r="A1592" s="1">
        <v>38841</v>
      </c>
      <c r="B1592">
        <v>4780.3500000000004</v>
      </c>
      <c r="C1592">
        <v>4960.75</v>
      </c>
      <c r="D1592">
        <v>4780.3500000000004</v>
      </c>
      <c r="E1592">
        <v>4935.3</v>
      </c>
      <c r="F1592" s="23">
        <v>1.1186919909029499E-2</v>
      </c>
      <c r="G1592" s="23">
        <v>1.1771300630487301E-3</v>
      </c>
      <c r="H1592" s="23">
        <v>1.8535731727497201E-2</v>
      </c>
    </row>
    <row r="1593" spans="1:8" x14ac:dyDescent="0.35">
      <c r="A1593" s="1">
        <v>38842</v>
      </c>
      <c r="B1593">
        <v>4937.2</v>
      </c>
      <c r="C1593">
        <v>4955.25</v>
      </c>
      <c r="D1593">
        <v>4865.5</v>
      </c>
      <c r="E1593">
        <v>4876.5</v>
      </c>
      <c r="F1593" s="23">
        <v>-1.1914169351407201E-2</v>
      </c>
      <c r="G1593" s="23">
        <v>1.16890171646516E-3</v>
      </c>
      <c r="H1593" s="23">
        <v>1.8532808382816901E-2</v>
      </c>
    </row>
    <row r="1594" spans="1:8" x14ac:dyDescent="0.35">
      <c r="A1594" s="1">
        <v>38845</v>
      </c>
      <c r="B1594">
        <v>4892.25</v>
      </c>
      <c r="C1594">
        <v>4935.8500000000004</v>
      </c>
      <c r="D1594">
        <v>4859.8</v>
      </c>
      <c r="E1594">
        <v>4875</v>
      </c>
      <c r="F1594" s="23">
        <v>-3.0759766225776599E-4</v>
      </c>
      <c r="G1594" s="23">
        <v>1.1679742671066699E-3</v>
      </c>
      <c r="H1594" s="23">
        <v>1.85270201595223E-2</v>
      </c>
    </row>
    <row r="1595" spans="1:8" x14ac:dyDescent="0.35">
      <c r="A1595" s="1">
        <v>38846</v>
      </c>
      <c r="B1595">
        <v>4896.7</v>
      </c>
      <c r="C1595">
        <v>4922.05</v>
      </c>
      <c r="D1595">
        <v>4828.95</v>
      </c>
      <c r="E1595">
        <v>4914.2</v>
      </c>
      <c r="F1595" s="23">
        <v>8.0410256410255992E-3</v>
      </c>
      <c r="G1595" s="23">
        <v>1.17228880029808E-3</v>
      </c>
      <c r="H1595" s="23">
        <v>1.8522000982727299E-2</v>
      </c>
    </row>
    <row r="1596" spans="1:8" x14ac:dyDescent="0.35">
      <c r="A1596" s="1">
        <v>38847</v>
      </c>
      <c r="B1596">
        <v>4916</v>
      </c>
      <c r="C1596">
        <v>5068.2</v>
      </c>
      <c r="D1596">
        <v>4916</v>
      </c>
      <c r="E1596">
        <v>5047.1000000000004</v>
      </c>
      <c r="F1596" s="23">
        <v>2.7044076350169002E-2</v>
      </c>
      <c r="G1596" s="23">
        <v>1.1885195327634901E-3</v>
      </c>
      <c r="H1596" s="23">
        <v>1.8527522256143601E-2</v>
      </c>
    </row>
    <row r="1597" spans="1:8" x14ac:dyDescent="0.35">
      <c r="A1597" s="1">
        <v>38848</v>
      </c>
      <c r="B1597">
        <v>5047.1499999999996</v>
      </c>
      <c r="C1597">
        <v>5074.3999999999996</v>
      </c>
      <c r="D1597">
        <v>4966.3500000000004</v>
      </c>
      <c r="E1597">
        <v>4991.3</v>
      </c>
      <c r="F1597" s="23">
        <v>-1.1055853856670199E-2</v>
      </c>
      <c r="G1597" s="23">
        <v>1.18084280963532E-3</v>
      </c>
      <c r="H1597" s="23">
        <v>1.8524246998877301E-2</v>
      </c>
    </row>
    <row r="1598" spans="1:8" x14ac:dyDescent="0.35">
      <c r="A1598" s="1">
        <v>38849</v>
      </c>
      <c r="B1598">
        <v>4971.2</v>
      </c>
      <c r="C1598">
        <v>4987</v>
      </c>
      <c r="D1598">
        <v>4863.3500000000004</v>
      </c>
      <c r="E1598">
        <v>4871.6000000000004</v>
      </c>
      <c r="F1598" s="23">
        <v>-2.3981728207080201E-2</v>
      </c>
      <c r="G1598" s="23">
        <v>1.16507678769502E-3</v>
      </c>
      <c r="H1598" s="23">
        <v>1.8529147332823001E-2</v>
      </c>
    </row>
    <row r="1599" spans="1:8" x14ac:dyDescent="0.35">
      <c r="A1599" s="1">
        <v>38852</v>
      </c>
      <c r="B1599">
        <v>4873.3</v>
      </c>
      <c r="C1599">
        <v>4880</v>
      </c>
      <c r="D1599">
        <v>4686.55</v>
      </c>
      <c r="E1599">
        <v>4713</v>
      </c>
      <c r="F1599" s="23">
        <v>-3.2556039083668602E-2</v>
      </c>
      <c r="G1599" s="23">
        <v>1.14396149910932E-3</v>
      </c>
      <c r="H1599" s="23">
        <v>1.85425514254361E-2</v>
      </c>
    </row>
    <row r="1600" spans="1:8" x14ac:dyDescent="0.35">
      <c r="A1600" s="1">
        <v>38853</v>
      </c>
      <c r="B1600">
        <v>4714.6000000000004</v>
      </c>
      <c r="C1600">
        <v>4724.25</v>
      </c>
      <c r="D1600">
        <v>4550.6499999999996</v>
      </c>
      <c r="E1600">
        <v>4685.3999999999996</v>
      </c>
      <c r="F1600" s="23">
        <v>-5.8561425843412602E-3</v>
      </c>
      <c r="G1600" s="23">
        <v>1.13958095838126E-3</v>
      </c>
      <c r="H1600" s="23">
        <v>1.8537572185817301E-2</v>
      </c>
    </row>
    <row r="1601" spans="1:8" x14ac:dyDescent="0.35">
      <c r="A1601" s="1">
        <v>38854</v>
      </c>
      <c r="B1601">
        <v>4712.2</v>
      </c>
      <c r="C1601">
        <v>4914.8999999999996</v>
      </c>
      <c r="D1601">
        <v>4712.2</v>
      </c>
      <c r="E1601">
        <v>4853.3</v>
      </c>
      <c r="F1601" s="23">
        <v>3.5834720621505202E-2</v>
      </c>
      <c r="G1601" s="23">
        <v>1.1612789819354301E-3</v>
      </c>
      <c r="H1601" s="23">
        <v>1.8552071412834999E-2</v>
      </c>
    </row>
    <row r="1602" spans="1:8" x14ac:dyDescent="0.35">
      <c r="A1602" s="1">
        <v>38855</v>
      </c>
      <c r="B1602">
        <v>4853.6499999999996</v>
      </c>
      <c r="C1602">
        <v>4853.6499999999996</v>
      </c>
      <c r="D1602">
        <v>4483.45</v>
      </c>
      <c r="E1602">
        <v>4539.5</v>
      </c>
      <c r="F1602" s="23">
        <v>-6.4657037479652998E-2</v>
      </c>
      <c r="G1602" s="23">
        <v>1.12014253414694E-3</v>
      </c>
      <c r="H1602" s="23">
        <v>1.86191202482924E-2</v>
      </c>
    </row>
    <row r="1603" spans="1:8" x14ac:dyDescent="0.35">
      <c r="A1603" s="1">
        <v>38856</v>
      </c>
      <c r="B1603">
        <v>4593.75</v>
      </c>
      <c r="C1603">
        <v>4677.8500000000004</v>
      </c>
      <c r="D1603">
        <v>4291.1499999999996</v>
      </c>
      <c r="E1603">
        <v>4330.3999999999996</v>
      </c>
      <c r="F1603" s="23">
        <v>-4.6062341667584598E-2</v>
      </c>
      <c r="G1603" s="23">
        <v>1.09067190066678E-3</v>
      </c>
      <c r="H1603" s="23">
        <v>1.8650615720257099E-2</v>
      </c>
    </row>
    <row r="1604" spans="1:8" x14ac:dyDescent="0.35">
      <c r="A1604" s="1">
        <v>38859</v>
      </c>
      <c r="B1604">
        <v>4380.3999999999996</v>
      </c>
      <c r="C1604">
        <v>4463.45</v>
      </c>
      <c r="D1604">
        <v>3972.25</v>
      </c>
      <c r="E1604">
        <v>4216.3</v>
      </c>
      <c r="F1604" s="23">
        <v>-2.6348605209680201E-2</v>
      </c>
      <c r="G1604" s="23">
        <v>1.07354376264534E-3</v>
      </c>
      <c r="H1604" s="23">
        <v>1.86573894970814E-2</v>
      </c>
    </row>
    <row r="1605" spans="1:8" x14ac:dyDescent="0.35">
      <c r="A1605" s="1">
        <v>38860</v>
      </c>
      <c r="B1605">
        <v>4283.95</v>
      </c>
      <c r="C1605">
        <v>4378.5</v>
      </c>
      <c r="D1605">
        <v>4101.25</v>
      </c>
      <c r="E1605">
        <v>4326.6000000000004</v>
      </c>
      <c r="F1605" s="23">
        <v>2.61603775822403E-2</v>
      </c>
      <c r="G1605" s="23">
        <v>1.0891936901684799E-3</v>
      </c>
      <c r="H1605" s="23">
        <v>1.8662087241913199E-2</v>
      </c>
    </row>
    <row r="1606" spans="1:8" x14ac:dyDescent="0.35">
      <c r="A1606" s="1">
        <v>38861</v>
      </c>
      <c r="B1606">
        <v>4327.8</v>
      </c>
      <c r="C1606">
        <v>4466.8</v>
      </c>
      <c r="D1606">
        <v>4248</v>
      </c>
      <c r="E1606">
        <v>4295.5</v>
      </c>
      <c r="F1606" s="23">
        <v>-7.1880922664448602E-3</v>
      </c>
      <c r="G1606" s="23">
        <v>1.0840332874523901E-3</v>
      </c>
      <c r="H1606" s="23">
        <v>1.8657410077105099E-2</v>
      </c>
    </row>
    <row r="1607" spans="1:8" x14ac:dyDescent="0.35">
      <c r="A1607" s="1">
        <v>38862</v>
      </c>
      <c r="B1607">
        <v>4274.8999999999996</v>
      </c>
      <c r="C1607">
        <v>4316.8</v>
      </c>
      <c r="D1607">
        <v>4187.3999999999996</v>
      </c>
      <c r="E1607">
        <v>4271.8999999999996</v>
      </c>
      <c r="F1607" s="23">
        <v>-5.4941217553254196E-3</v>
      </c>
      <c r="G1607" s="23">
        <v>1.0799347484849199E-3</v>
      </c>
      <c r="H1607" s="23">
        <v>1.8652316004025799E-2</v>
      </c>
    </row>
    <row r="1608" spans="1:8" x14ac:dyDescent="0.35">
      <c r="A1608" s="1">
        <v>38863</v>
      </c>
      <c r="B1608">
        <v>4274.2</v>
      </c>
      <c r="C1608">
        <v>4411.8</v>
      </c>
      <c r="D1608">
        <v>4274.2</v>
      </c>
      <c r="E1608">
        <v>4324</v>
      </c>
      <c r="F1608" s="23">
        <v>1.21959783702802E-2</v>
      </c>
      <c r="G1608" s="23">
        <v>1.08685631985591E-3</v>
      </c>
      <c r="H1608" s="23">
        <v>1.8648567428581099E-2</v>
      </c>
    </row>
    <row r="1609" spans="1:8" x14ac:dyDescent="0.35">
      <c r="A1609" s="1">
        <v>38866</v>
      </c>
      <c r="B1609">
        <v>4324.7</v>
      </c>
      <c r="C1609">
        <v>4391.3500000000004</v>
      </c>
      <c r="D1609">
        <v>4297.95</v>
      </c>
      <c r="E1609">
        <v>4337.6000000000004</v>
      </c>
      <c r="F1609" s="23">
        <v>3.1452358926920298E-3</v>
      </c>
      <c r="G1609" s="23">
        <v>1.08813720322419E-3</v>
      </c>
      <c r="H1609" s="23">
        <v>1.8642831331483398E-2</v>
      </c>
    </row>
    <row r="1610" spans="1:8" x14ac:dyDescent="0.35">
      <c r="A1610" s="1">
        <v>38867</v>
      </c>
      <c r="B1610">
        <v>4351.6000000000004</v>
      </c>
      <c r="C1610">
        <v>4353.2</v>
      </c>
      <c r="D1610">
        <v>4269.25</v>
      </c>
      <c r="E1610">
        <v>4274.5</v>
      </c>
      <c r="F1610" s="23">
        <v>-1.45472150497972E-2</v>
      </c>
      <c r="G1610" s="23">
        <v>1.0784137254549E-3</v>
      </c>
      <c r="H1610" s="23">
        <v>1.8641108182874799E-2</v>
      </c>
    </row>
    <row r="1611" spans="1:8" x14ac:dyDescent="0.35">
      <c r="A1611" s="1">
        <v>38868</v>
      </c>
      <c r="B1611">
        <v>4254.05</v>
      </c>
      <c r="C1611">
        <v>4254.05</v>
      </c>
      <c r="D1611">
        <v>4043</v>
      </c>
      <c r="E1611">
        <v>4123.5</v>
      </c>
      <c r="F1611" s="23">
        <v>-3.5325769095800597E-2</v>
      </c>
      <c r="G1611" s="23">
        <v>1.05578837876674E-3</v>
      </c>
      <c r="H1611" s="23">
        <v>1.8657397198645301E-2</v>
      </c>
    </row>
    <row r="1612" spans="1:8" x14ac:dyDescent="0.35">
      <c r="A1612" s="1">
        <v>38869</v>
      </c>
      <c r="B1612">
        <v>4130.8500000000004</v>
      </c>
      <c r="C1612">
        <v>4206.3500000000004</v>
      </c>
      <c r="D1612">
        <v>4056.75</v>
      </c>
      <c r="E1612">
        <v>4075.5</v>
      </c>
      <c r="F1612" s="23">
        <v>-1.1640596580574701E-2</v>
      </c>
      <c r="G1612" s="23">
        <v>1.0479024253758401E-3</v>
      </c>
      <c r="H1612" s="23">
        <v>1.86542823159336E-2</v>
      </c>
    </row>
    <row r="1613" spans="1:8" x14ac:dyDescent="0.35">
      <c r="A1613" s="1">
        <v>38870</v>
      </c>
      <c r="B1613">
        <v>4076.3</v>
      </c>
      <c r="C1613">
        <v>4187.8999999999996</v>
      </c>
      <c r="D1613">
        <v>4032.95</v>
      </c>
      <c r="E1613">
        <v>4176.5</v>
      </c>
      <c r="F1613" s="23">
        <v>2.4782235308551E-2</v>
      </c>
      <c r="G1613" s="23">
        <v>1.0626350963151201E-3</v>
      </c>
      <c r="H1613" s="23">
        <v>1.8657861099177501E-2</v>
      </c>
    </row>
    <row r="1614" spans="1:8" x14ac:dyDescent="0.35">
      <c r="A1614" s="1">
        <v>38873</v>
      </c>
      <c r="B1614">
        <v>4177.3</v>
      </c>
      <c r="C1614">
        <v>4200.8</v>
      </c>
      <c r="D1614">
        <v>4047.55</v>
      </c>
      <c r="E1614">
        <v>4068.3</v>
      </c>
      <c r="F1614" s="23">
        <v>-2.5906859810846301E-2</v>
      </c>
      <c r="G1614" s="23">
        <v>1.04590464041738E-3</v>
      </c>
      <c r="H1614" s="23">
        <v>1.8664161003775399E-2</v>
      </c>
    </row>
    <row r="1615" spans="1:8" x14ac:dyDescent="0.35">
      <c r="A1615" s="1">
        <v>38874</v>
      </c>
      <c r="B1615">
        <v>4061.8</v>
      </c>
      <c r="C1615">
        <v>4155.75</v>
      </c>
      <c r="D1615">
        <v>3950.9</v>
      </c>
      <c r="E1615">
        <v>4079.5</v>
      </c>
      <c r="F1615" s="23">
        <v>2.75299265049279E-3</v>
      </c>
      <c r="G1615" s="23">
        <v>1.04696297148376E-3</v>
      </c>
      <c r="H1615" s="23">
        <v>1.8658419388099701E-2</v>
      </c>
    </row>
    <row r="1616" spans="1:8" x14ac:dyDescent="0.35">
      <c r="A1616" s="1">
        <v>38875</v>
      </c>
      <c r="B1616">
        <v>4056.35</v>
      </c>
      <c r="C1616">
        <v>4082.05</v>
      </c>
      <c r="D1616">
        <v>3901.25</v>
      </c>
      <c r="E1616">
        <v>3962</v>
      </c>
      <c r="F1616" s="23">
        <v>-2.88025493320259E-2</v>
      </c>
      <c r="G1616" s="23">
        <v>1.0284688498582899E-3</v>
      </c>
      <c r="H1616" s="23">
        <v>1.8667426786314299E-2</v>
      </c>
    </row>
    <row r="1617" spans="1:8" x14ac:dyDescent="0.35">
      <c r="A1617" s="1">
        <v>38876</v>
      </c>
      <c r="B1617">
        <v>3966.3</v>
      </c>
      <c r="C1617">
        <v>3966.3</v>
      </c>
      <c r="D1617">
        <v>3666.95</v>
      </c>
      <c r="E1617">
        <v>3704.3</v>
      </c>
      <c r="F1617" s="23">
        <v>-6.5042907622412799E-2</v>
      </c>
      <c r="G1617" s="23">
        <v>9.87557780835214E-4</v>
      </c>
      <c r="H1617" s="23">
        <v>1.8733925566518799E-2</v>
      </c>
    </row>
    <row r="1618" spans="1:8" x14ac:dyDescent="0.35">
      <c r="A1618" s="1">
        <v>38877</v>
      </c>
      <c r="B1618">
        <v>3704.5</v>
      </c>
      <c r="C1618">
        <v>3860.25</v>
      </c>
      <c r="D1618">
        <v>3596.7</v>
      </c>
      <c r="E1618">
        <v>3829.4</v>
      </c>
      <c r="F1618" s="23">
        <v>3.3771562778392598E-2</v>
      </c>
      <c r="G1618" s="23">
        <v>1.0078449126406301E-3</v>
      </c>
      <c r="H1618" s="23">
        <v>1.87458728228167E-2</v>
      </c>
    </row>
    <row r="1619" spans="1:8" x14ac:dyDescent="0.35">
      <c r="A1619" s="1">
        <v>38880</v>
      </c>
      <c r="B1619">
        <v>3832.8</v>
      </c>
      <c r="C1619">
        <v>3850.05</v>
      </c>
      <c r="D1619">
        <v>3637.35</v>
      </c>
      <c r="E1619">
        <v>3673.3</v>
      </c>
      <c r="F1619" s="23">
        <v>-4.0763566093905003E-2</v>
      </c>
      <c r="G1619" s="23">
        <v>9.8201225277263896E-4</v>
      </c>
      <c r="H1619" s="23">
        <v>1.8768840114733201E-2</v>
      </c>
    </row>
    <row r="1620" spans="1:8" x14ac:dyDescent="0.35">
      <c r="A1620" s="1">
        <v>38881</v>
      </c>
      <c r="B1620">
        <v>3639.1</v>
      </c>
      <c r="C1620">
        <v>3639.1</v>
      </c>
      <c r="D1620">
        <v>3466.1</v>
      </c>
      <c r="E1620">
        <v>3541.2</v>
      </c>
      <c r="F1620" s="23">
        <v>-3.5962213813192499E-2</v>
      </c>
      <c r="G1620" s="23">
        <v>9.59178985735578E-4</v>
      </c>
      <c r="H1620" s="23">
        <v>1.8785501403401701E-2</v>
      </c>
    </row>
    <row r="1621" spans="1:8" x14ac:dyDescent="0.35">
      <c r="A1621" s="1">
        <v>38882</v>
      </c>
      <c r="B1621">
        <v>3583.4</v>
      </c>
      <c r="C1621">
        <v>3656.5</v>
      </c>
      <c r="D1621">
        <v>3408.95</v>
      </c>
      <c r="E1621">
        <v>3475.4</v>
      </c>
      <c r="F1621" s="23">
        <v>-1.8581271885236499E-2</v>
      </c>
      <c r="G1621" s="23">
        <v>9.4710952874300697E-4</v>
      </c>
      <c r="H1621" s="23">
        <v>1.8785973487782201E-2</v>
      </c>
    </row>
    <row r="1622" spans="1:8" x14ac:dyDescent="0.35">
      <c r="A1622" s="1">
        <v>38883</v>
      </c>
      <c r="B1622">
        <v>3551.1</v>
      </c>
      <c r="C1622">
        <v>3676.85</v>
      </c>
      <c r="D1622">
        <v>3534.9</v>
      </c>
      <c r="E1622">
        <v>3661.8</v>
      </c>
      <c r="F1622" s="23">
        <v>5.3634114058813402E-2</v>
      </c>
      <c r="G1622" s="23">
        <v>9.7963237104552008E-4</v>
      </c>
      <c r="H1622" s="23">
        <v>1.8825736348394798E-2</v>
      </c>
    </row>
    <row r="1623" spans="1:8" x14ac:dyDescent="0.35">
      <c r="A1623" s="1">
        <v>38884</v>
      </c>
      <c r="B1623">
        <v>3679</v>
      </c>
      <c r="C1623">
        <v>3853.6</v>
      </c>
      <c r="D1623">
        <v>3679</v>
      </c>
      <c r="E1623">
        <v>3770.4</v>
      </c>
      <c r="F1623" s="23">
        <v>2.9657545469441202E-2</v>
      </c>
      <c r="G1623" s="23">
        <v>9.9732386586254404E-4</v>
      </c>
      <c r="H1623" s="23">
        <v>1.8833399417640399E-2</v>
      </c>
    </row>
    <row r="1624" spans="1:8" x14ac:dyDescent="0.35">
      <c r="A1624" s="1">
        <v>38887</v>
      </c>
      <c r="B1624">
        <v>3762.5</v>
      </c>
      <c r="C1624">
        <v>3765.1</v>
      </c>
      <c r="D1624">
        <v>3689.9</v>
      </c>
      <c r="E1624">
        <v>3751.5</v>
      </c>
      <c r="F1624" s="23">
        <v>-5.01273074474859E-3</v>
      </c>
      <c r="G1624" s="23">
        <v>9.9361853009767901E-4</v>
      </c>
      <c r="H1624" s="23">
        <v>1.8828180720408799E-2</v>
      </c>
    </row>
    <row r="1625" spans="1:8" x14ac:dyDescent="0.35">
      <c r="A1625" s="1">
        <v>38888</v>
      </c>
      <c r="B1625">
        <v>3751.5</v>
      </c>
      <c r="C1625">
        <v>3751.5</v>
      </c>
      <c r="D1625">
        <v>3633.1</v>
      </c>
      <c r="E1625">
        <v>3660.4</v>
      </c>
      <c r="F1625" s="23">
        <v>-2.4283619885379099E-2</v>
      </c>
      <c r="G1625" s="23">
        <v>9.7804413797477198E-4</v>
      </c>
      <c r="H1625" s="23">
        <v>1.8832830623319599E-2</v>
      </c>
    </row>
    <row r="1626" spans="1:8" x14ac:dyDescent="0.35">
      <c r="A1626" s="1">
        <v>38889</v>
      </c>
      <c r="B1626">
        <v>3661.75</v>
      </c>
      <c r="C1626">
        <v>3726.7</v>
      </c>
      <c r="D1626">
        <v>3640.6</v>
      </c>
      <c r="E1626">
        <v>3685</v>
      </c>
      <c r="F1626" s="23">
        <v>6.7205769861217101E-3</v>
      </c>
      <c r="G1626" s="23">
        <v>9.8158018036895102E-4</v>
      </c>
      <c r="H1626" s="23">
        <v>1.8827567137401899E-2</v>
      </c>
    </row>
    <row r="1627" spans="1:8" x14ac:dyDescent="0.35">
      <c r="A1627" s="1">
        <v>38890</v>
      </c>
      <c r="B1627">
        <v>3686.4</v>
      </c>
      <c r="C1627">
        <v>3850.15</v>
      </c>
      <c r="D1627">
        <v>3686.4</v>
      </c>
      <c r="E1627">
        <v>3829.4</v>
      </c>
      <c r="F1627" s="23">
        <v>3.9185888738127499E-2</v>
      </c>
      <c r="G1627" s="23">
        <v>1.0050905240968E-3</v>
      </c>
      <c r="H1627" s="23">
        <v>1.8845615048323699E-2</v>
      </c>
    </row>
    <row r="1628" spans="1:8" x14ac:dyDescent="0.35">
      <c r="A1628" s="1">
        <v>38891</v>
      </c>
      <c r="B1628">
        <v>3824.8</v>
      </c>
      <c r="C1628">
        <v>3824.8</v>
      </c>
      <c r="D1628">
        <v>3745.65</v>
      </c>
      <c r="E1628">
        <v>3802.5</v>
      </c>
      <c r="F1628" s="23">
        <v>-7.02459915391447E-3</v>
      </c>
      <c r="G1628" s="23">
        <v>1.0001522155617399E-3</v>
      </c>
      <c r="H1628" s="23">
        <v>1.8840867850333301E-2</v>
      </c>
    </row>
    <row r="1629" spans="1:8" x14ac:dyDescent="0.35">
      <c r="A1629" s="1">
        <v>38893</v>
      </c>
      <c r="B1629">
        <v>3813.6</v>
      </c>
      <c r="C1629">
        <v>3848.1</v>
      </c>
      <c r="D1629">
        <v>3777.7</v>
      </c>
      <c r="E1629">
        <v>3790.3</v>
      </c>
      <c r="F1629" s="23">
        <v>-3.2084155161077699E-3</v>
      </c>
      <c r="G1629" s="23">
        <v>9.9756551136280405E-4</v>
      </c>
      <c r="H1629" s="23">
        <v>1.8835362322904101E-2</v>
      </c>
    </row>
    <row r="1630" spans="1:8" x14ac:dyDescent="0.35">
      <c r="A1630" s="1">
        <v>38894</v>
      </c>
      <c r="B1630">
        <v>3794.35</v>
      </c>
      <c r="C1630">
        <v>3794.35</v>
      </c>
      <c r="D1630">
        <v>3669.95</v>
      </c>
      <c r="E1630">
        <v>3683.3</v>
      </c>
      <c r="F1630" s="23">
        <v>-2.8229955412500299E-2</v>
      </c>
      <c r="G1630" s="23">
        <v>9.7961248868229898E-4</v>
      </c>
      <c r="H1630" s="23">
        <v>1.88435013735576E-2</v>
      </c>
    </row>
    <row r="1631" spans="1:8" x14ac:dyDescent="0.35">
      <c r="A1631" s="1">
        <v>38895</v>
      </c>
      <c r="B1631">
        <v>3695.5</v>
      </c>
      <c r="C1631">
        <v>3713.9</v>
      </c>
      <c r="D1631">
        <v>3611.2</v>
      </c>
      <c r="E1631">
        <v>3679.3</v>
      </c>
      <c r="F1631" s="23">
        <v>-1.0859826785762699E-3</v>
      </c>
      <c r="G1631" s="23">
        <v>9.7834447446053198E-4</v>
      </c>
      <c r="H1631" s="23">
        <v>1.8837782688517199E-2</v>
      </c>
    </row>
    <row r="1632" spans="1:8" x14ac:dyDescent="0.35">
      <c r="A1632" s="1">
        <v>38896</v>
      </c>
      <c r="B1632">
        <v>3673.75</v>
      </c>
      <c r="C1632">
        <v>3682.35</v>
      </c>
      <c r="D1632">
        <v>3596.75</v>
      </c>
      <c r="E1632">
        <v>3609.3</v>
      </c>
      <c r="F1632" s="23">
        <v>-1.9025358084418201E-2</v>
      </c>
      <c r="G1632" s="23">
        <v>9.6607226430170997E-4</v>
      </c>
      <c r="H1632" s="23">
        <v>1.88385165507775E-2</v>
      </c>
    </row>
    <row r="1633" spans="1:8" x14ac:dyDescent="0.35">
      <c r="A1633" s="1">
        <v>38897</v>
      </c>
      <c r="B1633">
        <v>3610.65</v>
      </c>
      <c r="C1633">
        <v>3668.15</v>
      </c>
      <c r="D1633">
        <v>3571.25</v>
      </c>
      <c r="E1633">
        <v>3596.2</v>
      </c>
      <c r="F1633" s="23">
        <v>-3.62951264788196E-3</v>
      </c>
      <c r="G1633" s="23">
        <v>9.6325461567376195E-4</v>
      </c>
      <c r="H1633" s="23">
        <v>1.88330807578455E-2</v>
      </c>
    </row>
    <row r="1634" spans="1:8" x14ac:dyDescent="0.35">
      <c r="A1634" s="1">
        <v>38898</v>
      </c>
      <c r="B1634">
        <v>3638</v>
      </c>
      <c r="C1634">
        <v>3743.8</v>
      </c>
      <c r="D1634">
        <v>3638</v>
      </c>
      <c r="E1634">
        <v>3708.9</v>
      </c>
      <c r="F1634" s="23">
        <v>3.1338635226071998E-2</v>
      </c>
      <c r="G1634" s="23">
        <v>9.8186698124385903E-4</v>
      </c>
      <c r="H1634" s="23">
        <v>1.8842314714934499E-2</v>
      </c>
    </row>
    <row r="1635" spans="1:8" x14ac:dyDescent="0.35">
      <c r="A1635" s="1">
        <v>38901</v>
      </c>
      <c r="B1635">
        <v>3717.75</v>
      </c>
      <c r="C1635">
        <v>3784</v>
      </c>
      <c r="D1635">
        <v>3682.35</v>
      </c>
      <c r="E1635">
        <v>3719.2</v>
      </c>
      <c r="F1635" s="23">
        <v>2.7771037234758798E-3</v>
      </c>
      <c r="G1635" s="23">
        <v>9.829663301368361E-4</v>
      </c>
      <c r="H1635" s="23">
        <v>1.8836593449605601E-2</v>
      </c>
    </row>
    <row r="1636" spans="1:8" x14ac:dyDescent="0.35">
      <c r="A1636" s="1">
        <v>38902</v>
      </c>
      <c r="B1636">
        <v>3719.4</v>
      </c>
      <c r="C1636">
        <v>3788.85</v>
      </c>
      <c r="D1636">
        <v>3719.4</v>
      </c>
      <c r="E1636">
        <v>3776.8</v>
      </c>
      <c r="F1636" s="23">
        <v>1.54872015487202E-2</v>
      </c>
      <c r="G1636" s="23">
        <v>9.9184285107844204E-4</v>
      </c>
      <c r="H1636" s="23">
        <v>1.8834243296132799E-2</v>
      </c>
    </row>
    <row r="1637" spans="1:8" x14ac:dyDescent="0.35">
      <c r="A1637" s="1">
        <v>38903</v>
      </c>
      <c r="B1637">
        <v>3964.8</v>
      </c>
      <c r="C1637">
        <v>3964.8</v>
      </c>
      <c r="D1637">
        <v>3771.7</v>
      </c>
      <c r="E1637">
        <v>3824.4</v>
      </c>
      <c r="F1637" s="23">
        <v>1.2603262020758199E-2</v>
      </c>
      <c r="G1637" s="23">
        <v>9.9894463650332193E-4</v>
      </c>
      <c r="H1637" s="23">
        <v>1.88306688703592E-2</v>
      </c>
    </row>
    <row r="1638" spans="1:8" x14ac:dyDescent="0.35">
      <c r="A1638" s="1">
        <v>38904</v>
      </c>
      <c r="B1638">
        <v>3807.4</v>
      </c>
      <c r="C1638">
        <v>3807.4</v>
      </c>
      <c r="D1638">
        <v>3742.65</v>
      </c>
      <c r="E1638">
        <v>3761.2</v>
      </c>
      <c r="F1638" s="23">
        <v>-1.65254680472754E-2</v>
      </c>
      <c r="G1638" s="23">
        <v>9.8823289280908092E-4</v>
      </c>
      <c r="H1638" s="23">
        <v>1.8829894582892501E-2</v>
      </c>
    </row>
    <row r="1639" spans="1:8" x14ac:dyDescent="0.35">
      <c r="A1639" s="1">
        <v>38905</v>
      </c>
      <c r="B1639">
        <v>3765</v>
      </c>
      <c r="C1639">
        <v>3803.7</v>
      </c>
      <c r="D1639">
        <v>3657.3</v>
      </c>
      <c r="E1639">
        <v>3704.9</v>
      </c>
      <c r="F1639" s="23">
        <v>-1.4968627033925199E-2</v>
      </c>
      <c r="G1639" s="23">
        <v>9.78485269151943E-4</v>
      </c>
      <c r="H1639" s="23">
        <v>1.8828269828593602E-2</v>
      </c>
    </row>
    <row r="1640" spans="1:8" x14ac:dyDescent="0.35">
      <c r="A1640" s="1">
        <v>38908</v>
      </c>
      <c r="B1640">
        <v>3695.7</v>
      </c>
      <c r="C1640">
        <v>3713.85</v>
      </c>
      <c r="D1640">
        <v>3655.2</v>
      </c>
      <c r="E1640">
        <v>3709.4</v>
      </c>
      <c r="F1640" s="23">
        <v>1.2146076817188E-3</v>
      </c>
      <c r="G1640" s="23">
        <v>9.7862942202896794E-4</v>
      </c>
      <c r="H1640" s="23">
        <v>1.88225190082335E-2</v>
      </c>
    </row>
    <row r="1641" spans="1:8" x14ac:dyDescent="0.35">
      <c r="A1641" s="1">
        <v>38909</v>
      </c>
      <c r="B1641">
        <v>3705.05</v>
      </c>
      <c r="C1641">
        <v>3711.7</v>
      </c>
      <c r="D1641">
        <v>3664.75</v>
      </c>
      <c r="E1641">
        <v>3683.7</v>
      </c>
      <c r="F1641" s="23">
        <v>-6.9283442066103004E-3</v>
      </c>
      <c r="G1641" s="23">
        <v>9.7380515501942601E-4</v>
      </c>
      <c r="H1641" s="23">
        <v>1.8817786123827701E-2</v>
      </c>
    </row>
    <row r="1642" spans="1:8" x14ac:dyDescent="0.35">
      <c r="A1642" s="1">
        <v>38910</v>
      </c>
      <c r="B1642">
        <v>3591.05</v>
      </c>
      <c r="C1642">
        <v>3689.35</v>
      </c>
      <c r="D1642">
        <v>3529.15</v>
      </c>
      <c r="E1642">
        <v>3684.8</v>
      </c>
      <c r="F1642" s="23">
        <v>2.9861280777489002E-4</v>
      </c>
      <c r="G1642" s="23">
        <v>9.7339345236866696E-4</v>
      </c>
      <c r="H1642" s="23">
        <v>1.8812052005940098E-2</v>
      </c>
    </row>
    <row r="1643" spans="1:8" x14ac:dyDescent="0.35">
      <c r="A1643" s="1">
        <v>38911</v>
      </c>
      <c r="B1643">
        <v>3688.85</v>
      </c>
      <c r="C1643">
        <v>3706.8</v>
      </c>
      <c r="D1643">
        <v>3659.4</v>
      </c>
      <c r="E1643">
        <v>3676.4</v>
      </c>
      <c r="F1643" s="23">
        <v>-2.2796352583586798E-3</v>
      </c>
      <c r="G1643" s="23">
        <v>9.7141110702392199E-4</v>
      </c>
      <c r="H1643" s="23">
        <v>1.8806487197308899E-2</v>
      </c>
    </row>
    <row r="1644" spans="1:8" x14ac:dyDescent="0.35">
      <c r="A1644" s="1">
        <v>38912</v>
      </c>
      <c r="B1644">
        <v>3623.4</v>
      </c>
      <c r="C1644">
        <v>3658.35</v>
      </c>
      <c r="D1644">
        <v>3584.95</v>
      </c>
      <c r="E1644">
        <v>3630.1</v>
      </c>
      <c r="F1644" s="23">
        <v>-1.25938418017626E-2</v>
      </c>
      <c r="G1644" s="23">
        <v>9.6314968625121401E-4</v>
      </c>
      <c r="H1644" s="23">
        <v>1.88037363157833E-2</v>
      </c>
    </row>
    <row r="1645" spans="1:8" x14ac:dyDescent="0.35">
      <c r="A1645" s="1">
        <v>38915</v>
      </c>
      <c r="B1645">
        <v>3659.35</v>
      </c>
      <c r="C1645">
        <v>3659.35</v>
      </c>
      <c r="D1645">
        <v>3504.3</v>
      </c>
      <c r="E1645">
        <v>3519.2</v>
      </c>
      <c r="F1645" s="23">
        <v>-3.05501225861546E-2</v>
      </c>
      <c r="G1645" s="23">
        <v>9.4396936228748497E-4</v>
      </c>
      <c r="H1645" s="23">
        <v>1.8814079805914499E-2</v>
      </c>
    </row>
    <row r="1646" spans="1:8" x14ac:dyDescent="0.35">
      <c r="A1646" s="1">
        <v>38916</v>
      </c>
      <c r="B1646">
        <v>3512.85</v>
      </c>
      <c r="C1646">
        <v>3530.6</v>
      </c>
      <c r="D1646">
        <v>3445.7</v>
      </c>
      <c r="E1646">
        <v>3472.6</v>
      </c>
      <c r="F1646" s="23">
        <v>-1.32416458285973E-2</v>
      </c>
      <c r="G1646" s="23">
        <v>9.3534064258500105E-4</v>
      </c>
      <c r="H1646" s="23">
        <v>1.8811607098244702E-2</v>
      </c>
    </row>
    <row r="1647" spans="1:8" x14ac:dyDescent="0.35">
      <c r="A1647" s="1">
        <v>38917</v>
      </c>
      <c r="B1647">
        <v>3485.8</v>
      </c>
      <c r="C1647">
        <v>3526.6</v>
      </c>
      <c r="D1647">
        <v>3413.5</v>
      </c>
      <c r="E1647">
        <v>3428.1</v>
      </c>
      <c r="F1647" s="23">
        <v>-1.28146057708921E-2</v>
      </c>
      <c r="G1647" s="23">
        <v>9.2698201254641304E-4</v>
      </c>
      <c r="H1647" s="23">
        <v>1.8808940399471501E-2</v>
      </c>
    </row>
    <row r="1648" spans="1:8" x14ac:dyDescent="0.35">
      <c r="A1648" s="1">
        <v>38918</v>
      </c>
      <c r="B1648">
        <v>3472</v>
      </c>
      <c r="C1648">
        <v>3626.95</v>
      </c>
      <c r="D1648">
        <v>3472</v>
      </c>
      <c r="E1648">
        <v>3602.4</v>
      </c>
      <c r="F1648" s="23">
        <v>5.0844491117528701E-2</v>
      </c>
      <c r="G1648" s="23">
        <v>9.5730856728819995E-4</v>
      </c>
      <c r="H1648" s="23">
        <v>1.8843433961990199E-2</v>
      </c>
    </row>
    <row r="1649" spans="1:8" x14ac:dyDescent="0.35">
      <c r="A1649" s="1">
        <v>38919</v>
      </c>
      <c r="B1649">
        <v>3601.6</v>
      </c>
      <c r="C1649">
        <v>3601.6</v>
      </c>
      <c r="D1649">
        <v>3509.4</v>
      </c>
      <c r="E1649">
        <v>3543.5</v>
      </c>
      <c r="F1649" s="23">
        <v>-1.6350210970464098E-2</v>
      </c>
      <c r="G1649" s="23">
        <v>9.4680005512198795E-4</v>
      </c>
      <c r="H1649" s="23">
        <v>1.88425359182437E-2</v>
      </c>
    </row>
    <row r="1650" spans="1:8" x14ac:dyDescent="0.35">
      <c r="A1650" s="1">
        <v>38922</v>
      </c>
      <c r="B1650">
        <v>3537</v>
      </c>
      <c r="C1650">
        <v>3722.25</v>
      </c>
      <c r="D1650">
        <v>3495.6</v>
      </c>
      <c r="E1650">
        <v>3715.7</v>
      </c>
      <c r="F1650" s="23">
        <v>4.8596020883307403E-2</v>
      </c>
      <c r="G1650" s="23">
        <v>9.7571341727501295E-4</v>
      </c>
      <c r="H1650" s="23">
        <v>1.8873348685523799E-2</v>
      </c>
    </row>
    <row r="1651" spans="1:8" x14ac:dyDescent="0.35">
      <c r="A1651" s="1">
        <v>38923</v>
      </c>
      <c r="B1651">
        <v>3768.45</v>
      </c>
      <c r="C1651">
        <v>3886.65</v>
      </c>
      <c r="D1651">
        <v>3768.45</v>
      </c>
      <c r="E1651">
        <v>3871.2</v>
      </c>
      <c r="F1651" s="23">
        <v>4.1849449632639799E-2</v>
      </c>
      <c r="G1651" s="23">
        <v>1.0005004010320501E-3</v>
      </c>
      <c r="H1651" s="23">
        <v>1.8894451155500602E-2</v>
      </c>
    </row>
    <row r="1652" spans="1:8" x14ac:dyDescent="0.35">
      <c r="A1652" s="1">
        <v>38924</v>
      </c>
      <c r="B1652">
        <v>3882.65</v>
      </c>
      <c r="C1652">
        <v>3910.85</v>
      </c>
      <c r="D1652">
        <v>3816.95</v>
      </c>
      <c r="E1652">
        <v>3898.3</v>
      </c>
      <c r="F1652" s="23">
        <v>7.0004133085349099E-3</v>
      </c>
      <c r="G1652" s="23">
        <v>1.0041367118850801E-3</v>
      </c>
      <c r="H1652" s="23">
        <v>1.8889298742890099E-2</v>
      </c>
    </row>
    <row r="1653" spans="1:8" x14ac:dyDescent="0.35">
      <c r="A1653" s="1">
        <v>38925</v>
      </c>
      <c r="B1653">
        <v>3920.15</v>
      </c>
      <c r="C1653">
        <v>3960.6</v>
      </c>
      <c r="D1653">
        <v>3844</v>
      </c>
      <c r="E1653">
        <v>3945.7</v>
      </c>
      <c r="F1653" s="23">
        <v>1.21591462945385E-2</v>
      </c>
      <c r="G1653" s="23">
        <v>1.0108932288945701E-3</v>
      </c>
      <c r="H1653" s="23">
        <v>1.8885569363609699E-2</v>
      </c>
    </row>
    <row r="1654" spans="1:8" x14ac:dyDescent="0.35">
      <c r="A1654" s="1">
        <v>38926</v>
      </c>
      <c r="B1654">
        <v>3967.05</v>
      </c>
      <c r="C1654">
        <v>4042.75</v>
      </c>
      <c r="D1654">
        <v>3911.7</v>
      </c>
      <c r="E1654">
        <v>4022.9</v>
      </c>
      <c r="F1654" s="23">
        <v>1.9565603061560698E-2</v>
      </c>
      <c r="G1654" s="23">
        <v>1.02212489344218E-3</v>
      </c>
      <c r="H1654" s="23">
        <v>1.88853673765901E-2</v>
      </c>
    </row>
    <row r="1655" spans="1:8" x14ac:dyDescent="0.35">
      <c r="A1655" s="1">
        <v>38929</v>
      </c>
      <c r="B1655">
        <v>4032.45</v>
      </c>
      <c r="C1655">
        <v>4140.55</v>
      </c>
      <c r="D1655">
        <v>4032.45</v>
      </c>
      <c r="E1655">
        <v>4078.8</v>
      </c>
      <c r="F1655" s="23">
        <v>1.38954485570111E-2</v>
      </c>
      <c r="G1655" s="23">
        <v>1.0299127480480901E-3</v>
      </c>
      <c r="H1655" s="23">
        <v>1.8882305537006299E-2</v>
      </c>
    </row>
    <row r="1656" spans="1:8" x14ac:dyDescent="0.35">
      <c r="A1656" s="1">
        <v>38930</v>
      </c>
      <c r="B1656">
        <v>4074.15</v>
      </c>
      <c r="C1656">
        <v>4074.15</v>
      </c>
      <c r="D1656">
        <v>3996.05</v>
      </c>
      <c r="E1656">
        <v>4050.7</v>
      </c>
      <c r="F1656" s="23">
        <v>-6.8892811611259101E-3</v>
      </c>
      <c r="G1656" s="23">
        <v>1.0251248436290001E-3</v>
      </c>
      <c r="H1656" s="23">
        <v>1.8877597441721902E-2</v>
      </c>
    </row>
    <row r="1657" spans="1:8" x14ac:dyDescent="0.35">
      <c r="A1657" s="1">
        <v>38931</v>
      </c>
      <c r="B1657">
        <v>4053.55</v>
      </c>
      <c r="C1657">
        <v>4103.8500000000004</v>
      </c>
      <c r="D1657">
        <v>4029.15</v>
      </c>
      <c r="E1657">
        <v>4096.8999999999996</v>
      </c>
      <c r="F1657" s="23">
        <v>1.14054360974645E-2</v>
      </c>
      <c r="G1657" s="23">
        <v>1.0313969350210499E-3</v>
      </c>
      <c r="H1657" s="23">
        <v>1.8873614803697199E-2</v>
      </c>
    </row>
    <row r="1658" spans="1:8" x14ac:dyDescent="0.35">
      <c r="A1658" s="1">
        <v>38932</v>
      </c>
      <c r="B1658">
        <v>4097.95</v>
      </c>
      <c r="C1658">
        <v>4192.95</v>
      </c>
      <c r="D1658">
        <v>4097.95</v>
      </c>
      <c r="E1658">
        <v>4152.6000000000004</v>
      </c>
      <c r="F1658" s="23">
        <v>1.35956454880521E-2</v>
      </c>
      <c r="G1658" s="23">
        <v>1.0389840416352E-3</v>
      </c>
      <c r="H1658" s="23">
        <v>1.88704379230498E-2</v>
      </c>
    </row>
    <row r="1659" spans="1:8" x14ac:dyDescent="0.35">
      <c r="A1659" s="1">
        <v>38933</v>
      </c>
      <c r="B1659">
        <v>4129.8</v>
      </c>
      <c r="C1659">
        <v>4144.95</v>
      </c>
      <c r="D1659">
        <v>4041.7</v>
      </c>
      <c r="E1659">
        <v>4067.7</v>
      </c>
      <c r="F1659" s="23">
        <v>-2.04450223956077E-2</v>
      </c>
      <c r="G1659" s="23">
        <v>1.02601843726752E-3</v>
      </c>
      <c r="H1659" s="23">
        <v>1.8872120926712099E-2</v>
      </c>
    </row>
    <row r="1660" spans="1:8" x14ac:dyDescent="0.35">
      <c r="A1660" s="1">
        <v>38936</v>
      </c>
      <c r="B1660">
        <v>4059.45</v>
      </c>
      <c r="C1660">
        <v>4153.1000000000004</v>
      </c>
      <c r="D1660">
        <v>4032.5</v>
      </c>
      <c r="E1660">
        <v>4134.3999999999996</v>
      </c>
      <c r="F1660" s="23">
        <v>1.6397472773311599E-2</v>
      </c>
      <c r="G1660" s="23">
        <v>1.0352895194967399E-3</v>
      </c>
      <c r="H1660" s="23">
        <v>1.8870201839509399E-2</v>
      </c>
    </row>
    <row r="1661" spans="1:8" x14ac:dyDescent="0.35">
      <c r="A1661" s="1">
        <v>38937</v>
      </c>
      <c r="B1661">
        <v>4141</v>
      </c>
      <c r="C1661">
        <v>4275.5</v>
      </c>
      <c r="D1661">
        <v>4141</v>
      </c>
      <c r="E1661">
        <v>4265.8999999999996</v>
      </c>
      <c r="F1661" s="23">
        <v>3.1806308049535603E-2</v>
      </c>
      <c r="G1661" s="23">
        <v>1.0538374511001401E-3</v>
      </c>
      <c r="H1661" s="23">
        <v>1.8879631582989099E-2</v>
      </c>
    </row>
    <row r="1662" spans="1:8" x14ac:dyDescent="0.35">
      <c r="A1662" s="1">
        <v>38938</v>
      </c>
      <c r="B1662">
        <v>4268.6499999999996</v>
      </c>
      <c r="C1662">
        <v>4346.25</v>
      </c>
      <c r="D1662">
        <v>4235.7</v>
      </c>
      <c r="E1662">
        <v>4329</v>
      </c>
      <c r="F1662" s="23">
        <v>1.4791720387257099E-2</v>
      </c>
      <c r="G1662" s="23">
        <v>1.06211328419421E-3</v>
      </c>
      <c r="H1662" s="23">
        <v>1.88769523101689E-2</v>
      </c>
    </row>
    <row r="1663" spans="1:8" x14ac:dyDescent="0.35">
      <c r="A1663" s="1">
        <v>38939</v>
      </c>
      <c r="B1663">
        <v>4336.3500000000004</v>
      </c>
      <c r="C1663">
        <v>4378.8500000000004</v>
      </c>
      <c r="D1663">
        <v>4302.3500000000004</v>
      </c>
      <c r="E1663">
        <v>4370.5</v>
      </c>
      <c r="F1663" s="23">
        <v>9.5865095865095805E-3</v>
      </c>
      <c r="G1663" s="23">
        <v>1.06724537107098E-3</v>
      </c>
      <c r="H1663" s="23">
        <v>1.8872424704226301E-2</v>
      </c>
    </row>
    <row r="1664" spans="1:8" x14ac:dyDescent="0.35">
      <c r="A1664" s="1">
        <v>38940</v>
      </c>
      <c r="B1664">
        <v>4380.05</v>
      </c>
      <c r="C1664">
        <v>4403.3999999999996</v>
      </c>
      <c r="D1664">
        <v>4308.95</v>
      </c>
      <c r="E1664">
        <v>4324.6000000000004</v>
      </c>
      <c r="F1664" s="23">
        <v>-1.05022308660335E-2</v>
      </c>
      <c r="G1664" s="23">
        <v>1.06028419403301E-3</v>
      </c>
      <c r="H1664" s="23">
        <v>1.88688770539771E-2</v>
      </c>
    </row>
    <row r="1665" spans="1:8" x14ac:dyDescent="0.35">
      <c r="A1665" s="1">
        <v>38943</v>
      </c>
      <c r="B1665">
        <v>4314.7</v>
      </c>
      <c r="C1665">
        <v>4358.05</v>
      </c>
      <c r="D1665">
        <v>4308.25</v>
      </c>
      <c r="E1665">
        <v>4328.8</v>
      </c>
      <c r="F1665" s="23">
        <v>9.7118808675942603E-4</v>
      </c>
      <c r="G1665" s="23">
        <v>1.06023061850248E-3</v>
      </c>
      <c r="H1665" s="23">
        <v>1.8863199768894601E-2</v>
      </c>
    </row>
    <row r="1666" spans="1:8" x14ac:dyDescent="0.35">
      <c r="A1666" s="1">
        <v>38945</v>
      </c>
      <c r="B1666">
        <v>4342.2</v>
      </c>
      <c r="C1666">
        <v>4456.1000000000004</v>
      </c>
      <c r="D1666">
        <v>4342.2</v>
      </c>
      <c r="E1666">
        <v>4433.1000000000004</v>
      </c>
      <c r="F1666" s="23">
        <v>2.4094437257438501E-2</v>
      </c>
      <c r="G1666" s="23">
        <v>1.0740732907614499E-3</v>
      </c>
      <c r="H1666" s="23">
        <v>1.8865979900147701E-2</v>
      </c>
    </row>
    <row r="1667" spans="1:8" x14ac:dyDescent="0.35">
      <c r="A1667" s="1">
        <v>38946</v>
      </c>
      <c r="B1667">
        <v>4453.1000000000004</v>
      </c>
      <c r="C1667">
        <v>4471.3999999999996</v>
      </c>
      <c r="D1667">
        <v>4394.3</v>
      </c>
      <c r="E1667">
        <v>4410.3</v>
      </c>
      <c r="F1667" s="23">
        <v>-5.1431278337957997E-3</v>
      </c>
      <c r="G1667" s="23">
        <v>1.07033923603199E-3</v>
      </c>
      <c r="H1667" s="23">
        <v>1.8860925629663999E-2</v>
      </c>
    </row>
    <row r="1668" spans="1:8" x14ac:dyDescent="0.35">
      <c r="A1668" s="1">
        <v>38947</v>
      </c>
      <c r="B1668">
        <v>4399</v>
      </c>
      <c r="C1668">
        <v>4414.3500000000004</v>
      </c>
      <c r="D1668">
        <v>4351.5</v>
      </c>
      <c r="E1668">
        <v>4369.3</v>
      </c>
      <c r="F1668" s="23">
        <v>-9.2964197446885697E-3</v>
      </c>
      <c r="G1668" s="23">
        <v>1.0641166916258E-3</v>
      </c>
      <c r="H1668" s="23">
        <v>1.8856971359741102E-2</v>
      </c>
    </row>
    <row r="1669" spans="1:8" x14ac:dyDescent="0.35">
      <c r="A1669" s="1">
        <v>38950</v>
      </c>
      <c r="B1669">
        <v>4342.8999999999996</v>
      </c>
      <c r="C1669">
        <v>4456.55</v>
      </c>
      <c r="D1669">
        <v>4325.45</v>
      </c>
      <c r="E1669">
        <v>4446.2</v>
      </c>
      <c r="F1669" s="23">
        <v>1.7600073238276E-2</v>
      </c>
      <c r="G1669" s="23">
        <v>1.07403628163578E-3</v>
      </c>
      <c r="H1669" s="23">
        <v>1.8855661276537199E-2</v>
      </c>
    </row>
    <row r="1670" spans="1:8" x14ac:dyDescent="0.35">
      <c r="A1670" s="1">
        <v>38951</v>
      </c>
      <c r="B1670">
        <v>4462.3500000000004</v>
      </c>
      <c r="C1670">
        <v>4495.8999999999996</v>
      </c>
      <c r="D1670">
        <v>4433.55</v>
      </c>
      <c r="E1670">
        <v>4449.7</v>
      </c>
      <c r="F1670" s="23">
        <v>7.8718906032117296E-4</v>
      </c>
      <c r="G1670" s="23">
        <v>1.0738643108796E-3</v>
      </c>
      <c r="H1670" s="23">
        <v>1.8850006169317798E-2</v>
      </c>
    </row>
    <row r="1671" spans="1:8" x14ac:dyDescent="0.35">
      <c r="A1671" s="1">
        <v>38952</v>
      </c>
      <c r="B1671">
        <v>4448.8</v>
      </c>
      <c r="C1671">
        <v>4465.3</v>
      </c>
      <c r="D1671">
        <v>4378.1499999999996</v>
      </c>
      <c r="E1671">
        <v>4395.1000000000004</v>
      </c>
      <c r="F1671" s="23">
        <v>-1.22704901454029E-2</v>
      </c>
      <c r="G1671" s="23">
        <v>1.0658688917925499E-3</v>
      </c>
      <c r="H1671" s="23">
        <v>1.88471855476798E-2</v>
      </c>
    </row>
    <row r="1672" spans="1:8" x14ac:dyDescent="0.35">
      <c r="A1672" s="1">
        <v>38953</v>
      </c>
      <c r="B1672">
        <v>4377.7</v>
      </c>
      <c r="C1672">
        <v>4442.1000000000004</v>
      </c>
      <c r="D1672">
        <v>4332.8</v>
      </c>
      <c r="E1672">
        <v>4428.3</v>
      </c>
      <c r="F1672" s="23">
        <v>7.5538668062159701E-3</v>
      </c>
      <c r="G1672" s="23">
        <v>1.0697539204838199E-3</v>
      </c>
      <c r="H1672" s="23">
        <v>1.8842207334850699E-2</v>
      </c>
    </row>
    <row r="1673" spans="1:8" x14ac:dyDescent="0.35">
      <c r="A1673" s="1">
        <v>38954</v>
      </c>
      <c r="B1673">
        <v>4575.75</v>
      </c>
      <c r="C1673">
        <v>4596.7</v>
      </c>
      <c r="D1673">
        <v>4472.1499999999996</v>
      </c>
      <c r="E1673">
        <v>4495.3999999999996</v>
      </c>
      <c r="F1673" s="23">
        <v>1.51525416073887E-2</v>
      </c>
      <c r="G1673" s="23">
        <v>1.0781816809188401E-3</v>
      </c>
      <c r="H1673" s="23">
        <v>1.8839715271951399E-2</v>
      </c>
    </row>
    <row r="1674" spans="1:8" x14ac:dyDescent="0.35">
      <c r="A1674" s="1">
        <v>38957</v>
      </c>
      <c r="B1674">
        <v>4501.8500000000004</v>
      </c>
      <c r="C1674">
        <v>4533</v>
      </c>
      <c r="D1674">
        <v>4485.95</v>
      </c>
      <c r="E1674">
        <v>4528.3999999999996</v>
      </c>
      <c r="F1674" s="23">
        <v>7.3408373003514696E-3</v>
      </c>
      <c r="G1674" s="23">
        <v>1.0819272883467301E-3</v>
      </c>
      <c r="H1674" s="23">
        <v>1.8834699899844601E-2</v>
      </c>
    </row>
    <row r="1675" spans="1:8" x14ac:dyDescent="0.35">
      <c r="A1675" s="1">
        <v>38958</v>
      </c>
      <c r="B1675">
        <v>4529.3999999999996</v>
      </c>
      <c r="C1675">
        <v>4579.6499999999996</v>
      </c>
      <c r="D1675">
        <v>4529.3999999999996</v>
      </c>
      <c r="E1675">
        <v>4562.7</v>
      </c>
      <c r="F1675" s="23">
        <v>7.5744192209169199E-3</v>
      </c>
      <c r="G1675" s="23">
        <v>1.08580803666267E-3</v>
      </c>
      <c r="H1675" s="23">
        <v>1.88297357238945E-2</v>
      </c>
    </row>
    <row r="1676" spans="1:8" x14ac:dyDescent="0.35">
      <c r="A1676" s="1">
        <v>38959</v>
      </c>
      <c r="B1676">
        <v>4566.8</v>
      </c>
      <c r="C1676">
        <v>4605.8999999999996</v>
      </c>
      <c r="D1676">
        <v>4534.1499999999996</v>
      </c>
      <c r="E1676">
        <v>4596.3</v>
      </c>
      <c r="F1676" s="23">
        <v>7.3640607535012904E-3</v>
      </c>
      <c r="G1676" s="23">
        <v>1.0895584863143E-3</v>
      </c>
      <c r="H1676" s="23">
        <v>1.8824732764852099E-2</v>
      </c>
    </row>
    <row r="1677" spans="1:8" x14ac:dyDescent="0.35">
      <c r="A1677" s="1">
        <v>38960</v>
      </c>
      <c r="B1677">
        <v>4612</v>
      </c>
      <c r="C1677">
        <v>4633.05</v>
      </c>
      <c r="D1677">
        <v>4580.45</v>
      </c>
      <c r="E1677">
        <v>4594.8</v>
      </c>
      <c r="F1677" s="23">
        <v>-3.2634945499640999E-4</v>
      </c>
      <c r="G1677" s="23">
        <v>1.0887131681403899E-3</v>
      </c>
      <c r="H1677" s="23">
        <v>1.8819141044759801E-2</v>
      </c>
    </row>
    <row r="1678" spans="1:8" x14ac:dyDescent="0.35">
      <c r="A1678" s="1">
        <v>38961</v>
      </c>
      <c r="B1678">
        <v>4593.2</v>
      </c>
      <c r="C1678">
        <v>4655.5</v>
      </c>
      <c r="D1678">
        <v>4568.25</v>
      </c>
      <c r="E1678">
        <v>4650.8</v>
      </c>
      <c r="F1678" s="23">
        <v>1.2187690432663E-2</v>
      </c>
      <c r="G1678" s="23">
        <v>1.09533546961087E-3</v>
      </c>
      <c r="H1678" s="23">
        <v>1.88154758533624E-2</v>
      </c>
    </row>
    <row r="1679" spans="1:8" x14ac:dyDescent="0.35">
      <c r="A1679" s="1">
        <v>38964</v>
      </c>
      <c r="B1679">
        <v>4662.5</v>
      </c>
      <c r="C1679">
        <v>4708.8999999999996</v>
      </c>
      <c r="D1679">
        <v>4661.5</v>
      </c>
      <c r="E1679">
        <v>4696.8999999999996</v>
      </c>
      <c r="F1679" s="23">
        <v>9.91227315730615E-3</v>
      </c>
      <c r="G1679" s="23">
        <v>1.10059303531611E-3</v>
      </c>
      <c r="H1679" s="23">
        <v>1.8811093982777801E-2</v>
      </c>
    </row>
    <row r="1680" spans="1:8" x14ac:dyDescent="0.35">
      <c r="A1680" s="1">
        <v>38965</v>
      </c>
      <c r="B1680">
        <v>4703.25</v>
      </c>
      <c r="C1680">
        <v>4743.8500000000004</v>
      </c>
      <c r="D1680">
        <v>4682.3999999999996</v>
      </c>
      <c r="E1680">
        <v>4706.8</v>
      </c>
      <c r="F1680" s="23">
        <v>2.10777321211874E-3</v>
      </c>
      <c r="G1680" s="23">
        <v>1.10119326188155E-3</v>
      </c>
      <c r="H1680" s="23">
        <v>1.8805500664673101E-2</v>
      </c>
    </row>
    <row r="1681" spans="1:8" x14ac:dyDescent="0.35">
      <c r="A1681" s="1">
        <v>38966</v>
      </c>
      <c r="B1681">
        <v>4709.2</v>
      </c>
      <c r="C1681">
        <v>4724.1499999999996</v>
      </c>
      <c r="D1681">
        <v>4671.8500000000004</v>
      </c>
      <c r="E1681">
        <v>4690.3999999999996</v>
      </c>
      <c r="F1681" s="23">
        <v>-3.4843205574913998E-3</v>
      </c>
      <c r="G1681" s="23">
        <v>1.0984621637163501E-3</v>
      </c>
      <c r="H1681" s="23">
        <v>1.88002293538698E-2</v>
      </c>
    </row>
    <row r="1682" spans="1:8" x14ac:dyDescent="0.35">
      <c r="A1682" s="1">
        <v>38967</v>
      </c>
      <c r="B1682">
        <v>4683.55</v>
      </c>
      <c r="C1682">
        <v>4683.55</v>
      </c>
      <c r="D1682">
        <v>4627.95</v>
      </c>
      <c r="E1682">
        <v>4647.3</v>
      </c>
      <c r="F1682" s="23">
        <v>-9.1889817499572393E-3</v>
      </c>
      <c r="G1682" s="23">
        <v>1.0923386851963001E-3</v>
      </c>
      <c r="H1682" s="23">
        <v>1.8796305682499698E-2</v>
      </c>
    </row>
    <row r="1683" spans="1:8" x14ac:dyDescent="0.35">
      <c r="A1683" s="1">
        <v>38968</v>
      </c>
      <c r="B1683">
        <v>4652.8999999999996</v>
      </c>
      <c r="C1683">
        <v>4680.8999999999996</v>
      </c>
      <c r="D1683">
        <v>4616.1499999999996</v>
      </c>
      <c r="E1683">
        <v>4658.3999999999996</v>
      </c>
      <c r="F1683" s="23">
        <v>2.3884836356592898E-3</v>
      </c>
      <c r="G1683" s="23">
        <v>1.0931097410859299E-3</v>
      </c>
      <c r="H1683" s="23">
        <v>1.8790737304108299E-2</v>
      </c>
    </row>
    <row r="1684" spans="1:8" x14ac:dyDescent="0.35">
      <c r="A1684" s="1">
        <v>38971</v>
      </c>
      <c r="B1684">
        <v>4658.45</v>
      </c>
      <c r="C1684">
        <v>4672.3500000000004</v>
      </c>
      <c r="D1684">
        <v>4510.6499999999996</v>
      </c>
      <c r="E1684">
        <v>4528.8999999999996</v>
      </c>
      <c r="F1684" s="23">
        <v>-2.7799244375751299E-2</v>
      </c>
      <c r="G1684" s="23">
        <v>1.0759323605170599E-3</v>
      </c>
      <c r="H1684" s="23">
        <v>1.8798352447160799E-2</v>
      </c>
    </row>
    <row r="1685" spans="1:8" x14ac:dyDescent="0.35">
      <c r="A1685" s="1">
        <v>38972</v>
      </c>
      <c r="B1685">
        <v>4526.25</v>
      </c>
      <c r="C1685">
        <v>4645.75</v>
      </c>
      <c r="D1685">
        <v>4480.2</v>
      </c>
      <c r="E1685">
        <v>4631.6000000000004</v>
      </c>
      <c r="F1685" s="23">
        <v>2.2676588133984099E-2</v>
      </c>
      <c r="G1685" s="23">
        <v>1.0887669747615401E-3</v>
      </c>
      <c r="H1685" s="23">
        <v>1.8800138213418301E-2</v>
      </c>
    </row>
    <row r="1686" spans="1:8" x14ac:dyDescent="0.35">
      <c r="A1686" s="1">
        <v>38973</v>
      </c>
      <c r="B1686">
        <v>4637.75</v>
      </c>
      <c r="C1686">
        <v>4837.6000000000004</v>
      </c>
      <c r="D1686">
        <v>4637.75</v>
      </c>
      <c r="E1686">
        <v>4823.8999999999996</v>
      </c>
      <c r="F1686" s="23">
        <v>4.15191294585023E-2</v>
      </c>
      <c r="G1686" s="23">
        <v>1.1127755035523601E-3</v>
      </c>
      <c r="H1686" s="23">
        <v>1.8820357630388598E-2</v>
      </c>
    </row>
    <row r="1687" spans="1:8" x14ac:dyDescent="0.35">
      <c r="A1687" s="1">
        <v>38974</v>
      </c>
      <c r="B1687">
        <v>4853.2</v>
      </c>
      <c r="C1687">
        <v>4913.05</v>
      </c>
      <c r="D1687">
        <v>4835.1000000000004</v>
      </c>
      <c r="E1687">
        <v>4896.3</v>
      </c>
      <c r="F1687" s="23">
        <v>1.50086029975746E-2</v>
      </c>
      <c r="G1687" s="23">
        <v>1.12102228544793E-3</v>
      </c>
      <c r="H1687" s="23">
        <v>1.88178139318083E-2</v>
      </c>
    </row>
    <row r="1688" spans="1:8" x14ac:dyDescent="0.35">
      <c r="A1688" s="1">
        <v>38975</v>
      </c>
      <c r="B1688">
        <v>4883.25</v>
      </c>
      <c r="C1688">
        <v>4915.2</v>
      </c>
      <c r="D1688">
        <v>4849.95</v>
      </c>
      <c r="E1688">
        <v>4908.1000000000004</v>
      </c>
      <c r="F1688" s="23">
        <v>2.4099830484243501E-3</v>
      </c>
      <c r="G1688" s="23">
        <v>1.12178679361102E-3</v>
      </c>
      <c r="H1688" s="23">
        <v>1.8812255372990201E-2</v>
      </c>
    </row>
    <row r="1689" spans="1:8" x14ac:dyDescent="0.35">
      <c r="A1689" s="1">
        <v>38978</v>
      </c>
      <c r="B1689">
        <v>4905</v>
      </c>
      <c r="C1689">
        <v>4954.55</v>
      </c>
      <c r="D1689">
        <v>4898.55</v>
      </c>
      <c r="E1689">
        <v>4924.8999999999996</v>
      </c>
      <c r="F1689" s="23">
        <v>3.4229131435788299E-3</v>
      </c>
      <c r="G1689" s="23">
        <v>1.12315082819903E-3</v>
      </c>
      <c r="H1689" s="23">
        <v>1.8806759034159001E-2</v>
      </c>
    </row>
    <row r="1690" spans="1:8" x14ac:dyDescent="0.35">
      <c r="A1690" s="1">
        <v>38979</v>
      </c>
      <c r="B1690">
        <v>4927.6000000000004</v>
      </c>
      <c r="C1690">
        <v>4949</v>
      </c>
      <c r="D1690">
        <v>4861.25</v>
      </c>
      <c r="E1690">
        <v>4890.3999999999996</v>
      </c>
      <c r="F1690" s="23">
        <v>-7.0052183800686299E-3</v>
      </c>
      <c r="G1690" s="23">
        <v>1.11833544359697E-3</v>
      </c>
      <c r="H1690" s="23">
        <v>1.8802225078896E-2</v>
      </c>
    </row>
    <row r="1691" spans="1:8" x14ac:dyDescent="0.35">
      <c r="A1691" s="1">
        <v>38980</v>
      </c>
      <c r="B1691">
        <v>4878.25</v>
      </c>
      <c r="C1691">
        <v>4915.8</v>
      </c>
      <c r="D1691">
        <v>4800.6499999999996</v>
      </c>
      <c r="E1691">
        <v>4899.7</v>
      </c>
      <c r="F1691" s="23">
        <v>1.9016849337477801E-3</v>
      </c>
      <c r="G1691" s="23">
        <v>1.1187992384401699E-3</v>
      </c>
      <c r="H1691" s="23">
        <v>1.8796664538645199E-2</v>
      </c>
    </row>
    <row r="1692" spans="1:8" x14ac:dyDescent="0.35">
      <c r="A1692" s="1">
        <v>38981</v>
      </c>
      <c r="B1692">
        <v>4925</v>
      </c>
      <c r="C1692">
        <v>4990.8999999999996</v>
      </c>
      <c r="D1692">
        <v>4925</v>
      </c>
      <c r="E1692">
        <v>4972.8999999999996</v>
      </c>
      <c r="F1692" s="23">
        <v>1.49396901851133E-2</v>
      </c>
      <c r="G1692" s="23">
        <v>1.12697728042045E-3</v>
      </c>
      <c r="H1692" s="23">
        <v>1.87941065213021E-2</v>
      </c>
    </row>
    <row r="1693" spans="1:8" x14ac:dyDescent="0.35">
      <c r="A1693" s="1">
        <v>38982</v>
      </c>
      <c r="B1693">
        <v>4956.45</v>
      </c>
      <c r="C1693">
        <v>4982.2</v>
      </c>
      <c r="D1693">
        <v>4903.95</v>
      </c>
      <c r="E1693">
        <v>4934.7</v>
      </c>
      <c r="F1693" s="23">
        <v>-7.6816344587664698E-3</v>
      </c>
      <c r="G1693" s="23">
        <v>1.12176816644103E-3</v>
      </c>
      <c r="H1693" s="23">
        <v>1.87897663637033E-2</v>
      </c>
    </row>
    <row r="1694" spans="1:8" x14ac:dyDescent="0.35">
      <c r="A1694" s="1">
        <v>38985</v>
      </c>
      <c r="B1694">
        <v>5078.3999999999996</v>
      </c>
      <c r="C1694">
        <v>5084.25</v>
      </c>
      <c r="D1694">
        <v>4910.8500000000004</v>
      </c>
      <c r="E1694">
        <v>4949.8999999999996</v>
      </c>
      <c r="F1694" s="23">
        <v>3.0802277747380398E-3</v>
      </c>
      <c r="G1694" s="23">
        <v>1.1229256484790299E-3</v>
      </c>
      <c r="H1694" s="23">
        <v>1.8784270067063499E-2</v>
      </c>
    </row>
    <row r="1695" spans="1:8" x14ac:dyDescent="0.35">
      <c r="A1695" s="1">
        <v>38986</v>
      </c>
      <c r="B1695">
        <v>4957.25</v>
      </c>
      <c r="C1695">
        <v>5066.3500000000004</v>
      </c>
      <c r="D1695">
        <v>4947.8</v>
      </c>
      <c r="E1695">
        <v>5061.7</v>
      </c>
      <c r="F1695" s="23">
        <v>2.2586314875047999E-2</v>
      </c>
      <c r="G1695" s="23">
        <v>1.1356033739524901E-3</v>
      </c>
      <c r="H1695" s="23">
        <v>1.87859620309332E-2</v>
      </c>
    </row>
    <row r="1696" spans="1:8" x14ac:dyDescent="0.35">
      <c r="A1696" s="1">
        <v>38987</v>
      </c>
      <c r="B1696">
        <v>5035.8500000000004</v>
      </c>
      <c r="C1696">
        <v>5143.5</v>
      </c>
      <c r="D1696">
        <v>5035.8500000000004</v>
      </c>
      <c r="E1696">
        <v>5124.5</v>
      </c>
      <c r="F1696" s="23">
        <v>1.24068988679692E-2</v>
      </c>
      <c r="G1696" s="23">
        <v>1.14225703126891E-3</v>
      </c>
      <c r="H1696" s="23">
        <v>1.8782409614173001E-2</v>
      </c>
    </row>
    <row r="1697" spans="1:8" x14ac:dyDescent="0.35">
      <c r="A1697" s="1">
        <v>38988</v>
      </c>
      <c r="B1697">
        <v>5123.6499999999996</v>
      </c>
      <c r="C1697">
        <v>5350.65</v>
      </c>
      <c r="D1697">
        <v>5118.75</v>
      </c>
      <c r="E1697">
        <v>5327.6</v>
      </c>
      <c r="F1697" s="23">
        <v>3.9633134939994201E-2</v>
      </c>
      <c r="G1697" s="23">
        <v>1.16496551381094E-3</v>
      </c>
      <c r="H1697" s="23">
        <v>1.8800125753038702E-2</v>
      </c>
    </row>
    <row r="1698" spans="1:8" x14ac:dyDescent="0.35">
      <c r="A1698" s="1">
        <v>38989</v>
      </c>
      <c r="B1698">
        <v>5519.55</v>
      </c>
      <c r="C1698">
        <v>5519.55</v>
      </c>
      <c r="D1698">
        <v>5255.95</v>
      </c>
      <c r="E1698">
        <v>5276.2</v>
      </c>
      <c r="F1698" s="23">
        <v>-9.6478714618215503E-3</v>
      </c>
      <c r="G1698" s="23">
        <v>1.15859002031115E-3</v>
      </c>
      <c r="H1698" s="23">
        <v>1.8796413049789799E-2</v>
      </c>
    </row>
    <row r="1699" spans="1:8" x14ac:dyDescent="0.35">
      <c r="A1699" s="1">
        <v>38993</v>
      </c>
      <c r="B1699">
        <v>5277.05</v>
      </c>
      <c r="C1699">
        <v>5312.25</v>
      </c>
      <c r="D1699">
        <v>5241.45</v>
      </c>
      <c r="E1699">
        <v>5264.9</v>
      </c>
      <c r="F1699" s="23">
        <v>-2.1416928850309198E-3</v>
      </c>
      <c r="G1699" s="23">
        <v>1.1566452454700501E-3</v>
      </c>
      <c r="H1699" s="23">
        <v>1.87910416191726E-2</v>
      </c>
    </row>
    <row r="1700" spans="1:8" x14ac:dyDescent="0.35">
      <c r="A1700" s="1">
        <v>38994</v>
      </c>
      <c r="B1700">
        <v>5265.45</v>
      </c>
      <c r="C1700">
        <v>5267.95</v>
      </c>
      <c r="D1700">
        <v>5185.95</v>
      </c>
      <c r="E1700">
        <v>5201.2</v>
      </c>
      <c r="F1700" s="23">
        <v>-1.2098995232577899E-2</v>
      </c>
      <c r="G1700" s="23">
        <v>1.1488386256360999E-3</v>
      </c>
      <c r="H1700" s="23">
        <v>1.8788258351878799E-2</v>
      </c>
    </row>
    <row r="1701" spans="1:8" x14ac:dyDescent="0.35">
      <c r="A1701" s="1">
        <v>38995</v>
      </c>
      <c r="B1701">
        <v>5215.8500000000004</v>
      </c>
      <c r="C1701">
        <v>5350.65</v>
      </c>
      <c r="D1701">
        <v>5215.8500000000004</v>
      </c>
      <c r="E1701">
        <v>5334.7</v>
      </c>
      <c r="F1701" s="23">
        <v>2.5667153733753698E-2</v>
      </c>
      <c r="G1701" s="23">
        <v>1.16326965277449E-3</v>
      </c>
      <c r="H1701" s="23">
        <v>1.8792141589621201E-2</v>
      </c>
    </row>
    <row r="1702" spans="1:8" x14ac:dyDescent="0.35">
      <c r="A1702" s="1">
        <v>38996</v>
      </c>
      <c r="B1702">
        <v>5326.35</v>
      </c>
      <c r="C1702">
        <v>5357.2</v>
      </c>
      <c r="D1702">
        <v>5300.2</v>
      </c>
      <c r="E1702">
        <v>5311.2</v>
      </c>
      <c r="F1702" s="23">
        <v>-4.4051211876956504E-3</v>
      </c>
      <c r="G1702" s="23">
        <v>1.15999412875068E-3</v>
      </c>
      <c r="H1702" s="23">
        <v>1.8787095851832199E-2</v>
      </c>
    </row>
    <row r="1703" spans="1:8" x14ac:dyDescent="0.35">
      <c r="A1703" s="1">
        <v>38999</v>
      </c>
      <c r="B1703">
        <v>5290.75</v>
      </c>
      <c r="C1703">
        <v>5327.2</v>
      </c>
      <c r="D1703">
        <v>5261.75</v>
      </c>
      <c r="E1703">
        <v>5292.7</v>
      </c>
      <c r="F1703" s="23">
        <v>-3.48320530200331E-3</v>
      </c>
      <c r="G1703" s="23">
        <v>1.1572644406667601E-3</v>
      </c>
      <c r="H1703" s="23">
        <v>1.8781906837730299E-2</v>
      </c>
    </row>
    <row r="1704" spans="1:8" x14ac:dyDescent="0.35">
      <c r="A1704" s="1">
        <v>39000</v>
      </c>
      <c r="B1704">
        <v>5292.45</v>
      </c>
      <c r="C1704">
        <v>5326.9</v>
      </c>
      <c r="D1704">
        <v>5253.5</v>
      </c>
      <c r="E1704">
        <v>5270.3</v>
      </c>
      <c r="F1704" s="23">
        <v>-4.23224441211473E-3</v>
      </c>
      <c r="G1704" s="23">
        <v>1.1540978667227101E-3</v>
      </c>
      <c r="H1704" s="23">
        <v>1.8776839639121301E-2</v>
      </c>
    </row>
    <row r="1705" spans="1:8" x14ac:dyDescent="0.35">
      <c r="A1705" s="1">
        <v>39001</v>
      </c>
      <c r="B1705">
        <v>5271.5</v>
      </c>
      <c r="C1705">
        <v>5313.85</v>
      </c>
      <c r="D1705">
        <v>5182.1000000000004</v>
      </c>
      <c r="E1705">
        <v>5206.3999999999996</v>
      </c>
      <c r="F1705" s="23">
        <v>-1.2124546989735E-2</v>
      </c>
      <c r="G1705" s="23">
        <v>1.1463006589385301E-3</v>
      </c>
      <c r="H1705" s="23">
        <v>1.87740803489088E-2</v>
      </c>
    </row>
    <row r="1706" spans="1:8" x14ac:dyDescent="0.35">
      <c r="A1706" s="1">
        <v>39002</v>
      </c>
      <c r="B1706">
        <v>5208.8500000000004</v>
      </c>
      <c r="C1706">
        <v>5285.3</v>
      </c>
      <c r="D1706">
        <v>5142</v>
      </c>
      <c r="E1706">
        <v>5270.4</v>
      </c>
      <c r="F1706" s="23">
        <v>1.22925629993853E-2</v>
      </c>
      <c r="G1706" s="23">
        <v>1.1528418927063901E-3</v>
      </c>
      <c r="H1706" s="23">
        <v>1.87705097292604E-2</v>
      </c>
    </row>
    <row r="1707" spans="1:8" x14ac:dyDescent="0.35">
      <c r="A1707" s="1">
        <v>39003</v>
      </c>
      <c r="B1707">
        <v>5290.85</v>
      </c>
      <c r="C1707">
        <v>5361.25</v>
      </c>
      <c r="D1707">
        <v>5290.85</v>
      </c>
      <c r="E1707">
        <v>5302.4</v>
      </c>
      <c r="F1707" s="23">
        <v>6.0716454159077098E-3</v>
      </c>
      <c r="G1707" s="23">
        <v>1.1557268214589999E-3</v>
      </c>
      <c r="H1707" s="23">
        <v>1.8765379246567501E-2</v>
      </c>
    </row>
    <row r="1708" spans="1:8" x14ac:dyDescent="0.35">
      <c r="A1708" s="1">
        <v>39006</v>
      </c>
      <c r="B1708">
        <v>5250.6</v>
      </c>
      <c r="C1708">
        <v>5433.1</v>
      </c>
      <c r="D1708">
        <v>5250.6</v>
      </c>
      <c r="E1708">
        <v>5399.5</v>
      </c>
      <c r="F1708" s="23">
        <v>1.83124622812312E-2</v>
      </c>
      <c r="G1708" s="23">
        <v>1.1657835245421099E-3</v>
      </c>
      <c r="H1708" s="23">
        <v>1.8764473481963001E-2</v>
      </c>
    </row>
    <row r="1709" spans="1:8" x14ac:dyDescent="0.35">
      <c r="A1709" s="1">
        <v>39007</v>
      </c>
      <c r="B1709">
        <v>5393.4</v>
      </c>
      <c r="C1709">
        <v>5433.7</v>
      </c>
      <c r="D1709">
        <v>5353.9</v>
      </c>
      <c r="E1709">
        <v>5390.1</v>
      </c>
      <c r="F1709" s="23">
        <v>-1.7409019353643101E-3</v>
      </c>
      <c r="G1709" s="23">
        <v>1.1640807211092401E-3</v>
      </c>
      <c r="H1709" s="23">
        <v>1.87591050466514E-2</v>
      </c>
    </row>
    <row r="1710" spans="1:8" x14ac:dyDescent="0.35">
      <c r="A1710" s="1">
        <v>39008</v>
      </c>
      <c r="B1710">
        <v>5406.5</v>
      </c>
      <c r="C1710">
        <v>5425.6</v>
      </c>
      <c r="D1710">
        <v>5374.65</v>
      </c>
      <c r="E1710">
        <v>5405.8</v>
      </c>
      <c r="F1710" s="23">
        <v>2.91274744438875E-3</v>
      </c>
      <c r="G1710" s="23">
        <v>1.1651045306661899E-3</v>
      </c>
      <c r="H1710" s="23">
        <v>1.8753657215444201E-2</v>
      </c>
    </row>
    <row r="1711" spans="1:8" x14ac:dyDescent="0.35">
      <c r="A1711" s="1">
        <v>39009</v>
      </c>
      <c r="B1711">
        <v>5410.15</v>
      </c>
      <c r="C1711">
        <v>5430.65</v>
      </c>
      <c r="D1711">
        <v>5300</v>
      </c>
      <c r="E1711">
        <v>5334.8</v>
      </c>
      <c r="F1711" s="23">
        <v>-1.31340412149913E-2</v>
      </c>
      <c r="G1711" s="23">
        <v>1.1567375641678599E-3</v>
      </c>
      <c r="H1711" s="23">
        <v>1.8751356918327799E-2</v>
      </c>
    </row>
    <row r="1712" spans="1:8" x14ac:dyDescent="0.35">
      <c r="A1712" s="1">
        <v>39010</v>
      </c>
      <c r="B1712">
        <v>5341.55</v>
      </c>
      <c r="C1712">
        <v>5373.8</v>
      </c>
      <c r="D1712">
        <v>5314.4</v>
      </c>
      <c r="E1712">
        <v>5333.6</v>
      </c>
      <c r="F1712" s="23">
        <v>-2.24938142010912E-4</v>
      </c>
      <c r="G1712" s="23">
        <v>1.1559295666788601E-3</v>
      </c>
      <c r="H1712" s="23">
        <v>1.8745899831393398E-2</v>
      </c>
    </row>
    <row r="1713" spans="1:8" x14ac:dyDescent="0.35">
      <c r="A1713" s="1">
        <v>39011</v>
      </c>
      <c r="B1713">
        <v>5380.65</v>
      </c>
      <c r="C1713">
        <v>5380.65</v>
      </c>
      <c r="D1713">
        <v>5307.5</v>
      </c>
      <c r="E1713">
        <v>5325.5</v>
      </c>
      <c r="F1713" s="23">
        <v>-1.51867406629675E-3</v>
      </c>
      <c r="G1713" s="23">
        <v>1.1543663851283201E-3</v>
      </c>
      <c r="H1713" s="23">
        <v>1.8740529319647699E-2</v>
      </c>
    </row>
    <row r="1714" spans="1:8" x14ac:dyDescent="0.35">
      <c r="A1714" s="1">
        <v>39013</v>
      </c>
      <c r="B1714">
        <v>5304.6</v>
      </c>
      <c r="C1714">
        <v>5341.05</v>
      </c>
      <c r="D1714">
        <v>5240.5</v>
      </c>
      <c r="E1714">
        <v>5247.2</v>
      </c>
      <c r="F1714" s="23">
        <v>-1.4702844803304801E-2</v>
      </c>
      <c r="G1714" s="23">
        <v>1.1451039954154499E-3</v>
      </c>
      <c r="H1714" s="23">
        <v>1.8738971434437899E-2</v>
      </c>
    </row>
    <row r="1715" spans="1:8" x14ac:dyDescent="0.35">
      <c r="A1715" s="1">
        <v>39016</v>
      </c>
      <c r="B1715">
        <v>5282.8</v>
      </c>
      <c r="C1715">
        <v>5482.4</v>
      </c>
      <c r="D1715">
        <v>5265.2</v>
      </c>
      <c r="E1715">
        <v>5460.1</v>
      </c>
      <c r="F1715" s="23">
        <v>4.0574020429943597E-2</v>
      </c>
      <c r="G1715" s="23">
        <v>1.1681214597671901E-3</v>
      </c>
      <c r="H1715" s="23">
        <v>1.87577049148475E-2</v>
      </c>
    </row>
    <row r="1716" spans="1:8" x14ac:dyDescent="0.35">
      <c r="A1716" s="1">
        <v>39017</v>
      </c>
      <c r="B1716">
        <v>5473.4</v>
      </c>
      <c r="C1716">
        <v>5551.9</v>
      </c>
      <c r="D1716">
        <v>5464.1</v>
      </c>
      <c r="E1716">
        <v>5545.2</v>
      </c>
      <c r="F1716" s="23">
        <v>1.5585795131957099E-2</v>
      </c>
      <c r="G1716" s="23">
        <v>1.1765331713612299E-3</v>
      </c>
      <c r="H1716" s="23">
        <v>1.8755462410457099E-2</v>
      </c>
    </row>
    <row r="1717" spans="1:8" x14ac:dyDescent="0.35">
      <c r="A1717" s="1">
        <v>39020</v>
      </c>
      <c r="B1717">
        <v>5539.9</v>
      </c>
      <c r="C1717">
        <v>5641.95</v>
      </c>
      <c r="D1717">
        <v>5479.6</v>
      </c>
      <c r="E1717">
        <v>5626.4</v>
      </c>
      <c r="F1717" s="23">
        <v>1.46432951020702E-2</v>
      </c>
      <c r="G1717" s="23">
        <v>1.18438551067943E-3</v>
      </c>
      <c r="H1717" s="23">
        <v>1.8752810028801799E-2</v>
      </c>
    </row>
    <row r="1718" spans="1:8" x14ac:dyDescent="0.35">
      <c r="A1718" s="1">
        <v>39021</v>
      </c>
      <c r="B1718">
        <v>5633.7</v>
      </c>
      <c r="C1718">
        <v>5686.9</v>
      </c>
      <c r="D1718">
        <v>5543.8</v>
      </c>
      <c r="E1718">
        <v>5588.7</v>
      </c>
      <c r="F1718" s="23">
        <v>-6.7005545286506103E-3</v>
      </c>
      <c r="G1718" s="23">
        <v>1.17979055727656E-3</v>
      </c>
      <c r="H1718" s="23">
        <v>1.8748308210306298E-2</v>
      </c>
    </row>
    <row r="1719" spans="1:8" x14ac:dyDescent="0.35">
      <c r="A1719" s="1">
        <v>39022</v>
      </c>
      <c r="B1719">
        <v>5792.8</v>
      </c>
      <c r="C1719">
        <v>5795.85</v>
      </c>
      <c r="D1719">
        <v>5570.9</v>
      </c>
      <c r="E1719">
        <v>5623.6</v>
      </c>
      <c r="F1719" s="23">
        <v>6.2447438581424196E-3</v>
      </c>
      <c r="G1719" s="23">
        <v>1.18274044271678E-3</v>
      </c>
      <c r="H1719" s="23">
        <v>1.8743243195833301E-2</v>
      </c>
    </row>
    <row r="1720" spans="1:8" x14ac:dyDescent="0.35">
      <c r="A1720" s="1">
        <v>39023</v>
      </c>
      <c r="B1720">
        <v>5586</v>
      </c>
      <c r="C1720">
        <v>5677.25</v>
      </c>
      <c r="D1720">
        <v>5586</v>
      </c>
      <c r="E1720">
        <v>5658.7</v>
      </c>
      <c r="F1720" s="23">
        <v>6.2415534533038297E-3</v>
      </c>
      <c r="G1720" s="23">
        <v>1.18568503701864E-3</v>
      </c>
      <c r="H1720" s="23">
        <v>1.8738181749136901E-2</v>
      </c>
    </row>
    <row r="1721" spans="1:8" x14ac:dyDescent="0.35">
      <c r="A1721" s="1">
        <v>39024</v>
      </c>
      <c r="B1721">
        <v>5664.05</v>
      </c>
      <c r="C1721">
        <v>5667</v>
      </c>
      <c r="D1721">
        <v>5600.55</v>
      </c>
      <c r="E1721">
        <v>5613.1</v>
      </c>
      <c r="F1721" s="23">
        <v>-8.0583879689680397E-3</v>
      </c>
      <c r="G1721" s="23">
        <v>1.1803074494642499E-3</v>
      </c>
      <c r="H1721" s="23">
        <v>1.8734054265159499E-2</v>
      </c>
    </row>
    <row r="1722" spans="1:8" x14ac:dyDescent="0.35">
      <c r="A1722" s="1">
        <v>39027</v>
      </c>
      <c r="B1722">
        <v>5604.25</v>
      </c>
      <c r="C1722">
        <v>5626.9</v>
      </c>
      <c r="D1722">
        <v>5556.05</v>
      </c>
      <c r="E1722">
        <v>5561.9</v>
      </c>
      <c r="F1722" s="23">
        <v>-9.1215193030590395E-3</v>
      </c>
      <c r="G1722" s="23">
        <v>1.1743180153058099E-3</v>
      </c>
      <c r="H1722" s="23">
        <v>1.8730251555294401E-2</v>
      </c>
    </row>
    <row r="1723" spans="1:8" x14ac:dyDescent="0.35">
      <c r="A1723" s="1">
        <v>39028</v>
      </c>
      <c r="B1723">
        <v>5575.85</v>
      </c>
      <c r="C1723">
        <v>5610.6</v>
      </c>
      <c r="D1723">
        <v>5510.95</v>
      </c>
      <c r="E1723">
        <v>5535.7</v>
      </c>
      <c r="F1723" s="23">
        <v>-4.7106204714216001E-3</v>
      </c>
      <c r="G1723" s="23">
        <v>1.17089852751573E-3</v>
      </c>
      <c r="H1723" s="23">
        <v>1.8725343263418699E-2</v>
      </c>
    </row>
    <row r="1724" spans="1:8" x14ac:dyDescent="0.35">
      <c r="A1724" s="1">
        <v>39029</v>
      </c>
      <c r="B1724">
        <v>5529.85</v>
      </c>
      <c r="C1724">
        <v>5613.7</v>
      </c>
      <c r="D1724">
        <v>5460.5</v>
      </c>
      <c r="E1724">
        <v>5591</v>
      </c>
      <c r="F1724" s="23">
        <v>9.9897031992340901E-3</v>
      </c>
      <c r="G1724" s="23">
        <v>1.1760197845840899E-3</v>
      </c>
      <c r="H1724" s="23">
        <v>1.87211084760271E-2</v>
      </c>
    </row>
    <row r="1725" spans="1:8" x14ac:dyDescent="0.35">
      <c r="A1725" s="1">
        <v>39030</v>
      </c>
      <c r="B1725">
        <v>5615.5</v>
      </c>
      <c r="C1725">
        <v>5670.35</v>
      </c>
      <c r="D1725">
        <v>5599.3</v>
      </c>
      <c r="E1725">
        <v>5656.3</v>
      </c>
      <c r="F1725" s="23">
        <v>1.1679484886424601E-2</v>
      </c>
      <c r="G1725" s="23">
        <v>1.1821158177250299E-3</v>
      </c>
      <c r="H1725" s="23">
        <v>1.87173823308962E-2</v>
      </c>
    </row>
    <row r="1726" spans="1:8" x14ac:dyDescent="0.35">
      <c r="A1726" s="1">
        <v>39031</v>
      </c>
      <c r="B1726">
        <v>5666.25</v>
      </c>
      <c r="C1726">
        <v>5797.8</v>
      </c>
      <c r="D1726">
        <v>5648</v>
      </c>
      <c r="E1726">
        <v>5757.9</v>
      </c>
      <c r="F1726" s="23">
        <v>1.7962272156710101E-2</v>
      </c>
      <c r="G1726" s="23">
        <v>1.19184908706319E-3</v>
      </c>
      <c r="H1726" s="23">
        <v>1.8716313618618599E-2</v>
      </c>
    </row>
    <row r="1727" spans="1:8" x14ac:dyDescent="0.35">
      <c r="A1727" s="1">
        <v>39034</v>
      </c>
      <c r="B1727">
        <v>5773.25</v>
      </c>
      <c r="C1727">
        <v>5823.95</v>
      </c>
      <c r="D1727">
        <v>5730.85</v>
      </c>
      <c r="E1727">
        <v>5801.3</v>
      </c>
      <c r="F1727" s="23">
        <v>7.5374702582539704E-3</v>
      </c>
      <c r="G1727" s="23">
        <v>1.195527708032E-3</v>
      </c>
      <c r="H1727" s="23">
        <v>1.8711508440555399E-2</v>
      </c>
    </row>
    <row r="1728" spans="1:8" x14ac:dyDescent="0.35">
      <c r="A1728" s="1">
        <v>39035</v>
      </c>
      <c r="B1728">
        <v>5793.6</v>
      </c>
      <c r="C1728">
        <v>5849.85</v>
      </c>
      <c r="D1728">
        <v>5782.1</v>
      </c>
      <c r="E1728">
        <v>5838.8</v>
      </c>
      <c r="F1728" s="23">
        <v>6.4640683984624097E-3</v>
      </c>
      <c r="G1728" s="23">
        <v>1.1985801649789401E-3</v>
      </c>
      <c r="H1728" s="23">
        <v>1.8706513883695999E-2</v>
      </c>
    </row>
    <row r="1729" spans="1:8" x14ac:dyDescent="0.35">
      <c r="A1729" s="1">
        <v>39036</v>
      </c>
      <c r="B1729">
        <v>5835.2</v>
      </c>
      <c r="C1729">
        <v>6047.45</v>
      </c>
      <c r="D1729">
        <v>5835.2</v>
      </c>
      <c r="E1729">
        <v>6023.5</v>
      </c>
      <c r="F1729" s="23">
        <v>3.1633212303897998E-2</v>
      </c>
      <c r="G1729" s="23">
        <v>1.2162029977171699E-3</v>
      </c>
      <c r="H1729" s="23">
        <v>1.8715428489637601E-2</v>
      </c>
    </row>
    <row r="1730" spans="1:8" x14ac:dyDescent="0.35">
      <c r="A1730" s="1">
        <v>39037</v>
      </c>
      <c r="B1730">
        <v>6039.2</v>
      </c>
      <c r="C1730">
        <v>6268.25</v>
      </c>
      <c r="D1730">
        <v>6039.2</v>
      </c>
      <c r="E1730">
        <v>6175</v>
      </c>
      <c r="F1730" s="23">
        <v>2.5151489997509699E-2</v>
      </c>
      <c r="G1730" s="23">
        <v>1.23005443695316E-3</v>
      </c>
      <c r="H1730" s="23">
        <v>1.87188670434347E-2</v>
      </c>
    </row>
    <row r="1731" spans="1:8" x14ac:dyDescent="0.35">
      <c r="A1731" s="1">
        <v>39038</v>
      </c>
      <c r="B1731">
        <v>6166.45</v>
      </c>
      <c r="C1731">
        <v>6228.25</v>
      </c>
      <c r="D1731">
        <v>6066.15</v>
      </c>
      <c r="E1731">
        <v>6119.6</v>
      </c>
      <c r="F1731" s="23">
        <v>-8.9716599190282804E-3</v>
      </c>
      <c r="G1731" s="23">
        <v>1.22415408162871E-3</v>
      </c>
      <c r="H1731" s="23">
        <v>1.8715058153157198E-2</v>
      </c>
    </row>
    <row r="1732" spans="1:8" x14ac:dyDescent="0.35">
      <c r="A1732" s="1">
        <v>39041</v>
      </c>
      <c r="B1732">
        <v>6115.95</v>
      </c>
      <c r="C1732">
        <v>6115.95</v>
      </c>
      <c r="D1732">
        <v>5907.45</v>
      </c>
      <c r="E1732">
        <v>6006.6</v>
      </c>
      <c r="F1732" s="23">
        <v>-1.84652591672658E-2</v>
      </c>
      <c r="G1732" s="23">
        <v>1.2127729179010199E-3</v>
      </c>
      <c r="H1732" s="23">
        <v>1.87156328881092E-2</v>
      </c>
    </row>
    <row r="1733" spans="1:8" x14ac:dyDescent="0.35">
      <c r="A1733" s="1">
        <v>39042</v>
      </c>
      <c r="B1733">
        <v>6045.05</v>
      </c>
      <c r="C1733">
        <v>6101.8</v>
      </c>
      <c r="D1733">
        <v>6009.1</v>
      </c>
      <c r="E1733">
        <v>6085.5</v>
      </c>
      <c r="F1733" s="23">
        <v>1.3135550894016501E-2</v>
      </c>
      <c r="G1733" s="23">
        <v>1.2196607156919599E-3</v>
      </c>
      <c r="H1733" s="23">
        <v>1.8712417402288999E-2</v>
      </c>
    </row>
    <row r="1734" spans="1:8" x14ac:dyDescent="0.35">
      <c r="A1734" s="1">
        <v>39043</v>
      </c>
      <c r="B1734">
        <v>6094.4</v>
      </c>
      <c r="C1734">
        <v>6177.2</v>
      </c>
      <c r="D1734">
        <v>6094.4</v>
      </c>
      <c r="E1734">
        <v>6118.9</v>
      </c>
      <c r="F1734" s="23">
        <v>5.4884561662968696E-3</v>
      </c>
      <c r="G1734" s="23">
        <v>1.2221253781923101E-3</v>
      </c>
      <c r="H1734" s="23">
        <v>1.87072927389926E-2</v>
      </c>
    </row>
    <row r="1735" spans="1:8" x14ac:dyDescent="0.35">
      <c r="A1735" s="1">
        <v>39044</v>
      </c>
      <c r="B1735">
        <v>6153</v>
      </c>
      <c r="C1735">
        <v>6177.55</v>
      </c>
      <c r="D1735">
        <v>6082.8</v>
      </c>
      <c r="E1735">
        <v>6157.1</v>
      </c>
      <c r="F1735" s="23">
        <v>6.2429521646048597E-3</v>
      </c>
      <c r="G1735" s="23">
        <v>1.2250225661821601E-3</v>
      </c>
      <c r="H1735" s="23">
        <v>1.8702280365148399E-2</v>
      </c>
    </row>
    <row r="1736" spans="1:8" x14ac:dyDescent="0.35">
      <c r="A1736" s="1">
        <v>39045</v>
      </c>
      <c r="B1736">
        <v>6144.95</v>
      </c>
      <c r="C1736">
        <v>6190.95</v>
      </c>
      <c r="D1736">
        <v>6132.6</v>
      </c>
      <c r="E1736">
        <v>6153.6</v>
      </c>
      <c r="F1736" s="23">
        <v>-5.6844943236263805E-4</v>
      </c>
      <c r="G1736" s="23">
        <v>1.2239882686051499E-3</v>
      </c>
      <c r="H1736" s="23">
        <v>1.8696933266967301E-2</v>
      </c>
    </row>
    <row r="1737" spans="1:8" x14ac:dyDescent="0.35">
      <c r="A1737" s="1">
        <v>39048</v>
      </c>
      <c r="B1737">
        <v>6128.5</v>
      </c>
      <c r="C1737">
        <v>6217.65</v>
      </c>
      <c r="D1737">
        <v>6107.35</v>
      </c>
      <c r="E1737">
        <v>6198.3</v>
      </c>
      <c r="F1737" s="23">
        <v>7.2640405616224302E-3</v>
      </c>
      <c r="G1737" s="23">
        <v>1.22746956675674E-3</v>
      </c>
      <c r="H1737" s="23">
        <v>1.86921036880669E-2</v>
      </c>
    </row>
    <row r="1738" spans="1:8" x14ac:dyDescent="0.35">
      <c r="A1738" s="1">
        <v>39049</v>
      </c>
      <c r="B1738">
        <v>6179.35</v>
      </c>
      <c r="C1738">
        <v>6179.35</v>
      </c>
      <c r="D1738">
        <v>6080.35</v>
      </c>
      <c r="E1738">
        <v>6122.9</v>
      </c>
      <c r="F1738" s="23">
        <v>-1.21646257844893E-2</v>
      </c>
      <c r="G1738" s="23">
        <v>1.2197552261166201E-3</v>
      </c>
      <c r="H1738" s="23">
        <v>1.86894802286501E-2</v>
      </c>
    </row>
    <row r="1739" spans="1:8" x14ac:dyDescent="0.35">
      <c r="A1739" s="1">
        <v>39050</v>
      </c>
      <c r="B1739">
        <v>6158.4</v>
      </c>
      <c r="C1739">
        <v>6202.1</v>
      </c>
      <c r="D1739">
        <v>6109.05</v>
      </c>
      <c r="E1739">
        <v>6127.6</v>
      </c>
      <c r="F1739" s="23">
        <v>7.6761011938799E-4</v>
      </c>
      <c r="G1739" s="23">
        <v>1.21949492380993E-3</v>
      </c>
      <c r="H1739" s="23">
        <v>1.8684099688012799E-2</v>
      </c>
    </row>
    <row r="1740" spans="1:8" x14ac:dyDescent="0.35">
      <c r="A1740" s="1">
        <v>39051</v>
      </c>
      <c r="B1740">
        <v>6144.2</v>
      </c>
      <c r="C1740">
        <v>6227.3</v>
      </c>
      <c r="D1740">
        <v>6143.55</v>
      </c>
      <c r="E1740">
        <v>6198.3</v>
      </c>
      <c r="F1740" s="23">
        <v>1.1537959396827399E-2</v>
      </c>
      <c r="G1740" s="23">
        <v>1.22543189991638E-3</v>
      </c>
      <c r="H1740" s="23">
        <v>1.8680360421407301E-2</v>
      </c>
    </row>
    <row r="1741" spans="1:8" x14ac:dyDescent="0.35">
      <c r="A1741" s="1">
        <v>39052</v>
      </c>
      <c r="B1741">
        <v>6217.65</v>
      </c>
      <c r="C1741">
        <v>6341.15</v>
      </c>
      <c r="D1741">
        <v>6199.05</v>
      </c>
      <c r="E1741">
        <v>6330.7</v>
      </c>
      <c r="F1741" s="23">
        <v>2.13606956746204E-2</v>
      </c>
      <c r="G1741" s="23">
        <v>1.2370105449852199E-3</v>
      </c>
      <c r="H1741" s="23">
        <v>1.86812265233459E-2</v>
      </c>
    </row>
    <row r="1742" spans="1:8" x14ac:dyDescent="0.35">
      <c r="A1742" s="1">
        <v>39055</v>
      </c>
      <c r="B1742">
        <v>6301.65</v>
      </c>
      <c r="C1742">
        <v>6374.55</v>
      </c>
      <c r="D1742">
        <v>6280.6</v>
      </c>
      <c r="E1742">
        <v>6294.1</v>
      </c>
      <c r="F1742" s="23">
        <v>-5.7813511933908499E-3</v>
      </c>
      <c r="G1742" s="23">
        <v>1.2329770037562699E-3</v>
      </c>
      <c r="H1742" s="23">
        <v>1.86766123798645E-2</v>
      </c>
    </row>
    <row r="1743" spans="1:8" x14ac:dyDescent="0.35">
      <c r="A1743" s="1">
        <v>39056</v>
      </c>
      <c r="B1743">
        <v>6296.45</v>
      </c>
      <c r="C1743">
        <v>6340</v>
      </c>
      <c r="D1743">
        <v>6212.25</v>
      </c>
      <c r="E1743">
        <v>6235.1</v>
      </c>
      <c r="F1743" s="23">
        <v>-9.3738580575459494E-3</v>
      </c>
      <c r="G1743" s="23">
        <v>1.2268846229054301E-3</v>
      </c>
      <c r="H1743" s="23">
        <v>1.86729751777059E-2</v>
      </c>
    </row>
    <row r="1744" spans="1:8" x14ac:dyDescent="0.35">
      <c r="A1744" s="1">
        <v>39057</v>
      </c>
      <c r="B1744">
        <v>6264.55</v>
      </c>
      <c r="C1744">
        <v>6305.5</v>
      </c>
      <c r="D1744">
        <v>6188.8</v>
      </c>
      <c r="E1744">
        <v>6213.8</v>
      </c>
      <c r="F1744" s="23">
        <v>-3.4161440875046401E-3</v>
      </c>
      <c r="G1744" s="23">
        <v>1.22421927921404E-3</v>
      </c>
      <c r="H1744" s="23">
        <v>1.8667943152627799E-2</v>
      </c>
    </row>
    <row r="1745" spans="1:8" x14ac:dyDescent="0.35">
      <c r="A1745" s="1">
        <v>39058</v>
      </c>
      <c r="B1745">
        <v>6220.25</v>
      </c>
      <c r="C1745">
        <v>6284.15</v>
      </c>
      <c r="D1745">
        <v>6182.55</v>
      </c>
      <c r="E1745">
        <v>6259.5</v>
      </c>
      <c r="F1745" s="23">
        <v>7.3545978306350001E-3</v>
      </c>
      <c r="G1745" s="23">
        <v>1.2277364212401E-3</v>
      </c>
      <c r="H1745" s="23">
        <v>1.8663161846017101E-2</v>
      </c>
    </row>
    <row r="1746" spans="1:8" x14ac:dyDescent="0.35">
      <c r="A1746" s="1">
        <v>39059</v>
      </c>
      <c r="B1746">
        <v>6595.85</v>
      </c>
      <c r="C1746">
        <v>6595.85</v>
      </c>
      <c r="D1746">
        <v>6187.7</v>
      </c>
      <c r="E1746">
        <v>6234.5</v>
      </c>
      <c r="F1746" s="23">
        <v>-3.9939292275740796E-3</v>
      </c>
      <c r="G1746" s="23">
        <v>1.22474234690018E-3</v>
      </c>
      <c r="H1746" s="23">
        <v>1.8658226294435601E-2</v>
      </c>
    </row>
    <row r="1747" spans="1:8" x14ac:dyDescent="0.35">
      <c r="A1747" s="1">
        <v>39062</v>
      </c>
      <c r="B1747">
        <v>6177.9</v>
      </c>
      <c r="C1747">
        <v>6177.9</v>
      </c>
      <c r="D1747">
        <v>5729.35</v>
      </c>
      <c r="E1747">
        <v>5790.6</v>
      </c>
      <c r="F1747" s="23">
        <v>-7.1200577432031301E-2</v>
      </c>
      <c r="G1747" s="23">
        <v>1.1832378656515101E-3</v>
      </c>
      <c r="H1747" s="23">
        <v>1.8733279699362899E-2</v>
      </c>
    </row>
    <row r="1748" spans="1:8" x14ac:dyDescent="0.35">
      <c r="A1748" s="1">
        <v>39063</v>
      </c>
      <c r="B1748">
        <v>5758.3</v>
      </c>
      <c r="C1748">
        <v>5812.05</v>
      </c>
      <c r="D1748">
        <v>5408.95</v>
      </c>
      <c r="E1748">
        <v>5536.3</v>
      </c>
      <c r="F1748" s="23">
        <v>-4.3916001796014202E-2</v>
      </c>
      <c r="G1748" s="23">
        <v>1.1574078314810299E-3</v>
      </c>
      <c r="H1748" s="23">
        <v>1.87589864831041E-2</v>
      </c>
    </row>
    <row r="1749" spans="1:8" x14ac:dyDescent="0.35">
      <c r="A1749" s="1">
        <v>39064</v>
      </c>
      <c r="B1749">
        <v>5556.35</v>
      </c>
      <c r="C1749">
        <v>5741.65</v>
      </c>
      <c r="D1749">
        <v>5502.75</v>
      </c>
      <c r="E1749">
        <v>5720.3</v>
      </c>
      <c r="F1749" s="23">
        <v>3.32351931795603E-2</v>
      </c>
      <c r="G1749" s="23">
        <v>1.1757694716344801E-3</v>
      </c>
      <c r="H1749" s="23">
        <v>1.8769310815186301E-2</v>
      </c>
    </row>
    <row r="1750" spans="1:8" x14ac:dyDescent="0.35">
      <c r="A1750" s="1">
        <v>39065</v>
      </c>
      <c r="B1750">
        <v>5754.8</v>
      </c>
      <c r="C1750">
        <v>5877.4</v>
      </c>
      <c r="D1750">
        <v>5754.8</v>
      </c>
      <c r="E1750">
        <v>5849.7</v>
      </c>
      <c r="F1750" s="23">
        <v>2.2621191196265801E-2</v>
      </c>
      <c r="G1750" s="23">
        <v>1.1880380195318601E-3</v>
      </c>
      <c r="H1750" s="23">
        <v>1.8770947767684901E-2</v>
      </c>
    </row>
    <row r="1751" spans="1:8" x14ac:dyDescent="0.35">
      <c r="A1751" s="1">
        <v>39066</v>
      </c>
      <c r="B1751">
        <v>5844.35</v>
      </c>
      <c r="C1751">
        <v>5966.3</v>
      </c>
      <c r="D1751">
        <v>5844.35</v>
      </c>
      <c r="E1751">
        <v>5958.2</v>
      </c>
      <c r="F1751" s="23">
        <v>1.85479597244303E-2</v>
      </c>
      <c r="G1751" s="23">
        <v>1.1979636465786899E-3</v>
      </c>
      <c r="H1751" s="23">
        <v>1.8770168242413902E-2</v>
      </c>
    </row>
    <row r="1752" spans="1:8" x14ac:dyDescent="0.35">
      <c r="A1752" s="1">
        <v>39069</v>
      </c>
      <c r="B1752">
        <v>5971.1</v>
      </c>
      <c r="C1752">
        <v>6022.2</v>
      </c>
      <c r="D1752">
        <v>5814.9</v>
      </c>
      <c r="E1752">
        <v>6012</v>
      </c>
      <c r="F1752" s="23">
        <v>9.0295726897385402E-3</v>
      </c>
      <c r="G1752" s="23">
        <v>1.2024388517462099E-3</v>
      </c>
      <c r="H1752" s="23">
        <v>1.87657353581148E-2</v>
      </c>
    </row>
    <row r="1753" spans="1:8" x14ac:dyDescent="0.35">
      <c r="A1753" s="1">
        <v>39070</v>
      </c>
      <c r="B1753">
        <v>6010.8</v>
      </c>
      <c r="C1753">
        <v>6010.8</v>
      </c>
      <c r="D1753">
        <v>5801.95</v>
      </c>
      <c r="E1753">
        <v>5867.4</v>
      </c>
      <c r="F1753" s="23">
        <v>-2.40518962075848E-2</v>
      </c>
      <c r="G1753" s="23">
        <v>1.18801604474488E-3</v>
      </c>
      <c r="H1753" s="23">
        <v>1.87700780964393E-2</v>
      </c>
    </row>
    <row r="1754" spans="1:8" x14ac:dyDescent="0.35">
      <c r="A1754" s="1">
        <v>39071</v>
      </c>
      <c r="B1754">
        <v>5865.8</v>
      </c>
      <c r="C1754">
        <v>5947.65</v>
      </c>
      <c r="D1754">
        <v>5764.1</v>
      </c>
      <c r="E1754">
        <v>5797.2</v>
      </c>
      <c r="F1754" s="23">
        <v>-1.19644135392166E-2</v>
      </c>
      <c r="G1754" s="23">
        <v>1.18050895023348E-3</v>
      </c>
      <c r="H1754" s="23">
        <v>1.8767348238953499E-2</v>
      </c>
    </row>
    <row r="1755" spans="1:8" x14ac:dyDescent="0.35">
      <c r="A1755" s="1">
        <v>39072</v>
      </c>
      <c r="B1755">
        <v>5787.6</v>
      </c>
      <c r="C1755">
        <v>5810.95</v>
      </c>
      <c r="D1755">
        <v>5712</v>
      </c>
      <c r="E1755">
        <v>5777.9</v>
      </c>
      <c r="F1755" s="23">
        <v>-3.3291934037121599E-3</v>
      </c>
      <c r="G1755" s="23">
        <v>1.1779363875672299E-3</v>
      </c>
      <c r="H1755" s="23">
        <v>1.8762300668928499E-2</v>
      </c>
    </row>
    <row r="1756" spans="1:8" x14ac:dyDescent="0.35">
      <c r="A1756" s="1">
        <v>39073</v>
      </c>
      <c r="B1756">
        <v>5796.4</v>
      </c>
      <c r="C1756">
        <v>5829.45</v>
      </c>
      <c r="D1756">
        <v>5760.1</v>
      </c>
      <c r="E1756">
        <v>5790.4</v>
      </c>
      <c r="F1756" s="23">
        <v>2.1634157738970902E-3</v>
      </c>
      <c r="G1756" s="23">
        <v>1.17849823442374E-3</v>
      </c>
      <c r="H1756" s="23">
        <v>1.8756963181709999E-2</v>
      </c>
    </row>
    <row r="1757" spans="1:8" x14ac:dyDescent="0.35">
      <c r="A1757" s="1">
        <v>39077</v>
      </c>
      <c r="B1757">
        <v>5799.2</v>
      </c>
      <c r="C1757">
        <v>5914.4</v>
      </c>
      <c r="D1757">
        <v>5785.25</v>
      </c>
      <c r="E1757">
        <v>5904.1</v>
      </c>
      <c r="F1757" s="23">
        <v>1.9635949157225802E-2</v>
      </c>
      <c r="G1757" s="23">
        <v>1.18901530047662E-3</v>
      </c>
      <c r="H1757" s="23">
        <v>1.8756790834562002E-2</v>
      </c>
    </row>
    <row r="1758" spans="1:8" x14ac:dyDescent="0.35">
      <c r="A1758" s="1">
        <v>39078</v>
      </c>
      <c r="B1758">
        <v>5933.45</v>
      </c>
      <c r="C1758">
        <v>6057.55</v>
      </c>
      <c r="D1758">
        <v>5930.95</v>
      </c>
      <c r="E1758">
        <v>6009.6</v>
      </c>
      <c r="F1758" s="23">
        <v>1.7868938534238901E-2</v>
      </c>
      <c r="G1758" s="23">
        <v>1.19851411780792E-3</v>
      </c>
      <c r="H1758" s="23">
        <v>1.8755670510888299E-2</v>
      </c>
    </row>
    <row r="1759" spans="1:8" x14ac:dyDescent="0.35">
      <c r="A1759" s="1">
        <v>39079</v>
      </c>
      <c r="B1759">
        <v>6036.35</v>
      </c>
      <c r="C1759">
        <v>6060.85</v>
      </c>
      <c r="D1759">
        <v>5994.55</v>
      </c>
      <c r="E1759">
        <v>6027.8</v>
      </c>
      <c r="F1759" s="23">
        <v>3.0284877529286099E-3</v>
      </c>
      <c r="G1759" s="23">
        <v>1.1995556508956401E-3</v>
      </c>
      <c r="H1759" s="23">
        <v>1.8750380122598699E-2</v>
      </c>
    </row>
    <row r="1760" spans="1:8" x14ac:dyDescent="0.35">
      <c r="A1760" s="1">
        <v>39080</v>
      </c>
      <c r="B1760">
        <v>6098.55</v>
      </c>
      <c r="C1760">
        <v>6098.55</v>
      </c>
      <c r="D1760">
        <v>5993.9</v>
      </c>
      <c r="E1760">
        <v>6008.7</v>
      </c>
      <c r="F1760" s="23">
        <v>-3.16865191280406E-3</v>
      </c>
      <c r="G1760" s="23">
        <v>1.19707089118933E-3</v>
      </c>
      <c r="H1760" s="23">
        <v>1.87453329681758E-2</v>
      </c>
    </row>
    <row r="1761" spans="1:8" x14ac:dyDescent="0.35">
      <c r="A1761" s="1">
        <v>39084</v>
      </c>
      <c r="B1761">
        <v>6015.15</v>
      </c>
      <c r="C1761">
        <v>6067.05</v>
      </c>
      <c r="D1761">
        <v>6004.65</v>
      </c>
      <c r="E1761">
        <v>6039.5</v>
      </c>
      <c r="F1761" s="23">
        <v>5.1259007772064104E-3</v>
      </c>
      <c r="G1761" s="23">
        <v>1.1993044499647801E-3</v>
      </c>
      <c r="H1761" s="23">
        <v>1.8740234903320802E-2</v>
      </c>
    </row>
    <row r="1762" spans="1:8" x14ac:dyDescent="0.35">
      <c r="A1762" s="1">
        <v>39085</v>
      </c>
      <c r="B1762">
        <v>6044.3</v>
      </c>
      <c r="C1762">
        <v>6084.5</v>
      </c>
      <c r="D1762">
        <v>6009.65</v>
      </c>
      <c r="E1762">
        <v>6070.2</v>
      </c>
      <c r="F1762" s="23">
        <v>5.0832022518420101E-3</v>
      </c>
      <c r="G1762" s="23">
        <v>1.20151121007948E-3</v>
      </c>
      <c r="H1762" s="23">
        <v>1.87351359271693E-2</v>
      </c>
    </row>
    <row r="1763" spans="1:8" x14ac:dyDescent="0.35">
      <c r="A1763" s="1">
        <v>39086</v>
      </c>
      <c r="B1763">
        <v>6077.15</v>
      </c>
      <c r="C1763">
        <v>6122.4</v>
      </c>
      <c r="D1763">
        <v>5982.45</v>
      </c>
      <c r="E1763">
        <v>6008.4</v>
      </c>
      <c r="F1763" s="23">
        <v>-1.0180883661164399E-2</v>
      </c>
      <c r="G1763" s="23">
        <v>1.19504761276475E-3</v>
      </c>
      <c r="H1763" s="23">
        <v>1.8731776599846199E-2</v>
      </c>
    </row>
    <row r="1764" spans="1:8" x14ac:dyDescent="0.35">
      <c r="A1764" s="1">
        <v>39087</v>
      </c>
      <c r="B1764">
        <v>6004.3</v>
      </c>
      <c r="C1764">
        <v>6101.8</v>
      </c>
      <c r="D1764">
        <v>5996.45</v>
      </c>
      <c r="E1764">
        <v>6049</v>
      </c>
      <c r="F1764" s="23">
        <v>6.75720657745828E-3</v>
      </c>
      <c r="G1764" s="23">
        <v>1.19820434316469E-3</v>
      </c>
      <c r="H1764" s="23">
        <v>1.8726926141432301E-2</v>
      </c>
    </row>
    <row r="1765" spans="1:8" x14ac:dyDescent="0.35">
      <c r="A1765" s="1">
        <v>39090</v>
      </c>
      <c r="B1765">
        <v>6069.9</v>
      </c>
      <c r="C1765">
        <v>6069.9</v>
      </c>
      <c r="D1765">
        <v>5951.6</v>
      </c>
      <c r="E1765">
        <v>5968.3</v>
      </c>
      <c r="F1765" s="23">
        <v>-1.33410481071251E-2</v>
      </c>
      <c r="G1765" s="23">
        <v>1.1899574614572101E-3</v>
      </c>
      <c r="H1765" s="23">
        <v>1.8724813277685701E-2</v>
      </c>
    </row>
    <row r="1766" spans="1:8" x14ac:dyDescent="0.35">
      <c r="A1766" s="1">
        <v>39091</v>
      </c>
      <c r="B1766">
        <v>5971.8</v>
      </c>
      <c r="C1766">
        <v>6000.75</v>
      </c>
      <c r="D1766">
        <v>5864.3</v>
      </c>
      <c r="E1766">
        <v>5875.3</v>
      </c>
      <c r="F1766" s="23">
        <v>-1.5582326625672299E-2</v>
      </c>
      <c r="G1766" s="23">
        <v>1.1804493639021401E-3</v>
      </c>
      <c r="H1766" s="23">
        <v>1.8723761071402101E-2</v>
      </c>
    </row>
    <row r="1767" spans="1:8" x14ac:dyDescent="0.35">
      <c r="A1767" s="1">
        <v>39092</v>
      </c>
      <c r="B1767">
        <v>5859.9</v>
      </c>
      <c r="C1767">
        <v>5894.4</v>
      </c>
      <c r="D1767">
        <v>5709.2</v>
      </c>
      <c r="E1767">
        <v>5723</v>
      </c>
      <c r="F1767" s="23">
        <v>-2.5922080574608899E-2</v>
      </c>
      <c r="G1767" s="23">
        <v>1.1650938228604901E-3</v>
      </c>
      <c r="H1767" s="23">
        <v>1.8729566508876399E-2</v>
      </c>
    </row>
    <row r="1768" spans="1:8" x14ac:dyDescent="0.35">
      <c r="A1768" s="1">
        <v>39093</v>
      </c>
      <c r="B1768">
        <v>5720.55</v>
      </c>
      <c r="C1768">
        <v>5816.5</v>
      </c>
      <c r="D1768">
        <v>5684.7</v>
      </c>
      <c r="E1768">
        <v>5748.7</v>
      </c>
      <c r="F1768" s="23">
        <v>4.4906517560719499E-3</v>
      </c>
      <c r="G1768" s="23">
        <v>1.16697692474793E-3</v>
      </c>
      <c r="H1768" s="23">
        <v>1.8724427156129701E-2</v>
      </c>
    </row>
    <row r="1769" spans="1:8" x14ac:dyDescent="0.35">
      <c r="A1769" s="1">
        <v>39094</v>
      </c>
      <c r="B1769">
        <v>5826.65</v>
      </c>
      <c r="C1769">
        <v>6184.6</v>
      </c>
      <c r="D1769">
        <v>5826.65</v>
      </c>
      <c r="E1769">
        <v>6157.9</v>
      </c>
      <c r="F1769" s="23">
        <v>7.1181310557169405E-2</v>
      </c>
      <c r="G1769" s="23">
        <v>1.2066002035438701E-3</v>
      </c>
      <c r="H1769" s="23">
        <v>1.8793079568754398E-2</v>
      </c>
    </row>
    <row r="1770" spans="1:8" x14ac:dyDescent="0.35">
      <c r="A1770" s="1">
        <v>39097</v>
      </c>
      <c r="B1770">
        <v>6191</v>
      </c>
      <c r="C1770">
        <v>6221.4</v>
      </c>
      <c r="D1770">
        <v>6144.85</v>
      </c>
      <c r="E1770">
        <v>6164.8</v>
      </c>
      <c r="F1770" s="23">
        <v>1.12051186281046E-3</v>
      </c>
      <c r="G1770" s="23">
        <v>1.2065515110434499E-3</v>
      </c>
      <c r="H1770" s="23">
        <v>1.8787761134976499E-2</v>
      </c>
    </row>
    <row r="1771" spans="1:8" x14ac:dyDescent="0.35">
      <c r="A1771" s="1">
        <v>39098</v>
      </c>
      <c r="B1771">
        <v>6188.1</v>
      </c>
      <c r="C1771">
        <v>6212.1</v>
      </c>
      <c r="D1771">
        <v>6103.1</v>
      </c>
      <c r="E1771">
        <v>6157.4</v>
      </c>
      <c r="F1771" s="23">
        <v>-1.2003633532313299E-3</v>
      </c>
      <c r="G1771" s="23">
        <v>1.20519090343222E-3</v>
      </c>
      <c r="H1771" s="23">
        <v>1.87825342812994E-2</v>
      </c>
    </row>
    <row r="1772" spans="1:8" x14ac:dyDescent="0.35">
      <c r="A1772" s="1">
        <v>39099</v>
      </c>
      <c r="B1772">
        <v>6168.6</v>
      </c>
      <c r="C1772">
        <v>6247.05</v>
      </c>
      <c r="D1772">
        <v>6143.75</v>
      </c>
      <c r="E1772">
        <v>6215.2</v>
      </c>
      <c r="F1772" s="23">
        <v>9.3870789618995306E-3</v>
      </c>
      <c r="G1772" s="23">
        <v>1.20981343905847E-3</v>
      </c>
      <c r="H1772" s="23">
        <v>1.8778231803407399E-2</v>
      </c>
    </row>
    <row r="1773" spans="1:8" x14ac:dyDescent="0.35">
      <c r="A1773" s="1">
        <v>39100</v>
      </c>
      <c r="B1773">
        <v>6239.2</v>
      </c>
      <c r="C1773">
        <v>6292.9</v>
      </c>
      <c r="D1773">
        <v>6154.9</v>
      </c>
      <c r="E1773">
        <v>6189.5</v>
      </c>
      <c r="F1773" s="23">
        <v>-4.1350238125884599E-3</v>
      </c>
      <c r="G1773" s="23">
        <v>1.2067954620671401E-3</v>
      </c>
      <c r="H1773" s="23">
        <v>1.8773356087691501E-2</v>
      </c>
    </row>
    <row r="1774" spans="1:8" x14ac:dyDescent="0.35">
      <c r="A1774" s="1">
        <v>39101</v>
      </c>
      <c r="B1774">
        <v>6254.5</v>
      </c>
      <c r="C1774">
        <v>6254.75</v>
      </c>
      <c r="D1774">
        <v>6104.2</v>
      </c>
      <c r="E1774">
        <v>6184.9</v>
      </c>
      <c r="F1774" s="23">
        <v>-7.4319411907268105E-4</v>
      </c>
      <c r="G1774" s="23">
        <v>1.2056950164795899E-3</v>
      </c>
      <c r="H1774" s="23">
        <v>1.8768112293550201E-2</v>
      </c>
    </row>
    <row r="1775" spans="1:8" x14ac:dyDescent="0.35">
      <c r="A1775" s="1">
        <v>39104</v>
      </c>
      <c r="B1775">
        <v>6209.75</v>
      </c>
      <c r="C1775">
        <v>6224.1</v>
      </c>
      <c r="D1775">
        <v>6135.4</v>
      </c>
      <c r="E1775">
        <v>6175.4</v>
      </c>
      <c r="F1775" s="23">
        <v>-1.53599896522174E-3</v>
      </c>
      <c r="G1775" s="23">
        <v>1.20414865777587E-3</v>
      </c>
      <c r="H1775" s="23">
        <v>1.8762928783017201E-2</v>
      </c>
    </row>
    <row r="1776" spans="1:8" x14ac:dyDescent="0.35">
      <c r="A1776" s="1">
        <v>39105</v>
      </c>
      <c r="B1776">
        <v>6167.85</v>
      </c>
      <c r="C1776">
        <v>6172.25</v>
      </c>
      <c r="D1776">
        <v>5989.85</v>
      </c>
      <c r="E1776">
        <v>6010.8</v>
      </c>
      <c r="F1776" s="23">
        <v>-2.66541438611263E-2</v>
      </c>
      <c r="G1776" s="23">
        <v>1.18844499795687E-3</v>
      </c>
      <c r="H1776" s="23">
        <v>1.8769294427807E-2</v>
      </c>
    </row>
    <row r="1777" spans="1:8" x14ac:dyDescent="0.35">
      <c r="A1777" s="1">
        <v>39106</v>
      </c>
      <c r="B1777">
        <v>6082.85</v>
      </c>
      <c r="C1777">
        <v>6098.05</v>
      </c>
      <c r="D1777">
        <v>5989.6</v>
      </c>
      <c r="E1777">
        <v>6055.5</v>
      </c>
      <c r="F1777" s="23">
        <v>7.4366140946296299E-3</v>
      </c>
      <c r="G1777" s="23">
        <v>1.1919650932225999E-3</v>
      </c>
      <c r="H1777" s="23">
        <v>1.8764589640372899E-2</v>
      </c>
    </row>
    <row r="1778" spans="1:8" x14ac:dyDescent="0.35">
      <c r="A1778" s="1">
        <v>39107</v>
      </c>
      <c r="B1778">
        <v>6094.05</v>
      </c>
      <c r="C1778">
        <v>6126.4</v>
      </c>
      <c r="D1778">
        <v>6051.25</v>
      </c>
      <c r="E1778">
        <v>6107.6</v>
      </c>
      <c r="F1778" s="23">
        <v>8.6037486582446303E-3</v>
      </c>
      <c r="G1778" s="23">
        <v>1.19613839477948E-3</v>
      </c>
      <c r="H1778" s="23">
        <v>1.87601275114921E-2</v>
      </c>
    </row>
    <row r="1779" spans="1:8" x14ac:dyDescent="0.35">
      <c r="A1779" s="1">
        <v>39111</v>
      </c>
      <c r="B1779">
        <v>6139.75</v>
      </c>
      <c r="C1779">
        <v>6148.55</v>
      </c>
      <c r="D1779">
        <v>5953.3</v>
      </c>
      <c r="E1779">
        <v>5978.9</v>
      </c>
      <c r="F1779" s="23">
        <v>-2.1072106883227502E-2</v>
      </c>
      <c r="G1779" s="23">
        <v>1.1836070243360301E-3</v>
      </c>
      <c r="H1779" s="23">
        <v>1.8762283179859798E-2</v>
      </c>
    </row>
    <row r="1780" spans="1:8" x14ac:dyDescent="0.35">
      <c r="A1780" s="1">
        <v>39113</v>
      </c>
      <c r="B1780">
        <v>5980.05</v>
      </c>
      <c r="C1780">
        <v>6100.5</v>
      </c>
      <c r="D1780">
        <v>5901.65</v>
      </c>
      <c r="E1780">
        <v>5953.9</v>
      </c>
      <c r="F1780" s="23">
        <v>-4.1813711552292198E-3</v>
      </c>
      <c r="G1780" s="23">
        <v>1.18058960128791E-3</v>
      </c>
      <c r="H1780" s="23">
        <v>1.8757434759901801E-2</v>
      </c>
    </row>
    <row r="1781" spans="1:8" x14ac:dyDescent="0.35">
      <c r="A1781" s="1">
        <v>39114</v>
      </c>
      <c r="B1781">
        <v>5976.25</v>
      </c>
      <c r="C1781">
        <v>6152.25</v>
      </c>
      <c r="D1781">
        <v>5951.05</v>
      </c>
      <c r="E1781">
        <v>6115.2</v>
      </c>
      <c r="F1781" s="23">
        <v>2.70914862527083E-2</v>
      </c>
      <c r="G1781" s="23">
        <v>1.1951544673089399E-3</v>
      </c>
      <c r="H1781" s="23">
        <v>1.8762218991410201E-2</v>
      </c>
    </row>
    <row r="1782" spans="1:8" x14ac:dyDescent="0.35">
      <c r="A1782" s="1">
        <v>39115</v>
      </c>
      <c r="B1782">
        <v>6132.45</v>
      </c>
      <c r="C1782">
        <v>6176</v>
      </c>
      <c r="D1782">
        <v>6059.7</v>
      </c>
      <c r="E1782">
        <v>6075.3</v>
      </c>
      <c r="F1782" s="23">
        <v>-6.5247252747252099E-3</v>
      </c>
      <c r="G1782" s="23">
        <v>1.1908174562179101E-3</v>
      </c>
      <c r="H1782" s="23">
        <v>1.8757837481720802E-2</v>
      </c>
    </row>
    <row r="1783" spans="1:8" x14ac:dyDescent="0.35">
      <c r="A1783" s="1">
        <v>39118</v>
      </c>
      <c r="B1783">
        <v>6120.1</v>
      </c>
      <c r="C1783">
        <v>6144.65</v>
      </c>
      <c r="D1783">
        <v>6047.55</v>
      </c>
      <c r="E1783">
        <v>6089.2</v>
      </c>
      <c r="F1783" s="23">
        <v>2.287952858295E-3</v>
      </c>
      <c r="G1783" s="23">
        <v>1.1914334783414799E-3</v>
      </c>
      <c r="H1783" s="23">
        <v>1.8752585706452999E-2</v>
      </c>
    </row>
    <row r="1784" spans="1:8" x14ac:dyDescent="0.35">
      <c r="A1784" s="1">
        <v>39119</v>
      </c>
      <c r="B1784">
        <v>6095.8</v>
      </c>
      <c r="C1784">
        <v>6170.6</v>
      </c>
      <c r="D1784">
        <v>6075.25</v>
      </c>
      <c r="E1784">
        <v>6092.2</v>
      </c>
      <c r="F1784" s="23">
        <v>4.9267555672337902E-4</v>
      </c>
      <c r="G1784" s="23">
        <v>1.1910413582956799E-3</v>
      </c>
      <c r="H1784" s="23">
        <v>1.87473276522752E-2</v>
      </c>
    </row>
    <row r="1785" spans="1:8" x14ac:dyDescent="0.35">
      <c r="A1785" s="1">
        <v>39120</v>
      </c>
      <c r="B1785">
        <v>6104.7</v>
      </c>
      <c r="C1785">
        <v>6173.95</v>
      </c>
      <c r="D1785">
        <v>6095.05</v>
      </c>
      <c r="E1785">
        <v>6157.1</v>
      </c>
      <c r="F1785" s="23">
        <v>1.0652966087784399E-2</v>
      </c>
      <c r="G1785" s="23">
        <v>1.19634810239523E-3</v>
      </c>
      <c r="H1785" s="23">
        <v>1.8743406227090101E-2</v>
      </c>
    </row>
    <row r="1786" spans="1:8" x14ac:dyDescent="0.35">
      <c r="A1786" s="1">
        <v>39121</v>
      </c>
      <c r="B1786">
        <v>6148.65</v>
      </c>
      <c r="C1786">
        <v>6231.45</v>
      </c>
      <c r="D1786">
        <v>6146.75</v>
      </c>
      <c r="E1786">
        <v>6208.7</v>
      </c>
      <c r="F1786" s="23">
        <v>8.38056877426052E-3</v>
      </c>
      <c r="G1786" s="23">
        <v>1.20037513191981E-3</v>
      </c>
      <c r="H1786" s="23">
        <v>1.8738921314007499E-2</v>
      </c>
    </row>
    <row r="1787" spans="1:8" x14ac:dyDescent="0.35">
      <c r="A1787" s="1">
        <v>39122</v>
      </c>
      <c r="B1787">
        <v>6211.45</v>
      </c>
      <c r="C1787">
        <v>6248.6</v>
      </c>
      <c r="D1787">
        <v>6107.5</v>
      </c>
      <c r="E1787">
        <v>6184.4</v>
      </c>
      <c r="F1787" s="23">
        <v>-3.9138628054182301E-3</v>
      </c>
      <c r="G1787" s="23">
        <v>1.19751001262719E-3</v>
      </c>
      <c r="H1787" s="23">
        <v>1.8734059718595399E-2</v>
      </c>
    </row>
    <row r="1788" spans="1:8" x14ac:dyDescent="0.35">
      <c r="A1788" s="1">
        <v>39125</v>
      </c>
      <c r="B1788">
        <v>6085.8</v>
      </c>
      <c r="C1788">
        <v>6124.2</v>
      </c>
      <c r="D1788">
        <v>5957.3</v>
      </c>
      <c r="E1788">
        <v>6031.6</v>
      </c>
      <c r="F1788" s="23">
        <v>-2.4707328115904401E-2</v>
      </c>
      <c r="G1788" s="23">
        <v>1.1830056239773899E-3</v>
      </c>
      <c r="H1788" s="23">
        <v>1.87388395674872E-2</v>
      </c>
    </row>
    <row r="1789" spans="1:8" x14ac:dyDescent="0.35">
      <c r="A1789" s="1">
        <v>39126</v>
      </c>
      <c r="B1789">
        <v>6026.35</v>
      </c>
      <c r="C1789">
        <v>6100.45</v>
      </c>
      <c r="D1789">
        <v>5890.3</v>
      </c>
      <c r="E1789">
        <v>5946.4</v>
      </c>
      <c r="F1789" s="23">
        <v>-1.4125605146229901E-2</v>
      </c>
      <c r="G1789" s="23">
        <v>1.17443896993699E-3</v>
      </c>
      <c r="H1789" s="23">
        <v>1.8737092695110001E-2</v>
      </c>
    </row>
    <row r="1790" spans="1:8" x14ac:dyDescent="0.35">
      <c r="A1790" s="1">
        <v>39127</v>
      </c>
      <c r="B1790">
        <v>5841.2</v>
      </c>
      <c r="C1790">
        <v>5841.2</v>
      </c>
      <c r="D1790">
        <v>5561</v>
      </c>
      <c r="E1790">
        <v>5672.5</v>
      </c>
      <c r="F1790" s="23">
        <v>-4.6061482577693998E-2</v>
      </c>
      <c r="G1790" s="23">
        <v>1.14802066929513E-3</v>
      </c>
      <c r="H1790" s="23">
        <v>1.8765129172346601E-2</v>
      </c>
    </row>
    <row r="1791" spans="1:8" x14ac:dyDescent="0.35">
      <c r="A1791" s="1">
        <v>39128</v>
      </c>
      <c r="B1791">
        <v>5702.35</v>
      </c>
      <c r="C1791">
        <v>5852.5</v>
      </c>
      <c r="D1791">
        <v>5702.35</v>
      </c>
      <c r="E1791">
        <v>5841.6</v>
      </c>
      <c r="F1791" s="23">
        <v>2.98104892022918E-2</v>
      </c>
      <c r="G1791" s="23">
        <v>1.16404217210844E-3</v>
      </c>
      <c r="H1791" s="23">
        <v>1.8772116234417002E-2</v>
      </c>
    </row>
    <row r="1792" spans="1:8" x14ac:dyDescent="0.35">
      <c r="A1792" s="1">
        <v>39132</v>
      </c>
      <c r="B1792">
        <v>5858.15</v>
      </c>
      <c r="C1792">
        <v>5948.15</v>
      </c>
      <c r="D1792">
        <v>5836.85</v>
      </c>
      <c r="E1792">
        <v>5917.4</v>
      </c>
      <c r="F1792" s="23">
        <v>1.29758970145164E-2</v>
      </c>
      <c r="G1792" s="23">
        <v>1.17064097369637E-3</v>
      </c>
      <c r="H1792" s="23">
        <v>1.8768945487914499E-2</v>
      </c>
    </row>
    <row r="1793" spans="1:8" x14ac:dyDescent="0.35">
      <c r="A1793" s="1">
        <v>39133</v>
      </c>
      <c r="B1793">
        <v>5927.5</v>
      </c>
      <c r="C1793">
        <v>5945.85</v>
      </c>
      <c r="D1793">
        <v>5825.45</v>
      </c>
      <c r="E1793">
        <v>5841.2</v>
      </c>
      <c r="F1793" s="23">
        <v>-1.28772771825463E-2</v>
      </c>
      <c r="G1793" s="23">
        <v>1.16279735663538E-3</v>
      </c>
      <c r="H1793" s="23">
        <v>1.8766637964332901E-2</v>
      </c>
    </row>
    <row r="1794" spans="1:8" x14ac:dyDescent="0.35">
      <c r="A1794" s="1">
        <v>39134</v>
      </c>
      <c r="B1794">
        <v>5855.2</v>
      </c>
      <c r="C1794">
        <v>5868.9</v>
      </c>
      <c r="D1794">
        <v>5787.6</v>
      </c>
      <c r="E1794">
        <v>5816.9</v>
      </c>
      <c r="F1794" s="23">
        <v>-4.1601040882010797E-3</v>
      </c>
      <c r="G1794" s="23">
        <v>1.1598269875255399E-3</v>
      </c>
      <c r="H1794" s="23">
        <v>1.8761819447374199E-2</v>
      </c>
    </row>
    <row r="1795" spans="1:8" x14ac:dyDescent="0.35">
      <c r="A1795" s="1">
        <v>39135</v>
      </c>
      <c r="B1795">
        <v>5825.45</v>
      </c>
      <c r="C1795">
        <v>5854.4</v>
      </c>
      <c r="D1795">
        <v>5627.55</v>
      </c>
      <c r="E1795">
        <v>5647.6</v>
      </c>
      <c r="F1795" s="23">
        <v>-2.9104849662190999E-2</v>
      </c>
      <c r="G1795" s="23">
        <v>1.14294763635447E-3</v>
      </c>
      <c r="H1795" s="23">
        <v>1.87701967287131E-2</v>
      </c>
    </row>
    <row r="1796" spans="1:8" x14ac:dyDescent="0.35">
      <c r="A1796" s="1">
        <v>39136</v>
      </c>
      <c r="B1796">
        <v>5721.4</v>
      </c>
      <c r="C1796">
        <v>5738</v>
      </c>
      <c r="D1796">
        <v>5427.35</v>
      </c>
      <c r="E1796">
        <v>5473.6</v>
      </c>
      <c r="F1796" s="23">
        <v>-3.0809547418372399E-2</v>
      </c>
      <c r="G1796" s="23">
        <v>1.1251368810285399E-3</v>
      </c>
      <c r="H1796" s="23">
        <v>1.8780119426051099E-2</v>
      </c>
    </row>
    <row r="1797" spans="1:8" x14ac:dyDescent="0.35">
      <c r="A1797" s="1">
        <v>39139</v>
      </c>
      <c r="B1797">
        <v>5493.6</v>
      </c>
      <c r="C1797">
        <v>5579.1</v>
      </c>
      <c r="D1797">
        <v>5376.65</v>
      </c>
      <c r="E1797">
        <v>5533.7</v>
      </c>
      <c r="F1797" s="23">
        <v>1.09799766150247E-2</v>
      </c>
      <c r="G1797" s="23">
        <v>1.1306270424402401E-3</v>
      </c>
      <c r="H1797" s="23">
        <v>1.8776325372824299E-2</v>
      </c>
    </row>
    <row r="1798" spans="1:8" x14ac:dyDescent="0.35">
      <c r="A1798" s="1">
        <v>39140</v>
      </c>
      <c r="B1798">
        <v>5552.3</v>
      </c>
      <c r="C1798">
        <v>5616.25</v>
      </c>
      <c r="D1798">
        <v>5407.3</v>
      </c>
      <c r="E1798">
        <v>5464.6</v>
      </c>
      <c r="F1798" s="23">
        <v>-1.2487124347181701E-2</v>
      </c>
      <c r="G1798" s="23">
        <v>1.1230447755195101E-3</v>
      </c>
      <c r="H1798" s="23">
        <v>1.8773844598990501E-2</v>
      </c>
    </row>
    <row r="1799" spans="1:8" x14ac:dyDescent="0.35">
      <c r="A1799" s="1">
        <v>39141</v>
      </c>
      <c r="B1799">
        <v>5294.7</v>
      </c>
      <c r="C1799">
        <v>5381.55</v>
      </c>
      <c r="D1799">
        <v>5112.1499999999996</v>
      </c>
      <c r="E1799">
        <v>5240.3</v>
      </c>
      <c r="F1799" s="23">
        <v>-4.1046005197086698E-2</v>
      </c>
      <c r="G1799" s="23">
        <v>1.09957841493375E-3</v>
      </c>
      <c r="H1799" s="23">
        <v>1.87949607469503E-2</v>
      </c>
    </row>
    <row r="1800" spans="1:8" x14ac:dyDescent="0.35">
      <c r="A1800" s="1">
        <v>39142</v>
      </c>
      <c r="B1800">
        <v>5262.35</v>
      </c>
      <c r="C1800">
        <v>5406.35</v>
      </c>
      <c r="D1800">
        <v>5213.3500000000004</v>
      </c>
      <c r="E1800">
        <v>5388.9</v>
      </c>
      <c r="F1800" s="23">
        <v>2.83571551247064E-2</v>
      </c>
      <c r="G1800" s="23">
        <v>1.11473835748646E-3</v>
      </c>
      <c r="H1800" s="23">
        <v>1.8800723253143501E-2</v>
      </c>
    </row>
    <row r="1801" spans="1:8" x14ac:dyDescent="0.35">
      <c r="A1801" s="1">
        <v>39143</v>
      </c>
      <c r="B1801">
        <v>5395.4</v>
      </c>
      <c r="C1801">
        <v>5401.15</v>
      </c>
      <c r="D1801">
        <v>5196.1499999999996</v>
      </c>
      <c r="E1801">
        <v>5218.8999999999996</v>
      </c>
      <c r="F1801" s="23">
        <v>-3.1546326708604702E-2</v>
      </c>
      <c r="G1801" s="23">
        <v>1.0965832351595599E-3</v>
      </c>
      <c r="H1801" s="23">
        <v>1.8811261823087799E-2</v>
      </c>
    </row>
    <row r="1802" spans="1:8" x14ac:dyDescent="0.35">
      <c r="A1802" s="1">
        <v>39146</v>
      </c>
      <c r="B1802">
        <v>5135.75</v>
      </c>
      <c r="C1802">
        <v>5135.75</v>
      </c>
      <c r="D1802">
        <v>4980.25</v>
      </c>
      <c r="E1802">
        <v>5040.1000000000004</v>
      </c>
      <c r="F1802" s="23">
        <v>-3.4260093123071697E-2</v>
      </c>
      <c r="G1802" s="23">
        <v>1.0769406371827701E-3</v>
      </c>
      <c r="H1802" s="23">
        <v>1.8824488524403899E-2</v>
      </c>
    </row>
    <row r="1803" spans="1:8" x14ac:dyDescent="0.35">
      <c r="A1803" s="1">
        <v>39147</v>
      </c>
      <c r="B1803">
        <v>5061.3999999999996</v>
      </c>
      <c r="C1803">
        <v>5182.45</v>
      </c>
      <c r="D1803">
        <v>5005.95</v>
      </c>
      <c r="E1803">
        <v>5110.1000000000004</v>
      </c>
      <c r="F1803" s="23">
        <v>1.38886133211642E-2</v>
      </c>
      <c r="G1803" s="23">
        <v>1.0840542810939199E-3</v>
      </c>
      <c r="H1803" s="23">
        <v>1.8821680011519001E-2</v>
      </c>
    </row>
    <row r="1804" spans="1:8" x14ac:dyDescent="0.35">
      <c r="A1804" s="1">
        <v>39148</v>
      </c>
      <c r="B1804">
        <v>5185.1000000000004</v>
      </c>
      <c r="C1804">
        <v>5214.3999999999996</v>
      </c>
      <c r="D1804">
        <v>4950.5</v>
      </c>
      <c r="E1804">
        <v>4993.5</v>
      </c>
      <c r="F1804" s="23">
        <v>-2.2817557386352501E-2</v>
      </c>
      <c r="G1804" s="23">
        <v>1.07079034565139E-3</v>
      </c>
      <c r="H1804" s="23">
        <v>1.8824876320432001E-2</v>
      </c>
    </row>
    <row r="1805" spans="1:8" x14ac:dyDescent="0.35">
      <c r="A1805" s="1">
        <v>39149</v>
      </c>
      <c r="B1805">
        <v>5031.8500000000004</v>
      </c>
      <c r="C1805">
        <v>5246.5</v>
      </c>
      <c r="D1805">
        <v>4999.25</v>
      </c>
      <c r="E1805">
        <v>5217.8</v>
      </c>
      <c r="F1805" s="23">
        <v>4.49183939120857E-2</v>
      </c>
      <c r="G1805" s="23">
        <v>1.09510959333105E-3</v>
      </c>
      <c r="H1805" s="23">
        <v>1.8847961486076401E-2</v>
      </c>
    </row>
    <row r="1806" spans="1:8" x14ac:dyDescent="0.35">
      <c r="A1806" s="1">
        <v>39150</v>
      </c>
      <c r="B1806">
        <v>5226.05</v>
      </c>
      <c r="C1806">
        <v>5316.95</v>
      </c>
      <c r="D1806">
        <v>5160.6000000000004</v>
      </c>
      <c r="E1806">
        <v>5187.8</v>
      </c>
      <c r="F1806" s="23">
        <v>-5.7495496186132002E-3</v>
      </c>
      <c r="G1806" s="23">
        <v>1.0913154363399501E-3</v>
      </c>
      <c r="H1806" s="23">
        <v>1.8843423032464598E-2</v>
      </c>
    </row>
    <row r="1807" spans="1:8" x14ac:dyDescent="0.35">
      <c r="A1807" s="1">
        <v>39153</v>
      </c>
      <c r="B1807">
        <v>5188.05</v>
      </c>
      <c r="C1807">
        <v>5269.3</v>
      </c>
      <c r="D1807">
        <v>5152.3999999999996</v>
      </c>
      <c r="E1807">
        <v>5180.1000000000004</v>
      </c>
      <c r="F1807" s="23">
        <v>-1.48425151316546E-3</v>
      </c>
      <c r="G1807" s="23">
        <v>1.0898885294427199E-3</v>
      </c>
      <c r="H1807" s="23">
        <v>1.88382971736934E-2</v>
      </c>
    </row>
    <row r="1808" spans="1:8" x14ac:dyDescent="0.35">
      <c r="A1808" s="1">
        <v>39154</v>
      </c>
      <c r="B1808">
        <v>5188.1000000000004</v>
      </c>
      <c r="C1808">
        <v>5259.9</v>
      </c>
      <c r="D1808">
        <v>5169.3</v>
      </c>
      <c r="E1808">
        <v>5251.5</v>
      </c>
      <c r="F1808" s="23">
        <v>1.37835176927085E-2</v>
      </c>
      <c r="G1808" s="23">
        <v>1.0969171170192801E-3</v>
      </c>
      <c r="H1808" s="23">
        <v>1.88354465960416E-2</v>
      </c>
    </row>
    <row r="1809" spans="1:8" x14ac:dyDescent="0.35">
      <c r="A1809" s="1">
        <v>39155</v>
      </c>
      <c r="B1809">
        <v>5245.9</v>
      </c>
      <c r="C1809">
        <v>5245.9</v>
      </c>
      <c r="D1809">
        <v>5022.45</v>
      </c>
      <c r="E1809">
        <v>5039</v>
      </c>
      <c r="F1809" s="23">
        <v>-4.0464629153575099E-2</v>
      </c>
      <c r="G1809" s="23">
        <v>1.0739168147112499E-3</v>
      </c>
      <c r="H1809" s="23">
        <v>1.8855596906850802E-2</v>
      </c>
    </row>
    <row r="1810" spans="1:8" x14ac:dyDescent="0.35">
      <c r="A1810" s="1">
        <v>39156</v>
      </c>
      <c r="B1810">
        <v>5048.05</v>
      </c>
      <c r="C1810">
        <v>5141.8</v>
      </c>
      <c r="D1810">
        <v>4949.6499999999996</v>
      </c>
      <c r="E1810">
        <v>4965</v>
      </c>
      <c r="F1810" s="23">
        <v>-1.46854534629886E-2</v>
      </c>
      <c r="G1810" s="23">
        <v>1.0652003488496901E-3</v>
      </c>
      <c r="H1810" s="23">
        <v>1.8854022044346001E-2</v>
      </c>
    </row>
    <row r="1811" spans="1:8" x14ac:dyDescent="0.35">
      <c r="A1811" s="1">
        <v>39157</v>
      </c>
      <c r="B1811">
        <v>4978.3500000000004</v>
      </c>
      <c r="C1811">
        <v>4993.55</v>
      </c>
      <c r="D1811">
        <v>4837.25</v>
      </c>
      <c r="E1811">
        <v>4893.3999999999996</v>
      </c>
      <c r="F1811" s="23">
        <v>-1.44209466263847E-2</v>
      </c>
      <c r="G1811" s="23">
        <v>1.0566397369230901E-3</v>
      </c>
      <c r="H1811" s="23">
        <v>1.8852323632276E-2</v>
      </c>
    </row>
    <row r="1812" spans="1:8" x14ac:dyDescent="0.35">
      <c r="A1812" s="1">
        <v>39160</v>
      </c>
      <c r="B1812">
        <v>4900.1499999999996</v>
      </c>
      <c r="C1812">
        <v>4992.3</v>
      </c>
      <c r="D1812">
        <v>4871.45</v>
      </c>
      <c r="E1812">
        <v>4979.3999999999996</v>
      </c>
      <c r="F1812" s="23">
        <v>1.7574692442882199E-2</v>
      </c>
      <c r="G1812" s="23">
        <v>1.06576573289323E-3</v>
      </c>
      <c r="H1812" s="23">
        <v>1.8851110903552199E-2</v>
      </c>
    </row>
    <row r="1813" spans="1:8" x14ac:dyDescent="0.35">
      <c r="A1813" s="1">
        <v>39161</v>
      </c>
      <c r="B1813">
        <v>5014.3500000000004</v>
      </c>
      <c r="C1813">
        <v>5125.8</v>
      </c>
      <c r="D1813">
        <v>5014.3500000000004</v>
      </c>
      <c r="E1813">
        <v>5084.1000000000004</v>
      </c>
      <c r="F1813" s="23">
        <v>2.1026629714423501E-2</v>
      </c>
      <c r="G1813" s="23">
        <v>1.07678774503102E-3</v>
      </c>
      <c r="H1813" s="23">
        <v>1.88517388394344E-2</v>
      </c>
    </row>
    <row r="1814" spans="1:8" x14ac:dyDescent="0.35">
      <c r="A1814" s="1">
        <v>39162</v>
      </c>
      <c r="B1814">
        <v>5104</v>
      </c>
      <c r="C1814">
        <v>5299.1</v>
      </c>
      <c r="D1814">
        <v>5083.45</v>
      </c>
      <c r="E1814">
        <v>5288.4</v>
      </c>
      <c r="F1814" s="23">
        <v>4.0184103381129203E-2</v>
      </c>
      <c r="G1814" s="23">
        <v>1.0983701488037E-3</v>
      </c>
      <c r="H1814" s="23">
        <v>1.8868912225480799E-2</v>
      </c>
    </row>
    <row r="1815" spans="1:8" x14ac:dyDescent="0.35">
      <c r="A1815" s="1">
        <v>39163</v>
      </c>
      <c r="B1815">
        <v>5349.45</v>
      </c>
      <c r="C1815">
        <v>5568.3</v>
      </c>
      <c r="D1815">
        <v>5349.45</v>
      </c>
      <c r="E1815">
        <v>5554.7</v>
      </c>
      <c r="F1815" s="23">
        <v>5.03554950457605E-2</v>
      </c>
      <c r="G1815" s="23">
        <v>1.1255389987192799E-3</v>
      </c>
      <c r="H1815" s="23">
        <v>1.8899143372950698E-2</v>
      </c>
    </row>
    <row r="1816" spans="1:8" x14ac:dyDescent="0.35">
      <c r="A1816" s="1">
        <v>39164</v>
      </c>
      <c r="B1816">
        <v>5549.4</v>
      </c>
      <c r="C1816">
        <v>5594.75</v>
      </c>
      <c r="D1816">
        <v>5448.85</v>
      </c>
      <c r="E1816">
        <v>5518.8</v>
      </c>
      <c r="F1816" s="23">
        <v>-6.4629953012763303E-3</v>
      </c>
      <c r="G1816" s="23">
        <v>1.1213556832286599E-3</v>
      </c>
      <c r="H1816" s="23">
        <v>1.8894770607159599E-2</v>
      </c>
    </row>
    <row r="1817" spans="1:8" x14ac:dyDescent="0.35">
      <c r="A1817" s="1">
        <v>39167</v>
      </c>
      <c r="B1817">
        <v>5522.05</v>
      </c>
      <c r="C1817">
        <v>5593.35</v>
      </c>
      <c r="D1817">
        <v>5407.85</v>
      </c>
      <c r="E1817">
        <v>5424.3</v>
      </c>
      <c r="F1817" s="23">
        <v>-1.7123287671232799E-2</v>
      </c>
      <c r="G1817" s="23">
        <v>1.11130353812978E-3</v>
      </c>
      <c r="H1817" s="23">
        <v>1.8894415699929501E-2</v>
      </c>
    </row>
    <row r="1818" spans="1:8" x14ac:dyDescent="0.35">
      <c r="A1818" s="1">
        <v>39169</v>
      </c>
      <c r="B1818">
        <v>5375.5</v>
      </c>
      <c r="C1818">
        <v>5375.5</v>
      </c>
      <c r="D1818">
        <v>5270.95</v>
      </c>
      <c r="E1818">
        <v>5290.1</v>
      </c>
      <c r="F1818" s="23">
        <v>-2.4740519514038599E-2</v>
      </c>
      <c r="G1818" s="23">
        <v>1.09706795274863E-3</v>
      </c>
      <c r="H1818" s="23">
        <v>1.8898948829039398E-2</v>
      </c>
    </row>
    <row r="1819" spans="1:8" x14ac:dyDescent="0.35">
      <c r="A1819" s="1">
        <v>39170</v>
      </c>
      <c r="B1819">
        <v>5298.9</v>
      </c>
      <c r="C1819">
        <v>5309.9</v>
      </c>
      <c r="D1819">
        <v>5164.05</v>
      </c>
      <c r="E1819">
        <v>5273.2</v>
      </c>
      <c r="F1819" s="23">
        <v>-3.19464660403405E-3</v>
      </c>
      <c r="G1819" s="23">
        <v>1.0947059744565099E-3</v>
      </c>
      <c r="H1819" s="23">
        <v>1.8894012917241999E-2</v>
      </c>
    </row>
    <row r="1820" spans="1:8" x14ac:dyDescent="0.35">
      <c r="A1820" s="1">
        <v>39171</v>
      </c>
      <c r="B1820">
        <v>5281.4</v>
      </c>
      <c r="C1820">
        <v>5339.75</v>
      </c>
      <c r="D1820">
        <v>5281.4</v>
      </c>
      <c r="E1820">
        <v>5308.5</v>
      </c>
      <c r="F1820" s="23">
        <v>6.6942274140939402E-3</v>
      </c>
      <c r="G1820" s="23">
        <v>1.09778601925279E-3</v>
      </c>
      <c r="H1820" s="23">
        <v>1.8889269497278802E-2</v>
      </c>
    </row>
    <row r="1821" spans="1:8" x14ac:dyDescent="0.35">
      <c r="A1821" s="1">
        <v>39174</v>
      </c>
      <c r="B1821">
        <v>5267.7</v>
      </c>
      <c r="C1821">
        <v>5267.7</v>
      </c>
      <c r="D1821">
        <v>4946.55</v>
      </c>
      <c r="E1821">
        <v>4959.6000000000004</v>
      </c>
      <c r="F1821" s="23">
        <v>-6.5724781011585104E-2</v>
      </c>
      <c r="G1821" s="23">
        <v>1.06105013853215E-3</v>
      </c>
      <c r="H1821" s="23">
        <v>1.8948958438139301E-2</v>
      </c>
    </row>
    <row r="1822" spans="1:8" x14ac:dyDescent="0.35">
      <c r="A1822" s="1">
        <v>39175</v>
      </c>
      <c r="B1822">
        <v>4961.3</v>
      </c>
      <c r="C1822">
        <v>5048.6000000000004</v>
      </c>
      <c r="D1822">
        <v>4921.8</v>
      </c>
      <c r="E1822">
        <v>4995.1000000000004</v>
      </c>
      <c r="F1822" s="23">
        <v>7.1578353092991301E-3</v>
      </c>
      <c r="G1822" s="23">
        <v>1.0644000204941099E-3</v>
      </c>
      <c r="H1822" s="23">
        <v>1.8944288151442501E-2</v>
      </c>
    </row>
    <row r="1823" spans="1:8" x14ac:dyDescent="0.35">
      <c r="A1823" s="1">
        <v>39176</v>
      </c>
      <c r="B1823">
        <v>4997.05</v>
      </c>
      <c r="C1823">
        <v>5108.1499999999996</v>
      </c>
      <c r="D1823">
        <v>4997.05</v>
      </c>
      <c r="E1823">
        <v>5031.7</v>
      </c>
      <c r="F1823" s="23">
        <v>7.3271806370241704E-3</v>
      </c>
      <c r="G1823" s="23">
        <v>1.0678392190754001E-3</v>
      </c>
      <c r="H1823" s="23">
        <v>1.8939651590559301E-2</v>
      </c>
    </row>
    <row r="1824" spans="1:8" x14ac:dyDescent="0.35">
      <c r="A1824" s="1">
        <v>39177</v>
      </c>
      <c r="B1824">
        <v>5035.8999999999996</v>
      </c>
      <c r="C1824">
        <v>5151.25</v>
      </c>
      <c r="D1824">
        <v>4985.3</v>
      </c>
      <c r="E1824">
        <v>5129.2</v>
      </c>
      <c r="F1824" s="23">
        <v>1.9377148876125301E-2</v>
      </c>
      <c r="G1824" s="23">
        <v>1.0778882364502901E-3</v>
      </c>
      <c r="H1824" s="23">
        <v>1.893930852879E-2</v>
      </c>
    </row>
    <row r="1825" spans="1:8" x14ac:dyDescent="0.35">
      <c r="A1825" s="1">
        <v>39181</v>
      </c>
      <c r="B1825">
        <v>5129.05</v>
      </c>
      <c r="C1825">
        <v>5335.95</v>
      </c>
      <c r="D1825">
        <v>5129.05</v>
      </c>
      <c r="E1825">
        <v>5323.8</v>
      </c>
      <c r="F1825" s="23">
        <v>3.7939639709896299E-2</v>
      </c>
      <c r="G1825" s="23">
        <v>1.0981086157555301E-3</v>
      </c>
      <c r="H1825" s="23">
        <v>1.8953783157947799E-2</v>
      </c>
    </row>
    <row r="1826" spans="1:8" x14ac:dyDescent="0.35">
      <c r="A1826" s="1">
        <v>39182</v>
      </c>
      <c r="B1826">
        <v>5335.4</v>
      </c>
      <c r="C1826">
        <v>5349.75</v>
      </c>
      <c r="D1826">
        <v>5229.75</v>
      </c>
      <c r="E1826">
        <v>5325.5</v>
      </c>
      <c r="F1826" s="23">
        <v>3.1932078590477003E-4</v>
      </c>
      <c r="G1826" s="23">
        <v>1.0976816487435501E-3</v>
      </c>
      <c r="H1826" s="23">
        <v>1.8948592704721798E-2</v>
      </c>
    </row>
    <row r="1827" spans="1:8" x14ac:dyDescent="0.35">
      <c r="A1827" s="1">
        <v>39183</v>
      </c>
      <c r="B1827">
        <v>5325.3</v>
      </c>
      <c r="C1827">
        <v>5374.25</v>
      </c>
      <c r="D1827">
        <v>5261.3</v>
      </c>
      <c r="E1827">
        <v>5276.6</v>
      </c>
      <c r="F1827" s="23">
        <v>-9.1822364097267108E-3</v>
      </c>
      <c r="G1827" s="23">
        <v>1.09204881693069E-3</v>
      </c>
      <c r="H1827" s="23">
        <v>1.89449260597318E-2</v>
      </c>
    </row>
    <row r="1828" spans="1:8" x14ac:dyDescent="0.35">
      <c r="A1828" s="1">
        <v>39184</v>
      </c>
      <c r="B1828">
        <v>5241.1499999999996</v>
      </c>
      <c r="C1828">
        <v>5241.1499999999996</v>
      </c>
      <c r="D1828">
        <v>5176.45</v>
      </c>
      <c r="E1828">
        <v>5215.1000000000004</v>
      </c>
      <c r="F1828" s="23">
        <v>-1.16552325361027E-2</v>
      </c>
      <c r="G1828" s="23">
        <v>1.08506783042848E-3</v>
      </c>
      <c r="H1828" s="23">
        <v>1.89420840688573E-2</v>
      </c>
    </row>
    <row r="1829" spans="1:8" x14ac:dyDescent="0.35">
      <c r="A1829" s="1">
        <v>39185</v>
      </c>
      <c r="B1829">
        <v>5234.5</v>
      </c>
      <c r="C1829">
        <v>5404.1</v>
      </c>
      <c r="D1829">
        <v>5230.8999999999996</v>
      </c>
      <c r="E1829">
        <v>5362.1</v>
      </c>
      <c r="F1829" s="23">
        <v>2.8187378957258698E-2</v>
      </c>
      <c r="G1829" s="23">
        <v>1.09990215507371E-3</v>
      </c>
      <c r="H1829" s="23">
        <v>1.8947508988953601E-2</v>
      </c>
    </row>
    <row r="1830" spans="1:8" x14ac:dyDescent="0.35">
      <c r="A1830" s="1">
        <v>39188</v>
      </c>
      <c r="B1830">
        <v>5400.3</v>
      </c>
      <c r="C1830">
        <v>5465.5</v>
      </c>
      <c r="D1830">
        <v>5400.3</v>
      </c>
      <c r="E1830">
        <v>5435.1</v>
      </c>
      <c r="F1830" s="23">
        <v>1.3614069114712499E-2</v>
      </c>
      <c r="G1830" s="23">
        <v>1.1067479794498801E-3</v>
      </c>
      <c r="H1830" s="23">
        <v>1.8944584061264098E-2</v>
      </c>
    </row>
    <row r="1831" spans="1:8" x14ac:dyDescent="0.35">
      <c r="A1831" s="1">
        <v>39189</v>
      </c>
      <c r="B1831">
        <v>5457.2</v>
      </c>
      <c r="C1831">
        <v>5522.15</v>
      </c>
      <c r="D1831">
        <v>5387.5</v>
      </c>
      <c r="E1831">
        <v>5455.4</v>
      </c>
      <c r="F1831" s="23">
        <v>3.7349818770582399E-3</v>
      </c>
      <c r="G1831" s="23">
        <v>1.10818495807077E-3</v>
      </c>
      <c r="H1831" s="23">
        <v>1.8939501278389899E-2</v>
      </c>
    </row>
    <row r="1832" spans="1:8" x14ac:dyDescent="0.35">
      <c r="A1832" s="1">
        <v>39190</v>
      </c>
      <c r="B1832">
        <v>5474.1</v>
      </c>
      <c r="C1832">
        <v>5548</v>
      </c>
      <c r="D1832">
        <v>5460.15</v>
      </c>
      <c r="E1832">
        <v>5513</v>
      </c>
      <c r="F1832" s="23">
        <v>1.0558345859148799E-2</v>
      </c>
      <c r="G1832" s="23">
        <v>1.1133489804210799E-3</v>
      </c>
      <c r="H1832" s="23">
        <v>1.8935611657521601E-2</v>
      </c>
    </row>
    <row r="1833" spans="1:8" x14ac:dyDescent="0.35">
      <c r="A1833" s="1">
        <v>39191</v>
      </c>
      <c r="B1833">
        <v>5485.2</v>
      </c>
      <c r="C1833">
        <v>5587.3</v>
      </c>
      <c r="D1833">
        <v>5382.2</v>
      </c>
      <c r="E1833">
        <v>5540.3</v>
      </c>
      <c r="F1833" s="23">
        <v>4.9519317975694104E-3</v>
      </c>
      <c r="G1833" s="23">
        <v>1.11544542106398E-3</v>
      </c>
      <c r="H1833" s="23">
        <v>1.8930649835812E-2</v>
      </c>
    </row>
    <row r="1834" spans="1:8" x14ac:dyDescent="0.35">
      <c r="A1834" s="1">
        <v>39192</v>
      </c>
      <c r="B1834">
        <v>5552.1</v>
      </c>
      <c r="C1834">
        <v>5626.85</v>
      </c>
      <c r="D1834">
        <v>5514.8</v>
      </c>
      <c r="E1834">
        <v>5597.5</v>
      </c>
      <c r="F1834" s="23">
        <v>1.03243506669313E-2</v>
      </c>
      <c r="G1834" s="23">
        <v>1.1204721160671901E-3</v>
      </c>
      <c r="H1834" s="23">
        <v>1.89267025703675E-2</v>
      </c>
    </row>
    <row r="1835" spans="1:8" x14ac:dyDescent="0.35">
      <c r="A1835" s="1">
        <v>39195</v>
      </c>
      <c r="B1835">
        <v>5622</v>
      </c>
      <c r="C1835">
        <v>5637.1</v>
      </c>
      <c r="D1835">
        <v>5536.05</v>
      </c>
      <c r="E1835">
        <v>5550.1</v>
      </c>
      <c r="F1835" s="23">
        <v>-8.4680661009378499E-3</v>
      </c>
      <c r="G1835" s="23">
        <v>1.11524105321012E-3</v>
      </c>
      <c r="H1835" s="23">
        <v>1.8922861661505301E-2</v>
      </c>
    </row>
    <row r="1836" spans="1:8" x14ac:dyDescent="0.35">
      <c r="A1836" s="1">
        <v>39196</v>
      </c>
      <c r="B1836">
        <v>5524.2</v>
      </c>
      <c r="C1836">
        <v>5833.05</v>
      </c>
      <c r="D1836">
        <v>5511.7</v>
      </c>
      <c r="E1836">
        <v>5807.5</v>
      </c>
      <c r="F1836" s="23">
        <v>4.6377542746977397E-2</v>
      </c>
      <c r="G1836" s="23">
        <v>1.13992060702351E-3</v>
      </c>
      <c r="H1836" s="23">
        <v>1.8947200265043901E-2</v>
      </c>
    </row>
    <row r="1837" spans="1:8" x14ac:dyDescent="0.35">
      <c r="A1837" s="1">
        <v>39197</v>
      </c>
      <c r="B1837">
        <v>5724</v>
      </c>
      <c r="C1837">
        <v>5905.1</v>
      </c>
      <c r="D1837">
        <v>5724</v>
      </c>
      <c r="E1837">
        <v>5876.4</v>
      </c>
      <c r="F1837" s="23">
        <v>1.18639690055961E-2</v>
      </c>
      <c r="G1837" s="23">
        <v>1.14576477508813E-3</v>
      </c>
      <c r="H1837" s="23">
        <v>1.8943688288922001E-2</v>
      </c>
    </row>
    <row r="1838" spans="1:8" x14ac:dyDescent="0.35">
      <c r="A1838" s="1">
        <v>39198</v>
      </c>
      <c r="B1838">
        <v>5886.95</v>
      </c>
      <c r="C1838">
        <v>5975</v>
      </c>
      <c r="D1838">
        <v>5862.85</v>
      </c>
      <c r="E1838">
        <v>5880.9</v>
      </c>
      <c r="F1838" s="23">
        <v>7.65774964263835E-4</v>
      </c>
      <c r="G1838" s="23">
        <v>1.1455578089602299E-3</v>
      </c>
      <c r="H1838" s="23">
        <v>1.8938527893889601E-2</v>
      </c>
    </row>
    <row r="1839" spans="1:8" x14ac:dyDescent="0.35">
      <c r="A1839" s="1">
        <v>39199</v>
      </c>
      <c r="B1839">
        <v>5833.65</v>
      </c>
      <c r="C1839">
        <v>5874.75</v>
      </c>
      <c r="D1839">
        <v>5731.4</v>
      </c>
      <c r="E1839">
        <v>5752.9</v>
      </c>
      <c r="F1839" s="23">
        <v>-2.1765376047883801E-2</v>
      </c>
      <c r="G1839" s="23">
        <v>1.1330858798057201E-3</v>
      </c>
      <c r="H1839" s="23">
        <v>1.89409141669084E-2</v>
      </c>
    </row>
    <row r="1840" spans="1:8" x14ac:dyDescent="0.35">
      <c r="A1840" s="1">
        <v>39202</v>
      </c>
      <c r="B1840">
        <v>5627.9</v>
      </c>
      <c r="C1840">
        <v>5638.65</v>
      </c>
      <c r="D1840">
        <v>5490.85</v>
      </c>
      <c r="E1840">
        <v>5621</v>
      </c>
      <c r="F1840" s="23">
        <v>-2.2927566966225599E-2</v>
      </c>
      <c r="G1840" s="23">
        <v>1.1199952090516199E-3</v>
      </c>
      <c r="H1840" s="23">
        <v>1.89440730532578E-2</v>
      </c>
    </row>
    <row r="1841" spans="1:8" x14ac:dyDescent="0.35">
      <c r="A1841" s="1">
        <v>39205</v>
      </c>
      <c r="B1841">
        <v>5656.25</v>
      </c>
      <c r="C1841">
        <v>5721.9</v>
      </c>
      <c r="D1841">
        <v>5651.05</v>
      </c>
      <c r="E1841">
        <v>5693.4</v>
      </c>
      <c r="F1841" s="23">
        <v>1.2880270414516899E-2</v>
      </c>
      <c r="G1841" s="23">
        <v>1.1263901384727501E-3</v>
      </c>
      <c r="H1841" s="23">
        <v>1.8940904292161002E-2</v>
      </c>
    </row>
    <row r="1842" spans="1:8" x14ac:dyDescent="0.35">
      <c r="A1842" s="1">
        <v>39206</v>
      </c>
      <c r="B1842">
        <v>5713.7</v>
      </c>
      <c r="C1842">
        <v>5765.6</v>
      </c>
      <c r="D1842">
        <v>5641.75</v>
      </c>
      <c r="E1842">
        <v>5656.5</v>
      </c>
      <c r="F1842" s="23">
        <v>-6.4811887448623998E-3</v>
      </c>
      <c r="G1842" s="23">
        <v>1.12225558473181E-3</v>
      </c>
      <c r="H1842" s="23">
        <v>1.8936584333764401E-2</v>
      </c>
    </row>
    <row r="1843" spans="1:8" x14ac:dyDescent="0.35">
      <c r="A1843" s="1">
        <v>39209</v>
      </c>
      <c r="B1843">
        <v>5773.4</v>
      </c>
      <c r="C1843">
        <v>5773.4</v>
      </c>
      <c r="D1843">
        <v>5596.2</v>
      </c>
      <c r="E1843">
        <v>5610.7</v>
      </c>
      <c r="F1843" s="23">
        <v>-8.0968796959250706E-3</v>
      </c>
      <c r="G1843" s="23">
        <v>1.11724790668691E-3</v>
      </c>
      <c r="H1843" s="23">
        <v>1.89326570909812E-2</v>
      </c>
    </row>
    <row r="1844" spans="1:8" x14ac:dyDescent="0.35">
      <c r="A1844" s="1">
        <v>39210</v>
      </c>
      <c r="B1844">
        <v>5584.1</v>
      </c>
      <c r="C1844">
        <v>5672.5</v>
      </c>
      <c r="D1844">
        <v>5523.75</v>
      </c>
      <c r="E1844">
        <v>5537</v>
      </c>
      <c r="F1844" s="23">
        <v>-1.31356158768067E-2</v>
      </c>
      <c r="G1844" s="23">
        <v>1.10951019562095E-3</v>
      </c>
      <c r="H1844" s="23">
        <v>1.89304275583815E-2</v>
      </c>
    </row>
    <row r="1845" spans="1:8" x14ac:dyDescent="0.35">
      <c r="A1845" s="1">
        <v>39211</v>
      </c>
      <c r="B1845">
        <v>5571.15</v>
      </c>
      <c r="C1845">
        <v>5649.25</v>
      </c>
      <c r="D1845">
        <v>5480.5</v>
      </c>
      <c r="E1845">
        <v>5638.5</v>
      </c>
      <c r="F1845" s="23">
        <v>1.8331226295828E-2</v>
      </c>
      <c r="G1845" s="23">
        <v>1.1188545885130899E-3</v>
      </c>
      <c r="H1845" s="23">
        <v>1.89295394564001E-2</v>
      </c>
    </row>
    <row r="1846" spans="1:8" x14ac:dyDescent="0.35">
      <c r="A1846" s="1">
        <v>39212</v>
      </c>
      <c r="B1846">
        <v>5664.2</v>
      </c>
      <c r="C1846">
        <v>5742.65</v>
      </c>
      <c r="D1846">
        <v>5628.1</v>
      </c>
      <c r="E1846">
        <v>5644.9</v>
      </c>
      <c r="F1846" s="23">
        <v>1.1350536490200599E-3</v>
      </c>
      <c r="G1846" s="23">
        <v>1.1188633732530601E-3</v>
      </c>
      <c r="H1846" s="23">
        <v>1.892440323989E-2</v>
      </c>
    </row>
    <row r="1847" spans="1:8" x14ac:dyDescent="0.35">
      <c r="A1847" s="1">
        <v>39213</v>
      </c>
      <c r="B1847">
        <v>5556.25</v>
      </c>
      <c r="C1847">
        <v>5708.3</v>
      </c>
      <c r="D1847">
        <v>5529.65</v>
      </c>
      <c r="E1847">
        <v>5682.4</v>
      </c>
      <c r="F1847" s="23">
        <v>6.6431646264769901E-3</v>
      </c>
      <c r="G1847" s="23">
        <v>1.1218575744743201E-3</v>
      </c>
      <c r="H1847" s="23">
        <v>1.8919708336601702E-2</v>
      </c>
    </row>
    <row r="1848" spans="1:8" x14ac:dyDescent="0.35">
      <c r="A1848" s="1">
        <v>39216</v>
      </c>
      <c r="B1848">
        <v>5733.3</v>
      </c>
      <c r="C1848">
        <v>5859.35</v>
      </c>
      <c r="D1848">
        <v>5733.3</v>
      </c>
      <c r="E1848">
        <v>5847.8</v>
      </c>
      <c r="F1848" s="23">
        <v>2.9107419400253499E-2</v>
      </c>
      <c r="G1848" s="23">
        <v>1.1370176838057301E-3</v>
      </c>
      <c r="H1848" s="23">
        <v>1.8925792294429301E-2</v>
      </c>
    </row>
    <row r="1849" spans="1:8" x14ac:dyDescent="0.35">
      <c r="A1849" s="1">
        <v>39217</v>
      </c>
      <c r="B1849">
        <v>5850.05</v>
      </c>
      <c r="C1849">
        <v>5968.2</v>
      </c>
      <c r="D1849">
        <v>5844.2</v>
      </c>
      <c r="E1849">
        <v>5950.6</v>
      </c>
      <c r="F1849" s="23">
        <v>1.75792605766271E-2</v>
      </c>
      <c r="G1849" s="23">
        <v>1.14591981856091E-3</v>
      </c>
      <c r="H1849" s="23">
        <v>1.8924533063110802E-2</v>
      </c>
    </row>
    <row r="1850" spans="1:8" x14ac:dyDescent="0.35">
      <c r="A1850" s="1">
        <v>39218</v>
      </c>
      <c r="B1850">
        <v>5960.65</v>
      </c>
      <c r="C1850">
        <v>6154.65</v>
      </c>
      <c r="D1850">
        <v>5960.65</v>
      </c>
      <c r="E1850">
        <v>6137.8</v>
      </c>
      <c r="F1850" s="23">
        <v>3.1459012536550902E-2</v>
      </c>
      <c r="G1850" s="23">
        <v>1.1623230072611199E-3</v>
      </c>
      <c r="H1850" s="23">
        <v>1.8932545537201799E-2</v>
      </c>
    </row>
    <row r="1851" spans="1:8" x14ac:dyDescent="0.35">
      <c r="A1851" s="1">
        <v>39219</v>
      </c>
      <c r="B1851">
        <v>6179</v>
      </c>
      <c r="C1851">
        <v>6292.05</v>
      </c>
      <c r="D1851">
        <v>6179</v>
      </c>
      <c r="E1851">
        <v>6270.9</v>
      </c>
      <c r="F1851" s="23">
        <v>2.1685294405161301E-2</v>
      </c>
      <c r="G1851" s="23">
        <v>1.17342250504257E-3</v>
      </c>
      <c r="H1851" s="23">
        <v>1.8933439028920199E-2</v>
      </c>
    </row>
    <row r="1852" spans="1:8" x14ac:dyDescent="0.35">
      <c r="A1852" s="1">
        <v>39220</v>
      </c>
      <c r="B1852">
        <v>6241.95</v>
      </c>
      <c r="C1852">
        <v>6313.55</v>
      </c>
      <c r="D1852">
        <v>6219.4</v>
      </c>
      <c r="E1852">
        <v>6290.8</v>
      </c>
      <c r="F1852" s="23">
        <v>3.1733881898930801E-3</v>
      </c>
      <c r="G1852" s="23">
        <v>1.1745035675749199E-3</v>
      </c>
      <c r="H1852" s="23">
        <v>1.8928375535709301E-2</v>
      </c>
    </row>
    <row r="1853" spans="1:8" x14ac:dyDescent="0.35">
      <c r="A1853" s="1">
        <v>39223</v>
      </c>
      <c r="B1853">
        <v>6315.8</v>
      </c>
      <c r="C1853">
        <v>6445.4</v>
      </c>
      <c r="D1853">
        <v>6315.8</v>
      </c>
      <c r="E1853">
        <v>6391.1</v>
      </c>
      <c r="F1853" s="23">
        <v>1.5943918102625999E-2</v>
      </c>
      <c r="G1853" s="23">
        <v>1.1824827218348099E-3</v>
      </c>
      <c r="H1853" s="23">
        <v>1.89263726359493E-2</v>
      </c>
    </row>
    <row r="1854" spans="1:8" x14ac:dyDescent="0.35">
      <c r="A1854" s="1">
        <v>39224</v>
      </c>
      <c r="B1854">
        <v>6384.55</v>
      </c>
      <c r="C1854">
        <v>6418</v>
      </c>
      <c r="D1854">
        <v>6335</v>
      </c>
      <c r="E1854">
        <v>6356.4</v>
      </c>
      <c r="F1854" s="23">
        <v>-5.4294252945503397E-3</v>
      </c>
      <c r="G1854" s="23">
        <v>1.17891257711754E-3</v>
      </c>
      <c r="H1854" s="23">
        <v>1.8921883244269098E-2</v>
      </c>
    </row>
    <row r="1855" spans="1:8" x14ac:dyDescent="0.35">
      <c r="A1855" s="1">
        <v>39225</v>
      </c>
      <c r="B1855">
        <v>6371.3</v>
      </c>
      <c r="C1855">
        <v>6383.85</v>
      </c>
      <c r="D1855">
        <v>6252.95</v>
      </c>
      <c r="E1855">
        <v>6309.1</v>
      </c>
      <c r="F1855" s="23">
        <v>-7.4413189855892098E-3</v>
      </c>
      <c r="G1855" s="23">
        <v>1.1742605363389599E-3</v>
      </c>
      <c r="H1855" s="23">
        <v>1.8917833974985501E-2</v>
      </c>
    </row>
    <row r="1856" spans="1:8" x14ac:dyDescent="0.35">
      <c r="A1856" s="1">
        <v>39226</v>
      </c>
      <c r="B1856">
        <v>6285.45</v>
      </c>
      <c r="C1856">
        <v>6313.75</v>
      </c>
      <c r="D1856">
        <v>6183.7</v>
      </c>
      <c r="E1856">
        <v>6208.7</v>
      </c>
      <c r="F1856" s="23">
        <v>-1.5913521738441301E-2</v>
      </c>
      <c r="G1856" s="23">
        <v>1.1650438252953899E-3</v>
      </c>
      <c r="H1856" s="23">
        <v>1.89168918589535E-2</v>
      </c>
    </row>
    <row r="1857" spans="1:8" x14ac:dyDescent="0.35">
      <c r="A1857" s="1">
        <v>39227</v>
      </c>
      <c r="B1857">
        <v>6162.55</v>
      </c>
      <c r="C1857">
        <v>6218.85</v>
      </c>
      <c r="D1857">
        <v>6091.9</v>
      </c>
      <c r="E1857">
        <v>6200.3</v>
      </c>
      <c r="F1857" s="23">
        <v>-1.3529402290333901E-3</v>
      </c>
      <c r="G1857" s="23">
        <v>1.1636864214925201E-3</v>
      </c>
      <c r="H1857" s="23">
        <v>1.8911879892557801E-2</v>
      </c>
    </row>
    <row r="1858" spans="1:8" x14ac:dyDescent="0.35">
      <c r="A1858" s="1">
        <v>39230</v>
      </c>
      <c r="B1858">
        <v>6199.15</v>
      </c>
      <c r="C1858">
        <v>6332.65</v>
      </c>
      <c r="D1858">
        <v>6199.15</v>
      </c>
      <c r="E1858">
        <v>6283.9</v>
      </c>
      <c r="F1858" s="23">
        <v>1.3483218553940799E-2</v>
      </c>
      <c r="G1858" s="23">
        <v>1.1703241004431899E-3</v>
      </c>
      <c r="H1858" s="23">
        <v>1.8908944073506701E-2</v>
      </c>
    </row>
    <row r="1859" spans="1:8" x14ac:dyDescent="0.35">
      <c r="A1859" s="1">
        <v>39231</v>
      </c>
      <c r="B1859">
        <v>6288.35</v>
      </c>
      <c r="C1859">
        <v>6316.95</v>
      </c>
      <c r="D1859">
        <v>6257.5</v>
      </c>
      <c r="E1859">
        <v>6302.1</v>
      </c>
      <c r="F1859" s="23">
        <v>2.8962905202184501E-3</v>
      </c>
      <c r="G1859" s="23">
        <v>1.17125353847215E-3</v>
      </c>
      <c r="H1859" s="23">
        <v>1.8903891812742001E-2</v>
      </c>
    </row>
    <row r="1860" spans="1:8" x14ac:dyDescent="0.35">
      <c r="A1860" s="1">
        <v>39232</v>
      </c>
      <c r="B1860">
        <v>6297.7</v>
      </c>
      <c r="C1860">
        <v>6335.45</v>
      </c>
      <c r="D1860">
        <v>6223.85</v>
      </c>
      <c r="E1860">
        <v>6245.4</v>
      </c>
      <c r="F1860" s="23">
        <v>-8.9970009996668907E-3</v>
      </c>
      <c r="G1860" s="23">
        <v>1.16578085034613E-3</v>
      </c>
      <c r="H1860" s="23">
        <v>1.8900273423502301E-2</v>
      </c>
    </row>
    <row r="1861" spans="1:8" x14ac:dyDescent="0.35">
      <c r="A1861" s="1">
        <v>39233</v>
      </c>
      <c r="B1861">
        <v>6255.5</v>
      </c>
      <c r="C1861">
        <v>6345.3</v>
      </c>
      <c r="D1861">
        <v>6255.5</v>
      </c>
      <c r="E1861">
        <v>6324.5</v>
      </c>
      <c r="F1861" s="23">
        <v>1.2665321676754099E-2</v>
      </c>
      <c r="G1861" s="23">
        <v>1.1719667249165499E-3</v>
      </c>
      <c r="H1861" s="23">
        <v>1.8897068807743701E-2</v>
      </c>
    </row>
    <row r="1862" spans="1:8" x14ac:dyDescent="0.35">
      <c r="A1862" s="1">
        <v>39234</v>
      </c>
      <c r="B1862">
        <v>6340.9</v>
      </c>
      <c r="C1862">
        <v>6431.5</v>
      </c>
      <c r="D1862">
        <v>6340.9</v>
      </c>
      <c r="E1862">
        <v>6404.8</v>
      </c>
      <c r="F1862" s="23">
        <v>1.26966558621235E-2</v>
      </c>
      <c r="G1862" s="23">
        <v>1.1781627943451599E-3</v>
      </c>
      <c r="H1862" s="23">
        <v>1.8893875335700399E-2</v>
      </c>
    </row>
    <row r="1863" spans="1:8" x14ac:dyDescent="0.35">
      <c r="A1863" s="1">
        <v>39237</v>
      </c>
      <c r="B1863">
        <v>6431.25</v>
      </c>
      <c r="C1863">
        <v>6491.45</v>
      </c>
      <c r="D1863">
        <v>6400.65</v>
      </c>
      <c r="E1863">
        <v>6448.8</v>
      </c>
      <c r="F1863" s="23">
        <v>6.8698476142892801E-3</v>
      </c>
      <c r="G1863" s="23">
        <v>1.1812211956454999E-3</v>
      </c>
      <c r="H1863" s="23">
        <v>1.8889256436370499E-2</v>
      </c>
    </row>
    <row r="1864" spans="1:8" x14ac:dyDescent="0.35">
      <c r="A1864" s="1">
        <v>39238</v>
      </c>
      <c r="B1864">
        <v>6441.5</v>
      </c>
      <c r="C1864">
        <v>6554.9</v>
      </c>
      <c r="D1864">
        <v>6411.25</v>
      </c>
      <c r="E1864">
        <v>6533.3</v>
      </c>
      <c r="F1864" s="23">
        <v>1.3103213000868299E-2</v>
      </c>
      <c r="G1864" s="23">
        <v>1.18762398394047E-3</v>
      </c>
      <c r="H1864" s="23">
        <v>1.8886201727064698E-2</v>
      </c>
    </row>
    <row r="1865" spans="1:8" x14ac:dyDescent="0.35">
      <c r="A1865" s="1">
        <v>39239</v>
      </c>
      <c r="B1865">
        <v>6561.6</v>
      </c>
      <c r="C1865">
        <v>6562.5</v>
      </c>
      <c r="D1865">
        <v>6312.3</v>
      </c>
      <c r="E1865">
        <v>6324.3</v>
      </c>
      <c r="F1865" s="23">
        <v>-3.1989959132444498E-2</v>
      </c>
      <c r="G1865" s="23">
        <v>1.1698152973508901E-3</v>
      </c>
      <c r="H1865" s="23">
        <v>1.8896769638292801E-2</v>
      </c>
    </row>
    <row r="1866" spans="1:8" x14ac:dyDescent="0.35">
      <c r="A1866" s="1">
        <v>39240</v>
      </c>
      <c r="B1866">
        <v>6301.95</v>
      </c>
      <c r="C1866">
        <v>6352.3</v>
      </c>
      <c r="D1866">
        <v>6204.7</v>
      </c>
      <c r="E1866">
        <v>6236.4</v>
      </c>
      <c r="F1866" s="23">
        <v>-1.3898771405531101E-2</v>
      </c>
      <c r="G1866" s="23">
        <v>1.161731291609E-3</v>
      </c>
      <c r="H1866" s="23">
        <v>1.8894921108902899E-2</v>
      </c>
    </row>
    <row r="1867" spans="1:8" x14ac:dyDescent="0.35">
      <c r="A1867" s="1">
        <v>39241</v>
      </c>
      <c r="B1867">
        <v>6200.35</v>
      </c>
      <c r="C1867">
        <v>6271.2</v>
      </c>
      <c r="D1867">
        <v>6129.95</v>
      </c>
      <c r="E1867">
        <v>6177.7</v>
      </c>
      <c r="F1867" s="23">
        <v>-9.4124815598742497E-3</v>
      </c>
      <c r="G1867" s="23">
        <v>1.1560614723856799E-3</v>
      </c>
      <c r="H1867" s="23">
        <v>1.8891438915596401E-2</v>
      </c>
    </row>
    <row r="1868" spans="1:8" x14ac:dyDescent="0.35">
      <c r="A1868" s="1">
        <v>39244</v>
      </c>
      <c r="B1868">
        <v>6210.25</v>
      </c>
      <c r="C1868">
        <v>6278.9</v>
      </c>
      <c r="D1868">
        <v>6151.85</v>
      </c>
      <c r="E1868">
        <v>6161.2</v>
      </c>
      <c r="F1868" s="23">
        <v>-2.6708969357527798E-3</v>
      </c>
      <c r="G1868" s="23">
        <v>1.1540105836353399E-3</v>
      </c>
      <c r="H1868" s="23">
        <v>1.88865812928962E-2</v>
      </c>
    </row>
    <row r="1869" spans="1:8" x14ac:dyDescent="0.35">
      <c r="A1869" s="1">
        <v>39245</v>
      </c>
      <c r="B1869">
        <v>6177.45</v>
      </c>
      <c r="C1869">
        <v>6191.95</v>
      </c>
      <c r="D1869">
        <v>6059.75</v>
      </c>
      <c r="E1869">
        <v>6149.9</v>
      </c>
      <c r="F1869" s="23">
        <v>-1.8340583003311299E-3</v>
      </c>
      <c r="G1869" s="23">
        <v>1.15241011824489E-3</v>
      </c>
      <c r="H1869" s="23">
        <v>1.88816465408938E-2</v>
      </c>
    </row>
    <row r="1870" spans="1:8" x14ac:dyDescent="0.35">
      <c r="A1870" s="1">
        <v>39246</v>
      </c>
      <c r="B1870">
        <v>6150.65</v>
      </c>
      <c r="C1870">
        <v>6168.5</v>
      </c>
      <c r="D1870">
        <v>6048.8</v>
      </c>
      <c r="E1870">
        <v>6063.8</v>
      </c>
      <c r="F1870" s="23">
        <v>-1.40002276459778E-2</v>
      </c>
      <c r="G1870" s="23">
        <v>1.1442984277929499E-3</v>
      </c>
      <c r="H1870" s="23">
        <v>1.8879844614796599E-2</v>
      </c>
    </row>
    <row r="1871" spans="1:8" x14ac:dyDescent="0.35">
      <c r="A1871" s="1">
        <v>39247</v>
      </c>
      <c r="B1871">
        <v>6106.9</v>
      </c>
      <c r="C1871">
        <v>6157.2</v>
      </c>
      <c r="D1871">
        <v>6085.2</v>
      </c>
      <c r="E1871">
        <v>6122</v>
      </c>
      <c r="F1871" s="23">
        <v>9.5979418846267699E-3</v>
      </c>
      <c r="G1871" s="23">
        <v>1.14882151150447E-3</v>
      </c>
      <c r="H1871" s="23">
        <v>1.8875803319159001E-2</v>
      </c>
    </row>
    <row r="1872" spans="1:8" x14ac:dyDescent="0.35">
      <c r="A1872" s="1">
        <v>39248</v>
      </c>
      <c r="B1872">
        <v>6134.85</v>
      </c>
      <c r="C1872">
        <v>6239.8</v>
      </c>
      <c r="D1872">
        <v>6134.85</v>
      </c>
      <c r="E1872">
        <v>6176.2</v>
      </c>
      <c r="F1872" s="23">
        <v>8.8533159098333498E-3</v>
      </c>
      <c r="G1872" s="23">
        <v>1.1529415619848599E-3</v>
      </c>
      <c r="H1872" s="23">
        <v>1.8871593979092799E-2</v>
      </c>
    </row>
    <row r="1873" spans="1:8" x14ac:dyDescent="0.35">
      <c r="A1873" s="1">
        <v>39251</v>
      </c>
      <c r="B1873">
        <v>6210.5</v>
      </c>
      <c r="C1873">
        <v>6245.8</v>
      </c>
      <c r="D1873">
        <v>6157.65</v>
      </c>
      <c r="E1873">
        <v>6174.4</v>
      </c>
      <c r="F1873" s="23">
        <v>-2.9144133933489501E-4</v>
      </c>
      <c r="G1873" s="23">
        <v>1.15216957753734E-3</v>
      </c>
      <c r="H1873" s="23">
        <v>1.886657697431E-2</v>
      </c>
    </row>
    <row r="1874" spans="1:8" x14ac:dyDescent="0.35">
      <c r="A1874" s="1">
        <v>39252</v>
      </c>
      <c r="B1874">
        <v>6165.5</v>
      </c>
      <c r="C1874">
        <v>6382.4</v>
      </c>
      <c r="D1874">
        <v>6165.5</v>
      </c>
      <c r="E1874">
        <v>6366.9</v>
      </c>
      <c r="F1874" s="23">
        <v>3.1177118424462299E-2</v>
      </c>
      <c r="G1874" s="23">
        <v>1.16820854593847E-3</v>
      </c>
      <c r="H1874" s="23">
        <v>1.8874296047549501E-2</v>
      </c>
    </row>
    <row r="1875" spans="1:8" x14ac:dyDescent="0.35">
      <c r="A1875" s="1">
        <v>39253</v>
      </c>
      <c r="B1875">
        <v>6376.5</v>
      </c>
      <c r="C1875">
        <v>6508</v>
      </c>
      <c r="D1875">
        <v>6376.5</v>
      </c>
      <c r="E1875">
        <v>6496.8</v>
      </c>
      <c r="F1875" s="23">
        <v>2.0402393629552901E-2</v>
      </c>
      <c r="G1875" s="23">
        <v>1.1784777317813001E-3</v>
      </c>
      <c r="H1875" s="23">
        <v>1.8874487332724899E-2</v>
      </c>
    </row>
    <row r="1876" spans="1:8" x14ac:dyDescent="0.35">
      <c r="A1876" s="1">
        <v>39254</v>
      </c>
      <c r="B1876">
        <v>6486.4</v>
      </c>
      <c r="C1876">
        <v>6562.25</v>
      </c>
      <c r="D1876">
        <v>6438.75</v>
      </c>
      <c r="E1876">
        <v>6536.2</v>
      </c>
      <c r="F1876" s="23">
        <v>6.06452407338992E-3</v>
      </c>
      <c r="G1876" s="23">
        <v>1.18108501371386E-3</v>
      </c>
      <c r="H1876" s="23">
        <v>1.88697856501025E-2</v>
      </c>
    </row>
    <row r="1877" spans="1:8" x14ac:dyDescent="0.35">
      <c r="A1877" s="1">
        <v>39255</v>
      </c>
      <c r="B1877">
        <v>6544.3</v>
      </c>
      <c r="C1877">
        <v>6621.15</v>
      </c>
      <c r="D1877">
        <v>6521.95</v>
      </c>
      <c r="E1877">
        <v>6542</v>
      </c>
      <c r="F1877" s="23">
        <v>8.8736574768216703E-4</v>
      </c>
      <c r="G1877" s="23">
        <v>1.18092836343864E-3</v>
      </c>
      <c r="H1877" s="23">
        <v>1.8864751569808401E-2</v>
      </c>
    </row>
    <row r="1878" spans="1:8" x14ac:dyDescent="0.35">
      <c r="A1878" s="1">
        <v>39258</v>
      </c>
      <c r="B1878">
        <v>6548.95</v>
      </c>
      <c r="C1878">
        <v>6555.9</v>
      </c>
      <c r="D1878">
        <v>6490.35</v>
      </c>
      <c r="E1878">
        <v>6544.5</v>
      </c>
      <c r="F1878" s="23">
        <v>3.82146132681137E-4</v>
      </c>
      <c r="G1878" s="23">
        <v>1.1805025733369601E-3</v>
      </c>
      <c r="H1878" s="23">
        <v>1.8859729315392301E-2</v>
      </c>
    </row>
    <row r="1879" spans="1:8" x14ac:dyDescent="0.35">
      <c r="A1879" s="1">
        <v>39259</v>
      </c>
      <c r="B1879">
        <v>6501.5</v>
      </c>
      <c r="C1879">
        <v>6547.65</v>
      </c>
      <c r="D1879">
        <v>6490.75</v>
      </c>
      <c r="E1879">
        <v>6515.6</v>
      </c>
      <c r="F1879" s="23">
        <v>-4.4159217663686497E-3</v>
      </c>
      <c r="G1879" s="23">
        <v>1.1775209940403601E-3</v>
      </c>
      <c r="H1879" s="23">
        <v>1.8855144553803702E-2</v>
      </c>
    </row>
    <row r="1880" spans="1:8" x14ac:dyDescent="0.35">
      <c r="A1880" s="1">
        <v>39260</v>
      </c>
      <c r="B1880">
        <v>6522.5</v>
      </c>
      <c r="C1880">
        <v>6534.1</v>
      </c>
      <c r="D1880">
        <v>6457.3</v>
      </c>
      <c r="E1880">
        <v>6482.4</v>
      </c>
      <c r="F1880" s="23">
        <v>-5.0954631960219597E-3</v>
      </c>
      <c r="G1880" s="23">
        <v>1.1741807468678099E-3</v>
      </c>
      <c r="H1880" s="23">
        <v>1.88506769827805E-2</v>
      </c>
    </row>
    <row r="1881" spans="1:8" x14ac:dyDescent="0.35">
      <c r="A1881" s="1">
        <v>39261</v>
      </c>
      <c r="B1881">
        <v>6509.1</v>
      </c>
      <c r="C1881">
        <v>6538.15</v>
      </c>
      <c r="D1881">
        <v>6487.85</v>
      </c>
      <c r="E1881">
        <v>6521.3</v>
      </c>
      <c r="F1881" s="23">
        <v>6.0008638775762898E-3</v>
      </c>
      <c r="G1881" s="23">
        <v>1.17674949786871E-3</v>
      </c>
      <c r="H1881" s="23">
        <v>1.88459864442466E-2</v>
      </c>
    </row>
    <row r="1882" spans="1:8" x14ac:dyDescent="0.35">
      <c r="A1882" s="1">
        <v>39262</v>
      </c>
      <c r="B1882">
        <v>6521.85</v>
      </c>
      <c r="C1882">
        <v>6749.95</v>
      </c>
      <c r="D1882">
        <v>6521.85</v>
      </c>
      <c r="E1882">
        <v>6740.1</v>
      </c>
      <c r="F1882" s="23">
        <v>3.3551592473893201E-2</v>
      </c>
      <c r="G1882" s="23">
        <v>1.19397015902617E-3</v>
      </c>
      <c r="H1882" s="23">
        <v>1.8855760389350398E-2</v>
      </c>
    </row>
    <row r="1883" spans="1:8" x14ac:dyDescent="0.35">
      <c r="A1883" s="1">
        <v>39265</v>
      </c>
      <c r="B1883">
        <v>6811.85</v>
      </c>
      <c r="C1883">
        <v>6828.9</v>
      </c>
      <c r="D1883">
        <v>6696</v>
      </c>
      <c r="E1883">
        <v>6718</v>
      </c>
      <c r="F1883" s="23">
        <v>-3.2788831026246399E-3</v>
      </c>
      <c r="G1883" s="23">
        <v>1.1915922466063701E-3</v>
      </c>
      <c r="H1883" s="23">
        <v>1.88510270025877E-2</v>
      </c>
    </row>
    <row r="1884" spans="1:8" x14ac:dyDescent="0.35">
      <c r="A1884" s="1">
        <v>39266</v>
      </c>
      <c r="B1884">
        <v>6719.65</v>
      </c>
      <c r="C1884">
        <v>6882.6</v>
      </c>
      <c r="D1884">
        <v>6719.65</v>
      </c>
      <c r="E1884">
        <v>6857.1</v>
      </c>
      <c r="F1884" s="23">
        <v>2.0705567133075298E-2</v>
      </c>
      <c r="G1884" s="23">
        <v>1.2019609899041801E-3</v>
      </c>
      <c r="H1884" s="23">
        <v>1.88513827878409E-2</v>
      </c>
    </row>
    <row r="1885" spans="1:8" x14ac:dyDescent="0.35">
      <c r="A1885" s="1">
        <v>39267</v>
      </c>
      <c r="B1885">
        <v>6917.35</v>
      </c>
      <c r="C1885">
        <v>6917.35</v>
      </c>
      <c r="D1885">
        <v>6777.5</v>
      </c>
      <c r="E1885">
        <v>6836.4</v>
      </c>
      <c r="F1885" s="23">
        <v>-3.0187688673055202E-3</v>
      </c>
      <c r="G1885" s="23">
        <v>1.1997194976804901E-3</v>
      </c>
      <c r="H1885" s="23">
        <v>1.8846624779195499E-2</v>
      </c>
    </row>
    <row r="1886" spans="1:8" x14ac:dyDescent="0.35">
      <c r="A1886" s="1">
        <v>39268</v>
      </c>
      <c r="B1886">
        <v>6845.25</v>
      </c>
      <c r="C1886">
        <v>6902.8</v>
      </c>
      <c r="D1886">
        <v>6739.5</v>
      </c>
      <c r="E1886">
        <v>6818.3</v>
      </c>
      <c r="F1886" s="23">
        <v>-2.64759230004087E-3</v>
      </c>
      <c r="G1886" s="23">
        <v>1.19767740012331E-3</v>
      </c>
      <c r="H1886" s="23">
        <v>1.8841828189202998E-2</v>
      </c>
    </row>
    <row r="1887" spans="1:8" x14ac:dyDescent="0.35">
      <c r="A1887" s="1">
        <v>39269</v>
      </c>
      <c r="B1887">
        <v>6796.5</v>
      </c>
      <c r="C1887">
        <v>6830.45</v>
      </c>
      <c r="D1887">
        <v>6751.35</v>
      </c>
      <c r="E1887">
        <v>6791.2</v>
      </c>
      <c r="F1887" s="23">
        <v>-3.97459777363864E-3</v>
      </c>
      <c r="G1887" s="23">
        <v>1.19493348756428E-3</v>
      </c>
      <c r="H1887" s="23">
        <v>1.8837203752592801E-2</v>
      </c>
    </row>
    <row r="1888" spans="1:8" x14ac:dyDescent="0.35">
      <c r="A1888" s="1">
        <v>39272</v>
      </c>
      <c r="B1888">
        <v>6787.75</v>
      </c>
      <c r="C1888">
        <v>6895.7</v>
      </c>
      <c r="D1888">
        <v>6752.4</v>
      </c>
      <c r="E1888">
        <v>6867.9</v>
      </c>
      <c r="F1888" s="23">
        <v>1.12940275650842E-2</v>
      </c>
      <c r="G1888" s="23">
        <v>1.2002882564282899E-3</v>
      </c>
      <c r="H1888" s="23">
        <v>1.8833642222610601E-2</v>
      </c>
    </row>
    <row r="1889" spans="1:8" x14ac:dyDescent="0.35">
      <c r="A1889" s="1">
        <v>39273</v>
      </c>
      <c r="B1889">
        <v>6891.8</v>
      </c>
      <c r="C1889">
        <v>6906.05</v>
      </c>
      <c r="D1889">
        <v>6798.8</v>
      </c>
      <c r="E1889">
        <v>6814.7</v>
      </c>
      <c r="F1889" s="23">
        <v>-7.7461815110877802E-3</v>
      </c>
      <c r="G1889" s="23">
        <v>1.1955471489733299E-3</v>
      </c>
      <c r="H1889" s="23">
        <v>1.8829774887953302E-2</v>
      </c>
    </row>
    <row r="1890" spans="1:8" x14ac:dyDescent="0.35">
      <c r="A1890" s="1">
        <v>39274</v>
      </c>
      <c r="B1890">
        <v>6779.25</v>
      </c>
      <c r="C1890">
        <v>6845.2</v>
      </c>
      <c r="D1890">
        <v>6752.65</v>
      </c>
      <c r="E1890">
        <v>6794.7</v>
      </c>
      <c r="F1890" s="23">
        <v>-2.9348320542356898E-3</v>
      </c>
      <c r="G1890" s="23">
        <v>1.1933594481241701E-3</v>
      </c>
      <c r="H1890" s="23">
        <v>1.88250248873633E-2</v>
      </c>
    </row>
    <row r="1891" spans="1:8" x14ac:dyDescent="0.35">
      <c r="A1891" s="1">
        <v>39275</v>
      </c>
      <c r="B1891">
        <v>6812.05</v>
      </c>
      <c r="C1891">
        <v>6931.5</v>
      </c>
      <c r="D1891">
        <v>6812.05</v>
      </c>
      <c r="E1891">
        <v>6916</v>
      </c>
      <c r="F1891" s="23">
        <v>1.7852149469439402E-2</v>
      </c>
      <c r="G1891" s="23">
        <v>1.2021782887918901E-3</v>
      </c>
      <c r="H1891" s="23">
        <v>1.88239414344138E-2</v>
      </c>
    </row>
    <row r="1892" spans="1:8" x14ac:dyDescent="0.35">
      <c r="A1892" s="1">
        <v>39276</v>
      </c>
      <c r="B1892">
        <v>6935</v>
      </c>
      <c r="C1892">
        <v>7032.65</v>
      </c>
      <c r="D1892">
        <v>6935</v>
      </c>
      <c r="E1892">
        <v>6980.3</v>
      </c>
      <c r="F1892" s="23">
        <v>9.2972816657027404E-3</v>
      </c>
      <c r="G1892" s="23">
        <v>1.20646141227173E-3</v>
      </c>
      <c r="H1892" s="23">
        <v>1.8819879444747299E-2</v>
      </c>
    </row>
    <row r="1893" spans="1:8" x14ac:dyDescent="0.35">
      <c r="A1893" s="1">
        <v>39279</v>
      </c>
      <c r="B1893">
        <v>6985.05</v>
      </c>
      <c r="C1893">
        <v>7112.9</v>
      </c>
      <c r="D1893">
        <v>6938.05</v>
      </c>
      <c r="E1893">
        <v>7101.3</v>
      </c>
      <c r="F1893" s="23">
        <v>1.73344985172557E-2</v>
      </c>
      <c r="G1893" s="23">
        <v>1.2149902526233901E-3</v>
      </c>
      <c r="H1893" s="23">
        <v>1.88185550662936E-2</v>
      </c>
    </row>
    <row r="1894" spans="1:8" x14ac:dyDescent="0.35">
      <c r="A1894" s="1">
        <v>39280</v>
      </c>
      <c r="B1894">
        <v>7064.25</v>
      </c>
      <c r="C1894">
        <v>7154.4</v>
      </c>
      <c r="D1894">
        <v>7020</v>
      </c>
      <c r="E1894">
        <v>7041.7</v>
      </c>
      <c r="F1894" s="23">
        <v>-8.3928294819258908E-3</v>
      </c>
      <c r="G1894" s="23">
        <v>1.2099121237996301E-3</v>
      </c>
      <c r="H1894" s="23">
        <v>1.8814875205699199E-2</v>
      </c>
    </row>
    <row r="1895" spans="1:8" x14ac:dyDescent="0.35">
      <c r="A1895" s="1">
        <v>39281</v>
      </c>
      <c r="B1895">
        <v>7050.9</v>
      </c>
      <c r="C1895">
        <v>7093.9</v>
      </c>
      <c r="D1895">
        <v>6978</v>
      </c>
      <c r="E1895">
        <v>7068.8</v>
      </c>
      <c r="F1895" s="23">
        <v>3.8485024922959399E-3</v>
      </c>
      <c r="G1895" s="23">
        <v>1.2113059908722701E-3</v>
      </c>
      <c r="H1895" s="23">
        <v>1.8810000093171901E-2</v>
      </c>
    </row>
    <row r="1896" spans="1:8" x14ac:dyDescent="0.35">
      <c r="A1896" s="1">
        <v>39282</v>
      </c>
      <c r="B1896">
        <v>7099.15</v>
      </c>
      <c r="C1896">
        <v>7157.7</v>
      </c>
      <c r="D1896">
        <v>7082.1</v>
      </c>
      <c r="E1896">
        <v>7137.9</v>
      </c>
      <c r="F1896" s="23">
        <v>9.7753508374829393E-3</v>
      </c>
      <c r="G1896" s="23">
        <v>1.2158276618578099E-3</v>
      </c>
      <c r="H1896" s="23">
        <v>1.88060607169445E-2</v>
      </c>
    </row>
    <row r="1897" spans="1:8" x14ac:dyDescent="0.35">
      <c r="A1897" s="1">
        <v>39283</v>
      </c>
      <c r="B1897">
        <v>7146.7</v>
      </c>
      <c r="C1897">
        <v>7209.2</v>
      </c>
      <c r="D1897">
        <v>7064.65</v>
      </c>
      <c r="E1897">
        <v>7086.5</v>
      </c>
      <c r="F1897" s="23">
        <v>-7.2009974922595697E-3</v>
      </c>
      <c r="G1897" s="23">
        <v>1.21138606547041E-3</v>
      </c>
      <c r="H1897" s="23">
        <v>1.8802089595132399E-2</v>
      </c>
    </row>
    <row r="1898" spans="1:8" x14ac:dyDescent="0.35">
      <c r="A1898" s="1">
        <v>39286</v>
      </c>
      <c r="B1898">
        <v>7073.7</v>
      </c>
      <c r="C1898">
        <v>7088.8</v>
      </c>
      <c r="D1898">
        <v>7024.6</v>
      </c>
      <c r="E1898">
        <v>7076.3</v>
      </c>
      <c r="F1898" s="23">
        <v>-1.4393565229661701E-3</v>
      </c>
      <c r="G1898" s="23">
        <v>1.2099879944849499E-3</v>
      </c>
      <c r="H1898" s="23">
        <v>1.87972265436404E-2</v>
      </c>
    </row>
    <row r="1899" spans="1:8" x14ac:dyDescent="0.35">
      <c r="A1899" s="1">
        <v>39287</v>
      </c>
      <c r="B1899">
        <v>7092.35</v>
      </c>
      <c r="C1899">
        <v>7142.15</v>
      </c>
      <c r="D1899">
        <v>7057.65</v>
      </c>
      <c r="E1899">
        <v>7075.6</v>
      </c>
      <c r="F1899" s="23">
        <v>-9.89217528934355E-5</v>
      </c>
      <c r="G1899" s="23">
        <v>1.20929800516108E-3</v>
      </c>
      <c r="H1899" s="23">
        <v>1.8792292844715799E-2</v>
      </c>
    </row>
    <row r="1900" spans="1:8" x14ac:dyDescent="0.35">
      <c r="A1900" s="1">
        <v>39288</v>
      </c>
      <c r="B1900">
        <v>7061.35</v>
      </c>
      <c r="C1900">
        <v>7068.55</v>
      </c>
      <c r="D1900">
        <v>6959.25</v>
      </c>
      <c r="E1900">
        <v>7003.4</v>
      </c>
      <c r="F1900" s="23">
        <v>-1.02040816326531E-2</v>
      </c>
      <c r="G1900" s="23">
        <v>1.20328463338141E-3</v>
      </c>
      <c r="H1900" s="23">
        <v>1.87891655150631E-2</v>
      </c>
    </row>
    <row r="1901" spans="1:8" x14ac:dyDescent="0.35">
      <c r="A1901" s="1">
        <v>39289</v>
      </c>
      <c r="B1901">
        <v>7024.9</v>
      </c>
      <c r="C1901">
        <v>7032.95</v>
      </c>
      <c r="D1901">
        <v>6904.7</v>
      </c>
      <c r="E1901">
        <v>6933.3</v>
      </c>
      <c r="F1901" s="23">
        <v>-1.00094239940599E-2</v>
      </c>
      <c r="G1901" s="23">
        <v>1.19738010013894E-3</v>
      </c>
      <c r="H1901" s="23">
        <v>1.8785977325268498E-2</v>
      </c>
    </row>
    <row r="1902" spans="1:8" x14ac:dyDescent="0.35">
      <c r="A1902" s="1">
        <v>39290</v>
      </c>
      <c r="B1902">
        <v>6864.55</v>
      </c>
      <c r="C1902">
        <v>6864.55</v>
      </c>
      <c r="D1902">
        <v>6608.1</v>
      </c>
      <c r="E1902">
        <v>6698.6</v>
      </c>
      <c r="F1902" s="23">
        <v>-3.3851124284251299E-2</v>
      </c>
      <c r="G1902" s="23">
        <v>1.1789335188840001E-3</v>
      </c>
      <c r="H1902" s="23">
        <v>1.87982346959342E-2</v>
      </c>
    </row>
    <row r="1903" spans="1:8" x14ac:dyDescent="0.35">
      <c r="A1903" s="1">
        <v>39293</v>
      </c>
      <c r="B1903">
        <v>6726.6</v>
      </c>
      <c r="C1903">
        <v>6937.1</v>
      </c>
      <c r="D1903">
        <v>6650.7</v>
      </c>
      <c r="E1903">
        <v>6829.8</v>
      </c>
      <c r="F1903" s="23">
        <v>1.9586182187322599E-2</v>
      </c>
      <c r="G1903" s="23">
        <v>1.1886164482203701E-3</v>
      </c>
      <c r="H1903" s="23">
        <v>1.8798028557583502E-2</v>
      </c>
    </row>
    <row r="1904" spans="1:8" x14ac:dyDescent="0.35">
      <c r="A1904" s="1">
        <v>39294</v>
      </c>
      <c r="B1904">
        <v>6864.1</v>
      </c>
      <c r="C1904">
        <v>6943.9</v>
      </c>
      <c r="D1904">
        <v>6712.85</v>
      </c>
      <c r="E1904">
        <v>6928.4</v>
      </c>
      <c r="F1904" s="23">
        <v>1.44367331400625E-2</v>
      </c>
      <c r="G1904" s="23">
        <v>1.19558180925709E-3</v>
      </c>
      <c r="H1904" s="23">
        <v>1.8795538602563801E-2</v>
      </c>
    </row>
    <row r="1905" spans="1:8" x14ac:dyDescent="0.35">
      <c r="A1905" s="1">
        <v>39295</v>
      </c>
      <c r="B1905">
        <v>6903.85</v>
      </c>
      <c r="C1905">
        <v>6903.85</v>
      </c>
      <c r="D1905">
        <v>6609.75</v>
      </c>
      <c r="E1905">
        <v>6637.3</v>
      </c>
      <c r="F1905" s="23">
        <v>-4.2015472547774303E-2</v>
      </c>
      <c r="G1905" s="23">
        <v>1.1728750019228699E-3</v>
      </c>
      <c r="H1905" s="23">
        <v>1.8816687253206E-2</v>
      </c>
    </row>
    <row r="1906" spans="1:8" x14ac:dyDescent="0.35">
      <c r="A1906" s="1">
        <v>39296</v>
      </c>
      <c r="B1906">
        <v>6630.85</v>
      </c>
      <c r="C1906">
        <v>6819.45</v>
      </c>
      <c r="D1906">
        <v>6612.05</v>
      </c>
      <c r="E1906">
        <v>6759.1</v>
      </c>
      <c r="F1906" s="23">
        <v>1.83508354300694E-2</v>
      </c>
      <c r="G1906" s="23">
        <v>1.18189703996286E-3</v>
      </c>
      <c r="H1906" s="23">
        <v>1.8815861440324599E-2</v>
      </c>
    </row>
    <row r="1907" spans="1:8" x14ac:dyDescent="0.35">
      <c r="A1907" s="1">
        <v>39297</v>
      </c>
      <c r="B1907">
        <v>6803</v>
      </c>
      <c r="C1907">
        <v>6903.4</v>
      </c>
      <c r="D1907">
        <v>6797.3</v>
      </c>
      <c r="E1907">
        <v>6854.6</v>
      </c>
      <c r="F1907" s="23">
        <v>1.41291000281102E-2</v>
      </c>
      <c r="G1907" s="23">
        <v>1.1886934719776299E-3</v>
      </c>
      <c r="H1907" s="23">
        <v>1.8813258434200699E-2</v>
      </c>
    </row>
    <row r="1908" spans="1:8" x14ac:dyDescent="0.35">
      <c r="A1908" s="1">
        <v>39300</v>
      </c>
      <c r="B1908">
        <v>6826.95</v>
      </c>
      <c r="C1908">
        <v>6853.85</v>
      </c>
      <c r="D1908">
        <v>6627.6</v>
      </c>
      <c r="E1908">
        <v>6821.8</v>
      </c>
      <c r="F1908" s="23">
        <v>-4.7851078108131998E-3</v>
      </c>
      <c r="G1908" s="23">
        <v>1.18555926353965E-3</v>
      </c>
      <c r="H1908" s="23">
        <v>1.8808817651861001E-2</v>
      </c>
    </row>
    <row r="1909" spans="1:8" x14ac:dyDescent="0.35">
      <c r="A1909" s="1">
        <v>39301</v>
      </c>
      <c r="B1909">
        <v>6846.7</v>
      </c>
      <c r="C1909">
        <v>6954.65</v>
      </c>
      <c r="D1909">
        <v>6796.9</v>
      </c>
      <c r="E1909">
        <v>6823.4</v>
      </c>
      <c r="F1909" s="23">
        <v>2.3454220293756101E-4</v>
      </c>
      <c r="G1909" s="23">
        <v>1.1850605655529701E-3</v>
      </c>
      <c r="H1909" s="23">
        <v>1.8803895508009202E-2</v>
      </c>
    </row>
    <row r="1910" spans="1:8" x14ac:dyDescent="0.35">
      <c r="A1910" s="1">
        <v>39302</v>
      </c>
      <c r="B1910">
        <v>6849.85</v>
      </c>
      <c r="C1910">
        <v>6998.6</v>
      </c>
      <c r="D1910">
        <v>6849.85</v>
      </c>
      <c r="E1910">
        <v>6966.8</v>
      </c>
      <c r="F1910" s="23">
        <v>2.1015915819093199E-2</v>
      </c>
      <c r="G1910" s="23">
        <v>1.1954540955600699E-3</v>
      </c>
      <c r="H1910" s="23">
        <v>1.8804445852581099E-2</v>
      </c>
    </row>
    <row r="1911" spans="1:8" x14ac:dyDescent="0.35">
      <c r="A1911" s="1">
        <v>39303</v>
      </c>
      <c r="B1911">
        <v>7001.5</v>
      </c>
      <c r="C1911">
        <v>7110.55</v>
      </c>
      <c r="D1911">
        <v>6805.6</v>
      </c>
      <c r="E1911">
        <v>6837.2</v>
      </c>
      <c r="F1911" s="23">
        <v>-1.8602514784405999E-2</v>
      </c>
      <c r="G1911" s="23">
        <v>1.18508323705825E-3</v>
      </c>
      <c r="H1911" s="23">
        <v>1.8804977453957102E-2</v>
      </c>
    </row>
    <row r="1912" spans="1:8" x14ac:dyDescent="0.35">
      <c r="A1912" s="1">
        <v>39304</v>
      </c>
      <c r="B1912">
        <v>6665.3</v>
      </c>
      <c r="C1912">
        <v>6665.3</v>
      </c>
      <c r="D1912">
        <v>6542.4</v>
      </c>
      <c r="E1912">
        <v>6646</v>
      </c>
      <c r="F1912" s="23">
        <v>-2.7964663897501799E-2</v>
      </c>
      <c r="G1912" s="23">
        <v>1.16982158934382E-3</v>
      </c>
      <c r="H1912" s="23">
        <v>1.8811879441228099E-2</v>
      </c>
    </row>
    <row r="1913" spans="1:8" x14ac:dyDescent="0.35">
      <c r="A1913" s="1">
        <v>39307</v>
      </c>
      <c r="B1913">
        <v>6650.3</v>
      </c>
      <c r="C1913">
        <v>6732.3</v>
      </c>
      <c r="D1913">
        <v>6622.8</v>
      </c>
      <c r="E1913">
        <v>6679.7</v>
      </c>
      <c r="F1913" s="23">
        <v>5.0707192296117597E-3</v>
      </c>
      <c r="G1913" s="23">
        <v>1.17186287539315E-3</v>
      </c>
      <c r="H1913" s="23">
        <v>1.88071659190817E-2</v>
      </c>
    </row>
    <row r="1914" spans="1:8" x14ac:dyDescent="0.35">
      <c r="A1914" s="1">
        <v>39308</v>
      </c>
      <c r="B1914">
        <v>6735.45</v>
      </c>
      <c r="C1914">
        <v>6735.45</v>
      </c>
      <c r="D1914">
        <v>6668.9</v>
      </c>
      <c r="E1914">
        <v>6702.3</v>
      </c>
      <c r="F1914" s="23">
        <v>3.3833854813839401E-3</v>
      </c>
      <c r="G1914" s="23">
        <v>1.17301952947578E-3</v>
      </c>
      <c r="H1914" s="23">
        <v>1.8802312532408098E-2</v>
      </c>
    </row>
    <row r="1915" spans="1:8" x14ac:dyDescent="0.35">
      <c r="A1915" s="1">
        <v>39310</v>
      </c>
      <c r="B1915">
        <v>6456.2</v>
      </c>
      <c r="C1915">
        <v>6509.3</v>
      </c>
      <c r="D1915">
        <v>6293.65</v>
      </c>
      <c r="E1915">
        <v>6305.7</v>
      </c>
      <c r="F1915" s="23">
        <v>-5.9173716485385601E-2</v>
      </c>
      <c r="G1915" s="23">
        <v>1.14147392779525E-3</v>
      </c>
      <c r="H1915" s="23">
        <v>1.88479635936495E-2</v>
      </c>
    </row>
    <row r="1916" spans="1:8" x14ac:dyDescent="0.35">
      <c r="A1916" s="1">
        <v>39311</v>
      </c>
      <c r="B1916">
        <v>6273.7</v>
      </c>
      <c r="C1916">
        <v>6375.45</v>
      </c>
      <c r="D1916">
        <v>6083.85</v>
      </c>
      <c r="E1916">
        <v>6245.6</v>
      </c>
      <c r="F1916" s="23">
        <v>-9.5310592004058895E-3</v>
      </c>
      <c r="G1916" s="23">
        <v>1.1358978916781099E-3</v>
      </c>
      <c r="H1916" s="23">
        <v>1.8844615708599698E-2</v>
      </c>
    </row>
    <row r="1917" spans="1:8" x14ac:dyDescent="0.35">
      <c r="A1917" s="1">
        <v>39314</v>
      </c>
      <c r="B1917">
        <v>6358.05</v>
      </c>
      <c r="C1917">
        <v>6567.6</v>
      </c>
      <c r="D1917">
        <v>6358.05</v>
      </c>
      <c r="E1917">
        <v>6491.5</v>
      </c>
      <c r="F1917" s="23">
        <v>3.93717176892531E-2</v>
      </c>
      <c r="G1917" s="23">
        <v>1.1558643772120901E-3</v>
      </c>
      <c r="H1917" s="23">
        <v>1.8859942689397401E-2</v>
      </c>
    </row>
    <row r="1918" spans="1:8" x14ac:dyDescent="0.35">
      <c r="A1918" s="1">
        <v>39315</v>
      </c>
      <c r="B1918">
        <v>6490.75</v>
      </c>
      <c r="C1918">
        <v>6521.5</v>
      </c>
      <c r="D1918">
        <v>6173.7</v>
      </c>
      <c r="E1918">
        <v>6210.4</v>
      </c>
      <c r="F1918" s="23">
        <v>-4.3302780559192802E-2</v>
      </c>
      <c r="G1918" s="23">
        <v>1.1326604915459101E-3</v>
      </c>
      <c r="H1918" s="23">
        <v>1.88823544287712E-2</v>
      </c>
    </row>
    <row r="1919" spans="1:8" x14ac:dyDescent="0.35">
      <c r="A1919" s="1">
        <v>39316</v>
      </c>
      <c r="B1919">
        <v>6242.4</v>
      </c>
      <c r="C1919">
        <v>6312.6</v>
      </c>
      <c r="D1919">
        <v>6058.35</v>
      </c>
      <c r="E1919">
        <v>6228.8</v>
      </c>
      <c r="F1919" s="23">
        <v>2.9627721241788801E-3</v>
      </c>
      <c r="G1919" s="23">
        <v>1.13361516636732E-3</v>
      </c>
      <c r="H1919" s="23">
        <v>1.8877472516555999E-2</v>
      </c>
    </row>
    <row r="1920" spans="1:8" x14ac:dyDescent="0.35">
      <c r="A1920" s="1">
        <v>39317</v>
      </c>
      <c r="B1920">
        <v>6303.45</v>
      </c>
      <c r="C1920">
        <v>6397.15</v>
      </c>
      <c r="D1920">
        <v>6061.55</v>
      </c>
      <c r="E1920">
        <v>6090.2</v>
      </c>
      <c r="F1920" s="23">
        <v>-2.2251477010017999E-2</v>
      </c>
      <c r="G1920" s="23">
        <v>1.1214227304046499E-3</v>
      </c>
      <c r="H1920" s="23">
        <v>1.8880100523121401E-2</v>
      </c>
    </row>
    <row r="1921" spans="1:8" x14ac:dyDescent="0.35">
      <c r="A1921" s="1">
        <v>39318</v>
      </c>
      <c r="B1921">
        <v>6128.85</v>
      </c>
      <c r="C1921">
        <v>6196.65</v>
      </c>
      <c r="D1921">
        <v>6071.45</v>
      </c>
      <c r="E1921">
        <v>6176.5</v>
      </c>
      <c r="F1921" s="23">
        <v>1.4170306393878699E-2</v>
      </c>
      <c r="G1921" s="23">
        <v>1.1282225655601899E-3</v>
      </c>
      <c r="H1921" s="23">
        <v>1.8877528363589899E-2</v>
      </c>
    </row>
    <row r="1922" spans="1:8" x14ac:dyDescent="0.35">
      <c r="A1922" s="1">
        <v>39321</v>
      </c>
      <c r="B1922">
        <v>6278.5</v>
      </c>
      <c r="C1922">
        <v>6492.25</v>
      </c>
      <c r="D1922">
        <v>6278.5</v>
      </c>
      <c r="E1922">
        <v>6471.8</v>
      </c>
      <c r="F1922" s="23">
        <v>4.7810248522626102E-2</v>
      </c>
      <c r="G1922" s="23">
        <v>1.15253612074616E-3</v>
      </c>
      <c r="H1922" s="23">
        <v>1.8902655413599201E-2</v>
      </c>
    </row>
    <row r="1923" spans="1:8" x14ac:dyDescent="0.35">
      <c r="A1923" s="1">
        <v>39322</v>
      </c>
      <c r="B1923">
        <v>6470.4</v>
      </c>
      <c r="C1923">
        <v>6522.05</v>
      </c>
      <c r="D1923">
        <v>6425.35</v>
      </c>
      <c r="E1923">
        <v>6485.5</v>
      </c>
      <c r="F1923" s="23">
        <v>2.1168762940757999E-3</v>
      </c>
      <c r="G1923" s="23">
        <v>1.15303811979527E-3</v>
      </c>
      <c r="H1923" s="23">
        <v>1.88977450143131E-2</v>
      </c>
    </row>
    <row r="1924" spans="1:8" x14ac:dyDescent="0.35">
      <c r="A1924" s="1">
        <v>39323</v>
      </c>
      <c r="B1924">
        <v>6409.4</v>
      </c>
      <c r="C1924">
        <v>6535.9</v>
      </c>
      <c r="D1924">
        <v>6326.5</v>
      </c>
      <c r="E1924">
        <v>6509.3</v>
      </c>
      <c r="F1924" s="23">
        <v>3.6697247706422298E-3</v>
      </c>
      <c r="G1924" s="23">
        <v>1.15434753012349E-3</v>
      </c>
      <c r="H1924" s="23">
        <v>1.8892912860243E-2</v>
      </c>
    </row>
    <row r="1925" spans="1:8" x14ac:dyDescent="0.35">
      <c r="A1925" s="1">
        <v>39324</v>
      </c>
      <c r="B1925">
        <v>6581.4</v>
      </c>
      <c r="C1925">
        <v>6609.45</v>
      </c>
      <c r="D1925">
        <v>6532.9</v>
      </c>
      <c r="E1925">
        <v>6572.4</v>
      </c>
      <c r="F1925" s="23">
        <v>9.6938226844667501E-3</v>
      </c>
      <c r="G1925" s="23">
        <v>1.1587882348319399E-3</v>
      </c>
      <c r="H1925" s="23">
        <v>1.8889001130582998E-2</v>
      </c>
    </row>
    <row r="1926" spans="1:8" x14ac:dyDescent="0.35">
      <c r="A1926" s="1">
        <v>39325</v>
      </c>
      <c r="B1926">
        <v>6582.1</v>
      </c>
      <c r="C1926">
        <v>6714.4</v>
      </c>
      <c r="D1926">
        <v>6568.2</v>
      </c>
      <c r="E1926">
        <v>6675.8</v>
      </c>
      <c r="F1926" s="23">
        <v>1.5732456941147901E-2</v>
      </c>
      <c r="G1926" s="23">
        <v>1.1663629067167199E-3</v>
      </c>
      <c r="H1926" s="23">
        <v>1.8887011780030799E-2</v>
      </c>
    </row>
    <row r="1927" spans="1:8" x14ac:dyDescent="0.35">
      <c r="A1927" s="1">
        <v>39328</v>
      </c>
      <c r="B1927">
        <v>6712.6</v>
      </c>
      <c r="C1927">
        <v>6788.05</v>
      </c>
      <c r="D1927">
        <v>6707.45</v>
      </c>
      <c r="E1927">
        <v>6774</v>
      </c>
      <c r="F1927" s="23">
        <v>1.47098475089127E-2</v>
      </c>
      <c r="G1927" s="23">
        <v>1.1733984831334399E-3</v>
      </c>
      <c r="H1927" s="23">
        <v>1.8884625895235999E-2</v>
      </c>
    </row>
    <row r="1928" spans="1:8" x14ac:dyDescent="0.35">
      <c r="A1928" s="1">
        <v>39329</v>
      </c>
      <c r="B1928">
        <v>6852.25</v>
      </c>
      <c r="C1928">
        <v>6863.35</v>
      </c>
      <c r="D1928">
        <v>6759.1</v>
      </c>
      <c r="E1928">
        <v>6801.6</v>
      </c>
      <c r="F1928" s="23">
        <v>4.0744021257750696E-3</v>
      </c>
      <c r="G1928" s="23">
        <v>1.17490471555434E-3</v>
      </c>
      <c r="H1928" s="23">
        <v>1.8879835881731599E-2</v>
      </c>
    </row>
    <row r="1929" spans="1:8" x14ac:dyDescent="0.35">
      <c r="A1929" s="1">
        <v>39330</v>
      </c>
      <c r="B1929">
        <v>6784.5</v>
      </c>
      <c r="C1929">
        <v>6850.45</v>
      </c>
      <c r="D1929">
        <v>6754.4</v>
      </c>
      <c r="E1929">
        <v>6777.6</v>
      </c>
      <c r="F1929" s="23">
        <v>-3.5285815102328801E-3</v>
      </c>
      <c r="G1929" s="23">
        <v>1.1724638820173399E-3</v>
      </c>
      <c r="H1929" s="23">
        <v>1.8875238053905299E-2</v>
      </c>
    </row>
    <row r="1930" spans="1:8" x14ac:dyDescent="0.35">
      <c r="A1930" s="1">
        <v>39331</v>
      </c>
      <c r="B1930">
        <v>6718.9</v>
      </c>
      <c r="C1930">
        <v>6878.3</v>
      </c>
      <c r="D1930">
        <v>6673.75</v>
      </c>
      <c r="E1930">
        <v>6868.8</v>
      </c>
      <c r="F1930" s="23">
        <v>1.3456090651558001E-2</v>
      </c>
      <c r="G1930" s="23">
        <v>1.1788350577276901E-3</v>
      </c>
      <c r="H1930" s="23">
        <v>1.8872413388455699E-2</v>
      </c>
    </row>
    <row r="1931" spans="1:8" x14ac:dyDescent="0.35">
      <c r="A1931" s="1">
        <v>39332</v>
      </c>
      <c r="B1931">
        <v>6839.9</v>
      </c>
      <c r="C1931">
        <v>6922.6</v>
      </c>
      <c r="D1931">
        <v>6820.65</v>
      </c>
      <c r="E1931">
        <v>6842.9</v>
      </c>
      <c r="F1931" s="23">
        <v>-3.77067318891226E-3</v>
      </c>
      <c r="G1931" s="23">
        <v>1.1762692162312399E-3</v>
      </c>
      <c r="H1931" s="23">
        <v>1.8867855000642302E-2</v>
      </c>
    </row>
    <row r="1932" spans="1:8" x14ac:dyDescent="0.35">
      <c r="A1932" s="1">
        <v>39335</v>
      </c>
      <c r="B1932">
        <v>6787.65</v>
      </c>
      <c r="C1932">
        <v>6883</v>
      </c>
      <c r="D1932">
        <v>6740.7</v>
      </c>
      <c r="E1932">
        <v>6870.3</v>
      </c>
      <c r="F1932" s="23">
        <v>4.0041502871590298E-3</v>
      </c>
      <c r="G1932" s="23">
        <v>1.1777344395840501E-3</v>
      </c>
      <c r="H1932" s="23">
        <v>1.8863073618046601E-2</v>
      </c>
    </row>
    <row r="1933" spans="1:8" x14ac:dyDescent="0.35">
      <c r="A1933" s="1">
        <v>39336</v>
      </c>
      <c r="B1933">
        <v>6903.15</v>
      </c>
      <c r="C1933">
        <v>6915.35</v>
      </c>
      <c r="D1933">
        <v>6805</v>
      </c>
      <c r="E1933">
        <v>6815.6</v>
      </c>
      <c r="F1933" s="23">
        <v>-7.9618066168871508E-3</v>
      </c>
      <c r="G1933" s="23">
        <v>1.17300137844658E-3</v>
      </c>
      <c r="H1933" s="23">
        <v>1.88593330725065E-2</v>
      </c>
    </row>
    <row r="1934" spans="1:8" x14ac:dyDescent="0.35">
      <c r="A1934" s="1">
        <v>39337</v>
      </c>
      <c r="B1934">
        <v>6837.45</v>
      </c>
      <c r="C1934">
        <v>6875.95</v>
      </c>
      <c r="D1934">
        <v>6773.65</v>
      </c>
      <c r="E1934">
        <v>6784.4</v>
      </c>
      <c r="F1934" s="23">
        <v>-4.5777334350608498E-3</v>
      </c>
      <c r="G1934" s="23">
        <v>1.17002480763213E-3</v>
      </c>
      <c r="H1934" s="23">
        <v>1.88549030644201E-2</v>
      </c>
    </row>
    <row r="1935" spans="1:8" x14ac:dyDescent="0.35">
      <c r="A1935" s="1">
        <v>39338</v>
      </c>
      <c r="B1935">
        <v>6789.3</v>
      </c>
      <c r="C1935">
        <v>6912.05</v>
      </c>
      <c r="D1935">
        <v>6789.3</v>
      </c>
      <c r="E1935">
        <v>6904.2</v>
      </c>
      <c r="F1935" s="23">
        <v>1.7658156948293102E-2</v>
      </c>
      <c r="G1935" s="23">
        <v>1.1785546225005501E-3</v>
      </c>
      <c r="H1935" s="23">
        <v>1.8853752948888199E-2</v>
      </c>
    </row>
    <row r="1936" spans="1:8" x14ac:dyDescent="0.35">
      <c r="A1936" s="1">
        <v>39339</v>
      </c>
      <c r="B1936">
        <v>6941.9</v>
      </c>
      <c r="C1936">
        <v>7062.9</v>
      </c>
      <c r="D1936">
        <v>6898.7</v>
      </c>
      <c r="E1936">
        <v>6912.1</v>
      </c>
      <c r="F1936" s="23">
        <v>1.1442310477680999E-3</v>
      </c>
      <c r="G1936" s="23">
        <v>1.17853687504723E-3</v>
      </c>
      <c r="H1936" s="23">
        <v>1.8848875522733299E-2</v>
      </c>
    </row>
    <row r="1937" spans="1:8" x14ac:dyDescent="0.35">
      <c r="A1937" s="1">
        <v>39342</v>
      </c>
      <c r="B1937">
        <v>6898</v>
      </c>
      <c r="C1937">
        <v>6977.2</v>
      </c>
      <c r="D1937">
        <v>6843</v>
      </c>
      <c r="E1937">
        <v>6897.1</v>
      </c>
      <c r="F1937" s="23">
        <v>-2.1701074926578001E-3</v>
      </c>
      <c r="G1937" s="23">
        <v>1.17680630948252E-3</v>
      </c>
      <c r="H1937" s="23">
        <v>1.8844155626941E-2</v>
      </c>
    </row>
    <row r="1938" spans="1:8" x14ac:dyDescent="0.35">
      <c r="A1938" s="1">
        <v>39343</v>
      </c>
      <c r="B1938">
        <v>6921.15</v>
      </c>
      <c r="C1938">
        <v>7078.95</v>
      </c>
      <c r="D1938">
        <v>6883.6</v>
      </c>
      <c r="E1938">
        <v>7059.6</v>
      </c>
      <c r="F1938" s="23">
        <v>2.3560626930159E-2</v>
      </c>
      <c r="G1938" s="23">
        <v>1.18836820029899E-3</v>
      </c>
      <c r="H1938" s="23">
        <v>1.8846153061909999E-2</v>
      </c>
    </row>
    <row r="1939" spans="1:8" x14ac:dyDescent="0.35">
      <c r="A1939" s="1">
        <v>39344</v>
      </c>
      <c r="B1939">
        <v>7111</v>
      </c>
      <c r="C1939">
        <v>7419.35</v>
      </c>
      <c r="D1939">
        <v>7111</v>
      </c>
      <c r="E1939">
        <v>7401.8</v>
      </c>
      <c r="F1939" s="23">
        <v>4.8473001303189898E-2</v>
      </c>
      <c r="G1939" s="23">
        <v>1.21277947190606E-3</v>
      </c>
      <c r="H1939" s="23">
        <v>1.8871891897994798E-2</v>
      </c>
    </row>
    <row r="1940" spans="1:8" x14ac:dyDescent="0.35">
      <c r="A1940" s="1">
        <v>39345</v>
      </c>
      <c r="B1940">
        <v>7404.95</v>
      </c>
      <c r="C1940">
        <v>7462.9</v>
      </c>
      <c r="D1940">
        <v>7343.6</v>
      </c>
      <c r="E1940">
        <v>7390.1</v>
      </c>
      <c r="F1940" s="23">
        <v>-1.5806965873165701E-3</v>
      </c>
      <c r="G1940" s="23">
        <v>1.2113380497908699E-3</v>
      </c>
      <c r="H1940" s="23">
        <v>1.88671265554433E-2</v>
      </c>
    </row>
    <row r="1941" spans="1:8" x14ac:dyDescent="0.35">
      <c r="A1941" s="1">
        <v>39346</v>
      </c>
      <c r="B1941">
        <v>7378.3</v>
      </c>
      <c r="C1941">
        <v>7506.35</v>
      </c>
      <c r="D1941">
        <v>7367.15</v>
      </c>
      <c r="E1941">
        <v>7464.5</v>
      </c>
      <c r="F1941" s="23">
        <v>1.0067522766944901E-2</v>
      </c>
      <c r="G1941" s="23">
        <v>1.2159054477883699E-3</v>
      </c>
      <c r="H1941" s="23">
        <v>1.8863330456767802E-2</v>
      </c>
    </row>
    <row r="1942" spans="1:8" x14ac:dyDescent="0.35">
      <c r="A1942" s="1">
        <v>39349</v>
      </c>
      <c r="B1942">
        <v>7514.4</v>
      </c>
      <c r="C1942">
        <v>7661.05</v>
      </c>
      <c r="D1942">
        <v>7514.4</v>
      </c>
      <c r="E1942">
        <v>7650.9</v>
      </c>
      <c r="F1942" s="23">
        <v>2.49715319177439E-2</v>
      </c>
      <c r="G1942" s="23">
        <v>1.2281506160718601E-3</v>
      </c>
      <c r="H1942" s="23">
        <v>1.8866176557595201E-2</v>
      </c>
    </row>
    <row r="1943" spans="1:8" x14ac:dyDescent="0.35">
      <c r="A1943" s="1">
        <v>39350</v>
      </c>
      <c r="B1943">
        <v>7658.5</v>
      </c>
      <c r="C1943">
        <v>7694.25</v>
      </c>
      <c r="D1943">
        <v>7490.2</v>
      </c>
      <c r="E1943">
        <v>7629.1</v>
      </c>
      <c r="F1943" s="23">
        <v>-2.84933798638059E-3</v>
      </c>
      <c r="G1943" s="23">
        <v>1.22604990066616E-3</v>
      </c>
      <c r="H1943" s="23">
        <v>1.8861540581932301E-2</v>
      </c>
    </row>
    <row r="1944" spans="1:8" x14ac:dyDescent="0.35">
      <c r="A1944" s="1">
        <v>39351</v>
      </c>
      <c r="B1944">
        <v>7647.1</v>
      </c>
      <c r="C1944">
        <v>7829.85</v>
      </c>
      <c r="D1944">
        <v>7591.8</v>
      </c>
      <c r="E1944">
        <v>7755.9</v>
      </c>
      <c r="F1944" s="23">
        <v>1.6620571233828201E-2</v>
      </c>
      <c r="G1944" s="23">
        <v>1.23397704862351E-3</v>
      </c>
      <c r="H1944" s="23">
        <v>1.8859916807476399E-2</v>
      </c>
    </row>
    <row r="1945" spans="1:8" x14ac:dyDescent="0.35">
      <c r="A1945" s="1">
        <v>39352</v>
      </c>
      <c r="B1945">
        <v>7804.55</v>
      </c>
      <c r="C1945">
        <v>7866.5</v>
      </c>
      <c r="D1945">
        <v>7747.1</v>
      </c>
      <c r="E1945">
        <v>7833.6</v>
      </c>
      <c r="F1945" s="23">
        <v>1.00181797083511E-2</v>
      </c>
      <c r="G1945" s="23">
        <v>1.2384979969815801E-3</v>
      </c>
      <c r="H1945" s="23">
        <v>1.8856113466045599E-2</v>
      </c>
    </row>
    <row r="1946" spans="1:8" x14ac:dyDescent="0.35">
      <c r="A1946" s="1">
        <v>39353</v>
      </c>
      <c r="B1946">
        <v>7838.25</v>
      </c>
      <c r="C1946">
        <v>8082.85</v>
      </c>
      <c r="D1946">
        <v>7836.05</v>
      </c>
      <c r="E1946">
        <v>8042.2</v>
      </c>
      <c r="F1946" s="23">
        <v>2.6628880718954102E-2</v>
      </c>
      <c r="G1946" s="23">
        <v>1.2515588934435E-3</v>
      </c>
      <c r="H1946" s="23">
        <v>1.8860054200112698E-2</v>
      </c>
    </row>
    <row r="1947" spans="1:8" x14ac:dyDescent="0.35">
      <c r="A1947" s="1">
        <v>39356</v>
      </c>
      <c r="B1947">
        <v>8008.55</v>
      </c>
      <c r="C1947">
        <v>8085.15</v>
      </c>
      <c r="D1947">
        <v>7913.3</v>
      </c>
      <c r="E1947">
        <v>7987.5</v>
      </c>
      <c r="F1947" s="23">
        <v>-6.8016214468677502E-3</v>
      </c>
      <c r="G1947" s="23">
        <v>1.2474184408263699E-3</v>
      </c>
      <c r="H1947" s="23">
        <v>1.8856086925602498E-2</v>
      </c>
    </row>
    <row r="1948" spans="1:8" x14ac:dyDescent="0.35">
      <c r="A1948" s="1">
        <v>39358</v>
      </c>
      <c r="B1948">
        <v>8029.8</v>
      </c>
      <c r="C1948">
        <v>8235.7999999999993</v>
      </c>
      <c r="D1948">
        <v>7820.25</v>
      </c>
      <c r="E1948">
        <v>8097.9</v>
      </c>
      <c r="F1948" s="23">
        <v>1.3821596244131399E-2</v>
      </c>
      <c r="G1948" s="23">
        <v>1.2538799915988801E-3</v>
      </c>
      <c r="H1948" s="23">
        <v>1.8853393852091199E-2</v>
      </c>
    </row>
    <row r="1949" spans="1:8" x14ac:dyDescent="0.35">
      <c r="A1949" s="1">
        <v>39359</v>
      </c>
      <c r="B1949">
        <v>8083.3</v>
      </c>
      <c r="C1949">
        <v>8086.7</v>
      </c>
      <c r="D1949">
        <v>7828.65</v>
      </c>
      <c r="E1949">
        <v>8035.9</v>
      </c>
      <c r="F1949" s="23">
        <v>-7.6563059558651001E-3</v>
      </c>
      <c r="G1949" s="23">
        <v>1.2493036249078299E-3</v>
      </c>
      <c r="H1949" s="23">
        <v>1.88496307404745E-2</v>
      </c>
    </row>
    <row r="1950" spans="1:8" x14ac:dyDescent="0.35">
      <c r="A1950" s="1">
        <v>39360</v>
      </c>
      <c r="B1950">
        <v>8038.1</v>
      </c>
      <c r="C1950">
        <v>8066.55</v>
      </c>
      <c r="D1950">
        <v>7789.7</v>
      </c>
      <c r="E1950">
        <v>7845.2</v>
      </c>
      <c r="F1950" s="23">
        <v>-2.3731007105613499E-2</v>
      </c>
      <c r="G1950" s="23">
        <v>1.23648005677102E-3</v>
      </c>
      <c r="H1950" s="23">
        <v>1.8853286861631801E-2</v>
      </c>
    </row>
    <row r="1951" spans="1:8" x14ac:dyDescent="0.35">
      <c r="A1951" s="1">
        <v>39363</v>
      </c>
      <c r="B1951">
        <v>7853.15</v>
      </c>
      <c r="C1951">
        <v>7935.45</v>
      </c>
      <c r="D1951">
        <v>7516.45</v>
      </c>
      <c r="E1951">
        <v>7626.4</v>
      </c>
      <c r="F1951" s="23">
        <v>-2.7889665018100199E-2</v>
      </c>
      <c r="G1951" s="23">
        <v>1.2215359084514299E-3</v>
      </c>
      <c r="H1951" s="23">
        <v>1.8859990020006299E-2</v>
      </c>
    </row>
    <row r="1952" spans="1:8" x14ac:dyDescent="0.35">
      <c r="A1952" s="1">
        <v>39364</v>
      </c>
      <c r="B1952">
        <v>7580.9</v>
      </c>
      <c r="C1952">
        <v>7916.45</v>
      </c>
      <c r="D1952">
        <v>7535.05</v>
      </c>
      <c r="E1952">
        <v>7895.8</v>
      </c>
      <c r="F1952" s="23">
        <v>3.53246617014581E-2</v>
      </c>
      <c r="G1952" s="23">
        <v>1.2390246909093801E-3</v>
      </c>
      <c r="H1952" s="23">
        <v>1.8870960289638802E-2</v>
      </c>
    </row>
    <row r="1953" spans="1:8" x14ac:dyDescent="0.35">
      <c r="A1953" s="1">
        <v>39365</v>
      </c>
      <c r="B1953">
        <v>7960.65</v>
      </c>
      <c r="C1953">
        <v>8081.05</v>
      </c>
      <c r="D1953">
        <v>7907.35</v>
      </c>
      <c r="E1953">
        <v>8030.6</v>
      </c>
      <c r="F1953" s="23">
        <v>1.70723675878315E-2</v>
      </c>
      <c r="G1953" s="23">
        <v>1.24714019213794E-3</v>
      </c>
      <c r="H1953" s="23">
        <v>1.8869526110706199E-2</v>
      </c>
    </row>
    <row r="1954" spans="1:8" x14ac:dyDescent="0.35">
      <c r="A1954" s="1">
        <v>39366</v>
      </c>
      <c r="B1954">
        <v>8054.3</v>
      </c>
      <c r="C1954">
        <v>8177.75</v>
      </c>
      <c r="D1954">
        <v>8005.5</v>
      </c>
      <c r="E1954">
        <v>8158.8</v>
      </c>
      <c r="F1954" s="23">
        <v>1.59639379373894E-2</v>
      </c>
      <c r="G1954" s="23">
        <v>1.25467953524514E-3</v>
      </c>
      <c r="H1954" s="23">
        <v>1.8867630212970801E-2</v>
      </c>
    </row>
    <row r="1955" spans="1:8" x14ac:dyDescent="0.35">
      <c r="A1955" s="1">
        <v>39367</v>
      </c>
      <c r="B1955">
        <v>8093.65</v>
      </c>
      <c r="C1955">
        <v>8132.1</v>
      </c>
      <c r="D1955">
        <v>7889.8</v>
      </c>
      <c r="E1955">
        <v>7934</v>
      </c>
      <c r="F1955" s="23">
        <v>-2.7553071530127E-2</v>
      </c>
      <c r="G1955" s="23">
        <v>1.23992902266687E-3</v>
      </c>
      <c r="H1955" s="23">
        <v>1.8874057017975902E-2</v>
      </c>
    </row>
    <row r="1956" spans="1:8" x14ac:dyDescent="0.35">
      <c r="A1956" s="1">
        <v>39370</v>
      </c>
      <c r="B1956">
        <v>7962.55</v>
      </c>
      <c r="C1956">
        <v>8306.35</v>
      </c>
      <c r="D1956">
        <v>7962.55</v>
      </c>
      <c r="E1956">
        <v>8286.2999999999993</v>
      </c>
      <c r="F1956" s="23">
        <v>4.4403831610788903E-2</v>
      </c>
      <c r="G1956" s="23">
        <v>1.26201904446222E-3</v>
      </c>
      <c r="H1956" s="23">
        <v>1.88944732241615E-2</v>
      </c>
    </row>
    <row r="1957" spans="1:8" x14ac:dyDescent="0.35">
      <c r="A1957" s="1">
        <v>39371</v>
      </c>
      <c r="B1957">
        <v>8361.4</v>
      </c>
      <c r="C1957">
        <v>8491.65</v>
      </c>
      <c r="D1957">
        <v>8240.2999999999993</v>
      </c>
      <c r="E1957">
        <v>8452.2000000000007</v>
      </c>
      <c r="F1957" s="23">
        <v>2.00209985156223E-2</v>
      </c>
      <c r="G1957" s="23">
        <v>1.2716144303809699E-3</v>
      </c>
      <c r="H1957" s="23">
        <v>1.8894401693205699E-2</v>
      </c>
    </row>
    <row r="1958" spans="1:8" x14ac:dyDescent="0.35">
      <c r="A1958" s="1">
        <v>39372</v>
      </c>
      <c r="B1958">
        <v>8071.55</v>
      </c>
      <c r="C1958">
        <v>8218.1</v>
      </c>
      <c r="D1958">
        <v>7641.5</v>
      </c>
      <c r="E1958">
        <v>8099.9</v>
      </c>
      <c r="F1958" s="23">
        <v>-4.1681455715671702E-2</v>
      </c>
      <c r="G1958" s="23">
        <v>1.24965478306704E-3</v>
      </c>
      <c r="H1958" s="23">
        <v>1.8914519336493501E-2</v>
      </c>
    </row>
    <row r="1959" spans="1:8" x14ac:dyDescent="0.35">
      <c r="A1959" s="1">
        <v>39373</v>
      </c>
      <c r="B1959">
        <v>8055.15</v>
      </c>
      <c r="C1959">
        <v>8192.4500000000007</v>
      </c>
      <c r="D1959">
        <v>7519.7</v>
      </c>
      <c r="E1959">
        <v>7608.7</v>
      </c>
      <c r="F1959" s="23">
        <v>-6.0642723984246701E-2</v>
      </c>
      <c r="G1959" s="23">
        <v>1.2180286314230401E-3</v>
      </c>
      <c r="H1959" s="23">
        <v>1.8961370100589198E-2</v>
      </c>
    </row>
    <row r="1960" spans="1:8" x14ac:dyDescent="0.35">
      <c r="A1960" s="1">
        <v>39374</v>
      </c>
      <c r="B1960">
        <v>7637.4</v>
      </c>
      <c r="C1960">
        <v>7718.9</v>
      </c>
      <c r="D1960">
        <v>7279.3</v>
      </c>
      <c r="E1960">
        <v>7423.8</v>
      </c>
      <c r="F1960" s="23">
        <v>-2.4301128970783299E-2</v>
      </c>
      <c r="G1960" s="23">
        <v>1.2049953537916799E-3</v>
      </c>
      <c r="H1960" s="23">
        <v>1.89652956125302E-2</v>
      </c>
    </row>
    <row r="1961" spans="1:8" x14ac:dyDescent="0.35">
      <c r="A1961" s="1">
        <v>39377</v>
      </c>
      <c r="B1961">
        <v>7374.35</v>
      </c>
      <c r="C1961">
        <v>7621.65</v>
      </c>
      <c r="D1961">
        <v>7289.2</v>
      </c>
      <c r="E1961">
        <v>7568</v>
      </c>
      <c r="F1961" s="23">
        <v>1.9424014655567201E-2</v>
      </c>
      <c r="G1961" s="23">
        <v>1.2142955167839E-3</v>
      </c>
      <c r="H1961" s="23">
        <v>1.8964919684092502E-2</v>
      </c>
    </row>
    <row r="1962" spans="1:8" x14ac:dyDescent="0.35">
      <c r="A1962" s="1">
        <v>39378</v>
      </c>
      <c r="B1962">
        <v>7621.05</v>
      </c>
      <c r="C1962">
        <v>8118.75</v>
      </c>
      <c r="D1962">
        <v>7621.05</v>
      </c>
      <c r="E1962">
        <v>8101.1</v>
      </c>
      <c r="F1962" s="23">
        <v>7.0441331923890099E-2</v>
      </c>
      <c r="G1962" s="23">
        <v>1.24961543331814E-3</v>
      </c>
      <c r="H1962" s="23">
        <v>1.9024449372498298E-2</v>
      </c>
    </row>
    <row r="1963" spans="1:8" x14ac:dyDescent="0.35">
      <c r="A1963" s="1">
        <v>39379</v>
      </c>
      <c r="B1963">
        <v>8167.95</v>
      </c>
      <c r="C1963">
        <v>8276.65</v>
      </c>
      <c r="D1963">
        <v>8058.55</v>
      </c>
      <c r="E1963">
        <v>8228.6</v>
      </c>
      <c r="F1963" s="23">
        <v>1.5738603399538299E-2</v>
      </c>
      <c r="G1963" s="23">
        <v>1.25700400443809E-3</v>
      </c>
      <c r="H1963" s="23">
        <v>1.9022409648829799E-2</v>
      </c>
    </row>
    <row r="1964" spans="1:8" x14ac:dyDescent="0.35">
      <c r="A1964" s="1">
        <v>39380</v>
      </c>
      <c r="B1964">
        <v>8228.2000000000007</v>
      </c>
      <c r="C1964">
        <v>8528.25</v>
      </c>
      <c r="D1964">
        <v>8185.55</v>
      </c>
      <c r="E1964">
        <v>8428.6</v>
      </c>
      <c r="F1964" s="23">
        <v>2.4305471161558401E-2</v>
      </c>
      <c r="G1964" s="23">
        <v>1.26875143927862E-3</v>
      </c>
      <c r="H1964" s="23">
        <v>1.9024676211608801E-2</v>
      </c>
    </row>
    <row r="1965" spans="1:8" x14ac:dyDescent="0.35">
      <c r="A1965" s="1">
        <v>39381</v>
      </c>
      <c r="B1965">
        <v>8426.4</v>
      </c>
      <c r="C1965">
        <v>8804.9</v>
      </c>
      <c r="D1965">
        <v>8257.0499999999993</v>
      </c>
      <c r="E1965">
        <v>8749.9</v>
      </c>
      <c r="F1965" s="23">
        <v>3.8120209762000701E-2</v>
      </c>
      <c r="G1965" s="23">
        <v>1.28752446949906E-3</v>
      </c>
      <c r="H1965" s="23">
        <v>1.9038005261470099E-2</v>
      </c>
    </row>
    <row r="1966" spans="1:8" x14ac:dyDescent="0.35">
      <c r="A1966" s="1">
        <v>39384</v>
      </c>
      <c r="B1966">
        <v>8918.0499999999993</v>
      </c>
      <c r="C1966">
        <v>9122.35</v>
      </c>
      <c r="D1966">
        <v>8865.65</v>
      </c>
      <c r="E1966">
        <v>9000.7000000000007</v>
      </c>
      <c r="F1966" s="23">
        <v>2.8663184722111198E-2</v>
      </c>
      <c r="G1966" s="23">
        <v>1.3014631967152601E-3</v>
      </c>
      <c r="H1966" s="23">
        <v>1.90431769292689E-2</v>
      </c>
    </row>
    <row r="1967" spans="1:8" x14ac:dyDescent="0.35">
      <c r="A1967" s="1">
        <v>39385</v>
      </c>
      <c r="B1967">
        <v>9024.5499999999993</v>
      </c>
      <c r="C1967">
        <v>9237.7999999999993</v>
      </c>
      <c r="D1967">
        <v>8832.5</v>
      </c>
      <c r="E1967">
        <v>8934.1</v>
      </c>
      <c r="F1967" s="23">
        <v>-7.3994244892064296E-3</v>
      </c>
      <c r="G1967" s="23">
        <v>1.29703526405067E-3</v>
      </c>
      <c r="H1967" s="23">
        <v>1.90393400516462E-2</v>
      </c>
    </row>
    <row r="1968" spans="1:8" x14ac:dyDescent="0.35">
      <c r="A1968" s="1">
        <v>39386</v>
      </c>
      <c r="B1968">
        <v>8906.2999999999993</v>
      </c>
      <c r="C1968">
        <v>9116.7999999999993</v>
      </c>
      <c r="D1968">
        <v>8839.4</v>
      </c>
      <c r="E1968">
        <v>9013.1</v>
      </c>
      <c r="F1968" s="23">
        <v>8.8425247087003701E-3</v>
      </c>
      <c r="G1968" s="23">
        <v>1.30087325461254E-3</v>
      </c>
      <c r="H1968" s="23">
        <v>1.9035255515611801E-2</v>
      </c>
    </row>
    <row r="1969" spans="1:8" x14ac:dyDescent="0.35">
      <c r="A1969" s="1">
        <v>39387</v>
      </c>
      <c r="B1969">
        <v>9220.4</v>
      </c>
      <c r="C1969">
        <v>9358</v>
      </c>
      <c r="D1969">
        <v>9032.7000000000007</v>
      </c>
      <c r="E1969">
        <v>9198.6</v>
      </c>
      <c r="F1969" s="23">
        <v>2.05811540979241E-2</v>
      </c>
      <c r="G1969" s="23">
        <v>1.3106751259106199E-3</v>
      </c>
      <c r="H1969" s="23">
        <v>1.9035378423817199E-2</v>
      </c>
    </row>
    <row r="1970" spans="1:8" x14ac:dyDescent="0.35">
      <c r="A1970" s="1">
        <v>39388</v>
      </c>
      <c r="B1970">
        <v>8953.4</v>
      </c>
      <c r="C1970">
        <v>9610.7000000000007</v>
      </c>
      <c r="D1970">
        <v>8898.2000000000007</v>
      </c>
      <c r="E1970">
        <v>9560.7000000000007</v>
      </c>
      <c r="F1970" s="23">
        <v>3.9364685930467699E-2</v>
      </c>
      <c r="G1970" s="23">
        <v>1.33001151351456E-3</v>
      </c>
      <c r="H1970" s="23">
        <v>1.9049862112928601E-2</v>
      </c>
    </row>
    <row r="1971" spans="1:8" x14ac:dyDescent="0.35">
      <c r="A1971" s="1">
        <v>39391</v>
      </c>
      <c r="B1971">
        <v>9549.7999999999993</v>
      </c>
      <c r="C1971">
        <v>9692.5</v>
      </c>
      <c r="D1971">
        <v>9346.25</v>
      </c>
      <c r="E1971">
        <v>9397.5</v>
      </c>
      <c r="F1971" s="23">
        <v>-1.7069879820515301E-2</v>
      </c>
      <c r="G1971" s="23">
        <v>1.3206667236039301E-3</v>
      </c>
      <c r="H1971" s="23">
        <v>1.9049535181549899E-2</v>
      </c>
    </row>
    <row r="1972" spans="1:8" x14ac:dyDescent="0.35">
      <c r="A1972" s="1">
        <v>39392</v>
      </c>
      <c r="B1972">
        <v>9383.5499999999993</v>
      </c>
      <c r="C1972">
        <v>9550.65</v>
      </c>
      <c r="D1972">
        <v>9129.85</v>
      </c>
      <c r="E1972">
        <v>9216.2999999999993</v>
      </c>
      <c r="F1972" s="23">
        <v>-1.92817238627295E-2</v>
      </c>
      <c r="G1972" s="23">
        <v>1.31020865731645E-3</v>
      </c>
      <c r="H1972" s="23">
        <v>1.90503530877843E-2</v>
      </c>
    </row>
    <row r="1973" spans="1:8" x14ac:dyDescent="0.35">
      <c r="A1973" s="1">
        <v>39393</v>
      </c>
      <c r="B1973">
        <v>9215.4</v>
      </c>
      <c r="C1973">
        <v>9388.0499999999993</v>
      </c>
      <c r="D1973">
        <v>9049.65</v>
      </c>
      <c r="E1973">
        <v>9090.2000000000007</v>
      </c>
      <c r="F1973" s="23">
        <v>-1.36822803077155E-2</v>
      </c>
      <c r="G1973" s="23">
        <v>1.3026021180140501E-3</v>
      </c>
      <c r="H1973" s="23">
        <v>1.9048511029211401E-2</v>
      </c>
    </row>
    <row r="1974" spans="1:8" x14ac:dyDescent="0.35">
      <c r="A1974" s="1">
        <v>39394</v>
      </c>
      <c r="B1974">
        <v>9090.7999999999993</v>
      </c>
      <c r="C1974">
        <v>9090.7999999999993</v>
      </c>
      <c r="D1974">
        <v>8816.9500000000007</v>
      </c>
      <c r="E1974">
        <v>8876.2000000000007</v>
      </c>
      <c r="F1974" s="23">
        <v>-2.3541836263228502E-2</v>
      </c>
      <c r="G1974" s="23">
        <v>1.2900035184292399E-3</v>
      </c>
      <c r="H1974" s="23">
        <v>1.90518945340774E-2</v>
      </c>
    </row>
    <row r="1975" spans="1:8" x14ac:dyDescent="0.35">
      <c r="A1975" s="1">
        <v>39395</v>
      </c>
      <c r="B1975">
        <v>8887.4500000000007</v>
      </c>
      <c r="C1975">
        <v>9029.4</v>
      </c>
      <c r="D1975">
        <v>8671.4</v>
      </c>
      <c r="E1975">
        <v>8760.7000000000007</v>
      </c>
      <c r="F1975" s="23">
        <v>-1.30123250940717E-2</v>
      </c>
      <c r="G1975" s="23">
        <v>1.28275449226984E-3</v>
      </c>
      <c r="H1975" s="23">
        <v>1.9049784750747201E-2</v>
      </c>
    </row>
    <row r="1976" spans="1:8" x14ac:dyDescent="0.35">
      <c r="A1976" s="1">
        <v>39398</v>
      </c>
      <c r="B1976">
        <v>8596.15</v>
      </c>
      <c r="C1976">
        <v>8819.9</v>
      </c>
      <c r="D1976">
        <v>8429.35</v>
      </c>
      <c r="E1976">
        <v>8758.2000000000007</v>
      </c>
      <c r="F1976" s="23">
        <v>-2.8536532468866603E-4</v>
      </c>
      <c r="G1976" s="23">
        <v>1.28196010533116E-3</v>
      </c>
      <c r="H1976" s="23">
        <v>1.90449892238451E-2</v>
      </c>
    </row>
    <row r="1977" spans="1:8" x14ac:dyDescent="0.35">
      <c r="A1977" s="1">
        <v>39399</v>
      </c>
      <c r="B1977">
        <v>8761.35</v>
      </c>
      <c r="C1977">
        <v>9149</v>
      </c>
      <c r="D1977">
        <v>8642.85</v>
      </c>
      <c r="E1977">
        <v>9060</v>
      </c>
      <c r="F1977" s="23">
        <v>3.4459135438788702E-2</v>
      </c>
      <c r="G1977" s="23">
        <v>1.29875867512025E-3</v>
      </c>
      <c r="H1977" s="23">
        <v>1.9054794649799801E-2</v>
      </c>
    </row>
    <row r="1978" spans="1:8" x14ac:dyDescent="0.35">
      <c r="A1978" s="1">
        <v>39400</v>
      </c>
      <c r="B1978">
        <v>9230.65</v>
      </c>
      <c r="C1978">
        <v>9651.85</v>
      </c>
      <c r="D1978">
        <v>9230.65</v>
      </c>
      <c r="E1978">
        <v>9613</v>
      </c>
      <c r="F1978" s="23">
        <v>6.1037527593818898E-2</v>
      </c>
      <c r="G1978" s="23">
        <v>1.3289908456256599E-3</v>
      </c>
      <c r="H1978" s="23">
        <v>1.9097313716505099E-2</v>
      </c>
    </row>
    <row r="1979" spans="1:8" x14ac:dyDescent="0.35">
      <c r="A1979" s="1">
        <v>39401</v>
      </c>
      <c r="B1979">
        <v>9560.2000000000007</v>
      </c>
      <c r="C1979">
        <v>9601.4500000000007</v>
      </c>
      <c r="D1979">
        <v>9422.35</v>
      </c>
      <c r="E1979">
        <v>9454.7000000000007</v>
      </c>
      <c r="F1979" s="23">
        <v>-1.64672838864037E-2</v>
      </c>
      <c r="G1979" s="23">
        <v>1.31998918921088E-3</v>
      </c>
      <c r="H1979" s="23">
        <v>1.9096675590777702E-2</v>
      </c>
    </row>
    <row r="1980" spans="1:8" x14ac:dyDescent="0.35">
      <c r="A1980" s="1">
        <v>39402</v>
      </c>
      <c r="B1980">
        <v>9476.85</v>
      </c>
      <c r="C1980">
        <v>9538.65</v>
      </c>
      <c r="D1980">
        <v>9272.35</v>
      </c>
      <c r="E1980">
        <v>9474.1</v>
      </c>
      <c r="F1980" s="23">
        <v>2.051889536421E-3</v>
      </c>
      <c r="G1980" s="23">
        <v>1.3203592096088599E-3</v>
      </c>
      <c r="H1980" s="23">
        <v>1.9091852361821499E-2</v>
      </c>
    </row>
    <row r="1981" spans="1:8" x14ac:dyDescent="0.35">
      <c r="A1981" s="1">
        <v>39405</v>
      </c>
      <c r="B1981">
        <v>9541.1</v>
      </c>
      <c r="C1981">
        <v>9595.4500000000007</v>
      </c>
      <c r="D1981">
        <v>9367.85</v>
      </c>
      <c r="E1981">
        <v>9396.2000000000007</v>
      </c>
      <c r="F1981" s="23">
        <v>-8.2224169050357909E-3</v>
      </c>
      <c r="G1981" s="23">
        <v>1.31553719034931E-3</v>
      </c>
      <c r="H1981" s="23">
        <v>1.90882310757572E-2</v>
      </c>
    </row>
    <row r="1982" spans="1:8" x14ac:dyDescent="0.35">
      <c r="A1982" s="1">
        <v>39406</v>
      </c>
      <c r="B1982">
        <v>9356.4</v>
      </c>
      <c r="C1982">
        <v>9574.85</v>
      </c>
      <c r="D1982">
        <v>9210.1</v>
      </c>
      <c r="E1982">
        <v>9277.7999999999993</v>
      </c>
      <c r="F1982" s="23">
        <v>-1.26008386368959E-2</v>
      </c>
      <c r="G1982" s="23">
        <v>1.3085087177092899E-3</v>
      </c>
      <c r="H1982" s="23">
        <v>1.90859703183771E-2</v>
      </c>
    </row>
    <row r="1983" spans="1:8" x14ac:dyDescent="0.35">
      <c r="A1983" s="1">
        <v>39407</v>
      </c>
      <c r="B1983">
        <v>9272.2000000000007</v>
      </c>
      <c r="C1983">
        <v>9291.65</v>
      </c>
      <c r="D1983">
        <v>8766.35</v>
      </c>
      <c r="E1983">
        <v>8829.7999999999993</v>
      </c>
      <c r="F1983" s="23">
        <v>-4.8287309491474202E-2</v>
      </c>
      <c r="G1983" s="23">
        <v>1.2834729689918799E-3</v>
      </c>
      <c r="H1983" s="23">
        <v>1.9113658847420799E-2</v>
      </c>
    </row>
    <row r="1984" spans="1:8" x14ac:dyDescent="0.35">
      <c r="A1984" s="1">
        <v>39408</v>
      </c>
      <c r="B1984">
        <v>8835.25</v>
      </c>
      <c r="C1984">
        <v>9084.2000000000007</v>
      </c>
      <c r="D1984">
        <v>8650</v>
      </c>
      <c r="E1984">
        <v>8998.7999999999993</v>
      </c>
      <c r="F1984" s="23">
        <v>1.9139731364243798E-2</v>
      </c>
      <c r="G1984" s="23">
        <v>1.29248218109847E-3</v>
      </c>
      <c r="H1984" s="23">
        <v>1.91130428610185E-2</v>
      </c>
    </row>
    <row r="1985" spans="1:8" x14ac:dyDescent="0.35">
      <c r="A1985" s="1">
        <v>39409</v>
      </c>
      <c r="B1985">
        <v>9051.75</v>
      </c>
      <c r="C1985">
        <v>9127.6</v>
      </c>
      <c r="D1985">
        <v>8821.15</v>
      </c>
      <c r="E1985">
        <v>8977.9</v>
      </c>
      <c r="F1985" s="23">
        <v>-2.3225318931412598E-3</v>
      </c>
      <c r="G1985" s="23">
        <v>1.2906591785396E-3</v>
      </c>
      <c r="H1985" s="23">
        <v>1.91083930398698E-2</v>
      </c>
    </row>
    <row r="1986" spans="1:8" x14ac:dyDescent="0.35">
      <c r="A1986" s="1">
        <v>39412</v>
      </c>
      <c r="B1986">
        <v>9136.0499999999993</v>
      </c>
      <c r="C1986">
        <v>9255.0499999999993</v>
      </c>
      <c r="D1986">
        <v>9093.4</v>
      </c>
      <c r="E1986">
        <v>9122.4</v>
      </c>
      <c r="F1986" s="23">
        <v>1.6095077913543199E-2</v>
      </c>
      <c r="G1986" s="23">
        <v>1.29812108314394E-3</v>
      </c>
      <c r="H1986" s="23">
        <v>1.91064654835831E-2</v>
      </c>
    </row>
    <row r="1987" spans="1:8" x14ac:dyDescent="0.35">
      <c r="A1987" s="1">
        <v>39413</v>
      </c>
      <c r="B1987">
        <v>9087.6</v>
      </c>
      <c r="C1987">
        <v>9098.9500000000007</v>
      </c>
      <c r="D1987">
        <v>8977.9500000000007</v>
      </c>
      <c r="E1987">
        <v>9070.7000000000007</v>
      </c>
      <c r="F1987" s="23">
        <v>-5.6673682364288902E-3</v>
      </c>
      <c r="G1987" s="23">
        <v>1.2946120205144301E-3</v>
      </c>
      <c r="H1987" s="23">
        <v>1.91022895250244E-2</v>
      </c>
    </row>
    <row r="1988" spans="1:8" x14ac:dyDescent="0.35">
      <c r="A1988" s="1">
        <v>39414</v>
      </c>
      <c r="B1988">
        <v>9043.6</v>
      </c>
      <c r="C1988">
        <v>9216.15</v>
      </c>
      <c r="D1988">
        <v>8938.1</v>
      </c>
      <c r="E1988">
        <v>8970.7999999999993</v>
      </c>
      <c r="F1988" s="23">
        <v>-1.10134829726483E-2</v>
      </c>
      <c r="G1988" s="23">
        <v>1.2884145910113201E-3</v>
      </c>
      <c r="H1988" s="23">
        <v>1.9099474239113401E-2</v>
      </c>
    </row>
    <row r="1989" spans="1:8" x14ac:dyDescent="0.35">
      <c r="A1989" s="1">
        <v>39415</v>
      </c>
      <c r="B1989">
        <v>9124.7999999999993</v>
      </c>
      <c r="C1989">
        <v>9273.25</v>
      </c>
      <c r="D1989">
        <v>9063.25</v>
      </c>
      <c r="E1989">
        <v>9124.4</v>
      </c>
      <c r="F1989" s="23">
        <v>1.7122218754180199E-2</v>
      </c>
      <c r="G1989" s="23">
        <v>1.29638328963396E-3</v>
      </c>
      <c r="H1989" s="23">
        <v>1.9097968748032199E-2</v>
      </c>
    </row>
    <row r="1990" spans="1:8" x14ac:dyDescent="0.35">
      <c r="A1990" s="1">
        <v>39416</v>
      </c>
      <c r="B1990">
        <v>9230.7999999999993</v>
      </c>
      <c r="C1990">
        <v>9437.9500000000007</v>
      </c>
      <c r="D1990">
        <v>9185</v>
      </c>
      <c r="E1990">
        <v>9375.7000000000007</v>
      </c>
      <c r="F1990" s="23">
        <v>2.7541536977773999E-2</v>
      </c>
      <c r="G1990" s="23">
        <v>1.3095850772034401E-3</v>
      </c>
      <c r="H1990" s="23">
        <v>1.9102233741205999E-2</v>
      </c>
    </row>
    <row r="1991" spans="1:8" x14ac:dyDescent="0.35">
      <c r="A1991" s="1">
        <v>39419</v>
      </c>
      <c r="B1991">
        <v>9391.2000000000007</v>
      </c>
      <c r="C1991">
        <v>9466.2000000000007</v>
      </c>
      <c r="D1991">
        <v>9384.35</v>
      </c>
      <c r="E1991">
        <v>9397.5</v>
      </c>
      <c r="F1991" s="23">
        <v>2.3251597214073898E-3</v>
      </c>
      <c r="G1991" s="23">
        <v>1.3100956728013299E-3</v>
      </c>
      <c r="H1991" s="23">
        <v>1.90974423285134E-2</v>
      </c>
    </row>
    <row r="1992" spans="1:8" x14ac:dyDescent="0.35">
      <c r="A1992" s="1">
        <v>39420</v>
      </c>
      <c r="B1992">
        <v>9404.15</v>
      </c>
      <c r="C1992">
        <v>9452.7000000000007</v>
      </c>
      <c r="D1992">
        <v>9341.0499999999993</v>
      </c>
      <c r="E1992">
        <v>9367.1</v>
      </c>
      <c r="F1992" s="23">
        <v>-3.2349028997073299E-3</v>
      </c>
      <c r="G1992" s="23">
        <v>1.3078117539206801E-3</v>
      </c>
      <c r="H1992" s="23">
        <v>1.9092912801392699E-2</v>
      </c>
    </row>
    <row r="1993" spans="1:8" x14ac:dyDescent="0.35">
      <c r="A1993" s="1">
        <v>39421</v>
      </c>
      <c r="B1993">
        <v>9373.4500000000007</v>
      </c>
      <c r="C1993">
        <v>9605.25</v>
      </c>
      <c r="D1993">
        <v>9373.4500000000007</v>
      </c>
      <c r="E1993">
        <v>9581.2999999999993</v>
      </c>
      <c r="F1993" s="23">
        <v>2.2867269485753201E-2</v>
      </c>
      <c r="G1993" s="23">
        <v>1.31864021084274E-3</v>
      </c>
      <c r="H1993" s="23">
        <v>1.9094229214957601E-2</v>
      </c>
    </row>
    <row r="1994" spans="1:8" x14ac:dyDescent="0.35">
      <c r="A1994" s="1">
        <v>39422</v>
      </c>
      <c r="B1994">
        <v>9644.7999999999993</v>
      </c>
      <c r="C1994">
        <v>9759.7000000000007</v>
      </c>
      <c r="D1994">
        <v>9559.75</v>
      </c>
      <c r="E1994">
        <v>9620.1</v>
      </c>
      <c r="F1994" s="23">
        <v>4.0495548620751902E-3</v>
      </c>
      <c r="G1994" s="23">
        <v>1.3200111519327199E-3</v>
      </c>
      <c r="H1994" s="23">
        <v>1.90895315397487E-2</v>
      </c>
    </row>
    <row r="1995" spans="1:8" x14ac:dyDescent="0.35">
      <c r="A1995" s="1">
        <v>39423</v>
      </c>
      <c r="B1995">
        <v>9677.85</v>
      </c>
      <c r="C1995">
        <v>9804.5499999999993</v>
      </c>
      <c r="D1995">
        <v>9605.4500000000007</v>
      </c>
      <c r="E1995">
        <v>9796.1</v>
      </c>
      <c r="F1995" s="23">
        <v>1.82950281182108E-2</v>
      </c>
      <c r="G1995" s="23">
        <v>1.3285284710327101E-3</v>
      </c>
      <c r="H1995" s="23">
        <v>1.9088526899388201E-2</v>
      </c>
    </row>
    <row r="1996" spans="1:8" x14ac:dyDescent="0.35">
      <c r="A1996" s="1">
        <v>39426</v>
      </c>
      <c r="B1996">
        <v>9800.2000000000007</v>
      </c>
      <c r="C1996">
        <v>9889.2999999999993</v>
      </c>
      <c r="D1996">
        <v>9723.6</v>
      </c>
      <c r="E1996">
        <v>9864.6</v>
      </c>
      <c r="F1996" s="23">
        <v>6.9925786792703198E-3</v>
      </c>
      <c r="G1996" s="23">
        <v>1.33136901777706E-3</v>
      </c>
      <c r="H1996" s="23">
        <v>1.9084158937927601E-2</v>
      </c>
    </row>
    <row r="1997" spans="1:8" x14ac:dyDescent="0.35">
      <c r="A1997" s="1">
        <v>39427</v>
      </c>
      <c r="B1997">
        <v>9961.65</v>
      </c>
      <c r="C1997">
        <v>10124.75</v>
      </c>
      <c r="D1997">
        <v>9899.9500000000007</v>
      </c>
      <c r="E1997">
        <v>10090</v>
      </c>
      <c r="F1997" s="23">
        <v>2.28493806135068E-2</v>
      </c>
      <c r="G1997" s="23">
        <v>1.34215498850174E-3</v>
      </c>
      <c r="H1997" s="23">
        <v>1.9085454264923401E-2</v>
      </c>
    </row>
    <row r="1998" spans="1:8" x14ac:dyDescent="0.35">
      <c r="A1998" s="1">
        <v>39428</v>
      </c>
      <c r="B1998">
        <v>9951.25</v>
      </c>
      <c r="C1998">
        <v>10086.6</v>
      </c>
      <c r="D1998">
        <v>9891.25</v>
      </c>
      <c r="E1998">
        <v>10056</v>
      </c>
      <c r="F1998" s="23">
        <v>-3.36967294350842E-3</v>
      </c>
      <c r="G1998" s="23">
        <v>1.33979435326526E-3</v>
      </c>
      <c r="H1998" s="23">
        <v>1.9080961811814599E-2</v>
      </c>
    </row>
    <row r="1999" spans="1:8" x14ac:dyDescent="0.35">
      <c r="A1999" s="1">
        <v>39429</v>
      </c>
      <c r="B1999">
        <v>10088.4</v>
      </c>
      <c r="C1999">
        <v>10123.200000000001</v>
      </c>
      <c r="D1999">
        <v>9891.9</v>
      </c>
      <c r="E1999">
        <v>9920.4</v>
      </c>
      <c r="F1999" s="23">
        <v>-1.3484486873508301E-2</v>
      </c>
      <c r="G1999" s="23">
        <v>1.3323710777385801E-3</v>
      </c>
      <c r="H1999" s="23">
        <v>1.9079065543767999E-2</v>
      </c>
    </row>
    <row r="2000" spans="1:8" x14ac:dyDescent="0.35">
      <c r="A2000" s="1">
        <v>39430</v>
      </c>
      <c r="B2000">
        <v>9886.85</v>
      </c>
      <c r="C2000">
        <v>9948.9500000000007</v>
      </c>
      <c r="D2000">
        <v>9776.7999999999993</v>
      </c>
      <c r="E2000">
        <v>9803.1</v>
      </c>
      <c r="F2000" s="23">
        <v>-1.18241199951614E-2</v>
      </c>
      <c r="G2000" s="23">
        <v>1.32578624737176E-3</v>
      </c>
      <c r="H2000" s="23">
        <v>1.9076558822181199E-2</v>
      </c>
    </row>
    <row r="2001" spans="1:8" x14ac:dyDescent="0.35">
      <c r="A2001" s="1">
        <v>39433</v>
      </c>
      <c r="B2001">
        <v>9790.5499999999993</v>
      </c>
      <c r="C2001">
        <v>9792.15</v>
      </c>
      <c r="D2001">
        <v>9362.4</v>
      </c>
      <c r="E2001">
        <v>9426.7000000000007</v>
      </c>
      <c r="F2001" s="23">
        <v>-3.8396017586273597E-2</v>
      </c>
      <c r="G2001" s="23">
        <v>1.3059154100362701E-3</v>
      </c>
      <c r="H2001" s="23">
        <v>1.9092466113911299E-2</v>
      </c>
    </row>
    <row r="2002" spans="1:8" x14ac:dyDescent="0.35">
      <c r="A2002" s="1">
        <v>39434</v>
      </c>
      <c r="B2002">
        <v>9507.9</v>
      </c>
      <c r="C2002">
        <v>9507.9</v>
      </c>
      <c r="D2002">
        <v>9225.4500000000007</v>
      </c>
      <c r="E2002">
        <v>9279.2000000000007</v>
      </c>
      <c r="F2002" s="23">
        <v>-1.56470450953143E-2</v>
      </c>
      <c r="G2002" s="23">
        <v>1.2974389297836001E-3</v>
      </c>
      <c r="H2002" s="23">
        <v>1.9091453884879799E-2</v>
      </c>
    </row>
    <row r="2003" spans="1:8" x14ac:dyDescent="0.35">
      <c r="A2003" s="1">
        <v>39435</v>
      </c>
      <c r="B2003">
        <v>9363.9500000000007</v>
      </c>
      <c r="C2003">
        <v>9446</v>
      </c>
      <c r="D2003">
        <v>9125.4500000000007</v>
      </c>
      <c r="E2003">
        <v>9240.2999999999993</v>
      </c>
      <c r="F2003" s="23">
        <v>-4.1921717389431599E-3</v>
      </c>
      <c r="G2003" s="23">
        <v>1.2946954961660399E-3</v>
      </c>
      <c r="H2003" s="23">
        <v>1.9087074946550299E-2</v>
      </c>
    </row>
    <row r="2004" spans="1:8" x14ac:dyDescent="0.35">
      <c r="A2004" s="1">
        <v>39436</v>
      </c>
      <c r="B2004">
        <v>9275.65</v>
      </c>
      <c r="C2004">
        <v>9332.85</v>
      </c>
      <c r="D2004">
        <v>9205.35</v>
      </c>
      <c r="E2004">
        <v>9245.4</v>
      </c>
      <c r="F2004" s="23">
        <v>5.51930132138606E-4</v>
      </c>
      <c r="G2004" s="23">
        <v>1.2943244844957E-3</v>
      </c>
      <c r="H2004" s="23">
        <v>1.90823121871651E-2</v>
      </c>
    </row>
    <row r="2005" spans="1:8" x14ac:dyDescent="0.35">
      <c r="A2005" s="1">
        <v>39440</v>
      </c>
      <c r="B2005">
        <v>9316.4500000000007</v>
      </c>
      <c r="C2005">
        <v>9581.1</v>
      </c>
      <c r="D2005">
        <v>9316.4500000000007</v>
      </c>
      <c r="E2005">
        <v>9563.5</v>
      </c>
      <c r="F2005" s="23">
        <v>3.4406299348865403E-2</v>
      </c>
      <c r="G2005" s="23">
        <v>1.3108556751419199E-3</v>
      </c>
      <c r="H2005" s="23">
        <v>1.9091886584196301E-2</v>
      </c>
    </row>
    <row r="2006" spans="1:8" x14ac:dyDescent="0.35">
      <c r="A2006" s="1">
        <v>39442</v>
      </c>
      <c r="B2006">
        <v>9545.7000000000007</v>
      </c>
      <c r="C2006">
        <v>9772</v>
      </c>
      <c r="D2006">
        <v>9545.7000000000007</v>
      </c>
      <c r="E2006">
        <v>9755.2000000000007</v>
      </c>
      <c r="F2006" s="23">
        <v>2.0044962618288299E-2</v>
      </c>
      <c r="G2006" s="23">
        <v>1.32020403189997E-3</v>
      </c>
      <c r="H2006" s="23">
        <v>1.90917073452859E-2</v>
      </c>
    </row>
    <row r="2007" spans="1:8" x14ac:dyDescent="0.35">
      <c r="A2007" s="1">
        <v>39443</v>
      </c>
      <c r="B2007">
        <v>9810</v>
      </c>
      <c r="C2007">
        <v>9842.65</v>
      </c>
      <c r="D2007">
        <v>9746.7999999999993</v>
      </c>
      <c r="E2007">
        <v>9785</v>
      </c>
      <c r="F2007" s="23">
        <v>3.0547810398555901E-3</v>
      </c>
      <c r="G2007" s="23">
        <v>1.3210691575897299E-3</v>
      </c>
      <c r="H2007" s="23">
        <v>1.9086982661129299E-2</v>
      </c>
    </row>
    <row r="2008" spans="1:8" x14ac:dyDescent="0.35">
      <c r="A2008" s="1">
        <v>39444</v>
      </c>
      <c r="B2008">
        <v>9742.0499999999993</v>
      </c>
      <c r="C2008">
        <v>9840.35</v>
      </c>
      <c r="D2008">
        <v>9625.2999999999993</v>
      </c>
      <c r="E2008">
        <v>9828.2999999999993</v>
      </c>
      <c r="F2008" s="23">
        <v>4.4251405212058503E-3</v>
      </c>
      <c r="G2008" s="23">
        <v>1.32261655109103E-3</v>
      </c>
      <c r="H2008" s="23">
        <v>1.9082348076902102E-2</v>
      </c>
    </row>
    <row r="2009" spans="1:8" x14ac:dyDescent="0.35">
      <c r="A2009" s="1">
        <v>39447</v>
      </c>
      <c r="B2009">
        <v>9861.7000000000007</v>
      </c>
      <c r="C2009">
        <v>9914.5499999999993</v>
      </c>
      <c r="D2009">
        <v>9790.4</v>
      </c>
      <c r="E2009">
        <v>9863.4</v>
      </c>
      <c r="F2009" s="23">
        <v>3.57131955679012E-3</v>
      </c>
      <c r="G2009" s="23">
        <v>1.3237369810888901E-3</v>
      </c>
      <c r="H2009" s="23">
        <v>1.9077657199158202E-2</v>
      </c>
    </row>
    <row r="2010" spans="1:8" x14ac:dyDescent="0.35">
      <c r="A2010" s="1">
        <v>39448</v>
      </c>
      <c r="B2010">
        <v>9819.5</v>
      </c>
      <c r="C2010">
        <v>9927.4</v>
      </c>
      <c r="D2010">
        <v>9813.9500000000007</v>
      </c>
      <c r="E2010">
        <v>9905.2000000000007</v>
      </c>
      <c r="F2010" s="23">
        <v>4.2378895715474403E-3</v>
      </c>
      <c r="G2010" s="23">
        <v>1.3251882522992699E-3</v>
      </c>
      <c r="H2010" s="23">
        <v>1.9073014697093299E-2</v>
      </c>
    </row>
    <row r="2011" spans="1:8" x14ac:dyDescent="0.35">
      <c r="A2011" s="1">
        <v>39449</v>
      </c>
      <c r="B2011">
        <v>10103.35</v>
      </c>
      <c r="C2011">
        <v>10333.299999999999</v>
      </c>
      <c r="D2011">
        <v>9862.15</v>
      </c>
      <c r="E2011">
        <v>10250</v>
      </c>
      <c r="F2011" s="23">
        <v>3.4809998788514998E-2</v>
      </c>
      <c r="G2011" s="23">
        <v>1.3418556542585699E-3</v>
      </c>
      <c r="H2011" s="23">
        <v>1.90828936261929E-2</v>
      </c>
    </row>
    <row r="2012" spans="1:8" x14ac:dyDescent="0.35">
      <c r="A2012" s="1">
        <v>39450</v>
      </c>
      <c r="B2012">
        <v>10164</v>
      </c>
      <c r="C2012">
        <v>10265.6</v>
      </c>
      <c r="D2012">
        <v>10070.799999999999</v>
      </c>
      <c r="E2012">
        <v>10100</v>
      </c>
      <c r="F2012" s="23">
        <v>-1.46341463414634E-2</v>
      </c>
      <c r="G2012" s="23">
        <v>1.3339073945592E-3</v>
      </c>
      <c r="H2012" s="23">
        <v>1.90814713224409E-2</v>
      </c>
    </row>
    <row r="2013" spans="1:8" x14ac:dyDescent="0.35">
      <c r="A2013" s="1">
        <v>39451</v>
      </c>
      <c r="B2013">
        <v>10288.049999999999</v>
      </c>
      <c r="C2013">
        <v>10326.25</v>
      </c>
      <c r="D2013">
        <v>10120.9</v>
      </c>
      <c r="E2013">
        <v>10233</v>
      </c>
      <c r="F2013" s="23">
        <v>1.31683168316831E-2</v>
      </c>
      <c r="G2013" s="23">
        <v>1.3397922326681599E-3</v>
      </c>
      <c r="H2013" s="23">
        <v>1.90785493648391E-2</v>
      </c>
    </row>
    <row r="2014" spans="1:8" x14ac:dyDescent="0.35">
      <c r="A2014" s="1">
        <v>39454</v>
      </c>
      <c r="B2014">
        <v>9983.1</v>
      </c>
      <c r="C2014">
        <v>10482.4</v>
      </c>
      <c r="D2014">
        <v>9948.35</v>
      </c>
      <c r="E2014">
        <v>10391</v>
      </c>
      <c r="F2014" s="23">
        <v>1.54402423531711E-2</v>
      </c>
      <c r="G2014" s="23">
        <v>1.34680040867239E-3</v>
      </c>
      <c r="H2014" s="23">
        <v>1.9076395473987699E-2</v>
      </c>
    </row>
    <row r="2015" spans="1:8" x14ac:dyDescent="0.35">
      <c r="A2015" s="1">
        <v>39455</v>
      </c>
      <c r="B2015">
        <v>10463.85</v>
      </c>
      <c r="C2015">
        <v>10558.3</v>
      </c>
      <c r="D2015">
        <v>10244.9</v>
      </c>
      <c r="E2015">
        <v>10355</v>
      </c>
      <c r="F2015" s="23">
        <v>-3.4645366182273099E-3</v>
      </c>
      <c r="G2015" s="23">
        <v>1.34441027602117E-3</v>
      </c>
      <c r="H2015" s="23">
        <v>1.9071955715050899E-2</v>
      </c>
    </row>
    <row r="2016" spans="1:8" x14ac:dyDescent="0.35">
      <c r="A2016" s="1">
        <v>39456</v>
      </c>
      <c r="B2016">
        <v>10355.049999999999</v>
      </c>
      <c r="C2016">
        <v>10495.3</v>
      </c>
      <c r="D2016">
        <v>10232.549999999999</v>
      </c>
      <c r="E2016">
        <v>10306</v>
      </c>
      <c r="F2016" s="23">
        <v>-4.73201352003862E-3</v>
      </c>
      <c r="G2016" s="23">
        <v>1.34139318376891E-3</v>
      </c>
      <c r="H2016" s="23">
        <v>1.9067698673400701E-2</v>
      </c>
    </row>
    <row r="2017" spans="1:8" x14ac:dyDescent="0.35">
      <c r="A2017" s="1">
        <v>39457</v>
      </c>
      <c r="B2017">
        <v>10442.299999999999</v>
      </c>
      <c r="C2017">
        <v>10624.2</v>
      </c>
      <c r="D2017">
        <v>10239.35</v>
      </c>
      <c r="E2017">
        <v>10266</v>
      </c>
      <c r="F2017" s="23">
        <v>-3.8812342324859301E-3</v>
      </c>
      <c r="G2017" s="23">
        <v>1.33880130912064E-3</v>
      </c>
      <c r="H2017" s="23">
        <v>1.9063319338538599E-2</v>
      </c>
    </row>
    <row r="2018" spans="1:8" x14ac:dyDescent="0.35">
      <c r="A2018" s="1">
        <v>39458</v>
      </c>
      <c r="B2018">
        <v>10295.700000000001</v>
      </c>
      <c r="C2018">
        <v>10634.2</v>
      </c>
      <c r="D2018">
        <v>10295.700000000001</v>
      </c>
      <c r="E2018">
        <v>10561</v>
      </c>
      <c r="F2018" s="23">
        <v>2.8735632183908E-2</v>
      </c>
      <c r="G2018" s="23">
        <v>1.3523910069752E-3</v>
      </c>
      <c r="H2018" s="23">
        <v>1.90683535321741E-2</v>
      </c>
    </row>
    <row r="2019" spans="1:8" x14ac:dyDescent="0.35">
      <c r="A2019" s="1">
        <v>39461</v>
      </c>
      <c r="B2019">
        <v>10614.85</v>
      </c>
      <c r="C2019">
        <v>10774.15</v>
      </c>
      <c r="D2019">
        <v>10525.7</v>
      </c>
      <c r="E2019">
        <v>10698</v>
      </c>
      <c r="F2019" s="23">
        <v>1.29722564151122E-2</v>
      </c>
      <c r="G2019" s="23">
        <v>1.35815197148097E-3</v>
      </c>
      <c r="H2019" s="23">
        <v>1.9065379352964401E-2</v>
      </c>
    </row>
    <row r="2020" spans="1:8" x14ac:dyDescent="0.35">
      <c r="A2020" s="1">
        <v>39462</v>
      </c>
      <c r="B2020">
        <v>10680</v>
      </c>
      <c r="C2020">
        <v>10755.7</v>
      </c>
      <c r="D2020">
        <v>10433.950000000001</v>
      </c>
      <c r="E2020">
        <v>10465</v>
      </c>
      <c r="F2020" s="23">
        <v>-2.1779771919985001E-2</v>
      </c>
      <c r="G2020" s="23">
        <v>1.3466862014653799E-3</v>
      </c>
      <c r="H2020" s="23">
        <v>1.90676105332593E-2</v>
      </c>
    </row>
    <row r="2021" spans="1:8" x14ac:dyDescent="0.35">
      <c r="A2021" s="1">
        <v>39463</v>
      </c>
      <c r="B2021">
        <v>10390.450000000001</v>
      </c>
      <c r="C2021">
        <v>10397.299999999999</v>
      </c>
      <c r="D2021">
        <v>10038.950000000001</v>
      </c>
      <c r="E2021">
        <v>10346</v>
      </c>
      <c r="F2021" s="23">
        <v>-1.1371237458193901E-2</v>
      </c>
      <c r="G2021" s="23">
        <v>1.3403870812773301E-3</v>
      </c>
      <c r="H2021" s="23">
        <v>1.90649866976241E-2</v>
      </c>
    </row>
    <row r="2022" spans="1:8" x14ac:dyDescent="0.35">
      <c r="A2022" s="1">
        <v>39464</v>
      </c>
      <c r="B2022">
        <v>10404.700000000001</v>
      </c>
      <c r="C2022">
        <v>10420.25</v>
      </c>
      <c r="D2022">
        <v>10123.700000000001</v>
      </c>
      <c r="E2022">
        <v>10261</v>
      </c>
      <c r="F2022" s="23">
        <v>-8.2157355499709993E-3</v>
      </c>
      <c r="G2022" s="23">
        <v>1.3356563274994899E-3</v>
      </c>
      <c r="H2022" s="23">
        <v>1.90614505963657E-2</v>
      </c>
    </row>
    <row r="2023" spans="1:8" x14ac:dyDescent="0.35">
      <c r="A2023" s="1">
        <v>39465</v>
      </c>
      <c r="B2023">
        <v>10168.25</v>
      </c>
      <c r="C2023">
        <v>10215.299999999999</v>
      </c>
      <c r="D2023">
        <v>9648.4500000000007</v>
      </c>
      <c r="E2023">
        <v>9739.9</v>
      </c>
      <c r="F2023" s="23">
        <v>-5.07845239255433E-2</v>
      </c>
      <c r="G2023" s="23">
        <v>1.3098670250487E-3</v>
      </c>
      <c r="H2023" s="23">
        <v>1.90919661425435E-2</v>
      </c>
    </row>
    <row r="2024" spans="1:8" x14ac:dyDescent="0.35">
      <c r="A2024" s="1">
        <v>39468</v>
      </c>
      <c r="B2024">
        <v>9671.4</v>
      </c>
      <c r="C2024">
        <v>9701.1</v>
      </c>
      <c r="D2024">
        <v>8504.65</v>
      </c>
      <c r="E2024">
        <v>9038.9</v>
      </c>
      <c r="F2024" s="23">
        <v>-7.1971991498886001E-2</v>
      </c>
      <c r="G2024" s="23">
        <v>1.27362476069463E-3</v>
      </c>
      <c r="H2024" s="23">
        <v>1.9156688488583099E-2</v>
      </c>
    </row>
    <row r="2025" spans="1:8" x14ac:dyDescent="0.35">
      <c r="A2025" s="1">
        <v>39469</v>
      </c>
      <c r="B2025">
        <v>8663.7000000000007</v>
      </c>
      <c r="C2025">
        <v>9015.7999999999993</v>
      </c>
      <c r="D2025">
        <v>7958.95</v>
      </c>
      <c r="E2025">
        <v>8682.4</v>
      </c>
      <c r="F2025" s="23">
        <v>-3.9440639900872897E-2</v>
      </c>
      <c r="G2025" s="23">
        <v>1.2534990737635501E-3</v>
      </c>
      <c r="H2025" s="23">
        <v>1.9173331047529999E-2</v>
      </c>
    </row>
    <row r="2026" spans="1:8" x14ac:dyDescent="0.35">
      <c r="A2026" s="1">
        <v>39470</v>
      </c>
      <c r="B2026">
        <v>9021.5</v>
      </c>
      <c r="C2026">
        <v>9501.5499999999993</v>
      </c>
      <c r="D2026">
        <v>8889.6</v>
      </c>
      <c r="E2026">
        <v>9259.2000000000007</v>
      </c>
      <c r="F2026" s="23">
        <v>6.6433244264258798E-2</v>
      </c>
      <c r="G2026" s="23">
        <v>1.28570250518178E-3</v>
      </c>
      <c r="H2026" s="23">
        <v>1.9223264976685299E-2</v>
      </c>
    </row>
    <row r="2027" spans="1:8" x14ac:dyDescent="0.35">
      <c r="A2027" s="1">
        <v>39471</v>
      </c>
      <c r="B2027">
        <v>9369.1</v>
      </c>
      <c r="C2027">
        <v>9630.5499999999993</v>
      </c>
      <c r="D2027">
        <v>8960.2000000000007</v>
      </c>
      <c r="E2027">
        <v>9133.7999999999993</v>
      </c>
      <c r="F2027" s="23">
        <v>-1.35432866770348E-2</v>
      </c>
      <c r="G2027" s="23">
        <v>1.27837954756093E-3</v>
      </c>
      <c r="H2027" s="23">
        <v>1.9221340545798601E-2</v>
      </c>
    </row>
    <row r="2028" spans="1:8" x14ac:dyDescent="0.35">
      <c r="A2028" s="1">
        <v>39472</v>
      </c>
      <c r="B2028">
        <v>9170.35</v>
      </c>
      <c r="C2028">
        <v>9827.2999999999993</v>
      </c>
      <c r="D2028">
        <v>9170.35</v>
      </c>
      <c r="E2028">
        <v>9752.2000000000007</v>
      </c>
      <c r="F2028" s="23">
        <v>6.7704569839497394E-2</v>
      </c>
      <c r="G2028" s="23">
        <v>1.31116641345034E-3</v>
      </c>
      <c r="H2028" s="23">
        <v>1.9273177984465501E-2</v>
      </c>
    </row>
    <row r="2029" spans="1:8" x14ac:dyDescent="0.35">
      <c r="A2029" s="1">
        <v>39475</v>
      </c>
      <c r="B2029">
        <v>9748.35</v>
      </c>
      <c r="C2029">
        <v>9937.9</v>
      </c>
      <c r="D2029">
        <v>9313.6</v>
      </c>
      <c r="E2029">
        <v>9901.9</v>
      </c>
      <c r="F2029" s="23">
        <v>1.53503824777997E-2</v>
      </c>
      <c r="G2029" s="23">
        <v>1.3180925190568299E-3</v>
      </c>
      <c r="H2029" s="23">
        <v>1.92709439959237E-2</v>
      </c>
    </row>
    <row r="2030" spans="1:8" x14ac:dyDescent="0.35">
      <c r="A2030" s="1">
        <v>39476</v>
      </c>
      <c r="B2030">
        <v>9933.2000000000007</v>
      </c>
      <c r="C2030">
        <v>10113.35</v>
      </c>
      <c r="D2030">
        <v>9420.75</v>
      </c>
      <c r="E2030">
        <v>9569.6</v>
      </c>
      <c r="F2030" s="23">
        <v>-3.3559215908057903E-2</v>
      </c>
      <c r="G2030" s="23">
        <v>1.3008946352170299E-3</v>
      </c>
      <c r="H2030" s="23">
        <v>1.92817501048052E-2</v>
      </c>
    </row>
    <row r="2031" spans="1:8" x14ac:dyDescent="0.35">
      <c r="A2031" s="1">
        <v>39477</v>
      </c>
      <c r="B2031">
        <v>9635.35</v>
      </c>
      <c r="C2031">
        <v>9635.35</v>
      </c>
      <c r="D2031">
        <v>9309.7999999999993</v>
      </c>
      <c r="E2031">
        <v>9404.1</v>
      </c>
      <c r="F2031" s="23">
        <v>-1.7294348771108501E-2</v>
      </c>
      <c r="G2031" s="23">
        <v>1.29172990214343E-3</v>
      </c>
      <c r="H2031" s="23">
        <v>1.92814154348715E-2</v>
      </c>
    </row>
    <row r="2032" spans="1:8" x14ac:dyDescent="0.35">
      <c r="A2032" s="1">
        <v>39478</v>
      </c>
      <c r="B2032">
        <v>9442.2000000000007</v>
      </c>
      <c r="C2032">
        <v>9505.35</v>
      </c>
      <c r="D2032">
        <v>9147.25</v>
      </c>
      <c r="E2032">
        <v>9226.2000000000007</v>
      </c>
      <c r="F2032" s="23">
        <v>-1.8917280760519298E-2</v>
      </c>
      <c r="G2032" s="23">
        <v>1.2817747244770899E-3</v>
      </c>
      <c r="H2032" s="23">
        <v>1.92818810234687E-2</v>
      </c>
    </row>
    <row r="2033" spans="1:8" x14ac:dyDescent="0.35">
      <c r="A2033" s="1">
        <v>39479</v>
      </c>
      <c r="B2033">
        <v>9320.25</v>
      </c>
      <c r="C2033">
        <v>9379.0499999999993</v>
      </c>
      <c r="D2033">
        <v>9002.2000000000007</v>
      </c>
      <c r="E2033">
        <v>9327</v>
      </c>
      <c r="F2033" s="23">
        <v>1.0925408076997999E-2</v>
      </c>
      <c r="G2033" s="23">
        <v>1.28652294375455E-3</v>
      </c>
      <c r="H2033" s="23">
        <v>1.9278318849027101E-2</v>
      </c>
    </row>
    <row r="2034" spans="1:8" x14ac:dyDescent="0.35">
      <c r="A2034" s="1">
        <v>39482</v>
      </c>
      <c r="B2034">
        <v>9444.4</v>
      </c>
      <c r="C2034">
        <v>9708.6</v>
      </c>
      <c r="D2034">
        <v>9424.2000000000007</v>
      </c>
      <c r="E2034">
        <v>9561.5</v>
      </c>
      <c r="F2034" s="23">
        <v>2.5142060684035499E-2</v>
      </c>
      <c r="G2034" s="23">
        <v>1.29826287374485E-3</v>
      </c>
      <c r="H2034" s="23">
        <v>1.92808363291289E-2</v>
      </c>
    </row>
    <row r="2035" spans="1:8" x14ac:dyDescent="0.35">
      <c r="A2035" s="1">
        <v>39483</v>
      </c>
      <c r="B2035">
        <v>9577.2999999999993</v>
      </c>
      <c r="C2035">
        <v>9577.2999999999993</v>
      </c>
      <c r="D2035">
        <v>9363.35</v>
      </c>
      <c r="E2035">
        <v>9397.7999999999993</v>
      </c>
      <c r="F2035" s="23">
        <v>-1.7120744653035602E-2</v>
      </c>
      <c r="G2035" s="23">
        <v>1.2892028602048699E-3</v>
      </c>
      <c r="H2035" s="23">
        <v>1.9280419545589102E-2</v>
      </c>
    </row>
    <row r="2036" spans="1:8" x14ac:dyDescent="0.35">
      <c r="A2036" s="1">
        <v>39484</v>
      </c>
      <c r="B2036">
        <v>9169.5499999999993</v>
      </c>
      <c r="C2036">
        <v>9256.0499999999993</v>
      </c>
      <c r="D2036">
        <v>9052.35</v>
      </c>
      <c r="E2036">
        <v>9185.6</v>
      </c>
      <c r="F2036" s="23">
        <v>-2.2579752708080499E-2</v>
      </c>
      <c r="G2036" s="23">
        <v>1.2774678771329501E-3</v>
      </c>
      <c r="H2036" s="23">
        <v>1.92829414090234E-2</v>
      </c>
    </row>
    <row r="2037" spans="1:8" x14ac:dyDescent="0.35">
      <c r="A2037" s="1">
        <v>39485</v>
      </c>
      <c r="B2037">
        <v>9225.2999999999993</v>
      </c>
      <c r="C2037">
        <v>9283.35</v>
      </c>
      <c r="D2037">
        <v>8925.9</v>
      </c>
      <c r="E2037">
        <v>8960.4</v>
      </c>
      <c r="F2037" s="23">
        <v>-2.4516634732625001E-2</v>
      </c>
      <c r="G2037" s="23">
        <v>1.2647926424352799E-3</v>
      </c>
      <c r="H2037" s="23">
        <v>1.9286678498707899E-2</v>
      </c>
    </row>
    <row r="2038" spans="1:8" x14ac:dyDescent="0.35">
      <c r="A2038" s="1">
        <v>39486</v>
      </c>
      <c r="B2038">
        <v>8976.6</v>
      </c>
      <c r="C2038">
        <v>8999.9500000000007</v>
      </c>
      <c r="D2038">
        <v>8624.75</v>
      </c>
      <c r="E2038">
        <v>8817</v>
      </c>
      <c r="F2038" s="23">
        <v>-1.6003749832596701E-2</v>
      </c>
      <c r="G2038" s="23">
        <v>1.2563110400408599E-3</v>
      </c>
      <c r="H2038" s="23">
        <v>1.92857367826718E-2</v>
      </c>
    </row>
    <row r="2039" spans="1:8" x14ac:dyDescent="0.35">
      <c r="A2039" s="1">
        <v>39489</v>
      </c>
      <c r="B2039">
        <v>8841.2000000000007</v>
      </c>
      <c r="C2039">
        <v>8879.2999999999993</v>
      </c>
      <c r="D2039">
        <v>8216.9</v>
      </c>
      <c r="E2039">
        <v>8419.2000000000007</v>
      </c>
      <c r="F2039" s="23">
        <v>-4.5117386866280897E-2</v>
      </c>
      <c r="G2039" s="23">
        <v>1.2335453562380501E-3</v>
      </c>
      <c r="H2039" s="23">
        <v>1.9308358051376099E-2</v>
      </c>
    </row>
    <row r="2040" spans="1:8" x14ac:dyDescent="0.35">
      <c r="A2040" s="1">
        <v>39490</v>
      </c>
      <c r="B2040">
        <v>8586</v>
      </c>
      <c r="C2040">
        <v>8637.9</v>
      </c>
      <c r="D2040">
        <v>8406.25</v>
      </c>
      <c r="E2040">
        <v>8512.2999999999993</v>
      </c>
      <c r="F2040" s="23">
        <v>1.10580577727098E-2</v>
      </c>
      <c r="G2040" s="23">
        <v>1.2383660198378901E-3</v>
      </c>
      <c r="H2040" s="23">
        <v>1.9304844750550301E-2</v>
      </c>
    </row>
    <row r="2041" spans="1:8" x14ac:dyDescent="0.35">
      <c r="A2041" s="1">
        <v>39491</v>
      </c>
      <c r="B2041">
        <v>8598.25</v>
      </c>
      <c r="C2041">
        <v>8805.5499999999993</v>
      </c>
      <c r="D2041">
        <v>8564.65</v>
      </c>
      <c r="E2041">
        <v>8748.7000000000007</v>
      </c>
      <c r="F2041" s="23">
        <v>2.7771577599473799E-2</v>
      </c>
      <c r="G2041" s="23">
        <v>1.2513788749529699E-3</v>
      </c>
      <c r="H2041" s="23">
        <v>1.93090507167832E-2</v>
      </c>
    </row>
    <row r="2042" spans="1:8" x14ac:dyDescent="0.35">
      <c r="A2042" s="1">
        <v>39492</v>
      </c>
      <c r="B2042">
        <v>8911.6</v>
      </c>
      <c r="C2042">
        <v>9163.2000000000007</v>
      </c>
      <c r="D2042">
        <v>8911.6</v>
      </c>
      <c r="E2042">
        <v>9125.2000000000007</v>
      </c>
      <c r="F2042" s="23">
        <v>4.3034965194828897E-2</v>
      </c>
      <c r="G2042" s="23">
        <v>1.2718610251097699E-3</v>
      </c>
      <c r="H2042" s="23">
        <v>1.9326468979275101E-2</v>
      </c>
    </row>
    <row r="2043" spans="1:8" x14ac:dyDescent="0.35">
      <c r="A2043" s="1">
        <v>39493</v>
      </c>
      <c r="B2043">
        <v>9059.2000000000007</v>
      </c>
      <c r="C2043">
        <v>9403.7000000000007</v>
      </c>
      <c r="D2043">
        <v>8951.1</v>
      </c>
      <c r="E2043">
        <v>9380</v>
      </c>
      <c r="F2043" s="23">
        <v>2.7922675667382501E-2</v>
      </c>
      <c r="G2043" s="23">
        <v>1.28491874908932E-3</v>
      </c>
      <c r="H2043" s="23">
        <v>1.9330734799096898E-2</v>
      </c>
    </row>
    <row r="2044" spans="1:8" x14ac:dyDescent="0.35">
      <c r="A2044" s="1">
        <v>39496</v>
      </c>
      <c r="B2044">
        <v>9411.25</v>
      </c>
      <c r="C2044">
        <v>9518.35</v>
      </c>
      <c r="D2044">
        <v>9320.4</v>
      </c>
      <c r="E2044">
        <v>9404.2000000000007</v>
      </c>
      <c r="F2044" s="23">
        <v>2.5799573560768298E-3</v>
      </c>
      <c r="G2044" s="23">
        <v>1.28555295017012E-3</v>
      </c>
      <c r="H2044" s="23">
        <v>1.9326019864026E-2</v>
      </c>
    </row>
    <row r="2045" spans="1:8" x14ac:dyDescent="0.35">
      <c r="A2045" s="1">
        <v>39497</v>
      </c>
      <c r="B2045">
        <v>9438.2000000000007</v>
      </c>
      <c r="C2045">
        <v>9538.7000000000007</v>
      </c>
      <c r="D2045">
        <v>9384.9500000000007</v>
      </c>
      <c r="E2045">
        <v>9423.4</v>
      </c>
      <c r="F2045" s="23">
        <v>2.0416409689286599E-3</v>
      </c>
      <c r="G2045" s="23">
        <v>1.2859230373060799E-3</v>
      </c>
      <c r="H2045" s="23">
        <v>1.9321294395497499E-2</v>
      </c>
    </row>
    <row r="2046" spans="1:8" x14ac:dyDescent="0.35">
      <c r="A2046" s="1">
        <v>39498</v>
      </c>
      <c r="B2046">
        <v>9215.4500000000007</v>
      </c>
      <c r="C2046">
        <v>9346.0499999999993</v>
      </c>
      <c r="D2046">
        <v>9056.1</v>
      </c>
      <c r="E2046">
        <v>9129.1</v>
      </c>
      <c r="F2046" s="23">
        <v>-3.1230765965574898E-2</v>
      </c>
      <c r="G2046" s="23">
        <v>1.2700146767371499E-3</v>
      </c>
      <c r="H2046" s="23">
        <v>1.9329950252516399E-2</v>
      </c>
    </row>
    <row r="2047" spans="1:8" x14ac:dyDescent="0.35">
      <c r="A2047" s="1">
        <v>39499</v>
      </c>
      <c r="B2047">
        <v>9143.7999999999993</v>
      </c>
      <c r="C2047">
        <v>9260.1</v>
      </c>
      <c r="D2047">
        <v>8768.15</v>
      </c>
      <c r="E2047">
        <v>8946.2000000000007</v>
      </c>
      <c r="F2047" s="23">
        <v>-2.0034833663778399E-2</v>
      </c>
      <c r="G2047" s="23">
        <v>1.2595966579887301E-3</v>
      </c>
      <c r="H2047" s="23">
        <v>1.9330962966869199E-2</v>
      </c>
    </row>
    <row r="2048" spans="1:8" x14ac:dyDescent="0.35">
      <c r="A2048" s="1">
        <v>39500</v>
      </c>
      <c r="B2048">
        <v>8922.15</v>
      </c>
      <c r="C2048">
        <v>8922.15</v>
      </c>
      <c r="D2048">
        <v>8642</v>
      </c>
      <c r="E2048">
        <v>8685.1</v>
      </c>
      <c r="F2048" s="23">
        <v>-2.91855759987481E-2</v>
      </c>
      <c r="G2048" s="23">
        <v>1.24471631944683E-3</v>
      </c>
      <c r="H2048" s="23">
        <v>1.9337953151743699E-2</v>
      </c>
    </row>
    <row r="2049" spans="1:8" x14ac:dyDescent="0.35">
      <c r="A2049" s="1">
        <v>39503</v>
      </c>
      <c r="B2049">
        <v>8715.7999999999993</v>
      </c>
      <c r="C2049">
        <v>8756</v>
      </c>
      <c r="D2049">
        <v>8399.2000000000007</v>
      </c>
      <c r="E2049">
        <v>8666.5</v>
      </c>
      <c r="F2049" s="23">
        <v>-2.1415988301804602E-3</v>
      </c>
      <c r="G2049" s="23">
        <v>1.24306203749782E-3</v>
      </c>
      <c r="H2049" s="23">
        <v>1.9333371656654198E-2</v>
      </c>
    </row>
    <row r="2050" spans="1:8" x14ac:dyDescent="0.35">
      <c r="A2050" s="1">
        <v>39504</v>
      </c>
      <c r="B2050">
        <v>8704.35</v>
      </c>
      <c r="C2050">
        <v>8810.15</v>
      </c>
      <c r="D2050">
        <v>8691.1</v>
      </c>
      <c r="E2050">
        <v>8742.2000000000007</v>
      </c>
      <c r="F2050" s="23">
        <v>8.7347833612185597E-3</v>
      </c>
      <c r="G2050" s="23">
        <v>1.24672010455042E-3</v>
      </c>
      <c r="H2050" s="23">
        <v>1.9329357626928501E-2</v>
      </c>
    </row>
    <row r="2051" spans="1:8" x14ac:dyDescent="0.35">
      <c r="A2051" s="1">
        <v>39505</v>
      </c>
      <c r="B2051">
        <v>8808.65</v>
      </c>
      <c r="C2051">
        <v>8903.4500000000007</v>
      </c>
      <c r="D2051">
        <v>8676</v>
      </c>
      <c r="E2051">
        <v>8719.6</v>
      </c>
      <c r="F2051" s="23">
        <v>-2.5851616297957402E-3</v>
      </c>
      <c r="G2051" s="23">
        <v>1.2448499816932401E-3</v>
      </c>
      <c r="H2051" s="23">
        <v>1.9324823381682101E-2</v>
      </c>
    </row>
    <row r="2052" spans="1:8" x14ac:dyDescent="0.35">
      <c r="A2052" s="1">
        <v>39506</v>
      </c>
      <c r="B2052">
        <v>8683.85</v>
      </c>
      <c r="C2052">
        <v>8757.15</v>
      </c>
      <c r="D2052">
        <v>8496.7999999999993</v>
      </c>
      <c r="E2052">
        <v>8608.2000000000007</v>
      </c>
      <c r="F2052" s="23">
        <v>-1.2775815404376299E-2</v>
      </c>
      <c r="G2052" s="23">
        <v>1.23801063272443E-3</v>
      </c>
      <c r="H2052" s="23">
        <v>1.9322588643967398E-2</v>
      </c>
    </row>
    <row r="2053" spans="1:8" x14ac:dyDescent="0.35">
      <c r="A2053" s="1">
        <v>39507</v>
      </c>
      <c r="B2053">
        <v>8535.85</v>
      </c>
      <c r="C2053">
        <v>8758.5499999999993</v>
      </c>
      <c r="D2053">
        <v>8248.75</v>
      </c>
      <c r="E2053">
        <v>8688.2999999999993</v>
      </c>
      <c r="F2053" s="23">
        <v>9.3050812016447701E-3</v>
      </c>
      <c r="G2053" s="23">
        <v>1.2419438704469601E-3</v>
      </c>
      <c r="H2053" s="23">
        <v>1.9318696477627299E-2</v>
      </c>
    </row>
    <row r="2054" spans="1:8" x14ac:dyDescent="0.35">
      <c r="A2054" s="1">
        <v>39510</v>
      </c>
      <c r="B2054">
        <v>8460.6</v>
      </c>
      <c r="C2054">
        <v>8460.6</v>
      </c>
      <c r="D2054">
        <v>8004.7</v>
      </c>
      <c r="E2054">
        <v>8047.4</v>
      </c>
      <c r="F2054" s="23">
        <v>-7.3765869042275195E-2</v>
      </c>
      <c r="G2054" s="23">
        <v>1.20539035538229E-3</v>
      </c>
      <c r="H2054" s="23">
        <v>1.93848360046526E-2</v>
      </c>
    </row>
    <row r="2055" spans="1:8" x14ac:dyDescent="0.35">
      <c r="A2055" s="1">
        <v>39511</v>
      </c>
      <c r="B2055">
        <v>8032.95</v>
      </c>
      <c r="C2055">
        <v>8101</v>
      </c>
      <c r="D2055">
        <v>7587.6</v>
      </c>
      <c r="E2055">
        <v>7736.6</v>
      </c>
      <c r="F2055" s="23">
        <v>-3.8621169570295898E-2</v>
      </c>
      <c r="G2055" s="23">
        <v>1.1859911542494699E-3</v>
      </c>
      <c r="H2055" s="23">
        <v>1.9400034682500299E-2</v>
      </c>
    </row>
    <row r="2056" spans="1:8" x14ac:dyDescent="0.35">
      <c r="A2056" s="1">
        <v>39512</v>
      </c>
      <c r="B2056">
        <v>7696.8</v>
      </c>
      <c r="C2056">
        <v>7734.9</v>
      </c>
      <c r="D2056">
        <v>7519.1</v>
      </c>
      <c r="E2056">
        <v>7588.3</v>
      </c>
      <c r="F2056" s="23">
        <v>-1.9168627045472099E-2</v>
      </c>
      <c r="G2056" s="23">
        <v>1.1760814082905E-3</v>
      </c>
      <c r="H2056" s="23">
        <v>1.9400508554013301E-2</v>
      </c>
    </row>
    <row r="2057" spans="1:8" x14ac:dyDescent="0.35">
      <c r="A2057" s="1">
        <v>39514</v>
      </c>
      <c r="B2057">
        <v>7474.3</v>
      </c>
      <c r="C2057">
        <v>7474.3</v>
      </c>
      <c r="D2057">
        <v>7064.5</v>
      </c>
      <c r="E2057">
        <v>7268.1</v>
      </c>
      <c r="F2057" s="23">
        <v>-4.2196539409353799E-2</v>
      </c>
      <c r="G2057" s="23">
        <v>1.1549755100824001E-3</v>
      </c>
      <c r="H2057" s="23">
        <v>1.9419369401476299E-2</v>
      </c>
    </row>
    <row r="2058" spans="1:8" x14ac:dyDescent="0.35">
      <c r="A2058" s="1">
        <v>39517</v>
      </c>
      <c r="B2058">
        <v>7163.5</v>
      </c>
      <c r="C2058">
        <v>7375.2</v>
      </c>
      <c r="D2058">
        <v>6945.5</v>
      </c>
      <c r="E2058">
        <v>7272.5</v>
      </c>
      <c r="F2058" s="23">
        <v>6.0538517631838205E-4</v>
      </c>
      <c r="G2058" s="23">
        <v>1.15470819960878E-3</v>
      </c>
      <c r="H2058" s="23">
        <v>1.94146477026493E-2</v>
      </c>
    </row>
    <row r="2059" spans="1:8" x14ac:dyDescent="0.35">
      <c r="A2059" s="1">
        <v>39518</v>
      </c>
      <c r="B2059">
        <v>7186.1</v>
      </c>
      <c r="C2059">
        <v>7481.75</v>
      </c>
      <c r="D2059">
        <v>7124.6</v>
      </c>
      <c r="E2059">
        <v>7356.4</v>
      </c>
      <c r="F2059" s="23">
        <v>1.1536610519078601E-2</v>
      </c>
      <c r="G2059" s="23">
        <v>1.15975530817439E-3</v>
      </c>
      <c r="H2059" s="23">
        <v>1.94112754089351E-2</v>
      </c>
    </row>
    <row r="2060" spans="1:8" x14ac:dyDescent="0.35">
      <c r="A2060" s="1">
        <v>39519</v>
      </c>
      <c r="B2060">
        <v>7533.5</v>
      </c>
      <c r="C2060">
        <v>7705.65</v>
      </c>
      <c r="D2060">
        <v>7289.05</v>
      </c>
      <c r="E2060">
        <v>7341.5</v>
      </c>
      <c r="F2060" s="23">
        <v>-2.0254472296231301E-3</v>
      </c>
      <c r="G2060" s="23">
        <v>1.15820759071191E-3</v>
      </c>
      <c r="H2060" s="23">
        <v>1.94066835025485E-2</v>
      </c>
    </row>
    <row r="2061" spans="1:8" x14ac:dyDescent="0.35">
      <c r="A2061" s="1">
        <v>39520</v>
      </c>
      <c r="B2061">
        <v>7226.8</v>
      </c>
      <c r="C2061">
        <v>7226.8</v>
      </c>
      <c r="D2061">
        <v>6840.65</v>
      </c>
      <c r="E2061">
        <v>6914.6</v>
      </c>
      <c r="F2061" s="23">
        <v>-5.8148879656745797E-2</v>
      </c>
      <c r="G2061" s="23">
        <v>1.12940376009148E-3</v>
      </c>
      <c r="H2061" s="23">
        <v>1.9445941305502999E-2</v>
      </c>
    </row>
    <row r="2062" spans="1:8" x14ac:dyDescent="0.35">
      <c r="A2062" s="1">
        <v>39521</v>
      </c>
      <c r="B2062">
        <v>6914.15</v>
      </c>
      <c r="C2062">
        <v>7124.95</v>
      </c>
      <c r="D2062">
        <v>6880</v>
      </c>
      <c r="E2062">
        <v>7106</v>
      </c>
      <c r="F2062" s="23">
        <v>2.7680559974546499E-2</v>
      </c>
      <c r="G2062" s="23">
        <v>1.1422926708752001E-3</v>
      </c>
      <c r="H2062" s="23">
        <v>1.9450017846575199E-2</v>
      </c>
    </row>
    <row r="2063" spans="1:8" x14ac:dyDescent="0.35">
      <c r="A2063" s="1">
        <v>39524</v>
      </c>
      <c r="B2063">
        <v>6956</v>
      </c>
      <c r="C2063">
        <v>6956</v>
      </c>
      <c r="D2063">
        <v>6493.05</v>
      </c>
      <c r="E2063">
        <v>6556.2</v>
      </c>
      <c r="F2063" s="23">
        <v>-7.7371235575569894E-2</v>
      </c>
      <c r="G2063" s="23">
        <v>1.10419780030438E-3</v>
      </c>
      <c r="H2063" s="23">
        <v>1.9522052007957699E-2</v>
      </c>
    </row>
    <row r="2064" spans="1:8" x14ac:dyDescent="0.35">
      <c r="A2064" s="1">
        <v>39525</v>
      </c>
      <c r="B2064">
        <v>6493.35</v>
      </c>
      <c r="C2064">
        <v>6611.15</v>
      </c>
      <c r="D2064">
        <v>6335</v>
      </c>
      <c r="E2064">
        <v>6472.8</v>
      </c>
      <c r="F2064" s="23">
        <v>-1.2720783380616701E-2</v>
      </c>
      <c r="G2064" s="23">
        <v>1.09749315375689E-3</v>
      </c>
      <c r="H2064" s="23">
        <v>1.95196898252585E-2</v>
      </c>
    </row>
    <row r="2065" spans="1:8" x14ac:dyDescent="0.35">
      <c r="A2065" s="1">
        <v>39526</v>
      </c>
      <c r="B2065">
        <v>6718.3</v>
      </c>
      <c r="C2065">
        <v>6849.9</v>
      </c>
      <c r="D2065">
        <v>6379.2</v>
      </c>
      <c r="E2065">
        <v>6456.5</v>
      </c>
      <c r="F2065" s="23">
        <v>-2.5182301322457302E-3</v>
      </c>
      <c r="G2065" s="23">
        <v>1.0957405006856401E-3</v>
      </c>
      <c r="H2065" s="23">
        <v>1.9515118422556699E-2</v>
      </c>
    </row>
    <row r="2066" spans="1:8" x14ac:dyDescent="0.35">
      <c r="A2066" s="1">
        <v>39531</v>
      </c>
      <c r="B2066">
        <v>6461.65</v>
      </c>
      <c r="C2066">
        <v>6691.05</v>
      </c>
      <c r="D2066">
        <v>6456.8</v>
      </c>
      <c r="E2066">
        <v>6634.6</v>
      </c>
      <c r="F2066" s="23">
        <v>2.75846046619686E-2</v>
      </c>
      <c r="G2066" s="23">
        <v>1.1085742527017601E-3</v>
      </c>
      <c r="H2066" s="23">
        <v>1.9519098178198E-2</v>
      </c>
    </row>
    <row r="2067" spans="1:8" x14ac:dyDescent="0.35">
      <c r="A2067" s="1">
        <v>39532</v>
      </c>
      <c r="B2067">
        <v>6804.25</v>
      </c>
      <c r="C2067">
        <v>7188.5</v>
      </c>
      <c r="D2067">
        <v>6804.25</v>
      </c>
      <c r="E2067">
        <v>7147.1</v>
      </c>
      <c r="F2067" s="23">
        <v>7.7246555934042699E-2</v>
      </c>
      <c r="G2067" s="23">
        <v>1.1454449460099199E-3</v>
      </c>
      <c r="H2067" s="23">
        <v>1.9586165095985202E-2</v>
      </c>
    </row>
    <row r="2068" spans="1:8" x14ac:dyDescent="0.35">
      <c r="A2068" s="1">
        <v>39533</v>
      </c>
      <c r="B2068">
        <v>7151.65</v>
      </c>
      <c r="C2068">
        <v>7230.8</v>
      </c>
      <c r="D2068">
        <v>7078.05</v>
      </c>
      <c r="E2068">
        <v>7120.9</v>
      </c>
      <c r="F2068" s="23">
        <v>-3.6658225014342401E-3</v>
      </c>
      <c r="G2068" s="23">
        <v>1.1431161621534599E-3</v>
      </c>
      <c r="H2068" s="23">
        <v>1.9581708204516799E-2</v>
      </c>
    </row>
    <row r="2069" spans="1:8" x14ac:dyDescent="0.35">
      <c r="A2069" s="1">
        <v>39534</v>
      </c>
      <c r="B2069">
        <v>7075.9</v>
      </c>
      <c r="C2069">
        <v>7105.7</v>
      </c>
      <c r="D2069">
        <v>6941.05</v>
      </c>
      <c r="E2069">
        <v>6969.3</v>
      </c>
      <c r="F2069" s="23">
        <v>-2.1289443750087601E-2</v>
      </c>
      <c r="G2069" s="23">
        <v>1.1322634481175399E-3</v>
      </c>
      <c r="H2069" s="23">
        <v>1.9583185476726502E-2</v>
      </c>
    </row>
    <row r="2070" spans="1:8" x14ac:dyDescent="0.35">
      <c r="A2070" s="1">
        <v>39535</v>
      </c>
      <c r="B2070">
        <v>7022.05</v>
      </c>
      <c r="C2070">
        <v>7079.15</v>
      </c>
      <c r="D2070">
        <v>6751.9</v>
      </c>
      <c r="E2070">
        <v>7037.8</v>
      </c>
      <c r="F2070" s="23">
        <v>9.8288206850042307E-3</v>
      </c>
      <c r="G2070" s="23">
        <v>1.1364687465879901E-3</v>
      </c>
      <c r="H2070" s="23">
        <v>1.9579381754424901E-2</v>
      </c>
    </row>
    <row r="2071" spans="1:8" x14ac:dyDescent="0.35">
      <c r="A2071" s="1">
        <v>39538</v>
      </c>
      <c r="B2071">
        <v>6970.55</v>
      </c>
      <c r="C2071">
        <v>6970.55</v>
      </c>
      <c r="D2071">
        <v>6606.05</v>
      </c>
      <c r="E2071">
        <v>6655</v>
      </c>
      <c r="F2071" s="23">
        <v>-5.4391997499218497E-2</v>
      </c>
      <c r="G2071" s="23">
        <v>1.1096304352077101E-3</v>
      </c>
      <c r="H2071" s="23">
        <v>1.96126771949603E-2</v>
      </c>
    </row>
    <row r="2072" spans="1:8" x14ac:dyDescent="0.35">
      <c r="A2072" s="1">
        <v>39539</v>
      </c>
      <c r="B2072">
        <v>6706.7</v>
      </c>
      <c r="C2072">
        <v>6727.25</v>
      </c>
      <c r="D2072">
        <v>6446.7</v>
      </c>
      <c r="E2072">
        <v>6608.1</v>
      </c>
      <c r="F2072" s="23">
        <v>-7.0473328324567397E-3</v>
      </c>
      <c r="G2072" s="23">
        <v>1.10568987324265E-3</v>
      </c>
      <c r="H2072" s="23">
        <v>1.9608756596732502E-2</v>
      </c>
    </row>
    <row r="2073" spans="1:8" x14ac:dyDescent="0.35">
      <c r="A2073" s="1">
        <v>39540</v>
      </c>
      <c r="B2073">
        <v>6690.8</v>
      </c>
      <c r="C2073">
        <v>6949.45</v>
      </c>
      <c r="D2073">
        <v>6690.8</v>
      </c>
      <c r="E2073">
        <v>6772.7</v>
      </c>
      <c r="F2073" s="23">
        <v>2.4908824019006799E-2</v>
      </c>
      <c r="G2073" s="23">
        <v>1.1171834194260201E-3</v>
      </c>
      <c r="H2073" s="23">
        <v>1.9610996080974601E-2</v>
      </c>
    </row>
    <row r="2074" spans="1:8" x14ac:dyDescent="0.35">
      <c r="A2074" s="1">
        <v>39541</v>
      </c>
      <c r="B2074">
        <v>6769.9</v>
      </c>
      <c r="C2074">
        <v>6836.1</v>
      </c>
      <c r="D2074">
        <v>6697</v>
      </c>
      <c r="E2074">
        <v>6746.1</v>
      </c>
      <c r="F2074" s="23">
        <v>-3.9275325940908998E-3</v>
      </c>
      <c r="G2074" s="23">
        <v>1.11474871092529E-3</v>
      </c>
      <c r="H2074" s="23">
        <v>1.9606574065302099E-2</v>
      </c>
    </row>
    <row r="2075" spans="1:8" x14ac:dyDescent="0.35">
      <c r="A2075" s="1">
        <v>39542</v>
      </c>
      <c r="B2075">
        <v>6754.05</v>
      </c>
      <c r="C2075">
        <v>6766.3</v>
      </c>
      <c r="D2075">
        <v>6502</v>
      </c>
      <c r="E2075">
        <v>6545.1</v>
      </c>
      <c r="F2075" s="23">
        <v>-2.9794992662427099E-2</v>
      </c>
      <c r="G2075" s="23">
        <v>1.0998380783284001E-3</v>
      </c>
      <c r="H2075" s="23">
        <v>1.9613594789711201E-2</v>
      </c>
    </row>
    <row r="2076" spans="1:8" x14ac:dyDescent="0.35">
      <c r="A2076" s="1">
        <v>39545</v>
      </c>
      <c r="B2076">
        <v>6485.4</v>
      </c>
      <c r="C2076">
        <v>6857.55</v>
      </c>
      <c r="D2076">
        <v>6485.4</v>
      </c>
      <c r="E2076">
        <v>6832.4</v>
      </c>
      <c r="F2076" s="23">
        <v>4.3895433224855097E-2</v>
      </c>
      <c r="G2076" s="23">
        <v>1.12047240578574E-3</v>
      </c>
      <c r="H2076" s="23">
        <v>1.9631367394248599E-2</v>
      </c>
    </row>
    <row r="2077" spans="1:8" x14ac:dyDescent="0.35">
      <c r="A2077" s="1">
        <v>39546</v>
      </c>
      <c r="B2077">
        <v>6843</v>
      </c>
      <c r="C2077">
        <v>6959.75</v>
      </c>
      <c r="D2077">
        <v>6750.4</v>
      </c>
      <c r="E2077">
        <v>6862.7</v>
      </c>
      <c r="F2077" s="23">
        <v>4.43475206369653E-3</v>
      </c>
      <c r="G2077" s="23">
        <v>1.12206964899438E-3</v>
      </c>
      <c r="H2077" s="23">
        <v>1.96267689527359E-2</v>
      </c>
    </row>
    <row r="2078" spans="1:8" x14ac:dyDescent="0.35">
      <c r="A2078" s="1">
        <v>39547</v>
      </c>
      <c r="B2078">
        <v>6839.25</v>
      </c>
      <c r="C2078">
        <v>7094.85</v>
      </c>
      <c r="D2078">
        <v>6805.4</v>
      </c>
      <c r="E2078">
        <v>7059.5</v>
      </c>
      <c r="F2078" s="23">
        <v>2.86767598758506E-2</v>
      </c>
      <c r="G2078" s="23">
        <v>1.1353426211653101E-3</v>
      </c>
      <c r="H2078" s="23">
        <v>1.9631356263856401E-2</v>
      </c>
    </row>
    <row r="2079" spans="1:8" x14ac:dyDescent="0.35">
      <c r="A2079" s="1">
        <v>39548</v>
      </c>
      <c r="B2079">
        <v>7090.6</v>
      </c>
      <c r="C2079">
        <v>7090.6</v>
      </c>
      <c r="D2079">
        <v>6853.5</v>
      </c>
      <c r="E2079">
        <v>6872.8</v>
      </c>
      <c r="F2079" s="23">
        <v>-2.6446632197747601E-2</v>
      </c>
      <c r="G2079" s="23">
        <v>1.12206290290873E-3</v>
      </c>
      <c r="H2079" s="23">
        <v>1.9635956530972699E-2</v>
      </c>
    </row>
    <row r="2080" spans="1:8" x14ac:dyDescent="0.35">
      <c r="A2080" s="1">
        <v>39549</v>
      </c>
      <c r="B2080">
        <v>6935.8</v>
      </c>
      <c r="C2080">
        <v>6960.2</v>
      </c>
      <c r="D2080">
        <v>6817.55</v>
      </c>
      <c r="E2080">
        <v>6838.4</v>
      </c>
      <c r="F2080" s="23">
        <v>-5.0052380398091798E-3</v>
      </c>
      <c r="G2080" s="23">
        <v>1.1191142499045301E-3</v>
      </c>
      <c r="H2080" s="23">
        <v>1.96316891237465E-2</v>
      </c>
    </row>
    <row r="2081" spans="1:8" x14ac:dyDescent="0.35">
      <c r="A2081" s="1">
        <v>39553</v>
      </c>
      <c r="B2081">
        <v>6773.3</v>
      </c>
      <c r="C2081">
        <v>6970.85</v>
      </c>
      <c r="D2081">
        <v>6687.9</v>
      </c>
      <c r="E2081">
        <v>6916.7</v>
      </c>
      <c r="F2081" s="23">
        <v>1.1450046794571799E-2</v>
      </c>
      <c r="G2081" s="23">
        <v>1.1240834334277001E-3</v>
      </c>
      <c r="H2081" s="23">
        <v>1.9628272613953501E-2</v>
      </c>
    </row>
    <row r="2082" spans="1:8" x14ac:dyDescent="0.35">
      <c r="A2082" s="1">
        <v>39554</v>
      </c>
      <c r="B2082">
        <v>6979.85</v>
      </c>
      <c r="C2082">
        <v>7052.6</v>
      </c>
      <c r="D2082">
        <v>6927.9</v>
      </c>
      <c r="E2082">
        <v>6951.9</v>
      </c>
      <c r="F2082" s="23">
        <v>5.0891321005681603E-3</v>
      </c>
      <c r="G2082" s="23">
        <v>1.1259897068253699E-3</v>
      </c>
      <c r="H2082" s="23">
        <v>1.9623744027552001E-2</v>
      </c>
    </row>
    <row r="2083" spans="1:8" x14ac:dyDescent="0.35">
      <c r="A2083" s="1">
        <v>39555</v>
      </c>
      <c r="B2083">
        <v>7045.4</v>
      </c>
      <c r="C2083">
        <v>7213.8</v>
      </c>
      <c r="D2083">
        <v>7030.45</v>
      </c>
      <c r="E2083">
        <v>7165</v>
      </c>
      <c r="F2083" s="23">
        <v>3.0653490412692899E-2</v>
      </c>
      <c r="G2083" s="23">
        <v>1.14017879894736E-3</v>
      </c>
      <c r="H2083" s="23">
        <v>1.9629700915301699E-2</v>
      </c>
    </row>
    <row r="2084" spans="1:8" x14ac:dyDescent="0.35">
      <c r="A2084" s="1">
        <v>39559</v>
      </c>
      <c r="B2084">
        <v>7174.45</v>
      </c>
      <c r="C2084">
        <v>7451.9</v>
      </c>
      <c r="D2084">
        <v>7117.65</v>
      </c>
      <c r="E2084">
        <v>7425.4</v>
      </c>
      <c r="F2084" s="23">
        <v>3.6343335659455599E-2</v>
      </c>
      <c r="G2084" s="23">
        <v>1.15708713557585E-3</v>
      </c>
      <c r="H2084" s="23">
        <v>1.9640143110269102E-2</v>
      </c>
    </row>
    <row r="2085" spans="1:8" x14ac:dyDescent="0.35">
      <c r="A2085" s="1">
        <v>39560</v>
      </c>
      <c r="B2085">
        <v>7402.8</v>
      </c>
      <c r="C2085">
        <v>7542.25</v>
      </c>
      <c r="D2085">
        <v>7383.7</v>
      </c>
      <c r="E2085">
        <v>7520.9</v>
      </c>
      <c r="F2085" s="23">
        <v>1.28612599994613E-2</v>
      </c>
      <c r="G2085" s="23">
        <v>1.1627060375748301E-3</v>
      </c>
      <c r="H2085" s="23">
        <v>1.9637100460916799E-2</v>
      </c>
    </row>
    <row r="2086" spans="1:8" x14ac:dyDescent="0.35">
      <c r="A2086" s="1">
        <v>39561</v>
      </c>
      <c r="B2086">
        <v>7518.8</v>
      </c>
      <c r="C2086">
        <v>7532.45</v>
      </c>
      <c r="D2086">
        <v>7298.95</v>
      </c>
      <c r="E2086">
        <v>7378</v>
      </c>
      <c r="F2086" s="23">
        <v>-1.90003855921498E-2</v>
      </c>
      <c r="G2086" s="23">
        <v>1.1530308496527E-3</v>
      </c>
      <c r="H2086" s="23">
        <v>1.96373539727163E-2</v>
      </c>
    </row>
    <row r="2087" spans="1:8" x14ac:dyDescent="0.35">
      <c r="A2087" s="1">
        <v>39562</v>
      </c>
      <c r="B2087">
        <v>7408.35</v>
      </c>
      <c r="C2087">
        <v>7446.75</v>
      </c>
      <c r="D2087">
        <v>7362.6</v>
      </c>
      <c r="E2087">
        <v>7391.9</v>
      </c>
      <c r="F2087" s="23">
        <v>1.88397939821084E-3</v>
      </c>
      <c r="G2087" s="23">
        <v>1.1533814244961301E-3</v>
      </c>
      <c r="H2087" s="23">
        <v>1.9632648476274901E-2</v>
      </c>
    </row>
    <row r="2088" spans="1:8" x14ac:dyDescent="0.35">
      <c r="A2088" s="1">
        <v>39563</v>
      </c>
      <c r="B2088">
        <v>7409.5</v>
      </c>
      <c r="C2088">
        <v>7651.4</v>
      </c>
      <c r="D2088">
        <v>7409.5</v>
      </c>
      <c r="E2088">
        <v>7616.3</v>
      </c>
      <c r="F2088" s="23">
        <v>3.0357553538332499E-2</v>
      </c>
      <c r="G2088" s="23">
        <v>1.16738150700516E-3</v>
      </c>
      <c r="H2088" s="23">
        <v>1.96383523564936E-2</v>
      </c>
    </row>
    <row r="2089" spans="1:8" x14ac:dyDescent="0.35">
      <c r="A2089" s="1">
        <v>39566</v>
      </c>
      <c r="B2089">
        <v>7643.35</v>
      </c>
      <c r="C2089">
        <v>7706.6</v>
      </c>
      <c r="D2089">
        <v>7567.85</v>
      </c>
      <c r="E2089">
        <v>7590</v>
      </c>
      <c r="F2089" s="23">
        <v>-3.45312028150154E-3</v>
      </c>
      <c r="G2089" s="23">
        <v>1.1651675626886699E-3</v>
      </c>
      <c r="H2089" s="23">
        <v>1.9633905121424301E-2</v>
      </c>
    </row>
    <row r="2090" spans="1:8" x14ac:dyDescent="0.35">
      <c r="A2090" s="1">
        <v>39567</v>
      </c>
      <c r="B2090">
        <v>7580.05</v>
      </c>
      <c r="C2090">
        <v>7815.9</v>
      </c>
      <c r="D2090">
        <v>7570.45</v>
      </c>
      <c r="E2090">
        <v>7737.4</v>
      </c>
      <c r="F2090" s="23">
        <v>1.9420289855072399E-2</v>
      </c>
      <c r="G2090" s="23">
        <v>1.1739104373497801E-3</v>
      </c>
      <c r="H2090" s="23">
        <v>1.96332657075345E-2</v>
      </c>
    </row>
    <row r="2091" spans="1:8" x14ac:dyDescent="0.35">
      <c r="A2091" s="1">
        <v>39568</v>
      </c>
      <c r="B2091">
        <v>7765.25</v>
      </c>
      <c r="C2091">
        <v>7804.2</v>
      </c>
      <c r="D2091">
        <v>7575.45</v>
      </c>
      <c r="E2091">
        <v>7629</v>
      </c>
      <c r="F2091" s="23">
        <v>-1.40098741179207E-2</v>
      </c>
      <c r="G2091" s="23">
        <v>1.16664199093749E-3</v>
      </c>
      <c r="H2091" s="23">
        <v>1.9631374764241701E-2</v>
      </c>
    </row>
    <row r="2092" spans="1:8" x14ac:dyDescent="0.35">
      <c r="A2092" s="1">
        <v>39570</v>
      </c>
      <c r="B2092">
        <v>7774.1</v>
      </c>
      <c r="C2092">
        <v>7900.85</v>
      </c>
      <c r="D2092">
        <v>7774.1</v>
      </c>
      <c r="E2092">
        <v>7871.9</v>
      </c>
      <c r="F2092" s="23">
        <v>3.1839035260191301E-2</v>
      </c>
      <c r="G2092" s="23">
        <v>1.1813177771907201E-3</v>
      </c>
      <c r="H2092" s="23">
        <v>1.9638139698122101E-2</v>
      </c>
    </row>
    <row r="2093" spans="1:8" x14ac:dyDescent="0.35">
      <c r="A2093" s="1">
        <v>39573</v>
      </c>
      <c r="B2093">
        <v>7879.65</v>
      </c>
      <c r="C2093">
        <v>7990.45</v>
      </c>
      <c r="D2093">
        <v>7819.9</v>
      </c>
      <c r="E2093">
        <v>7851.5</v>
      </c>
      <c r="F2093" s="23">
        <v>-2.59149633506518E-3</v>
      </c>
      <c r="G2093" s="23">
        <v>1.17951346628099E-3</v>
      </c>
      <c r="H2093" s="23">
        <v>1.9633614376286902E-2</v>
      </c>
    </row>
    <row r="2094" spans="1:8" x14ac:dyDescent="0.35">
      <c r="A2094" s="1">
        <v>39574</v>
      </c>
      <c r="B2094">
        <v>7842.9</v>
      </c>
      <c r="C2094">
        <v>7871.3</v>
      </c>
      <c r="D2094">
        <v>7751.85</v>
      </c>
      <c r="E2094">
        <v>7814.5</v>
      </c>
      <c r="F2094" s="23">
        <v>-4.71247532318665E-3</v>
      </c>
      <c r="G2094" s="23">
        <v>1.1766970280451001E-3</v>
      </c>
      <c r="H2094" s="23">
        <v>1.9629341723093899E-2</v>
      </c>
    </row>
    <row r="2095" spans="1:8" x14ac:dyDescent="0.35">
      <c r="A2095" s="1">
        <v>39575</v>
      </c>
      <c r="B2095">
        <v>7787.85</v>
      </c>
      <c r="C2095">
        <v>7802.25</v>
      </c>
      <c r="D2095">
        <v>7661.35</v>
      </c>
      <c r="E2095">
        <v>7743.6</v>
      </c>
      <c r="F2095" s="23">
        <v>-9.0728773434000393E-3</v>
      </c>
      <c r="G2095" s="23">
        <v>1.1717999547668199E-3</v>
      </c>
      <c r="H2095" s="23">
        <v>1.9625928418634701E-2</v>
      </c>
    </row>
    <row r="2096" spans="1:8" x14ac:dyDescent="0.35">
      <c r="A2096" s="1">
        <v>39576</v>
      </c>
      <c r="B2096">
        <v>7671.85</v>
      </c>
      <c r="C2096">
        <v>7671.85</v>
      </c>
      <c r="D2096">
        <v>7502.1</v>
      </c>
      <c r="E2096">
        <v>7518.8</v>
      </c>
      <c r="F2096" s="23">
        <v>-2.90304251252647E-2</v>
      </c>
      <c r="G2096" s="23">
        <v>1.15737673362067E-3</v>
      </c>
      <c r="H2096" s="23">
        <v>1.9632336808878201E-2</v>
      </c>
    </row>
    <row r="2097" spans="1:8" x14ac:dyDescent="0.35">
      <c r="A2097" s="1">
        <v>39577</v>
      </c>
      <c r="B2097">
        <v>7530.9</v>
      </c>
      <c r="C2097">
        <v>7540.6</v>
      </c>
      <c r="D2097">
        <v>7267.9</v>
      </c>
      <c r="E2097">
        <v>7299</v>
      </c>
      <c r="F2097" s="23">
        <v>-2.9233388306644702E-2</v>
      </c>
      <c r="G2097" s="23">
        <v>1.14287040185921E-3</v>
      </c>
      <c r="H2097" s="23">
        <v>1.96388758270531E-2</v>
      </c>
    </row>
    <row r="2098" spans="1:8" x14ac:dyDescent="0.35">
      <c r="A2098" s="1">
        <v>39580</v>
      </c>
      <c r="B2098">
        <v>7274.7</v>
      </c>
      <c r="C2098">
        <v>7359.6</v>
      </c>
      <c r="D2098">
        <v>7140.1</v>
      </c>
      <c r="E2098">
        <v>7330.5</v>
      </c>
      <c r="F2098" s="23">
        <v>4.3156596794081299E-3</v>
      </c>
      <c r="G2098" s="23">
        <v>1.1443841372015501E-3</v>
      </c>
      <c r="H2098" s="23">
        <v>1.96343104908176E-2</v>
      </c>
    </row>
    <row r="2099" spans="1:8" x14ac:dyDescent="0.35">
      <c r="A2099" s="1">
        <v>39581</v>
      </c>
      <c r="B2099">
        <v>7384.8</v>
      </c>
      <c r="C2099">
        <v>7471.45</v>
      </c>
      <c r="D2099">
        <v>7295.8</v>
      </c>
      <c r="E2099">
        <v>7340.9</v>
      </c>
      <c r="F2099" s="23">
        <v>1.41872996384961E-3</v>
      </c>
      <c r="G2099" s="23">
        <v>1.1445149649681899E-3</v>
      </c>
      <c r="H2099" s="23">
        <v>1.9629627088988199E-2</v>
      </c>
    </row>
    <row r="2100" spans="1:8" x14ac:dyDescent="0.35">
      <c r="A2100" s="1">
        <v>39582</v>
      </c>
      <c r="B2100">
        <v>7288.25</v>
      </c>
      <c r="C2100">
        <v>7358.75</v>
      </c>
      <c r="D2100">
        <v>7276.5</v>
      </c>
      <c r="E2100">
        <v>7324.8</v>
      </c>
      <c r="F2100" s="23">
        <v>-2.1931915705158001E-3</v>
      </c>
      <c r="G2100" s="23">
        <v>1.14292406576158E-3</v>
      </c>
      <c r="H2100" s="23">
        <v>1.9625081409209998E-2</v>
      </c>
    </row>
    <row r="2101" spans="1:8" x14ac:dyDescent="0.35">
      <c r="A2101" s="1">
        <v>39583</v>
      </c>
      <c r="B2101">
        <v>7325.15</v>
      </c>
      <c r="C2101">
        <v>7524.7</v>
      </c>
      <c r="D2101">
        <v>7325.15</v>
      </c>
      <c r="E2101">
        <v>7508.1</v>
      </c>
      <c r="F2101" s="23">
        <v>2.5024574049803398E-2</v>
      </c>
      <c r="G2101" s="23">
        <v>1.1543016979597899E-3</v>
      </c>
      <c r="H2101" s="23">
        <v>1.9627326875910001E-2</v>
      </c>
    </row>
    <row r="2102" spans="1:8" x14ac:dyDescent="0.35">
      <c r="A2102" s="1">
        <v>39584</v>
      </c>
      <c r="B2102">
        <v>7559.15</v>
      </c>
      <c r="C2102">
        <v>7666.9</v>
      </c>
      <c r="D2102">
        <v>7559.15</v>
      </c>
      <c r="E2102">
        <v>7644.6</v>
      </c>
      <c r="F2102" s="23">
        <v>1.8180365205577899E-2</v>
      </c>
      <c r="G2102" s="23">
        <v>1.1624093472491299E-3</v>
      </c>
      <c r="H2102" s="23">
        <v>1.9626168002417E-2</v>
      </c>
    </row>
    <row r="2103" spans="1:8" x14ac:dyDescent="0.35">
      <c r="A2103" s="1">
        <v>39588</v>
      </c>
      <c r="B2103">
        <v>7616.85</v>
      </c>
      <c r="C2103">
        <v>7616.85</v>
      </c>
      <c r="D2103">
        <v>7405.5</v>
      </c>
      <c r="E2103">
        <v>7459.2</v>
      </c>
      <c r="F2103" s="23">
        <v>-2.42524134683306E-2</v>
      </c>
      <c r="G2103" s="23">
        <v>1.1503128109256701E-3</v>
      </c>
      <c r="H2103" s="23">
        <v>1.96293270301773E-2</v>
      </c>
    </row>
    <row r="2104" spans="1:8" x14ac:dyDescent="0.35">
      <c r="A2104" s="1">
        <v>39589</v>
      </c>
      <c r="B2104">
        <v>7425.35</v>
      </c>
      <c r="C2104">
        <v>7425.35</v>
      </c>
      <c r="D2104">
        <v>7299.05</v>
      </c>
      <c r="E2104">
        <v>7374.2</v>
      </c>
      <c r="F2104" s="23">
        <v>-1.13953238953238E-2</v>
      </c>
      <c r="G2104" s="23">
        <v>1.1443443824260299E-3</v>
      </c>
      <c r="H2104" s="23">
        <v>1.9626562703207302E-2</v>
      </c>
    </row>
    <row r="2105" spans="1:8" x14ac:dyDescent="0.35">
      <c r="A2105" s="1">
        <v>39590</v>
      </c>
      <c r="B2105">
        <v>7283.6</v>
      </c>
      <c r="C2105">
        <v>7288.65</v>
      </c>
      <c r="D2105">
        <v>7132.3</v>
      </c>
      <c r="E2105">
        <v>7147.3</v>
      </c>
      <c r="F2105" s="23">
        <v>-3.0769439396815802E-2</v>
      </c>
      <c r="G2105" s="23">
        <v>1.1291690216180201E-3</v>
      </c>
      <c r="H2105" s="23">
        <v>1.9634230612596702E-2</v>
      </c>
    </row>
    <row r="2106" spans="1:8" x14ac:dyDescent="0.35">
      <c r="A2106" s="1">
        <v>39591</v>
      </c>
      <c r="B2106">
        <v>7170.4</v>
      </c>
      <c r="C2106">
        <v>7220.6</v>
      </c>
      <c r="D2106">
        <v>6994.9</v>
      </c>
      <c r="E2106">
        <v>7009</v>
      </c>
      <c r="F2106" s="23">
        <v>-1.9349964322191601E-2</v>
      </c>
      <c r="G2106" s="23">
        <v>1.11943559322267E-3</v>
      </c>
      <c r="H2106" s="23">
        <v>1.9634638599595699E-2</v>
      </c>
    </row>
    <row r="2107" spans="1:8" x14ac:dyDescent="0.35">
      <c r="A2107" s="1">
        <v>39594</v>
      </c>
      <c r="B2107">
        <v>6899.9</v>
      </c>
      <c r="C2107">
        <v>6925.4</v>
      </c>
      <c r="D2107">
        <v>6745.5</v>
      </c>
      <c r="E2107">
        <v>6767.4</v>
      </c>
      <c r="F2107" s="23">
        <v>-3.4469967185047801E-2</v>
      </c>
      <c r="G2107" s="23">
        <v>1.1025285135180299E-3</v>
      </c>
      <c r="H2107" s="23">
        <v>1.9645292421509399E-2</v>
      </c>
    </row>
    <row r="2108" spans="1:8" x14ac:dyDescent="0.35">
      <c r="A2108" s="1">
        <v>39595</v>
      </c>
      <c r="B2108">
        <v>6832.45</v>
      </c>
      <c r="C2108">
        <v>6850.35</v>
      </c>
      <c r="D2108">
        <v>6573.8</v>
      </c>
      <c r="E2108">
        <v>6593.9</v>
      </c>
      <c r="F2108" s="23">
        <v>-2.56376156278629E-2</v>
      </c>
      <c r="G2108" s="23">
        <v>1.08983138904444E-3</v>
      </c>
      <c r="H2108" s="23">
        <v>1.9649267009942399E-2</v>
      </c>
    </row>
    <row r="2109" spans="1:8" x14ac:dyDescent="0.35">
      <c r="A2109" s="1">
        <v>39596</v>
      </c>
      <c r="B2109">
        <v>6595.05</v>
      </c>
      <c r="C2109">
        <v>6837.4</v>
      </c>
      <c r="D2109">
        <v>6557.65</v>
      </c>
      <c r="E2109">
        <v>6780.9</v>
      </c>
      <c r="F2109" s="23">
        <v>2.83595444274253E-2</v>
      </c>
      <c r="G2109" s="23">
        <v>1.1027738252278199E-3</v>
      </c>
      <c r="H2109" s="23">
        <v>1.9653582375986901E-2</v>
      </c>
    </row>
    <row r="2110" spans="1:8" x14ac:dyDescent="0.35">
      <c r="A2110" s="1">
        <v>39597</v>
      </c>
      <c r="B2110">
        <v>6826.5</v>
      </c>
      <c r="C2110">
        <v>6847.9</v>
      </c>
      <c r="D2110">
        <v>6526.5</v>
      </c>
      <c r="E2110">
        <v>6576.7</v>
      </c>
      <c r="F2110" s="23">
        <v>-3.0113996667109E-2</v>
      </c>
      <c r="G2110" s="23">
        <v>1.0879651105730099E-3</v>
      </c>
      <c r="H2110" s="23">
        <v>1.9660677929077799E-2</v>
      </c>
    </row>
    <row r="2111" spans="1:8" x14ac:dyDescent="0.35">
      <c r="A2111" s="1">
        <v>39598</v>
      </c>
      <c r="B2111">
        <v>6608.6</v>
      </c>
      <c r="C2111">
        <v>6651.5</v>
      </c>
      <c r="D2111">
        <v>6502.45</v>
      </c>
      <c r="E2111">
        <v>6584.3</v>
      </c>
      <c r="F2111" s="23">
        <v>1.15559475116705E-3</v>
      </c>
      <c r="G2111" s="23">
        <v>1.08799717773309E-3</v>
      </c>
      <c r="H2111" s="23">
        <v>1.9656014082404E-2</v>
      </c>
    </row>
    <row r="2112" spans="1:8" x14ac:dyDescent="0.35">
      <c r="A2112" s="1">
        <v>39601</v>
      </c>
      <c r="B2112">
        <v>6577.3</v>
      </c>
      <c r="C2112">
        <v>6677.15</v>
      </c>
      <c r="D2112">
        <v>6306.25</v>
      </c>
      <c r="E2112">
        <v>6347.1</v>
      </c>
      <c r="F2112" s="23">
        <v>-3.6025089986786697E-2</v>
      </c>
      <c r="G2112" s="23">
        <v>1.0704080368968199E-3</v>
      </c>
      <c r="H2112" s="23">
        <v>1.9667955705252298E-2</v>
      </c>
    </row>
    <row r="2113" spans="1:8" x14ac:dyDescent="0.35">
      <c r="A2113" s="1">
        <v>39602</v>
      </c>
      <c r="B2113">
        <v>6265.65</v>
      </c>
      <c r="C2113">
        <v>6338.5</v>
      </c>
      <c r="D2113">
        <v>6190.6</v>
      </c>
      <c r="E2113">
        <v>6301.2</v>
      </c>
      <c r="F2113" s="23">
        <v>-7.2316490995888699E-3</v>
      </c>
      <c r="G2113" s="23">
        <v>1.0664752765289899E-3</v>
      </c>
      <c r="H2113" s="23">
        <v>1.9664124709508402E-2</v>
      </c>
    </row>
    <row r="2114" spans="1:8" x14ac:dyDescent="0.35">
      <c r="A2114" s="1">
        <v>39603</v>
      </c>
      <c r="B2114">
        <v>6311.25</v>
      </c>
      <c r="C2114">
        <v>6350.95</v>
      </c>
      <c r="D2114">
        <v>6075.05</v>
      </c>
      <c r="E2114">
        <v>6113.6</v>
      </c>
      <c r="F2114" s="23">
        <v>-2.97721069002728E-2</v>
      </c>
      <c r="G2114" s="23">
        <v>1.05187367511952E-3</v>
      </c>
      <c r="H2114" s="23">
        <v>1.96709155980779E-2</v>
      </c>
    </row>
    <row r="2115" spans="1:8" x14ac:dyDescent="0.35">
      <c r="A2115" s="1">
        <v>39604</v>
      </c>
      <c r="B2115">
        <v>6151.35</v>
      </c>
      <c r="C2115">
        <v>6238.8</v>
      </c>
      <c r="D2115">
        <v>5974.1</v>
      </c>
      <c r="E2115">
        <v>6211.8</v>
      </c>
      <c r="F2115" s="23">
        <v>1.60625490709238E-2</v>
      </c>
      <c r="G2115" s="23">
        <v>1.05897763886576E-3</v>
      </c>
      <c r="H2115" s="23">
        <v>1.96689690427201E-2</v>
      </c>
    </row>
    <row r="2116" spans="1:8" x14ac:dyDescent="0.35">
      <c r="A2116" s="1">
        <v>39605</v>
      </c>
      <c r="B2116">
        <v>6205.55</v>
      </c>
      <c r="C2116">
        <v>6308.7</v>
      </c>
      <c r="D2116">
        <v>6113.85</v>
      </c>
      <c r="E2116">
        <v>6140</v>
      </c>
      <c r="F2116" s="23">
        <v>-1.1558646447084601E-2</v>
      </c>
      <c r="G2116" s="23">
        <v>1.0530090371221701E-3</v>
      </c>
      <c r="H2116" s="23">
        <v>1.9666229002223399E-2</v>
      </c>
    </row>
    <row r="2117" spans="1:8" x14ac:dyDescent="0.35">
      <c r="A2117" s="1">
        <v>39608</v>
      </c>
      <c r="B2117">
        <v>5960.9</v>
      </c>
      <c r="C2117">
        <v>5987.75</v>
      </c>
      <c r="D2117">
        <v>5803</v>
      </c>
      <c r="E2117">
        <v>5949.2</v>
      </c>
      <c r="F2117" s="23">
        <v>-3.10749185667752E-2</v>
      </c>
      <c r="G2117" s="23">
        <v>1.0378185276167799E-3</v>
      </c>
      <c r="H2117" s="23">
        <v>1.96739841095014E-2</v>
      </c>
    </row>
    <row r="2118" spans="1:8" x14ac:dyDescent="0.35">
      <c r="A2118" s="1">
        <v>39609</v>
      </c>
      <c r="B2118">
        <v>5910.3</v>
      </c>
      <c r="C2118">
        <v>5949.6</v>
      </c>
      <c r="D2118">
        <v>5702.5</v>
      </c>
      <c r="E2118">
        <v>5814.3</v>
      </c>
      <c r="F2118" s="23">
        <v>-2.2675317689773301E-2</v>
      </c>
      <c r="G2118" s="23">
        <v>1.0266119415027E-3</v>
      </c>
      <c r="H2118" s="23">
        <v>1.9676086609893301E-2</v>
      </c>
    </row>
    <row r="2119" spans="1:8" x14ac:dyDescent="0.35">
      <c r="A2119" s="1">
        <v>39610</v>
      </c>
      <c r="B2119">
        <v>5857.55</v>
      </c>
      <c r="C2119">
        <v>5988.6</v>
      </c>
      <c r="D2119">
        <v>5853.75</v>
      </c>
      <c r="E2119">
        <v>5971.2</v>
      </c>
      <c r="F2119" s="23">
        <v>2.6985191682575599E-2</v>
      </c>
      <c r="G2119" s="23">
        <v>1.03887390642527E-3</v>
      </c>
      <c r="H2119" s="23">
        <v>1.9679525530353199E-2</v>
      </c>
    </row>
    <row r="2120" spans="1:8" x14ac:dyDescent="0.35">
      <c r="A2120" s="1">
        <v>39611</v>
      </c>
      <c r="B2120">
        <v>5796.65</v>
      </c>
      <c r="C2120">
        <v>6024.1</v>
      </c>
      <c r="D2120">
        <v>5703.1</v>
      </c>
      <c r="E2120">
        <v>5999.3</v>
      </c>
      <c r="F2120" s="23">
        <v>4.70592175777069E-3</v>
      </c>
      <c r="G2120" s="23">
        <v>1.0406052793484699E-3</v>
      </c>
      <c r="H2120" s="23">
        <v>1.9675038354412099E-2</v>
      </c>
    </row>
    <row r="2121" spans="1:8" x14ac:dyDescent="0.35">
      <c r="A2121" s="1">
        <v>39612</v>
      </c>
      <c r="B2121">
        <v>5976.5</v>
      </c>
      <c r="C2121">
        <v>6092.3</v>
      </c>
      <c r="D2121">
        <v>5962.45</v>
      </c>
      <c r="E2121">
        <v>5993.1</v>
      </c>
      <c r="F2121" s="23">
        <v>-1.0334539029553101E-3</v>
      </c>
      <c r="G2121" s="23">
        <v>1.0396264878514E-3</v>
      </c>
      <c r="H2121" s="23">
        <v>1.9670444687134001E-2</v>
      </c>
    </row>
    <row r="2122" spans="1:8" x14ac:dyDescent="0.35">
      <c r="A2122" s="1">
        <v>39615</v>
      </c>
      <c r="B2122">
        <v>6030.6</v>
      </c>
      <c r="C2122">
        <v>6171.8</v>
      </c>
      <c r="D2122">
        <v>6030.6</v>
      </c>
      <c r="E2122">
        <v>6127.7</v>
      </c>
      <c r="F2122" s="23">
        <v>2.2459161368907399E-2</v>
      </c>
      <c r="G2122" s="23">
        <v>1.04973004204058E-3</v>
      </c>
      <c r="H2122" s="23">
        <v>1.96713042028097E-2</v>
      </c>
    </row>
    <row r="2123" spans="1:8" x14ac:dyDescent="0.35">
      <c r="A2123" s="1">
        <v>39616</v>
      </c>
      <c r="B2123">
        <v>6127.25</v>
      </c>
      <c r="C2123">
        <v>6437</v>
      </c>
      <c r="D2123">
        <v>6119.3</v>
      </c>
      <c r="E2123">
        <v>6425.6</v>
      </c>
      <c r="F2123" s="23">
        <v>4.86153042740343E-2</v>
      </c>
      <c r="G2123" s="23">
        <v>1.0721560553512699E-3</v>
      </c>
      <c r="H2123" s="23">
        <v>1.9693765176822999E-2</v>
      </c>
    </row>
    <row r="2124" spans="1:8" x14ac:dyDescent="0.35">
      <c r="A2124" s="1">
        <v>39617</v>
      </c>
      <c r="B2124">
        <v>6441.5</v>
      </c>
      <c r="C2124">
        <v>6455.2</v>
      </c>
      <c r="D2124">
        <v>6182.35</v>
      </c>
      <c r="E2124">
        <v>6200.5</v>
      </c>
      <c r="F2124" s="23">
        <v>-3.50317480079681E-2</v>
      </c>
      <c r="G2124" s="23">
        <v>1.05514196295574E-3</v>
      </c>
      <c r="H2124" s="23">
        <v>1.9704715242506599E-2</v>
      </c>
    </row>
    <row r="2125" spans="1:8" x14ac:dyDescent="0.35">
      <c r="A2125" s="1">
        <v>39618</v>
      </c>
      <c r="B2125">
        <v>6159.35</v>
      </c>
      <c r="C2125">
        <v>6159.35</v>
      </c>
      <c r="D2125">
        <v>5933.9</v>
      </c>
      <c r="E2125">
        <v>5957.2</v>
      </c>
      <c r="F2125" s="23">
        <v>-3.92387710668494E-2</v>
      </c>
      <c r="G2125" s="23">
        <v>1.0361622582784899E-3</v>
      </c>
      <c r="H2125" s="23">
        <v>1.97194724324329E-2</v>
      </c>
    </row>
    <row r="2126" spans="1:8" x14ac:dyDescent="0.35">
      <c r="A2126" s="1">
        <v>39619</v>
      </c>
      <c r="B2126">
        <v>6003.3</v>
      </c>
      <c r="C2126">
        <v>6009.4</v>
      </c>
      <c r="D2126">
        <v>5731.25</v>
      </c>
      <c r="E2126">
        <v>5758.6</v>
      </c>
      <c r="F2126" s="23">
        <v>-3.3337809709259203E-2</v>
      </c>
      <c r="G2126" s="23">
        <v>1.01997865565724E-3</v>
      </c>
      <c r="H2126" s="23">
        <v>1.9728931129638302E-2</v>
      </c>
    </row>
    <row r="2127" spans="1:8" x14ac:dyDescent="0.35">
      <c r="A2127" s="1">
        <v>39622</v>
      </c>
      <c r="B2127">
        <v>5686.55</v>
      </c>
      <c r="C2127">
        <v>5737.05</v>
      </c>
      <c r="D2127">
        <v>5555.45</v>
      </c>
      <c r="E2127">
        <v>5593.7</v>
      </c>
      <c r="F2127" s="23">
        <v>-2.86354322231098E-2</v>
      </c>
      <c r="G2127" s="23">
        <v>1.0060231681848801E-3</v>
      </c>
      <c r="H2127" s="23">
        <v>1.9734774526117799E-2</v>
      </c>
    </row>
    <row r="2128" spans="1:8" x14ac:dyDescent="0.35">
      <c r="A2128" s="1">
        <v>39623</v>
      </c>
      <c r="B2128">
        <v>5644.15</v>
      </c>
      <c r="C2128">
        <v>5693.65</v>
      </c>
      <c r="D2128">
        <v>5441.65</v>
      </c>
      <c r="E2128">
        <v>5489.8</v>
      </c>
      <c r="F2128" s="23">
        <v>-1.8574467704739101E-2</v>
      </c>
      <c r="G2128" s="23">
        <v>9.9681315366328201E-4</v>
      </c>
      <c r="H2128" s="23">
        <v>1.9734700055588899E-2</v>
      </c>
    </row>
    <row r="2129" spans="1:8" x14ac:dyDescent="0.35">
      <c r="A2129" s="1">
        <v>39624</v>
      </c>
      <c r="B2129">
        <v>5382.3</v>
      </c>
      <c r="C2129">
        <v>5521.15</v>
      </c>
      <c r="D2129">
        <v>5282.85</v>
      </c>
      <c r="E2129">
        <v>5480.7</v>
      </c>
      <c r="F2129" s="23">
        <v>-1.6576195854130101E-3</v>
      </c>
      <c r="G2129" s="23">
        <v>9.9556518340513604E-4</v>
      </c>
      <c r="H2129" s="23">
        <v>1.9730142184199301E-2</v>
      </c>
    </row>
    <row r="2130" spans="1:8" x14ac:dyDescent="0.35">
      <c r="A2130" s="1">
        <v>39625</v>
      </c>
      <c r="B2130">
        <v>5536.15</v>
      </c>
      <c r="C2130">
        <v>5600.3</v>
      </c>
      <c r="D2130">
        <v>5425.75</v>
      </c>
      <c r="E2130">
        <v>5512.1</v>
      </c>
      <c r="F2130" s="23">
        <v>5.7291951757988098E-3</v>
      </c>
      <c r="G2130" s="23">
        <v>9.9778963358953198E-4</v>
      </c>
      <c r="H2130" s="23">
        <v>1.97257705222731E-2</v>
      </c>
    </row>
    <row r="2131" spans="1:8" x14ac:dyDescent="0.35">
      <c r="A2131" s="1">
        <v>39626</v>
      </c>
      <c r="B2131">
        <v>5343.9</v>
      </c>
      <c r="C2131">
        <v>5343.9</v>
      </c>
      <c r="D2131">
        <v>5183.2</v>
      </c>
      <c r="E2131">
        <v>5210.8999999999996</v>
      </c>
      <c r="F2131" s="23">
        <v>-5.4643420837793298E-2</v>
      </c>
      <c r="G2131" s="23">
        <v>9.7165472965745898E-4</v>
      </c>
      <c r="H2131" s="23">
        <v>1.9757969273514302E-2</v>
      </c>
    </row>
    <row r="2132" spans="1:8" x14ac:dyDescent="0.35">
      <c r="A2132" s="1">
        <v>39629</v>
      </c>
      <c r="B2132">
        <v>5214.1000000000004</v>
      </c>
      <c r="C2132">
        <v>5214.1000000000004</v>
      </c>
      <c r="D2132">
        <v>4996.8500000000004</v>
      </c>
      <c r="E2132">
        <v>5027</v>
      </c>
      <c r="F2132" s="23">
        <v>-3.5291408393943298E-2</v>
      </c>
      <c r="G2132" s="23">
        <v>9.5462981739285698E-4</v>
      </c>
      <c r="H2132" s="23">
        <v>1.97689494775217E-2</v>
      </c>
    </row>
    <row r="2133" spans="1:8" x14ac:dyDescent="0.35">
      <c r="A2133" s="1">
        <v>39630</v>
      </c>
      <c r="B2133">
        <v>5042.1000000000004</v>
      </c>
      <c r="C2133">
        <v>5063.2</v>
      </c>
      <c r="D2133">
        <v>4684.05</v>
      </c>
      <c r="E2133">
        <v>4732.8</v>
      </c>
      <c r="F2133" s="23">
        <v>-5.8523970558981397E-2</v>
      </c>
      <c r="G2133" s="23">
        <v>9.2671869567705501E-4</v>
      </c>
      <c r="H2133" s="23">
        <v>1.9806261595415701E-2</v>
      </c>
    </row>
    <row r="2134" spans="1:8" x14ac:dyDescent="0.35">
      <c r="A2134" s="1">
        <v>39631</v>
      </c>
      <c r="B2134">
        <v>4725</v>
      </c>
      <c r="C2134">
        <v>5077.1000000000004</v>
      </c>
      <c r="D2134">
        <v>4633.95</v>
      </c>
      <c r="E2134">
        <v>5025.7</v>
      </c>
      <c r="F2134" s="23">
        <v>6.1887254901960703E-2</v>
      </c>
      <c r="G2134" s="23">
        <v>9.5531181772503095E-4</v>
      </c>
      <c r="H2134" s="23">
        <v>1.98455779481026E-2</v>
      </c>
    </row>
    <row r="2135" spans="1:8" x14ac:dyDescent="0.35">
      <c r="A2135" s="1">
        <v>39632</v>
      </c>
      <c r="B2135">
        <v>4993.5</v>
      </c>
      <c r="C2135">
        <v>4993.5</v>
      </c>
      <c r="D2135">
        <v>4721.75</v>
      </c>
      <c r="E2135">
        <v>4851.3</v>
      </c>
      <c r="F2135" s="23">
        <v>-3.4701633603278999E-2</v>
      </c>
      <c r="G2135" s="23">
        <v>9.3859501255812801E-4</v>
      </c>
      <c r="H2135" s="23">
        <v>1.9855938735860199E-2</v>
      </c>
    </row>
    <row r="2136" spans="1:8" x14ac:dyDescent="0.35">
      <c r="A2136" s="1">
        <v>39633</v>
      </c>
      <c r="B2136">
        <v>4834</v>
      </c>
      <c r="C2136">
        <v>5037.1000000000004</v>
      </c>
      <c r="D2136">
        <v>4796.3</v>
      </c>
      <c r="E2136">
        <v>4990.8999999999996</v>
      </c>
      <c r="F2136" s="23">
        <v>2.8775792055737499E-2</v>
      </c>
      <c r="G2136" s="23">
        <v>9.5163962223159503E-4</v>
      </c>
      <c r="H2136" s="23">
        <v>1.9860427764568402E-2</v>
      </c>
    </row>
    <row r="2137" spans="1:8" x14ac:dyDescent="0.35">
      <c r="A2137" s="1">
        <v>39636</v>
      </c>
      <c r="B2137">
        <v>5009.1000000000004</v>
      </c>
      <c r="C2137">
        <v>5241.3999999999996</v>
      </c>
      <c r="D2137">
        <v>5009.1000000000004</v>
      </c>
      <c r="E2137">
        <v>5075.6000000000004</v>
      </c>
      <c r="F2137" s="23">
        <v>1.69708870143662E-2</v>
      </c>
      <c r="G2137" s="23">
        <v>9.5914278260261798E-4</v>
      </c>
      <c r="H2137" s="23">
        <v>1.98588003560781E-2</v>
      </c>
    </row>
    <row r="2138" spans="1:8" x14ac:dyDescent="0.35">
      <c r="A2138" s="1">
        <v>39637</v>
      </c>
      <c r="B2138">
        <v>4951.55</v>
      </c>
      <c r="C2138">
        <v>5174.45</v>
      </c>
      <c r="D2138">
        <v>4843.6000000000004</v>
      </c>
      <c r="E2138">
        <v>5106.8</v>
      </c>
      <c r="F2138" s="23">
        <v>6.1470565056347603E-3</v>
      </c>
      <c r="G2138" s="23">
        <v>9.6157158116208996E-4</v>
      </c>
      <c r="H2138" s="23">
        <v>1.98544663599458E-2</v>
      </c>
    </row>
    <row r="2139" spans="1:8" x14ac:dyDescent="0.35">
      <c r="A2139" s="1">
        <v>39638</v>
      </c>
      <c r="B2139">
        <v>5214.6000000000004</v>
      </c>
      <c r="C2139">
        <v>5387</v>
      </c>
      <c r="D2139">
        <v>5214.6000000000004</v>
      </c>
      <c r="E2139">
        <v>5341.4</v>
      </c>
      <c r="F2139" s="23">
        <v>4.59387483355524E-2</v>
      </c>
      <c r="G2139" s="23">
        <v>9.8261845844537996E-4</v>
      </c>
      <c r="H2139" s="23">
        <v>1.9873648710632599E-2</v>
      </c>
    </row>
    <row r="2140" spans="1:8" x14ac:dyDescent="0.35">
      <c r="A2140" s="1">
        <v>39639</v>
      </c>
      <c r="B2140">
        <v>5251.45</v>
      </c>
      <c r="C2140">
        <v>5363.55</v>
      </c>
      <c r="D2140">
        <v>5210.05</v>
      </c>
      <c r="E2140">
        <v>5339</v>
      </c>
      <c r="F2140" s="23">
        <v>-4.4932040289055898E-4</v>
      </c>
      <c r="G2140" s="23">
        <v>9.8194870219592495E-4</v>
      </c>
      <c r="H2140" s="23">
        <v>1.9869022406437599E-2</v>
      </c>
    </row>
    <row r="2141" spans="1:8" x14ac:dyDescent="0.35">
      <c r="A2141" s="1">
        <v>39640</v>
      </c>
      <c r="B2141">
        <v>5361.4</v>
      </c>
      <c r="C2141">
        <v>5404.65</v>
      </c>
      <c r="D2141">
        <v>5175.05</v>
      </c>
      <c r="E2141">
        <v>5240.7</v>
      </c>
      <c r="F2141" s="23">
        <v>-1.8411687581944201E-2</v>
      </c>
      <c r="G2141" s="23">
        <v>9.7288201856612596E-4</v>
      </c>
      <c r="H2141" s="23">
        <v>1.98688006446965E-2</v>
      </c>
    </row>
    <row r="2142" spans="1:8" x14ac:dyDescent="0.35">
      <c r="A2142" s="1">
        <v>39643</v>
      </c>
      <c r="B2142">
        <v>5179.95</v>
      </c>
      <c r="C2142">
        <v>5322.2</v>
      </c>
      <c r="D2142">
        <v>5123.1499999999996</v>
      </c>
      <c r="E2142">
        <v>5207.7</v>
      </c>
      <c r="F2142" s="23">
        <v>-6.2968687389089199E-3</v>
      </c>
      <c r="G2142" s="23">
        <v>9.6948493877291298E-4</v>
      </c>
      <c r="H2142" s="23">
        <v>1.9864777298854101E-2</v>
      </c>
    </row>
    <row r="2143" spans="1:8" x14ac:dyDescent="0.35">
      <c r="A2143" s="1">
        <v>39644</v>
      </c>
      <c r="B2143">
        <v>5124.8500000000004</v>
      </c>
      <c r="C2143">
        <v>5124.8500000000004</v>
      </c>
      <c r="D2143">
        <v>4790</v>
      </c>
      <c r="E2143">
        <v>4838.8999999999996</v>
      </c>
      <c r="F2143" s="23">
        <v>-7.0818211494517697E-2</v>
      </c>
      <c r="G2143" s="23">
        <v>9.35954954450965E-4</v>
      </c>
      <c r="H2143" s="23">
        <v>1.9920643076060202E-2</v>
      </c>
    </row>
    <row r="2144" spans="1:8" x14ac:dyDescent="0.35">
      <c r="A2144" s="1">
        <v>39645</v>
      </c>
      <c r="B2144">
        <v>4837.6000000000004</v>
      </c>
      <c r="C2144">
        <v>4928.3500000000004</v>
      </c>
      <c r="D2144">
        <v>4676.45</v>
      </c>
      <c r="E2144">
        <v>4726.3999999999996</v>
      </c>
      <c r="F2144" s="23">
        <v>-2.32490855359689E-2</v>
      </c>
      <c r="G2144" s="23">
        <v>9.2466408587467202E-4</v>
      </c>
      <c r="H2144" s="23">
        <v>1.9922844720709099E-2</v>
      </c>
    </row>
    <row r="2145" spans="1:8" x14ac:dyDescent="0.35">
      <c r="A2145" s="1">
        <v>39646</v>
      </c>
      <c r="B2145">
        <v>4906.3500000000004</v>
      </c>
      <c r="C2145">
        <v>5066.45</v>
      </c>
      <c r="D2145">
        <v>4872.45</v>
      </c>
      <c r="E2145">
        <v>5034.7</v>
      </c>
      <c r="F2145" s="23">
        <v>6.5229350033852398E-2</v>
      </c>
      <c r="G2145" s="23">
        <v>9.5467093886019599E-4</v>
      </c>
      <c r="H2145" s="23">
        <v>1.9966572557373299E-2</v>
      </c>
    </row>
    <row r="2146" spans="1:8" x14ac:dyDescent="0.35">
      <c r="A2146" s="1">
        <v>39647</v>
      </c>
      <c r="B2146">
        <v>5109.3</v>
      </c>
      <c r="C2146">
        <v>5418.4</v>
      </c>
      <c r="D2146">
        <v>5103.2</v>
      </c>
      <c r="E2146">
        <v>5389.1</v>
      </c>
      <c r="F2146" s="23">
        <v>7.0391483107235794E-2</v>
      </c>
      <c r="G2146" s="23">
        <v>9.8705751169992305E-4</v>
      </c>
      <c r="H2146" s="23">
        <v>2.00181619849767E-2</v>
      </c>
    </row>
    <row r="2147" spans="1:8" x14ac:dyDescent="0.35">
      <c r="A2147" s="1">
        <v>39650</v>
      </c>
      <c r="B2147">
        <v>5448.2</v>
      </c>
      <c r="C2147">
        <v>5614.85</v>
      </c>
      <c r="D2147">
        <v>5406.3</v>
      </c>
      <c r="E2147">
        <v>5601.5</v>
      </c>
      <c r="F2147" s="23">
        <v>3.9412888979606903E-2</v>
      </c>
      <c r="G2147" s="23">
        <v>1.0049716522444001E-3</v>
      </c>
      <c r="H2147" s="23">
        <v>2.00306831845843E-2</v>
      </c>
    </row>
    <row r="2148" spans="1:8" x14ac:dyDescent="0.35">
      <c r="A2148" s="1">
        <v>39651</v>
      </c>
      <c r="B2148">
        <v>5594.8</v>
      </c>
      <c r="C2148">
        <v>5859</v>
      </c>
      <c r="D2148">
        <v>5573.05</v>
      </c>
      <c r="E2148">
        <v>5793.7</v>
      </c>
      <c r="F2148" s="23">
        <v>3.4312237793448101E-2</v>
      </c>
      <c r="G2148" s="23">
        <v>1.02049227952362E-3</v>
      </c>
      <c r="H2148" s="23">
        <v>2.0038916280544401E-2</v>
      </c>
    </row>
    <row r="2149" spans="1:8" x14ac:dyDescent="0.35">
      <c r="A2149" s="1">
        <v>39652</v>
      </c>
      <c r="B2149">
        <v>6033.05</v>
      </c>
      <c r="C2149">
        <v>6369.6</v>
      </c>
      <c r="D2149">
        <v>6033.05</v>
      </c>
      <c r="E2149">
        <v>6343.1</v>
      </c>
      <c r="F2149" s="23">
        <v>9.4827139824292001E-2</v>
      </c>
      <c r="G2149" s="23">
        <v>1.0641842439133499E-3</v>
      </c>
      <c r="H2149" s="23">
        <v>2.0136276791745698E-2</v>
      </c>
    </row>
    <row r="2150" spans="1:8" x14ac:dyDescent="0.35">
      <c r="A2150" s="1">
        <v>39653</v>
      </c>
      <c r="B2150">
        <v>6445.3</v>
      </c>
      <c r="C2150">
        <v>6468.4</v>
      </c>
      <c r="D2150">
        <v>6103.1</v>
      </c>
      <c r="E2150">
        <v>6213.6</v>
      </c>
      <c r="F2150" s="23">
        <v>-2.04158849773769E-2</v>
      </c>
      <c r="G2150" s="23">
        <v>1.0541842116874301E-3</v>
      </c>
      <c r="H2150" s="23">
        <v>2.0136921074715101E-2</v>
      </c>
    </row>
    <row r="2151" spans="1:8" x14ac:dyDescent="0.35">
      <c r="A2151" s="1">
        <v>39654</v>
      </c>
      <c r="B2151">
        <v>6044.6</v>
      </c>
      <c r="C2151">
        <v>6046.9</v>
      </c>
      <c r="D2151">
        <v>5881.75</v>
      </c>
      <c r="E2151">
        <v>5917.2</v>
      </c>
      <c r="F2151" s="23">
        <v>-4.7701815372730799E-2</v>
      </c>
      <c r="G2151" s="23">
        <v>1.03149645013116E-3</v>
      </c>
      <c r="H2151" s="23">
        <v>2.01596869185636E-2</v>
      </c>
    </row>
    <row r="2152" spans="1:8" x14ac:dyDescent="0.35">
      <c r="A2152" s="1">
        <v>39657</v>
      </c>
      <c r="B2152">
        <v>5900.3</v>
      </c>
      <c r="C2152">
        <v>5987.2</v>
      </c>
      <c r="D2152">
        <v>5842.7</v>
      </c>
      <c r="E2152">
        <v>5919.1</v>
      </c>
      <c r="F2152" s="23">
        <v>3.2109781653493901E-4</v>
      </c>
      <c r="G2152" s="23">
        <v>1.03116603216205E-3</v>
      </c>
      <c r="H2152" s="23">
        <v>2.0155001714959001E-2</v>
      </c>
    </row>
    <row r="2153" spans="1:8" x14ac:dyDescent="0.35">
      <c r="A2153" s="1">
        <v>39658</v>
      </c>
      <c r="B2153">
        <v>5767</v>
      </c>
      <c r="C2153">
        <v>5817</v>
      </c>
      <c r="D2153">
        <v>5394.95</v>
      </c>
      <c r="E2153">
        <v>5422.1</v>
      </c>
      <c r="F2153" s="23">
        <v>-8.3965467723133499E-2</v>
      </c>
      <c r="G2153" s="23">
        <v>9.9165109317771996E-4</v>
      </c>
      <c r="H2153" s="23">
        <v>2.0233481892338302E-2</v>
      </c>
    </row>
    <row r="2154" spans="1:8" x14ac:dyDescent="0.35">
      <c r="A2154" s="1">
        <v>39659</v>
      </c>
      <c r="B2154">
        <v>5522.75</v>
      </c>
      <c r="C2154">
        <v>5737.95</v>
      </c>
      <c r="D2154">
        <v>5522.75</v>
      </c>
      <c r="E2154">
        <v>5719.4</v>
      </c>
      <c r="F2154" s="23">
        <v>5.4831153980929699E-2</v>
      </c>
      <c r="G2154" s="23">
        <v>1.0166694495381901E-3</v>
      </c>
      <c r="H2154" s="23">
        <v>2.0262044274093699E-2</v>
      </c>
    </row>
    <row r="2155" spans="1:8" x14ac:dyDescent="0.35">
      <c r="A2155" s="1">
        <v>39660</v>
      </c>
      <c r="B2155">
        <v>5762.4</v>
      </c>
      <c r="C2155">
        <v>5762.4</v>
      </c>
      <c r="D2155">
        <v>5573.6</v>
      </c>
      <c r="E2155">
        <v>5730</v>
      </c>
      <c r="F2155" s="23">
        <v>1.8533412595727399E-3</v>
      </c>
      <c r="G2155" s="23">
        <v>1.0170580569743501E-3</v>
      </c>
      <c r="H2155" s="23">
        <v>2.0257344028186599E-2</v>
      </c>
    </row>
    <row r="2156" spans="1:8" x14ac:dyDescent="0.35">
      <c r="A2156" s="1">
        <v>39661</v>
      </c>
      <c r="B2156">
        <v>5655.35</v>
      </c>
      <c r="C2156">
        <v>5989.45</v>
      </c>
      <c r="D2156">
        <v>5546.9</v>
      </c>
      <c r="E2156">
        <v>5961.9</v>
      </c>
      <c r="F2156" s="23">
        <v>4.0471204188481602E-2</v>
      </c>
      <c r="G2156" s="23">
        <v>1.03537474505768E-3</v>
      </c>
      <c r="H2156" s="23">
        <v>2.0270472545222899E-2</v>
      </c>
    </row>
    <row r="2157" spans="1:8" x14ac:dyDescent="0.35">
      <c r="A2157" s="1">
        <v>39664</v>
      </c>
      <c r="B2157">
        <v>5932.45</v>
      </c>
      <c r="C2157">
        <v>6089.6</v>
      </c>
      <c r="D2157">
        <v>5905.7</v>
      </c>
      <c r="E2157">
        <v>5992.4</v>
      </c>
      <c r="F2157" s="23">
        <v>5.1158187826028604E-3</v>
      </c>
      <c r="G2157" s="23">
        <v>1.03726822256931E-3</v>
      </c>
      <c r="H2157" s="23">
        <v>2.0265957311435701E-2</v>
      </c>
    </row>
    <row r="2158" spans="1:8" x14ac:dyDescent="0.35">
      <c r="A2158" s="1">
        <v>39665</v>
      </c>
      <c r="B2158">
        <v>5888.85</v>
      </c>
      <c r="C2158">
        <v>6412.15</v>
      </c>
      <c r="D2158">
        <v>5888.85</v>
      </c>
      <c r="E2158">
        <v>6371.7</v>
      </c>
      <c r="F2158" s="23">
        <v>6.32968426673787E-2</v>
      </c>
      <c r="G2158" s="23">
        <v>1.0661455762079001E-3</v>
      </c>
      <c r="H2158" s="23">
        <v>2.0305573945665199E-2</v>
      </c>
    </row>
    <row r="2159" spans="1:8" x14ac:dyDescent="0.35">
      <c r="A2159" s="1">
        <v>39666</v>
      </c>
      <c r="B2159">
        <v>6544.75</v>
      </c>
      <c r="C2159">
        <v>6725.7</v>
      </c>
      <c r="D2159">
        <v>6300.5</v>
      </c>
      <c r="E2159">
        <v>6328.2</v>
      </c>
      <c r="F2159" s="23">
        <v>-6.8270634210650201E-3</v>
      </c>
      <c r="G2159" s="23">
        <v>1.0624862303584501E-3</v>
      </c>
      <c r="H2159" s="23">
        <v>2.0301575699992001E-2</v>
      </c>
    </row>
    <row r="2160" spans="1:8" x14ac:dyDescent="0.35">
      <c r="A2160" s="1">
        <v>39667</v>
      </c>
      <c r="B2160">
        <v>6281.5</v>
      </c>
      <c r="C2160">
        <v>6442.55</v>
      </c>
      <c r="D2160">
        <v>6281.5</v>
      </c>
      <c r="E2160">
        <v>6363.1</v>
      </c>
      <c r="F2160" s="23">
        <v>5.5149963654752597E-3</v>
      </c>
      <c r="G2160" s="23">
        <v>1.0645494880670301E-3</v>
      </c>
      <c r="H2160" s="23">
        <v>2.0297095485984899E-2</v>
      </c>
    </row>
    <row r="2161" spans="1:8" x14ac:dyDescent="0.35">
      <c r="A2161" s="1">
        <v>39668</v>
      </c>
      <c r="B2161">
        <v>6295.7</v>
      </c>
      <c r="C2161">
        <v>6488.25</v>
      </c>
      <c r="D2161">
        <v>6179.05</v>
      </c>
      <c r="E2161">
        <v>6447.5</v>
      </c>
      <c r="F2161" s="23">
        <v>1.3263975106473201E-2</v>
      </c>
      <c r="G2161" s="23">
        <v>1.0701999862691601E-3</v>
      </c>
      <c r="H2161" s="23">
        <v>2.02940906033999E-2</v>
      </c>
    </row>
    <row r="2162" spans="1:8" x14ac:dyDescent="0.35">
      <c r="A2162" s="1">
        <v>39671</v>
      </c>
      <c r="B2162">
        <v>6574.5</v>
      </c>
      <c r="C2162">
        <v>6743.65</v>
      </c>
      <c r="D2162">
        <v>6574.5</v>
      </c>
      <c r="E2162">
        <v>6723.2</v>
      </c>
      <c r="F2162" s="23">
        <v>4.2760759984489999E-2</v>
      </c>
      <c r="G2162" s="23">
        <v>1.0895011714535201E-3</v>
      </c>
      <c r="H2162" s="23">
        <v>2.0309210496090399E-2</v>
      </c>
    </row>
    <row r="2163" spans="1:8" x14ac:dyDescent="0.35">
      <c r="A2163" s="1">
        <v>39672</v>
      </c>
      <c r="B2163">
        <v>6650.2</v>
      </c>
      <c r="C2163">
        <v>6754.45</v>
      </c>
      <c r="D2163">
        <v>6433.8</v>
      </c>
      <c r="E2163">
        <v>6490.8</v>
      </c>
      <c r="F2163" s="23">
        <v>-3.4566872917658198E-2</v>
      </c>
      <c r="G2163" s="23">
        <v>1.0730012297186201E-3</v>
      </c>
      <c r="H2163" s="23">
        <v>2.0318991202802301E-2</v>
      </c>
    </row>
    <row r="2164" spans="1:8" x14ac:dyDescent="0.35">
      <c r="A2164" s="1">
        <v>39673</v>
      </c>
      <c r="B2164">
        <v>6403.85</v>
      </c>
      <c r="C2164">
        <v>6483.2</v>
      </c>
      <c r="D2164">
        <v>6318.05</v>
      </c>
      <c r="E2164">
        <v>6370.7</v>
      </c>
      <c r="F2164" s="23">
        <v>-1.8503112097122101E-2</v>
      </c>
      <c r="G2164" s="23">
        <v>1.0639465982076001E-3</v>
      </c>
      <c r="H2164" s="23">
        <v>2.03186516999301E-2</v>
      </c>
    </row>
    <row r="2165" spans="1:8" x14ac:dyDescent="0.35">
      <c r="A2165" s="1">
        <v>39674</v>
      </c>
      <c r="B2165">
        <v>6305.1</v>
      </c>
      <c r="C2165">
        <v>6305.1</v>
      </c>
      <c r="D2165">
        <v>6010.05</v>
      </c>
      <c r="E2165">
        <v>6030</v>
      </c>
      <c r="F2165" s="23">
        <v>-5.3479209506019698E-2</v>
      </c>
      <c r="G2165" s="23">
        <v>1.0387301598792399E-3</v>
      </c>
      <c r="H2165" s="23">
        <v>2.0347777143837901E-2</v>
      </c>
    </row>
    <row r="2166" spans="1:8" x14ac:dyDescent="0.35">
      <c r="A2166" s="1">
        <v>39678</v>
      </c>
      <c r="B2166">
        <v>5999.15</v>
      </c>
      <c r="C2166">
        <v>6114.15</v>
      </c>
      <c r="D2166">
        <v>5940.8</v>
      </c>
      <c r="E2166">
        <v>6015</v>
      </c>
      <c r="F2166" s="23">
        <v>-2.4875621890547198E-3</v>
      </c>
      <c r="G2166" s="23">
        <v>1.0371006347642099E-3</v>
      </c>
      <c r="H2166" s="23">
        <v>2.0343214230665499E-2</v>
      </c>
    </row>
    <row r="2167" spans="1:8" x14ac:dyDescent="0.35">
      <c r="A2167" s="1">
        <v>39679</v>
      </c>
      <c r="B2167">
        <v>5928.95</v>
      </c>
      <c r="C2167">
        <v>6027.9</v>
      </c>
      <c r="D2167">
        <v>5874.1</v>
      </c>
      <c r="E2167">
        <v>5992.4</v>
      </c>
      <c r="F2167" s="23">
        <v>-3.7572734829593199E-3</v>
      </c>
      <c r="G2167" s="23">
        <v>1.03488614325487E-3</v>
      </c>
      <c r="H2167" s="23">
        <v>2.03387743226278E-2</v>
      </c>
    </row>
    <row r="2168" spans="1:8" x14ac:dyDescent="0.35">
      <c r="A2168" s="1">
        <v>39680</v>
      </c>
      <c r="B2168">
        <v>6039.9</v>
      </c>
      <c r="C2168">
        <v>6090.65</v>
      </c>
      <c r="D2168">
        <v>5985.55</v>
      </c>
      <c r="E2168">
        <v>6026.3</v>
      </c>
      <c r="F2168" s="23">
        <v>5.6571657432749004E-3</v>
      </c>
      <c r="G2168" s="23">
        <v>1.0370201596906999E-3</v>
      </c>
      <c r="H2168" s="23">
        <v>2.0334319151157298E-2</v>
      </c>
    </row>
    <row r="2169" spans="1:8" x14ac:dyDescent="0.35">
      <c r="A2169" s="1">
        <v>39681</v>
      </c>
      <c r="B2169">
        <v>6001.65</v>
      </c>
      <c r="C2169">
        <v>6002.2</v>
      </c>
      <c r="D2169">
        <v>5692.65</v>
      </c>
      <c r="E2169">
        <v>5711.5</v>
      </c>
      <c r="F2169" s="23">
        <v>-5.2237691452466699E-2</v>
      </c>
      <c r="G2169" s="23">
        <v>1.0124356134922001E-3</v>
      </c>
      <c r="H2169" s="23">
        <v>2.0361811613800001E-2</v>
      </c>
    </row>
    <row r="2170" spans="1:8" x14ac:dyDescent="0.35">
      <c r="A2170" s="1">
        <v>39682</v>
      </c>
      <c r="B2170">
        <v>5671.6</v>
      </c>
      <c r="C2170">
        <v>5803.6</v>
      </c>
      <c r="D2170">
        <v>5649.9</v>
      </c>
      <c r="E2170">
        <v>5776</v>
      </c>
      <c r="F2170" s="23">
        <v>1.12930053401033E-2</v>
      </c>
      <c r="G2170" s="23">
        <v>1.0171775736982E-3</v>
      </c>
      <c r="H2170" s="23">
        <v>2.0358310251114401E-2</v>
      </c>
    </row>
    <row r="2171" spans="1:8" x14ac:dyDescent="0.35">
      <c r="A2171" s="1">
        <v>39685</v>
      </c>
      <c r="B2171">
        <v>5897.2</v>
      </c>
      <c r="C2171">
        <v>5995.6</v>
      </c>
      <c r="D2171">
        <v>5842.3</v>
      </c>
      <c r="E2171">
        <v>5860.8</v>
      </c>
      <c r="F2171" s="23">
        <v>1.46814404432133E-2</v>
      </c>
      <c r="G2171" s="23">
        <v>1.02347737216271E-3</v>
      </c>
      <c r="H2171" s="23">
        <v>2.0355729081240798E-2</v>
      </c>
    </row>
    <row r="2172" spans="1:8" x14ac:dyDescent="0.35">
      <c r="A2172" s="1">
        <v>39686</v>
      </c>
      <c r="B2172">
        <v>5801.1</v>
      </c>
      <c r="C2172">
        <v>5957.15</v>
      </c>
      <c r="D2172">
        <v>5770.9</v>
      </c>
      <c r="E2172">
        <v>5943.2</v>
      </c>
      <c r="F2172" s="23">
        <v>1.4059514059513899E-2</v>
      </c>
      <c r="G2172" s="23">
        <v>1.0294847623412099E-3</v>
      </c>
      <c r="H2172" s="23">
        <v>2.0352960070288299E-2</v>
      </c>
    </row>
    <row r="2173" spans="1:8" x14ac:dyDescent="0.35">
      <c r="A2173" s="1">
        <v>39687</v>
      </c>
      <c r="B2173">
        <v>5978.9</v>
      </c>
      <c r="C2173">
        <v>5987.35</v>
      </c>
      <c r="D2173">
        <v>5809.3</v>
      </c>
      <c r="E2173">
        <v>5823.5</v>
      </c>
      <c r="F2173" s="23">
        <v>-2.01406649616367E-2</v>
      </c>
      <c r="G2173" s="23">
        <v>1.01973342667839E-3</v>
      </c>
      <c r="H2173" s="23">
        <v>2.0353341874851501E-2</v>
      </c>
    </row>
    <row r="2174" spans="1:8" x14ac:dyDescent="0.35">
      <c r="A2174" s="1">
        <v>39688</v>
      </c>
      <c r="B2174">
        <v>5817.8</v>
      </c>
      <c r="C2174">
        <v>5848.5</v>
      </c>
      <c r="D2174">
        <v>5686.6</v>
      </c>
      <c r="E2174">
        <v>5721.1</v>
      </c>
      <c r="F2174" s="23">
        <v>-1.7583927191551399E-2</v>
      </c>
      <c r="G2174" s="23">
        <v>1.0111682053992801E-3</v>
      </c>
      <c r="H2174" s="23">
        <v>2.0352568764926901E-2</v>
      </c>
    </row>
    <row r="2175" spans="1:8" x14ac:dyDescent="0.35">
      <c r="A2175" s="1">
        <v>39689</v>
      </c>
      <c r="B2175">
        <v>5828</v>
      </c>
      <c r="C2175">
        <v>6112.25</v>
      </c>
      <c r="D2175">
        <v>5828</v>
      </c>
      <c r="E2175">
        <v>6102</v>
      </c>
      <c r="F2175" s="23">
        <v>6.6578105609061106E-2</v>
      </c>
      <c r="G2175" s="23">
        <v>1.04134166945987E-3</v>
      </c>
      <c r="H2175" s="23">
        <v>2.03964390197931E-2</v>
      </c>
    </row>
    <row r="2176" spans="1:8" x14ac:dyDescent="0.35">
      <c r="A2176" s="1">
        <v>39692</v>
      </c>
      <c r="B2176">
        <v>6070.9</v>
      </c>
      <c r="C2176">
        <v>6178.3</v>
      </c>
      <c r="D2176">
        <v>5941.45</v>
      </c>
      <c r="E2176">
        <v>6128.8</v>
      </c>
      <c r="F2176" s="23">
        <v>4.3920026220911398E-3</v>
      </c>
      <c r="G2176" s="23">
        <v>1.0428829118483899E-3</v>
      </c>
      <c r="H2176" s="23">
        <v>2.0391871951531498E-2</v>
      </c>
    </row>
    <row r="2177" spans="1:8" x14ac:dyDescent="0.35">
      <c r="A2177" s="1">
        <v>39693</v>
      </c>
      <c r="B2177">
        <v>6139.45</v>
      </c>
      <c r="C2177">
        <v>6624</v>
      </c>
      <c r="D2177">
        <v>6139.45</v>
      </c>
      <c r="E2177">
        <v>6508.9</v>
      </c>
      <c r="F2177" s="23">
        <v>6.2018665970499799E-2</v>
      </c>
      <c r="G2177" s="23">
        <v>1.0709177546339699E-3</v>
      </c>
      <c r="H2177" s="23">
        <v>2.04290629923938E-2</v>
      </c>
    </row>
    <row r="2178" spans="1:8" x14ac:dyDescent="0.35">
      <c r="A2178" s="1">
        <v>39695</v>
      </c>
      <c r="B2178">
        <v>6439.85</v>
      </c>
      <c r="C2178">
        <v>6528.5</v>
      </c>
      <c r="D2178">
        <v>6324.25</v>
      </c>
      <c r="E2178">
        <v>6494.6</v>
      </c>
      <c r="F2178" s="23">
        <v>-2.1969918112122199E-3</v>
      </c>
      <c r="G2178" s="23">
        <v>1.0694159579584901E-3</v>
      </c>
      <c r="H2178" s="23">
        <v>2.04244862599255E-2</v>
      </c>
    </row>
    <row r="2179" spans="1:8" x14ac:dyDescent="0.35">
      <c r="A2179" s="1">
        <v>39696</v>
      </c>
      <c r="B2179">
        <v>6318.25</v>
      </c>
      <c r="C2179">
        <v>6388.7</v>
      </c>
      <c r="D2179">
        <v>6259.15</v>
      </c>
      <c r="E2179">
        <v>6288.6</v>
      </c>
      <c r="F2179" s="23">
        <v>-3.1718658577895402E-2</v>
      </c>
      <c r="G2179" s="23">
        <v>1.0543548304730299E-3</v>
      </c>
      <c r="H2179" s="23">
        <v>2.04318808473316E-2</v>
      </c>
    </row>
    <row r="2180" spans="1:8" x14ac:dyDescent="0.35">
      <c r="A2180" s="1">
        <v>39699</v>
      </c>
      <c r="B2180">
        <v>6608</v>
      </c>
      <c r="C2180">
        <v>6631.95</v>
      </c>
      <c r="D2180">
        <v>6522.05</v>
      </c>
      <c r="E2180">
        <v>6538.8</v>
      </c>
      <c r="F2180" s="23">
        <v>3.97862799351206E-2</v>
      </c>
      <c r="G2180" s="23">
        <v>1.0721380835054699E-3</v>
      </c>
      <c r="H2180" s="23">
        <v>2.04440400722606E-2</v>
      </c>
    </row>
    <row r="2181" spans="1:8" x14ac:dyDescent="0.35">
      <c r="A2181" s="1">
        <v>39700</v>
      </c>
      <c r="B2181">
        <v>6469.95</v>
      </c>
      <c r="C2181">
        <v>6506.35</v>
      </c>
      <c r="D2181">
        <v>6400.15</v>
      </c>
      <c r="E2181">
        <v>6441.3</v>
      </c>
      <c r="F2181" s="23">
        <v>-1.4910992842723399E-2</v>
      </c>
      <c r="G2181" s="23">
        <v>1.06480300735759E-3</v>
      </c>
      <c r="H2181" s="23">
        <v>2.04422139626524E-2</v>
      </c>
    </row>
    <row r="2182" spans="1:8" x14ac:dyDescent="0.35">
      <c r="A2182" s="1">
        <v>39701</v>
      </c>
      <c r="B2182">
        <v>6401.4</v>
      </c>
      <c r="C2182">
        <v>6485.3</v>
      </c>
      <c r="D2182">
        <v>6328.65</v>
      </c>
      <c r="E2182">
        <v>6427.5</v>
      </c>
      <c r="F2182" s="23">
        <v>-2.1424246658283499E-3</v>
      </c>
      <c r="G2182" s="23">
        <v>1.0633318020029201E-3</v>
      </c>
      <c r="H2182" s="23">
        <v>2.0437638128080401E-2</v>
      </c>
    </row>
    <row r="2183" spans="1:8" x14ac:dyDescent="0.35">
      <c r="A2183" s="1">
        <v>39702</v>
      </c>
      <c r="B2183">
        <v>6342.8</v>
      </c>
      <c r="C2183">
        <v>6431.95</v>
      </c>
      <c r="D2183">
        <v>6246.55</v>
      </c>
      <c r="E2183">
        <v>6332.2</v>
      </c>
      <c r="F2183" s="23">
        <v>-1.48269155970439E-2</v>
      </c>
      <c r="G2183" s="23">
        <v>1.05604603978419E-3</v>
      </c>
      <c r="H2183" s="23">
        <v>2.0435782849357698E-2</v>
      </c>
    </row>
    <row r="2184" spans="1:8" x14ac:dyDescent="0.35">
      <c r="A2184" s="1">
        <v>39703</v>
      </c>
      <c r="B2184">
        <v>6405.65</v>
      </c>
      <c r="C2184">
        <v>6414.35</v>
      </c>
      <c r="D2184">
        <v>6168.8</v>
      </c>
      <c r="E2184">
        <v>6194.1</v>
      </c>
      <c r="F2184" s="23">
        <v>-2.1809165850731099E-2</v>
      </c>
      <c r="G2184" s="23">
        <v>1.04556702425233E-3</v>
      </c>
      <c r="H2184" s="23">
        <v>2.0436960244736201E-2</v>
      </c>
    </row>
    <row r="2185" spans="1:8" x14ac:dyDescent="0.35">
      <c r="A2185" s="1">
        <v>39706</v>
      </c>
      <c r="B2185">
        <v>6006.7</v>
      </c>
      <c r="C2185">
        <v>6031.4</v>
      </c>
      <c r="D2185">
        <v>5758.45</v>
      </c>
      <c r="E2185">
        <v>5997.6</v>
      </c>
      <c r="F2185" s="23">
        <v>-3.1723737104664099E-2</v>
      </c>
      <c r="G2185" s="23">
        <v>1.0305558908904799E-3</v>
      </c>
      <c r="H2185" s="23">
        <v>2.0444310519262199E-2</v>
      </c>
    </row>
    <row r="2186" spans="1:8" x14ac:dyDescent="0.35">
      <c r="A2186" s="1">
        <v>39707</v>
      </c>
      <c r="B2186">
        <v>5783.7</v>
      </c>
      <c r="C2186">
        <v>6168.9</v>
      </c>
      <c r="D2186">
        <v>5754.35</v>
      </c>
      <c r="E2186">
        <v>6132.9</v>
      </c>
      <c r="F2186" s="23">
        <v>2.2559023609443601E-2</v>
      </c>
      <c r="G2186" s="23">
        <v>1.04041324790447E-3</v>
      </c>
      <c r="H2186" s="23">
        <v>2.04448179401116E-2</v>
      </c>
    </row>
    <row r="2187" spans="1:8" x14ac:dyDescent="0.35">
      <c r="A2187" s="1">
        <v>39708</v>
      </c>
      <c r="B2187">
        <v>6169.95</v>
      </c>
      <c r="C2187">
        <v>6169.95</v>
      </c>
      <c r="D2187">
        <v>5785.9</v>
      </c>
      <c r="E2187">
        <v>5912.5</v>
      </c>
      <c r="F2187" s="23">
        <v>-3.5937321658595298E-2</v>
      </c>
      <c r="G2187" s="23">
        <v>1.02348979943467E-3</v>
      </c>
      <c r="H2187" s="23">
        <v>2.0455438977617799E-2</v>
      </c>
    </row>
    <row r="2188" spans="1:8" x14ac:dyDescent="0.35">
      <c r="A2188" s="1">
        <v>39709</v>
      </c>
      <c r="B2188">
        <v>5692.65</v>
      </c>
      <c r="C2188">
        <v>6101.8</v>
      </c>
      <c r="D2188">
        <v>5551.7</v>
      </c>
      <c r="E2188">
        <v>6077.2</v>
      </c>
      <c r="F2188" s="23">
        <v>2.7856236786469299E-2</v>
      </c>
      <c r="G2188" s="23">
        <v>1.0357646150737599E-3</v>
      </c>
      <c r="H2188" s="23">
        <v>2.0458808663776001E-2</v>
      </c>
    </row>
    <row r="2189" spans="1:8" x14ac:dyDescent="0.35">
      <c r="A2189" s="1">
        <v>39710</v>
      </c>
      <c r="B2189">
        <v>6281.55</v>
      </c>
      <c r="C2189">
        <v>6357.2</v>
      </c>
      <c r="D2189">
        <v>6141.45</v>
      </c>
      <c r="E2189">
        <v>6312</v>
      </c>
      <c r="F2189" s="23">
        <v>3.8636214045942197E-2</v>
      </c>
      <c r="G2189" s="23">
        <v>1.05295732171796E-3</v>
      </c>
      <c r="H2189" s="23">
        <v>2.04699250395073E-2</v>
      </c>
    </row>
    <row r="2190" spans="1:8" x14ac:dyDescent="0.35">
      <c r="A2190" s="1">
        <v>39713</v>
      </c>
      <c r="B2190">
        <v>6396.2</v>
      </c>
      <c r="C2190">
        <v>6396.2</v>
      </c>
      <c r="D2190">
        <v>6256.95</v>
      </c>
      <c r="E2190">
        <v>6303.9</v>
      </c>
      <c r="F2190" s="23">
        <v>-1.2832699619772399E-3</v>
      </c>
      <c r="G2190" s="23">
        <v>1.0518895761586801E-3</v>
      </c>
      <c r="H2190" s="23">
        <v>2.0465305539320602E-2</v>
      </c>
    </row>
    <row r="2191" spans="1:8" x14ac:dyDescent="0.35">
      <c r="A2191" s="1">
        <v>39714</v>
      </c>
      <c r="B2191">
        <v>6147.5</v>
      </c>
      <c r="C2191">
        <v>6258.85</v>
      </c>
      <c r="D2191">
        <v>6009.15</v>
      </c>
      <c r="E2191">
        <v>6033.3</v>
      </c>
      <c r="F2191" s="23">
        <v>-4.2925807833246003E-2</v>
      </c>
      <c r="G2191" s="23">
        <v>1.03179926212972E-3</v>
      </c>
      <c r="H2191" s="23">
        <v>2.0482207785286199E-2</v>
      </c>
    </row>
    <row r="2192" spans="1:8" x14ac:dyDescent="0.35">
      <c r="A2192" s="1">
        <v>39715</v>
      </c>
      <c r="B2192">
        <v>6091.65</v>
      </c>
      <c r="C2192">
        <v>6203.2</v>
      </c>
      <c r="D2192">
        <v>6059.2</v>
      </c>
      <c r="E2192">
        <v>6109.6</v>
      </c>
      <c r="F2192" s="23">
        <v>1.2646478709827101E-2</v>
      </c>
      <c r="G2192" s="23">
        <v>1.03710276872684E-3</v>
      </c>
      <c r="H2192" s="23">
        <v>2.0479032808022199E-2</v>
      </c>
    </row>
    <row r="2193" spans="1:8" x14ac:dyDescent="0.35">
      <c r="A2193" s="1">
        <v>39716</v>
      </c>
      <c r="B2193">
        <v>6131.55</v>
      </c>
      <c r="C2193">
        <v>6146.45</v>
      </c>
      <c r="D2193">
        <v>5969.7</v>
      </c>
      <c r="E2193">
        <v>6080.2</v>
      </c>
      <c r="F2193" s="23">
        <v>-4.8120989917507699E-3</v>
      </c>
      <c r="G2193" s="23">
        <v>1.0344331193610399E-3</v>
      </c>
      <c r="H2193" s="23">
        <v>2.04747380307632E-2</v>
      </c>
    </row>
    <row r="2194" spans="1:8" x14ac:dyDescent="0.35">
      <c r="A2194" s="1">
        <v>39717</v>
      </c>
      <c r="B2194">
        <v>6070.6</v>
      </c>
      <c r="C2194">
        <v>6070.6</v>
      </c>
      <c r="D2194">
        <v>5797.5</v>
      </c>
      <c r="E2194">
        <v>5828.6</v>
      </c>
      <c r="F2194" s="23">
        <v>-4.1380217755994701E-2</v>
      </c>
      <c r="G2194" s="23">
        <v>1.0150833698741001E-3</v>
      </c>
      <c r="H2194" s="23">
        <v>2.04901018869444E-2</v>
      </c>
    </row>
    <row r="2195" spans="1:8" x14ac:dyDescent="0.35">
      <c r="A2195" s="1">
        <v>39720</v>
      </c>
      <c r="B2195">
        <v>5863.05</v>
      </c>
      <c r="C2195">
        <v>5863.05</v>
      </c>
      <c r="D2195">
        <v>5432.2</v>
      </c>
      <c r="E2195">
        <v>5538.7</v>
      </c>
      <c r="F2195" s="23">
        <v>-4.9737501286758398E-2</v>
      </c>
      <c r="G2195" s="23">
        <v>9.9194037641463098E-4</v>
      </c>
      <c r="H2195" s="23">
        <v>2.0514075832827099E-2</v>
      </c>
    </row>
    <row r="2196" spans="1:8" x14ac:dyDescent="0.35">
      <c r="A2196" s="1">
        <v>39721</v>
      </c>
      <c r="B2196">
        <v>5447.65</v>
      </c>
      <c r="C2196">
        <v>5875.25</v>
      </c>
      <c r="D2196">
        <v>5296.6</v>
      </c>
      <c r="E2196">
        <v>5803.5</v>
      </c>
      <c r="F2196" s="23">
        <v>4.7809052665787999E-2</v>
      </c>
      <c r="G2196" s="23">
        <v>1.01327907846083E-3</v>
      </c>
      <c r="H2196" s="23">
        <v>2.0533738772270198E-2</v>
      </c>
    </row>
    <row r="2197" spans="1:8" x14ac:dyDescent="0.35">
      <c r="A2197" s="1">
        <v>39722</v>
      </c>
      <c r="B2197">
        <v>5875.55</v>
      </c>
      <c r="C2197">
        <v>6040.15</v>
      </c>
      <c r="D2197">
        <v>5671.7</v>
      </c>
      <c r="E2197">
        <v>5982.4</v>
      </c>
      <c r="F2197" s="23">
        <v>3.0826225553545201E-2</v>
      </c>
      <c r="G2197" s="23">
        <v>1.0268612864221499E-3</v>
      </c>
      <c r="H2197" s="23">
        <v>2.0538918605354301E-2</v>
      </c>
    </row>
    <row r="2198" spans="1:8" x14ac:dyDescent="0.35">
      <c r="A2198" s="1">
        <v>39724</v>
      </c>
      <c r="B2198">
        <v>5920.7</v>
      </c>
      <c r="C2198">
        <v>6017.3</v>
      </c>
      <c r="D2198">
        <v>5761.5</v>
      </c>
      <c r="E2198">
        <v>5793.3</v>
      </c>
      <c r="F2198" s="23">
        <v>-3.1609387536774398E-2</v>
      </c>
      <c r="G2198" s="23">
        <v>1.0119996066301599E-3</v>
      </c>
      <c r="H2198" s="23">
        <v>2.0546046370402301E-2</v>
      </c>
    </row>
    <row r="2199" spans="1:8" x14ac:dyDescent="0.35">
      <c r="A2199" s="1">
        <v>39727</v>
      </c>
      <c r="B2199">
        <v>5702.85</v>
      </c>
      <c r="C2199">
        <v>5704.25</v>
      </c>
      <c r="D2199">
        <v>5522.85</v>
      </c>
      <c r="E2199">
        <v>5560.5</v>
      </c>
      <c r="F2199" s="23">
        <v>-4.0184350888094897E-2</v>
      </c>
      <c r="G2199" s="23">
        <v>9.9324842297303091E-4</v>
      </c>
      <c r="H2199" s="23">
        <v>2.0560162218460101E-2</v>
      </c>
    </row>
    <row r="2200" spans="1:8" x14ac:dyDescent="0.35">
      <c r="A2200" s="1">
        <v>39728</v>
      </c>
      <c r="B2200">
        <v>5713.25</v>
      </c>
      <c r="C2200">
        <v>5798.9</v>
      </c>
      <c r="D2200">
        <v>5376.1</v>
      </c>
      <c r="E2200">
        <v>5457.5</v>
      </c>
      <c r="F2200" s="23">
        <v>-1.8523514072475399E-2</v>
      </c>
      <c r="G2200" s="23">
        <v>9.8436909517710396E-4</v>
      </c>
      <c r="H2200" s="23">
        <v>2.05596974255252E-2</v>
      </c>
    </row>
    <row r="2201" spans="1:8" x14ac:dyDescent="0.35">
      <c r="A2201" s="1">
        <v>39729</v>
      </c>
      <c r="B2201">
        <v>5336</v>
      </c>
      <c r="C2201">
        <v>5336</v>
      </c>
      <c r="D2201">
        <v>4918.3</v>
      </c>
      <c r="E2201">
        <v>5222.6000000000004</v>
      </c>
      <c r="F2201" s="23">
        <v>-4.3041685753550003E-2</v>
      </c>
      <c r="G2201" s="23">
        <v>9.6434815163516305E-4</v>
      </c>
      <c r="H2201" s="23">
        <v>2.05764498801108E-2</v>
      </c>
    </row>
    <row r="2202" spans="1:8" x14ac:dyDescent="0.35">
      <c r="A2202" s="1">
        <v>39731</v>
      </c>
      <c r="B2202">
        <v>4890</v>
      </c>
      <c r="C2202">
        <v>5112.25</v>
      </c>
      <c r="D2202">
        <v>4662.2</v>
      </c>
      <c r="E2202">
        <v>4938</v>
      </c>
      <c r="F2202" s="23">
        <v>-5.4493930226324101E-2</v>
      </c>
      <c r="G2202" s="23">
        <v>9.3913984328154504E-4</v>
      </c>
      <c r="H2202" s="23">
        <v>2.06057215695554E-2</v>
      </c>
    </row>
    <row r="2203" spans="1:8" x14ac:dyDescent="0.35">
      <c r="A2203" s="1">
        <v>39734</v>
      </c>
      <c r="B2203">
        <v>5034.6499999999996</v>
      </c>
      <c r="C2203">
        <v>5557.05</v>
      </c>
      <c r="D2203">
        <v>5034.6499999999996</v>
      </c>
      <c r="E2203">
        <v>5496.7</v>
      </c>
      <c r="F2203" s="23">
        <v>0.113142972863507</v>
      </c>
      <c r="G2203" s="23">
        <v>9.9011841348610008E-4</v>
      </c>
      <c r="H2203" s="23">
        <v>2.0739401011300201E-2</v>
      </c>
    </row>
    <row r="2204" spans="1:8" x14ac:dyDescent="0.35">
      <c r="A2204" s="1">
        <v>39735</v>
      </c>
      <c r="B2204">
        <v>5694.15</v>
      </c>
      <c r="C2204">
        <v>5799</v>
      </c>
      <c r="D2204">
        <v>5521.3</v>
      </c>
      <c r="E2204">
        <v>5578.4</v>
      </c>
      <c r="F2204" s="23">
        <v>1.4863463532664999E-2</v>
      </c>
      <c r="G2204" s="23">
        <v>9.9641875186901496E-4</v>
      </c>
      <c r="H2204" s="23">
        <v>2.0736796752665699E-2</v>
      </c>
    </row>
    <row r="2205" spans="1:8" x14ac:dyDescent="0.35">
      <c r="A2205" s="1">
        <v>39736</v>
      </c>
      <c r="B2205">
        <v>5452.45</v>
      </c>
      <c r="C2205">
        <v>5551.2</v>
      </c>
      <c r="D2205">
        <v>5348.8</v>
      </c>
      <c r="E2205">
        <v>5425.2</v>
      </c>
      <c r="F2205" s="23">
        <v>-2.74630718485586E-2</v>
      </c>
      <c r="G2205" s="23">
        <v>9.8350023593600207E-4</v>
      </c>
      <c r="H2205" s="23">
        <v>2.07409524908942E-2</v>
      </c>
    </row>
    <row r="2206" spans="1:8" x14ac:dyDescent="0.35">
      <c r="A2206" s="1">
        <v>39737</v>
      </c>
      <c r="B2206">
        <v>5222</v>
      </c>
      <c r="C2206">
        <v>5565.35</v>
      </c>
      <c r="D2206">
        <v>5145.8</v>
      </c>
      <c r="E2206">
        <v>5481.6</v>
      </c>
      <c r="F2206" s="23">
        <v>1.03959301039594E-2</v>
      </c>
      <c r="G2206" s="23">
        <v>9.8777084839880803E-4</v>
      </c>
      <c r="H2206" s="23">
        <v>2.0737213741389201E-2</v>
      </c>
    </row>
    <row r="2207" spans="1:8" x14ac:dyDescent="0.35">
      <c r="A2207" s="1">
        <v>39738</v>
      </c>
      <c r="B2207">
        <v>5557.95</v>
      </c>
      <c r="C2207">
        <v>5591.4</v>
      </c>
      <c r="D2207">
        <v>5113.45</v>
      </c>
      <c r="E2207">
        <v>5183.5</v>
      </c>
      <c r="F2207" s="23">
        <v>-5.4381932282545301E-2</v>
      </c>
      <c r="G2207" s="23">
        <v>9.62659871922189E-4</v>
      </c>
      <c r="H2207" s="23">
        <v>2.07660132600366E-2</v>
      </c>
    </row>
    <row r="2208" spans="1:8" x14ac:dyDescent="0.35">
      <c r="A2208" s="1">
        <v>39741</v>
      </c>
      <c r="B2208">
        <v>5237.6000000000004</v>
      </c>
      <c r="C2208">
        <v>5477.45</v>
      </c>
      <c r="D2208">
        <v>5113.1499999999996</v>
      </c>
      <c r="E2208">
        <v>5284.2</v>
      </c>
      <c r="F2208" s="23">
        <v>1.9427028069836899E-2</v>
      </c>
      <c r="G2208" s="23">
        <v>9.7102993910166101E-4</v>
      </c>
      <c r="H2208" s="23">
        <v>2.0765025566531401E-2</v>
      </c>
    </row>
    <row r="2209" spans="1:8" x14ac:dyDescent="0.35">
      <c r="A2209" s="1">
        <v>39742</v>
      </c>
      <c r="B2209">
        <v>5373.65</v>
      </c>
      <c r="C2209">
        <v>5478.4</v>
      </c>
      <c r="D2209">
        <v>5296.8</v>
      </c>
      <c r="E2209">
        <v>5414.5</v>
      </c>
      <c r="F2209" s="23">
        <v>2.4658415654214401E-2</v>
      </c>
      <c r="G2209" s="23">
        <v>9.8176278265177993E-4</v>
      </c>
      <c r="H2209" s="23">
        <v>2.0766440693859699E-2</v>
      </c>
    </row>
    <row r="2210" spans="1:8" x14ac:dyDescent="0.35">
      <c r="A2210" s="1">
        <v>39743</v>
      </c>
      <c r="B2210">
        <v>5339.25</v>
      </c>
      <c r="C2210">
        <v>5364.1</v>
      </c>
      <c r="D2210">
        <v>5075.8</v>
      </c>
      <c r="E2210">
        <v>5095.7</v>
      </c>
      <c r="F2210" s="23">
        <v>-5.8878936189860502E-2</v>
      </c>
      <c r="G2210" s="23">
        <v>9.5465195884176601E-4</v>
      </c>
      <c r="H2210" s="23">
        <v>2.0800782033291401E-2</v>
      </c>
    </row>
    <row r="2211" spans="1:8" x14ac:dyDescent="0.35">
      <c r="A2211" s="1">
        <v>39744</v>
      </c>
      <c r="B2211">
        <v>4904.55</v>
      </c>
      <c r="C2211">
        <v>5189.8999999999996</v>
      </c>
      <c r="D2211">
        <v>4880.6000000000004</v>
      </c>
      <c r="E2211">
        <v>4932.3999999999996</v>
      </c>
      <c r="F2211" s="23">
        <v>-3.2046627548717503E-2</v>
      </c>
      <c r="G2211" s="23">
        <v>9.3971249324305197E-4</v>
      </c>
      <c r="H2211" s="23">
        <v>2.0807921518335101E-2</v>
      </c>
    </row>
    <row r="2212" spans="1:8" x14ac:dyDescent="0.35">
      <c r="A2212" s="1">
        <v>39745</v>
      </c>
      <c r="B2212">
        <v>4769.7</v>
      </c>
      <c r="C2212">
        <v>4796.6499999999996</v>
      </c>
      <c r="D2212">
        <v>4229.6499999999996</v>
      </c>
      <c r="E2212">
        <v>4310</v>
      </c>
      <c r="F2212" s="23">
        <v>-0.12618603519584701</v>
      </c>
      <c r="G2212" s="23">
        <v>8.8218953048780702E-4</v>
      </c>
      <c r="H2212" s="23">
        <v>2.0978232647880599E-2</v>
      </c>
    </row>
    <row r="2213" spans="1:8" x14ac:dyDescent="0.35">
      <c r="A2213" s="1">
        <v>39748</v>
      </c>
      <c r="B2213">
        <v>4280.55</v>
      </c>
      <c r="C2213">
        <v>4286.3999999999996</v>
      </c>
      <c r="D2213">
        <v>3799.35</v>
      </c>
      <c r="E2213">
        <v>4092.9</v>
      </c>
      <c r="F2213" s="23">
        <v>-5.0371229698375798E-2</v>
      </c>
      <c r="G2213" s="23">
        <v>8.5900842726353605E-4</v>
      </c>
      <c r="H2213" s="23">
        <v>2.1001790918462701E-2</v>
      </c>
    </row>
    <row r="2214" spans="1:8" x14ac:dyDescent="0.35">
      <c r="A2214" s="1">
        <v>39749</v>
      </c>
      <c r="B2214">
        <v>4346.75</v>
      </c>
      <c r="C2214">
        <v>4382</v>
      </c>
      <c r="D2214">
        <v>4269.3999999999996</v>
      </c>
      <c r="E2214">
        <v>4315.7</v>
      </c>
      <c r="F2214" s="23">
        <v>5.4435730166874197E-2</v>
      </c>
      <c r="G2214" s="23">
        <v>8.83229368375475E-4</v>
      </c>
      <c r="H2214" s="23">
        <v>2.1027919752659201E-2</v>
      </c>
    </row>
    <row r="2215" spans="1:8" x14ac:dyDescent="0.35">
      <c r="A2215" s="1">
        <v>39750</v>
      </c>
      <c r="B2215">
        <v>4451.7</v>
      </c>
      <c r="C2215">
        <v>4459.3999999999996</v>
      </c>
      <c r="D2215">
        <v>4236</v>
      </c>
      <c r="E2215">
        <v>4280.3999999999996</v>
      </c>
      <c r="F2215" s="23">
        <v>-8.1794378663948304E-3</v>
      </c>
      <c r="G2215" s="23">
        <v>8.7913417305926695E-4</v>
      </c>
      <c r="H2215" s="23">
        <v>2.1024048728867501E-2</v>
      </c>
    </row>
    <row r="2216" spans="1:8" x14ac:dyDescent="0.35">
      <c r="A2216" s="1">
        <v>39752</v>
      </c>
      <c r="B2216">
        <v>4364.3500000000004</v>
      </c>
      <c r="C2216">
        <v>4621.6499999999996</v>
      </c>
      <c r="D2216">
        <v>4364.3500000000004</v>
      </c>
      <c r="E2216">
        <v>4521.7</v>
      </c>
      <c r="F2216" s="23">
        <v>5.6373236146154602E-2</v>
      </c>
      <c r="G2216" s="23">
        <v>9.0419925976798203E-4</v>
      </c>
      <c r="H2216" s="23">
        <v>2.10523598619154E-2</v>
      </c>
    </row>
    <row r="2217" spans="1:8" x14ac:dyDescent="0.35">
      <c r="A2217" s="1">
        <v>39755</v>
      </c>
      <c r="B2217">
        <v>4791.8</v>
      </c>
      <c r="C2217">
        <v>4902.2</v>
      </c>
      <c r="D2217">
        <v>4779.6000000000004</v>
      </c>
      <c r="E2217">
        <v>4875.7</v>
      </c>
      <c r="F2217" s="23">
        <v>7.8289139040626302E-2</v>
      </c>
      <c r="G2217" s="23">
        <v>9.3913602716340296E-4</v>
      </c>
      <c r="H2217" s="23">
        <v>2.1111732612221899E-2</v>
      </c>
    </row>
    <row r="2218" spans="1:8" x14ac:dyDescent="0.35">
      <c r="A2218" s="1">
        <v>39756</v>
      </c>
      <c r="B2218">
        <v>4884.3</v>
      </c>
      <c r="C2218">
        <v>5254.6</v>
      </c>
      <c r="D2218">
        <v>4807.1000000000004</v>
      </c>
      <c r="E2218">
        <v>5220.7</v>
      </c>
      <c r="F2218" s="23">
        <v>7.0759070492442094E-2</v>
      </c>
      <c r="G2218" s="23">
        <v>9.7064321780657896E-4</v>
      </c>
      <c r="H2218" s="23">
        <v>2.1159013742191798E-2</v>
      </c>
    </row>
    <row r="2219" spans="1:8" x14ac:dyDescent="0.35">
      <c r="A2219" s="1">
        <v>39757</v>
      </c>
      <c r="B2219">
        <v>5355.45</v>
      </c>
      <c r="C2219">
        <v>5431.9</v>
      </c>
      <c r="D2219">
        <v>5078.1499999999996</v>
      </c>
      <c r="E2219">
        <v>5121.3</v>
      </c>
      <c r="F2219" s="23">
        <v>-1.9039592391824699E-2</v>
      </c>
      <c r="G2219" s="23">
        <v>9.6161740111301499E-4</v>
      </c>
      <c r="H2219" s="23">
        <v>2.11585074811983E-2</v>
      </c>
    </row>
    <row r="2220" spans="1:8" x14ac:dyDescent="0.35">
      <c r="A2220" s="1">
        <v>39758</v>
      </c>
      <c r="B2220">
        <v>4949.75</v>
      </c>
      <c r="C2220">
        <v>5137.3999999999996</v>
      </c>
      <c r="D2220">
        <v>4873.45</v>
      </c>
      <c r="E2220">
        <v>4940</v>
      </c>
      <c r="F2220" s="23">
        <v>-3.5401167672270702E-2</v>
      </c>
      <c r="G2220" s="23">
        <v>9.45222998464961E-4</v>
      </c>
      <c r="H2220" s="23">
        <v>2.11678211759029E-2</v>
      </c>
    </row>
    <row r="2221" spans="1:8" x14ac:dyDescent="0.35">
      <c r="A2221" s="1">
        <v>39759</v>
      </c>
      <c r="B2221">
        <v>4894.25</v>
      </c>
      <c r="C2221">
        <v>5097.3999999999996</v>
      </c>
      <c r="D2221">
        <v>4804.5</v>
      </c>
      <c r="E2221">
        <v>5043.5</v>
      </c>
      <c r="F2221" s="23">
        <v>2.0951417004048501E-2</v>
      </c>
      <c r="G2221" s="23">
        <v>9.5423885876490895E-4</v>
      </c>
      <c r="H2221" s="23">
        <v>2.1167309891822899E-2</v>
      </c>
    </row>
    <row r="2222" spans="1:8" x14ac:dyDescent="0.35">
      <c r="A2222" s="1">
        <v>39762</v>
      </c>
      <c r="B2222">
        <v>5097.8500000000004</v>
      </c>
      <c r="C2222">
        <v>5274.85</v>
      </c>
      <c r="D2222">
        <v>5086.05</v>
      </c>
      <c r="E2222">
        <v>5261.1</v>
      </c>
      <c r="F2222" s="23">
        <v>4.3144641617924098E-2</v>
      </c>
      <c r="G2222" s="23">
        <v>9.7324354469245796E-4</v>
      </c>
      <c r="H2222" s="23">
        <v>2.1181475535854699E-2</v>
      </c>
    </row>
    <row r="2223" spans="1:8" x14ac:dyDescent="0.35">
      <c r="A2223" s="1">
        <v>39763</v>
      </c>
      <c r="B2223">
        <v>5207.8</v>
      </c>
      <c r="C2223">
        <v>5207.8</v>
      </c>
      <c r="D2223">
        <v>4921.95</v>
      </c>
      <c r="E2223">
        <v>4945.7</v>
      </c>
      <c r="F2223" s="23">
        <v>-5.9949440231130399E-2</v>
      </c>
      <c r="G2223" s="23">
        <v>9.4581325033143895E-4</v>
      </c>
      <c r="H2223" s="23">
        <v>2.1216124439227699E-2</v>
      </c>
    </row>
    <row r="2224" spans="1:8" x14ac:dyDescent="0.35">
      <c r="A2224" s="1">
        <v>39764</v>
      </c>
      <c r="B2224">
        <v>4875.1000000000004</v>
      </c>
      <c r="C2224">
        <v>4970.3500000000004</v>
      </c>
      <c r="D2224">
        <v>4685.8500000000004</v>
      </c>
      <c r="E2224">
        <v>4748.1000000000004</v>
      </c>
      <c r="F2224" s="23">
        <v>-3.9953899346907303E-2</v>
      </c>
      <c r="G2224" s="23">
        <v>9.2740653899154799E-4</v>
      </c>
      <c r="H2224" s="23">
        <v>2.1229086136387899E-2</v>
      </c>
    </row>
    <row r="2225" spans="1:8" x14ac:dyDescent="0.35">
      <c r="A2225" s="1">
        <v>39766</v>
      </c>
      <c r="B2225">
        <v>4866.5</v>
      </c>
      <c r="C2225">
        <v>4926.3999999999996</v>
      </c>
      <c r="D2225">
        <v>4668.05</v>
      </c>
      <c r="E2225">
        <v>4719.3999999999996</v>
      </c>
      <c r="F2225" s="23">
        <v>-6.0445230723869996E-3</v>
      </c>
      <c r="G2225" s="23">
        <v>9.2427026836114801E-4</v>
      </c>
      <c r="H2225" s="23">
        <v>2.12248236840193E-2</v>
      </c>
    </row>
    <row r="2226" spans="1:8" x14ac:dyDescent="0.35">
      <c r="A2226" s="1">
        <v>39769</v>
      </c>
      <c r="B2226">
        <v>4736.25</v>
      </c>
      <c r="C2226">
        <v>4736.25</v>
      </c>
      <c r="D2226">
        <v>4364.3500000000004</v>
      </c>
      <c r="E2226">
        <v>4545.3</v>
      </c>
      <c r="F2226" s="23">
        <v>-3.6890282663050201E-2</v>
      </c>
      <c r="G2226" s="23">
        <v>9.0726732189918202E-4</v>
      </c>
      <c r="H2226" s="23">
        <v>2.1235193624060501E-2</v>
      </c>
    </row>
    <row r="2227" spans="1:8" x14ac:dyDescent="0.35">
      <c r="A2227" s="1">
        <v>39770</v>
      </c>
      <c r="B2227">
        <v>4474.5</v>
      </c>
      <c r="C2227">
        <v>4474.5</v>
      </c>
      <c r="D2227">
        <v>4285</v>
      </c>
      <c r="E2227">
        <v>4346.7</v>
      </c>
      <c r="F2227" s="23">
        <v>-4.3693485578509703E-2</v>
      </c>
      <c r="G2227" s="23">
        <v>8.87222039696751E-4</v>
      </c>
      <c r="H2227" s="23">
        <v>2.1251464069193701E-2</v>
      </c>
    </row>
    <row r="2228" spans="1:8" x14ac:dyDescent="0.35">
      <c r="A2228" s="1">
        <v>39771</v>
      </c>
      <c r="B2228">
        <v>4366</v>
      </c>
      <c r="C2228">
        <v>4520.6499999999996</v>
      </c>
      <c r="D2228">
        <v>4213.5</v>
      </c>
      <c r="E2228">
        <v>4233.7</v>
      </c>
      <c r="F2228" s="23">
        <v>-2.59967331538868E-2</v>
      </c>
      <c r="G2228" s="23">
        <v>8.7514479118211397E-4</v>
      </c>
      <c r="H2228" s="23">
        <v>2.1254327368506101E-2</v>
      </c>
    </row>
    <row r="2229" spans="1:8" x14ac:dyDescent="0.35">
      <c r="A2229" s="1">
        <v>39772</v>
      </c>
      <c r="B2229">
        <v>4078.1</v>
      </c>
      <c r="C2229">
        <v>4181.7</v>
      </c>
      <c r="D2229">
        <v>3972.15</v>
      </c>
      <c r="E2229">
        <v>4086.9</v>
      </c>
      <c r="F2229" s="23">
        <v>-3.46741620804496E-2</v>
      </c>
      <c r="G2229" s="23">
        <v>8.5918192325592103E-4</v>
      </c>
      <c r="H2229" s="23">
        <v>2.1262901022279599E-2</v>
      </c>
    </row>
    <row r="2230" spans="1:8" x14ac:dyDescent="0.35">
      <c r="A2230" s="1">
        <v>39773</v>
      </c>
      <c r="B2230">
        <v>4083.5</v>
      </c>
      <c r="C2230">
        <v>4376.8999999999996</v>
      </c>
      <c r="D2230">
        <v>4052.1</v>
      </c>
      <c r="E2230">
        <v>4300.7</v>
      </c>
      <c r="F2230" s="23">
        <v>5.2313489441875097E-2</v>
      </c>
      <c r="G2230" s="23">
        <v>8.8227631621759896E-4</v>
      </c>
      <c r="H2230" s="23">
        <v>2.1286057700467799E-2</v>
      </c>
    </row>
    <row r="2231" spans="1:8" x14ac:dyDescent="0.35">
      <c r="A2231" s="1">
        <v>39776</v>
      </c>
      <c r="B2231">
        <v>4274.3</v>
      </c>
      <c r="C2231">
        <v>4355.6000000000004</v>
      </c>
      <c r="D2231">
        <v>4095.95</v>
      </c>
      <c r="E2231">
        <v>4164.7</v>
      </c>
      <c r="F2231" s="23">
        <v>-3.1622759085730201E-2</v>
      </c>
      <c r="G2231" s="23">
        <v>8.6769352779142201E-4</v>
      </c>
      <c r="H2231" s="23">
        <v>2.1292414187122501E-2</v>
      </c>
    </row>
    <row r="2232" spans="1:8" x14ac:dyDescent="0.35">
      <c r="A2232" s="1">
        <v>39777</v>
      </c>
      <c r="B2232">
        <v>4289.3999999999996</v>
      </c>
      <c r="C2232">
        <v>4328.7</v>
      </c>
      <c r="D2232">
        <v>4032.55</v>
      </c>
      <c r="E2232">
        <v>4053.2</v>
      </c>
      <c r="F2232" s="23">
        <v>-2.6772636684514999E-2</v>
      </c>
      <c r="G2232" s="23">
        <v>8.55298760880074E-4</v>
      </c>
      <c r="H2232" s="23">
        <v>2.1295682722430799E-2</v>
      </c>
    </row>
    <row r="2233" spans="1:8" x14ac:dyDescent="0.35">
      <c r="A2233" s="1">
        <v>39778</v>
      </c>
      <c r="B2233">
        <v>4086.5</v>
      </c>
      <c r="C2233">
        <v>4298.3500000000004</v>
      </c>
      <c r="D2233">
        <v>4005.35</v>
      </c>
      <c r="E2233">
        <v>4267.8999999999996</v>
      </c>
      <c r="F2233" s="23">
        <v>5.2970492450409502E-2</v>
      </c>
      <c r="G2233" s="23">
        <v>8.7865832775122095E-4</v>
      </c>
      <c r="H2233" s="23">
        <v>2.1319477596815899E-2</v>
      </c>
    </row>
    <row r="2234" spans="1:8" x14ac:dyDescent="0.35">
      <c r="A2234" s="1">
        <v>39780</v>
      </c>
      <c r="B2234">
        <v>4148.75</v>
      </c>
      <c r="C2234">
        <v>4313.25</v>
      </c>
      <c r="D2234">
        <v>4148.75</v>
      </c>
      <c r="E2234">
        <v>4291.1000000000004</v>
      </c>
      <c r="F2234" s="23">
        <v>5.43592867686701E-3</v>
      </c>
      <c r="G2234" s="23">
        <v>8.8070011554204403E-4</v>
      </c>
      <c r="H2234" s="23">
        <v>2.13149173269492E-2</v>
      </c>
    </row>
    <row r="2235" spans="1:8" x14ac:dyDescent="0.35">
      <c r="A2235" s="1">
        <v>39783</v>
      </c>
      <c r="B2235">
        <v>4317.8</v>
      </c>
      <c r="C2235">
        <v>4441.2</v>
      </c>
      <c r="D2235">
        <v>4107.7</v>
      </c>
      <c r="E2235">
        <v>4124.3</v>
      </c>
      <c r="F2235" s="23">
        <v>-3.8871151919088298E-2</v>
      </c>
      <c r="G2235" s="23">
        <v>8.6289812179612805E-4</v>
      </c>
      <c r="H2235" s="23">
        <v>2.1326739364817E-2</v>
      </c>
    </row>
    <row r="2236" spans="1:8" x14ac:dyDescent="0.35">
      <c r="A2236" s="1">
        <v>39784</v>
      </c>
      <c r="B2236">
        <v>3989</v>
      </c>
      <c r="C2236">
        <v>4123.25</v>
      </c>
      <c r="D2236">
        <v>3919</v>
      </c>
      <c r="E2236">
        <v>4099.3</v>
      </c>
      <c r="F2236" s="23">
        <v>-6.0616347016463398E-3</v>
      </c>
      <c r="G2236" s="23">
        <v>8.5979850996826602E-4</v>
      </c>
      <c r="H2236" s="23">
        <v>2.1322466784079602E-2</v>
      </c>
    </row>
    <row r="2237" spans="1:8" x14ac:dyDescent="0.35">
      <c r="A2237" s="1">
        <v>39785</v>
      </c>
      <c r="B2237">
        <v>4161.95</v>
      </c>
      <c r="C2237">
        <v>4245.5</v>
      </c>
      <c r="D2237">
        <v>4068.3</v>
      </c>
      <c r="E2237">
        <v>4220.3</v>
      </c>
      <c r="F2237" s="23">
        <v>2.9517234649818199E-2</v>
      </c>
      <c r="G2237" s="23">
        <v>8.7262062904649898E-4</v>
      </c>
      <c r="H2237" s="23">
        <v>2.1326310651851501E-2</v>
      </c>
    </row>
    <row r="2238" spans="1:8" x14ac:dyDescent="0.35">
      <c r="A2238" s="1">
        <v>39786</v>
      </c>
      <c r="B2238">
        <v>4224.95</v>
      </c>
      <c r="C2238">
        <v>4460.75</v>
      </c>
      <c r="D2238">
        <v>4224.95</v>
      </c>
      <c r="E2238">
        <v>4446.6000000000004</v>
      </c>
      <c r="F2238" s="23">
        <v>5.36217804421487E-2</v>
      </c>
      <c r="G2238" s="23">
        <v>8.9621148763912098E-4</v>
      </c>
      <c r="H2238" s="23">
        <v>2.13507008994872E-2</v>
      </c>
    </row>
    <row r="2239" spans="1:8" x14ac:dyDescent="0.35">
      <c r="A2239" s="1">
        <v>39787</v>
      </c>
      <c r="B2239">
        <v>4442.95</v>
      </c>
      <c r="C2239">
        <v>4611.45</v>
      </c>
      <c r="D2239">
        <v>4308.55</v>
      </c>
      <c r="E2239">
        <v>4357</v>
      </c>
      <c r="F2239" s="23">
        <v>-2.0150227139837201E-2</v>
      </c>
      <c r="G2239" s="23">
        <v>8.8680315566438798E-4</v>
      </c>
      <c r="H2239" s="23">
        <v>2.1350563720412202E-2</v>
      </c>
    </row>
    <row r="2240" spans="1:8" x14ac:dyDescent="0.35">
      <c r="A2240" s="1">
        <v>39790</v>
      </c>
      <c r="B2240">
        <v>4502.05</v>
      </c>
      <c r="C2240">
        <v>4599.5</v>
      </c>
      <c r="D2240">
        <v>4407.2</v>
      </c>
      <c r="E2240">
        <v>4429.8</v>
      </c>
      <c r="F2240" s="23">
        <v>1.6708744549001599E-2</v>
      </c>
      <c r="G2240" s="23">
        <v>8.9387283457115197E-4</v>
      </c>
      <c r="H2240" s="23">
        <v>2.13484109801425E-2</v>
      </c>
    </row>
    <row r="2241" spans="1:8" x14ac:dyDescent="0.35">
      <c r="A2241" s="1">
        <v>39792</v>
      </c>
      <c r="B2241">
        <v>4517.6499999999996</v>
      </c>
      <c r="C2241">
        <v>4573</v>
      </c>
      <c r="D2241">
        <v>4423.45</v>
      </c>
      <c r="E2241">
        <v>4550.7</v>
      </c>
      <c r="F2241" s="23">
        <v>2.7292428552079001E-2</v>
      </c>
      <c r="G2241" s="23">
        <v>9.0566316762943997E-4</v>
      </c>
      <c r="H2241" s="23">
        <v>2.1350931019947301E-2</v>
      </c>
    </row>
    <row r="2242" spans="1:8" x14ac:dyDescent="0.35">
      <c r="A2242" s="1">
        <v>39793</v>
      </c>
      <c r="B2242">
        <v>4557.05</v>
      </c>
      <c r="C2242">
        <v>4681.1000000000004</v>
      </c>
      <c r="D2242">
        <v>4485.2</v>
      </c>
      <c r="E2242">
        <v>4597.1000000000004</v>
      </c>
      <c r="F2242" s="23">
        <v>1.0196233546487399E-2</v>
      </c>
      <c r="G2242" s="23">
        <v>9.0981074369142999E-4</v>
      </c>
      <c r="H2242" s="23">
        <v>2.1347065089542702E-2</v>
      </c>
    </row>
    <row r="2243" spans="1:8" x14ac:dyDescent="0.35">
      <c r="A2243" s="1">
        <v>39794</v>
      </c>
      <c r="B2243">
        <v>4502.55</v>
      </c>
      <c r="C2243">
        <v>4687.5</v>
      </c>
      <c r="D2243">
        <v>4411.6000000000004</v>
      </c>
      <c r="E2243">
        <v>4655.3</v>
      </c>
      <c r="F2243" s="23">
        <v>1.2660155315307399E-2</v>
      </c>
      <c r="G2243" s="23">
        <v>9.1505409245163402E-4</v>
      </c>
      <c r="H2243" s="23">
        <v>2.1343742943710699E-2</v>
      </c>
    </row>
    <row r="2244" spans="1:8" x14ac:dyDescent="0.35">
      <c r="A2244" s="1">
        <v>39797</v>
      </c>
      <c r="B2244">
        <v>4714.95</v>
      </c>
      <c r="C2244">
        <v>4832.6499999999996</v>
      </c>
      <c r="D2244">
        <v>4685.3999999999996</v>
      </c>
      <c r="E2244">
        <v>4707.5</v>
      </c>
      <c r="F2244" s="23">
        <v>1.1213026013361001E-2</v>
      </c>
      <c r="G2244" s="23">
        <v>9.1964730026649103E-4</v>
      </c>
      <c r="H2244" s="23">
        <v>2.1340088598537501E-2</v>
      </c>
    </row>
    <row r="2245" spans="1:8" x14ac:dyDescent="0.35">
      <c r="A2245" s="1">
        <v>39798</v>
      </c>
      <c r="B2245">
        <v>4698.5</v>
      </c>
      <c r="C2245">
        <v>4836.5</v>
      </c>
      <c r="D2245">
        <v>4677.3</v>
      </c>
      <c r="E2245">
        <v>4820.6000000000004</v>
      </c>
      <c r="F2245" s="23">
        <v>2.40254912373872E-2</v>
      </c>
      <c r="G2245" s="23">
        <v>9.2994861276632205E-4</v>
      </c>
      <c r="H2245" s="23">
        <v>2.13409062594823E-2</v>
      </c>
    </row>
    <row r="2246" spans="1:8" x14ac:dyDescent="0.35">
      <c r="A2246" s="1">
        <v>39799</v>
      </c>
      <c r="B2246">
        <v>4868.5</v>
      </c>
      <c r="C2246">
        <v>4929.55</v>
      </c>
      <c r="D2246">
        <v>4769.8</v>
      </c>
      <c r="E2246">
        <v>4789.6000000000004</v>
      </c>
      <c r="F2246" s="23">
        <v>-6.4307347633074698E-3</v>
      </c>
      <c r="G2246" s="23">
        <v>9.2666845083402502E-4</v>
      </c>
      <c r="H2246" s="23">
        <v>2.1336714303572799E-2</v>
      </c>
    </row>
    <row r="2247" spans="1:8" x14ac:dyDescent="0.35">
      <c r="A2247" s="1">
        <v>39800</v>
      </c>
      <c r="B2247">
        <v>4785.2</v>
      </c>
      <c r="C2247">
        <v>5142.8999999999996</v>
      </c>
      <c r="D2247">
        <v>4782.6000000000004</v>
      </c>
      <c r="E2247">
        <v>5122.8999999999996</v>
      </c>
      <c r="F2247" s="23">
        <v>6.9588274594955493E-2</v>
      </c>
      <c r="G2247" s="23">
        <v>9.5725268519666299E-4</v>
      </c>
      <c r="H2247" s="23">
        <v>2.1381123992869799E-2</v>
      </c>
    </row>
    <row r="2248" spans="1:8" x14ac:dyDescent="0.35">
      <c r="A2248" s="1">
        <v>39801</v>
      </c>
      <c r="B2248">
        <v>5091.1499999999996</v>
      </c>
      <c r="C2248">
        <v>5226.8500000000004</v>
      </c>
      <c r="D2248">
        <v>5069.55</v>
      </c>
      <c r="E2248">
        <v>5144.1000000000004</v>
      </c>
      <c r="F2248" s="23">
        <v>4.1382810517481697E-3</v>
      </c>
      <c r="G2248" s="23">
        <v>9.5866899346316002E-4</v>
      </c>
      <c r="H2248" s="23">
        <v>2.1376466900040299E-2</v>
      </c>
    </row>
    <row r="2249" spans="1:8" x14ac:dyDescent="0.35">
      <c r="A2249" s="1">
        <v>39804</v>
      </c>
      <c r="B2249">
        <v>5119.25</v>
      </c>
      <c r="C2249">
        <v>5213.3</v>
      </c>
      <c r="D2249">
        <v>5010.25</v>
      </c>
      <c r="E2249">
        <v>5036.5</v>
      </c>
      <c r="F2249" s="23">
        <v>-2.0917167240139201E-2</v>
      </c>
      <c r="G2249" s="23">
        <v>9.4893341881536098E-4</v>
      </c>
      <c r="H2249" s="23">
        <v>2.1376689615104999E-2</v>
      </c>
    </row>
    <row r="2250" spans="1:8" x14ac:dyDescent="0.35">
      <c r="A2250" s="1">
        <v>39805</v>
      </c>
      <c r="B2250">
        <v>4986.55</v>
      </c>
      <c r="C2250">
        <v>5019</v>
      </c>
      <c r="D2250">
        <v>4817.5</v>
      </c>
      <c r="E2250">
        <v>4858.3</v>
      </c>
      <c r="F2250" s="23">
        <v>-3.5381713491511903E-2</v>
      </c>
      <c r="G2250" s="23">
        <v>9.3277209901539398E-4</v>
      </c>
      <c r="H2250" s="23">
        <v>2.1385664458826101E-2</v>
      </c>
    </row>
    <row r="2251" spans="1:8" x14ac:dyDescent="0.35">
      <c r="A2251" s="1">
        <v>39806</v>
      </c>
      <c r="B2251">
        <v>4824.95</v>
      </c>
      <c r="C2251">
        <v>4962.1000000000004</v>
      </c>
      <c r="D2251">
        <v>4793.7</v>
      </c>
      <c r="E2251">
        <v>4930.2</v>
      </c>
      <c r="F2251" s="23">
        <v>1.47994154333819E-2</v>
      </c>
      <c r="G2251" s="23">
        <v>9.3893779191640196E-4</v>
      </c>
      <c r="H2251" s="23">
        <v>2.13829066264083E-2</v>
      </c>
    </row>
    <row r="2252" spans="1:8" x14ac:dyDescent="0.35">
      <c r="A2252" s="1">
        <v>39808</v>
      </c>
      <c r="B2252">
        <v>4964.3500000000004</v>
      </c>
      <c r="C2252">
        <v>5041</v>
      </c>
      <c r="D2252">
        <v>4770.2</v>
      </c>
      <c r="E2252">
        <v>4789.3999999999996</v>
      </c>
      <c r="F2252" s="23">
        <v>-2.8558679161088799E-2</v>
      </c>
      <c r="G2252" s="23">
        <v>9.2582773993728803E-4</v>
      </c>
      <c r="H2252" s="23">
        <v>2.1387194953396398E-2</v>
      </c>
    </row>
    <row r="2253" spans="1:8" x14ac:dyDescent="0.35">
      <c r="A2253" s="1">
        <v>39811</v>
      </c>
      <c r="B2253">
        <v>4774.7</v>
      </c>
      <c r="C2253">
        <v>4969.1000000000004</v>
      </c>
      <c r="D2253">
        <v>4684.8</v>
      </c>
      <c r="E2253">
        <v>4953.8999999999996</v>
      </c>
      <c r="F2253" s="23">
        <v>3.43466822566501E-2</v>
      </c>
      <c r="G2253" s="23">
        <v>9.40674854338315E-4</v>
      </c>
      <c r="H2253" s="23">
        <v>2.1394041622722099E-2</v>
      </c>
    </row>
    <row r="2254" spans="1:8" x14ac:dyDescent="0.35">
      <c r="A2254" s="1">
        <v>39812</v>
      </c>
      <c r="B2254">
        <v>4988.3999999999996</v>
      </c>
      <c r="C2254">
        <v>5112.95</v>
      </c>
      <c r="D2254">
        <v>4928.45</v>
      </c>
      <c r="E2254">
        <v>5062.2</v>
      </c>
      <c r="F2254" s="23">
        <v>2.18615636165445E-2</v>
      </c>
      <c r="G2254" s="23">
        <v>9.4996476941922405E-4</v>
      </c>
      <c r="H2254" s="23">
        <v>2.1393831731447901E-2</v>
      </c>
    </row>
    <row r="2255" spans="1:8" x14ac:dyDescent="0.35">
      <c r="A2255" s="1">
        <v>39813</v>
      </c>
      <c r="B2255">
        <v>5094.3500000000004</v>
      </c>
      <c r="C2255">
        <v>5119.3500000000004</v>
      </c>
      <c r="D2255">
        <v>4981.25</v>
      </c>
      <c r="E2255">
        <v>5001.5</v>
      </c>
      <c r="F2255" s="23">
        <v>-1.1990834024732199E-2</v>
      </c>
      <c r="G2255" s="23">
        <v>9.4422096169878404E-4</v>
      </c>
      <c r="H2255" s="23">
        <v>2.13908187269824E-2</v>
      </c>
    </row>
    <row r="2256" spans="1:8" x14ac:dyDescent="0.35">
      <c r="A2256" s="1">
        <v>39814</v>
      </c>
      <c r="B2256">
        <v>5019.2</v>
      </c>
      <c r="C2256">
        <v>5135.1499999999996</v>
      </c>
      <c r="D2256">
        <v>5019.2</v>
      </c>
      <c r="E2256">
        <v>5116.5</v>
      </c>
      <c r="F2256" s="23">
        <v>2.2993102069379101E-2</v>
      </c>
      <c r="G2256" s="23">
        <v>9.5400307399145503E-4</v>
      </c>
      <c r="H2256" s="23">
        <v>2.13911130627733E-2</v>
      </c>
    </row>
    <row r="2257" spans="1:8" x14ac:dyDescent="0.35">
      <c r="A2257" s="1">
        <v>39815</v>
      </c>
      <c r="B2257">
        <v>5154.2</v>
      </c>
      <c r="C2257">
        <v>5258.65</v>
      </c>
      <c r="D2257">
        <v>5103.6000000000004</v>
      </c>
      <c r="E2257">
        <v>5195.1000000000004</v>
      </c>
      <c r="F2257" s="23">
        <v>1.53620639108766E-2</v>
      </c>
      <c r="G2257" s="23">
        <v>9.60392457954597E-4</v>
      </c>
      <c r="H2257" s="23">
        <v>2.1388519556913701E-2</v>
      </c>
    </row>
    <row r="2258" spans="1:8" x14ac:dyDescent="0.35">
      <c r="A2258" s="1">
        <v>39818</v>
      </c>
      <c r="B2258">
        <v>5273.45</v>
      </c>
      <c r="C2258">
        <v>5371.1</v>
      </c>
      <c r="D2258">
        <v>5273.45</v>
      </c>
      <c r="E2258">
        <v>5359.4</v>
      </c>
      <c r="F2258" s="23">
        <v>3.1625955227040703E-2</v>
      </c>
      <c r="G2258" s="23">
        <v>9.7398534925295102E-4</v>
      </c>
      <c r="H2258" s="23">
        <v>2.1393520838426199E-2</v>
      </c>
    </row>
    <row r="2259" spans="1:8" x14ac:dyDescent="0.35">
      <c r="A2259" s="1">
        <v>39819</v>
      </c>
      <c r="B2259">
        <v>5333.5</v>
      </c>
      <c r="C2259">
        <v>5448.8</v>
      </c>
      <c r="D2259">
        <v>5276.4</v>
      </c>
      <c r="E2259">
        <v>5395.3</v>
      </c>
      <c r="F2259" s="23">
        <v>6.6985110273539098E-3</v>
      </c>
      <c r="G2259" s="23">
        <v>9.76521692043425E-4</v>
      </c>
      <c r="H2259" s="23">
        <v>2.1389118253714E-2</v>
      </c>
    </row>
    <row r="2260" spans="1:8" x14ac:dyDescent="0.35">
      <c r="A2260" s="1">
        <v>39820</v>
      </c>
      <c r="B2260">
        <v>5416.35</v>
      </c>
      <c r="C2260">
        <v>5440.55</v>
      </c>
      <c r="D2260">
        <v>4954</v>
      </c>
      <c r="E2260">
        <v>4984.5</v>
      </c>
      <c r="F2260" s="23">
        <v>-7.6140344373806804E-2</v>
      </c>
      <c r="G2260" s="23">
        <v>9.4236896127909795E-4</v>
      </c>
      <c r="H2260" s="23">
        <v>2.14458721208295E-2</v>
      </c>
    </row>
    <row r="2261" spans="1:8" x14ac:dyDescent="0.35">
      <c r="A2261" s="1">
        <v>39822</v>
      </c>
      <c r="B2261">
        <v>4891.8</v>
      </c>
      <c r="C2261">
        <v>5056.95</v>
      </c>
      <c r="D2261">
        <v>4840</v>
      </c>
      <c r="E2261">
        <v>4906.7</v>
      </c>
      <c r="F2261" s="23">
        <v>-1.56083859965894E-2</v>
      </c>
      <c r="G2261" s="23">
        <v>9.3504237652572604E-4</v>
      </c>
      <c r="H2261" s="23">
        <v>2.14439502995591E-2</v>
      </c>
    </row>
    <row r="2262" spans="1:8" x14ac:dyDescent="0.35">
      <c r="A2262" s="1">
        <v>39825</v>
      </c>
      <c r="B2262">
        <v>4862</v>
      </c>
      <c r="C2262">
        <v>4881.5</v>
      </c>
      <c r="D2262">
        <v>4612.75</v>
      </c>
      <c r="E2262">
        <v>4698</v>
      </c>
      <c r="F2262" s="23">
        <v>-4.2533678439684398E-2</v>
      </c>
      <c r="G2262" s="23">
        <v>9.15808429261916E-4</v>
      </c>
      <c r="H2262" s="23">
        <v>2.14586933224469E-2</v>
      </c>
    </row>
    <row r="2263" spans="1:8" x14ac:dyDescent="0.35">
      <c r="A2263" s="1">
        <v>39826</v>
      </c>
      <c r="B2263">
        <v>4700.25</v>
      </c>
      <c r="C2263">
        <v>4764.1499999999996</v>
      </c>
      <c r="D2263">
        <v>4605.6499999999996</v>
      </c>
      <c r="E2263">
        <v>4661.7</v>
      </c>
      <c r="F2263" s="23">
        <v>-7.7266922094508597E-3</v>
      </c>
      <c r="G2263" s="23">
        <v>9.1198600527310004E-4</v>
      </c>
      <c r="H2263" s="23">
        <v>2.1454715196872198E-2</v>
      </c>
    </row>
    <row r="2264" spans="1:8" x14ac:dyDescent="0.35">
      <c r="A2264" s="1">
        <v>39827</v>
      </c>
      <c r="B2264">
        <v>4684.3</v>
      </c>
      <c r="C2264">
        <v>4819.5</v>
      </c>
      <c r="D2264">
        <v>4682.1000000000004</v>
      </c>
      <c r="E2264">
        <v>4751.1000000000004</v>
      </c>
      <c r="F2264" s="23">
        <v>1.91775532531052E-2</v>
      </c>
      <c r="G2264" s="23">
        <v>9.2006096868947097E-4</v>
      </c>
      <c r="H2264" s="23">
        <v>2.14534079660034E-2</v>
      </c>
    </row>
    <row r="2265" spans="1:8" x14ac:dyDescent="0.35">
      <c r="A2265" s="1">
        <v>39828</v>
      </c>
      <c r="B2265">
        <v>4598.3999999999996</v>
      </c>
      <c r="C2265">
        <v>4598.3999999999996</v>
      </c>
      <c r="D2265">
        <v>4442.7</v>
      </c>
      <c r="E2265">
        <v>4484.6000000000004</v>
      </c>
      <c r="F2265" s="23">
        <v>-5.6092273368272598E-2</v>
      </c>
      <c r="G2265" s="23">
        <v>8.9486771445307595E-4</v>
      </c>
      <c r="H2265" s="23">
        <v>2.14821220967099E-2</v>
      </c>
    </row>
    <row r="2266" spans="1:8" x14ac:dyDescent="0.35">
      <c r="A2266" s="1">
        <v>39829</v>
      </c>
      <c r="B2266">
        <v>4528.8999999999996</v>
      </c>
      <c r="C2266">
        <v>4596.8500000000004</v>
      </c>
      <c r="D2266">
        <v>4520.8999999999996</v>
      </c>
      <c r="E2266">
        <v>4581.2</v>
      </c>
      <c r="F2266" s="23">
        <v>2.15403826428219E-2</v>
      </c>
      <c r="G2266" s="23">
        <v>9.0398675814935196E-4</v>
      </c>
      <c r="H2266" s="23">
        <v>2.1481757666502701E-2</v>
      </c>
    </row>
    <row r="2267" spans="1:8" x14ac:dyDescent="0.35">
      <c r="A2267" s="1">
        <v>39832</v>
      </c>
      <c r="B2267">
        <v>4585.7</v>
      </c>
      <c r="C2267">
        <v>4622</v>
      </c>
      <c r="D2267">
        <v>4519.8500000000004</v>
      </c>
      <c r="E2267">
        <v>4542.2</v>
      </c>
      <c r="F2267" s="23">
        <v>-8.5130533484676502E-3</v>
      </c>
      <c r="G2267" s="23">
        <v>8.9982912454819705E-4</v>
      </c>
      <c r="H2267" s="23">
        <v>2.14779244189208E-2</v>
      </c>
    </row>
    <row r="2268" spans="1:8" x14ac:dyDescent="0.35">
      <c r="A2268" s="1">
        <v>39833</v>
      </c>
      <c r="B2268">
        <v>4495</v>
      </c>
      <c r="C2268">
        <v>4495</v>
      </c>
      <c r="D2268">
        <v>4363.95</v>
      </c>
      <c r="E2268">
        <v>4402.3</v>
      </c>
      <c r="F2268" s="23">
        <v>-3.0800052837831798E-2</v>
      </c>
      <c r="G2268" s="23">
        <v>8.8583976798933502E-4</v>
      </c>
      <c r="H2268" s="23">
        <v>2.1483506075384299E-2</v>
      </c>
    </row>
    <row r="2269" spans="1:8" x14ac:dyDescent="0.35">
      <c r="A2269" s="1">
        <v>39834</v>
      </c>
      <c r="B2269">
        <v>4347.6000000000004</v>
      </c>
      <c r="C2269">
        <v>4365.05</v>
      </c>
      <c r="D2269">
        <v>4230.75</v>
      </c>
      <c r="E2269">
        <v>4252.3</v>
      </c>
      <c r="F2269" s="23">
        <v>-3.4073098153238002E-2</v>
      </c>
      <c r="G2269" s="23">
        <v>8.7041897490542405E-4</v>
      </c>
      <c r="H2269" s="23">
        <v>2.1491310962547801E-2</v>
      </c>
    </row>
    <row r="2270" spans="1:8" x14ac:dyDescent="0.35">
      <c r="A2270" s="1">
        <v>39835</v>
      </c>
      <c r="B2270">
        <v>4326.25</v>
      </c>
      <c r="C2270">
        <v>4339.55</v>
      </c>
      <c r="D2270">
        <v>4216.95</v>
      </c>
      <c r="E2270">
        <v>4289.8</v>
      </c>
      <c r="F2270" s="23">
        <v>8.8187569080262398E-3</v>
      </c>
      <c r="G2270" s="23">
        <v>8.7392353307699398E-4</v>
      </c>
      <c r="H2270" s="23">
        <v>2.1487218601822799E-2</v>
      </c>
    </row>
    <row r="2271" spans="1:8" x14ac:dyDescent="0.35">
      <c r="A2271" s="1">
        <v>39836</v>
      </c>
      <c r="B2271">
        <v>4270.7</v>
      </c>
      <c r="C2271">
        <v>4338.55</v>
      </c>
      <c r="D2271">
        <v>4049.9</v>
      </c>
      <c r="E2271">
        <v>4082.1</v>
      </c>
      <c r="F2271" s="23">
        <v>-4.8417175625903301E-2</v>
      </c>
      <c r="G2271" s="23">
        <v>8.5219982256179796E-4</v>
      </c>
      <c r="H2271" s="23">
        <v>2.1507388896254101E-2</v>
      </c>
    </row>
    <row r="2272" spans="1:8" x14ac:dyDescent="0.35">
      <c r="A2272" s="1">
        <v>39840</v>
      </c>
      <c r="B2272">
        <v>4167.6499999999996</v>
      </c>
      <c r="C2272">
        <v>4212.3500000000004</v>
      </c>
      <c r="D2272">
        <v>4111.3</v>
      </c>
      <c r="E2272">
        <v>4199.5</v>
      </c>
      <c r="F2272" s="23">
        <v>2.8759707013546899E-2</v>
      </c>
      <c r="G2272" s="23">
        <v>8.6449387859306899E-4</v>
      </c>
      <c r="H2272" s="23">
        <v>2.15106255007299E-2</v>
      </c>
    </row>
    <row r="2273" spans="1:8" x14ac:dyDescent="0.35">
      <c r="A2273" s="1">
        <v>39841</v>
      </c>
      <c r="B2273">
        <v>4220.5</v>
      </c>
      <c r="C2273">
        <v>4355.7</v>
      </c>
      <c r="D2273">
        <v>4206.3500000000004</v>
      </c>
      <c r="E2273">
        <v>4340.1000000000004</v>
      </c>
      <c r="F2273" s="23">
        <v>3.3480176211453799E-2</v>
      </c>
      <c r="G2273" s="23">
        <v>8.7885569379908405E-4</v>
      </c>
      <c r="H2273" s="23">
        <v>2.1516774715281101E-2</v>
      </c>
    </row>
    <row r="2274" spans="1:8" x14ac:dyDescent="0.35">
      <c r="A2274" s="1">
        <v>39842</v>
      </c>
      <c r="B2274">
        <v>4345.45</v>
      </c>
      <c r="C2274">
        <v>4487.8500000000004</v>
      </c>
      <c r="D2274">
        <v>4336.95</v>
      </c>
      <c r="E2274">
        <v>4362</v>
      </c>
      <c r="F2274" s="23">
        <v>5.0459666827952403E-3</v>
      </c>
      <c r="G2274" s="23">
        <v>8.8068980955128304E-4</v>
      </c>
      <c r="H2274" s="23">
        <v>2.1512214546047698E-2</v>
      </c>
    </row>
    <row r="2275" spans="1:8" x14ac:dyDescent="0.35">
      <c r="A2275" s="1">
        <v>39843</v>
      </c>
      <c r="B2275">
        <v>4289.6499999999996</v>
      </c>
      <c r="C2275">
        <v>4472.8</v>
      </c>
      <c r="D2275">
        <v>4285.2</v>
      </c>
      <c r="E2275">
        <v>4456.5</v>
      </c>
      <c r="F2275" s="23">
        <v>2.16643741403026E-2</v>
      </c>
      <c r="G2275" s="23">
        <v>8.8983353340995003E-4</v>
      </c>
      <c r="H2275" s="23">
        <v>2.1511897373337099E-2</v>
      </c>
    </row>
    <row r="2276" spans="1:8" x14ac:dyDescent="0.35">
      <c r="A2276" s="1">
        <v>39846</v>
      </c>
      <c r="B2276">
        <v>4403.8999999999996</v>
      </c>
      <c r="C2276">
        <v>4405.3500000000004</v>
      </c>
      <c r="D2276">
        <v>4223.75</v>
      </c>
      <c r="E2276">
        <v>4238.1000000000004</v>
      </c>
      <c r="F2276" s="23">
        <v>-4.9007068327162402E-2</v>
      </c>
      <c r="G2276" s="23">
        <v>8.6789118430679604E-4</v>
      </c>
      <c r="H2276" s="23">
        <v>2.1532603026830702E-2</v>
      </c>
    </row>
    <row r="2277" spans="1:8" x14ac:dyDescent="0.35">
      <c r="A2277" s="1">
        <v>39847</v>
      </c>
      <c r="B2277">
        <v>4266.05</v>
      </c>
      <c r="C2277">
        <v>4332.75</v>
      </c>
      <c r="D2277">
        <v>4191.1000000000004</v>
      </c>
      <c r="E2277">
        <v>4253.8</v>
      </c>
      <c r="F2277" s="23">
        <v>3.7044902196738598E-3</v>
      </c>
      <c r="G2277" s="23">
        <v>8.6913804102563903E-4</v>
      </c>
      <c r="H2277" s="23">
        <v>2.1527950130164099E-2</v>
      </c>
    </row>
    <row r="2278" spans="1:8" x14ac:dyDescent="0.35">
      <c r="A2278" s="1">
        <v>39848</v>
      </c>
      <c r="B2278">
        <v>4296.3</v>
      </c>
      <c r="C2278">
        <v>4352.05</v>
      </c>
      <c r="D2278">
        <v>4238.6000000000004</v>
      </c>
      <c r="E2278">
        <v>4251.2</v>
      </c>
      <c r="F2278" s="23">
        <v>-6.1121820489923404E-4</v>
      </c>
      <c r="G2278" s="23">
        <v>8.6848762088243795E-4</v>
      </c>
      <c r="H2278" s="23">
        <v>2.1523240560278201E-2</v>
      </c>
    </row>
    <row r="2279" spans="1:8" x14ac:dyDescent="0.35">
      <c r="A2279" s="1">
        <v>39849</v>
      </c>
      <c r="B2279">
        <v>4278.5</v>
      </c>
      <c r="C2279">
        <v>4284.6499999999996</v>
      </c>
      <c r="D2279">
        <v>4202.3999999999996</v>
      </c>
      <c r="E2279">
        <v>4235.3</v>
      </c>
      <c r="F2279" s="23">
        <v>-3.7401204365825201E-3</v>
      </c>
      <c r="G2279" s="23">
        <v>8.66463638424175E-4</v>
      </c>
      <c r="H2279" s="23">
        <v>2.1518728473157701E-2</v>
      </c>
    </row>
    <row r="2280" spans="1:8" x14ac:dyDescent="0.35">
      <c r="A2280" s="1">
        <v>39850</v>
      </c>
      <c r="B2280">
        <v>4275.6499999999996</v>
      </c>
      <c r="C2280">
        <v>4350.2</v>
      </c>
      <c r="D2280">
        <v>4275.6499999999996</v>
      </c>
      <c r="E2280">
        <v>4334.1000000000004</v>
      </c>
      <c r="F2280" s="23">
        <v>2.3327745378131402E-2</v>
      </c>
      <c r="G2280" s="23">
        <v>8.7632372698418697E-4</v>
      </c>
      <c r="H2280" s="23">
        <v>2.1519149219996099E-2</v>
      </c>
    </row>
    <row r="2281" spans="1:8" x14ac:dyDescent="0.35">
      <c r="A2281" s="1">
        <v>39853</v>
      </c>
      <c r="B2281">
        <v>4365.55</v>
      </c>
      <c r="C2281">
        <v>4469.6499999999996</v>
      </c>
      <c r="D2281">
        <v>4365.55</v>
      </c>
      <c r="E2281">
        <v>4459.5</v>
      </c>
      <c r="F2281" s="23">
        <v>2.8933342562469599E-2</v>
      </c>
      <c r="G2281" s="23">
        <v>8.8863483660923601E-4</v>
      </c>
      <c r="H2281" s="23">
        <v>2.1522451424828101E-2</v>
      </c>
    </row>
    <row r="2282" spans="1:8" x14ac:dyDescent="0.35">
      <c r="A2282" s="1">
        <v>39854</v>
      </c>
      <c r="B2282">
        <v>4475.1499999999996</v>
      </c>
      <c r="C2282">
        <v>4596.6000000000004</v>
      </c>
      <c r="D2282">
        <v>4455.5</v>
      </c>
      <c r="E2282">
        <v>4515.8</v>
      </c>
      <c r="F2282" s="23">
        <v>1.2624733714541999E-2</v>
      </c>
      <c r="G2282" s="23">
        <v>8.9378224839780295E-4</v>
      </c>
      <c r="H2282" s="23">
        <v>2.1519132692702898E-2</v>
      </c>
    </row>
    <row r="2283" spans="1:8" x14ac:dyDescent="0.35">
      <c r="A2283" s="1">
        <v>39855</v>
      </c>
      <c r="B2283">
        <v>4425.3</v>
      </c>
      <c r="C2283">
        <v>4522.8</v>
      </c>
      <c r="D2283">
        <v>4403.3</v>
      </c>
      <c r="E2283">
        <v>4504.3</v>
      </c>
      <c r="F2283" s="23">
        <v>-2.54661411045661E-3</v>
      </c>
      <c r="G2283" s="23">
        <v>8.9227396415455195E-4</v>
      </c>
      <c r="H2283" s="23">
        <v>2.1514533662556599E-2</v>
      </c>
    </row>
    <row r="2284" spans="1:8" x14ac:dyDescent="0.35">
      <c r="A2284" s="1">
        <v>39856</v>
      </c>
      <c r="B2284">
        <v>4476.05</v>
      </c>
      <c r="C2284">
        <v>4530</v>
      </c>
      <c r="D2284">
        <v>4456.8500000000004</v>
      </c>
      <c r="E2284">
        <v>4468.3</v>
      </c>
      <c r="F2284" s="23">
        <v>-7.9923628532735293E-3</v>
      </c>
      <c r="G2284" s="23">
        <v>8.8838060884454902E-4</v>
      </c>
      <c r="H2284" s="23">
        <v>2.1510621175306301E-2</v>
      </c>
    </row>
    <row r="2285" spans="1:8" x14ac:dyDescent="0.35">
      <c r="A2285" s="1">
        <v>39857</v>
      </c>
      <c r="B2285">
        <v>4511.3500000000004</v>
      </c>
      <c r="C2285">
        <v>4602.1499999999996</v>
      </c>
      <c r="D2285">
        <v>4511.3500000000004</v>
      </c>
      <c r="E2285">
        <v>4565.8</v>
      </c>
      <c r="F2285" s="23">
        <v>2.1820379115099701E-2</v>
      </c>
      <c r="G2285" s="23">
        <v>8.9754924594759495E-4</v>
      </c>
      <c r="H2285" s="23">
        <v>2.1510369069809399E-2</v>
      </c>
    </row>
    <row r="2286" spans="1:8" x14ac:dyDescent="0.35">
      <c r="A2286" s="1">
        <v>39860</v>
      </c>
      <c r="B2286">
        <v>4538.6000000000004</v>
      </c>
      <c r="C2286">
        <v>4551.75</v>
      </c>
      <c r="D2286">
        <v>4333.8999999999996</v>
      </c>
      <c r="E2286">
        <v>4351.3999999999996</v>
      </c>
      <c r="F2286" s="23">
        <v>-4.6957816811949799E-2</v>
      </c>
      <c r="G2286" s="23">
        <v>8.7659680896953198E-4</v>
      </c>
      <c r="H2286" s="23">
        <v>2.1528957102001499E-2</v>
      </c>
    </row>
    <row r="2287" spans="1:8" x14ac:dyDescent="0.35">
      <c r="A2287" s="1">
        <v>39861</v>
      </c>
      <c r="B2287">
        <v>4303.3999999999996</v>
      </c>
      <c r="C2287">
        <v>4303.3999999999996</v>
      </c>
      <c r="D2287">
        <v>4145.05</v>
      </c>
      <c r="E2287">
        <v>4164.3</v>
      </c>
      <c r="F2287" s="23">
        <v>-4.2997655926827999E-2</v>
      </c>
      <c r="G2287" s="23">
        <v>8.57395823089533E-4</v>
      </c>
      <c r="H2287" s="23">
        <v>2.15438040074401E-2</v>
      </c>
    </row>
    <row r="2288" spans="1:8" x14ac:dyDescent="0.35">
      <c r="A2288" s="1">
        <v>39862</v>
      </c>
      <c r="B2288">
        <v>4101.3500000000004</v>
      </c>
      <c r="C2288">
        <v>4180.55</v>
      </c>
      <c r="D2288">
        <v>4039.4</v>
      </c>
      <c r="E2288">
        <v>4077.3</v>
      </c>
      <c r="F2288" s="23">
        <v>-2.0891866580217501E-2</v>
      </c>
      <c r="G2288" s="23">
        <v>8.4788171005221503E-4</v>
      </c>
      <c r="H2288" s="23">
        <v>2.1543892250444299E-2</v>
      </c>
    </row>
    <row r="2289" spans="1:8" x14ac:dyDescent="0.35">
      <c r="A2289" s="1">
        <v>39863</v>
      </c>
      <c r="B2289">
        <v>4075.85</v>
      </c>
      <c r="C2289">
        <v>4157.5</v>
      </c>
      <c r="D2289">
        <v>4036.8</v>
      </c>
      <c r="E2289">
        <v>4059.1</v>
      </c>
      <c r="F2289" s="23">
        <v>-4.4637382581611002E-3</v>
      </c>
      <c r="G2289" s="23">
        <v>8.4555918273773603E-4</v>
      </c>
      <c r="H2289" s="23">
        <v>2.1539465966449602E-2</v>
      </c>
    </row>
    <row r="2290" spans="1:8" x14ac:dyDescent="0.35">
      <c r="A2290" s="1">
        <v>39864</v>
      </c>
      <c r="B2290">
        <v>4013.85</v>
      </c>
      <c r="C2290">
        <v>4013.85</v>
      </c>
      <c r="D2290">
        <v>3912.35</v>
      </c>
      <c r="E2290">
        <v>3934.4</v>
      </c>
      <c r="F2290" s="23">
        <v>-3.0721095809415799E-2</v>
      </c>
      <c r="G2290" s="23">
        <v>8.3176256779361301E-4</v>
      </c>
      <c r="H2290" s="23">
        <v>2.1544865831668002E-2</v>
      </c>
    </row>
    <row r="2291" spans="1:8" x14ac:dyDescent="0.35">
      <c r="A2291" s="1">
        <v>39868</v>
      </c>
      <c r="B2291">
        <v>3923.85</v>
      </c>
      <c r="C2291">
        <v>3923.85</v>
      </c>
      <c r="D2291">
        <v>3794.9</v>
      </c>
      <c r="E2291">
        <v>3878.6</v>
      </c>
      <c r="F2291" s="23">
        <v>-1.41825945506303E-2</v>
      </c>
      <c r="G2291" s="23">
        <v>8.25203215623048E-4</v>
      </c>
      <c r="H2291" s="23">
        <v>2.1542443030975598E-2</v>
      </c>
    </row>
    <row r="2292" spans="1:8" x14ac:dyDescent="0.35">
      <c r="A2292" s="1">
        <v>39869</v>
      </c>
      <c r="B2292">
        <v>3929.85</v>
      </c>
      <c r="C2292">
        <v>3976.05</v>
      </c>
      <c r="D2292">
        <v>3899.55</v>
      </c>
      <c r="E2292">
        <v>3911.7</v>
      </c>
      <c r="F2292" s="23">
        <v>8.5340071159696503E-3</v>
      </c>
      <c r="G2292" s="23">
        <v>8.2856950553586298E-4</v>
      </c>
      <c r="H2292" s="23">
        <v>2.1538339296029399E-2</v>
      </c>
    </row>
    <row r="2293" spans="1:8" x14ac:dyDescent="0.35">
      <c r="A2293" s="1">
        <v>39870</v>
      </c>
      <c r="B2293">
        <v>3896.05</v>
      </c>
      <c r="C2293">
        <v>3907.95</v>
      </c>
      <c r="D2293">
        <v>3781.9</v>
      </c>
      <c r="E2293">
        <v>3834.9</v>
      </c>
      <c r="F2293" s="23">
        <v>-1.96334074698979E-2</v>
      </c>
      <c r="G2293" s="23">
        <v>8.1963804461249602E-4</v>
      </c>
      <c r="H2293" s="23">
        <v>2.1537879155882601E-2</v>
      </c>
    </row>
    <row r="2294" spans="1:8" x14ac:dyDescent="0.35">
      <c r="A2294" s="1">
        <v>39871</v>
      </c>
      <c r="B2294">
        <v>3823.25</v>
      </c>
      <c r="C2294">
        <v>3905.45</v>
      </c>
      <c r="D2294">
        <v>3758.4</v>
      </c>
      <c r="E2294">
        <v>3892.4</v>
      </c>
      <c r="F2294" s="23">
        <v>1.49938720696758E-2</v>
      </c>
      <c r="G2294" s="23">
        <v>8.2582226539131996E-4</v>
      </c>
      <c r="H2294" s="23">
        <v>2.1535213390054299E-2</v>
      </c>
    </row>
    <row r="2295" spans="1:8" x14ac:dyDescent="0.35">
      <c r="A2295" s="1">
        <v>39874</v>
      </c>
      <c r="B2295">
        <v>3831.25</v>
      </c>
      <c r="C2295">
        <v>3831.25</v>
      </c>
      <c r="D2295">
        <v>3702</v>
      </c>
      <c r="E2295">
        <v>3718.3</v>
      </c>
      <c r="F2295" s="23">
        <v>-4.4728188264309902E-2</v>
      </c>
      <c r="G2295" s="23">
        <v>8.0595571042851898E-4</v>
      </c>
      <c r="H2295" s="23">
        <v>2.1551521433005701E-2</v>
      </c>
    </row>
    <row r="2296" spans="1:8" x14ac:dyDescent="0.35">
      <c r="A2296" s="1">
        <v>39875</v>
      </c>
      <c r="B2296">
        <v>3682.1</v>
      </c>
      <c r="C2296">
        <v>3750.5</v>
      </c>
      <c r="D2296">
        <v>3621.9</v>
      </c>
      <c r="E2296">
        <v>3636.8</v>
      </c>
      <c r="F2296" s="23">
        <v>-2.19186187236102E-2</v>
      </c>
      <c r="G2296" s="23">
        <v>7.9604961869615698E-4</v>
      </c>
      <c r="H2296" s="23">
        <v>2.1552044651729899E-2</v>
      </c>
    </row>
    <row r="2297" spans="1:8" x14ac:dyDescent="0.35">
      <c r="A2297" s="1">
        <v>39876</v>
      </c>
      <c r="B2297">
        <v>3671.2</v>
      </c>
      <c r="C2297">
        <v>3689.45</v>
      </c>
      <c r="D2297">
        <v>3576.55</v>
      </c>
      <c r="E2297">
        <v>3586.9</v>
      </c>
      <c r="F2297" s="23">
        <v>-1.37208534975803E-2</v>
      </c>
      <c r="G2297" s="23">
        <v>7.8972417071520901E-4</v>
      </c>
      <c r="H2297" s="23">
        <v>2.1549477346980001E-2</v>
      </c>
    </row>
    <row r="2298" spans="1:8" x14ac:dyDescent="0.35">
      <c r="A2298" s="1">
        <v>39877</v>
      </c>
      <c r="B2298">
        <v>3635.55</v>
      </c>
      <c r="C2298">
        <v>3667.35</v>
      </c>
      <c r="D2298">
        <v>3413.5</v>
      </c>
      <c r="E2298">
        <v>3446.3</v>
      </c>
      <c r="F2298" s="23">
        <v>-3.91981934260782E-2</v>
      </c>
      <c r="G2298" s="23">
        <v>7.7230783029848705E-4</v>
      </c>
      <c r="H2298" s="23">
        <v>2.1560938590381599E-2</v>
      </c>
    </row>
    <row r="2299" spans="1:8" x14ac:dyDescent="0.35">
      <c r="A2299" s="1">
        <v>39878</v>
      </c>
      <c r="B2299">
        <v>3385.4</v>
      </c>
      <c r="C2299">
        <v>3541</v>
      </c>
      <c r="D2299">
        <v>3338.8</v>
      </c>
      <c r="E2299">
        <v>3455.3</v>
      </c>
      <c r="F2299" s="23">
        <v>2.61149638742999E-3</v>
      </c>
      <c r="G2299" s="23">
        <v>7.7310852187756005E-4</v>
      </c>
      <c r="H2299" s="23">
        <v>2.15562769103315E-2</v>
      </c>
    </row>
    <row r="2300" spans="1:8" x14ac:dyDescent="0.35">
      <c r="A2300" s="1">
        <v>39881</v>
      </c>
      <c r="B2300">
        <v>3424.35</v>
      </c>
      <c r="C2300">
        <v>3446.75</v>
      </c>
      <c r="D2300">
        <v>3314.55</v>
      </c>
      <c r="E2300">
        <v>3339.7</v>
      </c>
      <c r="F2300" s="23">
        <v>-3.3455850432668702E-2</v>
      </c>
      <c r="G2300" s="23">
        <v>7.5821341354224904E-4</v>
      </c>
      <c r="H2300" s="23">
        <v>2.1563409346655901E-2</v>
      </c>
    </row>
    <row r="2301" spans="1:8" x14ac:dyDescent="0.35">
      <c r="A2301" s="1">
        <v>39884</v>
      </c>
      <c r="B2301">
        <v>3422.85</v>
      </c>
      <c r="C2301">
        <v>3467.75</v>
      </c>
      <c r="D2301">
        <v>3380.7</v>
      </c>
      <c r="E2301">
        <v>3442.5</v>
      </c>
      <c r="F2301" s="23">
        <v>3.07812078929245E-2</v>
      </c>
      <c r="G2301" s="23">
        <v>7.7127256729578601E-4</v>
      </c>
      <c r="H2301" s="23">
        <v>2.1567808328972801E-2</v>
      </c>
    </row>
    <row r="2302" spans="1:8" x14ac:dyDescent="0.35">
      <c r="A2302" s="1">
        <v>39885</v>
      </c>
      <c r="B2302">
        <v>3498.1</v>
      </c>
      <c r="C2302">
        <v>3646.65</v>
      </c>
      <c r="D2302">
        <v>3498.1</v>
      </c>
      <c r="E2302">
        <v>3632.7</v>
      </c>
      <c r="F2302" s="23">
        <v>5.5250544662309303E-2</v>
      </c>
      <c r="G2302" s="23">
        <v>7.9495920733709598E-4</v>
      </c>
      <c r="H2302" s="23">
        <v>2.1593018572447501E-2</v>
      </c>
    </row>
    <row r="2303" spans="1:8" x14ac:dyDescent="0.35">
      <c r="A2303" s="1">
        <v>39888</v>
      </c>
      <c r="B2303">
        <v>3651.3</v>
      </c>
      <c r="C2303">
        <v>3747.75</v>
      </c>
      <c r="D2303">
        <v>3645.15</v>
      </c>
      <c r="E2303">
        <v>3736.6</v>
      </c>
      <c r="F2303" s="23">
        <v>2.86013158256944E-2</v>
      </c>
      <c r="G2303" s="23">
        <v>8.0704367349022801E-4</v>
      </c>
      <c r="H2303" s="23">
        <v>2.1596105088181501E-2</v>
      </c>
    </row>
    <row r="2304" spans="1:8" x14ac:dyDescent="0.35">
      <c r="A2304" s="1">
        <v>39889</v>
      </c>
      <c r="B2304">
        <v>3752.2</v>
      </c>
      <c r="C2304">
        <v>3783.25</v>
      </c>
      <c r="D2304">
        <v>3615.6</v>
      </c>
      <c r="E2304">
        <v>3644.6</v>
      </c>
      <c r="F2304" s="23">
        <v>-2.46213134935502E-2</v>
      </c>
      <c r="G2304" s="23">
        <v>7.9599747141940297E-4</v>
      </c>
      <c r="H2304" s="23">
        <v>2.1597915428437701E-2</v>
      </c>
    </row>
    <row r="2305" spans="1:8" x14ac:dyDescent="0.35">
      <c r="A2305" s="1">
        <v>39890</v>
      </c>
      <c r="B2305">
        <v>3704</v>
      </c>
      <c r="C2305">
        <v>3777.4</v>
      </c>
      <c r="D2305">
        <v>3704</v>
      </c>
      <c r="E2305">
        <v>3727.6</v>
      </c>
      <c r="F2305" s="23">
        <v>2.27734182077594E-2</v>
      </c>
      <c r="G2305" s="23">
        <v>8.0554042440956304E-4</v>
      </c>
      <c r="H2305" s="23">
        <v>2.1598079625992101E-2</v>
      </c>
    </row>
    <row r="2306" spans="1:8" x14ac:dyDescent="0.35">
      <c r="A2306" s="1">
        <v>39891</v>
      </c>
      <c r="B2306">
        <v>3759.25</v>
      </c>
      <c r="C2306">
        <v>3802.1</v>
      </c>
      <c r="D2306">
        <v>3668.15</v>
      </c>
      <c r="E2306">
        <v>3763.5</v>
      </c>
      <c r="F2306" s="23">
        <v>9.6308616804378303E-3</v>
      </c>
      <c r="G2306" s="23">
        <v>8.0937085898249203E-4</v>
      </c>
      <c r="H2306" s="23">
        <v>2.15941727426315E-2</v>
      </c>
    </row>
    <row r="2307" spans="1:8" x14ac:dyDescent="0.35">
      <c r="A2307" s="1">
        <v>39892</v>
      </c>
      <c r="B2307">
        <v>3753.1</v>
      </c>
      <c r="C2307">
        <v>3753.1</v>
      </c>
      <c r="D2307">
        <v>3665.1</v>
      </c>
      <c r="E2307">
        <v>3691.7</v>
      </c>
      <c r="F2307" s="23">
        <v>-1.9077985917364201E-2</v>
      </c>
      <c r="G2307" s="23">
        <v>8.0074293847214701E-4</v>
      </c>
      <c r="H2307" s="23">
        <v>2.1593459477776401E-2</v>
      </c>
    </row>
    <row r="2308" spans="1:8" x14ac:dyDescent="0.35">
      <c r="A2308" s="1">
        <v>39895</v>
      </c>
      <c r="B2308">
        <v>3763.75</v>
      </c>
      <c r="C2308">
        <v>3963.65</v>
      </c>
      <c r="D2308">
        <v>3743</v>
      </c>
      <c r="E2308">
        <v>3944.7</v>
      </c>
      <c r="F2308" s="23">
        <v>6.8532112576861606E-2</v>
      </c>
      <c r="G2308" s="23">
        <v>8.3011473796841301E-4</v>
      </c>
      <c r="H2308" s="23">
        <v>2.1634800550098102E-2</v>
      </c>
    </row>
    <row r="2309" spans="1:8" x14ac:dyDescent="0.35">
      <c r="A2309" s="1">
        <v>39896</v>
      </c>
      <c r="B2309">
        <v>4016.25</v>
      </c>
      <c r="C2309">
        <v>4184.6499999999996</v>
      </c>
      <c r="D2309">
        <v>3982.8</v>
      </c>
      <c r="E2309">
        <v>4008</v>
      </c>
      <c r="F2309" s="23">
        <v>1.6046847669024301E-2</v>
      </c>
      <c r="G2309" s="23">
        <v>8.36710634340782E-4</v>
      </c>
      <c r="H2309" s="23">
        <v>2.1632429035947E-2</v>
      </c>
    </row>
    <row r="2310" spans="1:8" x14ac:dyDescent="0.35">
      <c r="A2310" s="1">
        <v>39897</v>
      </c>
      <c r="B2310">
        <v>4013.7</v>
      </c>
      <c r="C2310">
        <v>4145.3</v>
      </c>
      <c r="D2310">
        <v>3993.1</v>
      </c>
      <c r="E2310">
        <v>4126.3999999999996</v>
      </c>
      <c r="F2310" s="23">
        <v>2.9540918163672499E-2</v>
      </c>
      <c r="G2310" s="23">
        <v>8.4914746602593504E-4</v>
      </c>
      <c r="H2310" s="23">
        <v>2.16359915652692E-2</v>
      </c>
    </row>
    <row r="2311" spans="1:8" x14ac:dyDescent="0.35">
      <c r="A2311" s="1">
        <v>39898</v>
      </c>
      <c r="B2311">
        <v>4179.25</v>
      </c>
      <c r="C2311">
        <v>4311.7</v>
      </c>
      <c r="D2311">
        <v>4167.2</v>
      </c>
      <c r="E2311">
        <v>4285.1000000000004</v>
      </c>
      <c r="F2311" s="23">
        <v>3.8459674292361502E-2</v>
      </c>
      <c r="G2311" s="23">
        <v>8.6543613074067504E-4</v>
      </c>
      <c r="H2311" s="23">
        <v>2.1645459870219499E-2</v>
      </c>
    </row>
    <row r="2312" spans="1:8" x14ac:dyDescent="0.35">
      <c r="A2312" s="1">
        <v>39899</v>
      </c>
      <c r="B2312">
        <v>4282.3500000000004</v>
      </c>
      <c r="C2312">
        <v>4423.6499999999996</v>
      </c>
      <c r="D2312">
        <v>4262.95</v>
      </c>
      <c r="E2312">
        <v>4406.8</v>
      </c>
      <c r="F2312" s="23">
        <v>2.8400737439032799E-2</v>
      </c>
      <c r="G2312" s="23">
        <v>8.7735617459707902E-4</v>
      </c>
      <c r="H2312" s="23">
        <v>2.1648354257822199E-2</v>
      </c>
    </row>
    <row r="2313" spans="1:8" x14ac:dyDescent="0.35">
      <c r="A2313" s="1">
        <v>39902</v>
      </c>
      <c r="B2313">
        <v>4368.05</v>
      </c>
      <c r="C2313">
        <v>4368.05</v>
      </c>
      <c r="D2313">
        <v>4009.35</v>
      </c>
      <c r="E2313">
        <v>4035.7</v>
      </c>
      <c r="F2313" s="23">
        <v>-8.4210765181083794E-2</v>
      </c>
      <c r="G2313" s="23">
        <v>8.4053742887847996E-4</v>
      </c>
      <c r="H2313" s="23">
        <v>2.1715920442165599E-2</v>
      </c>
    </row>
    <row r="2314" spans="1:8" x14ac:dyDescent="0.35">
      <c r="A2314" s="1">
        <v>39903</v>
      </c>
      <c r="B2314">
        <v>4071.6</v>
      </c>
      <c r="C2314">
        <v>4213.1499999999996</v>
      </c>
      <c r="D2314">
        <v>3871.45</v>
      </c>
      <c r="E2314">
        <v>4133.2</v>
      </c>
      <c r="F2314" s="23">
        <v>2.41593775553187E-2</v>
      </c>
      <c r="G2314" s="23">
        <v>8.5062343239337599E-4</v>
      </c>
      <c r="H2314" s="23">
        <v>2.1716637290000101E-2</v>
      </c>
    </row>
    <row r="2315" spans="1:8" x14ac:dyDescent="0.35">
      <c r="A2315" s="1">
        <v>39904</v>
      </c>
      <c r="B2315">
        <v>4153.55</v>
      </c>
      <c r="C2315">
        <v>4225.8500000000004</v>
      </c>
      <c r="D2315">
        <v>4023.45</v>
      </c>
      <c r="E2315">
        <v>4211.3999999999996</v>
      </c>
      <c r="F2315" s="23">
        <v>1.8919965160166401E-2</v>
      </c>
      <c r="G2315" s="23">
        <v>8.5843551269072695E-4</v>
      </c>
      <c r="H2315" s="23">
        <v>2.1715190760384299E-2</v>
      </c>
    </row>
    <row r="2316" spans="1:8" x14ac:dyDescent="0.35">
      <c r="A2316" s="1">
        <v>39905</v>
      </c>
      <c r="B2316">
        <v>4322.2</v>
      </c>
      <c r="C2316">
        <v>4489.8500000000004</v>
      </c>
      <c r="D2316">
        <v>4322.2</v>
      </c>
      <c r="E2316">
        <v>4426</v>
      </c>
      <c r="F2316" s="23">
        <v>5.09569264377642E-2</v>
      </c>
      <c r="G2316" s="23">
        <v>8.80085681629826E-4</v>
      </c>
      <c r="H2316" s="23">
        <v>2.1735461378363099E-2</v>
      </c>
    </row>
    <row r="2317" spans="1:8" x14ac:dyDescent="0.35">
      <c r="A2317" s="1">
        <v>39909</v>
      </c>
      <c r="B2317">
        <v>4501.25</v>
      </c>
      <c r="C2317">
        <v>4610.6499999999996</v>
      </c>
      <c r="D2317">
        <v>4412.2</v>
      </c>
      <c r="E2317">
        <v>4487.1000000000004</v>
      </c>
      <c r="F2317" s="23">
        <v>1.38047898779937E-2</v>
      </c>
      <c r="G2317" s="23">
        <v>8.8566870720060899E-4</v>
      </c>
      <c r="H2317" s="23">
        <v>2.1732424589489999E-2</v>
      </c>
    </row>
    <row r="2318" spans="1:8" x14ac:dyDescent="0.35">
      <c r="A2318" s="1">
        <v>39911</v>
      </c>
      <c r="B2318">
        <v>4325.1000000000004</v>
      </c>
      <c r="C2318">
        <v>4504.3999999999996</v>
      </c>
      <c r="D2318">
        <v>4259.6499999999996</v>
      </c>
      <c r="E2318">
        <v>4479.3</v>
      </c>
      <c r="F2318" s="23">
        <v>-1.73831650732102E-3</v>
      </c>
      <c r="G2318" s="23">
        <v>8.8453572567447698E-4</v>
      </c>
      <c r="H2318" s="23">
        <v>2.1727798667367001E-2</v>
      </c>
    </row>
    <row r="2319" spans="1:8" x14ac:dyDescent="0.35">
      <c r="A2319" s="1">
        <v>39912</v>
      </c>
      <c r="B2319">
        <v>4566.7</v>
      </c>
      <c r="C2319">
        <v>4639.5</v>
      </c>
      <c r="D2319">
        <v>4445.25</v>
      </c>
      <c r="E2319">
        <v>4584.8</v>
      </c>
      <c r="F2319" s="23">
        <v>2.35527872658674E-2</v>
      </c>
      <c r="G2319" s="23">
        <v>8.9431917476390005E-4</v>
      </c>
      <c r="H2319" s="23">
        <v>2.1728211315613501E-2</v>
      </c>
    </row>
    <row r="2320" spans="1:8" x14ac:dyDescent="0.35">
      <c r="A2320" s="1">
        <v>39916</v>
      </c>
      <c r="B2320">
        <v>4661.95</v>
      </c>
      <c r="C2320">
        <v>4869.3</v>
      </c>
      <c r="D2320">
        <v>4661.95</v>
      </c>
      <c r="E2320">
        <v>4818</v>
      </c>
      <c r="F2320" s="23">
        <v>5.0863723608445197E-2</v>
      </c>
      <c r="G2320" s="23">
        <v>9.1587629488196795E-4</v>
      </c>
      <c r="H2320" s="23">
        <v>2.1748301129701799E-2</v>
      </c>
    </row>
    <row r="2321" spans="1:8" x14ac:dyDescent="0.35">
      <c r="A2321" s="1">
        <v>39918</v>
      </c>
      <c r="B2321">
        <v>4717.3500000000004</v>
      </c>
      <c r="C2321">
        <v>5104.1499999999996</v>
      </c>
      <c r="D2321">
        <v>4691.8</v>
      </c>
      <c r="E2321">
        <v>5049.3999999999996</v>
      </c>
      <c r="F2321" s="23">
        <v>4.8028227480282203E-2</v>
      </c>
      <c r="G2321" s="23">
        <v>9.3619209961909604E-4</v>
      </c>
      <c r="H2321" s="23">
        <v>2.1765607665597601E-2</v>
      </c>
    </row>
    <row r="2322" spans="1:8" x14ac:dyDescent="0.35">
      <c r="A2322" s="1">
        <v>39919</v>
      </c>
      <c r="B2322">
        <v>5079.2</v>
      </c>
      <c r="C2322">
        <v>5169.2</v>
      </c>
      <c r="D2322">
        <v>4892.05</v>
      </c>
      <c r="E2322">
        <v>4915.7</v>
      </c>
      <c r="F2322" s="23">
        <v>-2.6478393472491701E-2</v>
      </c>
      <c r="G2322" s="23">
        <v>9.2437546790698005E-4</v>
      </c>
      <c r="H2322" s="23">
        <v>2.17683563472411E-2</v>
      </c>
    </row>
    <row r="2323" spans="1:8" x14ac:dyDescent="0.35">
      <c r="A2323" s="1">
        <v>39920</v>
      </c>
      <c r="B2323">
        <v>4939.6499999999996</v>
      </c>
      <c r="C2323">
        <v>5193.3</v>
      </c>
      <c r="D2323">
        <v>4939.6499999999996</v>
      </c>
      <c r="E2323">
        <v>5056.8999999999996</v>
      </c>
      <c r="F2323" s="23">
        <v>2.87242915556278E-2</v>
      </c>
      <c r="G2323" s="23">
        <v>9.3635302761732901E-4</v>
      </c>
      <c r="H2323" s="23">
        <v>2.1771312836818199E-2</v>
      </c>
    </row>
    <row r="2324" spans="1:8" x14ac:dyDescent="0.35">
      <c r="A2324" s="1">
        <v>39923</v>
      </c>
      <c r="B2324">
        <v>5107</v>
      </c>
      <c r="C2324">
        <v>5201.8999999999996</v>
      </c>
      <c r="D2324">
        <v>4950.55</v>
      </c>
      <c r="E2324">
        <v>5009.2</v>
      </c>
      <c r="F2324" s="23">
        <v>-9.4326563705036306E-3</v>
      </c>
      <c r="G2324" s="23">
        <v>9.3188747662761298E-4</v>
      </c>
      <c r="H2324" s="23">
        <v>2.1767685865574201E-2</v>
      </c>
    </row>
    <row r="2325" spans="1:8" x14ac:dyDescent="0.35">
      <c r="A2325" s="1">
        <v>39924</v>
      </c>
      <c r="B2325">
        <v>4959.1499999999996</v>
      </c>
      <c r="C2325">
        <v>4960.6499999999996</v>
      </c>
      <c r="D2325">
        <v>4824.3</v>
      </c>
      <c r="E2325">
        <v>4853.8999999999996</v>
      </c>
      <c r="F2325" s="23">
        <v>-3.1002954563603E-2</v>
      </c>
      <c r="G2325" s="23">
        <v>9.18140235112232E-4</v>
      </c>
      <c r="H2325" s="23">
        <v>2.17730820475509E-2</v>
      </c>
    </row>
    <row r="2326" spans="1:8" x14ac:dyDescent="0.35">
      <c r="A2326" s="1">
        <v>39925</v>
      </c>
      <c r="B2326">
        <v>4865</v>
      </c>
      <c r="C2326">
        <v>4964.75</v>
      </c>
      <c r="D2326">
        <v>4777.1000000000004</v>
      </c>
      <c r="E2326">
        <v>4813.3</v>
      </c>
      <c r="F2326" s="23">
        <v>-8.3644080018128592E-3</v>
      </c>
      <c r="G2326" s="23">
        <v>9.1414602330632596E-4</v>
      </c>
      <c r="H2326" s="23">
        <v>2.1769246724121501E-2</v>
      </c>
    </row>
    <row r="2327" spans="1:8" x14ac:dyDescent="0.35">
      <c r="A2327" s="1">
        <v>39926</v>
      </c>
      <c r="B2327">
        <v>4825.2</v>
      </c>
      <c r="C2327">
        <v>5013.8999999999996</v>
      </c>
      <c r="D2327">
        <v>4725.7</v>
      </c>
      <c r="E2327">
        <v>4968.3999999999996</v>
      </c>
      <c r="F2327" s="23">
        <v>3.2223214842207901E-2</v>
      </c>
      <c r="G2327" s="23">
        <v>9.2761228946499296E-4</v>
      </c>
      <c r="H2327" s="23">
        <v>2.17742463355825E-2</v>
      </c>
    </row>
    <row r="2328" spans="1:8" x14ac:dyDescent="0.35">
      <c r="A2328" s="1">
        <v>39927</v>
      </c>
      <c r="B2328">
        <v>4968.3500000000004</v>
      </c>
      <c r="C2328">
        <v>5151.2</v>
      </c>
      <c r="D2328">
        <v>4963.2</v>
      </c>
      <c r="E2328">
        <v>5125.3</v>
      </c>
      <c r="F2328" s="23">
        <v>3.1579582964334697E-2</v>
      </c>
      <c r="G2328" s="23">
        <v>9.4079026481962396E-4</v>
      </c>
      <c r="H2328" s="23">
        <v>2.1778838645824201E-2</v>
      </c>
    </row>
    <row r="2329" spans="1:8" x14ac:dyDescent="0.35">
      <c r="A2329" s="1">
        <v>39930</v>
      </c>
      <c r="B2329">
        <v>5042</v>
      </c>
      <c r="C2329">
        <v>5288.7</v>
      </c>
      <c r="D2329">
        <v>5025.75</v>
      </c>
      <c r="E2329">
        <v>5182.7</v>
      </c>
      <c r="F2329" s="23">
        <v>1.11993444286187E-2</v>
      </c>
      <c r="G2329" s="23">
        <v>9.4519875393169904E-4</v>
      </c>
      <c r="H2329" s="23">
        <v>2.17751950055858E-2</v>
      </c>
    </row>
    <row r="2330" spans="1:8" x14ac:dyDescent="0.35">
      <c r="A2330" s="1">
        <v>39931</v>
      </c>
      <c r="B2330">
        <v>5169.5</v>
      </c>
      <c r="C2330">
        <v>5231.8999999999996</v>
      </c>
      <c r="D2330">
        <v>4909.3999999999996</v>
      </c>
      <c r="E2330">
        <v>4931.3</v>
      </c>
      <c r="F2330" s="23">
        <v>-4.8507534682694198E-2</v>
      </c>
      <c r="G2330" s="23">
        <v>9.2395617084036505E-4</v>
      </c>
      <c r="H2330" s="23">
        <v>2.1794629090810098E-2</v>
      </c>
    </row>
    <row r="2331" spans="1:8" x14ac:dyDescent="0.35">
      <c r="A2331" s="1">
        <v>39932</v>
      </c>
      <c r="B2331">
        <v>4958</v>
      </c>
      <c r="C2331">
        <v>4958</v>
      </c>
      <c r="D2331">
        <v>5158.05</v>
      </c>
      <c r="E2331">
        <v>5130.8999999999996</v>
      </c>
      <c r="F2331" s="23">
        <v>4.0476142193741897E-2</v>
      </c>
      <c r="G2331" s="23">
        <v>9.4093864659085898E-4</v>
      </c>
      <c r="H2331" s="23">
        <v>2.18053550975289E-2</v>
      </c>
    </row>
    <row r="2332" spans="1:8" x14ac:dyDescent="0.35">
      <c r="A2332" s="1">
        <v>39937</v>
      </c>
      <c r="B2332">
        <v>5291.25</v>
      </c>
      <c r="C2332">
        <v>5514.2</v>
      </c>
      <c r="D2332">
        <v>5291.25</v>
      </c>
      <c r="E2332">
        <v>5504</v>
      </c>
      <c r="F2332" s="23">
        <v>7.2716287590870995E-2</v>
      </c>
      <c r="G2332" s="23">
        <v>9.71743517382396E-4</v>
      </c>
      <c r="H2332" s="23">
        <v>2.18513246229039E-2</v>
      </c>
    </row>
    <row r="2333" spans="1:8" x14ac:dyDescent="0.35">
      <c r="A2333" s="1">
        <v>39938</v>
      </c>
      <c r="B2333">
        <v>5540.6</v>
      </c>
      <c r="C2333">
        <v>5626.3</v>
      </c>
      <c r="D2333">
        <v>5488.9</v>
      </c>
      <c r="E2333">
        <v>5596.2</v>
      </c>
      <c r="F2333" s="23">
        <v>1.6751453488371999E-2</v>
      </c>
      <c r="G2333" s="23">
        <v>9.7851301972945296E-4</v>
      </c>
      <c r="H2333" s="23">
        <v>2.18490796454715E-2</v>
      </c>
    </row>
    <row r="2334" spans="1:8" x14ac:dyDescent="0.35">
      <c r="A2334" s="1">
        <v>39939</v>
      </c>
      <c r="B2334">
        <v>5607</v>
      </c>
      <c r="C2334">
        <v>5649.4</v>
      </c>
      <c r="D2334">
        <v>5403.4</v>
      </c>
      <c r="E2334">
        <v>5446.4</v>
      </c>
      <c r="F2334" s="23">
        <v>-2.6768164111361299E-2</v>
      </c>
      <c r="G2334" s="23">
        <v>9.6661478768353003E-4</v>
      </c>
      <c r="H2334" s="23">
        <v>2.1851947751943501E-2</v>
      </c>
    </row>
    <row r="2335" spans="1:8" x14ac:dyDescent="0.35">
      <c r="A2335" s="1">
        <v>39940</v>
      </c>
      <c r="B2335">
        <v>5551.8</v>
      </c>
      <c r="C2335">
        <v>5591.15</v>
      </c>
      <c r="D2335">
        <v>5481.35</v>
      </c>
      <c r="E2335">
        <v>5577.3</v>
      </c>
      <c r="F2335" s="23">
        <v>2.4034224441833198E-2</v>
      </c>
      <c r="G2335" s="23">
        <v>9.7650231861115501E-4</v>
      </c>
      <c r="H2335" s="23">
        <v>2.1852481303663299E-2</v>
      </c>
    </row>
    <row r="2336" spans="1:8" x14ac:dyDescent="0.35">
      <c r="A2336" s="1">
        <v>39941</v>
      </c>
      <c r="B2336">
        <v>5570</v>
      </c>
      <c r="C2336">
        <v>5570</v>
      </c>
      <c r="D2336">
        <v>5352</v>
      </c>
      <c r="E2336">
        <v>5409.7</v>
      </c>
      <c r="F2336" s="23">
        <v>-3.0050382801714098E-2</v>
      </c>
      <c r="G2336" s="23">
        <v>9.6320888025626004E-4</v>
      </c>
      <c r="H2336" s="23">
        <v>2.1857234677655601E-2</v>
      </c>
    </row>
    <row r="2337" spans="1:8" x14ac:dyDescent="0.35">
      <c r="A2337" s="1">
        <v>39944</v>
      </c>
      <c r="B2337">
        <v>5463.6</v>
      </c>
      <c r="C2337">
        <v>5531.25</v>
      </c>
      <c r="D2337">
        <v>5313.15</v>
      </c>
      <c r="E2337">
        <v>5343.6</v>
      </c>
      <c r="F2337" s="23">
        <v>-1.2218792169621099E-2</v>
      </c>
      <c r="G2337" s="23">
        <v>9.5756348366102403E-4</v>
      </c>
      <c r="H2337" s="23">
        <v>2.18542544759458E-2</v>
      </c>
    </row>
    <row r="2338" spans="1:8" x14ac:dyDescent="0.35">
      <c r="A2338" s="1">
        <v>39945</v>
      </c>
      <c r="B2338">
        <v>5336</v>
      </c>
      <c r="C2338">
        <v>5611.95</v>
      </c>
      <c r="D2338">
        <v>5315.6</v>
      </c>
      <c r="E2338">
        <v>5585.5</v>
      </c>
      <c r="F2338" s="23">
        <v>4.5269106969084399E-2</v>
      </c>
      <c r="G2338" s="23">
        <v>9.7653246631745504E-4</v>
      </c>
      <c r="H2338" s="23">
        <v>2.1868800615733101E-2</v>
      </c>
    </row>
    <row r="2339" spans="1:8" x14ac:dyDescent="0.35">
      <c r="A2339" s="1">
        <v>39946</v>
      </c>
      <c r="B2339">
        <v>5597.85</v>
      </c>
      <c r="C2339">
        <v>5628.25</v>
      </c>
      <c r="D2339">
        <v>5475.2</v>
      </c>
      <c r="E2339">
        <v>5523.7</v>
      </c>
      <c r="F2339" s="23">
        <v>-1.10643630829827E-2</v>
      </c>
      <c r="G2339" s="23">
        <v>9.7138017896217005E-4</v>
      </c>
      <c r="H2339" s="23">
        <v>2.1865537967228999E-2</v>
      </c>
    </row>
    <row r="2340" spans="1:8" x14ac:dyDescent="0.35">
      <c r="A2340" s="1">
        <v>39947</v>
      </c>
      <c r="B2340">
        <v>5415.55</v>
      </c>
      <c r="C2340">
        <v>5515.95</v>
      </c>
      <c r="D2340">
        <v>5330.5</v>
      </c>
      <c r="E2340">
        <v>5495.1</v>
      </c>
      <c r="F2340" s="23">
        <v>-5.1776888679688302E-3</v>
      </c>
      <c r="G2340" s="23">
        <v>9.6875012376673405E-4</v>
      </c>
      <c r="H2340" s="23">
        <v>2.1861229236225001E-2</v>
      </c>
    </row>
    <row r="2341" spans="1:8" x14ac:dyDescent="0.35">
      <c r="A2341" s="1">
        <v>39948</v>
      </c>
      <c r="B2341">
        <v>5519.35</v>
      </c>
      <c r="C2341">
        <v>5719.45</v>
      </c>
      <c r="D2341">
        <v>5519.35</v>
      </c>
      <c r="E2341">
        <v>5695</v>
      </c>
      <c r="F2341" s="23">
        <v>3.6377863915124299E-2</v>
      </c>
      <c r="G2341" s="23">
        <v>9.8388869315166609E-4</v>
      </c>
      <c r="H2341" s="23">
        <v>2.1868812859016401E-2</v>
      </c>
    </row>
    <row r="2342" spans="1:8" x14ac:dyDescent="0.35">
      <c r="A2342" s="1">
        <v>39951</v>
      </c>
      <c r="B2342">
        <v>6304.25</v>
      </c>
      <c r="C2342">
        <v>6822.9</v>
      </c>
      <c r="D2342">
        <v>6304.25</v>
      </c>
      <c r="E2342">
        <v>6766.5</v>
      </c>
      <c r="F2342" s="23">
        <v>0.18814749780509199</v>
      </c>
      <c r="G2342" s="23">
        <v>1.0638731414900999E-3</v>
      </c>
      <c r="H2342" s="23">
        <v>2.22038439985798E-2</v>
      </c>
    </row>
    <row r="2343" spans="1:8" x14ac:dyDescent="0.35">
      <c r="A2343" s="1">
        <v>39952</v>
      </c>
      <c r="B2343">
        <v>7129.65</v>
      </c>
      <c r="C2343">
        <v>7567.9</v>
      </c>
      <c r="D2343">
        <v>6603.05</v>
      </c>
      <c r="E2343">
        <v>7268.2</v>
      </c>
      <c r="F2343" s="23">
        <v>7.4144683366585307E-2</v>
      </c>
      <c r="G2343" s="23">
        <v>1.0950909160416099E-3</v>
      </c>
      <c r="H2343" s="23">
        <v>2.2250425169928201E-2</v>
      </c>
    </row>
    <row r="2344" spans="1:8" x14ac:dyDescent="0.35">
      <c r="A2344" s="1">
        <v>39953</v>
      </c>
      <c r="B2344">
        <v>7168.75</v>
      </c>
      <c r="C2344">
        <v>7314</v>
      </c>
      <c r="D2344">
        <v>7093.15</v>
      </c>
      <c r="E2344">
        <v>7144.7</v>
      </c>
      <c r="F2344" s="23">
        <v>-1.69918274125643E-2</v>
      </c>
      <c r="G2344" s="23">
        <v>1.0873680644922501E-3</v>
      </c>
      <c r="H2344" s="23">
        <v>2.2248811652503999E-2</v>
      </c>
    </row>
    <row r="2345" spans="1:8" x14ac:dyDescent="0.35">
      <c r="A2345" s="1">
        <v>39954</v>
      </c>
      <c r="B2345">
        <v>7124.4</v>
      </c>
      <c r="C2345">
        <v>7215.7</v>
      </c>
      <c r="D2345">
        <v>6904.6</v>
      </c>
      <c r="E2345">
        <v>6934.5</v>
      </c>
      <c r="F2345" s="23">
        <v>-2.9420409534340101E-2</v>
      </c>
      <c r="G2345" s="23">
        <v>1.0743472460548499E-3</v>
      </c>
      <c r="H2345" s="23">
        <v>2.2252988434370499E-2</v>
      </c>
    </row>
    <row r="2346" spans="1:8" x14ac:dyDescent="0.35">
      <c r="A2346" s="1">
        <v>39955</v>
      </c>
      <c r="B2346">
        <v>6856.8</v>
      </c>
      <c r="C2346">
        <v>7065.7</v>
      </c>
      <c r="D2346">
        <v>6819.85</v>
      </c>
      <c r="E2346">
        <v>7036.3</v>
      </c>
      <c r="F2346" s="23">
        <v>1.46802220780157E-2</v>
      </c>
      <c r="G2346" s="23">
        <v>1.0801518001640499E-3</v>
      </c>
      <c r="H2346" s="23">
        <v>2.2250013915808602E-2</v>
      </c>
    </row>
    <row r="2347" spans="1:8" x14ac:dyDescent="0.35">
      <c r="A2347" s="1">
        <v>39958</v>
      </c>
      <c r="B2347">
        <v>7033.7</v>
      </c>
      <c r="C2347">
        <v>7100.55</v>
      </c>
      <c r="D2347">
        <v>6964.55</v>
      </c>
      <c r="E2347">
        <v>7064.7</v>
      </c>
      <c r="F2347" s="23">
        <v>4.0362122138054898E-3</v>
      </c>
      <c r="G2347" s="23">
        <v>1.0814123802978001E-3</v>
      </c>
      <c r="H2347" s="23">
        <v>2.2245351002002499E-2</v>
      </c>
    </row>
    <row r="2348" spans="1:8" x14ac:dyDescent="0.35">
      <c r="A2348" s="1">
        <v>39959</v>
      </c>
      <c r="B2348">
        <v>7072.7</v>
      </c>
      <c r="C2348">
        <v>7142.05</v>
      </c>
      <c r="D2348">
        <v>6813.1</v>
      </c>
      <c r="E2348">
        <v>6851.1</v>
      </c>
      <c r="F2348" s="23">
        <v>-3.0234829504437399E-2</v>
      </c>
      <c r="G2348" s="23">
        <v>1.0680635985907501E-3</v>
      </c>
      <c r="H2348" s="23">
        <v>2.2250003348748298E-2</v>
      </c>
    </row>
    <row r="2349" spans="1:8" x14ac:dyDescent="0.35">
      <c r="A2349" s="1">
        <v>39960</v>
      </c>
      <c r="B2349">
        <v>7013.8</v>
      </c>
      <c r="C2349">
        <v>7234.05</v>
      </c>
      <c r="D2349">
        <v>7013.8</v>
      </c>
      <c r="E2349">
        <v>7215.2</v>
      </c>
      <c r="F2349" s="23">
        <v>5.3144750478025297E-2</v>
      </c>
      <c r="G2349" s="23">
        <v>1.09025221677542E-3</v>
      </c>
      <c r="H2349" s="23">
        <v>2.2271217627101901E-2</v>
      </c>
    </row>
    <row r="2350" spans="1:8" x14ac:dyDescent="0.35">
      <c r="A2350" s="1">
        <v>39961</v>
      </c>
      <c r="B2350">
        <v>7202.35</v>
      </c>
      <c r="C2350">
        <v>7376.05</v>
      </c>
      <c r="D2350">
        <v>7143.4</v>
      </c>
      <c r="E2350">
        <v>7338.6</v>
      </c>
      <c r="F2350" s="23">
        <v>1.71027830136379E-2</v>
      </c>
      <c r="G2350" s="23">
        <v>1.09707186362247E-3</v>
      </c>
      <c r="H2350" s="23">
        <v>2.2268924485516501E-2</v>
      </c>
    </row>
    <row r="2351" spans="1:8" x14ac:dyDescent="0.35">
      <c r="A2351" s="1">
        <v>39962</v>
      </c>
      <c r="B2351">
        <v>7373.9</v>
      </c>
      <c r="C2351">
        <v>7496.75</v>
      </c>
      <c r="D2351">
        <v>7362.9</v>
      </c>
      <c r="E2351">
        <v>7416</v>
      </c>
      <c r="F2351" s="23">
        <v>1.0546970811871399E-2</v>
      </c>
      <c r="G2351" s="23">
        <v>1.10109480910916E-3</v>
      </c>
      <c r="H2351" s="23">
        <v>2.2265035616843301E-2</v>
      </c>
    </row>
    <row r="2352" spans="1:8" x14ac:dyDescent="0.35">
      <c r="A2352" s="1">
        <v>39965</v>
      </c>
      <c r="B2352">
        <v>7559.3</v>
      </c>
      <c r="C2352">
        <v>7559.3</v>
      </c>
      <c r="D2352">
        <v>7287.15</v>
      </c>
      <c r="E2352">
        <v>7364</v>
      </c>
      <c r="F2352" s="23">
        <v>-7.0118662351672002E-3</v>
      </c>
      <c r="G2352" s="23">
        <v>1.0976424852605401E-3</v>
      </c>
      <c r="H2352" s="23">
        <v>2.2260924960058E-2</v>
      </c>
    </row>
    <row r="2353" spans="1:8" x14ac:dyDescent="0.35">
      <c r="A2353" s="1">
        <v>39966</v>
      </c>
      <c r="B2353">
        <v>7399.9</v>
      </c>
      <c r="C2353">
        <v>7452.65</v>
      </c>
      <c r="D2353">
        <v>7134.5</v>
      </c>
      <c r="E2353">
        <v>7343.2</v>
      </c>
      <c r="F2353" s="23">
        <v>-2.8245518739815501E-3</v>
      </c>
      <c r="G2353" s="23">
        <v>1.09597417630297E-3</v>
      </c>
      <c r="H2353" s="23">
        <v>2.2256335091115301E-2</v>
      </c>
    </row>
    <row r="2354" spans="1:8" x14ac:dyDescent="0.35">
      <c r="A2354" s="1">
        <v>39967</v>
      </c>
      <c r="B2354">
        <v>7361.35</v>
      </c>
      <c r="C2354">
        <v>7425.65</v>
      </c>
      <c r="D2354">
        <v>7187.45</v>
      </c>
      <c r="E2354">
        <v>7262.3</v>
      </c>
      <c r="F2354" s="23">
        <v>-1.1016995315393701E-2</v>
      </c>
      <c r="G2354" s="23">
        <v>1.0908241042401701E-3</v>
      </c>
      <c r="H2354" s="23">
        <v>2.2253002924060999E-2</v>
      </c>
    </row>
    <row r="2355" spans="1:8" x14ac:dyDescent="0.35">
      <c r="A2355" s="1">
        <v>39968</v>
      </c>
      <c r="B2355">
        <v>7176.8</v>
      </c>
      <c r="C2355">
        <v>7362.55</v>
      </c>
      <c r="D2355">
        <v>7111.95</v>
      </c>
      <c r="E2355">
        <v>7349.9</v>
      </c>
      <c r="F2355" s="23">
        <v>1.2062294314473299E-2</v>
      </c>
      <c r="G2355" s="23">
        <v>1.0954868625105601E-3</v>
      </c>
      <c r="H2355" s="23">
        <v>2.2249421427883501E-2</v>
      </c>
    </row>
    <row r="2356" spans="1:8" x14ac:dyDescent="0.35">
      <c r="A2356" s="1">
        <v>39969</v>
      </c>
      <c r="B2356">
        <v>7418.8</v>
      </c>
      <c r="C2356">
        <v>7448.7</v>
      </c>
      <c r="D2356">
        <v>7308.85</v>
      </c>
      <c r="E2356">
        <v>7343.3</v>
      </c>
      <c r="F2356" s="23">
        <v>-8.9797140097136702E-4</v>
      </c>
      <c r="G2356" s="23">
        <v>1.09464002382599E-3</v>
      </c>
      <c r="H2356" s="23">
        <v>2.22447309862891E-2</v>
      </c>
    </row>
    <row r="2357" spans="1:8" x14ac:dyDescent="0.35">
      <c r="A2357" s="1">
        <v>39972</v>
      </c>
      <c r="B2357">
        <v>7322.1</v>
      </c>
      <c r="C2357">
        <v>7362.15</v>
      </c>
      <c r="D2357">
        <v>6938.55</v>
      </c>
      <c r="E2357">
        <v>6975</v>
      </c>
      <c r="F2357" s="23">
        <v>-5.0154562662563101E-2</v>
      </c>
      <c r="G2357" s="23">
        <v>1.0728781543201001E-3</v>
      </c>
      <c r="H2357" s="23">
        <v>2.2265065187030902E-2</v>
      </c>
    </row>
    <row r="2358" spans="1:8" x14ac:dyDescent="0.35">
      <c r="A2358" s="1">
        <v>39973</v>
      </c>
      <c r="B2358">
        <v>6909.5</v>
      </c>
      <c r="C2358">
        <v>7207.05</v>
      </c>
      <c r="D2358">
        <v>6909.5</v>
      </c>
      <c r="E2358">
        <v>7185.7</v>
      </c>
      <c r="F2358" s="23">
        <v>3.0207885304659399E-2</v>
      </c>
      <c r="G2358" s="23">
        <v>1.0852444561665899E-3</v>
      </c>
      <c r="H2358" s="23">
        <v>2.2268428720629101E-2</v>
      </c>
    </row>
    <row r="2359" spans="1:8" x14ac:dyDescent="0.35">
      <c r="A2359" s="1">
        <v>39974</v>
      </c>
      <c r="B2359">
        <v>7230.2</v>
      </c>
      <c r="C2359">
        <v>7402</v>
      </c>
      <c r="D2359">
        <v>7230.2</v>
      </c>
      <c r="E2359">
        <v>7338.9</v>
      </c>
      <c r="F2359" s="23">
        <v>2.1320121908791002E-2</v>
      </c>
      <c r="G2359" s="23">
        <v>1.0938294699352001E-3</v>
      </c>
      <c r="H2359" s="23">
        <v>2.2267603323367999E-2</v>
      </c>
    </row>
    <row r="2360" spans="1:8" x14ac:dyDescent="0.35">
      <c r="A2360" s="1">
        <v>39975</v>
      </c>
      <c r="B2360">
        <v>7368.85</v>
      </c>
      <c r="C2360">
        <v>7368.85</v>
      </c>
      <c r="D2360">
        <v>7176.4</v>
      </c>
      <c r="E2360">
        <v>7251.6</v>
      </c>
      <c r="F2360" s="23">
        <v>-1.18955156767361E-2</v>
      </c>
      <c r="G2360" s="23">
        <v>1.08832084179836E-3</v>
      </c>
      <c r="H2360" s="23">
        <v>2.2264486059938499E-2</v>
      </c>
    </row>
    <row r="2361" spans="1:8" x14ac:dyDescent="0.35">
      <c r="A2361" s="1">
        <v>39976</v>
      </c>
      <c r="B2361">
        <v>7334.55</v>
      </c>
      <c r="C2361">
        <v>7338.05</v>
      </c>
      <c r="D2361">
        <v>7063.85</v>
      </c>
      <c r="E2361">
        <v>7083.1</v>
      </c>
      <c r="F2361" s="23">
        <v>-2.3236251310055699E-2</v>
      </c>
      <c r="G2361" s="23">
        <v>1.0780094504665E-3</v>
      </c>
      <c r="H2361" s="23">
        <v>2.22653977295975E-2</v>
      </c>
    </row>
    <row r="2362" spans="1:8" x14ac:dyDescent="0.35">
      <c r="A2362" s="1">
        <v>39979</v>
      </c>
      <c r="B2362">
        <v>7013.55</v>
      </c>
      <c r="C2362">
        <v>7192.85</v>
      </c>
      <c r="D2362">
        <v>6986.05</v>
      </c>
      <c r="E2362">
        <v>7081.2</v>
      </c>
      <c r="F2362" s="23">
        <v>-2.6824413039496002E-4</v>
      </c>
      <c r="G2362" s="23">
        <v>1.07743900403394E-3</v>
      </c>
      <c r="H2362" s="23">
        <v>2.2260695233765799E-2</v>
      </c>
    </row>
    <row r="2363" spans="1:8" x14ac:dyDescent="0.35">
      <c r="A2363" s="1">
        <v>39980</v>
      </c>
      <c r="B2363">
        <v>7037.35</v>
      </c>
      <c r="C2363">
        <v>7295.05</v>
      </c>
      <c r="D2363">
        <v>6970.6</v>
      </c>
      <c r="E2363">
        <v>7274.1</v>
      </c>
      <c r="F2363" s="23">
        <v>2.72411455685477E-2</v>
      </c>
      <c r="G2363" s="23">
        <v>1.08852062477282E-3</v>
      </c>
      <c r="H2363" s="23">
        <v>2.2262491203839701E-2</v>
      </c>
    </row>
    <row r="2364" spans="1:8" x14ac:dyDescent="0.35">
      <c r="A2364" s="1">
        <v>39981</v>
      </c>
      <c r="B2364">
        <v>7275.1</v>
      </c>
      <c r="C2364">
        <v>7339.25</v>
      </c>
      <c r="D2364">
        <v>7032.6</v>
      </c>
      <c r="E2364">
        <v>7081.7</v>
      </c>
      <c r="F2364" s="23">
        <v>-2.6450007561072901E-2</v>
      </c>
      <c r="G2364" s="23">
        <v>1.07686163739524E-3</v>
      </c>
      <c r="H2364" s="23">
        <v>2.2264987470400101E-2</v>
      </c>
    </row>
    <row r="2365" spans="1:8" x14ac:dyDescent="0.35">
      <c r="A2365" s="1">
        <v>39982</v>
      </c>
      <c r="B2365">
        <v>7082.75</v>
      </c>
      <c r="C2365">
        <v>7251.95</v>
      </c>
      <c r="D2365">
        <v>6967</v>
      </c>
      <c r="E2365">
        <v>7081.1</v>
      </c>
      <c r="F2365" s="23">
        <v>-8.4725419037724603E-5</v>
      </c>
      <c r="G2365" s="23">
        <v>1.0763700643709401E-3</v>
      </c>
      <c r="H2365" s="23">
        <v>2.22602866329299E-2</v>
      </c>
    </row>
    <row r="2366" spans="1:8" x14ac:dyDescent="0.35">
      <c r="A2366" s="1">
        <v>39983</v>
      </c>
      <c r="B2366">
        <v>7147.95</v>
      </c>
      <c r="C2366">
        <v>7262</v>
      </c>
      <c r="D2366">
        <v>7017</v>
      </c>
      <c r="E2366">
        <v>7223.5</v>
      </c>
      <c r="F2366" s="23">
        <v>2.0109869935461901E-2</v>
      </c>
      <c r="G2366" s="23">
        <v>1.0844214602554901E-3</v>
      </c>
      <c r="H2366" s="23">
        <v>2.22590185663132E-2</v>
      </c>
    </row>
    <row r="2367" spans="1:8" x14ac:dyDescent="0.35">
      <c r="A2367" s="1">
        <v>39986</v>
      </c>
      <c r="B2367">
        <v>7261.5</v>
      </c>
      <c r="C2367">
        <v>7402.85</v>
      </c>
      <c r="D2367">
        <v>7196.95</v>
      </c>
      <c r="E2367">
        <v>7229.5</v>
      </c>
      <c r="F2367" s="23">
        <v>8.3062227452066102E-4</v>
      </c>
      <c r="G2367" s="23">
        <v>1.08431414558922E-3</v>
      </c>
      <c r="H2367" s="23">
        <v>2.2254310766018401E-2</v>
      </c>
    </row>
    <row r="2368" spans="1:8" x14ac:dyDescent="0.35">
      <c r="A2368" s="1">
        <v>39987</v>
      </c>
      <c r="B2368">
        <v>7108</v>
      </c>
      <c r="C2368">
        <v>7129.45</v>
      </c>
      <c r="D2368">
        <v>6989.1</v>
      </c>
      <c r="E2368">
        <v>7091.3</v>
      </c>
      <c r="F2368" s="23">
        <v>-1.9116121446849599E-2</v>
      </c>
      <c r="G2368" s="23">
        <v>1.0757763452542901E-3</v>
      </c>
      <c r="H2368" s="23">
        <v>2.22534807408667E-2</v>
      </c>
    </row>
    <row r="2369" spans="1:8" x14ac:dyDescent="0.35">
      <c r="A2369" s="1">
        <v>39988</v>
      </c>
      <c r="B2369">
        <v>7147.1</v>
      </c>
      <c r="C2369">
        <v>7147.1</v>
      </c>
      <c r="D2369">
        <v>7015.4</v>
      </c>
      <c r="E2369">
        <v>7107.9</v>
      </c>
      <c r="F2369" s="23">
        <v>2.3408965915980699E-3</v>
      </c>
      <c r="G2369" s="23">
        <v>1.0763108278256299E-3</v>
      </c>
      <c r="H2369" s="23">
        <v>2.2248792675527401E-2</v>
      </c>
    </row>
    <row r="2370" spans="1:8" x14ac:dyDescent="0.35">
      <c r="A2370" s="1">
        <v>39989</v>
      </c>
      <c r="B2370">
        <v>7158.95</v>
      </c>
      <c r="C2370">
        <v>7239.95</v>
      </c>
      <c r="D2370">
        <v>7100.25</v>
      </c>
      <c r="E2370">
        <v>7123</v>
      </c>
      <c r="F2370" s="23">
        <v>2.1243967979291101E-3</v>
      </c>
      <c r="G2370" s="23">
        <v>1.0767534316981401E-3</v>
      </c>
      <c r="H2370" s="23">
        <v>2.2244102819012099E-2</v>
      </c>
    </row>
    <row r="2371" spans="1:8" x14ac:dyDescent="0.35">
      <c r="A2371" s="1">
        <v>39990</v>
      </c>
      <c r="B2371">
        <v>7182.2</v>
      </c>
      <c r="C2371">
        <v>7417.5</v>
      </c>
      <c r="D2371">
        <v>7160</v>
      </c>
      <c r="E2371">
        <v>7398.4</v>
      </c>
      <c r="F2371" s="23">
        <v>3.8663484486873401E-2</v>
      </c>
      <c r="G2371" s="23">
        <v>1.0926195064364999E-3</v>
      </c>
      <c r="H2371" s="23">
        <v>2.2252809066668999E-2</v>
      </c>
    </row>
    <row r="2372" spans="1:8" x14ac:dyDescent="0.35">
      <c r="A2372" s="1">
        <v>39993</v>
      </c>
      <c r="B2372">
        <v>7446.45</v>
      </c>
      <c r="C2372">
        <v>7626.95</v>
      </c>
      <c r="D2372">
        <v>7381.8</v>
      </c>
      <c r="E2372">
        <v>7508.6</v>
      </c>
      <c r="F2372" s="23">
        <v>1.4895112456747499E-2</v>
      </c>
      <c r="G2372" s="23">
        <v>1.09844334312439E-3</v>
      </c>
      <c r="H2372" s="23">
        <v>2.22499183537096E-2</v>
      </c>
    </row>
    <row r="2373" spans="1:8" x14ac:dyDescent="0.35">
      <c r="A2373" s="1">
        <v>39994</v>
      </c>
      <c r="B2373">
        <v>7538.65</v>
      </c>
      <c r="C2373">
        <v>7577.6</v>
      </c>
      <c r="D2373">
        <v>7303.35</v>
      </c>
      <c r="E2373">
        <v>7338.8</v>
      </c>
      <c r="F2373" s="23">
        <v>-2.26140692006499E-2</v>
      </c>
      <c r="G2373" s="23">
        <v>1.08844228342647E-3</v>
      </c>
      <c r="H2373" s="23">
        <v>2.22505535077781E-2</v>
      </c>
    </row>
    <row r="2374" spans="1:8" x14ac:dyDescent="0.35">
      <c r="A2374" s="1">
        <v>39995</v>
      </c>
      <c r="B2374">
        <v>7325.1</v>
      </c>
      <c r="C2374">
        <v>7484.25</v>
      </c>
      <c r="D2374">
        <v>7270.3</v>
      </c>
      <c r="E2374">
        <v>7452.6</v>
      </c>
      <c r="F2374" s="23">
        <v>1.5506622336076701E-2</v>
      </c>
      <c r="G2374" s="23">
        <v>1.09452077417379E-3</v>
      </c>
      <c r="H2374" s="23">
        <v>2.2247830518007401E-2</v>
      </c>
    </row>
    <row r="2375" spans="1:8" x14ac:dyDescent="0.35">
      <c r="A2375" s="1">
        <v>39996</v>
      </c>
      <c r="B2375">
        <v>7466.6</v>
      </c>
      <c r="C2375">
        <v>7468.7</v>
      </c>
      <c r="D2375">
        <v>7285.85</v>
      </c>
      <c r="E2375">
        <v>7397.9</v>
      </c>
      <c r="F2375" s="23">
        <v>-7.3397203660468396E-3</v>
      </c>
      <c r="G2375" s="23">
        <v>1.0909665216916099E-3</v>
      </c>
      <c r="H2375" s="23">
        <v>2.2243814193518702E-2</v>
      </c>
    </row>
    <row r="2376" spans="1:8" x14ac:dyDescent="0.35">
      <c r="A2376" s="1">
        <v>39997</v>
      </c>
      <c r="B2376">
        <v>7344.55</v>
      </c>
      <c r="C2376">
        <v>7586.7</v>
      </c>
      <c r="D2376">
        <v>7318.45</v>
      </c>
      <c r="E2376">
        <v>7566</v>
      </c>
      <c r="F2376" s="23">
        <v>2.2722664539937001E-2</v>
      </c>
      <c r="G2376" s="23">
        <v>1.1000784416655999E-3</v>
      </c>
      <c r="H2376" s="23">
        <v>2.2243557923814199E-2</v>
      </c>
    </row>
    <row r="2377" spans="1:8" x14ac:dyDescent="0.35">
      <c r="A2377" s="1">
        <v>40000</v>
      </c>
      <c r="B2377">
        <v>7566.05</v>
      </c>
      <c r="C2377">
        <v>7711.4</v>
      </c>
      <c r="D2377">
        <v>6859.9</v>
      </c>
      <c r="E2377">
        <v>6946.4</v>
      </c>
      <c r="F2377" s="23">
        <v>-8.1892677768966401E-2</v>
      </c>
      <c r="G2377" s="23">
        <v>1.06513412326112E-3</v>
      </c>
      <c r="H2377" s="23">
        <v>2.2303981258358099E-2</v>
      </c>
    </row>
    <row r="2378" spans="1:8" x14ac:dyDescent="0.35">
      <c r="A2378" s="1">
        <v>40001</v>
      </c>
      <c r="B2378">
        <v>7007.2</v>
      </c>
      <c r="C2378">
        <v>7087.45</v>
      </c>
      <c r="D2378">
        <v>6873.75</v>
      </c>
      <c r="E2378">
        <v>6952.6</v>
      </c>
      <c r="F2378" s="23">
        <v>8.9254865829792795E-4</v>
      </c>
      <c r="G2378" s="23">
        <v>1.06506148628092E-3</v>
      </c>
      <c r="H2378" s="23">
        <v>2.2299285470068399E-2</v>
      </c>
    </row>
    <row r="2379" spans="1:8" x14ac:dyDescent="0.35">
      <c r="A2379" s="1">
        <v>40002</v>
      </c>
      <c r="B2379">
        <v>6870.25</v>
      </c>
      <c r="C2379">
        <v>6870.25</v>
      </c>
      <c r="D2379">
        <v>6619.3</v>
      </c>
      <c r="E2379">
        <v>6661.7</v>
      </c>
      <c r="F2379" s="23">
        <v>-4.1840462560768697E-2</v>
      </c>
      <c r="G2379" s="23">
        <v>1.0470112027104301E-3</v>
      </c>
      <c r="H2379" s="23">
        <v>2.2311954321072101E-2</v>
      </c>
    </row>
    <row r="2380" spans="1:8" x14ac:dyDescent="0.35">
      <c r="A2380" s="1">
        <v>40003</v>
      </c>
      <c r="B2380">
        <v>6654.7</v>
      </c>
      <c r="C2380">
        <v>6747.8</v>
      </c>
      <c r="D2380">
        <v>6542.4</v>
      </c>
      <c r="E2380">
        <v>6672.7</v>
      </c>
      <c r="F2380" s="23">
        <v>1.65123016647402E-3</v>
      </c>
      <c r="G2380" s="23">
        <v>1.04726528974313E-3</v>
      </c>
      <c r="H2380" s="23">
        <v>2.23072639671907E-2</v>
      </c>
    </row>
    <row r="2381" spans="1:8" x14ac:dyDescent="0.35">
      <c r="A2381" s="1">
        <v>40004</v>
      </c>
      <c r="B2381">
        <v>6673.95</v>
      </c>
      <c r="C2381">
        <v>6761.3</v>
      </c>
      <c r="D2381">
        <v>6469</v>
      </c>
      <c r="E2381">
        <v>6520.6</v>
      </c>
      <c r="F2381" s="23">
        <v>-2.2794371094159702E-2</v>
      </c>
      <c r="G2381" s="23">
        <v>1.03724358466372E-3</v>
      </c>
      <c r="H2381" s="23">
        <v>2.2307929132495401E-2</v>
      </c>
    </row>
    <row r="2382" spans="1:8" x14ac:dyDescent="0.35">
      <c r="A2382" s="1">
        <v>40007</v>
      </c>
      <c r="B2382">
        <v>6456.9</v>
      </c>
      <c r="C2382">
        <v>6565.4</v>
      </c>
      <c r="D2382">
        <v>6393.5</v>
      </c>
      <c r="E2382">
        <v>6531.3</v>
      </c>
      <c r="F2382" s="23">
        <v>1.6409532865073401E-3</v>
      </c>
      <c r="G2382" s="23">
        <v>1.0374972442023099E-3</v>
      </c>
      <c r="H2382" s="23">
        <v>2.2303243563058298E-2</v>
      </c>
    </row>
    <row r="2383" spans="1:8" x14ac:dyDescent="0.35">
      <c r="A2383" s="1">
        <v>40008</v>
      </c>
      <c r="B2383">
        <v>6649.5</v>
      </c>
      <c r="C2383">
        <v>6787.15</v>
      </c>
      <c r="D2383">
        <v>6649.5</v>
      </c>
      <c r="E2383">
        <v>6756.4</v>
      </c>
      <c r="F2383" s="23">
        <v>3.4464807924915297E-2</v>
      </c>
      <c r="G2383" s="23">
        <v>1.05153643390442E-3</v>
      </c>
      <c r="H2383" s="23">
        <v>2.2309077964444701E-2</v>
      </c>
    </row>
    <row r="2384" spans="1:8" x14ac:dyDescent="0.35">
      <c r="A2384" s="1">
        <v>40009</v>
      </c>
      <c r="B2384">
        <v>6827.75</v>
      </c>
      <c r="C2384">
        <v>6979.3</v>
      </c>
      <c r="D2384">
        <v>6736.55</v>
      </c>
      <c r="E2384">
        <v>6938.7</v>
      </c>
      <c r="F2384" s="23">
        <v>2.6981824640341E-2</v>
      </c>
      <c r="G2384" s="23">
        <v>1.06242236514138E-3</v>
      </c>
      <c r="H2384" s="23">
        <v>2.2310719559340799E-2</v>
      </c>
    </row>
    <row r="2385" spans="1:8" x14ac:dyDescent="0.35">
      <c r="A2385" s="1">
        <v>40010</v>
      </c>
      <c r="B2385">
        <v>7028.5</v>
      </c>
      <c r="C2385">
        <v>7066.1</v>
      </c>
      <c r="D2385">
        <v>6859.3</v>
      </c>
      <c r="E2385">
        <v>6912.4</v>
      </c>
      <c r="F2385" s="23">
        <v>-3.7903353654142901E-3</v>
      </c>
      <c r="G2385" s="23">
        <v>1.0603859582045099E-3</v>
      </c>
      <c r="H2385" s="23">
        <v>2.23062573899146E-2</v>
      </c>
    </row>
    <row r="2386" spans="1:8" x14ac:dyDescent="0.35">
      <c r="A2386" s="1">
        <v>40011</v>
      </c>
      <c r="B2386">
        <v>6897.2</v>
      </c>
      <c r="C2386">
        <v>7253.3</v>
      </c>
      <c r="D2386">
        <v>6897.2</v>
      </c>
      <c r="E2386">
        <v>7231</v>
      </c>
      <c r="F2386" s="23">
        <v>4.60910826919739E-2</v>
      </c>
      <c r="G2386" s="23">
        <v>1.0792746732774001E-3</v>
      </c>
      <c r="H2386" s="23">
        <v>2.2320638236460098E-2</v>
      </c>
    </row>
    <row r="2387" spans="1:8" x14ac:dyDescent="0.35">
      <c r="A2387" s="1">
        <v>40014</v>
      </c>
      <c r="B2387">
        <v>7273.95</v>
      </c>
      <c r="C2387">
        <v>7546.35</v>
      </c>
      <c r="D2387">
        <v>7239.4</v>
      </c>
      <c r="E2387">
        <v>7530.2</v>
      </c>
      <c r="F2387" s="23">
        <v>4.1377402848845203E-2</v>
      </c>
      <c r="G2387" s="23">
        <v>1.0961711630784799E-3</v>
      </c>
      <c r="H2387" s="23">
        <v>2.2331207023268702E-2</v>
      </c>
    </row>
    <row r="2388" spans="1:8" x14ac:dyDescent="0.35">
      <c r="A2388" s="1">
        <v>40015</v>
      </c>
      <c r="B2388">
        <v>7547.5</v>
      </c>
      <c r="C2388">
        <v>7547.5</v>
      </c>
      <c r="D2388">
        <v>7385.55</v>
      </c>
      <c r="E2388">
        <v>7430.4</v>
      </c>
      <c r="F2388" s="23">
        <v>-1.32533000451515E-2</v>
      </c>
      <c r="G2388" s="23">
        <v>1.0901571349107399E-3</v>
      </c>
      <c r="H2388" s="23">
        <v>2.23284574907535E-2</v>
      </c>
    </row>
    <row r="2389" spans="1:8" x14ac:dyDescent="0.35">
      <c r="A2389" s="1">
        <v>40016</v>
      </c>
      <c r="B2389">
        <v>7464.9</v>
      </c>
      <c r="C2389">
        <v>7614.75</v>
      </c>
      <c r="D2389">
        <v>7289.85</v>
      </c>
      <c r="E2389">
        <v>7329.5</v>
      </c>
      <c r="F2389" s="23">
        <v>-1.35793496985356E-2</v>
      </c>
      <c r="G2389" s="23">
        <v>1.08401155182173E-3</v>
      </c>
      <c r="H2389" s="23">
        <v>2.2325797059956999E-2</v>
      </c>
    </row>
    <row r="2390" spans="1:8" x14ac:dyDescent="0.35">
      <c r="A2390" s="1">
        <v>40017</v>
      </c>
      <c r="B2390">
        <v>7421.35</v>
      </c>
      <c r="C2390">
        <v>7513.75</v>
      </c>
      <c r="D2390">
        <v>7369.3</v>
      </c>
      <c r="E2390">
        <v>7473.5</v>
      </c>
      <c r="F2390" s="23">
        <v>1.96466334674943E-2</v>
      </c>
      <c r="G2390" s="23">
        <v>1.09178484408123E-3</v>
      </c>
      <c r="H2390" s="23">
        <v>2.2324351997930401E-2</v>
      </c>
    </row>
    <row r="2391" spans="1:8" x14ac:dyDescent="0.35">
      <c r="A2391" s="1">
        <v>40018</v>
      </c>
      <c r="B2391">
        <v>7536.85</v>
      </c>
      <c r="C2391">
        <v>7552.6</v>
      </c>
      <c r="D2391">
        <v>7351.3</v>
      </c>
      <c r="E2391">
        <v>7385.5</v>
      </c>
      <c r="F2391" s="23">
        <v>-1.17749381146718E-2</v>
      </c>
      <c r="G2391" s="23">
        <v>1.08639902450871E-3</v>
      </c>
      <c r="H2391" s="23">
        <v>2.2321229570041699E-2</v>
      </c>
    </row>
    <row r="2392" spans="1:8" x14ac:dyDescent="0.35">
      <c r="A2392" s="1">
        <v>40021</v>
      </c>
      <c r="B2392">
        <v>7441.6</v>
      </c>
      <c r="C2392">
        <v>7485.75</v>
      </c>
      <c r="D2392">
        <v>7343.4</v>
      </c>
      <c r="E2392">
        <v>7398.6</v>
      </c>
      <c r="F2392" s="23">
        <v>1.7737458533613601E-3</v>
      </c>
      <c r="G2392" s="23">
        <v>1.0866866173241301E-3</v>
      </c>
      <c r="H2392" s="23">
        <v>2.23165618420034E-2</v>
      </c>
    </row>
    <row r="2393" spans="1:8" x14ac:dyDescent="0.35">
      <c r="A2393" s="1">
        <v>40022</v>
      </c>
      <c r="B2393">
        <v>7419.3</v>
      </c>
      <c r="C2393">
        <v>7430.2</v>
      </c>
      <c r="D2393">
        <v>7261.3</v>
      </c>
      <c r="E2393">
        <v>7312.5</v>
      </c>
      <c r="F2393" s="23">
        <v>-1.16373367934474E-2</v>
      </c>
      <c r="G2393" s="23">
        <v>1.08136498478094E-3</v>
      </c>
      <c r="H2393" s="23">
        <v>2.2313409975137401E-2</v>
      </c>
    </row>
    <row r="2394" spans="1:8" x14ac:dyDescent="0.35">
      <c r="A2394" s="1">
        <v>40023</v>
      </c>
      <c r="B2394">
        <v>7225.05</v>
      </c>
      <c r="C2394">
        <v>7288.3</v>
      </c>
      <c r="D2394">
        <v>7092.05</v>
      </c>
      <c r="E2394">
        <v>7224.2</v>
      </c>
      <c r="F2394" s="23">
        <v>-1.20752136752137E-2</v>
      </c>
      <c r="G2394" s="23">
        <v>1.0758647428662201E-3</v>
      </c>
      <c r="H2394" s="23">
        <v>2.2310365186648501E-2</v>
      </c>
    </row>
    <row r="2395" spans="1:8" x14ac:dyDescent="0.35">
      <c r="A2395" s="1">
        <v>40024</v>
      </c>
      <c r="B2395">
        <v>7208</v>
      </c>
      <c r="C2395">
        <v>7428.55</v>
      </c>
      <c r="D2395">
        <v>7178.25</v>
      </c>
      <c r="E2395">
        <v>7389.7</v>
      </c>
      <c r="F2395" s="23">
        <v>2.2909111043437302E-2</v>
      </c>
      <c r="G2395" s="23">
        <v>1.08498853989947E-3</v>
      </c>
      <c r="H2395" s="23">
        <v>2.23101659878049E-2</v>
      </c>
    </row>
    <row r="2396" spans="1:8" x14ac:dyDescent="0.35">
      <c r="A2396" s="1">
        <v>40025</v>
      </c>
      <c r="B2396">
        <v>7472.05</v>
      </c>
      <c r="C2396">
        <v>7611.7</v>
      </c>
      <c r="D2396">
        <v>7472.05</v>
      </c>
      <c r="E2396">
        <v>7544.5</v>
      </c>
      <c r="F2396" s="23">
        <v>2.0948076376578199E-2</v>
      </c>
      <c r="G2396" s="23">
        <v>1.09328556907102E-3</v>
      </c>
      <c r="H2396" s="23">
        <v>2.23091979064441E-2</v>
      </c>
    </row>
    <row r="2397" spans="1:8" x14ac:dyDescent="0.35">
      <c r="A2397" s="1">
        <v>40028</v>
      </c>
      <c r="B2397">
        <v>7564.05</v>
      </c>
      <c r="C2397">
        <v>7674.8</v>
      </c>
      <c r="D2397">
        <v>7514.7</v>
      </c>
      <c r="E2397">
        <v>7650.1</v>
      </c>
      <c r="F2397" s="23">
        <v>1.3996951421565399E-2</v>
      </c>
      <c r="G2397" s="23">
        <v>1.0986733209927301E-3</v>
      </c>
      <c r="H2397" s="23">
        <v>2.2306096433767499E-2</v>
      </c>
    </row>
    <row r="2398" spans="1:8" x14ac:dyDescent="0.35">
      <c r="A2398" s="1">
        <v>40029</v>
      </c>
      <c r="B2398">
        <v>7656.65</v>
      </c>
      <c r="C2398">
        <v>7720.35</v>
      </c>
      <c r="D2398">
        <v>7571.9</v>
      </c>
      <c r="E2398">
        <v>7617.8</v>
      </c>
      <c r="F2398" s="23">
        <v>-4.22216703049635E-3</v>
      </c>
      <c r="G2398" s="23">
        <v>1.09645260298292E-3</v>
      </c>
      <c r="H2398" s="23">
        <v>2.2301704058462001E-2</v>
      </c>
    </row>
    <row r="2399" spans="1:8" x14ac:dyDescent="0.35">
      <c r="A2399" s="1">
        <v>40030</v>
      </c>
      <c r="B2399">
        <v>7642</v>
      </c>
      <c r="C2399">
        <v>7656.2</v>
      </c>
      <c r="D2399">
        <v>7516</v>
      </c>
      <c r="E2399">
        <v>7607.5</v>
      </c>
      <c r="F2399" s="23">
        <v>-1.3520964057864701E-3</v>
      </c>
      <c r="G2399" s="23">
        <v>1.0954310973472299E-3</v>
      </c>
      <c r="H2399" s="23">
        <v>2.2297105716060899E-2</v>
      </c>
    </row>
    <row r="2400" spans="1:8" x14ac:dyDescent="0.35">
      <c r="A2400" s="1">
        <v>40031</v>
      </c>
      <c r="B2400">
        <v>7596.4</v>
      </c>
      <c r="C2400">
        <v>7690.95</v>
      </c>
      <c r="D2400">
        <v>7445.35</v>
      </c>
      <c r="E2400">
        <v>7471.8</v>
      </c>
      <c r="F2400" s="23">
        <v>-1.7837660203746199E-2</v>
      </c>
      <c r="G2400" s="23">
        <v>1.0875357298321699E-3</v>
      </c>
      <c r="H2400" s="23">
        <v>2.2295806721902699E-2</v>
      </c>
    </row>
    <row r="2401" spans="1:8" x14ac:dyDescent="0.35">
      <c r="A2401" s="1">
        <v>40032</v>
      </c>
      <c r="B2401">
        <v>7394.7</v>
      </c>
      <c r="C2401">
        <v>7461.45</v>
      </c>
      <c r="D2401">
        <v>7226.7</v>
      </c>
      <c r="E2401">
        <v>7249.5</v>
      </c>
      <c r="F2401" s="23">
        <v>-2.9751867019995201E-2</v>
      </c>
      <c r="G2401" s="23">
        <v>1.0746806223916501E-3</v>
      </c>
      <c r="H2401" s="23">
        <v>2.2300048031744599E-2</v>
      </c>
    </row>
    <row r="2402" spans="1:8" x14ac:dyDescent="0.35">
      <c r="A2402" s="1">
        <v>40035</v>
      </c>
      <c r="B2402">
        <v>7363.6</v>
      </c>
      <c r="C2402">
        <v>7387.65</v>
      </c>
      <c r="D2402">
        <v>7126.85</v>
      </c>
      <c r="E2402">
        <v>7160</v>
      </c>
      <c r="F2402" s="23">
        <v>-1.23456790123456E-2</v>
      </c>
      <c r="G2402" s="23">
        <v>1.0690888058771701E-3</v>
      </c>
      <c r="H2402" s="23">
        <v>2.2297082656169798E-2</v>
      </c>
    </row>
    <row r="2403" spans="1:8" x14ac:dyDescent="0.35">
      <c r="A2403" s="1">
        <v>40036</v>
      </c>
      <c r="B2403">
        <v>7161.25</v>
      </c>
      <c r="C2403">
        <v>7290.35</v>
      </c>
      <c r="D2403">
        <v>7129</v>
      </c>
      <c r="E2403">
        <v>7218.2</v>
      </c>
      <c r="F2403" s="23">
        <v>8.1284916201116997E-3</v>
      </c>
      <c r="G2403" s="23">
        <v>1.07202899863612E-3</v>
      </c>
      <c r="H2403" s="23">
        <v>2.2292902480943701E-2</v>
      </c>
    </row>
    <row r="2404" spans="1:8" x14ac:dyDescent="0.35">
      <c r="A2404" s="1">
        <v>40037</v>
      </c>
      <c r="B2404">
        <v>7144.05</v>
      </c>
      <c r="C2404">
        <v>7198.8</v>
      </c>
      <c r="D2404">
        <v>6988.55</v>
      </c>
      <c r="E2404">
        <v>7172</v>
      </c>
      <c r="F2404" s="23">
        <v>-6.4004876562023501E-3</v>
      </c>
      <c r="G2404" s="23">
        <v>1.06891804249339E-3</v>
      </c>
      <c r="H2404" s="23">
        <v>2.2288781071394301E-2</v>
      </c>
    </row>
    <row r="2405" spans="1:8" x14ac:dyDescent="0.35">
      <c r="A2405" s="1">
        <v>40038</v>
      </c>
      <c r="B2405">
        <v>7293.4</v>
      </c>
      <c r="C2405">
        <v>7489.25</v>
      </c>
      <c r="D2405">
        <v>7293.4</v>
      </c>
      <c r="E2405">
        <v>7472.4</v>
      </c>
      <c r="F2405" s="23">
        <v>4.1885108756274297E-2</v>
      </c>
      <c r="G2405" s="23">
        <v>1.0859035567313299E-3</v>
      </c>
      <c r="H2405" s="23">
        <v>2.229969107983E-2</v>
      </c>
    </row>
    <row r="2406" spans="1:8" x14ac:dyDescent="0.35">
      <c r="A2406" s="1">
        <v>40039</v>
      </c>
      <c r="B2406">
        <v>7502.95</v>
      </c>
      <c r="C2406">
        <v>7502.95</v>
      </c>
      <c r="D2406">
        <v>7373.35</v>
      </c>
      <c r="E2406">
        <v>7418.9</v>
      </c>
      <c r="F2406" s="23">
        <v>-7.1596809592634203E-3</v>
      </c>
      <c r="G2406" s="23">
        <v>1.08247361308907E-3</v>
      </c>
      <c r="H2406" s="23">
        <v>2.2295684882837501E-2</v>
      </c>
    </row>
    <row r="2407" spans="1:8" x14ac:dyDescent="0.35">
      <c r="A2407" s="1">
        <v>40042</v>
      </c>
      <c r="B2407">
        <v>7311.9</v>
      </c>
      <c r="C2407">
        <v>7311.9</v>
      </c>
      <c r="D2407">
        <v>7085.25</v>
      </c>
      <c r="E2407">
        <v>7104.8</v>
      </c>
      <c r="F2407" s="23">
        <v>-4.2337812883311399E-2</v>
      </c>
      <c r="G2407" s="23">
        <v>1.0644194399097001E-3</v>
      </c>
      <c r="H2407" s="23">
        <v>2.2308623947114699E-2</v>
      </c>
    </row>
    <row r="2408" spans="1:8" x14ac:dyDescent="0.35">
      <c r="A2408" s="1">
        <v>40043</v>
      </c>
      <c r="B2408">
        <v>7111.2</v>
      </c>
      <c r="C2408">
        <v>7291.9</v>
      </c>
      <c r="D2408">
        <v>7098.65</v>
      </c>
      <c r="E2408">
        <v>7207.2</v>
      </c>
      <c r="F2408" s="23">
        <v>1.4412791352325101E-2</v>
      </c>
      <c r="G2408" s="23">
        <v>1.0699673916604901E-3</v>
      </c>
      <c r="H2408" s="23">
        <v>2.23056455900498E-2</v>
      </c>
    </row>
    <row r="2409" spans="1:8" x14ac:dyDescent="0.35">
      <c r="A2409" s="1">
        <v>40044</v>
      </c>
      <c r="B2409">
        <v>7214.8</v>
      </c>
      <c r="C2409">
        <v>7241.4</v>
      </c>
      <c r="D2409">
        <v>6998.8</v>
      </c>
      <c r="E2409">
        <v>7106.7</v>
      </c>
      <c r="F2409" s="23">
        <v>-1.3944388944388901E-2</v>
      </c>
      <c r="G2409" s="23">
        <v>1.06372960340289E-3</v>
      </c>
      <c r="H2409" s="23">
        <v>2.2303109412165099E-2</v>
      </c>
    </row>
    <row r="2410" spans="1:8" x14ac:dyDescent="0.35">
      <c r="A2410" s="1">
        <v>40045</v>
      </c>
      <c r="B2410">
        <v>7168.55</v>
      </c>
      <c r="C2410">
        <v>7308.65</v>
      </c>
      <c r="D2410">
        <v>7168.55</v>
      </c>
      <c r="E2410">
        <v>7261.2</v>
      </c>
      <c r="F2410" s="23">
        <v>2.1740048123601599E-2</v>
      </c>
      <c r="G2410" s="23">
        <v>1.0723161144162599E-3</v>
      </c>
      <c r="H2410" s="23">
        <v>2.2302456539353602E-2</v>
      </c>
    </row>
    <row r="2411" spans="1:8" x14ac:dyDescent="0.35">
      <c r="A2411" s="1">
        <v>40046</v>
      </c>
      <c r="B2411">
        <v>7249.8</v>
      </c>
      <c r="C2411">
        <v>7404.7</v>
      </c>
      <c r="D2411">
        <v>7145.85</v>
      </c>
      <c r="E2411">
        <v>7377.1</v>
      </c>
      <c r="F2411" s="23">
        <v>1.59615490552526E-2</v>
      </c>
      <c r="G2411" s="23">
        <v>1.0784967839641401E-3</v>
      </c>
      <c r="H2411" s="23">
        <v>2.22998886059129E-2</v>
      </c>
    </row>
    <row r="2412" spans="1:8" x14ac:dyDescent="0.35">
      <c r="A2412" s="1">
        <v>40049</v>
      </c>
      <c r="B2412">
        <v>7472.6</v>
      </c>
      <c r="C2412">
        <v>7536.1</v>
      </c>
      <c r="D2412">
        <v>7472.6</v>
      </c>
      <c r="E2412">
        <v>7507.4</v>
      </c>
      <c r="F2412" s="23">
        <v>1.7662767212047899E-2</v>
      </c>
      <c r="G2412" s="23">
        <v>1.0853782239757901E-3</v>
      </c>
      <c r="H2412" s="23">
        <v>2.2297818895725699E-2</v>
      </c>
    </row>
    <row r="2413" spans="1:8" x14ac:dyDescent="0.35">
      <c r="A2413" s="1">
        <v>40050</v>
      </c>
      <c r="B2413">
        <v>7506.95</v>
      </c>
      <c r="C2413">
        <v>7506.95</v>
      </c>
      <c r="D2413">
        <v>7366</v>
      </c>
      <c r="E2413">
        <v>7424.5</v>
      </c>
      <c r="F2413" s="23">
        <v>-1.10424381277139E-2</v>
      </c>
      <c r="G2413" s="23">
        <v>1.08034802225381E-3</v>
      </c>
      <c r="H2413" s="23">
        <v>2.2294560521189201E-2</v>
      </c>
    </row>
    <row r="2414" spans="1:8" x14ac:dyDescent="0.35">
      <c r="A2414" s="1">
        <v>40051</v>
      </c>
      <c r="B2414">
        <v>7466.25</v>
      </c>
      <c r="C2414">
        <v>7489.45</v>
      </c>
      <c r="D2414">
        <v>7385.5</v>
      </c>
      <c r="E2414">
        <v>7418.3</v>
      </c>
      <c r="F2414" s="23">
        <v>-8.3507306889350297E-4</v>
      </c>
      <c r="G2414" s="23">
        <v>1.07955390074007E-3</v>
      </c>
      <c r="H2414" s="23">
        <v>2.22899706528852E-2</v>
      </c>
    </row>
    <row r="2415" spans="1:8" x14ac:dyDescent="0.35">
      <c r="A2415" s="1">
        <v>40052</v>
      </c>
      <c r="B2415">
        <v>7395.5</v>
      </c>
      <c r="C2415">
        <v>7438.05</v>
      </c>
      <c r="D2415">
        <v>7366.85</v>
      </c>
      <c r="E2415">
        <v>7385.6</v>
      </c>
      <c r="F2415" s="23">
        <v>-4.4080180095169797E-3</v>
      </c>
      <c r="G2415" s="23">
        <v>1.0772797308642901E-3</v>
      </c>
      <c r="H2415" s="23">
        <v>2.2285629528617502E-2</v>
      </c>
    </row>
    <row r="2416" spans="1:8" x14ac:dyDescent="0.35">
      <c r="A2416" s="1">
        <v>40053</v>
      </c>
      <c r="B2416">
        <v>7407.55</v>
      </c>
      <c r="C2416">
        <v>7520.35</v>
      </c>
      <c r="D2416">
        <v>7377.9</v>
      </c>
      <c r="E2416">
        <v>7482.4</v>
      </c>
      <c r="F2416" s="23">
        <v>1.3106585788561401E-2</v>
      </c>
      <c r="G2416" s="23">
        <v>1.0822628733902599E-3</v>
      </c>
      <c r="H2416" s="23">
        <v>2.2282356358851799E-2</v>
      </c>
    </row>
    <row r="2417" spans="1:8" x14ac:dyDescent="0.35">
      <c r="A2417" s="1">
        <v>40056</v>
      </c>
      <c r="B2417">
        <v>7382</v>
      </c>
      <c r="C2417">
        <v>7470.6</v>
      </c>
      <c r="D2417">
        <v>7377.3</v>
      </c>
      <c r="E2417">
        <v>7431.6</v>
      </c>
      <c r="F2417" s="23">
        <v>-6.7892654763176599E-3</v>
      </c>
      <c r="G2417" s="23">
        <v>1.0790034413613999E-3</v>
      </c>
      <c r="H2417" s="23">
        <v>2.2278316475357E-2</v>
      </c>
    </row>
    <row r="2418" spans="1:8" x14ac:dyDescent="0.35">
      <c r="A2418" s="1">
        <v>40057</v>
      </c>
      <c r="B2418">
        <v>7459.6</v>
      </c>
      <c r="C2418">
        <v>7577.4</v>
      </c>
      <c r="D2418">
        <v>7343</v>
      </c>
      <c r="E2418">
        <v>7377.2</v>
      </c>
      <c r="F2418" s="23">
        <v>-7.3200925776414896E-3</v>
      </c>
      <c r="G2418" s="23">
        <v>1.0755269943336699E-3</v>
      </c>
      <c r="H2418" s="23">
        <v>2.2274358959551599E-2</v>
      </c>
    </row>
    <row r="2419" spans="1:8" x14ac:dyDescent="0.35">
      <c r="A2419" s="1">
        <v>40058</v>
      </c>
      <c r="B2419">
        <v>7326.9</v>
      </c>
      <c r="C2419">
        <v>7395.65</v>
      </c>
      <c r="D2419">
        <v>7292.7</v>
      </c>
      <c r="E2419">
        <v>7339.5</v>
      </c>
      <c r="F2419" s="23">
        <v>-5.1103399663828802E-3</v>
      </c>
      <c r="G2419" s="23">
        <v>1.0729676782555899E-3</v>
      </c>
      <c r="H2419" s="23">
        <v>2.2270104170442399E-2</v>
      </c>
    </row>
    <row r="2420" spans="1:8" x14ac:dyDescent="0.35">
      <c r="A2420" s="1">
        <v>40059</v>
      </c>
      <c r="B2420">
        <v>7358</v>
      </c>
      <c r="C2420">
        <v>7423.4</v>
      </c>
      <c r="D2420">
        <v>7324.7</v>
      </c>
      <c r="E2420">
        <v>7351</v>
      </c>
      <c r="F2420" s="23">
        <v>1.5668642278084299E-3</v>
      </c>
      <c r="G2420" s="23">
        <v>1.0731719365473799E-3</v>
      </c>
      <c r="H2420" s="23">
        <v>2.2265498986954999E-2</v>
      </c>
    </row>
    <row r="2421" spans="1:8" x14ac:dyDescent="0.35">
      <c r="A2421" s="1">
        <v>40060</v>
      </c>
      <c r="B2421">
        <v>7382.35</v>
      </c>
      <c r="C2421">
        <v>7468.45</v>
      </c>
      <c r="D2421">
        <v>7346.3</v>
      </c>
      <c r="E2421">
        <v>7444.1</v>
      </c>
      <c r="F2421" s="23">
        <v>1.26649435450959E-2</v>
      </c>
      <c r="G2421" s="23">
        <v>1.0779639049676101E-3</v>
      </c>
      <c r="H2421" s="23">
        <v>2.2262142006474899E-2</v>
      </c>
    </row>
    <row r="2422" spans="1:8" x14ac:dyDescent="0.35">
      <c r="A2422" s="1">
        <v>40063</v>
      </c>
      <c r="B2422">
        <v>7503.15</v>
      </c>
      <c r="C2422">
        <v>7662.75</v>
      </c>
      <c r="D2422">
        <v>7495.4</v>
      </c>
      <c r="E2422">
        <v>7650.6</v>
      </c>
      <c r="F2422" s="23">
        <v>2.7740089466826E-2</v>
      </c>
      <c r="G2422" s="23">
        <v>1.0889813122245801E-3</v>
      </c>
      <c r="H2422" s="23">
        <v>2.2264137866463699E-2</v>
      </c>
    </row>
    <row r="2423" spans="1:8" x14ac:dyDescent="0.35">
      <c r="A2423" s="1">
        <v>40064</v>
      </c>
      <c r="B2423">
        <v>7692.2</v>
      </c>
      <c r="C2423">
        <v>7775.1</v>
      </c>
      <c r="D2423">
        <v>7655.4</v>
      </c>
      <c r="E2423">
        <v>7717.9</v>
      </c>
      <c r="F2423" s="23">
        <v>8.7966956839985403E-3</v>
      </c>
      <c r="G2423" s="23">
        <v>1.0921650025888E-3</v>
      </c>
      <c r="H2423" s="23">
        <v>2.2260088557239099E-2</v>
      </c>
    </row>
    <row r="2424" spans="1:8" x14ac:dyDescent="0.35">
      <c r="A2424" s="1">
        <v>40065</v>
      </c>
      <c r="B2424">
        <v>7694.65</v>
      </c>
      <c r="C2424">
        <v>7790.55</v>
      </c>
      <c r="D2424">
        <v>7688.75</v>
      </c>
      <c r="E2424">
        <v>7776.2</v>
      </c>
      <c r="F2424" s="23">
        <v>7.5538682802316903E-3</v>
      </c>
      <c r="G2424" s="23">
        <v>1.09483292301722E-3</v>
      </c>
      <c r="H2424" s="23">
        <v>2.2255878091547901E-2</v>
      </c>
    </row>
    <row r="2425" spans="1:8" x14ac:dyDescent="0.35">
      <c r="A2425" s="1">
        <v>40066</v>
      </c>
      <c r="B2425">
        <v>7862.05</v>
      </c>
      <c r="C2425">
        <v>7944.65</v>
      </c>
      <c r="D2425">
        <v>7794.4</v>
      </c>
      <c r="E2425">
        <v>7828.3</v>
      </c>
      <c r="F2425" s="23">
        <v>6.69993055734167E-3</v>
      </c>
      <c r="G2425" s="23">
        <v>1.09714621135165E-3</v>
      </c>
      <c r="H2425" s="23">
        <v>2.2251574449137401E-2</v>
      </c>
    </row>
    <row r="2426" spans="1:8" x14ac:dyDescent="0.35">
      <c r="A2426" s="1">
        <v>40067</v>
      </c>
      <c r="B2426">
        <v>7928</v>
      </c>
      <c r="C2426">
        <v>7931.9</v>
      </c>
      <c r="D2426">
        <v>7803.15</v>
      </c>
      <c r="E2426">
        <v>7914.9</v>
      </c>
      <c r="F2426" s="23">
        <v>1.10624273469334E-2</v>
      </c>
      <c r="G2426" s="23">
        <v>1.10125730092904E-3</v>
      </c>
      <c r="H2426" s="23">
        <v>2.2247902973491E-2</v>
      </c>
    </row>
    <row r="2427" spans="1:8" x14ac:dyDescent="0.35">
      <c r="A2427" s="1">
        <v>40070</v>
      </c>
      <c r="B2427">
        <v>7879.45</v>
      </c>
      <c r="C2427">
        <v>8005.05</v>
      </c>
      <c r="D2427">
        <v>7877.95</v>
      </c>
      <c r="E2427">
        <v>7985.6</v>
      </c>
      <c r="F2427" s="23">
        <v>8.9325196780756198E-3</v>
      </c>
      <c r="G2427" s="23">
        <v>1.10448668747632E-3</v>
      </c>
      <c r="H2427" s="23">
        <v>2.22438818932802E-2</v>
      </c>
    </row>
    <row r="2428" spans="1:8" x14ac:dyDescent="0.35">
      <c r="A2428" s="1">
        <v>40071</v>
      </c>
      <c r="B2428">
        <v>8000.4</v>
      </c>
      <c r="C2428">
        <v>8225.2999999999993</v>
      </c>
      <c r="D2428">
        <v>8000.4</v>
      </c>
      <c r="E2428">
        <v>8210.7000000000007</v>
      </c>
      <c r="F2428" s="23">
        <v>2.81882388298938E-2</v>
      </c>
      <c r="G2428" s="23">
        <v>1.1156506413684899E-3</v>
      </c>
      <c r="H2428" s="23">
        <v>2.2246091931231102E-2</v>
      </c>
    </row>
    <row r="2429" spans="1:8" x14ac:dyDescent="0.35">
      <c r="A2429" s="1">
        <v>40072</v>
      </c>
      <c r="B2429">
        <v>8290.4500000000007</v>
      </c>
      <c r="C2429">
        <v>8374.85</v>
      </c>
      <c r="D2429">
        <v>8273.75</v>
      </c>
      <c r="E2429">
        <v>8362.7999999999993</v>
      </c>
      <c r="F2429" s="23">
        <v>1.8524608133289301E-2</v>
      </c>
      <c r="G2429" s="23">
        <v>1.12282367700587E-3</v>
      </c>
      <c r="H2429" s="23">
        <v>2.2244313602146001E-2</v>
      </c>
    </row>
    <row r="2430" spans="1:8" x14ac:dyDescent="0.35">
      <c r="A2430" s="1">
        <v>40073</v>
      </c>
      <c r="B2430">
        <v>8446.1</v>
      </c>
      <c r="C2430">
        <v>8495.9500000000007</v>
      </c>
      <c r="D2430">
        <v>8398.7000000000007</v>
      </c>
      <c r="E2430">
        <v>8433.2999999999993</v>
      </c>
      <c r="F2430" s="23">
        <v>8.4301908451714699E-3</v>
      </c>
      <c r="G2430" s="23">
        <v>1.1258333010454799E-3</v>
      </c>
      <c r="H2430" s="23">
        <v>2.2240224887688499E-2</v>
      </c>
    </row>
    <row r="2431" spans="1:8" x14ac:dyDescent="0.35">
      <c r="A2431" s="1">
        <v>40074</v>
      </c>
      <c r="B2431">
        <v>8434.7000000000007</v>
      </c>
      <c r="C2431">
        <v>8434.7000000000007</v>
      </c>
      <c r="D2431">
        <v>8292.15</v>
      </c>
      <c r="E2431">
        <v>8379.2000000000007</v>
      </c>
      <c r="F2431" s="23">
        <v>-6.4150451187552299E-3</v>
      </c>
      <c r="G2431" s="23">
        <v>1.1227287813172799E-3</v>
      </c>
      <c r="H2431" s="23">
        <v>2.2236170887488901E-2</v>
      </c>
    </row>
    <row r="2432" spans="1:8" x14ac:dyDescent="0.35">
      <c r="A2432" s="1">
        <v>40078</v>
      </c>
      <c r="B2432">
        <v>8377.7999999999993</v>
      </c>
      <c r="C2432">
        <v>8465.35</v>
      </c>
      <c r="D2432">
        <v>8369.15</v>
      </c>
      <c r="E2432">
        <v>8452</v>
      </c>
      <c r="F2432" s="23">
        <v>8.6881802558715897E-3</v>
      </c>
      <c r="G2432" s="23">
        <v>1.1258421358335501E-3</v>
      </c>
      <c r="H2432" s="23">
        <v>2.22321229226356E-2</v>
      </c>
    </row>
    <row r="2433" spans="1:8" x14ac:dyDescent="0.35">
      <c r="A2433" s="1">
        <v>40079</v>
      </c>
      <c r="B2433">
        <v>8478.25</v>
      </c>
      <c r="C2433">
        <v>8534.65</v>
      </c>
      <c r="D2433">
        <v>8406.15</v>
      </c>
      <c r="E2433">
        <v>8423.7000000000007</v>
      </c>
      <c r="F2433" s="23">
        <v>-3.3483199242781898E-3</v>
      </c>
      <c r="G2433" s="23">
        <v>1.1240016742703699E-3</v>
      </c>
      <c r="H2433" s="23">
        <v>2.2227733172630701E-2</v>
      </c>
    </row>
    <row r="2434" spans="1:8" x14ac:dyDescent="0.35">
      <c r="A2434" s="1">
        <v>40080</v>
      </c>
      <c r="B2434">
        <v>8355.7000000000007</v>
      </c>
      <c r="C2434">
        <v>8584.2000000000007</v>
      </c>
      <c r="D2434">
        <v>8341.1</v>
      </c>
      <c r="E2434">
        <v>8545</v>
      </c>
      <c r="F2434" s="23">
        <v>1.43998480477698E-2</v>
      </c>
      <c r="G2434" s="23">
        <v>1.12946049268052E-3</v>
      </c>
      <c r="H2434" s="23">
        <v>2.2224791432193299E-2</v>
      </c>
    </row>
    <row r="2435" spans="1:8" x14ac:dyDescent="0.35">
      <c r="A2435" s="1">
        <v>40081</v>
      </c>
      <c r="B2435">
        <v>8485.15</v>
      </c>
      <c r="C2435">
        <v>8548.85</v>
      </c>
      <c r="D2435">
        <v>8436.9500000000007</v>
      </c>
      <c r="E2435">
        <v>8456.2000000000007</v>
      </c>
      <c r="F2435" s="23">
        <v>-1.03920421299004E-2</v>
      </c>
      <c r="G2435" s="23">
        <v>1.1247249798886699E-3</v>
      </c>
      <c r="H2435" s="23">
        <v>2.2221449402362699E-2</v>
      </c>
    </row>
    <row r="2436" spans="1:8" x14ac:dyDescent="0.35">
      <c r="A2436" s="1">
        <v>40085</v>
      </c>
      <c r="B2436">
        <v>8490.4</v>
      </c>
      <c r="C2436">
        <v>8567.0499999999993</v>
      </c>
      <c r="D2436">
        <v>8465.9</v>
      </c>
      <c r="E2436">
        <v>8487.7000000000007</v>
      </c>
      <c r="F2436" s="23">
        <v>3.72507745795984E-3</v>
      </c>
      <c r="G2436" s="23">
        <v>1.12579332519601E-3</v>
      </c>
      <c r="H2436" s="23">
        <v>2.2216944777812799E-2</v>
      </c>
    </row>
    <row r="2437" spans="1:8" x14ac:dyDescent="0.35">
      <c r="A2437" s="1">
        <v>40086</v>
      </c>
      <c r="B2437">
        <v>8513.0499999999993</v>
      </c>
      <c r="C2437">
        <v>8832.25</v>
      </c>
      <c r="D2437">
        <v>8487.6</v>
      </c>
      <c r="E2437">
        <v>8812.2999999999993</v>
      </c>
      <c r="F2437" s="23">
        <v>3.8243575998208899E-2</v>
      </c>
      <c r="G2437" s="23">
        <v>1.1410367677722E-3</v>
      </c>
      <c r="H2437" s="23">
        <v>2.2225112987783801E-2</v>
      </c>
    </row>
    <row r="2438" spans="1:8" x14ac:dyDescent="0.35">
      <c r="A2438" s="1">
        <v>40087</v>
      </c>
      <c r="B2438">
        <v>8835.2999999999993</v>
      </c>
      <c r="C2438">
        <v>8911.75</v>
      </c>
      <c r="D2438">
        <v>8787</v>
      </c>
      <c r="E2438">
        <v>8861</v>
      </c>
      <c r="F2438" s="23">
        <v>5.5263665558368102E-3</v>
      </c>
      <c r="G2438" s="23">
        <v>1.14283698525498E-3</v>
      </c>
      <c r="H2438" s="23">
        <v>2.2220726480887899E-2</v>
      </c>
    </row>
    <row r="2439" spans="1:8" x14ac:dyDescent="0.35">
      <c r="A2439" s="1">
        <v>40091</v>
      </c>
      <c r="B2439">
        <v>8765.9</v>
      </c>
      <c r="C2439">
        <v>8789.2000000000007</v>
      </c>
      <c r="D2439">
        <v>8631.9500000000007</v>
      </c>
      <c r="E2439">
        <v>8661.7000000000007</v>
      </c>
      <c r="F2439" s="23">
        <v>-2.2491818079223399E-2</v>
      </c>
      <c r="G2439" s="23">
        <v>1.1331387271242999E-3</v>
      </c>
      <c r="H2439" s="23">
        <v>2.2221323252756501E-2</v>
      </c>
    </row>
    <row r="2440" spans="1:8" x14ac:dyDescent="0.35">
      <c r="A2440" s="1">
        <v>40092</v>
      </c>
      <c r="B2440">
        <v>8709.65</v>
      </c>
      <c r="C2440">
        <v>8820</v>
      </c>
      <c r="D2440">
        <v>8555</v>
      </c>
      <c r="E2440">
        <v>8808.4</v>
      </c>
      <c r="F2440" s="23">
        <v>1.6936629068196599E-2</v>
      </c>
      <c r="G2440" s="23">
        <v>1.1396208806686301E-3</v>
      </c>
      <c r="H2440" s="23">
        <v>2.22190689909397E-2</v>
      </c>
    </row>
    <row r="2441" spans="1:8" x14ac:dyDescent="0.35">
      <c r="A2441" s="1">
        <v>40093</v>
      </c>
      <c r="B2441">
        <v>8827.2999999999993</v>
      </c>
      <c r="C2441">
        <v>8971.5</v>
      </c>
      <c r="D2441">
        <v>8724.75</v>
      </c>
      <c r="E2441">
        <v>8750</v>
      </c>
      <c r="F2441" s="23">
        <v>-6.6300349666227202E-3</v>
      </c>
      <c r="G2441" s="23">
        <v>1.1364352899153299E-3</v>
      </c>
      <c r="H2441" s="23">
        <v>2.2215068783110699E-2</v>
      </c>
    </row>
    <row r="2442" spans="1:8" x14ac:dyDescent="0.35">
      <c r="A2442" s="1">
        <v>40094</v>
      </c>
      <c r="B2442">
        <v>8790.9500000000007</v>
      </c>
      <c r="C2442">
        <v>8881.9500000000007</v>
      </c>
      <c r="D2442">
        <v>8720.25</v>
      </c>
      <c r="E2442">
        <v>8834.6</v>
      </c>
      <c r="F2442" s="23">
        <v>9.6685714285714708E-3</v>
      </c>
      <c r="G2442" s="23">
        <v>1.1399320670213301E-3</v>
      </c>
      <c r="H2442" s="23">
        <v>2.22111858122888E-2</v>
      </c>
    </row>
    <row r="2443" spans="1:8" x14ac:dyDescent="0.35">
      <c r="A2443" s="1">
        <v>40095</v>
      </c>
      <c r="B2443">
        <v>8827.85</v>
      </c>
      <c r="C2443">
        <v>8861.2000000000007</v>
      </c>
      <c r="D2443">
        <v>8658.15</v>
      </c>
      <c r="E2443">
        <v>8696.7999999999993</v>
      </c>
      <c r="F2443" s="23">
        <v>-1.55977633395967E-2</v>
      </c>
      <c r="G2443" s="23">
        <v>1.1330751659944501E-3</v>
      </c>
      <c r="H2443" s="23">
        <v>2.2209217831925001E-2</v>
      </c>
    </row>
    <row r="2444" spans="1:8" x14ac:dyDescent="0.35">
      <c r="A2444" s="1">
        <v>40098</v>
      </c>
      <c r="B2444">
        <v>8720.7000000000007</v>
      </c>
      <c r="C2444">
        <v>8981.2999999999993</v>
      </c>
      <c r="D2444">
        <v>8698.5499999999993</v>
      </c>
      <c r="E2444">
        <v>8963.7999999999993</v>
      </c>
      <c r="F2444" s="23">
        <v>3.07009474749333E-2</v>
      </c>
      <c r="G2444" s="23">
        <v>1.1451832218130199E-3</v>
      </c>
      <c r="H2444" s="23">
        <v>2.2212728278928999E-2</v>
      </c>
    </row>
    <row r="2445" spans="1:8" x14ac:dyDescent="0.35">
      <c r="A2445" s="1">
        <v>40100</v>
      </c>
      <c r="B2445">
        <v>8984.1</v>
      </c>
      <c r="C2445">
        <v>9166.75</v>
      </c>
      <c r="D2445">
        <v>8984.1</v>
      </c>
      <c r="E2445">
        <v>9150</v>
      </c>
      <c r="F2445" s="23">
        <v>2.0772440259711301E-2</v>
      </c>
      <c r="G2445" s="23">
        <v>1.15321730164843E-3</v>
      </c>
      <c r="H2445" s="23">
        <v>2.22117296686258E-2</v>
      </c>
    </row>
    <row r="2446" spans="1:8" x14ac:dyDescent="0.35">
      <c r="A2446" s="1">
        <v>40101</v>
      </c>
      <c r="B2446">
        <v>9157.1</v>
      </c>
      <c r="C2446">
        <v>9313.9</v>
      </c>
      <c r="D2446">
        <v>9155.25</v>
      </c>
      <c r="E2446">
        <v>9296.7000000000007</v>
      </c>
      <c r="F2446" s="23">
        <v>1.6032786885245901E-2</v>
      </c>
      <c r="G2446" s="23">
        <v>1.1593055052423701E-3</v>
      </c>
      <c r="H2446" s="23">
        <v>2.2209222767003399E-2</v>
      </c>
    </row>
    <row r="2447" spans="1:8" x14ac:dyDescent="0.35">
      <c r="A2447" s="1">
        <v>40102</v>
      </c>
      <c r="B2447">
        <v>9312.7999999999993</v>
      </c>
      <c r="C2447">
        <v>9555.9</v>
      </c>
      <c r="D2447">
        <v>9259.9</v>
      </c>
      <c r="E2447">
        <v>9526.7000000000007</v>
      </c>
      <c r="F2447" s="23">
        <v>2.4739961491712099E-2</v>
      </c>
      <c r="G2447" s="23">
        <v>1.1689499453186401E-3</v>
      </c>
      <c r="H2447" s="23">
        <v>2.2209799132948699E-2</v>
      </c>
    </row>
    <row r="2448" spans="1:8" x14ac:dyDescent="0.35">
      <c r="A2448" s="1">
        <v>40103</v>
      </c>
      <c r="B2448">
        <v>9533.15</v>
      </c>
      <c r="C2448">
        <v>9575.85</v>
      </c>
      <c r="D2448">
        <v>9462.9500000000007</v>
      </c>
      <c r="E2448">
        <v>9513.4</v>
      </c>
      <c r="F2448" s="23">
        <v>-1.39607629084584E-3</v>
      </c>
      <c r="G2448" s="23">
        <v>1.16790128373394E-3</v>
      </c>
      <c r="H2448" s="23">
        <v>2.2205317354893599E-2</v>
      </c>
    </row>
    <row r="2449" spans="1:8" x14ac:dyDescent="0.35">
      <c r="A2449" s="1">
        <v>40106</v>
      </c>
      <c r="B2449">
        <v>9548.0499999999993</v>
      </c>
      <c r="C2449">
        <v>9630.35</v>
      </c>
      <c r="D2449">
        <v>9429.7999999999993</v>
      </c>
      <c r="E2449">
        <v>9476.4</v>
      </c>
      <c r="F2449" s="23">
        <v>-3.88925095128976E-3</v>
      </c>
      <c r="G2449" s="23">
        <v>1.16583460934284E-3</v>
      </c>
      <c r="H2449" s="23">
        <v>2.2201013167015799E-2</v>
      </c>
    </row>
    <row r="2450" spans="1:8" x14ac:dyDescent="0.35">
      <c r="A2450" s="1">
        <v>40107</v>
      </c>
      <c r="B2450">
        <v>9395</v>
      </c>
      <c r="C2450">
        <v>9453.75</v>
      </c>
      <c r="D2450">
        <v>9259.7000000000007</v>
      </c>
      <c r="E2450">
        <v>9273</v>
      </c>
      <c r="F2450" s="23">
        <v>-2.1463847030517801E-2</v>
      </c>
      <c r="G2450" s="23">
        <v>1.1565904583461599E-3</v>
      </c>
      <c r="H2450" s="23">
        <v>2.22011881134563E-2</v>
      </c>
    </row>
    <row r="2451" spans="1:8" x14ac:dyDescent="0.35">
      <c r="A2451" s="1">
        <v>40108</v>
      </c>
      <c r="B2451">
        <v>9244.5</v>
      </c>
      <c r="C2451">
        <v>9250</v>
      </c>
      <c r="D2451">
        <v>9057.1</v>
      </c>
      <c r="E2451">
        <v>9090.1</v>
      </c>
      <c r="F2451" s="23">
        <v>-1.9723929688342402E-2</v>
      </c>
      <c r="G2451" s="23">
        <v>1.1480643170041101E-3</v>
      </c>
      <c r="H2451" s="23">
        <v>2.22006630269466E-2</v>
      </c>
    </row>
    <row r="2452" spans="1:8" x14ac:dyDescent="0.35">
      <c r="A2452" s="1">
        <v>40109</v>
      </c>
      <c r="B2452">
        <v>9189.1</v>
      </c>
      <c r="C2452">
        <v>9261.6</v>
      </c>
      <c r="D2452">
        <v>9131.0499999999993</v>
      </c>
      <c r="E2452">
        <v>9188.4</v>
      </c>
      <c r="F2452" s="23">
        <v>1.08139624426573E-2</v>
      </c>
      <c r="G2452" s="23">
        <v>1.1520095815451901E-3</v>
      </c>
      <c r="H2452" s="23">
        <v>2.2196988985387699E-2</v>
      </c>
    </row>
    <row r="2453" spans="1:8" x14ac:dyDescent="0.35">
      <c r="A2453" s="1">
        <v>40112</v>
      </c>
      <c r="B2453">
        <v>9193.2000000000007</v>
      </c>
      <c r="C2453">
        <v>9225.2000000000007</v>
      </c>
      <c r="D2453">
        <v>9014.1</v>
      </c>
      <c r="E2453">
        <v>9033.7999999999993</v>
      </c>
      <c r="F2453" s="23">
        <v>-1.6825562665970101E-2</v>
      </c>
      <c r="G2453" s="23">
        <v>1.1446747907465299E-3</v>
      </c>
      <c r="H2453" s="23">
        <v>2.2195429194510001E-2</v>
      </c>
    </row>
    <row r="2454" spans="1:8" x14ac:dyDescent="0.35">
      <c r="A2454" s="1">
        <v>40113</v>
      </c>
      <c r="B2454">
        <v>8948.2999999999993</v>
      </c>
      <c r="C2454">
        <v>9100.35</v>
      </c>
      <c r="D2454">
        <v>8661.6</v>
      </c>
      <c r="E2454">
        <v>8698.7999999999993</v>
      </c>
      <c r="F2454" s="23">
        <v>-3.7082955124089503E-2</v>
      </c>
      <c r="G2454" s="23">
        <v>1.12908440334244E-3</v>
      </c>
      <c r="H2454" s="23">
        <v>2.2204325397744199E-2</v>
      </c>
    </row>
    <row r="2455" spans="1:8" x14ac:dyDescent="0.35">
      <c r="A2455" s="1">
        <v>40114</v>
      </c>
      <c r="B2455">
        <v>8652.1</v>
      </c>
      <c r="C2455">
        <v>8680.9</v>
      </c>
      <c r="D2455">
        <v>8410.9500000000007</v>
      </c>
      <c r="E2455">
        <v>8609.1</v>
      </c>
      <c r="F2455" s="23">
        <v>-1.0311767140295001E-2</v>
      </c>
      <c r="G2455" s="23">
        <v>1.1244203790686401E-3</v>
      </c>
      <c r="H2455" s="23">
        <v>2.2200998926662999E-2</v>
      </c>
    </row>
    <row r="2456" spans="1:8" x14ac:dyDescent="0.35">
      <c r="A2456" s="1">
        <v>40115</v>
      </c>
      <c r="B2456">
        <v>8541.65</v>
      </c>
      <c r="C2456">
        <v>8552.75</v>
      </c>
      <c r="D2456">
        <v>8370.15</v>
      </c>
      <c r="E2456">
        <v>8417.7999999999993</v>
      </c>
      <c r="F2456" s="23">
        <v>-2.2220673473417701E-2</v>
      </c>
      <c r="G2456" s="23">
        <v>1.11490730088914E-3</v>
      </c>
      <c r="H2456" s="23">
        <v>2.2201475306740399E-2</v>
      </c>
    </row>
    <row r="2457" spans="1:8" x14ac:dyDescent="0.35">
      <c r="A2457" s="1">
        <v>40116</v>
      </c>
      <c r="B2457">
        <v>8476.9500000000007</v>
      </c>
      <c r="C2457">
        <v>8728.0499999999993</v>
      </c>
      <c r="D2457">
        <v>8411.15</v>
      </c>
      <c r="E2457">
        <v>8438.6</v>
      </c>
      <c r="F2457" s="23">
        <v>2.4709544061395001E-3</v>
      </c>
      <c r="G2457" s="23">
        <v>1.1154596622354801E-3</v>
      </c>
      <c r="H2457" s="23">
        <v>2.2196968190149002E-2</v>
      </c>
    </row>
    <row r="2458" spans="1:8" x14ac:dyDescent="0.35">
      <c r="A2458" s="1">
        <v>40120</v>
      </c>
      <c r="B2458">
        <v>8372.1</v>
      </c>
      <c r="C2458">
        <v>8506.7999999999993</v>
      </c>
      <c r="D2458">
        <v>8207.75</v>
      </c>
      <c r="E2458">
        <v>8255.4</v>
      </c>
      <c r="F2458" s="23">
        <v>-2.1709762282843201E-2</v>
      </c>
      <c r="G2458" s="23">
        <v>1.10616600509171E-3</v>
      </c>
      <c r="H2458" s="23">
        <v>2.2197225771677199E-2</v>
      </c>
    </row>
    <row r="2459" spans="1:8" x14ac:dyDescent="0.35">
      <c r="A2459" s="1">
        <v>40121</v>
      </c>
      <c r="B2459">
        <v>8330.5</v>
      </c>
      <c r="C2459">
        <v>8521.1</v>
      </c>
      <c r="D2459">
        <v>8267.9500000000007</v>
      </c>
      <c r="E2459">
        <v>8506.7000000000007</v>
      </c>
      <c r="F2459" s="23">
        <v>3.044068125106E-2</v>
      </c>
      <c r="G2459" s="23">
        <v>1.1181051647359799E-3</v>
      </c>
      <c r="H2459" s="23">
        <v>2.2200595573471298E-2</v>
      </c>
    </row>
    <row r="2460" spans="1:8" x14ac:dyDescent="0.35">
      <c r="A2460" s="1">
        <v>40122</v>
      </c>
      <c r="B2460">
        <v>8521.5499999999993</v>
      </c>
      <c r="C2460">
        <v>8564.25</v>
      </c>
      <c r="D2460">
        <v>8319.5</v>
      </c>
      <c r="E2460">
        <v>8537.2000000000007</v>
      </c>
      <c r="F2460" s="23">
        <v>3.5854091480832699E-3</v>
      </c>
      <c r="G2460" s="23">
        <v>1.1191089499204201E-3</v>
      </c>
      <c r="H2460" s="23">
        <v>2.2196133078011299E-2</v>
      </c>
    </row>
    <row r="2461" spans="1:8" x14ac:dyDescent="0.35">
      <c r="A2461" s="1">
        <v>40123</v>
      </c>
      <c r="B2461">
        <v>8612.2999999999993</v>
      </c>
      <c r="C2461">
        <v>8780</v>
      </c>
      <c r="D2461">
        <v>8612.2999999999993</v>
      </c>
      <c r="E2461">
        <v>8723.7000000000007</v>
      </c>
      <c r="F2461" s="23">
        <v>2.1845569976104501E-2</v>
      </c>
      <c r="G2461" s="23">
        <v>1.12753776692985E-3</v>
      </c>
      <c r="H2461" s="23">
        <v>2.2195553350452299E-2</v>
      </c>
    </row>
    <row r="2462" spans="1:8" x14ac:dyDescent="0.35">
      <c r="A2462" s="1">
        <v>40126</v>
      </c>
      <c r="B2462">
        <v>8750.7000000000007</v>
      </c>
      <c r="C2462">
        <v>9150.75</v>
      </c>
      <c r="D2462">
        <v>8750.7000000000007</v>
      </c>
      <c r="E2462">
        <v>9137.5</v>
      </c>
      <c r="F2462" s="23">
        <v>4.7434001627749599E-2</v>
      </c>
      <c r="G2462" s="23">
        <v>1.1463615327269301E-3</v>
      </c>
      <c r="H2462" s="23">
        <v>2.2210671036878401E-2</v>
      </c>
    </row>
    <row r="2463" spans="1:8" x14ac:dyDescent="0.35">
      <c r="A2463" s="1">
        <v>40127</v>
      </c>
      <c r="B2463">
        <v>9182</v>
      </c>
      <c r="C2463">
        <v>9267.4500000000007</v>
      </c>
      <c r="D2463">
        <v>9124</v>
      </c>
      <c r="E2463">
        <v>9179.5</v>
      </c>
      <c r="F2463" s="23">
        <v>4.59644322845417E-3</v>
      </c>
      <c r="G2463" s="23">
        <v>1.14776343508196E-3</v>
      </c>
      <c r="H2463" s="23">
        <v>2.2206265117690999E-2</v>
      </c>
    </row>
    <row r="2464" spans="1:8" x14ac:dyDescent="0.35">
      <c r="A2464" s="1">
        <v>40128</v>
      </c>
      <c r="B2464">
        <v>9147.65</v>
      </c>
      <c r="C2464">
        <v>9355.4</v>
      </c>
      <c r="D2464">
        <v>9095.65</v>
      </c>
      <c r="E2464">
        <v>9337.6</v>
      </c>
      <c r="F2464" s="23">
        <v>1.7223160302848699E-2</v>
      </c>
      <c r="G2464" s="23">
        <v>1.15429284079592E-3</v>
      </c>
      <c r="H2464" s="23">
        <v>2.2204116739035499E-2</v>
      </c>
    </row>
    <row r="2465" spans="1:8" x14ac:dyDescent="0.35">
      <c r="A2465" s="1">
        <v>40129</v>
      </c>
      <c r="B2465">
        <v>9323.75</v>
      </c>
      <c r="C2465">
        <v>9332.65</v>
      </c>
      <c r="D2465">
        <v>9024.9</v>
      </c>
      <c r="E2465">
        <v>9084.7999999999993</v>
      </c>
      <c r="F2465" s="23">
        <v>-2.7073337902673099E-2</v>
      </c>
      <c r="G2465" s="23">
        <v>1.1428321705793201E-3</v>
      </c>
      <c r="H2465" s="23">
        <v>2.22068920554527E-2</v>
      </c>
    </row>
    <row r="2466" spans="1:8" x14ac:dyDescent="0.35">
      <c r="A2466" s="1">
        <v>40130</v>
      </c>
      <c r="B2466">
        <v>9055.85</v>
      </c>
      <c r="C2466">
        <v>9215.75</v>
      </c>
      <c r="D2466">
        <v>9055.85</v>
      </c>
      <c r="E2466">
        <v>9155.6</v>
      </c>
      <c r="F2466" s="23">
        <v>7.7932370553012798E-3</v>
      </c>
      <c r="G2466" s="23">
        <v>1.14553119853579E-3</v>
      </c>
      <c r="H2466" s="23">
        <v>2.2202787723349601E-2</v>
      </c>
    </row>
    <row r="2467" spans="1:8" x14ac:dyDescent="0.35">
      <c r="A2467" s="1">
        <v>40133</v>
      </c>
      <c r="B2467">
        <v>9201.85</v>
      </c>
      <c r="C2467">
        <v>9339.1</v>
      </c>
      <c r="D2467">
        <v>9201.85</v>
      </c>
      <c r="E2467">
        <v>9266.4</v>
      </c>
      <c r="F2467" s="23">
        <v>1.21018830005678E-2</v>
      </c>
      <c r="G2467" s="23">
        <v>1.14997596600111E-3</v>
      </c>
      <c r="H2467" s="23">
        <v>2.2199378699727299E-2</v>
      </c>
    </row>
    <row r="2468" spans="1:8" x14ac:dyDescent="0.35">
      <c r="A2468" s="1">
        <v>40134</v>
      </c>
      <c r="B2468">
        <v>9259.2000000000007</v>
      </c>
      <c r="C2468">
        <v>9315.2000000000007</v>
      </c>
      <c r="D2468">
        <v>9118</v>
      </c>
      <c r="E2468">
        <v>9299.6</v>
      </c>
      <c r="F2468" s="23">
        <v>3.58283691617032E-3</v>
      </c>
      <c r="G2468" s="23">
        <v>1.15096252761919E-3</v>
      </c>
      <c r="H2468" s="23">
        <v>2.21949293966139E-2</v>
      </c>
    </row>
    <row r="2469" spans="1:8" x14ac:dyDescent="0.35">
      <c r="A2469" s="1">
        <v>40135</v>
      </c>
      <c r="B2469">
        <v>9236.4</v>
      </c>
      <c r="C2469">
        <v>9308.4500000000007</v>
      </c>
      <c r="D2469">
        <v>9206.0499999999993</v>
      </c>
      <c r="E2469">
        <v>9223.7999999999993</v>
      </c>
      <c r="F2469" s="23">
        <v>-8.15088821024571E-3</v>
      </c>
      <c r="G2469" s="23">
        <v>1.1471920165782999E-3</v>
      </c>
      <c r="H2469" s="23">
        <v>2.2191219004869801E-2</v>
      </c>
    </row>
    <row r="2470" spans="1:8" x14ac:dyDescent="0.35">
      <c r="A2470" s="1">
        <v>40136</v>
      </c>
      <c r="B2470">
        <v>9210.2000000000007</v>
      </c>
      <c r="C2470">
        <v>9210.2000000000007</v>
      </c>
      <c r="D2470">
        <v>8992.5</v>
      </c>
      <c r="E2470">
        <v>9041.6</v>
      </c>
      <c r="F2470" s="23">
        <v>-1.97532470348445E-2</v>
      </c>
      <c r="G2470" s="23">
        <v>1.1387234432187301E-3</v>
      </c>
      <c r="H2470" s="23">
        <v>2.2190709380844501E-2</v>
      </c>
    </row>
    <row r="2471" spans="1:8" x14ac:dyDescent="0.35">
      <c r="A2471" s="1">
        <v>40137</v>
      </c>
      <c r="B2471">
        <v>8993.2999999999993</v>
      </c>
      <c r="C2471">
        <v>9241.2999999999993</v>
      </c>
      <c r="D2471">
        <v>8890.1</v>
      </c>
      <c r="E2471">
        <v>9219</v>
      </c>
      <c r="F2471" s="23">
        <v>1.96204211643956E-2</v>
      </c>
      <c r="G2471" s="23">
        <v>1.1462089424982701E-3</v>
      </c>
      <c r="H2471" s="23">
        <v>2.21893308282957E-2</v>
      </c>
    </row>
    <row r="2472" spans="1:8" x14ac:dyDescent="0.35">
      <c r="A2472" s="1">
        <v>40140</v>
      </c>
      <c r="B2472">
        <v>9256.75</v>
      </c>
      <c r="C2472">
        <v>9325</v>
      </c>
      <c r="D2472">
        <v>9223.15</v>
      </c>
      <c r="E2472">
        <v>9274.1</v>
      </c>
      <c r="F2472" s="23">
        <v>5.9767870701811802E-3</v>
      </c>
      <c r="G2472" s="23">
        <v>1.1481646421451E-3</v>
      </c>
      <c r="H2472" s="23">
        <v>2.2185049704843401E-2</v>
      </c>
    </row>
    <row r="2473" spans="1:8" x14ac:dyDescent="0.35">
      <c r="A2473" s="1">
        <v>40141</v>
      </c>
      <c r="B2473">
        <v>9266.1</v>
      </c>
      <c r="C2473">
        <v>9295.9</v>
      </c>
      <c r="D2473">
        <v>9163.7000000000007</v>
      </c>
      <c r="E2473">
        <v>9247.6</v>
      </c>
      <c r="F2473" s="23">
        <v>-2.8574201270204101E-3</v>
      </c>
      <c r="G2473" s="23">
        <v>1.1465436041972401E-3</v>
      </c>
      <c r="H2473" s="23">
        <v>2.21807047205126E-2</v>
      </c>
    </row>
    <row r="2474" spans="1:8" x14ac:dyDescent="0.35">
      <c r="A2474" s="1">
        <v>40142</v>
      </c>
      <c r="B2474">
        <v>9215.5</v>
      </c>
      <c r="C2474">
        <v>9340.75</v>
      </c>
      <c r="D2474">
        <v>9214.25</v>
      </c>
      <c r="E2474">
        <v>9303.1</v>
      </c>
      <c r="F2474" s="23">
        <v>6.00155716077684E-3</v>
      </c>
      <c r="G2474" s="23">
        <v>1.14850760644505E-3</v>
      </c>
      <c r="H2474" s="23">
        <v>2.21764310495591E-2</v>
      </c>
    </row>
    <row r="2475" spans="1:8" x14ac:dyDescent="0.35">
      <c r="A2475" s="1">
        <v>40143</v>
      </c>
      <c r="B2475">
        <v>9291.5499999999993</v>
      </c>
      <c r="C2475">
        <v>9291.5499999999993</v>
      </c>
      <c r="D2475">
        <v>9045.35</v>
      </c>
      <c r="E2475">
        <v>9067.6</v>
      </c>
      <c r="F2475" s="23">
        <v>-2.5314142597628701E-2</v>
      </c>
      <c r="G2475" s="23">
        <v>1.1378069795934199E-3</v>
      </c>
      <c r="H2475" s="23">
        <v>2.2178329856196201E-2</v>
      </c>
    </row>
    <row r="2476" spans="1:8" x14ac:dyDescent="0.35">
      <c r="A2476" s="1">
        <v>40144</v>
      </c>
      <c r="B2476">
        <v>8994.2000000000007</v>
      </c>
      <c r="C2476">
        <v>8994.2000000000007</v>
      </c>
      <c r="D2476">
        <v>8591.75</v>
      </c>
      <c r="E2476">
        <v>8945</v>
      </c>
      <c r="F2476" s="23">
        <v>-1.35206669901628E-2</v>
      </c>
      <c r="G2476" s="23">
        <v>1.13188196990476E-3</v>
      </c>
      <c r="H2476" s="23">
        <v>2.21758036465536E-2</v>
      </c>
    </row>
    <row r="2477" spans="1:8" x14ac:dyDescent="0.35">
      <c r="A2477" s="1">
        <v>40147</v>
      </c>
      <c r="B2477">
        <v>9121.7000000000007</v>
      </c>
      <c r="C2477">
        <v>9137.75</v>
      </c>
      <c r="D2477">
        <v>8989</v>
      </c>
      <c r="E2477">
        <v>9046.9</v>
      </c>
      <c r="F2477" s="23">
        <v>1.13918390162101E-2</v>
      </c>
      <c r="G2477" s="23">
        <v>1.13602740709518E-3</v>
      </c>
      <c r="H2477" s="23">
        <v>2.21722805688549E-2</v>
      </c>
    </row>
    <row r="2478" spans="1:8" x14ac:dyDescent="0.35">
      <c r="A2478" s="1">
        <v>40148</v>
      </c>
      <c r="B2478">
        <v>9056.0499999999993</v>
      </c>
      <c r="C2478">
        <v>9260.7000000000007</v>
      </c>
      <c r="D2478">
        <v>9056.0499999999993</v>
      </c>
      <c r="E2478">
        <v>9250.9</v>
      </c>
      <c r="F2478" s="23">
        <v>2.2549160485912299E-2</v>
      </c>
      <c r="G2478" s="23">
        <v>1.14467568378291E-3</v>
      </c>
      <c r="H2478" s="23">
        <v>2.2171977404152599E-2</v>
      </c>
    </row>
    <row r="2479" spans="1:8" x14ac:dyDescent="0.35">
      <c r="A2479" s="1">
        <v>40149</v>
      </c>
      <c r="B2479">
        <v>9293.9</v>
      </c>
      <c r="C2479">
        <v>9407.0499999999993</v>
      </c>
      <c r="D2479">
        <v>9293.9</v>
      </c>
      <c r="E2479">
        <v>9327.2000000000007</v>
      </c>
      <c r="F2479" s="23">
        <v>8.2478461555093099E-3</v>
      </c>
      <c r="G2479" s="23">
        <v>1.1475433343568801E-3</v>
      </c>
      <c r="H2479" s="23">
        <v>2.2167959012042101E-2</v>
      </c>
    </row>
    <row r="2480" spans="1:8" x14ac:dyDescent="0.35">
      <c r="A2480" s="1">
        <v>40150</v>
      </c>
      <c r="B2480">
        <v>9370.65</v>
      </c>
      <c r="C2480">
        <v>9435.9</v>
      </c>
      <c r="D2480">
        <v>9294.75</v>
      </c>
      <c r="E2480">
        <v>9345.2000000000007</v>
      </c>
      <c r="F2480" s="23">
        <v>1.92983960888583E-3</v>
      </c>
      <c r="G2480" s="23">
        <v>1.14785903099713E-3</v>
      </c>
      <c r="H2480" s="23">
        <v>2.2163489372242301E-2</v>
      </c>
    </row>
    <row r="2481" spans="1:8" x14ac:dyDescent="0.35">
      <c r="A2481" s="1">
        <v>40151</v>
      </c>
      <c r="B2481">
        <v>9263.2000000000007</v>
      </c>
      <c r="C2481">
        <v>9338.7000000000007</v>
      </c>
      <c r="D2481">
        <v>9195.5499999999993</v>
      </c>
      <c r="E2481">
        <v>9245</v>
      </c>
      <c r="F2481" s="23">
        <v>-1.07220819244104E-2</v>
      </c>
      <c r="G2481" s="23">
        <v>1.1430708337581601E-3</v>
      </c>
      <c r="H2481" s="23">
        <v>2.2160299280946E-2</v>
      </c>
    </row>
    <row r="2482" spans="1:8" x14ac:dyDescent="0.35">
      <c r="A2482" s="1">
        <v>40154</v>
      </c>
      <c r="B2482">
        <v>9257.6</v>
      </c>
      <c r="C2482">
        <v>9309.75</v>
      </c>
      <c r="D2482">
        <v>9150.25</v>
      </c>
      <c r="E2482">
        <v>9175.6</v>
      </c>
      <c r="F2482" s="23">
        <v>-7.5067604110329502E-3</v>
      </c>
      <c r="G2482" s="23">
        <v>1.13958299857881E-3</v>
      </c>
      <c r="H2482" s="23">
        <v>2.2156510055929699E-2</v>
      </c>
    </row>
    <row r="2483" spans="1:8" x14ac:dyDescent="0.35">
      <c r="A2483" s="1">
        <v>40155</v>
      </c>
      <c r="B2483">
        <v>9126</v>
      </c>
      <c r="C2483">
        <v>9301.1</v>
      </c>
      <c r="D2483">
        <v>9124.5</v>
      </c>
      <c r="E2483">
        <v>9290.1</v>
      </c>
      <c r="F2483" s="23">
        <v>1.2478747983783E-2</v>
      </c>
      <c r="G2483" s="23">
        <v>1.1441533996208099E-3</v>
      </c>
      <c r="H2483" s="23">
        <v>2.2153212282447099E-2</v>
      </c>
    </row>
    <row r="2484" spans="1:8" x14ac:dyDescent="0.35">
      <c r="A2484" s="1">
        <v>40156</v>
      </c>
      <c r="B2484">
        <v>9224.2999999999993</v>
      </c>
      <c r="C2484">
        <v>9266.0499999999993</v>
      </c>
      <c r="D2484">
        <v>9119.5</v>
      </c>
      <c r="E2484">
        <v>9146.2999999999993</v>
      </c>
      <c r="F2484" s="23">
        <v>-1.54788430695042E-2</v>
      </c>
      <c r="G2484" s="23">
        <v>1.13745597960907E-3</v>
      </c>
      <c r="H2484" s="23">
        <v>2.2151260378228999E-2</v>
      </c>
    </row>
    <row r="2485" spans="1:8" x14ac:dyDescent="0.35">
      <c r="A2485" s="1">
        <v>40157</v>
      </c>
      <c r="B2485">
        <v>9140.35</v>
      </c>
      <c r="C2485">
        <v>9224.7000000000007</v>
      </c>
      <c r="D2485">
        <v>9078.9</v>
      </c>
      <c r="E2485">
        <v>9205.6</v>
      </c>
      <c r="F2485" s="23">
        <v>6.4834960585155796E-3</v>
      </c>
      <c r="G2485" s="23">
        <v>1.1396090364270001E-3</v>
      </c>
      <c r="H2485" s="23">
        <v>2.21470574103084E-2</v>
      </c>
    </row>
    <row r="2486" spans="1:8" x14ac:dyDescent="0.35">
      <c r="A2486" s="1">
        <v>40158</v>
      </c>
      <c r="B2486">
        <v>9265.35</v>
      </c>
      <c r="C2486">
        <v>9293.0499999999993</v>
      </c>
      <c r="D2486">
        <v>9054.75</v>
      </c>
      <c r="E2486">
        <v>9097.2000000000007</v>
      </c>
      <c r="F2486" s="23">
        <v>-1.17754410358911E-2</v>
      </c>
      <c r="G2486" s="23">
        <v>1.1344097409067401E-3</v>
      </c>
      <c r="H2486" s="23">
        <v>2.2144113460777801E-2</v>
      </c>
    </row>
    <row r="2487" spans="1:8" x14ac:dyDescent="0.35">
      <c r="A2487" s="1">
        <v>40161</v>
      </c>
      <c r="B2487">
        <v>9072.85</v>
      </c>
      <c r="C2487">
        <v>9131.5499999999993</v>
      </c>
      <c r="D2487">
        <v>8977.5</v>
      </c>
      <c r="E2487">
        <v>8996.7000000000007</v>
      </c>
      <c r="F2487" s="23">
        <v>-1.1047355230180699E-2</v>
      </c>
      <c r="G2487" s="23">
        <v>1.1295076222061001E-3</v>
      </c>
      <c r="H2487" s="23">
        <v>2.2141004252412302E-2</v>
      </c>
    </row>
    <row r="2488" spans="1:8" x14ac:dyDescent="0.35">
      <c r="A2488" s="1">
        <v>40162</v>
      </c>
      <c r="B2488">
        <v>8994.85</v>
      </c>
      <c r="C2488">
        <v>9027.4</v>
      </c>
      <c r="D2488">
        <v>8715.2999999999993</v>
      </c>
      <c r="E2488">
        <v>8734.4</v>
      </c>
      <c r="F2488" s="23">
        <v>-2.9155134660486699E-2</v>
      </c>
      <c r="G2488" s="23">
        <v>1.1173255456643899E-3</v>
      </c>
      <c r="H2488" s="23">
        <v>2.2144880353443801E-2</v>
      </c>
    </row>
    <row r="2489" spans="1:8" x14ac:dyDescent="0.35">
      <c r="A2489" s="1">
        <v>40163</v>
      </c>
      <c r="B2489">
        <v>8701.7000000000007</v>
      </c>
      <c r="C2489">
        <v>8748</v>
      </c>
      <c r="D2489">
        <v>8640.9</v>
      </c>
      <c r="E2489">
        <v>8667.4</v>
      </c>
      <c r="F2489" s="23">
        <v>-7.6708188312877802E-3</v>
      </c>
      <c r="G2489" s="23">
        <v>1.1137919130238801E-3</v>
      </c>
      <c r="H2489" s="23">
        <v>2.2141127274355799E-2</v>
      </c>
    </row>
    <row r="2490" spans="1:8" x14ac:dyDescent="0.35">
      <c r="A2490" s="1">
        <v>40164</v>
      </c>
      <c r="B2490">
        <v>8659.35</v>
      </c>
      <c r="C2490">
        <v>8757.5</v>
      </c>
      <c r="D2490">
        <v>8586.9500000000007</v>
      </c>
      <c r="E2490">
        <v>8697.2000000000007</v>
      </c>
      <c r="F2490" s="23">
        <v>3.4381706163325899E-3</v>
      </c>
      <c r="G2490" s="23">
        <v>1.1147261488371101E-3</v>
      </c>
      <c r="H2490" s="23">
        <v>2.21367245021214E-2</v>
      </c>
    </row>
    <row r="2491" spans="1:8" x14ac:dyDescent="0.35">
      <c r="A2491" s="1">
        <v>40165</v>
      </c>
      <c r="B2491">
        <v>8644.25</v>
      </c>
      <c r="C2491">
        <v>8708</v>
      </c>
      <c r="D2491">
        <v>8577.7000000000007</v>
      </c>
      <c r="E2491">
        <v>8599.9</v>
      </c>
      <c r="F2491" s="23">
        <v>-1.11875086234651E-2</v>
      </c>
      <c r="G2491" s="23">
        <v>1.1097835073054501E-3</v>
      </c>
      <c r="H2491" s="23">
        <v>2.2133648998444701E-2</v>
      </c>
    </row>
    <row r="2492" spans="1:8" x14ac:dyDescent="0.35">
      <c r="A2492" s="1">
        <v>40168</v>
      </c>
      <c r="B2492">
        <v>8601</v>
      </c>
      <c r="C2492">
        <v>8662.9</v>
      </c>
      <c r="D2492">
        <v>8560.15</v>
      </c>
      <c r="E2492">
        <v>8609.5</v>
      </c>
      <c r="F2492" s="23">
        <v>1.1162920499075901E-3</v>
      </c>
      <c r="G2492" s="23">
        <v>1.10978612117798E-3</v>
      </c>
      <c r="H2492" s="23">
        <v>2.2129202258653901E-2</v>
      </c>
    </row>
    <row r="2493" spans="1:8" x14ac:dyDescent="0.35">
      <c r="A2493" s="1">
        <v>40169</v>
      </c>
      <c r="B2493">
        <v>8647.0499999999993</v>
      </c>
      <c r="C2493">
        <v>8737.15</v>
      </c>
      <c r="D2493">
        <v>8647.0499999999993</v>
      </c>
      <c r="E2493">
        <v>8712.5</v>
      </c>
      <c r="F2493" s="23">
        <v>1.19635286602009E-2</v>
      </c>
      <c r="G2493" s="23">
        <v>1.1141433040519301E-3</v>
      </c>
      <c r="H2493" s="23">
        <v>2.2125826923287101E-2</v>
      </c>
    </row>
    <row r="2494" spans="1:8" x14ac:dyDescent="0.35">
      <c r="A2494" s="1">
        <v>40170</v>
      </c>
      <c r="B2494">
        <v>8721.5</v>
      </c>
      <c r="C2494">
        <v>8927.25</v>
      </c>
      <c r="D2494">
        <v>8721.5</v>
      </c>
      <c r="E2494">
        <v>8919</v>
      </c>
      <c r="F2494" s="23">
        <v>2.37015781922525E-2</v>
      </c>
      <c r="G2494" s="23">
        <v>1.1232072827390099E-3</v>
      </c>
      <c r="H2494" s="23">
        <v>2.2126012308562499E-2</v>
      </c>
    </row>
    <row r="2495" spans="1:8" x14ac:dyDescent="0.35">
      <c r="A2495" s="1">
        <v>40171</v>
      </c>
      <c r="B2495">
        <v>8957.4</v>
      </c>
      <c r="C2495">
        <v>9012.4500000000007</v>
      </c>
      <c r="D2495">
        <v>8895.6</v>
      </c>
      <c r="E2495">
        <v>8968.1</v>
      </c>
      <c r="F2495" s="23">
        <v>5.5051014687745601E-3</v>
      </c>
      <c r="G2495" s="23">
        <v>1.12496496191512E-3</v>
      </c>
      <c r="H2495" s="23">
        <v>2.21217465365088E-2</v>
      </c>
    </row>
    <row r="2496" spans="1:8" x14ac:dyDescent="0.35">
      <c r="A2496" s="1">
        <v>40176</v>
      </c>
      <c r="B2496">
        <v>8990.35</v>
      </c>
      <c r="C2496">
        <v>9042.5499999999993</v>
      </c>
      <c r="D2496">
        <v>8965.7000000000007</v>
      </c>
      <c r="E2496">
        <v>8991.9</v>
      </c>
      <c r="F2496" s="23">
        <v>2.6538508714219499E-3</v>
      </c>
      <c r="G2496" s="23">
        <v>1.1255779875404201E-3</v>
      </c>
      <c r="H2496" s="23">
        <v>2.2117330507287699E-2</v>
      </c>
    </row>
    <row r="2497" spans="1:8" x14ac:dyDescent="0.35">
      <c r="A2497" s="1">
        <v>40177</v>
      </c>
      <c r="B2497">
        <v>8989</v>
      </c>
      <c r="C2497">
        <v>9021.2000000000007</v>
      </c>
      <c r="D2497">
        <v>8937.2999999999993</v>
      </c>
      <c r="E2497">
        <v>8994.6</v>
      </c>
      <c r="F2497" s="23">
        <v>3.0027024321897702E-4</v>
      </c>
      <c r="G2497" s="23">
        <v>1.12524720287336E-3</v>
      </c>
      <c r="H2497" s="23">
        <v>2.2112902127608899E-2</v>
      </c>
    </row>
    <row r="2498" spans="1:8" x14ac:dyDescent="0.35">
      <c r="A2498" s="1">
        <v>40178</v>
      </c>
      <c r="B2498">
        <v>9014.75</v>
      </c>
      <c r="C2498">
        <v>9093.65</v>
      </c>
      <c r="D2498">
        <v>9002.4500000000007</v>
      </c>
      <c r="E2498">
        <v>9029.5</v>
      </c>
      <c r="F2498" s="23">
        <v>3.8801058412824998E-3</v>
      </c>
      <c r="G2498" s="23">
        <v>1.1263509122637499E-3</v>
      </c>
      <c r="H2498" s="23">
        <v>2.2108539004739001E-2</v>
      </c>
    </row>
    <row r="2499" spans="1:8" x14ac:dyDescent="0.35">
      <c r="A2499" s="1">
        <v>40182</v>
      </c>
      <c r="B2499">
        <v>9031.9</v>
      </c>
      <c r="C2499">
        <v>9129.4500000000007</v>
      </c>
      <c r="D2499">
        <v>9031.9</v>
      </c>
      <c r="E2499">
        <v>9112.2999999999993</v>
      </c>
      <c r="F2499" s="23">
        <v>9.1699429647266392E-3</v>
      </c>
      <c r="G2499" s="23">
        <v>1.1080696394130799E-3</v>
      </c>
      <c r="H2499" s="23">
        <v>2.2082989848478202E-2</v>
      </c>
    </row>
    <row r="2500" spans="1:8" x14ac:dyDescent="0.35">
      <c r="A2500" s="1">
        <v>40183</v>
      </c>
      <c r="B2500">
        <v>9191.25</v>
      </c>
      <c r="C2500">
        <v>9214</v>
      </c>
      <c r="D2500">
        <v>9157.35</v>
      </c>
      <c r="E2500">
        <v>9192.1</v>
      </c>
      <c r="F2500" s="23">
        <v>8.7573938522657394E-3</v>
      </c>
      <c r="G2500" s="23">
        <v>1.0974486636886199E-3</v>
      </c>
      <c r="H2500" s="23">
        <v>2.2072926893732098E-2</v>
      </c>
    </row>
    <row r="2501" spans="1:8" x14ac:dyDescent="0.35">
      <c r="A2501" s="1">
        <v>40184</v>
      </c>
      <c r="B2501">
        <v>9243.9</v>
      </c>
      <c r="C2501">
        <v>9265.5499999999993</v>
      </c>
      <c r="D2501">
        <v>9183.65</v>
      </c>
      <c r="E2501">
        <v>9223</v>
      </c>
      <c r="F2501" s="23">
        <v>3.3615822282176602E-3</v>
      </c>
      <c r="G2501" s="23">
        <v>1.11204008607917E-3</v>
      </c>
      <c r="H2501" s="23">
        <v>2.2062374161160098E-2</v>
      </c>
    </row>
    <row r="2502" spans="1:8" x14ac:dyDescent="0.35">
      <c r="A2502" s="1">
        <v>40185</v>
      </c>
      <c r="B2502">
        <v>9240.25</v>
      </c>
      <c r="C2502">
        <v>9261.85</v>
      </c>
      <c r="D2502">
        <v>9153.25</v>
      </c>
      <c r="E2502">
        <v>9192.9</v>
      </c>
      <c r="F2502" s="23">
        <v>-3.2635801799848602E-3</v>
      </c>
      <c r="G2502" s="23">
        <v>1.09908403513161E-3</v>
      </c>
      <c r="H2502" s="23">
        <v>2.2055440780729602E-2</v>
      </c>
    </row>
    <row r="2503" spans="1:8" x14ac:dyDescent="0.35">
      <c r="A2503" s="1">
        <v>40186</v>
      </c>
      <c r="B2503">
        <v>9185.0499999999993</v>
      </c>
      <c r="C2503">
        <v>9214.35</v>
      </c>
      <c r="D2503">
        <v>9141.4500000000007</v>
      </c>
      <c r="E2503">
        <v>9160.7000000000007</v>
      </c>
      <c r="F2503" s="23">
        <v>-3.5027031731008598E-3</v>
      </c>
      <c r="G2503" s="23">
        <v>1.0828216681078901E-3</v>
      </c>
      <c r="H2503" s="23">
        <v>2.20438555427637E-2</v>
      </c>
    </row>
    <row r="2504" spans="1:8" x14ac:dyDescent="0.35">
      <c r="A2504" s="1">
        <v>40189</v>
      </c>
      <c r="B2504">
        <v>9209.15</v>
      </c>
      <c r="C2504">
        <v>9248</v>
      </c>
      <c r="D2504">
        <v>9161.0499999999993</v>
      </c>
      <c r="E2504">
        <v>9173.5</v>
      </c>
      <c r="F2504" s="23">
        <v>1.39727313414905E-3</v>
      </c>
      <c r="G2504" s="23">
        <v>1.09689141978329E-3</v>
      </c>
      <c r="H2504" s="23">
        <v>2.2032837316638E-2</v>
      </c>
    </row>
    <row r="2505" spans="1:8" x14ac:dyDescent="0.35">
      <c r="A2505" s="1">
        <v>40190</v>
      </c>
      <c r="B2505">
        <v>9173.85</v>
      </c>
      <c r="C2505">
        <v>9173.85</v>
      </c>
      <c r="D2505">
        <v>8973.0499999999993</v>
      </c>
      <c r="E2505">
        <v>8985.1</v>
      </c>
      <c r="F2505" s="23">
        <v>-2.0537417561454101E-2</v>
      </c>
      <c r="G2505" s="23">
        <v>1.10904671397623E-3</v>
      </c>
      <c r="H2505" s="23">
        <v>2.20125119894049E-2</v>
      </c>
    </row>
    <row r="2506" spans="1:8" x14ac:dyDescent="0.35">
      <c r="A2506" s="1">
        <v>40191</v>
      </c>
      <c r="B2506">
        <v>8912.6</v>
      </c>
      <c r="C2506">
        <v>8937.85</v>
      </c>
      <c r="D2506">
        <v>8836.7000000000007</v>
      </c>
      <c r="E2506">
        <v>8926.1</v>
      </c>
      <c r="F2506" s="23">
        <v>-6.56642663965899E-3</v>
      </c>
      <c r="G2506" s="23">
        <v>1.10521420482289E-3</v>
      </c>
      <c r="H2506" s="23">
        <v>2.2013015453502299E-2</v>
      </c>
    </row>
    <row r="2507" spans="1:8" x14ac:dyDescent="0.35">
      <c r="A2507" s="1">
        <v>40192</v>
      </c>
      <c r="B2507">
        <v>8952</v>
      </c>
      <c r="C2507">
        <v>9040</v>
      </c>
      <c r="D2507">
        <v>8883.1</v>
      </c>
      <c r="E2507">
        <v>8910.7999999999993</v>
      </c>
      <c r="F2507" s="23">
        <v>-1.7140744558094901E-3</v>
      </c>
      <c r="G2507" s="23">
        <v>1.1054937145192499E-3</v>
      </c>
      <c r="H2507" s="23">
        <v>2.2012975208486298E-2</v>
      </c>
    </row>
    <row r="2508" spans="1:8" x14ac:dyDescent="0.35">
      <c r="A2508" s="1">
        <v>40193</v>
      </c>
      <c r="B2508">
        <v>8961.65</v>
      </c>
      <c r="C2508">
        <v>8982.5499999999993</v>
      </c>
      <c r="D2508">
        <v>8874.7999999999993</v>
      </c>
      <c r="E2508">
        <v>8911.1</v>
      </c>
      <c r="F2508" s="23">
        <v>3.3667010818455203E-5</v>
      </c>
      <c r="G2508" s="23">
        <v>1.10965270041429E-3</v>
      </c>
      <c r="H2508" s="23">
        <v>2.2011791162990499E-2</v>
      </c>
    </row>
    <row r="2509" spans="1:8" x14ac:dyDescent="0.35">
      <c r="A2509" s="1">
        <v>40196</v>
      </c>
      <c r="B2509">
        <v>8887.15</v>
      </c>
      <c r="C2509">
        <v>9120.35</v>
      </c>
      <c r="D2509">
        <v>8863.2000000000007</v>
      </c>
      <c r="E2509">
        <v>9093.2000000000007</v>
      </c>
      <c r="F2509" s="23">
        <v>2.0435187575046799E-2</v>
      </c>
      <c r="G2509" s="23">
        <v>1.1129463701155199E-3</v>
      </c>
      <c r="H2509" s="23">
        <v>2.2014068368241699E-2</v>
      </c>
    </row>
    <row r="2510" spans="1:8" x14ac:dyDescent="0.35">
      <c r="A2510" s="1">
        <v>40197</v>
      </c>
      <c r="B2510">
        <v>9125.9</v>
      </c>
      <c r="C2510">
        <v>9202.5</v>
      </c>
      <c r="D2510">
        <v>9093.9500000000007</v>
      </c>
      <c r="E2510">
        <v>9135.9</v>
      </c>
      <c r="F2510" s="23">
        <v>4.6958166542030201E-3</v>
      </c>
      <c r="G2510" s="23">
        <v>1.12035832441455E-3</v>
      </c>
      <c r="H2510" s="23">
        <v>2.2012158156674001E-2</v>
      </c>
    </row>
    <row r="2511" spans="1:8" x14ac:dyDescent="0.35">
      <c r="A2511" s="1">
        <v>40198</v>
      </c>
      <c r="B2511">
        <v>9177.75</v>
      </c>
      <c r="C2511">
        <v>9196.4</v>
      </c>
      <c r="D2511">
        <v>9104.1</v>
      </c>
      <c r="E2511">
        <v>9126.2999999999993</v>
      </c>
      <c r="F2511" s="23">
        <v>-1.05079959281519E-3</v>
      </c>
      <c r="G2511" s="23">
        <v>1.10574077154373E-3</v>
      </c>
      <c r="H2511" s="23">
        <v>2.2001473842240899E-2</v>
      </c>
    </row>
    <row r="2512" spans="1:8" x14ac:dyDescent="0.35">
      <c r="A2512" s="1">
        <v>40199</v>
      </c>
      <c r="B2512">
        <v>9093</v>
      </c>
      <c r="C2512">
        <v>9098.1</v>
      </c>
      <c r="D2512">
        <v>8889.0499999999993</v>
      </c>
      <c r="E2512">
        <v>8919.2999999999993</v>
      </c>
      <c r="F2512" s="23">
        <v>-2.2681700141349698E-2</v>
      </c>
      <c r="G2512" s="23">
        <v>1.1010091690608599E-3</v>
      </c>
      <c r="H2512" s="23">
        <v>2.2005320299542001E-2</v>
      </c>
    </row>
    <row r="2513" spans="1:8" x14ac:dyDescent="0.35">
      <c r="A2513" s="1">
        <v>40200</v>
      </c>
      <c r="B2513">
        <v>8891.7999999999993</v>
      </c>
      <c r="C2513">
        <v>8891.7999999999993</v>
      </c>
      <c r="D2513">
        <v>8659.9</v>
      </c>
      <c r="E2513">
        <v>8772.6</v>
      </c>
      <c r="F2513" s="23">
        <v>-1.6447479062258099E-2</v>
      </c>
      <c r="G2513" s="23">
        <v>1.0895949405711699E-3</v>
      </c>
      <c r="H2513" s="23">
        <v>2.2007031510222302E-2</v>
      </c>
    </row>
    <row r="2514" spans="1:8" x14ac:dyDescent="0.35">
      <c r="A2514" s="1">
        <v>40203</v>
      </c>
      <c r="B2514">
        <v>8724.7999999999993</v>
      </c>
      <c r="C2514">
        <v>8751.2000000000007</v>
      </c>
      <c r="D2514">
        <v>8669.5499999999993</v>
      </c>
      <c r="E2514">
        <v>8696.6</v>
      </c>
      <c r="F2514" s="23">
        <v>-8.6633381209675498E-3</v>
      </c>
      <c r="G2514" s="23">
        <v>1.08956709027407E-3</v>
      </c>
      <c r="H2514" s="23">
        <v>2.20070438136582E-2</v>
      </c>
    </row>
    <row r="2515" spans="1:8" x14ac:dyDescent="0.35">
      <c r="A2515" s="1">
        <v>40205</v>
      </c>
      <c r="B2515">
        <v>8564.6</v>
      </c>
      <c r="C2515">
        <v>8602.65</v>
      </c>
      <c r="D2515">
        <v>8294.6</v>
      </c>
      <c r="E2515">
        <v>8329.7999999999993</v>
      </c>
      <c r="F2515" s="23">
        <v>-4.2177402663109799E-2</v>
      </c>
      <c r="G2515" s="23">
        <v>1.06816579263842E-3</v>
      </c>
      <c r="H2515" s="23">
        <v>2.20231363589273E-2</v>
      </c>
    </row>
    <row r="2516" spans="1:8" x14ac:dyDescent="0.35">
      <c r="A2516" s="1">
        <v>40206</v>
      </c>
      <c r="B2516">
        <v>8396.5</v>
      </c>
      <c r="C2516">
        <v>8496.1</v>
      </c>
      <c r="D2516">
        <v>8354.25</v>
      </c>
      <c r="E2516">
        <v>8423.7999999999993</v>
      </c>
      <c r="F2516" s="23">
        <v>1.1284784748733401E-2</v>
      </c>
      <c r="G2516" s="23">
        <v>1.0595536437538E-3</v>
      </c>
      <c r="H2516" s="23">
        <v>2.2014931659531702E-2</v>
      </c>
    </row>
    <row r="2517" spans="1:8" x14ac:dyDescent="0.35">
      <c r="A2517" s="1">
        <v>40207</v>
      </c>
      <c r="B2517">
        <v>8346.5499999999993</v>
      </c>
      <c r="C2517">
        <v>8687</v>
      </c>
      <c r="D2517">
        <v>8306.1</v>
      </c>
      <c r="E2517">
        <v>8651.5</v>
      </c>
      <c r="F2517" s="23">
        <v>2.7030556281013401E-2</v>
      </c>
      <c r="G2517" s="23">
        <v>1.0495910790265599E-3</v>
      </c>
      <c r="H2517" s="23">
        <v>2.1997536218066899E-2</v>
      </c>
    </row>
    <row r="2518" spans="1:8" x14ac:dyDescent="0.35">
      <c r="A2518" s="1">
        <v>40210</v>
      </c>
      <c r="B2518">
        <v>8597.4500000000007</v>
      </c>
      <c r="C2518">
        <v>8712.25</v>
      </c>
      <c r="D2518">
        <v>8495.25</v>
      </c>
      <c r="E2518">
        <v>8649.2000000000007</v>
      </c>
      <c r="F2518" s="23">
        <v>-2.6584985262662801E-4</v>
      </c>
      <c r="G2518" s="23">
        <v>1.0510478086025101E-3</v>
      </c>
      <c r="H2518" s="23">
        <v>2.1997328581795001E-2</v>
      </c>
    </row>
    <row r="2519" spans="1:8" x14ac:dyDescent="0.35">
      <c r="A2519" s="1">
        <v>40211</v>
      </c>
      <c r="B2519">
        <v>8666.7000000000007</v>
      </c>
      <c r="C2519">
        <v>8718.65</v>
      </c>
      <c r="D2519">
        <v>8453.9</v>
      </c>
      <c r="E2519">
        <v>8468.1</v>
      </c>
      <c r="F2519" s="23">
        <v>-2.0938352680016599E-2</v>
      </c>
      <c r="G2519" s="23">
        <v>1.0334869886029E-3</v>
      </c>
      <c r="H2519" s="23">
        <v>2.19973802668357E-2</v>
      </c>
    </row>
    <row r="2520" spans="1:8" x14ac:dyDescent="0.35">
      <c r="A2520" s="1">
        <v>40212</v>
      </c>
      <c r="B2520">
        <v>8489.7999999999993</v>
      </c>
      <c r="C2520">
        <v>8662.9500000000007</v>
      </c>
      <c r="D2520">
        <v>8489.7999999999993</v>
      </c>
      <c r="E2520">
        <v>8631.7999999999993</v>
      </c>
      <c r="F2520" s="23">
        <v>1.9331373035273401E-2</v>
      </c>
      <c r="G2520" s="23">
        <v>1.0372088133049999E-3</v>
      </c>
      <c r="H2520" s="23">
        <v>2.1999690770277001E-2</v>
      </c>
    </row>
    <row r="2521" spans="1:8" x14ac:dyDescent="0.35">
      <c r="A2521" s="1">
        <v>40213</v>
      </c>
      <c r="B2521">
        <v>8591.7999999999993</v>
      </c>
      <c r="C2521">
        <v>8623.25</v>
      </c>
      <c r="D2521">
        <v>8455.5</v>
      </c>
      <c r="E2521">
        <v>8471.1</v>
      </c>
      <c r="F2521" s="23">
        <v>-1.86172061447205E-2</v>
      </c>
      <c r="G2521" s="23">
        <v>1.03035759118509E-3</v>
      </c>
      <c r="H2521" s="23">
        <v>2.20031488924575E-2</v>
      </c>
    </row>
    <row r="2522" spans="1:8" x14ac:dyDescent="0.35">
      <c r="A2522" s="1">
        <v>40214</v>
      </c>
      <c r="B2522">
        <v>8319.15</v>
      </c>
      <c r="C2522">
        <v>8319.15</v>
      </c>
      <c r="D2522">
        <v>8150.45</v>
      </c>
      <c r="E2522">
        <v>8223.2000000000007</v>
      </c>
      <c r="F2522" s="23">
        <v>-2.9264204176553101E-2</v>
      </c>
      <c r="G2522" s="23">
        <v>1.0229941910224799E-3</v>
      </c>
      <c r="H2522" s="23">
        <v>2.20102122025468E-2</v>
      </c>
    </row>
    <row r="2523" spans="1:8" x14ac:dyDescent="0.35">
      <c r="A2523" s="1">
        <v>40215</v>
      </c>
      <c r="B2523">
        <v>8268.2000000000007</v>
      </c>
      <c r="C2523">
        <v>8293.25</v>
      </c>
      <c r="D2523">
        <v>8249</v>
      </c>
      <c r="E2523">
        <v>8275.2000000000007</v>
      </c>
      <c r="F2523" s="23">
        <v>6.3235723319389004E-3</v>
      </c>
      <c r="G2523" s="23">
        <v>1.0251169696131599E-3</v>
      </c>
      <c r="H2523" s="23">
        <v>2.2006058321151899E-2</v>
      </c>
    </row>
    <row r="2524" spans="1:8" x14ac:dyDescent="0.35">
      <c r="A2524" s="1">
        <v>40217</v>
      </c>
      <c r="B2524">
        <v>8279.75</v>
      </c>
      <c r="C2524">
        <v>8412.2999999999993</v>
      </c>
      <c r="D2524">
        <v>8160.95</v>
      </c>
      <c r="E2524">
        <v>8342.2000000000007</v>
      </c>
      <c r="F2524" s="23">
        <v>8.0964810518174696E-3</v>
      </c>
      <c r="G2524" s="23">
        <v>1.03321086419723E-3</v>
      </c>
      <c r="H2524" s="23">
        <v>2.20049404925554E-2</v>
      </c>
    </row>
    <row r="2525" spans="1:8" x14ac:dyDescent="0.35">
      <c r="A2525" s="1">
        <v>40218</v>
      </c>
      <c r="B2525">
        <v>8322</v>
      </c>
      <c r="C2525">
        <v>8420.4</v>
      </c>
      <c r="D2525">
        <v>8271.5499999999993</v>
      </c>
      <c r="E2525">
        <v>8392.4</v>
      </c>
      <c r="F2525" s="23">
        <v>6.0175972764976698E-3</v>
      </c>
      <c r="G2525" s="23">
        <v>1.0383183325880299E-3</v>
      </c>
      <c r="H2525" s="23">
        <v>2.20046166100125E-2</v>
      </c>
    </row>
    <row r="2526" spans="1:8" x14ac:dyDescent="0.35">
      <c r="A2526" s="1">
        <v>40219</v>
      </c>
      <c r="B2526">
        <v>8410.5499999999993</v>
      </c>
      <c r="C2526">
        <v>8444.2000000000007</v>
      </c>
      <c r="D2526">
        <v>8259.4</v>
      </c>
      <c r="E2526">
        <v>8290</v>
      </c>
      <c r="F2526" s="23">
        <v>-1.2201515657022899E-2</v>
      </c>
      <c r="G2526" s="23">
        <v>1.03203912885682E-3</v>
      </c>
      <c r="H2526" s="23">
        <v>2.2006157283741098E-2</v>
      </c>
    </row>
    <row r="2527" spans="1:8" x14ac:dyDescent="0.35">
      <c r="A2527" s="1">
        <v>40220</v>
      </c>
      <c r="B2527">
        <v>8327.7000000000007</v>
      </c>
      <c r="C2527">
        <v>8451.9500000000007</v>
      </c>
      <c r="D2527">
        <v>8327.7000000000007</v>
      </c>
      <c r="E2527">
        <v>8381.4</v>
      </c>
      <c r="F2527" s="23">
        <v>1.10253317249697E-2</v>
      </c>
      <c r="G2527" s="23">
        <v>1.02701679218519E-3</v>
      </c>
      <c r="H2527" s="23">
        <v>2.20024431452613E-2</v>
      </c>
    </row>
    <row r="2528" spans="1:8" x14ac:dyDescent="0.35">
      <c r="A2528" s="1">
        <v>40224</v>
      </c>
      <c r="B2528">
        <v>8441.6</v>
      </c>
      <c r="C2528">
        <v>8441.6</v>
      </c>
      <c r="D2528">
        <v>8282.0499999999993</v>
      </c>
      <c r="E2528">
        <v>8312.7000000000007</v>
      </c>
      <c r="F2528" s="23">
        <v>-8.1967213114752802E-3</v>
      </c>
      <c r="G2528" s="23">
        <v>1.0131564406541001E-3</v>
      </c>
      <c r="H2528" s="23">
        <v>2.19827424172158E-2</v>
      </c>
    </row>
    <row r="2529" spans="1:8" x14ac:dyDescent="0.35">
      <c r="A2529" s="1">
        <v>40225</v>
      </c>
      <c r="B2529">
        <v>8324.2999999999993</v>
      </c>
      <c r="C2529">
        <v>8432.15</v>
      </c>
      <c r="D2529">
        <v>8289.15</v>
      </c>
      <c r="E2529">
        <v>8397.7999999999993</v>
      </c>
      <c r="F2529" s="23">
        <v>1.02373476728377E-2</v>
      </c>
      <c r="G2529" s="23">
        <v>1.03856863497884E-3</v>
      </c>
      <c r="H2529" s="23">
        <v>2.1956703030139999E-2</v>
      </c>
    </row>
    <row r="2530" spans="1:8" x14ac:dyDescent="0.35">
      <c r="A2530" s="1">
        <v>40226</v>
      </c>
      <c r="B2530">
        <v>8446.5499999999993</v>
      </c>
      <c r="C2530">
        <v>8569.25</v>
      </c>
      <c r="D2530">
        <v>8446.5499999999993</v>
      </c>
      <c r="E2530">
        <v>8551.5</v>
      </c>
      <c r="F2530" s="23">
        <v>1.83024125366168E-2</v>
      </c>
      <c r="G2530" s="23">
        <v>1.03909661146608E-3</v>
      </c>
      <c r="H2530" s="23">
        <v>2.1957102466559301E-2</v>
      </c>
    </row>
    <row r="2531" spans="1:8" x14ac:dyDescent="0.35">
      <c r="A2531" s="1">
        <v>40227</v>
      </c>
      <c r="B2531">
        <v>8574.75</v>
      </c>
      <c r="C2531">
        <v>8602</v>
      </c>
      <c r="D2531">
        <v>8523.35</v>
      </c>
      <c r="E2531">
        <v>8573.9</v>
      </c>
      <c r="F2531" s="23">
        <v>2.61942349295441E-3</v>
      </c>
      <c r="G2531" s="23">
        <v>1.03640592022456E-3</v>
      </c>
      <c r="H2531" s="23">
        <v>2.1956496895007501E-2</v>
      </c>
    </row>
    <row r="2532" spans="1:8" x14ac:dyDescent="0.35">
      <c r="A2532" s="1">
        <v>40228</v>
      </c>
      <c r="B2532">
        <v>8490.25</v>
      </c>
      <c r="C2532">
        <v>8530.25</v>
      </c>
      <c r="D2532">
        <v>8407.9500000000007</v>
      </c>
      <c r="E2532">
        <v>8487.1</v>
      </c>
      <c r="F2532" s="23">
        <v>-1.0123747652759999E-2</v>
      </c>
      <c r="G2532" s="23">
        <v>1.04152880955559E-3</v>
      </c>
      <c r="H2532" s="23">
        <v>2.1952398686405399E-2</v>
      </c>
    </row>
    <row r="2533" spans="1:8" x14ac:dyDescent="0.35">
      <c r="A2533" s="1">
        <v>40231</v>
      </c>
      <c r="B2533">
        <v>8565.2999999999993</v>
      </c>
      <c r="C2533">
        <v>8598.25</v>
      </c>
      <c r="D2533">
        <v>8473.15</v>
      </c>
      <c r="E2533">
        <v>8493.2999999999993</v>
      </c>
      <c r="F2533" s="23">
        <v>7.3052043689822302E-4</v>
      </c>
      <c r="G2533" s="23">
        <v>1.04484847422203E-3</v>
      </c>
      <c r="H2533" s="23">
        <v>2.1951724624048201E-2</v>
      </c>
    </row>
    <row r="2534" spans="1:8" x14ac:dyDescent="0.35">
      <c r="A2534" s="1">
        <v>40232</v>
      </c>
      <c r="B2534">
        <v>8491.4</v>
      </c>
      <c r="C2534">
        <v>8577.9</v>
      </c>
      <c r="D2534">
        <v>8453.4</v>
      </c>
      <c r="E2534">
        <v>8512.9</v>
      </c>
      <c r="F2534" s="23">
        <v>2.3077013646050802E-3</v>
      </c>
      <c r="G2534" s="23">
        <v>1.0637927651783799E-3</v>
      </c>
      <c r="H2534" s="23">
        <v>2.1932386622018501E-2</v>
      </c>
    </row>
    <row r="2535" spans="1:8" x14ac:dyDescent="0.35">
      <c r="A2535" s="1">
        <v>40233</v>
      </c>
      <c r="B2535">
        <v>8463.4500000000007</v>
      </c>
      <c r="C2535">
        <v>8527.35</v>
      </c>
      <c r="D2535">
        <v>8458.4500000000007</v>
      </c>
      <c r="E2535">
        <v>8504.5</v>
      </c>
      <c r="F2535" s="23">
        <v>-9.8673777443639989E-4</v>
      </c>
      <c r="G2535" s="23">
        <v>1.0628835128276099E-3</v>
      </c>
      <c r="H2535" s="23">
        <v>2.1932424584046699E-2</v>
      </c>
    </row>
    <row r="2536" spans="1:8" x14ac:dyDescent="0.35">
      <c r="A2536" s="1">
        <v>40234</v>
      </c>
      <c r="B2536">
        <v>8520.6</v>
      </c>
      <c r="C2536">
        <v>8554.9500000000007</v>
      </c>
      <c r="D2536">
        <v>8469.65</v>
      </c>
      <c r="E2536">
        <v>8537.7999999999993</v>
      </c>
      <c r="F2536" s="23">
        <v>3.91557410782518E-3</v>
      </c>
      <c r="G2536" s="23">
        <v>1.0603827837639801E-3</v>
      </c>
      <c r="H2536" s="23">
        <v>2.1931743049550499E-2</v>
      </c>
    </row>
    <row r="2537" spans="1:8" x14ac:dyDescent="0.35">
      <c r="A2537" s="1">
        <v>40235</v>
      </c>
      <c r="B2537">
        <v>8535.4500000000007</v>
      </c>
      <c r="C2537">
        <v>8851.35</v>
      </c>
      <c r="D2537">
        <v>8527.0499999999993</v>
      </c>
      <c r="E2537">
        <v>8722.7000000000007</v>
      </c>
      <c r="F2537" s="23">
        <v>2.1656632856239401E-2</v>
      </c>
      <c r="G2537" s="23">
        <v>1.06709948465154E-3</v>
      </c>
      <c r="H2537" s="23">
        <v>2.1935483737579298E-2</v>
      </c>
    </row>
    <row r="2538" spans="1:8" x14ac:dyDescent="0.35">
      <c r="A2538" s="1">
        <v>40239</v>
      </c>
      <c r="B2538">
        <v>8826.9</v>
      </c>
      <c r="C2538">
        <v>8945.6</v>
      </c>
      <c r="D2538">
        <v>8826.9</v>
      </c>
      <c r="E2538">
        <v>8922.1</v>
      </c>
      <c r="F2538" s="23">
        <v>2.28598942987835E-2</v>
      </c>
      <c r="G2538" s="23">
        <v>1.0646880353828399E-3</v>
      </c>
      <c r="H2538" s="23">
        <v>2.1877908069724099E-2</v>
      </c>
    </row>
    <row r="2539" spans="1:8" x14ac:dyDescent="0.35">
      <c r="A2539" s="1">
        <v>40240</v>
      </c>
      <c r="B2539">
        <v>8922.15</v>
      </c>
      <c r="C2539">
        <v>9046.9</v>
      </c>
      <c r="D2539">
        <v>8922.15</v>
      </c>
      <c r="E2539">
        <v>9039.4</v>
      </c>
      <c r="F2539" s="23">
        <v>1.31471290391274E-2</v>
      </c>
      <c r="G2539" s="23">
        <v>1.0695373989576501E-3</v>
      </c>
      <c r="H2539" s="23">
        <v>2.18792457831611E-2</v>
      </c>
    </row>
    <row r="2540" spans="1:8" x14ac:dyDescent="0.35">
      <c r="A2540" s="1">
        <v>40241</v>
      </c>
      <c r="B2540">
        <v>9055.9500000000007</v>
      </c>
      <c r="C2540">
        <v>9068.9500000000007</v>
      </c>
      <c r="D2540">
        <v>8965.25</v>
      </c>
      <c r="E2540">
        <v>9013.7999999999993</v>
      </c>
      <c r="F2540" s="23">
        <v>-2.8320463747594201E-3</v>
      </c>
      <c r="G2540" s="23">
        <v>1.0741298880959599E-3</v>
      </c>
      <c r="H2540" s="23">
        <v>2.1877223376352499E-2</v>
      </c>
    </row>
    <row r="2541" spans="1:8" x14ac:dyDescent="0.35">
      <c r="A2541" s="1">
        <v>40242</v>
      </c>
      <c r="B2541">
        <v>9012.85</v>
      </c>
      <c r="C2541">
        <v>9095.2999999999993</v>
      </c>
      <c r="D2541">
        <v>8967.7999999999993</v>
      </c>
      <c r="E2541">
        <v>9038.4</v>
      </c>
      <c r="F2541" s="23">
        <v>2.7291486387539502E-3</v>
      </c>
      <c r="G2541" s="23">
        <v>1.0747932222645599E-3</v>
      </c>
      <c r="H2541" s="23">
        <v>2.1872862061341699E-2</v>
      </c>
    </row>
    <row r="2542" spans="1:8" x14ac:dyDescent="0.35">
      <c r="A2542" s="1">
        <v>40245</v>
      </c>
      <c r="B2542">
        <v>9102.15</v>
      </c>
      <c r="C2542">
        <v>9178.5499999999993</v>
      </c>
      <c r="D2542">
        <v>9093.4500000000007</v>
      </c>
      <c r="E2542">
        <v>9145.9</v>
      </c>
      <c r="F2542" s="23">
        <v>1.1893697999645901E-2</v>
      </c>
      <c r="G2542" s="23">
        <v>1.0872175811940899E-3</v>
      </c>
      <c r="H2542" s="23">
        <v>2.1874389688894599E-2</v>
      </c>
    </row>
    <row r="2543" spans="1:8" x14ac:dyDescent="0.35">
      <c r="A2543" s="1">
        <v>40246</v>
      </c>
      <c r="B2543">
        <v>9118.7000000000007</v>
      </c>
      <c r="C2543">
        <v>9177</v>
      </c>
      <c r="D2543">
        <v>9073.5</v>
      </c>
      <c r="E2543">
        <v>9138.2000000000007</v>
      </c>
      <c r="F2543" s="23">
        <v>-8.4190730272569198E-4</v>
      </c>
      <c r="G2543" s="23">
        <v>1.10394377896729E-3</v>
      </c>
      <c r="H2543" s="23">
        <v>2.1856945558228799E-2</v>
      </c>
    </row>
    <row r="2544" spans="1:8" x14ac:dyDescent="0.35">
      <c r="A2544" s="1">
        <v>40247</v>
      </c>
      <c r="B2544">
        <v>9136.25</v>
      </c>
      <c r="C2544">
        <v>9156</v>
      </c>
      <c r="D2544">
        <v>9074</v>
      </c>
      <c r="E2544">
        <v>9119.2000000000007</v>
      </c>
      <c r="F2544" s="23">
        <v>-2.07918408439298E-3</v>
      </c>
      <c r="G2544" s="23">
        <v>1.1232454351718601E-3</v>
      </c>
      <c r="H2544" s="23">
        <v>2.18328478594195E-2</v>
      </c>
    </row>
    <row r="2545" spans="1:8" x14ac:dyDescent="0.35">
      <c r="A2545" s="1">
        <v>40248</v>
      </c>
      <c r="B2545">
        <v>9114.65</v>
      </c>
      <c r="C2545">
        <v>9219.2000000000007</v>
      </c>
      <c r="D2545">
        <v>9087.35</v>
      </c>
      <c r="E2545">
        <v>9186.7999999999993</v>
      </c>
      <c r="F2545" s="23">
        <v>7.41293095885588E-3</v>
      </c>
      <c r="G2545" s="23">
        <v>1.1327733530807401E-3</v>
      </c>
      <c r="H2545" s="23">
        <v>2.1830404461365301E-2</v>
      </c>
    </row>
    <row r="2546" spans="1:8" x14ac:dyDescent="0.35">
      <c r="A2546" s="1">
        <v>40249</v>
      </c>
      <c r="B2546">
        <v>9201.15</v>
      </c>
      <c r="C2546">
        <v>9230</v>
      </c>
      <c r="D2546">
        <v>9145.6</v>
      </c>
      <c r="E2546">
        <v>9172.9</v>
      </c>
      <c r="F2546" s="23">
        <v>-1.51304044934031E-3</v>
      </c>
      <c r="G2546" s="23">
        <v>1.1317129066669401E-3</v>
      </c>
      <c r="H2546" s="23">
        <v>2.1826091712957501E-2</v>
      </c>
    </row>
    <row r="2547" spans="1:8" x14ac:dyDescent="0.35">
      <c r="A2547" s="1">
        <v>40252</v>
      </c>
      <c r="B2547">
        <v>9118.2000000000007</v>
      </c>
      <c r="C2547">
        <v>9146.2000000000007</v>
      </c>
      <c r="D2547">
        <v>9056.15</v>
      </c>
      <c r="E2547">
        <v>9085.5</v>
      </c>
      <c r="F2547" s="23">
        <v>-9.5280663694142093E-3</v>
      </c>
      <c r="G2547" s="23">
        <v>1.12483650285446E-3</v>
      </c>
      <c r="H2547" s="23">
        <v>2.18278541263781E-2</v>
      </c>
    </row>
    <row r="2548" spans="1:8" x14ac:dyDescent="0.35">
      <c r="A2548" s="1">
        <v>40253</v>
      </c>
      <c r="B2548">
        <v>9071</v>
      </c>
      <c r="C2548">
        <v>9121.9500000000007</v>
      </c>
      <c r="D2548">
        <v>8986.75</v>
      </c>
      <c r="E2548">
        <v>9102.9</v>
      </c>
      <c r="F2548" s="23">
        <v>1.91513950800722E-3</v>
      </c>
      <c r="G2548" s="23">
        <v>1.1130325776252401E-3</v>
      </c>
      <c r="H2548" s="23">
        <v>2.1819458666868002E-2</v>
      </c>
    </row>
    <row r="2549" spans="1:8" x14ac:dyDescent="0.35">
      <c r="A2549" s="1">
        <v>40254</v>
      </c>
      <c r="B2549">
        <v>9162.4500000000007</v>
      </c>
      <c r="C2549">
        <v>9221.0499999999993</v>
      </c>
      <c r="D2549">
        <v>9142</v>
      </c>
      <c r="E2549">
        <v>9188.4</v>
      </c>
      <c r="F2549" s="23">
        <v>9.3926111458985592E-3</v>
      </c>
      <c r="G2549" s="23">
        <v>1.10599031504812E-3</v>
      </c>
      <c r="H2549" s="23">
        <v>2.1813948071922998E-2</v>
      </c>
    </row>
    <row r="2550" spans="1:8" x14ac:dyDescent="0.35">
      <c r="A2550" s="1">
        <v>40255</v>
      </c>
      <c r="B2550">
        <v>9214.1</v>
      </c>
      <c r="C2550">
        <v>9287.6</v>
      </c>
      <c r="D2550">
        <v>9172.0499999999993</v>
      </c>
      <c r="E2550">
        <v>9252.2999999999993</v>
      </c>
      <c r="F2550" s="23">
        <v>6.9544207914326297E-3</v>
      </c>
      <c r="G2550" s="23">
        <v>1.1083343753592999E-3</v>
      </c>
      <c r="H2550" s="23">
        <v>2.18098886359544E-2</v>
      </c>
    </row>
    <row r="2551" spans="1:8" x14ac:dyDescent="0.35">
      <c r="A2551" s="1">
        <v>40256</v>
      </c>
      <c r="B2551">
        <v>9293.7000000000007</v>
      </c>
      <c r="C2551">
        <v>9294.1</v>
      </c>
      <c r="D2551">
        <v>9231.9</v>
      </c>
      <c r="E2551">
        <v>9270.7999999999993</v>
      </c>
      <c r="F2551" s="23">
        <v>1.9995028263242601E-3</v>
      </c>
      <c r="G2551" s="23">
        <v>1.1086914140015099E-3</v>
      </c>
      <c r="H2551" s="23">
        <v>2.1805524774647998E-2</v>
      </c>
    </row>
    <row r="2552" spans="1:8" x14ac:dyDescent="0.35">
      <c r="A2552" s="1">
        <v>40259</v>
      </c>
      <c r="B2552">
        <v>9171.2000000000007</v>
      </c>
      <c r="C2552">
        <v>9240.85</v>
      </c>
      <c r="D2552">
        <v>9066.7000000000007</v>
      </c>
      <c r="E2552">
        <v>9186.9</v>
      </c>
      <c r="F2552" s="23">
        <v>-9.0499201794882397E-3</v>
      </c>
      <c r="G2552" s="23">
        <v>1.0977005012349501E-3</v>
      </c>
      <c r="H2552" s="23">
        <v>2.1803727803321099E-2</v>
      </c>
    </row>
    <row r="2553" spans="1:8" x14ac:dyDescent="0.35">
      <c r="A2553" s="1">
        <v>40260</v>
      </c>
      <c r="B2553">
        <v>9192.4500000000007</v>
      </c>
      <c r="C2553">
        <v>9257.9</v>
      </c>
      <c r="D2553">
        <v>9166.4</v>
      </c>
      <c r="E2553">
        <v>9222.9</v>
      </c>
      <c r="F2553" s="23">
        <v>3.9186232570290304E-3</v>
      </c>
      <c r="G2553" s="23">
        <v>1.09423775209503E-3</v>
      </c>
      <c r="H2553" s="23">
        <v>2.1802592721694401E-2</v>
      </c>
    </row>
    <row r="2554" spans="1:8" x14ac:dyDescent="0.35">
      <c r="A2554" s="1">
        <v>40262</v>
      </c>
      <c r="B2554">
        <v>9191.4</v>
      </c>
      <c r="C2554">
        <v>9342</v>
      </c>
      <c r="D2554">
        <v>9165.5</v>
      </c>
      <c r="E2554">
        <v>9318.2000000000007</v>
      </c>
      <c r="F2554" s="23">
        <v>1.0332975528304599E-2</v>
      </c>
      <c r="G2554" s="23">
        <v>1.0995173742899601E-3</v>
      </c>
      <c r="H2554" s="23">
        <v>2.1807651931791901E-2</v>
      </c>
    </row>
    <row r="2555" spans="1:8" x14ac:dyDescent="0.35">
      <c r="A2555" s="1">
        <v>40263</v>
      </c>
      <c r="B2555">
        <v>9331.65</v>
      </c>
      <c r="C2555">
        <v>9473.2000000000007</v>
      </c>
      <c r="D2555">
        <v>9321.5</v>
      </c>
      <c r="E2555">
        <v>9456.2000000000007</v>
      </c>
      <c r="F2555" s="23">
        <v>1.48097272005322E-2</v>
      </c>
      <c r="G2555" s="23">
        <v>1.1050102468165E-3</v>
      </c>
      <c r="H2555" s="23">
        <v>2.1805008152224501E-2</v>
      </c>
    </row>
    <row r="2556" spans="1:8" x14ac:dyDescent="0.35">
      <c r="A2556" s="1">
        <v>40266</v>
      </c>
      <c r="B2556">
        <v>9452.1</v>
      </c>
      <c r="C2556">
        <v>9578.5</v>
      </c>
      <c r="D2556">
        <v>9452.1</v>
      </c>
      <c r="E2556">
        <v>9517.6</v>
      </c>
      <c r="F2556" s="23">
        <v>6.4930944776971297E-3</v>
      </c>
      <c r="G2556" s="23">
        <v>1.1136632492554401E-3</v>
      </c>
      <c r="H2556" s="23">
        <v>2.1807513981929399E-2</v>
      </c>
    </row>
    <row r="2557" spans="1:8" x14ac:dyDescent="0.35">
      <c r="A2557" s="1">
        <v>40267</v>
      </c>
      <c r="B2557">
        <v>9558.9500000000007</v>
      </c>
      <c r="C2557">
        <v>9587.65</v>
      </c>
      <c r="D2557">
        <v>9461.25</v>
      </c>
      <c r="E2557">
        <v>9470.2999999999993</v>
      </c>
      <c r="F2557" s="23">
        <v>-4.9697402706565799E-3</v>
      </c>
      <c r="G2557" s="23">
        <v>1.1120455656372799E-3</v>
      </c>
      <c r="H2557" s="23">
        <v>2.18078156083116E-2</v>
      </c>
    </row>
    <row r="2558" spans="1:8" x14ac:dyDescent="0.35">
      <c r="A2558" s="1">
        <v>40268</v>
      </c>
      <c r="B2558">
        <v>9509.85</v>
      </c>
      <c r="C2558">
        <v>9537.4500000000007</v>
      </c>
      <c r="D2558">
        <v>9440.35</v>
      </c>
      <c r="E2558">
        <v>9459.6</v>
      </c>
      <c r="F2558" s="23">
        <v>-1.1298480512759699E-3</v>
      </c>
      <c r="G2558" s="23">
        <v>1.1000192513884999E-3</v>
      </c>
      <c r="H2558" s="23">
        <v>2.1800771083986301E-2</v>
      </c>
    </row>
    <row r="2559" spans="1:8" x14ac:dyDescent="0.35">
      <c r="A2559" s="1">
        <v>40269</v>
      </c>
      <c r="B2559">
        <v>9464.15</v>
      </c>
      <c r="C2559">
        <v>9523.4</v>
      </c>
      <c r="D2559">
        <v>9445.5499999999993</v>
      </c>
      <c r="E2559">
        <v>9507.7000000000007</v>
      </c>
      <c r="F2559" s="23">
        <v>5.0847815975305797E-3</v>
      </c>
      <c r="G2559" s="23">
        <v>1.0999458419133699E-3</v>
      </c>
      <c r="H2559" s="23">
        <v>2.1800757352141601E-2</v>
      </c>
    </row>
    <row r="2560" spans="1:8" x14ac:dyDescent="0.35">
      <c r="A2560" s="1">
        <v>40273</v>
      </c>
      <c r="B2560">
        <v>9593.5499999999993</v>
      </c>
      <c r="C2560">
        <v>9708.9</v>
      </c>
      <c r="D2560">
        <v>9582</v>
      </c>
      <c r="E2560">
        <v>9698.6</v>
      </c>
      <c r="F2560" s="23">
        <v>2.0078462719690299E-2</v>
      </c>
      <c r="G2560" s="23">
        <v>1.13740185188301E-3</v>
      </c>
      <c r="H2560" s="23">
        <v>2.17547461011364E-2</v>
      </c>
    </row>
    <row r="2561" spans="1:8" x14ac:dyDescent="0.35">
      <c r="A2561" s="1">
        <v>40274</v>
      </c>
      <c r="B2561">
        <v>9732.6</v>
      </c>
      <c r="C2561">
        <v>9772.4</v>
      </c>
      <c r="D2561">
        <v>9674.1</v>
      </c>
      <c r="E2561">
        <v>9728.2000000000007</v>
      </c>
      <c r="F2561" s="23">
        <v>3.0519868847050402E-3</v>
      </c>
      <c r="G2561" s="23">
        <v>1.1487023686954801E-3</v>
      </c>
      <c r="H2561" s="23">
        <v>2.17484142729201E-2</v>
      </c>
    </row>
    <row r="2562" spans="1:8" x14ac:dyDescent="0.35">
      <c r="A2562" s="1">
        <v>40275</v>
      </c>
      <c r="B2562">
        <v>9778.5</v>
      </c>
      <c r="C2562">
        <v>9793.2000000000007</v>
      </c>
      <c r="D2562">
        <v>9639.85</v>
      </c>
      <c r="E2562">
        <v>9681</v>
      </c>
      <c r="F2562" s="23">
        <v>-4.8518739335129497E-3</v>
      </c>
      <c r="G2562" s="23">
        <v>1.1514043949523199E-3</v>
      </c>
      <c r="H2562" s="23">
        <v>2.1747249476264999E-2</v>
      </c>
    </row>
    <row r="2563" spans="1:8" x14ac:dyDescent="0.35">
      <c r="A2563" s="1">
        <v>40276</v>
      </c>
      <c r="B2563">
        <v>9676.7000000000007</v>
      </c>
      <c r="C2563">
        <v>9676.7000000000007</v>
      </c>
      <c r="D2563">
        <v>9492.2999999999993</v>
      </c>
      <c r="E2563">
        <v>9520</v>
      </c>
      <c r="F2563" s="23">
        <v>-1.6630513376717199E-2</v>
      </c>
      <c r="G2563" s="23">
        <v>1.12061845701009E-3</v>
      </c>
      <c r="H2563" s="23">
        <v>2.1718022939281E-2</v>
      </c>
    </row>
    <row r="2564" spans="1:8" x14ac:dyDescent="0.35">
      <c r="A2564" s="1">
        <v>40277</v>
      </c>
      <c r="B2564">
        <v>9538</v>
      </c>
      <c r="C2564">
        <v>9686.25</v>
      </c>
      <c r="D2564">
        <v>9538</v>
      </c>
      <c r="E2564">
        <v>9656.5</v>
      </c>
      <c r="F2564" s="23">
        <v>1.43382352941176E-2</v>
      </c>
      <c r="G2564" s="23">
        <v>1.1259160990289699E-3</v>
      </c>
      <c r="H2564" s="23">
        <v>2.17152807877392E-2</v>
      </c>
    </row>
    <row r="2565" spans="1:8" x14ac:dyDescent="0.35">
      <c r="A2565" s="1">
        <v>40280</v>
      </c>
      <c r="B2565">
        <v>9661.2000000000007</v>
      </c>
      <c r="C2565">
        <v>9667.4</v>
      </c>
      <c r="D2565">
        <v>9547.6</v>
      </c>
      <c r="E2565">
        <v>9575.4</v>
      </c>
      <c r="F2565" s="23">
        <v>-8.3984880650339495E-3</v>
      </c>
      <c r="G2565" s="23">
        <v>1.10167450699936E-3</v>
      </c>
      <c r="H2565" s="23">
        <v>2.1706404249073701E-2</v>
      </c>
    </row>
    <row r="2566" spans="1:8" x14ac:dyDescent="0.35">
      <c r="A2566" s="1">
        <v>40281</v>
      </c>
      <c r="B2566">
        <v>9565.0499999999993</v>
      </c>
      <c r="C2566">
        <v>9565.35</v>
      </c>
      <c r="D2566">
        <v>9453.5499999999993</v>
      </c>
      <c r="E2566">
        <v>9483</v>
      </c>
      <c r="F2566" s="23">
        <v>-9.6497274265304397E-3</v>
      </c>
      <c r="G2566" s="23">
        <v>1.1007442447694101E-3</v>
      </c>
      <c r="H2566" s="23">
        <v>2.1706815443209598E-2</v>
      </c>
    </row>
    <row r="2567" spans="1:8" x14ac:dyDescent="0.35">
      <c r="A2567" s="1">
        <v>40283</v>
      </c>
      <c r="B2567">
        <v>9501.6</v>
      </c>
      <c r="C2567">
        <v>9575.25</v>
      </c>
      <c r="D2567">
        <v>9330.7999999999993</v>
      </c>
      <c r="E2567">
        <v>9344.6</v>
      </c>
      <c r="F2567" s="23">
        <v>-1.45945375935884E-2</v>
      </c>
      <c r="G2567" s="23">
        <v>1.1095858080983601E-3</v>
      </c>
      <c r="H2567" s="23">
        <v>2.1695922732751099E-2</v>
      </c>
    </row>
    <row r="2568" spans="1:8" x14ac:dyDescent="0.35">
      <c r="A2568" s="1">
        <v>40284</v>
      </c>
      <c r="B2568">
        <v>9345.5</v>
      </c>
      <c r="C2568">
        <v>9410.15</v>
      </c>
      <c r="D2568">
        <v>9266.15</v>
      </c>
      <c r="E2568">
        <v>9353.7000000000007</v>
      </c>
      <c r="F2568" s="23">
        <v>9.7382445476535697E-4</v>
      </c>
      <c r="G2568" s="23">
        <v>1.1095313947302901E-3</v>
      </c>
      <c r="H2568" s="23">
        <v>2.1691572843290499E-2</v>
      </c>
    </row>
    <row r="2569" spans="1:8" x14ac:dyDescent="0.35">
      <c r="A2569" s="1">
        <v>40287</v>
      </c>
      <c r="B2569">
        <v>9273.85</v>
      </c>
      <c r="C2569">
        <v>9357.0499999999993</v>
      </c>
      <c r="D2569">
        <v>9206</v>
      </c>
      <c r="E2569">
        <v>9302.9</v>
      </c>
      <c r="F2569" s="23">
        <v>-5.4310059120990699E-3</v>
      </c>
      <c r="G2569" s="23">
        <v>1.11696269055172E-3</v>
      </c>
      <c r="H2569" s="23">
        <v>2.1665665970722101E-2</v>
      </c>
    </row>
    <row r="2570" spans="1:8" x14ac:dyDescent="0.35">
      <c r="A2570" s="1">
        <v>40288</v>
      </c>
      <c r="B2570">
        <v>9314.5499999999993</v>
      </c>
      <c r="C2570">
        <v>9501.85</v>
      </c>
      <c r="D2570">
        <v>9314.5499999999993</v>
      </c>
      <c r="E2570">
        <v>9446.1</v>
      </c>
      <c r="F2570" s="23">
        <v>1.53930494791947E-2</v>
      </c>
      <c r="G2570" s="23">
        <v>1.1238346186418799E-3</v>
      </c>
      <c r="H2570" s="23">
        <v>2.1667475614589201E-2</v>
      </c>
    </row>
    <row r="2571" spans="1:8" x14ac:dyDescent="0.35">
      <c r="A2571" s="1">
        <v>40289</v>
      </c>
      <c r="B2571">
        <v>9477.1</v>
      </c>
      <c r="C2571">
        <v>9574.5499999999993</v>
      </c>
      <c r="D2571">
        <v>9477.1</v>
      </c>
      <c r="E2571">
        <v>9555.2999999999993</v>
      </c>
      <c r="F2571" s="23">
        <v>1.15603264839456E-2</v>
      </c>
      <c r="G2571" s="23">
        <v>1.1297942102113101E-3</v>
      </c>
      <c r="H2571" s="23">
        <v>2.1668301596420299E-2</v>
      </c>
    </row>
    <row r="2572" spans="1:8" x14ac:dyDescent="0.35">
      <c r="A2572" s="1">
        <v>40290</v>
      </c>
      <c r="B2572">
        <v>9534.0499999999993</v>
      </c>
      <c r="C2572">
        <v>9739.1</v>
      </c>
      <c r="D2572">
        <v>9500.15</v>
      </c>
      <c r="E2572">
        <v>9623.2000000000007</v>
      </c>
      <c r="F2572" s="23">
        <v>7.1060039977814803E-3</v>
      </c>
      <c r="G2572" s="23">
        <v>1.13218948467527E-3</v>
      </c>
      <c r="H2572" s="23">
        <v>2.16642874519207E-2</v>
      </c>
    </row>
    <row r="2573" spans="1:8" x14ac:dyDescent="0.35">
      <c r="A2573" s="1">
        <v>40291</v>
      </c>
      <c r="B2573">
        <v>9653.15</v>
      </c>
      <c r="C2573">
        <v>9824.9500000000007</v>
      </c>
      <c r="D2573">
        <v>9653.15</v>
      </c>
      <c r="E2573">
        <v>9813.2999999999993</v>
      </c>
      <c r="F2573" s="23">
        <v>1.97543436694653E-2</v>
      </c>
      <c r="G2573" s="23">
        <v>1.13965028362751E-3</v>
      </c>
      <c r="H2573" s="23">
        <v>2.1663152452540899E-2</v>
      </c>
    </row>
    <row r="2574" spans="1:8" x14ac:dyDescent="0.35">
      <c r="A2574" s="1">
        <v>40294</v>
      </c>
      <c r="B2574">
        <v>9890.7999999999993</v>
      </c>
      <c r="C2574">
        <v>9920.4500000000007</v>
      </c>
      <c r="D2574">
        <v>9824.75</v>
      </c>
      <c r="E2574">
        <v>9839.1</v>
      </c>
      <c r="F2574" s="23">
        <v>2.6290850172725798E-3</v>
      </c>
      <c r="G2574" s="23">
        <v>1.1451421710672201E-3</v>
      </c>
      <c r="H2574" s="23">
        <v>2.16644165436151E-2</v>
      </c>
    </row>
    <row r="2575" spans="1:8" x14ac:dyDescent="0.35">
      <c r="A2575" s="1">
        <v>40295</v>
      </c>
      <c r="B2575">
        <v>9827</v>
      </c>
      <c r="C2575">
        <v>9827</v>
      </c>
      <c r="D2575">
        <v>9744.7000000000007</v>
      </c>
      <c r="E2575">
        <v>9756.4</v>
      </c>
      <c r="F2575" s="23">
        <v>-8.4052403166957005E-3</v>
      </c>
      <c r="G2575" s="23">
        <v>1.1213327317338201E-3</v>
      </c>
      <c r="H2575" s="23">
        <v>2.1642236061446801E-2</v>
      </c>
    </row>
    <row r="2576" spans="1:8" x14ac:dyDescent="0.35">
      <c r="A2576" s="1">
        <v>40296</v>
      </c>
      <c r="B2576">
        <v>9630.35</v>
      </c>
      <c r="C2576">
        <v>9723.35</v>
      </c>
      <c r="D2576">
        <v>9603.5</v>
      </c>
      <c r="E2576">
        <v>9634.9</v>
      </c>
      <c r="F2576" s="23">
        <v>-1.24533639457176E-2</v>
      </c>
      <c r="G2576" s="23">
        <v>1.122649100861E-3</v>
      </c>
      <c r="H2576" s="23">
        <v>2.16413100785098E-2</v>
      </c>
    </row>
    <row r="2577" spans="1:8" x14ac:dyDescent="0.35">
      <c r="A2577" s="1">
        <v>40297</v>
      </c>
      <c r="B2577">
        <v>9652.6</v>
      </c>
      <c r="C2577">
        <v>9822.0499999999993</v>
      </c>
      <c r="D2577">
        <v>9652.6</v>
      </c>
      <c r="E2577">
        <v>9803.7999999999993</v>
      </c>
      <c r="F2577" s="23">
        <v>1.7530021069237799E-2</v>
      </c>
      <c r="G2577" s="23">
        <v>1.12757712313281E-3</v>
      </c>
      <c r="H2577" s="23">
        <v>2.1643646593664901E-2</v>
      </c>
    </row>
    <row r="2578" spans="1:8" x14ac:dyDescent="0.35">
      <c r="A2578" s="1">
        <v>40298</v>
      </c>
      <c r="B2578">
        <v>9809.4</v>
      </c>
      <c r="C2578">
        <v>9923.15</v>
      </c>
      <c r="D2578">
        <v>9809.4</v>
      </c>
      <c r="E2578">
        <v>9870.2999999999993</v>
      </c>
      <c r="F2578" s="23">
        <v>6.7830841102429597E-3</v>
      </c>
      <c r="G2578" s="23">
        <v>1.1298429512526401E-3</v>
      </c>
      <c r="H2578" s="23">
        <v>2.1639604843760599E-2</v>
      </c>
    </row>
    <row r="2579" spans="1:8" x14ac:dyDescent="0.35">
      <c r="A2579" s="1">
        <v>40301</v>
      </c>
      <c r="B2579">
        <v>9809.4</v>
      </c>
      <c r="C2579">
        <v>9863.4500000000007</v>
      </c>
      <c r="D2579">
        <v>9741.5</v>
      </c>
      <c r="E2579">
        <v>9775.5</v>
      </c>
      <c r="F2579" s="23">
        <v>-9.6045712896263794E-3</v>
      </c>
      <c r="G2579" s="23">
        <v>1.1390057472323201E-3</v>
      </c>
      <c r="H2579" s="23">
        <v>2.16302098978782E-2</v>
      </c>
    </row>
    <row r="2580" spans="1:8" x14ac:dyDescent="0.35">
      <c r="A2580" s="1">
        <v>40302</v>
      </c>
      <c r="B2580">
        <v>9816.6</v>
      </c>
      <c r="C2580">
        <v>9837.7000000000007</v>
      </c>
      <c r="D2580">
        <v>9607.4500000000007</v>
      </c>
      <c r="E2580">
        <v>9623.7000000000007</v>
      </c>
      <c r="F2580" s="23">
        <v>-1.55286174620223E-2</v>
      </c>
      <c r="G2580" s="23">
        <v>1.1331764010262401E-3</v>
      </c>
      <c r="H2580" s="23">
        <v>2.1632741285969599E-2</v>
      </c>
    </row>
    <row r="2581" spans="1:8" x14ac:dyDescent="0.35">
      <c r="A2581" s="1">
        <v>40303</v>
      </c>
      <c r="B2581">
        <v>9461.35</v>
      </c>
      <c r="C2581">
        <v>9609.4500000000007</v>
      </c>
      <c r="D2581">
        <v>9454.75</v>
      </c>
      <c r="E2581">
        <v>9581.7999999999993</v>
      </c>
      <c r="F2581" s="23">
        <v>-4.35383480366194E-3</v>
      </c>
      <c r="G2581" s="23">
        <v>1.1275076856899599E-3</v>
      </c>
      <c r="H2581" s="23">
        <v>2.16323243664923E-2</v>
      </c>
    </row>
    <row r="2582" spans="1:8" x14ac:dyDescent="0.35">
      <c r="A2582" s="1">
        <v>40304</v>
      </c>
      <c r="B2582">
        <v>9588.85</v>
      </c>
      <c r="C2582">
        <v>9627.4500000000007</v>
      </c>
      <c r="D2582">
        <v>9449.75</v>
      </c>
      <c r="E2582">
        <v>9582</v>
      </c>
      <c r="F2582" s="23">
        <v>2.08729048822483E-5</v>
      </c>
      <c r="G2582" s="23">
        <v>1.1236297253525501E-3</v>
      </c>
      <c r="H2582" s="23">
        <v>2.1631654526016501E-2</v>
      </c>
    </row>
    <row r="2583" spans="1:8" x14ac:dyDescent="0.35">
      <c r="A2583" s="1">
        <v>40305</v>
      </c>
      <c r="B2583">
        <v>9426.65</v>
      </c>
      <c r="C2583">
        <v>9444.0499999999993</v>
      </c>
      <c r="D2583">
        <v>9239.7999999999993</v>
      </c>
      <c r="E2583">
        <v>9276.1</v>
      </c>
      <c r="F2583" s="23">
        <v>-3.1924441661448498E-2</v>
      </c>
      <c r="G2583" s="23">
        <v>1.1103946146649999E-3</v>
      </c>
      <c r="H2583" s="23">
        <v>2.1637430556112201E-2</v>
      </c>
    </row>
    <row r="2584" spans="1:8" x14ac:dyDescent="0.35">
      <c r="A2584" s="1">
        <v>40308</v>
      </c>
      <c r="B2584">
        <v>9419.5</v>
      </c>
      <c r="C2584">
        <v>9684.4</v>
      </c>
      <c r="D2584">
        <v>9402.0499999999993</v>
      </c>
      <c r="E2584">
        <v>9656.2000000000007</v>
      </c>
      <c r="F2584" s="23">
        <v>4.0976272355839199E-2</v>
      </c>
      <c r="G2584" s="23">
        <v>1.13048386502936E-3</v>
      </c>
      <c r="H2584" s="23">
        <v>2.1655423561680699E-2</v>
      </c>
    </row>
    <row r="2585" spans="1:8" x14ac:dyDescent="0.35">
      <c r="A2585" s="1">
        <v>40309</v>
      </c>
      <c r="B2585">
        <v>9683.2000000000007</v>
      </c>
      <c r="C2585">
        <v>9733.7999999999993</v>
      </c>
      <c r="D2585">
        <v>9593.5499999999993</v>
      </c>
      <c r="E2585">
        <v>9626.1</v>
      </c>
      <c r="F2585" s="23">
        <v>-3.1171682442368998E-3</v>
      </c>
      <c r="G2585" s="23">
        <v>1.1310199377725101E-3</v>
      </c>
      <c r="H2585" s="23">
        <v>2.1655301795380701E-2</v>
      </c>
    </row>
    <row r="2586" spans="1:8" x14ac:dyDescent="0.35">
      <c r="A2586" s="1">
        <v>40310</v>
      </c>
      <c r="B2586">
        <v>9640.7999999999993</v>
      </c>
      <c r="C2586">
        <v>9740.85</v>
      </c>
      <c r="D2586">
        <v>9587.1</v>
      </c>
      <c r="E2586">
        <v>9722.2000000000007</v>
      </c>
      <c r="F2586" s="23">
        <v>9.9832746387426199E-3</v>
      </c>
      <c r="G2586" s="23">
        <v>1.1410610285206E-3</v>
      </c>
      <c r="H2586" s="23">
        <v>2.1653592831070101E-2</v>
      </c>
    </row>
    <row r="2587" spans="1:8" x14ac:dyDescent="0.35">
      <c r="A2587" s="1">
        <v>40311</v>
      </c>
      <c r="B2587">
        <v>9788.35</v>
      </c>
      <c r="C2587">
        <v>9849.0499999999993</v>
      </c>
      <c r="D2587">
        <v>9748.85</v>
      </c>
      <c r="E2587">
        <v>9773.2999999999993</v>
      </c>
      <c r="F2587" s="23">
        <v>5.2560120137415903E-3</v>
      </c>
      <c r="G2587" s="23">
        <v>1.1497874311293299E-3</v>
      </c>
      <c r="H2587" s="23">
        <v>2.16508592369744E-2</v>
      </c>
    </row>
    <row r="2588" spans="1:8" x14ac:dyDescent="0.35">
      <c r="A2588" s="1">
        <v>40312</v>
      </c>
      <c r="B2588">
        <v>9738.15</v>
      </c>
      <c r="C2588">
        <v>9762.15</v>
      </c>
      <c r="D2588">
        <v>9548.2000000000007</v>
      </c>
      <c r="E2588">
        <v>9589</v>
      </c>
      <c r="F2588" s="23">
        <v>-1.8857499513981898E-2</v>
      </c>
      <c r="G2588" s="23">
        <v>1.14177490131551E-3</v>
      </c>
      <c r="H2588" s="23">
        <v>2.1650224255493299E-2</v>
      </c>
    </row>
    <row r="2589" spans="1:8" x14ac:dyDescent="0.35">
      <c r="A2589" s="1">
        <v>40315</v>
      </c>
      <c r="B2589">
        <v>9485.35</v>
      </c>
      <c r="C2589">
        <v>9551.0499999999993</v>
      </c>
      <c r="D2589">
        <v>9303.75</v>
      </c>
      <c r="E2589">
        <v>9526.5</v>
      </c>
      <c r="F2589" s="23">
        <v>-6.5178850766503199E-3</v>
      </c>
      <c r="G2589" s="23">
        <v>1.14206296886786E-3</v>
      </c>
      <c r="H2589" s="23">
        <v>2.16547711328537E-2</v>
      </c>
    </row>
    <row r="2590" spans="1:8" x14ac:dyDescent="0.35">
      <c r="A2590" s="1">
        <v>40316</v>
      </c>
      <c r="B2590">
        <v>9522.15</v>
      </c>
      <c r="C2590">
        <v>9572.0499999999993</v>
      </c>
      <c r="D2590">
        <v>9430.7000000000007</v>
      </c>
      <c r="E2590">
        <v>9492.2000000000007</v>
      </c>
      <c r="F2590" s="23">
        <v>-3.60048286359095E-3</v>
      </c>
      <c r="G2590" s="23">
        <v>1.1366570117722599E-3</v>
      </c>
      <c r="H2590" s="23">
        <v>2.1654269945241299E-2</v>
      </c>
    </row>
    <row r="2591" spans="1:8" x14ac:dyDescent="0.35">
      <c r="A2591" s="1">
        <v>40317</v>
      </c>
      <c r="B2591">
        <v>9408.7000000000007</v>
      </c>
      <c r="C2591">
        <v>9408.7000000000007</v>
      </c>
      <c r="D2591">
        <v>9075</v>
      </c>
      <c r="E2591">
        <v>9108.2999999999993</v>
      </c>
      <c r="F2591" s="23">
        <v>-4.0443732748994002E-2</v>
      </c>
      <c r="G2591" s="23">
        <v>1.1263786225795499E-3</v>
      </c>
      <c r="H2591" s="23">
        <v>2.1667916519649201E-2</v>
      </c>
    </row>
    <row r="2592" spans="1:8" x14ac:dyDescent="0.35">
      <c r="A2592" s="1">
        <v>40318</v>
      </c>
      <c r="B2592">
        <v>9208.2999999999993</v>
      </c>
      <c r="C2592">
        <v>9251.9500000000007</v>
      </c>
      <c r="D2592">
        <v>9108.2000000000007</v>
      </c>
      <c r="E2592">
        <v>9174.6</v>
      </c>
      <c r="F2592" s="23">
        <v>7.2790751292778101E-3</v>
      </c>
      <c r="G2592" s="23">
        <v>1.12781380585611E-3</v>
      </c>
      <c r="H2592" s="23">
        <v>2.1668205477504601E-2</v>
      </c>
    </row>
    <row r="2593" spans="1:8" x14ac:dyDescent="0.35">
      <c r="A2593" s="1">
        <v>40319</v>
      </c>
      <c r="B2593">
        <v>9151.2999999999993</v>
      </c>
      <c r="C2593">
        <v>9174.9</v>
      </c>
      <c r="D2593">
        <v>8969.2000000000007</v>
      </c>
      <c r="E2593">
        <v>9135.7000000000007</v>
      </c>
      <c r="F2593" s="23">
        <v>-4.2399668650403904E-3</v>
      </c>
      <c r="G2593" s="23">
        <v>1.1256641139574699E-3</v>
      </c>
      <c r="H2593" s="23">
        <v>2.1664130775774601E-2</v>
      </c>
    </row>
    <row r="2594" spans="1:8" x14ac:dyDescent="0.35">
      <c r="A2594" s="1">
        <v>40322</v>
      </c>
      <c r="B2594">
        <v>9524.5</v>
      </c>
      <c r="C2594">
        <v>9524.5</v>
      </c>
      <c r="D2594">
        <v>9044.5499999999993</v>
      </c>
      <c r="E2594">
        <v>9087.2000000000007</v>
      </c>
      <c r="F2594" s="23">
        <v>-5.3088433289184096E-3</v>
      </c>
      <c r="G2594" s="23">
        <v>1.1402786768396401E-3</v>
      </c>
      <c r="H2594" s="23">
        <v>2.1660244607709399E-2</v>
      </c>
    </row>
    <row r="2595" spans="1:8" x14ac:dyDescent="0.35">
      <c r="A2595" s="1">
        <v>40323</v>
      </c>
      <c r="B2595">
        <v>9023.6</v>
      </c>
      <c r="C2595">
        <v>9023.6</v>
      </c>
      <c r="D2595">
        <v>8806.65</v>
      </c>
      <c r="E2595">
        <v>8851.7000000000007</v>
      </c>
      <c r="F2595" s="23">
        <v>-2.5915573554009998E-2</v>
      </c>
      <c r="G2595" s="23">
        <v>1.1288482748342101E-3</v>
      </c>
      <c r="H2595" s="23">
        <v>2.16669930743205E-2</v>
      </c>
    </row>
    <row r="2596" spans="1:8" x14ac:dyDescent="0.35">
      <c r="A2596" s="1">
        <v>40324</v>
      </c>
      <c r="B2596">
        <v>8911.4</v>
      </c>
      <c r="C2596">
        <v>9037.65</v>
      </c>
      <c r="D2596">
        <v>8911.4</v>
      </c>
      <c r="E2596">
        <v>9027.6</v>
      </c>
      <c r="F2596" s="23">
        <v>1.9871889015669199E-2</v>
      </c>
      <c r="G2596" s="23">
        <v>1.1368055558142801E-3</v>
      </c>
      <c r="H2596" s="23">
        <v>2.16702290367283E-2</v>
      </c>
    </row>
    <row r="2597" spans="1:8" x14ac:dyDescent="0.35">
      <c r="A2597" s="1">
        <v>40325</v>
      </c>
      <c r="B2597">
        <v>9007.2999999999993</v>
      </c>
      <c r="C2597">
        <v>9292.15</v>
      </c>
      <c r="D2597">
        <v>8954.35</v>
      </c>
      <c r="E2597">
        <v>9258.4</v>
      </c>
      <c r="F2597" s="23">
        <v>2.5566041915902199E-2</v>
      </c>
      <c r="G2597" s="23">
        <v>1.1458308120779099E-3</v>
      </c>
      <c r="H2597" s="23">
        <v>2.1675711942112302E-2</v>
      </c>
    </row>
    <row r="2598" spans="1:8" x14ac:dyDescent="0.35">
      <c r="A2598" s="1">
        <v>40326</v>
      </c>
      <c r="B2598">
        <v>9285.9500000000007</v>
      </c>
      <c r="C2598">
        <v>9383.9500000000007</v>
      </c>
      <c r="D2598">
        <v>9215.6</v>
      </c>
      <c r="E2598">
        <v>9312.6</v>
      </c>
      <c r="F2598" s="23">
        <v>5.8541432644950197E-3</v>
      </c>
      <c r="G2598" s="23">
        <v>1.1477163997641001E-3</v>
      </c>
      <c r="H2598" s="23">
        <v>2.16715742474075E-2</v>
      </c>
    </row>
    <row r="2599" spans="1:8" x14ac:dyDescent="0.35">
      <c r="A2599" s="1">
        <v>40329</v>
      </c>
      <c r="B2599">
        <v>9305.5499999999993</v>
      </c>
      <c r="C2599">
        <v>9385.2999999999993</v>
      </c>
      <c r="D2599">
        <v>9257.65</v>
      </c>
      <c r="E2599">
        <v>9363.7000000000007</v>
      </c>
      <c r="F2599" s="23">
        <v>5.4871893993085003E-3</v>
      </c>
      <c r="G2599" s="23">
        <v>1.13671795470395E-3</v>
      </c>
      <c r="H2599" s="23">
        <v>2.1671195867878201E-2</v>
      </c>
    </row>
    <row r="2600" spans="1:8" x14ac:dyDescent="0.35">
      <c r="A2600" s="1">
        <v>40330</v>
      </c>
      <c r="B2600">
        <v>9331.85</v>
      </c>
      <c r="C2600">
        <v>9334.2999999999993</v>
      </c>
      <c r="D2600">
        <v>9093.15</v>
      </c>
      <c r="E2600">
        <v>9119</v>
      </c>
      <c r="F2600" s="23">
        <v>-2.6132832106966299E-2</v>
      </c>
      <c r="G2600" s="23">
        <v>1.1203357480910601E-3</v>
      </c>
      <c r="H2600" s="23">
        <v>2.1676350109270302E-2</v>
      </c>
    </row>
    <row r="2601" spans="1:8" x14ac:dyDescent="0.35">
      <c r="A2601" s="1">
        <v>40331</v>
      </c>
      <c r="B2601">
        <v>9164.0499999999993</v>
      </c>
      <c r="C2601">
        <v>9220.2000000000007</v>
      </c>
      <c r="D2601">
        <v>9083.65</v>
      </c>
      <c r="E2601">
        <v>9192.4</v>
      </c>
      <c r="F2601" s="23">
        <v>8.0491281938808602E-3</v>
      </c>
      <c r="G2601" s="23">
        <v>1.1296710149806201E-3</v>
      </c>
      <c r="H2601" s="23">
        <v>2.16743137461669E-2</v>
      </c>
    </row>
    <row r="2602" spans="1:8" x14ac:dyDescent="0.35">
      <c r="A2602" s="1">
        <v>40332</v>
      </c>
      <c r="B2602">
        <v>9290.35</v>
      </c>
      <c r="C2602">
        <v>9404.1</v>
      </c>
      <c r="D2602">
        <v>9288.5</v>
      </c>
      <c r="E2602">
        <v>9387.7000000000007</v>
      </c>
      <c r="F2602" s="23">
        <v>2.12458117575389E-2</v>
      </c>
      <c r="G2602" s="23">
        <v>1.12925526277745E-3</v>
      </c>
      <c r="H2602" s="23">
        <v>2.16739177636248E-2</v>
      </c>
    </row>
    <row r="2603" spans="1:8" x14ac:dyDescent="0.35">
      <c r="A2603" s="1">
        <v>40333</v>
      </c>
      <c r="B2603">
        <v>9402.7999999999993</v>
      </c>
      <c r="C2603">
        <v>9490.9500000000007</v>
      </c>
      <c r="D2603">
        <v>9363.2999999999993</v>
      </c>
      <c r="E2603">
        <v>9455.9</v>
      </c>
      <c r="F2603" s="23">
        <v>7.2648252500611297E-3</v>
      </c>
      <c r="G2603" s="23">
        <v>1.13171243938429E-3</v>
      </c>
      <c r="H2603" s="23">
        <v>2.16699234606757E-2</v>
      </c>
    </row>
    <row r="2604" spans="1:8" x14ac:dyDescent="0.35">
      <c r="A2604" s="1">
        <v>40336</v>
      </c>
      <c r="B2604">
        <v>9221.7999999999993</v>
      </c>
      <c r="C2604">
        <v>9328.15</v>
      </c>
      <c r="D2604">
        <v>9192.7000000000007</v>
      </c>
      <c r="E2604">
        <v>9292.6</v>
      </c>
      <c r="F2604" s="23">
        <v>-1.72696411764083E-2</v>
      </c>
      <c r="G2604" s="23">
        <v>1.11478539341281E-3</v>
      </c>
      <c r="H2604" s="23">
        <v>2.1671273116897299E-2</v>
      </c>
    </row>
    <row r="2605" spans="1:8" x14ac:dyDescent="0.35">
      <c r="A2605" s="1">
        <v>40337</v>
      </c>
      <c r="B2605">
        <v>9291.25</v>
      </c>
      <c r="C2605">
        <v>9387.1</v>
      </c>
      <c r="D2605">
        <v>9143.5</v>
      </c>
      <c r="E2605">
        <v>9185.2999999999993</v>
      </c>
      <c r="F2605" s="23">
        <v>-1.15468222026129E-2</v>
      </c>
      <c r="G2605" s="23">
        <v>1.1119800061190101E-3</v>
      </c>
      <c r="H2605" s="23">
        <v>2.1672459220084601E-2</v>
      </c>
    </row>
    <row r="2606" spans="1:8" x14ac:dyDescent="0.35">
      <c r="A2606" s="1">
        <v>40338</v>
      </c>
      <c r="B2606">
        <v>9195.9</v>
      </c>
      <c r="C2606">
        <v>9341.2999999999993</v>
      </c>
      <c r="D2606">
        <v>9182.4500000000007</v>
      </c>
      <c r="E2606">
        <v>9238.2000000000007</v>
      </c>
      <c r="F2606" s="23">
        <v>5.7592022035210001E-3</v>
      </c>
      <c r="G2606" s="23">
        <v>1.1006667514072599E-3</v>
      </c>
      <c r="H2606" s="23">
        <v>2.16626539840197E-2</v>
      </c>
    </row>
    <row r="2607" spans="1:8" x14ac:dyDescent="0.35">
      <c r="A2607" s="1">
        <v>40339</v>
      </c>
      <c r="B2607">
        <v>9233.5499999999993</v>
      </c>
      <c r="C2607">
        <v>9367.4500000000007</v>
      </c>
      <c r="D2607">
        <v>9215.35</v>
      </c>
      <c r="E2607">
        <v>9346.4</v>
      </c>
      <c r="F2607" s="23">
        <v>1.17122383148231E-2</v>
      </c>
      <c r="G2607" s="23">
        <v>1.1032138714912199E-3</v>
      </c>
      <c r="H2607" s="23">
        <v>2.1663528120105399E-2</v>
      </c>
    </row>
    <row r="2608" spans="1:8" x14ac:dyDescent="0.35">
      <c r="A2608" s="1">
        <v>40340</v>
      </c>
      <c r="B2608">
        <v>9428.85</v>
      </c>
      <c r="C2608">
        <v>9463.0499999999993</v>
      </c>
      <c r="D2608">
        <v>9386.7000000000007</v>
      </c>
      <c r="E2608">
        <v>9451.7000000000007</v>
      </c>
      <c r="F2608" s="23">
        <v>1.1266369939227999E-2</v>
      </c>
      <c r="G2608" s="23">
        <v>1.1072840180942399E-3</v>
      </c>
      <c r="H2608" s="23">
        <v>2.1660142934125499E-2</v>
      </c>
    </row>
    <row r="2609" spans="1:8" x14ac:dyDescent="0.35">
      <c r="A2609" s="1">
        <v>40343</v>
      </c>
      <c r="B2609">
        <v>9496.35</v>
      </c>
      <c r="C2609">
        <v>9549.9</v>
      </c>
      <c r="D2609">
        <v>9468.75</v>
      </c>
      <c r="E2609">
        <v>9534.1</v>
      </c>
      <c r="F2609" s="23">
        <v>8.7180084006051404E-3</v>
      </c>
      <c r="G2609" s="23">
        <v>1.11518113882745E-3</v>
      </c>
      <c r="H2609" s="23">
        <v>2.1661812237289101E-2</v>
      </c>
    </row>
    <row r="2610" spans="1:8" x14ac:dyDescent="0.35">
      <c r="A2610" s="1">
        <v>40344</v>
      </c>
      <c r="B2610">
        <v>9524.9</v>
      </c>
      <c r="C2610">
        <v>9566.2999999999993</v>
      </c>
      <c r="D2610">
        <v>9422.9500000000007</v>
      </c>
      <c r="E2610">
        <v>9554.4</v>
      </c>
      <c r="F2610" s="23">
        <v>2.12919940004817E-3</v>
      </c>
      <c r="G2610" s="23">
        <v>1.11350063473609E-3</v>
      </c>
      <c r="H2610" s="23">
        <v>2.1661570703086899E-2</v>
      </c>
    </row>
    <row r="2611" spans="1:8" x14ac:dyDescent="0.35">
      <c r="A2611" s="1">
        <v>40345</v>
      </c>
      <c r="B2611">
        <v>9629.65</v>
      </c>
      <c r="C2611">
        <v>9629.65</v>
      </c>
      <c r="D2611">
        <v>9527.4</v>
      </c>
      <c r="E2611">
        <v>9588.9</v>
      </c>
      <c r="F2611" s="23">
        <v>3.6109017834714801E-3</v>
      </c>
      <c r="G2611" s="23">
        <v>1.1129181771921399E-3</v>
      </c>
      <c r="H2611" s="23">
        <v>2.1661483961972299E-2</v>
      </c>
    </row>
    <row r="2612" spans="1:8" x14ac:dyDescent="0.35">
      <c r="A2612" s="1">
        <v>40346</v>
      </c>
      <c r="B2612">
        <v>9582.9500000000007</v>
      </c>
      <c r="C2612">
        <v>9636.7999999999993</v>
      </c>
      <c r="D2612">
        <v>9446.2999999999993</v>
      </c>
      <c r="E2612">
        <v>9613.4</v>
      </c>
      <c r="F2612" s="23">
        <v>2.5550375955531901E-3</v>
      </c>
      <c r="G2612" s="23">
        <v>1.1040716144376801E-3</v>
      </c>
      <c r="H2612" s="23">
        <v>2.16563815972893E-2</v>
      </c>
    </row>
    <row r="2613" spans="1:8" x14ac:dyDescent="0.35">
      <c r="A2613" s="1">
        <v>40347</v>
      </c>
      <c r="B2613">
        <v>9600.7000000000007</v>
      </c>
      <c r="C2613">
        <v>9611.5499999999993</v>
      </c>
      <c r="D2613">
        <v>9544.2999999999993</v>
      </c>
      <c r="E2613">
        <v>9576.2000000000007</v>
      </c>
      <c r="F2613" s="23">
        <v>-3.8695986851685002E-3</v>
      </c>
      <c r="G2613" s="23">
        <v>1.1020797560878199E-3</v>
      </c>
      <c r="H2613" s="23">
        <v>2.1652271717957802E-2</v>
      </c>
    </row>
    <row r="2614" spans="1:8" x14ac:dyDescent="0.35">
      <c r="A2614" s="1">
        <v>40350</v>
      </c>
      <c r="B2614">
        <v>9626.4</v>
      </c>
      <c r="C2614">
        <v>9793.15</v>
      </c>
      <c r="D2614">
        <v>9626.4</v>
      </c>
      <c r="E2614">
        <v>9758</v>
      </c>
      <c r="F2614" s="23">
        <v>1.8984565902967598E-2</v>
      </c>
      <c r="G2614" s="23">
        <v>1.1055900582998201E-3</v>
      </c>
      <c r="H2614" s="23">
        <v>2.16546336797852E-2</v>
      </c>
    </row>
    <row r="2615" spans="1:8" x14ac:dyDescent="0.35">
      <c r="A2615" s="1">
        <v>40351</v>
      </c>
      <c r="B2615">
        <v>9739.0499999999993</v>
      </c>
      <c r="C2615">
        <v>9762.6</v>
      </c>
      <c r="D2615">
        <v>9665.2999999999993</v>
      </c>
      <c r="E2615">
        <v>9675.5</v>
      </c>
      <c r="F2615" s="23">
        <v>-8.4546013527362109E-3</v>
      </c>
      <c r="G2615" s="23">
        <v>1.1093841676346899E-3</v>
      </c>
      <c r="H2615" s="23">
        <v>2.1652127528756501E-2</v>
      </c>
    </row>
    <row r="2616" spans="1:8" x14ac:dyDescent="0.35">
      <c r="A2616" s="1">
        <v>40352</v>
      </c>
      <c r="B2616">
        <v>9622.75</v>
      </c>
      <c r="C2616">
        <v>9744.15</v>
      </c>
      <c r="D2616">
        <v>9622.1</v>
      </c>
      <c r="E2616">
        <v>9718.9</v>
      </c>
      <c r="F2616" s="23">
        <v>4.4855563019998504E-3</v>
      </c>
      <c r="G2616" s="23">
        <v>1.10537540638605E-3</v>
      </c>
      <c r="H2616" s="23">
        <v>2.16505751389417E-2</v>
      </c>
    </row>
    <row r="2617" spans="1:8" x14ac:dyDescent="0.35">
      <c r="A2617" s="1">
        <v>40353</v>
      </c>
      <c r="B2617">
        <v>9706.9</v>
      </c>
      <c r="C2617">
        <v>9731.5</v>
      </c>
      <c r="D2617">
        <v>9617.7000000000007</v>
      </c>
      <c r="E2617">
        <v>9673.6</v>
      </c>
      <c r="F2617" s="23">
        <v>-4.6610213089957903E-3</v>
      </c>
      <c r="G2617" s="23">
        <v>1.0983283999869899E-3</v>
      </c>
      <c r="H2617" s="23">
        <v>2.1649587908842499E-2</v>
      </c>
    </row>
    <row r="2618" spans="1:8" x14ac:dyDescent="0.35">
      <c r="A2618" s="1">
        <v>40354</v>
      </c>
      <c r="B2618">
        <v>9627.6</v>
      </c>
      <c r="C2618">
        <v>9627.6</v>
      </c>
      <c r="D2618">
        <v>9429.7000000000007</v>
      </c>
      <c r="E2618">
        <v>9451.1</v>
      </c>
      <c r="F2618" s="23">
        <v>-2.3000744293747901E-2</v>
      </c>
      <c r="G2618" s="23">
        <v>1.0886771894568601E-3</v>
      </c>
      <c r="H2618" s="23">
        <v>2.1650622613045001E-2</v>
      </c>
    </row>
    <row r="2619" spans="1:8" x14ac:dyDescent="0.35">
      <c r="A2619" s="1">
        <v>40357</v>
      </c>
      <c r="B2619">
        <v>9456.1</v>
      </c>
      <c r="C2619">
        <v>9551.9</v>
      </c>
      <c r="D2619">
        <v>9436.75</v>
      </c>
      <c r="E2619">
        <v>9542.2000000000007</v>
      </c>
      <c r="F2619" s="23">
        <v>9.63908962977858E-3</v>
      </c>
      <c r="G2619" s="23">
        <v>1.1062535741905601E-3</v>
      </c>
      <c r="H2619" s="23">
        <v>2.1645323147266901E-2</v>
      </c>
    </row>
    <row r="2620" spans="1:8" x14ac:dyDescent="0.35">
      <c r="A2620" s="1">
        <v>40358</v>
      </c>
      <c r="B2620">
        <v>9513.0499999999993</v>
      </c>
      <c r="C2620">
        <v>9513.0499999999993</v>
      </c>
      <c r="D2620">
        <v>9348.4</v>
      </c>
      <c r="E2620">
        <v>9381.4</v>
      </c>
      <c r="F2620" s="23">
        <v>-1.6851459831066298E-2</v>
      </c>
      <c r="G2620" s="23">
        <v>1.0986145867649801E-3</v>
      </c>
      <c r="H2620" s="23">
        <v>2.1648295843913E-2</v>
      </c>
    </row>
    <row r="2621" spans="1:8" x14ac:dyDescent="0.35">
      <c r="A2621" s="1">
        <v>40359</v>
      </c>
      <c r="B2621">
        <v>9344</v>
      </c>
      <c r="C2621">
        <v>9486.75</v>
      </c>
      <c r="D2621">
        <v>9301.4</v>
      </c>
      <c r="E2621">
        <v>9464.6</v>
      </c>
      <c r="F2621" s="23">
        <v>8.8686123606285493E-3</v>
      </c>
      <c r="G2621" s="23">
        <v>1.0992893893707501E-3</v>
      </c>
      <c r="H2621" s="23">
        <v>2.164851186784E-2</v>
      </c>
    </row>
    <row r="2622" spans="1:8" x14ac:dyDescent="0.35">
      <c r="A2622" s="1">
        <v>40360</v>
      </c>
      <c r="B2622">
        <v>9403.9500000000007</v>
      </c>
      <c r="C2622">
        <v>9412.7999999999993</v>
      </c>
      <c r="D2622">
        <v>9303.0499999999993</v>
      </c>
      <c r="E2622">
        <v>9349.4</v>
      </c>
      <c r="F2622" s="23">
        <v>-1.217167128035E-2</v>
      </c>
      <c r="G2622" s="23">
        <v>1.0967577768171599E-3</v>
      </c>
      <c r="H2622" s="23">
        <v>2.1649694617762099E-2</v>
      </c>
    </row>
    <row r="2623" spans="1:8" x14ac:dyDescent="0.35">
      <c r="A2623" s="1">
        <v>40361</v>
      </c>
      <c r="B2623">
        <v>9363.6</v>
      </c>
      <c r="C2623">
        <v>9410.2999999999993</v>
      </c>
      <c r="D2623">
        <v>9330.2999999999993</v>
      </c>
      <c r="E2623">
        <v>9357.1</v>
      </c>
      <c r="F2623" s="23">
        <v>8.2358226196341201E-4</v>
      </c>
      <c r="G2623" s="23">
        <v>1.0966483753294301E-3</v>
      </c>
      <c r="H2623" s="23">
        <v>2.16453579957155E-2</v>
      </c>
    </row>
    <row r="2624" spans="1:8" x14ac:dyDescent="0.35">
      <c r="A2624" s="1">
        <v>40364</v>
      </c>
      <c r="B2624">
        <v>9335.4500000000007</v>
      </c>
      <c r="C2624">
        <v>9415.85</v>
      </c>
      <c r="D2624">
        <v>9312.1</v>
      </c>
      <c r="E2624">
        <v>9385.2999999999993</v>
      </c>
      <c r="F2624" s="23">
        <v>3.0137542614697799E-3</v>
      </c>
      <c r="G2624" s="23">
        <v>1.08080906193034E-3</v>
      </c>
      <c r="H2624" s="23">
        <v>2.1640669858721401E-2</v>
      </c>
    </row>
    <row r="2625" spans="1:8" x14ac:dyDescent="0.35">
      <c r="A2625" s="1">
        <v>40365</v>
      </c>
      <c r="B2625">
        <v>9388.7000000000007</v>
      </c>
      <c r="C2625">
        <v>9564.7999999999993</v>
      </c>
      <c r="D2625">
        <v>9383.25</v>
      </c>
      <c r="E2625">
        <v>9550.9</v>
      </c>
      <c r="F2625" s="23">
        <v>1.76446144502573E-2</v>
      </c>
      <c r="G2625" s="23">
        <v>1.0883724011236399E-3</v>
      </c>
      <c r="H2625" s="23">
        <v>2.1643159469612899E-2</v>
      </c>
    </row>
    <row r="2626" spans="1:8" x14ac:dyDescent="0.35">
      <c r="A2626" s="1">
        <v>40366</v>
      </c>
      <c r="B2626">
        <v>9534.9500000000007</v>
      </c>
      <c r="C2626">
        <v>9534.9500000000007</v>
      </c>
      <c r="D2626">
        <v>9430.5</v>
      </c>
      <c r="E2626">
        <v>9449.2000000000007</v>
      </c>
      <c r="F2626" s="23">
        <v>-1.0648211163345699E-2</v>
      </c>
      <c r="G2626" s="23">
        <v>1.0877818966217401E-3</v>
      </c>
      <c r="H2626" s="23">
        <v>2.1643459689977201E-2</v>
      </c>
    </row>
    <row r="2627" spans="1:8" x14ac:dyDescent="0.35">
      <c r="A2627" s="1">
        <v>40367</v>
      </c>
      <c r="B2627">
        <v>9516.7000000000007</v>
      </c>
      <c r="C2627">
        <v>9615.15</v>
      </c>
      <c r="D2627">
        <v>9516.7000000000007</v>
      </c>
      <c r="E2627">
        <v>9566.6</v>
      </c>
      <c r="F2627" s="23">
        <v>1.24243322186004E-2</v>
      </c>
      <c r="G2627" s="23">
        <v>1.09033406054982E-3</v>
      </c>
      <c r="H2627" s="23">
        <v>2.16444211099284E-2</v>
      </c>
    </row>
    <row r="2628" spans="1:8" x14ac:dyDescent="0.35">
      <c r="A2628" s="1">
        <v>40368</v>
      </c>
      <c r="B2628">
        <v>9616.6</v>
      </c>
      <c r="C2628">
        <v>9726.5</v>
      </c>
      <c r="D2628">
        <v>9616.6</v>
      </c>
      <c r="E2628">
        <v>9713.7000000000007</v>
      </c>
      <c r="F2628" s="23">
        <v>1.5376413772918301E-2</v>
      </c>
      <c r="G2628" s="23">
        <v>1.09605535799169E-3</v>
      </c>
      <c r="H2628" s="23">
        <v>2.16419732788127E-2</v>
      </c>
    </row>
    <row r="2629" spans="1:8" x14ac:dyDescent="0.35">
      <c r="A2629" s="1">
        <v>40371</v>
      </c>
      <c r="B2629">
        <v>9745.9</v>
      </c>
      <c r="C2629">
        <v>9864.4</v>
      </c>
      <c r="D2629">
        <v>9745.9</v>
      </c>
      <c r="E2629">
        <v>9850.6</v>
      </c>
      <c r="F2629" s="23">
        <v>1.4093496813778399E-2</v>
      </c>
      <c r="G2629" s="23">
        <v>1.1067825718472301E-3</v>
      </c>
      <c r="H2629" s="23">
        <v>2.1644596534417599E-2</v>
      </c>
    </row>
    <row r="2630" spans="1:8" x14ac:dyDescent="0.35">
      <c r="A2630" s="1">
        <v>40372</v>
      </c>
      <c r="B2630">
        <v>9737.65</v>
      </c>
      <c r="C2630">
        <v>9940.75</v>
      </c>
      <c r="D2630">
        <v>9737.65</v>
      </c>
      <c r="E2630">
        <v>9931.6</v>
      </c>
      <c r="F2630" s="23">
        <v>8.2228493695815398E-3</v>
      </c>
      <c r="G2630" s="23">
        <v>1.1129827780568E-3</v>
      </c>
      <c r="H2630" s="23">
        <v>2.1644417458784E-2</v>
      </c>
    </row>
    <row r="2631" spans="1:8" x14ac:dyDescent="0.35">
      <c r="A2631" s="1">
        <v>40373</v>
      </c>
      <c r="B2631">
        <v>10009</v>
      </c>
      <c r="C2631">
        <v>10061.950000000001</v>
      </c>
      <c r="D2631">
        <v>9928.4</v>
      </c>
      <c r="E2631">
        <v>9956.6</v>
      </c>
      <c r="F2631" s="23">
        <v>2.5172177695436701E-3</v>
      </c>
      <c r="G2631" s="23">
        <v>1.1164846701943901E-3</v>
      </c>
      <c r="H2631" s="23">
        <v>2.1643937082385E-2</v>
      </c>
    </row>
    <row r="2632" spans="1:8" x14ac:dyDescent="0.35">
      <c r="A2632" s="1">
        <v>40374</v>
      </c>
      <c r="B2632">
        <v>9967.25</v>
      </c>
      <c r="C2632">
        <v>9995.75</v>
      </c>
      <c r="D2632">
        <v>9885.5499999999993</v>
      </c>
      <c r="E2632">
        <v>9932.1</v>
      </c>
      <c r="F2632" s="23">
        <v>-2.4606793483719302E-3</v>
      </c>
      <c r="G2632" s="23">
        <v>1.1179351025194201E-3</v>
      </c>
      <c r="H2632" s="23">
        <v>2.1643575864896299E-2</v>
      </c>
    </row>
    <row r="2633" spans="1:8" x14ac:dyDescent="0.35">
      <c r="A2633" s="1">
        <v>40375</v>
      </c>
      <c r="B2633">
        <v>9951.2999999999993</v>
      </c>
      <c r="C2633">
        <v>10026.25</v>
      </c>
      <c r="D2633">
        <v>9941.7000000000007</v>
      </c>
      <c r="E2633">
        <v>10013</v>
      </c>
      <c r="F2633" s="23">
        <v>8.1453066320314495E-3</v>
      </c>
      <c r="G2633" s="23">
        <v>1.1207494283221901E-3</v>
      </c>
      <c r="H2633" s="23">
        <v>2.1639696751507401E-2</v>
      </c>
    </row>
    <row r="2634" spans="1:8" x14ac:dyDescent="0.35">
      <c r="A2634" s="1">
        <v>40378</v>
      </c>
      <c r="B2634">
        <v>10001.9</v>
      </c>
      <c r="C2634">
        <v>10078.4</v>
      </c>
      <c r="D2634">
        <v>9956.65</v>
      </c>
      <c r="E2634">
        <v>10032</v>
      </c>
      <c r="F2634" s="23">
        <v>1.89753320683111E-3</v>
      </c>
      <c r="G2634" s="23">
        <v>1.12352608543584E-3</v>
      </c>
      <c r="H2634" s="23">
        <v>2.16418357473506E-2</v>
      </c>
    </row>
    <row r="2635" spans="1:8" x14ac:dyDescent="0.35">
      <c r="A2635" s="1">
        <v>40379</v>
      </c>
      <c r="B2635">
        <v>10081.75</v>
      </c>
      <c r="C2635">
        <v>10106.85</v>
      </c>
      <c r="D2635">
        <v>9949.0499999999993</v>
      </c>
      <c r="E2635">
        <v>9976</v>
      </c>
      <c r="F2635" s="23">
        <v>-5.5821371610845199E-3</v>
      </c>
      <c r="G2635" s="23">
        <v>1.1271301146490299E-3</v>
      </c>
      <c r="H2635" s="23">
        <v>2.1639968893955999E-2</v>
      </c>
    </row>
    <row r="2636" spans="1:8" x14ac:dyDescent="0.35">
      <c r="A2636" s="1">
        <v>40380</v>
      </c>
      <c r="B2636">
        <v>10003.5</v>
      </c>
      <c r="C2636">
        <v>10037.5</v>
      </c>
      <c r="D2636">
        <v>9940.9500000000007</v>
      </c>
      <c r="E2636">
        <v>9992.1</v>
      </c>
      <c r="F2636" s="23">
        <v>1.61387329591022E-3</v>
      </c>
      <c r="G2636" s="23">
        <v>1.13560463071077E-3</v>
      </c>
      <c r="H2636" s="23">
        <v>2.1636014117318698E-2</v>
      </c>
    </row>
    <row r="2637" spans="1:8" x14ac:dyDescent="0.35">
      <c r="A2637" s="1">
        <v>40381</v>
      </c>
      <c r="B2637">
        <v>9954.9</v>
      </c>
      <c r="C2637">
        <v>10069.200000000001</v>
      </c>
      <c r="D2637">
        <v>9914.85</v>
      </c>
      <c r="E2637">
        <v>10060</v>
      </c>
      <c r="F2637" s="23">
        <v>6.7953683409893396E-3</v>
      </c>
      <c r="G2637" s="23">
        <v>1.1409504241236101E-3</v>
      </c>
      <c r="H2637" s="23">
        <v>2.1635763364329399E-2</v>
      </c>
    </row>
    <row r="2638" spans="1:8" x14ac:dyDescent="0.35">
      <c r="A2638" s="1">
        <v>40382</v>
      </c>
      <c r="B2638">
        <v>10088.25</v>
      </c>
      <c r="C2638">
        <v>10120.6</v>
      </c>
      <c r="D2638">
        <v>10034.450000000001</v>
      </c>
      <c r="E2638">
        <v>10093</v>
      </c>
      <c r="F2638" s="23">
        <v>3.2803180914512901E-3</v>
      </c>
      <c r="G2638" s="23">
        <v>1.14180719932078E-3</v>
      </c>
      <c r="H2638" s="23">
        <v>2.1631471210802E-2</v>
      </c>
    </row>
    <row r="2639" spans="1:8" x14ac:dyDescent="0.35">
      <c r="A2639" s="1">
        <v>40385</v>
      </c>
      <c r="B2639">
        <v>10108.9</v>
      </c>
      <c r="C2639">
        <v>10152.5</v>
      </c>
      <c r="D2639">
        <v>9998.9500000000007</v>
      </c>
      <c r="E2639">
        <v>10024</v>
      </c>
      <c r="F2639" s="23">
        <v>-6.8364212820766802E-3</v>
      </c>
      <c r="G2639" s="23">
        <v>1.15264423710889E-3</v>
      </c>
      <c r="H2639" s="23">
        <v>2.1595263576043099E-2</v>
      </c>
    </row>
    <row r="2640" spans="1:8" x14ac:dyDescent="0.35">
      <c r="A2640" s="1">
        <v>40386</v>
      </c>
      <c r="B2640">
        <v>10035.65</v>
      </c>
      <c r="C2640">
        <v>10128.6</v>
      </c>
      <c r="D2640">
        <v>9951.5499999999993</v>
      </c>
      <c r="E2640">
        <v>10090</v>
      </c>
      <c r="F2640" s="23">
        <v>6.5841979249800396E-3</v>
      </c>
      <c r="G2640" s="23">
        <v>1.1619284421911099E-3</v>
      </c>
      <c r="H2640" s="23">
        <v>2.1592614149802802E-2</v>
      </c>
    </row>
    <row r="2641" spans="1:8" x14ac:dyDescent="0.35">
      <c r="A2641" s="1">
        <v>40387</v>
      </c>
      <c r="B2641">
        <v>10093.9</v>
      </c>
      <c r="C2641">
        <v>10117</v>
      </c>
      <c r="D2641">
        <v>10024.4</v>
      </c>
      <c r="E2641">
        <v>10068</v>
      </c>
      <c r="F2641" s="23">
        <v>-2.1803766105054499E-3</v>
      </c>
      <c r="G2641" s="23">
        <v>1.1587859662903501E-3</v>
      </c>
      <c r="H2641" s="23">
        <v>2.1592529548970899E-2</v>
      </c>
    </row>
    <row r="2642" spans="1:8" x14ac:dyDescent="0.35">
      <c r="A2642" s="1">
        <v>40388</v>
      </c>
      <c r="B2642">
        <v>10038.6</v>
      </c>
      <c r="C2642">
        <v>10207.200000000001</v>
      </c>
      <c r="D2642">
        <v>10032.049999999999</v>
      </c>
      <c r="E2642">
        <v>10179</v>
      </c>
      <c r="F2642" s="23">
        <v>1.10250297973778E-2</v>
      </c>
      <c r="G2642" s="23">
        <v>1.1620248781605399E-3</v>
      </c>
      <c r="H2642" s="23">
        <v>2.15934032594466E-2</v>
      </c>
    </row>
    <row r="2643" spans="1:8" x14ac:dyDescent="0.35">
      <c r="A2643" s="1">
        <v>40389</v>
      </c>
      <c r="B2643">
        <v>10152.5</v>
      </c>
      <c r="C2643">
        <v>10243.9</v>
      </c>
      <c r="D2643">
        <v>10116.700000000001</v>
      </c>
      <c r="E2643">
        <v>10161</v>
      </c>
      <c r="F2643" s="23">
        <v>-1.7683465959327999E-3</v>
      </c>
      <c r="G2643" s="23">
        <v>1.1608513213026701E-3</v>
      </c>
      <c r="H2643" s="23">
        <v>2.1589156870119301E-2</v>
      </c>
    </row>
    <row r="2644" spans="1:8" x14ac:dyDescent="0.35">
      <c r="A2644" s="1">
        <v>40392</v>
      </c>
      <c r="B2644">
        <v>10258.35</v>
      </c>
      <c r="C2644">
        <v>10436.4</v>
      </c>
      <c r="D2644">
        <v>10255.4</v>
      </c>
      <c r="E2644">
        <v>10411</v>
      </c>
      <c r="F2644" s="23">
        <v>2.4603877571105201E-2</v>
      </c>
      <c r="G2644" s="23">
        <v>1.18040246823129E-3</v>
      </c>
      <c r="H2644" s="23">
        <v>2.1595481960926199E-2</v>
      </c>
    </row>
    <row r="2645" spans="1:8" x14ac:dyDescent="0.35">
      <c r="A2645" s="1">
        <v>40393</v>
      </c>
      <c r="B2645">
        <v>10452.15</v>
      </c>
      <c r="C2645">
        <v>10542.9</v>
      </c>
      <c r="D2645">
        <v>10448.15</v>
      </c>
      <c r="E2645">
        <v>10502</v>
      </c>
      <c r="F2645" s="23">
        <v>8.7407549707040604E-3</v>
      </c>
      <c r="G2645" s="23">
        <v>1.18112364901262E-3</v>
      </c>
      <c r="H2645" s="23">
        <v>2.1595704458124899E-2</v>
      </c>
    </row>
    <row r="2646" spans="1:8" x14ac:dyDescent="0.35">
      <c r="A2646" s="1">
        <v>40394</v>
      </c>
      <c r="B2646">
        <v>10511.05</v>
      </c>
      <c r="C2646">
        <v>10525.85</v>
      </c>
      <c r="D2646">
        <v>10412.65</v>
      </c>
      <c r="E2646">
        <v>10489</v>
      </c>
      <c r="F2646" s="23">
        <v>-1.23785945534183E-3</v>
      </c>
      <c r="G2646" s="23">
        <v>1.1726801127001001E-3</v>
      </c>
      <c r="H2646" s="23">
        <v>2.1592527092131001E-2</v>
      </c>
    </row>
    <row r="2647" spans="1:8" x14ac:dyDescent="0.35">
      <c r="A2647" s="1">
        <v>40395</v>
      </c>
      <c r="B2647">
        <v>10444.6</v>
      </c>
      <c r="C2647">
        <v>10539.65</v>
      </c>
      <c r="D2647">
        <v>10441.5</v>
      </c>
      <c r="E2647">
        <v>10454</v>
      </c>
      <c r="F2647" s="23">
        <v>-3.3368290590142001E-3</v>
      </c>
      <c r="G2647" s="23">
        <v>1.16998932151181E-3</v>
      </c>
      <c r="H2647" s="23">
        <v>2.15926704654179E-2</v>
      </c>
    </row>
    <row r="2648" spans="1:8" x14ac:dyDescent="0.35">
      <c r="A2648" s="1">
        <v>40396</v>
      </c>
      <c r="B2648">
        <v>10442.25</v>
      </c>
      <c r="C2648">
        <v>10476.700000000001</v>
      </c>
      <c r="D2648">
        <v>10364.950000000001</v>
      </c>
      <c r="E2648">
        <v>10383</v>
      </c>
      <c r="F2648" s="23">
        <v>-6.7916586952362704E-3</v>
      </c>
      <c r="G2648" s="23">
        <v>1.16680083612265E-3</v>
      </c>
      <c r="H2648" s="23">
        <v>2.1588932516115499E-2</v>
      </c>
    </row>
    <row r="2649" spans="1:8" x14ac:dyDescent="0.35">
      <c r="A2649" s="1">
        <v>40399</v>
      </c>
      <c r="B2649">
        <v>10407.549999999999</v>
      </c>
      <c r="C2649">
        <v>10534</v>
      </c>
      <c r="D2649">
        <v>10393.5</v>
      </c>
      <c r="E2649">
        <v>10524</v>
      </c>
      <c r="F2649" s="23">
        <v>1.3579890205143001E-2</v>
      </c>
      <c r="G2649" s="23">
        <v>1.1692962759517699E-3</v>
      </c>
      <c r="H2649" s="23">
        <v>2.1581318673362899E-2</v>
      </c>
    </row>
    <row r="2650" spans="1:8" x14ac:dyDescent="0.35">
      <c r="A2650" s="1">
        <v>40400</v>
      </c>
      <c r="B2650">
        <v>10507.45</v>
      </c>
      <c r="C2650">
        <v>10578.85</v>
      </c>
      <c r="D2650">
        <v>10473.549999999999</v>
      </c>
      <c r="E2650">
        <v>10519</v>
      </c>
      <c r="F2650" s="23">
        <v>-4.7510452299505802E-4</v>
      </c>
      <c r="G2650" s="23">
        <v>1.17205934780375E-3</v>
      </c>
      <c r="H2650" s="23">
        <v>2.1580666201297401E-2</v>
      </c>
    </row>
    <row r="2651" spans="1:8" x14ac:dyDescent="0.35">
      <c r="A2651" s="1">
        <v>40401</v>
      </c>
      <c r="B2651">
        <v>10506.05</v>
      </c>
      <c r="C2651">
        <v>10545.5</v>
      </c>
      <c r="D2651">
        <v>10391.9</v>
      </c>
      <c r="E2651">
        <v>10428</v>
      </c>
      <c r="F2651" s="23">
        <v>-8.65101245365529E-3</v>
      </c>
      <c r="G2651" s="23">
        <v>1.17200513392938E-3</v>
      </c>
      <c r="H2651" s="23">
        <v>2.1580690718099999E-2</v>
      </c>
    </row>
    <row r="2652" spans="1:8" x14ac:dyDescent="0.35">
      <c r="A2652" s="1">
        <v>40402</v>
      </c>
      <c r="B2652">
        <v>10308.15</v>
      </c>
      <c r="C2652">
        <v>10614.2</v>
      </c>
      <c r="D2652">
        <v>10308.15</v>
      </c>
      <c r="E2652">
        <v>10583</v>
      </c>
      <c r="F2652" s="23">
        <v>1.48638281549673E-2</v>
      </c>
      <c r="G2652" s="23">
        <v>1.18064100310537E-3</v>
      </c>
      <c r="H2652" s="23">
        <v>2.1581855613984999E-2</v>
      </c>
    </row>
    <row r="2653" spans="1:8" x14ac:dyDescent="0.35">
      <c r="A2653" s="1">
        <v>40403</v>
      </c>
      <c r="B2653">
        <v>10603.9</v>
      </c>
      <c r="C2653">
        <v>10782.2</v>
      </c>
      <c r="D2653">
        <v>10603.9</v>
      </c>
      <c r="E2653">
        <v>10737</v>
      </c>
      <c r="F2653" s="23">
        <v>1.4551639421714E-2</v>
      </c>
      <c r="G2653" s="23">
        <v>1.1859958282630001E-3</v>
      </c>
      <c r="H2653" s="23">
        <v>2.1579190947073099E-2</v>
      </c>
    </row>
    <row r="2654" spans="1:8" x14ac:dyDescent="0.35">
      <c r="A2654" s="1">
        <v>40406</v>
      </c>
      <c r="B2654">
        <v>10732.05</v>
      </c>
      <c r="C2654">
        <v>10778.25</v>
      </c>
      <c r="D2654">
        <v>10645.45</v>
      </c>
      <c r="E2654">
        <v>10680</v>
      </c>
      <c r="F2654" s="23">
        <v>-5.3087454596255903E-3</v>
      </c>
      <c r="G2654" s="23">
        <v>1.1849851329294499E-3</v>
      </c>
      <c r="H2654" s="23">
        <v>2.1579436110739501E-2</v>
      </c>
    </row>
    <row r="2655" spans="1:8" x14ac:dyDescent="0.35">
      <c r="A2655" s="1">
        <v>40407</v>
      </c>
      <c r="B2655">
        <v>10709.15</v>
      </c>
      <c r="C2655">
        <v>10810.3</v>
      </c>
      <c r="D2655">
        <v>10705.65</v>
      </c>
      <c r="E2655">
        <v>10770</v>
      </c>
      <c r="F2655" s="23">
        <v>8.4269662921348295E-3</v>
      </c>
      <c r="G2655" s="23">
        <v>1.1816693436832199E-3</v>
      </c>
      <c r="H2655" s="23">
        <v>2.1577686221875898E-2</v>
      </c>
    </row>
    <row r="2656" spans="1:8" x14ac:dyDescent="0.35">
      <c r="A2656" s="1">
        <v>40408</v>
      </c>
      <c r="B2656">
        <v>10790.85</v>
      </c>
      <c r="C2656">
        <v>10931.65</v>
      </c>
      <c r="D2656">
        <v>10756.55</v>
      </c>
      <c r="E2656">
        <v>10894</v>
      </c>
      <c r="F2656" s="23">
        <v>1.15134633240482E-2</v>
      </c>
      <c r="G2656" s="23">
        <v>1.1898704489587599E-3</v>
      </c>
      <c r="H2656" s="23">
        <v>2.1577719914976801E-2</v>
      </c>
    </row>
    <row r="2657" spans="1:8" x14ac:dyDescent="0.35">
      <c r="A2657" s="1">
        <v>40409</v>
      </c>
      <c r="B2657">
        <v>10920.4</v>
      </c>
      <c r="C2657">
        <v>11126.95</v>
      </c>
      <c r="D2657">
        <v>10895.85</v>
      </c>
      <c r="E2657">
        <v>11110</v>
      </c>
      <c r="F2657" s="23">
        <v>1.98274279419864E-2</v>
      </c>
      <c r="G2657" s="23">
        <v>1.20272398494871E-3</v>
      </c>
      <c r="H2657" s="23">
        <v>2.15792594249089E-2</v>
      </c>
    </row>
    <row r="2658" spans="1:8" x14ac:dyDescent="0.35">
      <c r="A2658" s="1">
        <v>40410</v>
      </c>
      <c r="B2658">
        <v>11058.55</v>
      </c>
      <c r="C2658">
        <v>11105</v>
      </c>
      <c r="D2658">
        <v>11005.5</v>
      </c>
      <c r="E2658">
        <v>11033</v>
      </c>
      <c r="F2658" s="23">
        <v>-6.9306930693069299E-3</v>
      </c>
      <c r="G2658" s="23">
        <v>1.1994680133497299E-3</v>
      </c>
      <c r="H2658" s="23">
        <v>2.1575551671742799E-2</v>
      </c>
    </row>
    <row r="2659" spans="1:8" x14ac:dyDescent="0.35">
      <c r="A2659" s="1">
        <v>40413</v>
      </c>
      <c r="B2659">
        <v>11024.5</v>
      </c>
      <c r="C2659">
        <v>11115.55</v>
      </c>
      <c r="D2659">
        <v>10971.7</v>
      </c>
      <c r="E2659">
        <v>11095</v>
      </c>
      <c r="F2659" s="23">
        <v>5.61950512100063E-3</v>
      </c>
      <c r="G2659" s="23">
        <v>1.20691091150507E-3</v>
      </c>
      <c r="H2659" s="23">
        <v>2.1579122058820399E-2</v>
      </c>
    </row>
    <row r="2660" spans="1:8" x14ac:dyDescent="0.35">
      <c r="A2660" s="1">
        <v>40414</v>
      </c>
      <c r="B2660">
        <v>11082.95</v>
      </c>
      <c r="C2660">
        <v>11125.8</v>
      </c>
      <c r="D2660">
        <v>10979.5</v>
      </c>
      <c r="E2660">
        <v>11043</v>
      </c>
      <c r="F2660" s="23">
        <v>-4.6867958539882799E-3</v>
      </c>
      <c r="G2660" s="23">
        <v>1.2009779008427899E-3</v>
      </c>
      <c r="H2660" s="23">
        <v>2.15787049039559E-2</v>
      </c>
    </row>
    <row r="2661" spans="1:8" x14ac:dyDescent="0.35">
      <c r="A2661" s="1">
        <v>40415</v>
      </c>
      <c r="B2661">
        <v>10993</v>
      </c>
      <c r="C2661">
        <v>11029.25</v>
      </c>
      <c r="D2661">
        <v>10917.1</v>
      </c>
      <c r="E2661">
        <v>10937</v>
      </c>
      <c r="F2661" s="23">
        <v>-9.5988408946844107E-3</v>
      </c>
      <c r="G2661" s="23">
        <v>1.1988406912480599E-3</v>
      </c>
      <c r="H2661" s="23">
        <v>2.1579510471309599E-2</v>
      </c>
    </row>
    <row r="2662" spans="1:8" x14ac:dyDescent="0.35">
      <c r="A2662" s="1">
        <v>40416</v>
      </c>
      <c r="B2662">
        <v>10941.8</v>
      </c>
      <c r="C2662">
        <v>11042.15</v>
      </c>
      <c r="D2662">
        <v>10941.8</v>
      </c>
      <c r="E2662">
        <v>10981</v>
      </c>
      <c r="F2662" s="23">
        <v>4.0230410533052896E-3</v>
      </c>
      <c r="G2662" s="23">
        <v>1.1949417638117399E-3</v>
      </c>
      <c r="H2662" s="23">
        <v>2.1578119745593601E-2</v>
      </c>
    </row>
    <row r="2663" spans="1:8" x14ac:dyDescent="0.35">
      <c r="A2663" s="1">
        <v>40417</v>
      </c>
      <c r="B2663">
        <v>11003.25</v>
      </c>
      <c r="C2663">
        <v>11003.25</v>
      </c>
      <c r="D2663">
        <v>10681.6</v>
      </c>
      <c r="E2663">
        <v>10727</v>
      </c>
      <c r="F2663" s="23">
        <v>-2.3130862398688602E-2</v>
      </c>
      <c r="G2663" s="23">
        <v>1.1852036516570099E-3</v>
      </c>
      <c r="H2663" s="23">
        <v>2.1579287970177E-2</v>
      </c>
    </row>
    <row r="2664" spans="1:8" x14ac:dyDescent="0.35">
      <c r="A2664" s="1">
        <v>40420</v>
      </c>
      <c r="B2664">
        <v>10834.4</v>
      </c>
      <c r="C2664">
        <v>10873.3</v>
      </c>
      <c r="D2664">
        <v>10671.45</v>
      </c>
      <c r="E2664">
        <v>10747</v>
      </c>
      <c r="F2664" s="23">
        <v>1.8644541810384999E-3</v>
      </c>
      <c r="G2664" s="23">
        <v>1.18856879092632E-3</v>
      </c>
      <c r="H2664" s="23">
        <v>2.1583106059786202E-2</v>
      </c>
    </row>
    <row r="2665" spans="1:8" x14ac:dyDescent="0.35">
      <c r="A2665" s="1">
        <v>40421</v>
      </c>
      <c r="B2665">
        <v>10699.05</v>
      </c>
      <c r="C2665">
        <v>10771</v>
      </c>
      <c r="D2665">
        <v>10653.3</v>
      </c>
      <c r="E2665">
        <v>10746</v>
      </c>
      <c r="F2665" s="23">
        <v>-9.3049223038987598E-5</v>
      </c>
      <c r="G2665" s="23">
        <v>1.18175949982802E-3</v>
      </c>
      <c r="H2665" s="23">
        <v>2.1580826170865298E-2</v>
      </c>
    </row>
    <row r="2666" spans="1:8" x14ac:dyDescent="0.35">
      <c r="A2666" s="1">
        <v>40422</v>
      </c>
      <c r="B2666">
        <v>10761.65</v>
      </c>
      <c r="C2666">
        <v>10895.55</v>
      </c>
      <c r="D2666">
        <v>10761.65</v>
      </c>
      <c r="E2666">
        <v>10879</v>
      </c>
      <c r="F2666" s="23">
        <v>1.23766983063465E-2</v>
      </c>
      <c r="G2666" s="23">
        <v>1.1879500897190799E-3</v>
      </c>
      <c r="H2666" s="23">
        <v>2.1581819897387802E-2</v>
      </c>
    </row>
    <row r="2667" spans="1:8" x14ac:dyDescent="0.35">
      <c r="A2667" s="1">
        <v>40423</v>
      </c>
      <c r="B2667">
        <v>10931.4</v>
      </c>
      <c r="C2667">
        <v>11001.65</v>
      </c>
      <c r="D2667">
        <v>10931.4</v>
      </c>
      <c r="E2667">
        <v>10980</v>
      </c>
      <c r="F2667" s="23">
        <v>9.2839415387443707E-3</v>
      </c>
      <c r="G2667" s="23">
        <v>1.19119107909019E-3</v>
      </c>
      <c r="H2667" s="23">
        <v>2.1578105924406302E-2</v>
      </c>
    </row>
    <row r="2668" spans="1:8" x14ac:dyDescent="0.35">
      <c r="A2668" s="1">
        <v>40424</v>
      </c>
      <c r="B2668">
        <v>10992.15</v>
      </c>
      <c r="C2668">
        <v>11017.15</v>
      </c>
      <c r="D2668">
        <v>10938.9</v>
      </c>
      <c r="E2668">
        <v>10991</v>
      </c>
      <c r="F2668" s="23">
        <v>1.0018214936247699E-3</v>
      </c>
      <c r="G2668" s="23">
        <v>1.19111530094474E-3</v>
      </c>
      <c r="H2668" s="23">
        <v>2.1573786748201599E-2</v>
      </c>
    </row>
    <row r="2669" spans="1:8" x14ac:dyDescent="0.35">
      <c r="A2669" s="1">
        <v>40427</v>
      </c>
      <c r="B2669">
        <v>11033.6</v>
      </c>
      <c r="C2669">
        <v>11261.15</v>
      </c>
      <c r="D2669">
        <v>11033.6</v>
      </c>
      <c r="E2669">
        <v>11218</v>
      </c>
      <c r="F2669" s="23">
        <v>2.06532617596215E-2</v>
      </c>
      <c r="G2669" s="23">
        <v>1.1902981305475901E-3</v>
      </c>
      <c r="H2669" s="23">
        <v>2.1579468552544001E-2</v>
      </c>
    </row>
    <row r="2670" spans="1:8" x14ac:dyDescent="0.35">
      <c r="A2670" s="1">
        <v>40428</v>
      </c>
      <c r="B2670">
        <v>11236.65</v>
      </c>
      <c r="C2670">
        <v>11247.15</v>
      </c>
      <c r="D2670">
        <v>11156.85</v>
      </c>
      <c r="E2670">
        <v>11192</v>
      </c>
      <c r="F2670" s="23">
        <v>-2.3177036904974101E-3</v>
      </c>
      <c r="G2670" s="23">
        <v>1.18570658331097E-3</v>
      </c>
      <c r="H2670" s="23">
        <v>2.1578994055368401E-2</v>
      </c>
    </row>
    <row r="2671" spans="1:8" x14ac:dyDescent="0.35">
      <c r="A2671" s="1">
        <v>40429</v>
      </c>
      <c r="B2671">
        <v>11110.35</v>
      </c>
      <c r="C2671">
        <v>11256.2</v>
      </c>
      <c r="D2671">
        <v>11099.3</v>
      </c>
      <c r="E2671">
        <v>11190</v>
      </c>
      <c r="F2671" s="23">
        <v>-1.78699070764832E-4</v>
      </c>
      <c r="G2671" s="23">
        <v>1.18621438112207E-3</v>
      </c>
      <c r="H2671" s="23">
        <v>2.1578946998302002E-2</v>
      </c>
    </row>
    <row r="2672" spans="1:8" x14ac:dyDescent="0.35">
      <c r="A2672" s="1">
        <v>40430</v>
      </c>
      <c r="B2672">
        <v>11223.65</v>
      </c>
      <c r="C2672">
        <v>11468.75</v>
      </c>
      <c r="D2672">
        <v>11223.65</v>
      </c>
      <c r="E2672">
        <v>11446</v>
      </c>
      <c r="F2672" s="23">
        <v>2.2877569258266301E-2</v>
      </c>
      <c r="G2672" s="23">
        <v>1.1916596200890099E-3</v>
      </c>
      <c r="H2672" s="23">
        <v>2.15827048997599E-2</v>
      </c>
    </row>
    <row r="2673" spans="1:8" x14ac:dyDescent="0.35">
      <c r="A2673" s="1">
        <v>40434</v>
      </c>
      <c r="B2673">
        <v>11489.5</v>
      </c>
      <c r="C2673">
        <v>11905.2</v>
      </c>
      <c r="D2673">
        <v>11489.5</v>
      </c>
      <c r="E2673">
        <v>11872</v>
      </c>
      <c r="F2673" s="23">
        <v>3.7218242180674398E-2</v>
      </c>
      <c r="G2673" s="23">
        <v>1.21269627861349E-3</v>
      </c>
      <c r="H2673" s="23">
        <v>2.15977294577939E-2</v>
      </c>
    </row>
    <row r="2674" spans="1:8" x14ac:dyDescent="0.35">
      <c r="A2674" s="1">
        <v>40435</v>
      </c>
      <c r="B2674">
        <v>11902.8</v>
      </c>
      <c r="C2674">
        <v>12042.6</v>
      </c>
      <c r="D2674">
        <v>11893.35</v>
      </c>
      <c r="E2674">
        <v>11928</v>
      </c>
      <c r="F2674" s="23">
        <v>4.7169811320754698E-3</v>
      </c>
      <c r="G2674" s="23">
        <v>1.22709087764662E-3</v>
      </c>
      <c r="H2674" s="23">
        <v>2.1588076327843899E-2</v>
      </c>
    </row>
    <row r="2675" spans="1:8" x14ac:dyDescent="0.35">
      <c r="A2675" s="1">
        <v>40436</v>
      </c>
      <c r="B2675">
        <v>11917.45</v>
      </c>
      <c r="C2675">
        <v>12022.35</v>
      </c>
      <c r="D2675">
        <v>11917.45</v>
      </c>
      <c r="E2675">
        <v>11987</v>
      </c>
      <c r="F2675" s="23">
        <v>4.9463447350771199E-3</v>
      </c>
      <c r="G2675" s="23">
        <v>1.23311778078491E-3</v>
      </c>
      <c r="H2675" s="23">
        <v>2.15870126709179E-2</v>
      </c>
    </row>
    <row r="2676" spans="1:8" x14ac:dyDescent="0.35">
      <c r="A2676" s="1">
        <v>40437</v>
      </c>
      <c r="B2676">
        <v>11960.65</v>
      </c>
      <c r="C2676">
        <v>12236.85</v>
      </c>
      <c r="D2676">
        <v>11960.6</v>
      </c>
      <c r="E2676">
        <v>12032</v>
      </c>
      <c r="F2676" s="23">
        <v>3.7540669058146298E-3</v>
      </c>
      <c r="G2676" s="23">
        <v>1.24604370305344E-3</v>
      </c>
      <c r="H2676" s="23">
        <v>2.1578850331489999E-2</v>
      </c>
    </row>
    <row r="2677" spans="1:8" x14ac:dyDescent="0.35">
      <c r="A2677" s="1">
        <v>40438</v>
      </c>
      <c r="B2677">
        <v>12071.7</v>
      </c>
      <c r="C2677">
        <v>12175.8</v>
      </c>
      <c r="D2677">
        <v>12037.35</v>
      </c>
      <c r="E2677">
        <v>12104</v>
      </c>
      <c r="F2677" s="23">
        <v>5.9840425531914798E-3</v>
      </c>
      <c r="G2677" s="23">
        <v>1.24794041996703E-3</v>
      </c>
      <c r="H2677" s="23">
        <v>2.1574737212299001E-2</v>
      </c>
    </row>
    <row r="2678" spans="1:8" x14ac:dyDescent="0.35">
      <c r="A2678" s="1">
        <v>40441</v>
      </c>
      <c r="B2678">
        <v>12109.05</v>
      </c>
      <c r="C2678">
        <v>12291</v>
      </c>
      <c r="D2678">
        <v>12067.4</v>
      </c>
      <c r="E2678">
        <v>12251</v>
      </c>
      <c r="F2678" s="23">
        <v>1.2144745538664899E-2</v>
      </c>
      <c r="G2678" s="23">
        <v>1.2615720002227501E-3</v>
      </c>
      <c r="H2678" s="23">
        <v>2.1560766457597899E-2</v>
      </c>
    </row>
    <row r="2679" spans="1:8" x14ac:dyDescent="0.35">
      <c r="A2679" s="1">
        <v>40442</v>
      </c>
      <c r="B2679">
        <v>12288.1</v>
      </c>
      <c r="C2679">
        <v>12335.1</v>
      </c>
      <c r="D2679">
        <v>12173.2</v>
      </c>
      <c r="E2679">
        <v>12244</v>
      </c>
      <c r="F2679" s="23">
        <v>-5.7138192800587704E-4</v>
      </c>
      <c r="G2679" s="23">
        <v>1.25868157718015E-3</v>
      </c>
      <c r="H2679" s="23">
        <v>2.1560528112577901E-2</v>
      </c>
    </row>
    <row r="2680" spans="1:8" x14ac:dyDescent="0.35">
      <c r="A2680" s="1">
        <v>40443</v>
      </c>
      <c r="B2680">
        <v>12248.1</v>
      </c>
      <c r="C2680">
        <v>12340</v>
      </c>
      <c r="D2680">
        <v>12177.8</v>
      </c>
      <c r="E2680">
        <v>12305</v>
      </c>
      <c r="F2680" s="23">
        <v>4.9820320156811499E-3</v>
      </c>
      <c r="G2680" s="23">
        <v>1.26394367863927E-3</v>
      </c>
      <c r="H2680" s="23">
        <v>2.1559832487200802E-2</v>
      </c>
    </row>
    <row r="2681" spans="1:8" x14ac:dyDescent="0.35">
      <c r="A2681" s="1">
        <v>40444</v>
      </c>
      <c r="B2681">
        <v>12312.55</v>
      </c>
      <c r="C2681">
        <v>12327.8</v>
      </c>
      <c r="D2681">
        <v>12111.4</v>
      </c>
      <c r="E2681">
        <v>12146</v>
      </c>
      <c r="F2681" s="23">
        <v>-1.2921576594880101E-2</v>
      </c>
      <c r="G2681" s="23">
        <v>1.2712261833203E-3</v>
      </c>
      <c r="H2681" s="23">
        <v>2.1551963893565101E-2</v>
      </c>
    </row>
    <row r="2682" spans="1:8" x14ac:dyDescent="0.35">
      <c r="A2682" s="1">
        <v>40445</v>
      </c>
      <c r="B2682">
        <v>12083.3</v>
      </c>
      <c r="C2682">
        <v>12287.95</v>
      </c>
      <c r="D2682">
        <v>12068.4</v>
      </c>
      <c r="E2682">
        <v>12263</v>
      </c>
      <c r="F2682" s="23">
        <v>9.6328009221142707E-3</v>
      </c>
      <c r="G2682" s="23">
        <v>1.27457349106201E-3</v>
      </c>
      <c r="H2682" s="23">
        <v>2.15482973423105E-2</v>
      </c>
    </row>
    <row r="2683" spans="1:8" x14ac:dyDescent="0.35">
      <c r="A2683" s="1">
        <v>40448</v>
      </c>
      <c r="B2683">
        <v>12323.45</v>
      </c>
      <c r="C2683">
        <v>12363.35</v>
      </c>
      <c r="D2683">
        <v>12227.75</v>
      </c>
      <c r="E2683">
        <v>12253</v>
      </c>
      <c r="F2683" s="23">
        <v>-8.1546114327652201E-4</v>
      </c>
      <c r="G2683" s="23">
        <v>1.27067055432489E-3</v>
      </c>
      <c r="H2683" s="23">
        <v>2.1549057108127601E-2</v>
      </c>
    </row>
    <row r="2684" spans="1:8" x14ac:dyDescent="0.35">
      <c r="A2684" s="1">
        <v>40449</v>
      </c>
      <c r="B2684">
        <v>12242.75</v>
      </c>
      <c r="C2684">
        <v>12295.85</v>
      </c>
      <c r="D2684">
        <v>12163.35</v>
      </c>
      <c r="E2684">
        <v>12272</v>
      </c>
      <c r="F2684" s="23">
        <v>1.55064065943034E-3</v>
      </c>
      <c r="G2684" s="23">
        <v>1.27212097022422E-3</v>
      </c>
      <c r="H2684" s="23">
        <v>2.1548953978261301E-2</v>
      </c>
    </row>
    <row r="2685" spans="1:8" x14ac:dyDescent="0.35">
      <c r="A2685" s="1">
        <v>40450</v>
      </c>
      <c r="B2685">
        <v>12324.5</v>
      </c>
      <c r="C2685">
        <v>12342.55</v>
      </c>
      <c r="D2685">
        <v>12220.9</v>
      </c>
      <c r="E2685">
        <v>12237</v>
      </c>
      <c r="F2685" s="23">
        <v>-2.8520208604954299E-3</v>
      </c>
      <c r="G2685" s="23">
        <v>1.2771029494652801E-3</v>
      </c>
      <c r="H2685" s="23">
        <v>2.1546560811951599E-2</v>
      </c>
    </row>
    <row r="2686" spans="1:8" x14ac:dyDescent="0.35">
      <c r="A2686" s="1">
        <v>40451</v>
      </c>
      <c r="B2686">
        <v>12210.75</v>
      </c>
      <c r="C2686">
        <v>12410.6</v>
      </c>
      <c r="D2686">
        <v>12178.9</v>
      </c>
      <c r="E2686">
        <v>12366</v>
      </c>
      <c r="F2686" s="23">
        <v>1.0541799460652101E-2</v>
      </c>
      <c r="G2686" s="23">
        <v>1.2786504521659699E-3</v>
      </c>
      <c r="H2686" s="23">
        <v>2.1547087600840401E-2</v>
      </c>
    </row>
    <row r="2687" spans="1:8" x14ac:dyDescent="0.35">
      <c r="A2687" s="1">
        <v>40452</v>
      </c>
      <c r="B2687">
        <v>12390.9</v>
      </c>
      <c r="C2687">
        <v>12579.95</v>
      </c>
      <c r="D2687">
        <v>12376.25</v>
      </c>
      <c r="E2687">
        <v>12556</v>
      </c>
      <c r="F2687" s="23">
        <v>1.53647096878537E-2</v>
      </c>
      <c r="G2687" s="23">
        <v>1.2842893870081201E-3</v>
      </c>
      <c r="H2687" s="23">
        <v>2.1544616045178801E-2</v>
      </c>
    </row>
    <row r="2688" spans="1:8" x14ac:dyDescent="0.35">
      <c r="A2688" s="1">
        <v>40455</v>
      </c>
      <c r="B2688">
        <v>12605.45</v>
      </c>
      <c r="C2688">
        <v>12738.5</v>
      </c>
      <c r="D2688">
        <v>12605.45</v>
      </c>
      <c r="E2688">
        <v>12651</v>
      </c>
      <c r="F2688" s="23">
        <v>7.5661038547308003E-3</v>
      </c>
      <c r="G2688" s="23">
        <v>1.2937937415551E-3</v>
      </c>
      <c r="H2688" s="23">
        <v>2.1542147190526099E-2</v>
      </c>
    </row>
    <row r="2689" spans="1:8" x14ac:dyDescent="0.35">
      <c r="A2689" s="1">
        <v>40456</v>
      </c>
      <c r="B2689">
        <v>12638.85</v>
      </c>
      <c r="C2689">
        <v>12679.25</v>
      </c>
      <c r="D2689">
        <v>12572.25</v>
      </c>
      <c r="E2689">
        <v>12596</v>
      </c>
      <c r="F2689" s="23">
        <v>-4.3474824124575097E-3</v>
      </c>
      <c r="G2689" s="23">
        <v>1.2932325490621101E-3</v>
      </c>
      <c r="H2689" s="23">
        <v>2.15422759348886E-2</v>
      </c>
    </row>
    <row r="2690" spans="1:8" x14ac:dyDescent="0.35">
      <c r="A2690" s="1">
        <v>40457</v>
      </c>
      <c r="B2690">
        <v>12647.25</v>
      </c>
      <c r="C2690">
        <v>12728.95</v>
      </c>
      <c r="D2690">
        <v>12588.95</v>
      </c>
      <c r="E2690">
        <v>12629</v>
      </c>
      <c r="F2690" s="23">
        <v>2.6198793267704001E-3</v>
      </c>
      <c r="G2690" s="23">
        <v>1.3030277496827601E-3</v>
      </c>
      <c r="H2690" s="23">
        <v>2.15373115184096E-2</v>
      </c>
    </row>
    <row r="2691" spans="1:8" x14ac:dyDescent="0.35">
      <c r="A2691" s="1">
        <v>40458</v>
      </c>
      <c r="B2691">
        <v>12638.4</v>
      </c>
      <c r="C2691">
        <v>12650.25</v>
      </c>
      <c r="D2691">
        <v>12512.85</v>
      </c>
      <c r="E2691">
        <v>12536</v>
      </c>
      <c r="F2691" s="23">
        <v>-7.3640034840446499E-3</v>
      </c>
      <c r="G2691" s="23">
        <v>1.3022543191447201E-3</v>
      </c>
      <c r="H2691" s="23">
        <v>2.15375881661789E-2</v>
      </c>
    </row>
    <row r="2692" spans="1:8" x14ac:dyDescent="0.35">
      <c r="A2692" s="1">
        <v>40459</v>
      </c>
      <c r="B2692">
        <v>12560.9</v>
      </c>
      <c r="C2692">
        <v>12586.7</v>
      </c>
      <c r="D2692">
        <v>12414.8</v>
      </c>
      <c r="E2692">
        <v>12473</v>
      </c>
      <c r="F2692" s="23">
        <v>-5.0255264837268604E-3</v>
      </c>
      <c r="G2692" s="23">
        <v>1.2997221939734999E-3</v>
      </c>
      <c r="H2692" s="23">
        <v>2.1533648810892699E-2</v>
      </c>
    </row>
    <row r="2693" spans="1:8" x14ac:dyDescent="0.35">
      <c r="A2693" s="1">
        <v>40462</v>
      </c>
      <c r="B2693">
        <v>12514.9</v>
      </c>
      <c r="C2693">
        <v>12592</v>
      </c>
      <c r="D2693">
        <v>12457.55</v>
      </c>
      <c r="E2693">
        <v>12513</v>
      </c>
      <c r="F2693" s="23">
        <v>3.2069269622384301E-3</v>
      </c>
      <c r="G2693" s="23">
        <v>1.3077617708729E-3</v>
      </c>
      <c r="H2693" s="23">
        <v>2.1533388227941801E-2</v>
      </c>
    </row>
    <row r="2694" spans="1:8" x14ac:dyDescent="0.35">
      <c r="A2694" s="1">
        <v>40463</v>
      </c>
      <c r="B2694">
        <v>12517.2</v>
      </c>
      <c r="C2694">
        <v>12521.8</v>
      </c>
      <c r="D2694">
        <v>12371.4</v>
      </c>
      <c r="E2694">
        <v>12461</v>
      </c>
      <c r="F2694" s="23">
        <v>-4.15567809478142E-3</v>
      </c>
      <c r="G2694" s="23">
        <v>1.30712660570176E-3</v>
      </c>
      <c r="H2694" s="23">
        <v>2.1533526026660699E-2</v>
      </c>
    </row>
    <row r="2695" spans="1:8" x14ac:dyDescent="0.35">
      <c r="A2695" s="1">
        <v>40464</v>
      </c>
      <c r="B2695">
        <v>12494.7</v>
      </c>
      <c r="C2695">
        <v>12763.7</v>
      </c>
      <c r="D2695">
        <v>12459.2</v>
      </c>
      <c r="E2695">
        <v>12745</v>
      </c>
      <c r="F2695" s="23">
        <v>2.27911082577642E-2</v>
      </c>
      <c r="G2695" s="23">
        <v>1.31198005182951E-3</v>
      </c>
      <c r="H2695" s="23">
        <v>2.1537002565030501E-2</v>
      </c>
    </row>
    <row r="2696" spans="1:8" x14ac:dyDescent="0.35">
      <c r="A2696" s="1">
        <v>40465</v>
      </c>
      <c r="B2696">
        <v>12785.95</v>
      </c>
      <c r="C2696">
        <v>12827.35</v>
      </c>
      <c r="D2696">
        <v>12532.4</v>
      </c>
      <c r="E2696">
        <v>12598</v>
      </c>
      <c r="F2696" s="23">
        <v>-1.1533934876422101E-2</v>
      </c>
      <c r="G2696" s="23">
        <v>1.30866715336835E-3</v>
      </c>
      <c r="H2696" s="23">
        <v>2.15383423166008E-2</v>
      </c>
    </row>
    <row r="2697" spans="1:8" x14ac:dyDescent="0.35">
      <c r="A2697" s="1">
        <v>40466</v>
      </c>
      <c r="B2697">
        <v>12615.5</v>
      </c>
      <c r="C2697">
        <v>12629.45</v>
      </c>
      <c r="D2697">
        <v>12324.4</v>
      </c>
      <c r="E2697">
        <v>12346</v>
      </c>
      <c r="F2697" s="23">
        <v>-2.00031751071598E-2</v>
      </c>
      <c r="G2697" s="23">
        <v>1.30013900520488E-3</v>
      </c>
      <c r="H2697" s="23">
        <v>2.1538250431562399E-2</v>
      </c>
    </row>
    <row r="2698" spans="1:8" x14ac:dyDescent="0.35">
      <c r="A2698" s="1">
        <v>40469</v>
      </c>
      <c r="B2698">
        <v>12451.55</v>
      </c>
      <c r="C2698">
        <v>12451.55</v>
      </c>
      <c r="D2698">
        <v>12149.55</v>
      </c>
      <c r="E2698">
        <v>12331</v>
      </c>
      <c r="F2698" s="23">
        <v>-1.21496841082131E-3</v>
      </c>
      <c r="G2698" s="23">
        <v>1.30267415422274E-3</v>
      </c>
      <c r="H2698" s="23">
        <v>2.15412372597957E-2</v>
      </c>
    </row>
    <row r="2699" spans="1:8" x14ac:dyDescent="0.35">
      <c r="A2699" s="1">
        <v>40470</v>
      </c>
      <c r="B2699">
        <v>12415</v>
      </c>
      <c r="C2699">
        <v>12535.85</v>
      </c>
      <c r="D2699">
        <v>12212.35</v>
      </c>
      <c r="E2699">
        <v>12245</v>
      </c>
      <c r="F2699" s="23">
        <v>-6.9742924337036702E-3</v>
      </c>
      <c r="G2699" s="23">
        <v>1.30289701052931E-3</v>
      </c>
      <c r="H2699" s="23">
        <v>2.1541148713441399E-2</v>
      </c>
    </row>
    <row r="2700" spans="1:8" x14ac:dyDescent="0.35">
      <c r="A2700" s="1">
        <v>40471</v>
      </c>
      <c r="B2700">
        <v>12214.75</v>
      </c>
      <c r="C2700">
        <v>12302.7</v>
      </c>
      <c r="D2700">
        <v>12139.9</v>
      </c>
      <c r="E2700">
        <v>12176</v>
      </c>
      <c r="F2700" s="23">
        <v>-5.6349530420579802E-3</v>
      </c>
      <c r="G2700" s="23">
        <v>1.2947317216475201E-3</v>
      </c>
      <c r="H2700" s="23">
        <v>2.1539910688272899E-2</v>
      </c>
    </row>
    <row r="2701" spans="1:8" x14ac:dyDescent="0.35">
      <c r="A2701" s="1">
        <v>40472</v>
      </c>
      <c r="B2701">
        <v>12219</v>
      </c>
      <c r="C2701">
        <v>12458.15</v>
      </c>
      <c r="D2701">
        <v>12190.5</v>
      </c>
      <c r="E2701">
        <v>12435</v>
      </c>
      <c r="F2701" s="23">
        <v>2.12713534822601E-2</v>
      </c>
      <c r="G2701" s="23">
        <v>1.3033031157693999E-3</v>
      </c>
      <c r="H2701" s="23">
        <v>2.1543599340643801E-2</v>
      </c>
    </row>
    <row r="2702" spans="1:8" x14ac:dyDescent="0.35">
      <c r="A2702" s="1">
        <v>40473</v>
      </c>
      <c r="B2702">
        <v>12480.2</v>
      </c>
      <c r="C2702">
        <v>12486.55</v>
      </c>
      <c r="D2702">
        <v>12298.15</v>
      </c>
      <c r="E2702">
        <v>12384</v>
      </c>
      <c r="F2702" s="23">
        <v>-4.1013268998793704E-3</v>
      </c>
      <c r="G2702" s="23">
        <v>1.3011403986763E-3</v>
      </c>
      <c r="H2702" s="23">
        <v>2.1539558071776599E-2</v>
      </c>
    </row>
    <row r="2703" spans="1:8" x14ac:dyDescent="0.35">
      <c r="A2703" s="1">
        <v>40476</v>
      </c>
      <c r="B2703">
        <v>12423.35</v>
      </c>
      <c r="C2703">
        <v>12580.5</v>
      </c>
      <c r="D2703">
        <v>12397.4</v>
      </c>
      <c r="E2703">
        <v>12424</v>
      </c>
      <c r="F2703" s="23">
        <v>3.2299741602067099E-3</v>
      </c>
      <c r="G2703" s="23">
        <v>1.3156516151034501E-3</v>
      </c>
      <c r="H2703" s="23">
        <v>2.1534944403705601E-2</v>
      </c>
    </row>
    <row r="2704" spans="1:8" x14ac:dyDescent="0.35">
      <c r="A2704" s="1">
        <v>40477</v>
      </c>
      <c r="B2704">
        <v>12427.55</v>
      </c>
      <c r="C2704">
        <v>12435.7</v>
      </c>
      <c r="D2704">
        <v>12314.65</v>
      </c>
      <c r="E2704">
        <v>12332</v>
      </c>
      <c r="F2704" s="23">
        <v>-7.40502253702511E-3</v>
      </c>
      <c r="G2704" s="23">
        <v>1.3072271819307901E-3</v>
      </c>
      <c r="H2704" s="23">
        <v>2.1534237740058901E-2</v>
      </c>
    </row>
    <row r="2705" spans="1:8" x14ac:dyDescent="0.35">
      <c r="A2705" s="1">
        <v>40478</v>
      </c>
      <c r="B2705">
        <v>12324.85</v>
      </c>
      <c r="C2705">
        <v>12331.1</v>
      </c>
      <c r="D2705">
        <v>12097.85</v>
      </c>
      <c r="E2705">
        <v>12182</v>
      </c>
      <c r="F2705" s="23">
        <v>-1.21634771326629E-2</v>
      </c>
      <c r="G2705" s="23">
        <v>1.2980705174768601E-3</v>
      </c>
      <c r="H2705" s="23">
        <v>2.1535101020266501E-2</v>
      </c>
    </row>
    <row r="2706" spans="1:8" x14ac:dyDescent="0.35">
      <c r="A2706" s="1">
        <v>40479</v>
      </c>
      <c r="B2706">
        <v>12226.7</v>
      </c>
      <c r="C2706">
        <v>12291.15</v>
      </c>
      <c r="D2706">
        <v>12052.05</v>
      </c>
      <c r="E2706">
        <v>12105</v>
      </c>
      <c r="F2706" s="23">
        <v>-6.3208011820719097E-3</v>
      </c>
      <c r="G2706" s="23">
        <v>1.29784711418986E-3</v>
      </c>
      <c r="H2706" s="23">
        <v>2.1535177192345802E-2</v>
      </c>
    </row>
    <row r="2707" spans="1:8" x14ac:dyDescent="0.35">
      <c r="A2707" s="1">
        <v>40480</v>
      </c>
      <c r="B2707">
        <v>12145.7</v>
      </c>
      <c r="C2707">
        <v>12396.7</v>
      </c>
      <c r="D2707">
        <v>11955.55</v>
      </c>
      <c r="E2707">
        <v>12330</v>
      </c>
      <c r="F2707" s="23">
        <v>1.8587360594795502E-2</v>
      </c>
      <c r="G2707" s="23">
        <v>1.3047656870112301E-3</v>
      </c>
      <c r="H2707" s="23">
        <v>2.15336439414665E-2</v>
      </c>
    </row>
    <row r="2708" spans="1:8" x14ac:dyDescent="0.35">
      <c r="A2708" s="1">
        <v>40483</v>
      </c>
      <c r="B2708">
        <v>12485.5</v>
      </c>
      <c r="C2708">
        <v>12779.65</v>
      </c>
      <c r="D2708">
        <v>12485.5</v>
      </c>
      <c r="E2708">
        <v>12734</v>
      </c>
      <c r="F2708" s="23">
        <v>3.2765612327656103E-2</v>
      </c>
      <c r="G2708" s="23">
        <v>1.3108909888744299E-3</v>
      </c>
      <c r="H2708" s="23">
        <v>2.15445803159314E-2</v>
      </c>
    </row>
    <row r="2709" spans="1:8" x14ac:dyDescent="0.35">
      <c r="A2709" s="1">
        <v>40484</v>
      </c>
      <c r="B2709">
        <v>12749.95</v>
      </c>
      <c r="C2709">
        <v>12844.5</v>
      </c>
      <c r="D2709">
        <v>12685.25</v>
      </c>
      <c r="E2709">
        <v>12770</v>
      </c>
      <c r="F2709" s="23">
        <v>2.8270771163813398E-3</v>
      </c>
      <c r="G2709" s="23">
        <v>1.30075126991825E-3</v>
      </c>
      <c r="H2709" s="23">
        <v>2.1537900232841099E-2</v>
      </c>
    </row>
    <row r="2710" spans="1:8" x14ac:dyDescent="0.35">
      <c r="A2710" s="1">
        <v>40485</v>
      </c>
      <c r="B2710">
        <v>12843.95</v>
      </c>
      <c r="C2710">
        <v>12958.1</v>
      </c>
      <c r="D2710">
        <v>12843.95</v>
      </c>
      <c r="E2710">
        <v>12891</v>
      </c>
      <c r="F2710" s="23">
        <v>9.4753328112764292E-3</v>
      </c>
      <c r="G2710" s="23">
        <v>1.2985408995400301E-3</v>
      </c>
      <c r="H2710" s="23">
        <v>2.1536777379975999E-2</v>
      </c>
    </row>
    <row r="2711" spans="1:8" x14ac:dyDescent="0.35">
      <c r="A2711" s="1">
        <v>40486</v>
      </c>
      <c r="B2711">
        <v>12987.3</v>
      </c>
      <c r="C2711">
        <v>13204.55</v>
      </c>
      <c r="D2711">
        <v>12952.15</v>
      </c>
      <c r="E2711">
        <v>13182</v>
      </c>
      <c r="F2711" s="23">
        <v>2.2573888759599699E-2</v>
      </c>
      <c r="G2711" s="23">
        <v>1.30328853886962E-3</v>
      </c>
      <c r="H2711" s="23">
        <v>2.1540160769091599E-2</v>
      </c>
    </row>
    <row r="2712" spans="1:8" x14ac:dyDescent="0.35">
      <c r="A2712" s="1">
        <v>40487</v>
      </c>
      <c r="B2712">
        <v>13246.05</v>
      </c>
      <c r="C2712">
        <v>13303.6</v>
      </c>
      <c r="D2712">
        <v>13243.25</v>
      </c>
      <c r="E2712">
        <v>13268</v>
      </c>
      <c r="F2712" s="23">
        <v>6.5240479441662797E-3</v>
      </c>
      <c r="G2712" s="23">
        <v>1.3053776782875101E-3</v>
      </c>
      <c r="H2712" s="23">
        <v>2.15361020811611E-2</v>
      </c>
    </row>
    <row r="2713" spans="1:8" x14ac:dyDescent="0.35">
      <c r="A2713" s="1">
        <v>40490</v>
      </c>
      <c r="B2713">
        <v>13288.05</v>
      </c>
      <c r="C2713">
        <v>13301.45</v>
      </c>
      <c r="D2713">
        <v>13078.9</v>
      </c>
      <c r="E2713">
        <v>13105</v>
      </c>
      <c r="F2713" s="23">
        <v>-1.2285197467591101E-2</v>
      </c>
      <c r="G2713" s="23">
        <v>1.30116479981076E-3</v>
      </c>
      <c r="H2713" s="23">
        <v>2.1541969021063E-2</v>
      </c>
    </row>
    <row r="2714" spans="1:8" x14ac:dyDescent="0.35">
      <c r="A2714" s="1">
        <v>40491</v>
      </c>
      <c r="B2714">
        <v>13023.85</v>
      </c>
      <c r="C2714">
        <v>13171.1</v>
      </c>
      <c r="D2714">
        <v>12950.7</v>
      </c>
      <c r="E2714">
        <v>13121</v>
      </c>
      <c r="F2714" s="23">
        <v>1.22090805036245E-3</v>
      </c>
      <c r="G2714" s="23">
        <v>1.2983866592880999E-3</v>
      </c>
      <c r="H2714" s="23">
        <v>2.1541531520390799E-2</v>
      </c>
    </row>
    <row r="2715" spans="1:8" x14ac:dyDescent="0.35">
      <c r="A2715" s="1">
        <v>40492</v>
      </c>
      <c r="B2715">
        <v>13092.9</v>
      </c>
      <c r="C2715">
        <v>13098.75</v>
      </c>
      <c r="D2715">
        <v>12980.85</v>
      </c>
      <c r="E2715">
        <v>13007</v>
      </c>
      <c r="F2715" s="23">
        <v>-8.68836216751772E-3</v>
      </c>
      <c r="G2715" s="23">
        <v>1.2978472399676299E-3</v>
      </c>
      <c r="H2715" s="23">
        <v>2.1541764812013298E-2</v>
      </c>
    </row>
    <row r="2716" spans="1:8" x14ac:dyDescent="0.35">
      <c r="A2716" s="1">
        <v>40493</v>
      </c>
      <c r="B2716">
        <v>13014.2</v>
      </c>
      <c r="C2716">
        <v>13068.55</v>
      </c>
      <c r="D2716">
        <v>12782</v>
      </c>
      <c r="E2716">
        <v>12823</v>
      </c>
      <c r="F2716" s="23">
        <v>-1.4146228953640301E-2</v>
      </c>
      <c r="G2716" s="23">
        <v>1.2970830418367399E-3</v>
      </c>
      <c r="H2716" s="23">
        <v>2.1542279019179902E-2</v>
      </c>
    </row>
    <row r="2717" spans="1:8" x14ac:dyDescent="0.35">
      <c r="A2717" s="1">
        <v>40494</v>
      </c>
      <c r="B2717">
        <v>12788.55</v>
      </c>
      <c r="C2717">
        <v>12826.65</v>
      </c>
      <c r="D2717">
        <v>12428.8</v>
      </c>
      <c r="E2717">
        <v>12457</v>
      </c>
      <c r="F2717" s="23">
        <v>-2.8542462762224101E-2</v>
      </c>
      <c r="G2717" s="23">
        <v>1.28514244727729E-3</v>
      </c>
      <c r="H2717" s="23">
        <v>2.1546236579113299E-2</v>
      </c>
    </row>
    <row r="2718" spans="1:8" x14ac:dyDescent="0.35">
      <c r="A2718" s="1">
        <v>40497</v>
      </c>
      <c r="B2718">
        <v>12467.5</v>
      </c>
      <c r="C2718">
        <v>12789.45</v>
      </c>
      <c r="D2718">
        <v>12445.55</v>
      </c>
      <c r="E2718">
        <v>12762</v>
      </c>
      <c r="F2718" s="23">
        <v>2.44842257365336E-2</v>
      </c>
      <c r="G2718" s="23">
        <v>1.29538800465981E-3</v>
      </c>
      <c r="H2718" s="23">
        <v>2.1546661700531902E-2</v>
      </c>
    </row>
    <row r="2719" spans="1:8" x14ac:dyDescent="0.35">
      <c r="A2719" s="1">
        <v>40498</v>
      </c>
      <c r="B2719">
        <v>12826.9</v>
      </c>
      <c r="C2719">
        <v>12826.9</v>
      </c>
      <c r="D2719">
        <v>12436.5</v>
      </c>
      <c r="E2719">
        <v>12524</v>
      </c>
      <c r="F2719" s="23">
        <v>-1.8649114558846502E-2</v>
      </c>
      <c r="G2719" s="23">
        <v>1.27318658927878E-3</v>
      </c>
      <c r="H2719" s="23">
        <v>2.15386239106535E-2</v>
      </c>
    </row>
    <row r="2720" spans="1:8" x14ac:dyDescent="0.35">
      <c r="A2720" s="1">
        <v>40500</v>
      </c>
      <c r="B2720">
        <v>12630.9</v>
      </c>
      <c r="C2720">
        <v>12630.9</v>
      </c>
      <c r="D2720">
        <v>12050.35</v>
      </c>
      <c r="E2720">
        <v>12315</v>
      </c>
      <c r="F2720" s="23">
        <v>-1.6687959118492399E-2</v>
      </c>
      <c r="G2720" s="23">
        <v>1.2714631265948E-3</v>
      </c>
      <c r="H2720" s="23">
        <v>2.15322456217148E-2</v>
      </c>
    </row>
    <row r="2721" spans="1:8" x14ac:dyDescent="0.35">
      <c r="A2721" s="1">
        <v>40501</v>
      </c>
      <c r="B2721">
        <v>12325.75</v>
      </c>
      <c r="C2721">
        <v>12325.75</v>
      </c>
      <c r="D2721">
        <v>12013.65</v>
      </c>
      <c r="E2721">
        <v>12062</v>
      </c>
      <c r="F2721" s="23">
        <v>-2.0544051969143301E-2</v>
      </c>
      <c r="G2721" s="23">
        <v>1.2627299340024301E-3</v>
      </c>
      <c r="H2721" s="23">
        <v>2.1532358039811999E-2</v>
      </c>
    </row>
    <row r="2722" spans="1:8" x14ac:dyDescent="0.35">
      <c r="A2722" s="1">
        <v>40504</v>
      </c>
      <c r="B2722">
        <v>12120.8</v>
      </c>
      <c r="C2722">
        <v>12414.55</v>
      </c>
      <c r="D2722">
        <v>12054.55</v>
      </c>
      <c r="E2722">
        <v>12390</v>
      </c>
      <c r="F2722" s="23">
        <v>2.7192837008787898E-2</v>
      </c>
      <c r="G2722" s="23">
        <v>1.27806472595067E-3</v>
      </c>
      <c r="H2722" s="23">
        <v>2.1541810530835301E-2</v>
      </c>
    </row>
    <row r="2723" spans="1:8" x14ac:dyDescent="0.35">
      <c r="A2723" s="1">
        <v>40505</v>
      </c>
      <c r="B2723">
        <v>12318.8</v>
      </c>
      <c r="C2723">
        <v>12318.8</v>
      </c>
      <c r="D2723">
        <v>11891.35</v>
      </c>
      <c r="E2723">
        <v>12206</v>
      </c>
      <c r="F2723" s="23">
        <v>-1.4850686037126699E-2</v>
      </c>
      <c r="G2723" s="23">
        <v>1.27100871789017E-3</v>
      </c>
      <c r="H2723" s="23">
        <v>2.1544207642652899E-2</v>
      </c>
    </row>
    <row r="2724" spans="1:8" x14ac:dyDescent="0.35">
      <c r="A2724" s="1">
        <v>40506</v>
      </c>
      <c r="B2724">
        <v>12206</v>
      </c>
      <c r="C2724">
        <v>12292.85</v>
      </c>
      <c r="D2724">
        <v>11746.75</v>
      </c>
      <c r="E2724">
        <v>11842</v>
      </c>
      <c r="F2724" s="23">
        <v>-2.9821399311813799E-2</v>
      </c>
      <c r="G2724" s="23">
        <v>1.26451454202515E-3</v>
      </c>
      <c r="H2724" s="23">
        <v>2.1551136633969101E-2</v>
      </c>
    </row>
    <row r="2725" spans="1:8" x14ac:dyDescent="0.35">
      <c r="A2725" s="1">
        <v>40507</v>
      </c>
      <c r="B2725">
        <v>11897.9</v>
      </c>
      <c r="C2725">
        <v>11962.1</v>
      </c>
      <c r="D2725">
        <v>11608.3</v>
      </c>
      <c r="E2725">
        <v>11652</v>
      </c>
      <c r="F2725" s="23">
        <v>-1.60445870629961E-2</v>
      </c>
      <c r="G2725" s="23">
        <v>1.25404171657659E-3</v>
      </c>
      <c r="H2725" s="23">
        <v>2.1553192229415302E-2</v>
      </c>
    </row>
    <row r="2726" spans="1:8" x14ac:dyDescent="0.35">
      <c r="A2726" s="1">
        <v>40508</v>
      </c>
      <c r="B2726">
        <v>11703.25</v>
      </c>
      <c r="C2726">
        <v>11874.55</v>
      </c>
      <c r="D2726">
        <v>11362.9</v>
      </c>
      <c r="E2726">
        <v>11668</v>
      </c>
      <c r="F2726" s="23">
        <v>1.3731548232063101E-3</v>
      </c>
      <c r="G2726" s="23">
        <v>1.25408939996595E-3</v>
      </c>
      <c r="H2726" s="23">
        <v>2.1548876111588601E-2</v>
      </c>
    </row>
    <row r="2727" spans="1:8" x14ac:dyDescent="0.35">
      <c r="A2727" s="1">
        <v>40511</v>
      </c>
      <c r="B2727">
        <v>11731.35</v>
      </c>
      <c r="C2727">
        <v>11855.7</v>
      </c>
      <c r="D2727">
        <v>11707.85</v>
      </c>
      <c r="E2727">
        <v>11828</v>
      </c>
      <c r="F2727" s="23">
        <v>1.3712718546451799E-2</v>
      </c>
      <c r="G2727" s="23">
        <v>1.2389499553424599E-3</v>
      </c>
      <c r="H2727" s="23">
        <v>2.15424753210013E-2</v>
      </c>
    </row>
    <row r="2728" spans="1:8" x14ac:dyDescent="0.35">
      <c r="A2728" s="1">
        <v>40512</v>
      </c>
      <c r="B2728">
        <v>11811.1</v>
      </c>
      <c r="C2728">
        <v>12031.25</v>
      </c>
      <c r="D2728">
        <v>11725.5</v>
      </c>
      <c r="E2728">
        <v>11952</v>
      </c>
      <c r="F2728" s="23">
        <v>1.04835982414609E-2</v>
      </c>
      <c r="G2728" s="23">
        <v>1.24897073225398E-3</v>
      </c>
      <c r="H2728" s="23">
        <v>2.1540952966674898E-2</v>
      </c>
    </row>
    <row r="2729" spans="1:8" x14ac:dyDescent="0.35">
      <c r="A2729" s="1">
        <v>40513</v>
      </c>
      <c r="B2729">
        <v>11987.7</v>
      </c>
      <c r="C2729">
        <v>12345.35</v>
      </c>
      <c r="D2729">
        <v>11963.85</v>
      </c>
      <c r="E2729">
        <v>12310</v>
      </c>
      <c r="F2729" s="23">
        <v>2.9953145917001298E-2</v>
      </c>
      <c r="G2729" s="23">
        <v>1.2623024092722401E-3</v>
      </c>
      <c r="H2729" s="23">
        <v>2.15484141989409E-2</v>
      </c>
    </row>
    <row r="2730" spans="1:8" x14ac:dyDescent="0.35">
      <c r="A2730" s="1">
        <v>40514</v>
      </c>
      <c r="B2730">
        <v>12411</v>
      </c>
      <c r="C2730">
        <v>12535.85</v>
      </c>
      <c r="D2730">
        <v>12389.65</v>
      </c>
      <c r="E2730">
        <v>12472</v>
      </c>
      <c r="F2730" s="23">
        <v>1.3160032493907301E-2</v>
      </c>
      <c r="G2730" s="23">
        <v>1.2652790093639699E-3</v>
      </c>
      <c r="H2730" s="23">
        <v>2.1549544564051799E-2</v>
      </c>
    </row>
    <row r="2731" spans="1:8" x14ac:dyDescent="0.35">
      <c r="A2731" s="1">
        <v>40515</v>
      </c>
      <c r="B2731">
        <v>12453.25</v>
      </c>
      <c r="C2731">
        <v>12464.1</v>
      </c>
      <c r="D2731">
        <v>12232.7</v>
      </c>
      <c r="E2731">
        <v>12349</v>
      </c>
      <c r="F2731" s="23">
        <v>-9.8620910840282201E-3</v>
      </c>
      <c r="G2731" s="23">
        <v>1.2608244977172999E-3</v>
      </c>
      <c r="H2731" s="23">
        <v>2.1546379315276601E-2</v>
      </c>
    </row>
    <row r="2732" spans="1:8" x14ac:dyDescent="0.35">
      <c r="A2732" s="1">
        <v>40518</v>
      </c>
      <c r="B2732">
        <v>12427.95</v>
      </c>
      <c r="C2732">
        <v>12429.45</v>
      </c>
      <c r="D2732">
        <v>12011.5</v>
      </c>
      <c r="E2732">
        <v>12051</v>
      </c>
      <c r="F2732" s="23">
        <v>-2.4131508624179999E-2</v>
      </c>
      <c r="G2732" s="23">
        <v>1.2443451535599601E-3</v>
      </c>
      <c r="H2732" s="23">
        <v>2.1554568239755E-2</v>
      </c>
    </row>
    <row r="2733" spans="1:8" x14ac:dyDescent="0.35">
      <c r="A2733" s="1">
        <v>40519</v>
      </c>
      <c r="B2733">
        <v>12040.4</v>
      </c>
      <c r="C2733">
        <v>12040.4</v>
      </c>
      <c r="D2733">
        <v>11629.5</v>
      </c>
      <c r="E2733">
        <v>11695</v>
      </c>
      <c r="F2733" s="23">
        <v>-2.9541116919757599E-2</v>
      </c>
      <c r="G2733" s="23">
        <v>1.2326059249678E-3</v>
      </c>
      <c r="H2733" s="23">
        <v>2.15633511012563E-2</v>
      </c>
    </row>
    <row r="2734" spans="1:8" x14ac:dyDescent="0.35">
      <c r="A2734" s="1">
        <v>40520</v>
      </c>
      <c r="B2734">
        <v>11646</v>
      </c>
      <c r="C2734">
        <v>11646</v>
      </c>
      <c r="D2734">
        <v>11403.85</v>
      </c>
      <c r="E2734">
        <v>11460</v>
      </c>
      <c r="F2734" s="23">
        <v>-2.0094057289439901E-2</v>
      </c>
      <c r="G2734" s="23">
        <v>1.22277564683784E-3</v>
      </c>
      <c r="H2734" s="23">
        <v>2.1567477446402299E-2</v>
      </c>
    </row>
    <row r="2735" spans="1:8" x14ac:dyDescent="0.35">
      <c r="A2735" s="1">
        <v>40521</v>
      </c>
      <c r="B2735">
        <v>11470.65</v>
      </c>
      <c r="C2735">
        <v>11534</v>
      </c>
      <c r="D2735">
        <v>11043.95</v>
      </c>
      <c r="E2735">
        <v>11116</v>
      </c>
      <c r="F2735" s="23">
        <v>-3.0017452006980801E-2</v>
      </c>
      <c r="G2735" s="23">
        <v>1.2004305497809E-3</v>
      </c>
      <c r="H2735" s="23">
        <v>2.1570929861363001E-2</v>
      </c>
    </row>
    <row r="2736" spans="1:8" x14ac:dyDescent="0.35">
      <c r="A2736" s="1">
        <v>40522</v>
      </c>
      <c r="B2736">
        <v>11087.75</v>
      </c>
      <c r="C2736">
        <v>11482.7</v>
      </c>
      <c r="D2736">
        <v>10977.9</v>
      </c>
      <c r="E2736">
        <v>11447</v>
      </c>
      <c r="F2736" s="23">
        <v>2.97768981648074E-2</v>
      </c>
      <c r="G2736" s="23">
        <v>1.2118702886179801E-3</v>
      </c>
      <c r="H2736" s="23">
        <v>2.1574187743446299E-2</v>
      </c>
    </row>
    <row r="2737" spans="1:8" x14ac:dyDescent="0.35">
      <c r="A2737" s="1">
        <v>40525</v>
      </c>
      <c r="B2737">
        <v>11527.35</v>
      </c>
      <c r="C2737">
        <v>11565.35</v>
      </c>
      <c r="D2737">
        <v>11270.1</v>
      </c>
      <c r="E2737">
        <v>11518</v>
      </c>
      <c r="F2737" s="23">
        <v>6.2024984712151596E-3</v>
      </c>
      <c r="G2737" s="23">
        <v>1.21405582961049E-3</v>
      </c>
      <c r="H2737" s="23">
        <v>2.15782908597025E-2</v>
      </c>
    </row>
    <row r="2738" spans="1:8" x14ac:dyDescent="0.35">
      <c r="A2738" s="1">
        <v>40526</v>
      </c>
      <c r="B2738">
        <v>11558.4</v>
      </c>
      <c r="C2738">
        <v>11623.7</v>
      </c>
      <c r="D2738">
        <v>11441.4</v>
      </c>
      <c r="E2738">
        <v>11560</v>
      </c>
      <c r="F2738" s="23">
        <v>3.6464664004167298E-3</v>
      </c>
      <c r="G2738" s="23">
        <v>1.20615173343471E-3</v>
      </c>
      <c r="H2738" s="23">
        <v>2.1573781416109501E-2</v>
      </c>
    </row>
    <row r="2739" spans="1:8" x14ac:dyDescent="0.35">
      <c r="A2739" s="1">
        <v>40527</v>
      </c>
      <c r="B2739">
        <v>11478.85</v>
      </c>
      <c r="C2739">
        <v>11490.35</v>
      </c>
      <c r="D2739">
        <v>11150.95</v>
      </c>
      <c r="E2739">
        <v>11196</v>
      </c>
      <c r="F2739" s="23">
        <v>-3.1487889273356398E-2</v>
      </c>
      <c r="G2739" s="23">
        <v>1.1996391358892601E-3</v>
      </c>
      <c r="H2739" s="23">
        <v>2.1581197117559198E-2</v>
      </c>
    </row>
    <row r="2740" spans="1:8" x14ac:dyDescent="0.35">
      <c r="A2740" s="1">
        <v>40528</v>
      </c>
      <c r="B2740">
        <v>11231.15</v>
      </c>
      <c r="C2740">
        <v>11484.95</v>
      </c>
      <c r="D2740">
        <v>11147.45</v>
      </c>
      <c r="E2740">
        <v>11424</v>
      </c>
      <c r="F2740" s="23">
        <v>2.03644158628081E-2</v>
      </c>
      <c r="G2740" s="23">
        <v>1.2193596890927401E-3</v>
      </c>
      <c r="H2740" s="23">
        <v>2.15761996167909E-2</v>
      </c>
    </row>
    <row r="2741" spans="1:8" x14ac:dyDescent="0.35">
      <c r="A2741" s="1">
        <v>40532</v>
      </c>
      <c r="B2741">
        <v>11401.05</v>
      </c>
      <c r="C2741">
        <v>11404.65</v>
      </c>
      <c r="D2741">
        <v>11237.2</v>
      </c>
      <c r="E2741">
        <v>11267</v>
      </c>
      <c r="F2741" s="23">
        <v>-1.37429971988795E-2</v>
      </c>
      <c r="G2741" s="23">
        <v>1.2120636277844501E-3</v>
      </c>
      <c r="H2741" s="23">
        <v>2.1581888327122899E-2</v>
      </c>
    </row>
    <row r="2742" spans="1:8" x14ac:dyDescent="0.35">
      <c r="A2742" s="1">
        <v>40533</v>
      </c>
      <c r="B2742">
        <v>11294.35</v>
      </c>
      <c r="C2742">
        <v>11571</v>
      </c>
      <c r="D2742">
        <v>11294.35</v>
      </c>
      <c r="E2742">
        <v>11537</v>
      </c>
      <c r="F2742" s="23">
        <v>2.3963788053607799E-2</v>
      </c>
      <c r="G2742" s="23">
        <v>1.2193811132750799E-3</v>
      </c>
      <c r="H2742" s="23">
        <v>2.15865062275E-2</v>
      </c>
    </row>
    <row r="2743" spans="1:8" x14ac:dyDescent="0.35">
      <c r="A2743" s="1">
        <v>40534</v>
      </c>
      <c r="B2743">
        <v>11597.55</v>
      </c>
      <c r="C2743">
        <v>11634.65</v>
      </c>
      <c r="D2743">
        <v>11408.15</v>
      </c>
      <c r="E2743">
        <v>11467</v>
      </c>
      <c r="F2743" s="23">
        <v>-6.0674352084597299E-3</v>
      </c>
      <c r="G2743" s="23">
        <v>1.22301699267283E-3</v>
      </c>
      <c r="H2743" s="23">
        <v>2.1584513413155901E-2</v>
      </c>
    </row>
    <row r="2744" spans="1:8" x14ac:dyDescent="0.35">
      <c r="A2744" s="1">
        <v>40535</v>
      </c>
      <c r="B2744">
        <v>11510.5</v>
      </c>
      <c r="C2744">
        <v>11541.05</v>
      </c>
      <c r="D2744">
        <v>11432.15</v>
      </c>
      <c r="E2744">
        <v>11469</v>
      </c>
      <c r="F2744" s="23">
        <v>1.7441353449027601E-4</v>
      </c>
      <c r="G2744" s="23">
        <v>1.2321967609066301E-3</v>
      </c>
      <c r="H2744" s="23">
        <v>2.1579190387958601E-2</v>
      </c>
    </row>
    <row r="2745" spans="1:8" x14ac:dyDescent="0.35">
      <c r="A2745" s="1">
        <v>40536</v>
      </c>
      <c r="B2745">
        <v>11412.65</v>
      </c>
      <c r="C2745">
        <v>11510.55</v>
      </c>
      <c r="D2745">
        <v>11390.1</v>
      </c>
      <c r="E2745">
        <v>11477</v>
      </c>
      <c r="F2745" s="23">
        <v>6.9753247885604602E-4</v>
      </c>
      <c r="G2745" s="23">
        <v>1.23198263824662E-3</v>
      </c>
      <c r="H2745" s="23">
        <v>2.1574869853592402E-2</v>
      </c>
    </row>
    <row r="2746" spans="1:8" x14ac:dyDescent="0.35">
      <c r="A2746" s="1">
        <v>40539</v>
      </c>
      <c r="B2746">
        <v>11491.4</v>
      </c>
      <c r="C2746">
        <v>11543.9</v>
      </c>
      <c r="D2746">
        <v>11441.55</v>
      </c>
      <c r="E2746">
        <v>11470</v>
      </c>
      <c r="F2746" s="23">
        <v>-6.0991548314019305E-4</v>
      </c>
      <c r="G2746" s="23">
        <v>1.2409677557307199E-3</v>
      </c>
      <c r="H2746" s="23">
        <v>2.1569426195974802E-2</v>
      </c>
    </row>
    <row r="2747" spans="1:8" x14ac:dyDescent="0.35">
      <c r="A2747" s="1">
        <v>40540</v>
      </c>
      <c r="B2747">
        <v>11497.35</v>
      </c>
      <c r="C2747">
        <v>11497.35</v>
      </c>
      <c r="D2747">
        <v>11392.9</v>
      </c>
      <c r="E2747">
        <v>11427</v>
      </c>
      <c r="F2747" s="23">
        <v>-3.7489102005231001E-3</v>
      </c>
      <c r="G2747" s="23">
        <v>1.23465200651279E-3</v>
      </c>
      <c r="H2747" s="23">
        <v>2.1568577130810701E-2</v>
      </c>
    </row>
    <row r="2748" spans="1:8" x14ac:dyDescent="0.35">
      <c r="A2748" s="1">
        <v>40541</v>
      </c>
      <c r="B2748">
        <v>11448.65</v>
      </c>
      <c r="C2748">
        <v>11627.1</v>
      </c>
      <c r="D2748">
        <v>11433.3</v>
      </c>
      <c r="E2748">
        <v>11612</v>
      </c>
      <c r="F2748" s="23">
        <v>1.6189726087337E-2</v>
      </c>
      <c r="G2748" s="23">
        <v>1.23051854177206E-3</v>
      </c>
      <c r="H2748" s="23">
        <v>2.1564719813101599E-2</v>
      </c>
    </row>
    <row r="2749" spans="1:8" x14ac:dyDescent="0.35">
      <c r="A2749" s="1">
        <v>40542</v>
      </c>
      <c r="B2749">
        <v>11605.05</v>
      </c>
      <c r="C2749">
        <v>11662.1</v>
      </c>
      <c r="D2749">
        <v>11573.7</v>
      </c>
      <c r="E2749">
        <v>11629</v>
      </c>
      <c r="F2749" s="23">
        <v>1.4640027557698901E-3</v>
      </c>
      <c r="G2749" s="23">
        <v>1.2269743348828101E-3</v>
      </c>
      <c r="H2749" s="23">
        <v>2.1563953579224301E-2</v>
      </c>
    </row>
    <row r="2750" spans="1:8" x14ac:dyDescent="0.35">
      <c r="A2750" s="1">
        <v>40543</v>
      </c>
      <c r="B2750">
        <v>11633.65</v>
      </c>
      <c r="C2750">
        <v>11828.4</v>
      </c>
      <c r="D2750">
        <v>11631.2</v>
      </c>
      <c r="E2750">
        <v>11791</v>
      </c>
      <c r="F2750" s="23">
        <v>1.39306905150915E-2</v>
      </c>
      <c r="G2750" s="23">
        <v>1.2320598897988301E-3</v>
      </c>
      <c r="H2750" s="23">
        <v>2.1561133418850999E-2</v>
      </c>
    </row>
    <row r="2751" spans="1:8" x14ac:dyDescent="0.35">
      <c r="A2751" s="1">
        <v>40546</v>
      </c>
      <c r="B2751">
        <v>11882.1</v>
      </c>
      <c r="C2751">
        <v>11912.15</v>
      </c>
      <c r="D2751">
        <v>11826.95</v>
      </c>
      <c r="E2751">
        <v>11855</v>
      </c>
      <c r="F2751" s="23">
        <v>5.4278687134254903E-3</v>
      </c>
      <c r="G2751" s="23">
        <v>1.2167044587841399E-3</v>
      </c>
      <c r="H2751" s="23">
        <v>2.1552380104133802E-2</v>
      </c>
    </row>
    <row r="2752" spans="1:8" x14ac:dyDescent="0.35">
      <c r="A2752" s="1">
        <v>40547</v>
      </c>
      <c r="B2752">
        <v>11868.4</v>
      </c>
      <c r="C2752">
        <v>11872.8</v>
      </c>
      <c r="D2752">
        <v>11545.55</v>
      </c>
      <c r="E2752">
        <v>11564</v>
      </c>
      <c r="F2752" s="23">
        <v>-2.45466048080978E-2</v>
      </c>
      <c r="G2752" s="23">
        <v>1.1958338941682001E-3</v>
      </c>
      <c r="H2752" s="23">
        <v>2.1552085576175401E-2</v>
      </c>
    </row>
    <row r="2753" spans="1:8" x14ac:dyDescent="0.35">
      <c r="A2753" s="1">
        <v>40548</v>
      </c>
      <c r="B2753">
        <v>11545.75</v>
      </c>
      <c r="C2753">
        <v>11545.75</v>
      </c>
      <c r="D2753">
        <v>11265.55</v>
      </c>
      <c r="E2753">
        <v>11305</v>
      </c>
      <c r="F2753" s="23">
        <v>-2.2397094430992699E-2</v>
      </c>
      <c r="G2753" s="23">
        <v>1.1903560752330601E-3</v>
      </c>
      <c r="H2753" s="23">
        <v>2.1556344438458899E-2</v>
      </c>
    </row>
    <row r="2754" spans="1:8" x14ac:dyDescent="0.35">
      <c r="A2754" s="1">
        <v>40549</v>
      </c>
      <c r="B2754">
        <v>11350.7</v>
      </c>
      <c r="C2754">
        <v>11377.1</v>
      </c>
      <c r="D2754">
        <v>11164.75</v>
      </c>
      <c r="E2754">
        <v>11186</v>
      </c>
      <c r="F2754" s="23">
        <v>-1.0526315789473601E-2</v>
      </c>
      <c r="G2754" s="23">
        <v>1.18137931575816E-3</v>
      </c>
      <c r="H2754" s="23">
        <v>2.1556554694752001E-2</v>
      </c>
    </row>
    <row r="2755" spans="1:8" x14ac:dyDescent="0.35">
      <c r="A2755" s="1">
        <v>40550</v>
      </c>
      <c r="B2755">
        <v>11146.45</v>
      </c>
      <c r="C2755">
        <v>11258.5</v>
      </c>
      <c r="D2755">
        <v>11007.9</v>
      </c>
      <c r="E2755">
        <v>11053</v>
      </c>
      <c r="F2755" s="23">
        <v>-1.1889862327909799E-2</v>
      </c>
      <c r="G2755" s="23">
        <v>1.17614663295445E-3</v>
      </c>
      <c r="H2755" s="23">
        <v>2.1553824501287001E-2</v>
      </c>
    </row>
    <row r="2756" spans="1:8" x14ac:dyDescent="0.35">
      <c r="A2756" s="1">
        <v>40553</v>
      </c>
      <c r="B2756">
        <v>11024.5</v>
      </c>
      <c r="C2756">
        <v>11072.7</v>
      </c>
      <c r="D2756">
        <v>10671.6</v>
      </c>
      <c r="E2756">
        <v>10700</v>
      </c>
      <c r="F2756" s="23">
        <v>-3.1937030670406201E-2</v>
      </c>
      <c r="G2756" s="23">
        <v>1.1711246061403701E-3</v>
      </c>
      <c r="H2756" s="23">
        <v>2.1566158566367701E-2</v>
      </c>
    </row>
    <row r="2757" spans="1:8" x14ac:dyDescent="0.35">
      <c r="A2757" s="1">
        <v>40554</v>
      </c>
      <c r="B2757">
        <v>10734.2</v>
      </c>
      <c r="C2757">
        <v>10951.2</v>
      </c>
      <c r="D2757">
        <v>10620.8</v>
      </c>
      <c r="E2757">
        <v>10833</v>
      </c>
      <c r="F2757" s="23">
        <v>1.2429906542056E-2</v>
      </c>
      <c r="G2757" s="23">
        <v>1.1748168278111701E-3</v>
      </c>
      <c r="H2757" s="23">
        <v>2.1567297021779501E-2</v>
      </c>
    </row>
    <row r="2758" spans="1:8" x14ac:dyDescent="0.35">
      <c r="A2758" s="1">
        <v>40555</v>
      </c>
      <c r="B2758">
        <v>10906.4</v>
      </c>
      <c r="C2758">
        <v>11161.15</v>
      </c>
      <c r="D2758">
        <v>10728.45</v>
      </c>
      <c r="E2758">
        <v>11128</v>
      </c>
      <c r="F2758" s="23">
        <v>2.7231607126373101E-2</v>
      </c>
      <c r="G2758" s="23">
        <v>1.18552837572169E-3</v>
      </c>
      <c r="H2758" s="23">
        <v>2.1573595274882101E-2</v>
      </c>
    </row>
    <row r="2759" spans="1:8" x14ac:dyDescent="0.35">
      <c r="A2759" s="1">
        <v>40556</v>
      </c>
      <c r="B2759">
        <v>11125.95</v>
      </c>
      <c r="C2759">
        <v>11127.95</v>
      </c>
      <c r="D2759">
        <v>10676.5</v>
      </c>
      <c r="E2759">
        <v>10716</v>
      </c>
      <c r="F2759" s="23">
        <v>-3.7023723939611702E-2</v>
      </c>
      <c r="G2759" s="23">
        <v>1.1637915710021899E-3</v>
      </c>
      <c r="H2759" s="23">
        <v>2.15847405152465E-2</v>
      </c>
    </row>
    <row r="2760" spans="1:8" x14ac:dyDescent="0.35">
      <c r="A2760" s="1">
        <v>40557</v>
      </c>
      <c r="B2760">
        <v>10746.8</v>
      </c>
      <c r="C2760">
        <v>10907.3</v>
      </c>
      <c r="D2760">
        <v>10387.9</v>
      </c>
      <c r="E2760">
        <v>10432</v>
      </c>
      <c r="F2760" s="23">
        <v>-2.65024262784621E-2</v>
      </c>
      <c r="G2760" s="23">
        <v>1.15271622358447E-3</v>
      </c>
      <c r="H2760" s="23">
        <v>2.1587516109421299E-2</v>
      </c>
    </row>
    <row r="2761" spans="1:8" x14ac:dyDescent="0.35">
      <c r="A2761" s="1">
        <v>40560</v>
      </c>
      <c r="B2761">
        <v>10459.6</v>
      </c>
      <c r="C2761">
        <v>10571.8</v>
      </c>
      <c r="D2761">
        <v>10373.799999999999</v>
      </c>
      <c r="E2761">
        <v>10471</v>
      </c>
      <c r="F2761" s="23">
        <v>3.7384969325153302E-3</v>
      </c>
      <c r="G2761" s="23">
        <v>1.1476459222934999E-3</v>
      </c>
      <c r="H2761" s="23">
        <v>2.1590798543382399E-2</v>
      </c>
    </row>
    <row r="2762" spans="1:8" x14ac:dyDescent="0.35">
      <c r="A2762" s="1">
        <v>40561</v>
      </c>
      <c r="B2762">
        <v>10534.3</v>
      </c>
      <c r="C2762">
        <v>10677.95</v>
      </c>
      <c r="D2762">
        <v>10520.3</v>
      </c>
      <c r="E2762">
        <v>10618</v>
      </c>
      <c r="F2762" s="23">
        <v>1.40387737560882E-2</v>
      </c>
      <c r="G2762" s="23">
        <v>1.1572429857252401E-3</v>
      </c>
      <c r="H2762" s="23">
        <v>2.15912007025943E-2</v>
      </c>
    </row>
    <row r="2763" spans="1:8" x14ac:dyDescent="0.35">
      <c r="A2763" s="1">
        <v>40562</v>
      </c>
      <c r="B2763">
        <v>10646</v>
      </c>
      <c r="C2763">
        <v>10715.05</v>
      </c>
      <c r="D2763">
        <v>10562.25</v>
      </c>
      <c r="E2763">
        <v>10615</v>
      </c>
      <c r="F2763" s="23">
        <v>-2.82539084573366E-4</v>
      </c>
      <c r="G2763" s="23">
        <v>1.1581524346095701E-3</v>
      </c>
      <c r="H2763" s="23">
        <v>2.1591092167775199E-2</v>
      </c>
    </row>
    <row r="2764" spans="1:8" x14ac:dyDescent="0.35">
      <c r="A2764" s="1">
        <v>40563</v>
      </c>
      <c r="B2764">
        <v>10579.25</v>
      </c>
      <c r="C2764">
        <v>10878.8</v>
      </c>
      <c r="D2764">
        <v>10493.25</v>
      </c>
      <c r="E2764">
        <v>10798</v>
      </c>
      <c r="F2764" s="23">
        <v>1.7239755063589199E-2</v>
      </c>
      <c r="G2764" s="23">
        <v>1.15977864686472E-3</v>
      </c>
      <c r="H2764" s="23">
        <v>2.1592150827970401E-2</v>
      </c>
    </row>
    <row r="2765" spans="1:8" x14ac:dyDescent="0.35">
      <c r="A2765" s="1">
        <v>40564</v>
      </c>
      <c r="B2765">
        <v>10750.4</v>
      </c>
      <c r="C2765">
        <v>10923.7</v>
      </c>
      <c r="D2765">
        <v>10740</v>
      </c>
      <c r="E2765">
        <v>10889</v>
      </c>
      <c r="F2765" s="23">
        <v>8.4274865715873292E-3</v>
      </c>
      <c r="G2765" s="23">
        <v>1.16268805756316E-3</v>
      </c>
      <c r="H2765" s="23">
        <v>2.1588316508684299E-2</v>
      </c>
    </row>
    <row r="2766" spans="1:8" x14ac:dyDescent="0.35">
      <c r="A2766" s="1">
        <v>40567</v>
      </c>
      <c r="B2766">
        <v>10923.75</v>
      </c>
      <c r="C2766">
        <v>11177.85</v>
      </c>
      <c r="D2766">
        <v>10913.45</v>
      </c>
      <c r="E2766">
        <v>11151</v>
      </c>
      <c r="F2766" s="23">
        <v>2.4060978969602301E-2</v>
      </c>
      <c r="G2766" s="23">
        <v>1.16405019822363E-3</v>
      </c>
      <c r="H2766" s="23">
        <v>2.15949317256998E-2</v>
      </c>
    </row>
    <row r="2767" spans="1:8" x14ac:dyDescent="0.35">
      <c r="A2767" s="1">
        <v>40568</v>
      </c>
      <c r="B2767">
        <v>11183.55</v>
      </c>
      <c r="C2767">
        <v>11256.95</v>
      </c>
      <c r="D2767">
        <v>10849.4</v>
      </c>
      <c r="E2767">
        <v>10872</v>
      </c>
      <c r="F2767" s="23">
        <v>-2.50201775625504E-2</v>
      </c>
      <c r="G2767" s="23">
        <v>1.1534433183566901E-3</v>
      </c>
      <c r="H2767" s="23">
        <v>2.16012872848142E-2</v>
      </c>
    </row>
    <row r="2768" spans="1:8" x14ac:dyDescent="0.35">
      <c r="A2768" s="1">
        <v>40570</v>
      </c>
      <c r="B2768">
        <v>10946.4</v>
      </c>
      <c r="C2768">
        <v>10970.85</v>
      </c>
      <c r="D2768">
        <v>10639.85</v>
      </c>
      <c r="E2768">
        <v>10676</v>
      </c>
      <c r="F2768" s="23">
        <v>-1.8027961736571001E-2</v>
      </c>
      <c r="G2768" s="23">
        <v>1.13618948319301E-3</v>
      </c>
      <c r="H2768" s="23">
        <v>2.15993945178173E-2</v>
      </c>
    </row>
    <row r="2769" spans="1:8" x14ac:dyDescent="0.35">
      <c r="A2769" s="1">
        <v>40571</v>
      </c>
      <c r="B2769">
        <v>10690.05</v>
      </c>
      <c r="C2769">
        <v>10736.4</v>
      </c>
      <c r="D2769">
        <v>10481.1</v>
      </c>
      <c r="E2769">
        <v>10578</v>
      </c>
      <c r="F2769" s="23">
        <v>-9.1794679655301595E-3</v>
      </c>
      <c r="G2769" s="23">
        <v>1.13205991656021E-3</v>
      </c>
      <c r="H2769" s="23">
        <v>2.15960553108295E-2</v>
      </c>
    </row>
    <row r="2770" spans="1:8" x14ac:dyDescent="0.35">
      <c r="A2770" s="1">
        <v>40574</v>
      </c>
      <c r="B2770">
        <v>10444.35</v>
      </c>
      <c r="C2770">
        <v>10696.3</v>
      </c>
      <c r="D2770">
        <v>10400.25</v>
      </c>
      <c r="E2770">
        <v>10641</v>
      </c>
      <c r="F2770" s="23">
        <v>5.9557572319909203E-3</v>
      </c>
      <c r="G2770" s="23">
        <v>1.1447074948402101E-3</v>
      </c>
      <c r="H2770" s="23">
        <v>2.1590466243254801E-2</v>
      </c>
    </row>
    <row r="2771" spans="1:8" x14ac:dyDescent="0.35">
      <c r="A2771" s="1">
        <v>40575</v>
      </c>
      <c r="B2771">
        <v>10683.45</v>
      </c>
      <c r="C2771">
        <v>10683.45</v>
      </c>
      <c r="D2771">
        <v>10457.799999999999</v>
      </c>
      <c r="E2771">
        <v>10481</v>
      </c>
      <c r="F2771" s="23">
        <v>-1.50361808100742E-2</v>
      </c>
      <c r="G2771" s="23">
        <v>1.13842938341341E-3</v>
      </c>
      <c r="H2771" s="23">
        <v>2.1592892059995299E-2</v>
      </c>
    </row>
    <row r="2772" spans="1:8" x14ac:dyDescent="0.35">
      <c r="A2772" s="1">
        <v>40576</v>
      </c>
      <c r="B2772">
        <v>10599</v>
      </c>
      <c r="C2772">
        <v>10614.95</v>
      </c>
      <c r="D2772">
        <v>10418.200000000001</v>
      </c>
      <c r="E2772">
        <v>10470</v>
      </c>
      <c r="F2772" s="23">
        <v>-1.04951817574658E-3</v>
      </c>
      <c r="G2772" s="23">
        <v>1.1428411957292201E-3</v>
      </c>
      <c r="H2772" s="23">
        <v>2.1591318472495399E-2</v>
      </c>
    </row>
    <row r="2773" spans="1:8" x14ac:dyDescent="0.35">
      <c r="A2773" s="1">
        <v>40577</v>
      </c>
      <c r="B2773">
        <v>10460.950000000001</v>
      </c>
      <c r="C2773">
        <v>10704.3</v>
      </c>
      <c r="D2773">
        <v>10429.5</v>
      </c>
      <c r="E2773">
        <v>10670</v>
      </c>
      <c r="F2773" s="23">
        <v>1.9102196752626501E-2</v>
      </c>
      <c r="G2773" s="23">
        <v>1.14233935527131E-3</v>
      </c>
      <c r="H2773" s="23">
        <v>2.15908863027569E-2</v>
      </c>
    </row>
    <row r="2774" spans="1:8" x14ac:dyDescent="0.35">
      <c r="A2774" s="1">
        <v>40578</v>
      </c>
      <c r="B2774">
        <v>10632.9</v>
      </c>
      <c r="C2774">
        <v>10772.45</v>
      </c>
      <c r="D2774">
        <v>10385.9</v>
      </c>
      <c r="E2774">
        <v>10433</v>
      </c>
      <c r="F2774" s="23">
        <v>-2.2211808809746901E-2</v>
      </c>
      <c r="G2774" s="23">
        <v>1.1329902166944501E-3</v>
      </c>
      <c r="H2774" s="23">
        <v>2.1591619252128501E-2</v>
      </c>
    </row>
    <row r="2775" spans="1:8" x14ac:dyDescent="0.35">
      <c r="A2775" s="1">
        <v>40581</v>
      </c>
      <c r="B2775">
        <v>10457.799999999999</v>
      </c>
      <c r="C2775">
        <v>10509.8</v>
      </c>
      <c r="D2775">
        <v>10354.6</v>
      </c>
      <c r="E2775">
        <v>10384</v>
      </c>
      <c r="F2775" s="23">
        <v>-4.6966356752611901E-3</v>
      </c>
      <c r="G2775" s="23">
        <v>1.12042221015997E-3</v>
      </c>
      <c r="H2775" s="23">
        <v>2.1591682914605798E-2</v>
      </c>
    </row>
    <row r="2776" spans="1:8" x14ac:dyDescent="0.35">
      <c r="A2776" s="1">
        <v>40582</v>
      </c>
      <c r="B2776">
        <v>10431.049999999999</v>
      </c>
      <c r="C2776">
        <v>10431.049999999999</v>
      </c>
      <c r="D2776">
        <v>10119.450000000001</v>
      </c>
      <c r="E2776">
        <v>10147</v>
      </c>
      <c r="F2776" s="23">
        <v>-2.2823574730354301E-2</v>
      </c>
      <c r="G2776" s="23">
        <v>1.11114049895397E-3</v>
      </c>
      <c r="H2776" s="23">
        <v>2.1596993827060901E-2</v>
      </c>
    </row>
    <row r="2777" spans="1:8" x14ac:dyDescent="0.35">
      <c r="A2777" s="1">
        <v>40583</v>
      </c>
      <c r="B2777">
        <v>10131.35</v>
      </c>
      <c r="C2777">
        <v>10294.799999999999</v>
      </c>
      <c r="D2777">
        <v>10038.15</v>
      </c>
      <c r="E2777">
        <v>10116</v>
      </c>
      <c r="F2777" s="23">
        <v>-3.0550901744357899E-3</v>
      </c>
      <c r="G2777" s="23">
        <v>1.0944840130199501E-3</v>
      </c>
      <c r="H2777" s="23">
        <v>2.1584153177809502E-2</v>
      </c>
    </row>
    <row r="2778" spans="1:8" x14ac:dyDescent="0.35">
      <c r="A2778" s="1">
        <v>40584</v>
      </c>
      <c r="B2778">
        <v>10106.25</v>
      </c>
      <c r="C2778">
        <v>10227.75</v>
      </c>
      <c r="D2778">
        <v>10017.85</v>
      </c>
      <c r="E2778">
        <v>10074</v>
      </c>
      <c r="F2778" s="23">
        <v>-4.1518386714116196E-3</v>
      </c>
      <c r="G2778" s="23">
        <v>1.07007172756556E-3</v>
      </c>
      <c r="H2778" s="23">
        <v>2.1555570434586599E-2</v>
      </c>
    </row>
    <row r="2779" spans="1:8" x14ac:dyDescent="0.35">
      <c r="A2779" s="1">
        <v>40585</v>
      </c>
      <c r="B2779">
        <v>10061.4</v>
      </c>
      <c r="C2779">
        <v>10473.450000000001</v>
      </c>
      <c r="D2779">
        <v>10061.4</v>
      </c>
      <c r="E2779">
        <v>10447</v>
      </c>
      <c r="F2779" s="23">
        <v>3.7026007544173102E-2</v>
      </c>
      <c r="G2779" s="23">
        <v>1.0844656170037601E-3</v>
      </c>
      <c r="H2779" s="23">
        <v>2.1563257689461001E-2</v>
      </c>
    </row>
    <row r="2780" spans="1:8" x14ac:dyDescent="0.35">
      <c r="A2780" s="1">
        <v>40588</v>
      </c>
      <c r="B2780">
        <v>10477.85</v>
      </c>
      <c r="C2780">
        <v>10815.7</v>
      </c>
      <c r="D2780">
        <v>10477.85</v>
      </c>
      <c r="E2780">
        <v>10802</v>
      </c>
      <c r="F2780" s="23">
        <v>3.3981047190581003E-2</v>
      </c>
      <c r="G2780" s="23">
        <v>1.1130229383262101E-3</v>
      </c>
      <c r="H2780" s="23">
        <v>2.1569238708503701E-2</v>
      </c>
    </row>
    <row r="2781" spans="1:8" x14ac:dyDescent="0.35">
      <c r="A2781" s="1">
        <v>40589</v>
      </c>
      <c r="B2781">
        <v>10821.5</v>
      </c>
      <c r="C2781">
        <v>11035.15</v>
      </c>
      <c r="D2781">
        <v>10722.7</v>
      </c>
      <c r="E2781">
        <v>10959</v>
      </c>
      <c r="F2781" s="23">
        <v>1.45343454915756E-2</v>
      </c>
      <c r="G2781" s="23">
        <v>1.1178422930540599E-3</v>
      </c>
      <c r="H2781" s="23">
        <v>2.15708931729592E-2</v>
      </c>
    </row>
    <row r="2782" spans="1:8" x14ac:dyDescent="0.35">
      <c r="A2782" s="1">
        <v>40590</v>
      </c>
      <c r="B2782">
        <v>10929.25</v>
      </c>
      <c r="C2782">
        <v>11024.25</v>
      </c>
      <c r="D2782">
        <v>10908.65</v>
      </c>
      <c r="E2782">
        <v>10960</v>
      </c>
      <c r="F2782" s="23">
        <v>9.1249201569486207E-5</v>
      </c>
      <c r="G2782" s="23">
        <v>1.11961021254203E-3</v>
      </c>
      <c r="H2782" s="23">
        <v>2.1570627951727001E-2</v>
      </c>
    </row>
    <row r="2783" spans="1:8" x14ac:dyDescent="0.35">
      <c r="A2783" s="1">
        <v>40591</v>
      </c>
      <c r="B2783">
        <v>10996.25</v>
      </c>
      <c r="C2783">
        <v>11190.2</v>
      </c>
      <c r="D2783">
        <v>10918.1</v>
      </c>
      <c r="E2783">
        <v>11134</v>
      </c>
      <c r="F2783" s="23">
        <v>1.5875912408759098E-2</v>
      </c>
      <c r="G2783" s="23">
        <v>1.14533011874769E-3</v>
      </c>
      <c r="H2783" s="23">
        <v>2.1549900992934402E-2</v>
      </c>
    </row>
    <row r="2784" spans="1:8" x14ac:dyDescent="0.35">
      <c r="A2784" s="1">
        <v>40592</v>
      </c>
      <c r="B2784">
        <v>11153.8</v>
      </c>
      <c r="C2784">
        <v>11300.45</v>
      </c>
      <c r="D2784">
        <v>10915.35</v>
      </c>
      <c r="E2784">
        <v>10949</v>
      </c>
      <c r="F2784" s="23">
        <v>-1.66157715106879E-2</v>
      </c>
      <c r="G2784" s="23">
        <v>1.1382199899929201E-3</v>
      </c>
      <c r="H2784" s="23">
        <v>2.1548515820181101E-2</v>
      </c>
    </row>
    <row r="2785" spans="1:8" x14ac:dyDescent="0.35">
      <c r="A2785" s="1">
        <v>40595</v>
      </c>
      <c r="B2785">
        <v>10935.3</v>
      </c>
      <c r="C2785">
        <v>11070.35</v>
      </c>
      <c r="D2785">
        <v>10806.3</v>
      </c>
      <c r="E2785">
        <v>11050</v>
      </c>
      <c r="F2785" s="23">
        <v>9.2245867202484198E-3</v>
      </c>
      <c r="G2785" s="23">
        <v>1.1409123129156699E-3</v>
      </c>
      <c r="H2785" s="23">
        <v>2.1552576767411201E-2</v>
      </c>
    </row>
    <row r="2786" spans="1:8" x14ac:dyDescent="0.35">
      <c r="A2786" s="1">
        <v>40596</v>
      </c>
      <c r="B2786">
        <v>10957.5</v>
      </c>
      <c r="C2786">
        <v>10957.5</v>
      </c>
      <c r="D2786">
        <v>10777.65</v>
      </c>
      <c r="E2786">
        <v>10836</v>
      </c>
      <c r="F2786" s="23">
        <v>-1.9366515837104002E-2</v>
      </c>
      <c r="G2786" s="23">
        <v>1.1297601225185301E-3</v>
      </c>
      <c r="H2786" s="23">
        <v>2.1555981767300302E-2</v>
      </c>
    </row>
    <row r="2787" spans="1:8" x14ac:dyDescent="0.35">
      <c r="A2787" s="1">
        <v>40597</v>
      </c>
      <c r="B2787">
        <v>10776.8</v>
      </c>
      <c r="C2787">
        <v>10857.85</v>
      </c>
      <c r="D2787">
        <v>10628.65</v>
      </c>
      <c r="E2787">
        <v>10646</v>
      </c>
      <c r="F2787" s="23">
        <v>-1.7534145441122102E-2</v>
      </c>
      <c r="G2787" s="23">
        <v>1.1316954707651799E-3</v>
      </c>
      <c r="H2787" s="23">
        <v>2.15540882086349E-2</v>
      </c>
    </row>
    <row r="2788" spans="1:8" x14ac:dyDescent="0.35">
      <c r="A2788" s="1">
        <v>40598</v>
      </c>
      <c r="B2788">
        <v>10603.25</v>
      </c>
      <c r="C2788">
        <v>10643.25</v>
      </c>
      <c r="D2788">
        <v>10169</v>
      </c>
      <c r="E2788">
        <v>10210</v>
      </c>
      <c r="F2788" s="23">
        <v>-4.0954349051286802E-2</v>
      </c>
      <c r="G2788" s="23">
        <v>1.1287534924262399E-3</v>
      </c>
      <c r="H2788" s="23">
        <v>2.1559332567057402E-2</v>
      </c>
    </row>
    <row r="2789" spans="1:8" x14ac:dyDescent="0.35">
      <c r="A2789" s="1">
        <v>40599</v>
      </c>
      <c r="B2789">
        <v>10329.65</v>
      </c>
      <c r="C2789">
        <v>10510.5</v>
      </c>
      <c r="D2789">
        <v>10263.15</v>
      </c>
      <c r="E2789">
        <v>10435</v>
      </c>
      <c r="F2789" s="23">
        <v>2.2037218413320198E-2</v>
      </c>
      <c r="G2789" s="23">
        <v>1.1371235744602199E-3</v>
      </c>
      <c r="H2789" s="23">
        <v>2.1559074214838599E-2</v>
      </c>
    </row>
    <row r="2790" spans="1:8" x14ac:dyDescent="0.35">
      <c r="A2790" s="1">
        <v>40602</v>
      </c>
      <c r="B2790">
        <v>10512.2</v>
      </c>
      <c r="C2790">
        <v>10744.85</v>
      </c>
      <c r="D2790">
        <v>10364.35</v>
      </c>
      <c r="E2790">
        <v>10435</v>
      </c>
      <c r="F2790" s="23">
        <v>0</v>
      </c>
      <c r="G2790" s="23">
        <v>1.1387908683933401E-3</v>
      </c>
      <c r="H2790" s="23">
        <v>2.1563194838947201E-2</v>
      </c>
    </row>
    <row r="2791" spans="1:8" x14ac:dyDescent="0.35">
      <c r="A2791" s="1">
        <v>40603</v>
      </c>
      <c r="B2791">
        <v>10541.95</v>
      </c>
      <c r="C2791">
        <v>10906.15</v>
      </c>
      <c r="D2791">
        <v>10528.35</v>
      </c>
      <c r="E2791">
        <v>10885</v>
      </c>
      <c r="F2791" s="23">
        <v>4.3124101581217003E-2</v>
      </c>
      <c r="G2791" s="23">
        <v>1.1246936337616601E-3</v>
      </c>
      <c r="H2791" s="23">
        <v>2.1524184359968099E-2</v>
      </c>
    </row>
    <row r="2792" spans="1:8" x14ac:dyDescent="0.35">
      <c r="A2792" s="1">
        <v>40605</v>
      </c>
      <c r="B2792">
        <v>10805</v>
      </c>
      <c r="C2792">
        <v>11066.4</v>
      </c>
      <c r="D2792">
        <v>10759.7</v>
      </c>
      <c r="E2792">
        <v>10914</v>
      </c>
      <c r="F2792" s="23">
        <v>2.66421681212678E-3</v>
      </c>
      <c r="G2792" s="23">
        <v>1.1033009147767799E-3</v>
      </c>
      <c r="H2792" s="23">
        <v>2.1491294850157001E-2</v>
      </c>
    </row>
    <row r="2793" spans="1:8" x14ac:dyDescent="0.35">
      <c r="A2793" s="1">
        <v>40606</v>
      </c>
      <c r="B2793">
        <v>11008.9</v>
      </c>
      <c r="C2793">
        <v>11134.1</v>
      </c>
      <c r="D2793">
        <v>10924.1</v>
      </c>
      <c r="E2793">
        <v>10963</v>
      </c>
      <c r="F2793" s="23">
        <v>4.4896463258200401E-3</v>
      </c>
      <c r="G2793" s="23">
        <v>1.1046570803398799E-3</v>
      </c>
      <c r="H2793" s="23">
        <v>2.1487096137111701E-2</v>
      </c>
    </row>
    <row r="2794" spans="1:8" x14ac:dyDescent="0.35">
      <c r="A2794" s="1">
        <v>40609</v>
      </c>
      <c r="B2794">
        <v>10886.1</v>
      </c>
      <c r="C2794">
        <v>10886.1</v>
      </c>
      <c r="D2794">
        <v>10658.3</v>
      </c>
      <c r="E2794">
        <v>10782</v>
      </c>
      <c r="F2794" s="23">
        <v>-1.6510079357840001E-2</v>
      </c>
      <c r="G2794" s="23">
        <v>1.1018296411312899E-3</v>
      </c>
      <c r="H2794" s="23">
        <v>2.14889499851139E-2</v>
      </c>
    </row>
    <row r="2795" spans="1:8" x14ac:dyDescent="0.35">
      <c r="A2795" s="1">
        <v>40610</v>
      </c>
      <c r="B2795">
        <v>10782.6</v>
      </c>
      <c r="C2795">
        <v>10962.7</v>
      </c>
      <c r="D2795">
        <v>10779.15</v>
      </c>
      <c r="E2795">
        <v>10931</v>
      </c>
      <c r="F2795" s="23">
        <v>1.38193285104804E-2</v>
      </c>
      <c r="G2795" s="23">
        <v>1.1111846455074601E-3</v>
      </c>
      <c r="H2795" s="23">
        <v>2.1489399909885899E-2</v>
      </c>
    </row>
    <row r="2796" spans="1:8" x14ac:dyDescent="0.35">
      <c r="A2796" s="1">
        <v>40611</v>
      </c>
      <c r="B2796">
        <v>10987.4</v>
      </c>
      <c r="C2796">
        <v>11054</v>
      </c>
      <c r="D2796">
        <v>10904.6</v>
      </c>
      <c r="E2796">
        <v>10974</v>
      </c>
      <c r="F2796" s="23">
        <v>3.9337663525752398E-3</v>
      </c>
      <c r="G2796" s="23">
        <v>1.1125951950001301E-3</v>
      </c>
      <c r="H2796" s="23">
        <v>2.1489469568209199E-2</v>
      </c>
    </row>
    <row r="2797" spans="1:8" x14ac:dyDescent="0.35">
      <c r="A2797" s="1">
        <v>40612</v>
      </c>
      <c r="B2797">
        <v>10920.65</v>
      </c>
      <c r="C2797">
        <v>10920.65</v>
      </c>
      <c r="D2797">
        <v>10783.3</v>
      </c>
      <c r="E2797">
        <v>10850</v>
      </c>
      <c r="F2797" s="23">
        <v>-1.1299435028248501E-2</v>
      </c>
      <c r="G2797" s="23">
        <v>1.11808859634893E-3</v>
      </c>
      <c r="H2797" s="23">
        <v>2.1484540154919601E-2</v>
      </c>
    </row>
    <row r="2798" spans="1:8" x14ac:dyDescent="0.35">
      <c r="A2798" s="1">
        <v>40613</v>
      </c>
      <c r="B2798">
        <v>10772.9</v>
      </c>
      <c r="C2798">
        <v>10904.2</v>
      </c>
      <c r="D2798">
        <v>10697.1</v>
      </c>
      <c r="E2798">
        <v>10740</v>
      </c>
      <c r="F2798" s="23">
        <v>-1.01382488479262E-2</v>
      </c>
      <c r="G2798" s="23">
        <v>1.1135824564592999E-3</v>
      </c>
      <c r="H2798" s="23">
        <v>2.1481418302478E-2</v>
      </c>
    </row>
    <row r="2799" spans="1:8" x14ac:dyDescent="0.35">
      <c r="A2799" s="1">
        <v>40616</v>
      </c>
      <c r="B2799">
        <v>10730.4</v>
      </c>
      <c r="C2799">
        <v>10916.65</v>
      </c>
      <c r="D2799">
        <v>10730.4</v>
      </c>
      <c r="E2799">
        <v>10893</v>
      </c>
      <c r="F2799" s="23">
        <v>1.42458100558659E-2</v>
      </c>
      <c r="G2799" s="23">
        <v>1.1640975352249501E-3</v>
      </c>
      <c r="H2799" s="23">
        <v>2.1426296240870699E-2</v>
      </c>
    </row>
    <row r="2800" spans="1:8" x14ac:dyDescent="0.35">
      <c r="A2800" s="1">
        <v>40617</v>
      </c>
      <c r="B2800">
        <v>10673.9</v>
      </c>
      <c r="C2800">
        <v>10784.2</v>
      </c>
      <c r="D2800">
        <v>10591.3</v>
      </c>
      <c r="E2800">
        <v>10725</v>
      </c>
      <c r="F2800" s="23">
        <v>-1.5422748554117301E-2</v>
      </c>
      <c r="G2800" s="23">
        <v>1.14219881801809E-3</v>
      </c>
      <c r="H2800" s="23">
        <v>2.1415287006873701E-2</v>
      </c>
    </row>
    <row r="2801" spans="1:8" x14ac:dyDescent="0.35">
      <c r="A2801" s="1">
        <v>40618</v>
      </c>
      <c r="B2801">
        <v>10777.1</v>
      </c>
      <c r="C2801">
        <v>11001.25</v>
      </c>
      <c r="D2801">
        <v>10777.1</v>
      </c>
      <c r="E2801">
        <v>10957</v>
      </c>
      <c r="F2801" s="23">
        <v>2.16317016317016E-2</v>
      </c>
      <c r="G2801" s="23">
        <v>1.14411795601467E-3</v>
      </c>
      <c r="H2801" s="23">
        <v>2.1416908960333301E-2</v>
      </c>
    </row>
    <row r="2802" spans="1:8" x14ac:dyDescent="0.35">
      <c r="A2802" s="1">
        <v>40619</v>
      </c>
      <c r="B2802">
        <v>10881.85</v>
      </c>
      <c r="C2802">
        <v>11018.3</v>
      </c>
      <c r="D2802">
        <v>10824.4</v>
      </c>
      <c r="E2802">
        <v>10851</v>
      </c>
      <c r="F2802" s="23">
        <v>-9.6741808889294501E-3</v>
      </c>
      <c r="G2802" s="23">
        <v>1.15350814198162E-3</v>
      </c>
      <c r="H2802" s="23">
        <v>2.14070172014693E-2</v>
      </c>
    </row>
    <row r="2803" spans="1:8" x14ac:dyDescent="0.35">
      <c r="A2803" s="1">
        <v>40620</v>
      </c>
      <c r="B2803">
        <v>10882</v>
      </c>
      <c r="C2803">
        <v>10927.25</v>
      </c>
      <c r="D2803">
        <v>10699.4</v>
      </c>
      <c r="E2803">
        <v>10715</v>
      </c>
      <c r="F2803" s="23">
        <v>-1.25334070592572E-2</v>
      </c>
      <c r="G2803" s="23">
        <v>1.1480289925816E-3</v>
      </c>
      <c r="H2803" s="23">
        <v>2.1404482094500001E-2</v>
      </c>
    </row>
    <row r="2804" spans="1:8" x14ac:dyDescent="0.35">
      <c r="A2804" s="1">
        <v>40623</v>
      </c>
      <c r="B2804">
        <v>10795.65</v>
      </c>
      <c r="C2804">
        <v>10814.75</v>
      </c>
      <c r="D2804">
        <v>10661.15</v>
      </c>
      <c r="E2804">
        <v>10723</v>
      </c>
      <c r="F2804" s="23">
        <v>7.4661689220718603E-4</v>
      </c>
      <c r="G2804" s="23">
        <v>1.1524156048330701E-3</v>
      </c>
      <c r="H2804" s="23">
        <v>2.1407511804993201E-2</v>
      </c>
    </row>
    <row r="2805" spans="1:8" x14ac:dyDescent="0.35">
      <c r="A2805" s="1">
        <v>40624</v>
      </c>
      <c r="B2805">
        <v>10759.95</v>
      </c>
      <c r="C2805">
        <v>10822.25</v>
      </c>
      <c r="D2805">
        <v>10726.25</v>
      </c>
      <c r="E2805">
        <v>10771</v>
      </c>
      <c r="F2805" s="23">
        <v>4.4763592278280299E-3</v>
      </c>
      <c r="G2805" s="23">
        <v>1.14885758290611E-3</v>
      </c>
      <c r="H2805" s="23">
        <v>2.14062201877196E-2</v>
      </c>
    </row>
    <row r="2806" spans="1:8" x14ac:dyDescent="0.35">
      <c r="A2806" s="1">
        <v>40625</v>
      </c>
      <c r="B2806">
        <v>10755.85</v>
      </c>
      <c r="C2806">
        <v>10972.3</v>
      </c>
      <c r="D2806">
        <v>10744.7</v>
      </c>
      <c r="E2806">
        <v>10958</v>
      </c>
      <c r="F2806" s="23">
        <v>1.73614334787856E-2</v>
      </c>
      <c r="G2806" s="23">
        <v>1.16651853660784E-3</v>
      </c>
      <c r="H2806" s="23">
        <v>2.1401394573850901E-2</v>
      </c>
    </row>
    <row r="2807" spans="1:8" x14ac:dyDescent="0.35">
      <c r="A2807" s="1">
        <v>40626</v>
      </c>
      <c r="B2807">
        <v>11001.75</v>
      </c>
      <c r="C2807">
        <v>11112.6</v>
      </c>
      <c r="D2807">
        <v>11001.75</v>
      </c>
      <c r="E2807">
        <v>11070</v>
      </c>
      <c r="F2807" s="23">
        <v>1.02208432195656E-2</v>
      </c>
      <c r="G2807" s="23">
        <v>1.1775166233238699E-3</v>
      </c>
      <c r="H2807" s="23">
        <v>2.13989872675324E-2</v>
      </c>
    </row>
    <row r="2808" spans="1:8" x14ac:dyDescent="0.35">
      <c r="A2808" s="1">
        <v>40627</v>
      </c>
      <c r="B2808">
        <v>11179.2</v>
      </c>
      <c r="C2808">
        <v>11420.4</v>
      </c>
      <c r="D2808">
        <v>11136.45</v>
      </c>
      <c r="E2808">
        <v>11387</v>
      </c>
      <c r="F2808" s="23">
        <v>2.8635953026196901E-2</v>
      </c>
      <c r="G2808" s="23">
        <v>1.1885087916196501E-3</v>
      </c>
      <c r="H2808" s="23">
        <v>2.1401754533299198E-2</v>
      </c>
    </row>
    <row r="2809" spans="1:8" x14ac:dyDescent="0.35">
      <c r="A2809" s="1">
        <v>40630</v>
      </c>
      <c r="B2809">
        <v>11348.85</v>
      </c>
      <c r="C2809">
        <v>11599</v>
      </c>
      <c r="D2809">
        <v>11348.15</v>
      </c>
      <c r="E2809">
        <v>11523</v>
      </c>
      <c r="F2809" s="23">
        <v>1.19434442785632E-2</v>
      </c>
      <c r="G2809" s="23">
        <v>1.1977928088570699E-3</v>
      </c>
      <c r="H2809" s="23">
        <v>2.1406397688328201E-2</v>
      </c>
    </row>
    <row r="2810" spans="1:8" x14ac:dyDescent="0.35">
      <c r="A2810" s="1">
        <v>40631</v>
      </c>
      <c r="B2810">
        <v>11522.75</v>
      </c>
      <c r="C2810">
        <v>11657.6</v>
      </c>
      <c r="D2810">
        <v>11507.45</v>
      </c>
      <c r="E2810">
        <v>11582</v>
      </c>
      <c r="F2810" s="23">
        <v>5.1201943938210502E-3</v>
      </c>
      <c r="G2810" s="23">
        <v>1.19516392474822E-3</v>
      </c>
      <c r="H2810" s="23">
        <v>2.14055123736006E-2</v>
      </c>
    </row>
    <row r="2811" spans="1:8" x14ac:dyDescent="0.35">
      <c r="A2811" s="1">
        <v>40632</v>
      </c>
      <c r="B2811">
        <v>11625.5</v>
      </c>
      <c r="C2811">
        <v>11801.65</v>
      </c>
      <c r="D2811">
        <v>11625.5</v>
      </c>
      <c r="E2811">
        <v>11765</v>
      </c>
      <c r="F2811" s="23">
        <v>1.5800379899844501E-2</v>
      </c>
      <c r="G2811" s="23">
        <v>1.20075931861101E-3</v>
      </c>
      <c r="H2811" s="23">
        <v>2.1407504047237801E-2</v>
      </c>
    </row>
    <row r="2812" spans="1:8" x14ac:dyDescent="0.35">
      <c r="A2812" s="1">
        <v>40633</v>
      </c>
      <c r="B2812">
        <v>11804.95</v>
      </c>
      <c r="C2812">
        <v>11898.4</v>
      </c>
      <c r="D2812">
        <v>11569.25</v>
      </c>
      <c r="E2812">
        <v>11705</v>
      </c>
      <c r="F2812" s="23">
        <v>-5.0998725031874198E-3</v>
      </c>
      <c r="G2812" s="23">
        <v>1.2177194508490199E-3</v>
      </c>
      <c r="H2812" s="23">
        <v>2.1385710112406201E-2</v>
      </c>
    </row>
    <row r="2813" spans="1:8" x14ac:dyDescent="0.35">
      <c r="A2813" s="1">
        <v>40634</v>
      </c>
      <c r="B2813">
        <v>11713.05</v>
      </c>
      <c r="C2813">
        <v>11738.45</v>
      </c>
      <c r="D2813">
        <v>11540.85</v>
      </c>
      <c r="E2813">
        <v>11590</v>
      </c>
      <c r="F2813" s="23">
        <v>-9.8248611704399805E-3</v>
      </c>
      <c r="G2813" s="23">
        <v>1.21329888214555E-3</v>
      </c>
      <c r="H2813" s="23">
        <v>2.1382568888426198E-2</v>
      </c>
    </row>
    <row r="2814" spans="1:8" x14ac:dyDescent="0.35">
      <c r="A2814" s="1">
        <v>40637</v>
      </c>
      <c r="B2814">
        <v>11614.45</v>
      </c>
      <c r="C2814">
        <v>11840.7</v>
      </c>
      <c r="D2814">
        <v>11614.45</v>
      </c>
      <c r="E2814">
        <v>11804</v>
      </c>
      <c r="F2814" s="23">
        <v>1.8464193270060301E-2</v>
      </c>
      <c r="G2814" s="23">
        <v>1.22955190806965E-3</v>
      </c>
      <c r="H2814" s="23">
        <v>2.13787777687841E-2</v>
      </c>
    </row>
    <row r="2815" spans="1:8" x14ac:dyDescent="0.35">
      <c r="A2815" s="1">
        <v>40638</v>
      </c>
      <c r="B2815">
        <v>11853.6</v>
      </c>
      <c r="C2815">
        <v>11861.15</v>
      </c>
      <c r="D2815">
        <v>11678.1</v>
      </c>
      <c r="E2815">
        <v>11798</v>
      </c>
      <c r="F2815" s="23">
        <v>-5.0830227041680697E-4</v>
      </c>
      <c r="G2815" s="23">
        <v>1.22950928618267E-3</v>
      </c>
      <c r="H2815" s="23">
        <v>2.1378781128677901E-2</v>
      </c>
    </row>
    <row r="2816" spans="1:8" x14ac:dyDescent="0.35">
      <c r="A2816" s="1">
        <v>40639</v>
      </c>
      <c r="B2816">
        <v>11784.55</v>
      </c>
      <c r="C2816">
        <v>11838.05</v>
      </c>
      <c r="D2816">
        <v>11686.55</v>
      </c>
      <c r="E2816">
        <v>11730</v>
      </c>
      <c r="F2816" s="23">
        <v>-5.76368876080691E-3</v>
      </c>
      <c r="G2816" s="23">
        <v>1.22670976734881E-3</v>
      </c>
      <c r="H2816" s="23">
        <v>2.1374957767814701E-2</v>
      </c>
    </row>
    <row r="2817" spans="1:8" x14ac:dyDescent="0.35">
      <c r="A2817" s="1">
        <v>40640</v>
      </c>
      <c r="B2817">
        <v>11724.75</v>
      </c>
      <c r="C2817">
        <v>11825</v>
      </c>
      <c r="D2817">
        <v>11656.7</v>
      </c>
      <c r="E2817">
        <v>11754</v>
      </c>
      <c r="F2817" s="23">
        <v>2.04603580562659E-3</v>
      </c>
      <c r="G2817" s="23">
        <v>1.2282014984297399E-3</v>
      </c>
      <c r="H2817" s="23">
        <v>2.1374884837753301E-2</v>
      </c>
    </row>
    <row r="2818" spans="1:8" x14ac:dyDescent="0.35">
      <c r="A2818" s="1">
        <v>40641</v>
      </c>
      <c r="B2818">
        <v>11751.8</v>
      </c>
      <c r="C2818">
        <v>11853.35</v>
      </c>
      <c r="D2818">
        <v>11632.55</v>
      </c>
      <c r="E2818">
        <v>11673</v>
      </c>
      <c r="F2818" s="23">
        <v>-6.89127105666156E-3</v>
      </c>
      <c r="G2818" s="23">
        <v>1.2249524097722401E-3</v>
      </c>
      <c r="H2818" s="23">
        <v>2.1371223224518201E-2</v>
      </c>
    </row>
    <row r="2819" spans="1:8" x14ac:dyDescent="0.35">
      <c r="A2819" s="1">
        <v>40644</v>
      </c>
      <c r="B2819">
        <v>11591</v>
      </c>
      <c r="C2819">
        <v>11637</v>
      </c>
      <c r="D2819">
        <v>11551.75</v>
      </c>
      <c r="E2819">
        <v>11597</v>
      </c>
      <c r="F2819" s="23">
        <v>-6.5107513064336497E-3</v>
      </c>
      <c r="G2819" s="23">
        <v>1.2246291455349401E-3</v>
      </c>
      <c r="H2819" s="23">
        <v>2.13743298504274E-2</v>
      </c>
    </row>
    <row r="2820" spans="1:8" x14ac:dyDescent="0.35">
      <c r="A2820" s="1">
        <v>40646</v>
      </c>
      <c r="B2820">
        <v>11531.45</v>
      </c>
      <c r="C2820">
        <v>11856.35</v>
      </c>
      <c r="D2820">
        <v>11490.55</v>
      </c>
      <c r="E2820">
        <v>11839</v>
      </c>
      <c r="F2820" s="23">
        <v>2.0867465723894099E-2</v>
      </c>
      <c r="G2820" s="23">
        <v>1.2336722331019901E-3</v>
      </c>
      <c r="H2820" s="23">
        <v>2.1378312971379002E-2</v>
      </c>
    </row>
    <row r="2821" spans="1:8" x14ac:dyDescent="0.35">
      <c r="A2821" s="1">
        <v>40648</v>
      </c>
      <c r="B2821">
        <v>11810.1</v>
      </c>
      <c r="C2821">
        <v>11950.7</v>
      </c>
      <c r="D2821">
        <v>11707.6</v>
      </c>
      <c r="E2821">
        <v>11735</v>
      </c>
      <c r="F2821" s="23">
        <v>-8.7845257200777002E-3</v>
      </c>
      <c r="G2821" s="23">
        <v>1.2296617455306599E-3</v>
      </c>
      <c r="H2821" s="23">
        <v>2.13749715980011E-2</v>
      </c>
    </row>
    <row r="2822" spans="1:8" x14ac:dyDescent="0.35">
      <c r="A2822" s="1">
        <v>40651</v>
      </c>
      <c r="B2822">
        <v>11754.2</v>
      </c>
      <c r="C2822">
        <v>11887.1</v>
      </c>
      <c r="D2822">
        <v>11525.05</v>
      </c>
      <c r="E2822">
        <v>11539</v>
      </c>
      <c r="F2822" s="23">
        <v>-1.6702172986791601E-2</v>
      </c>
      <c r="G2822" s="23">
        <v>1.2011331098229401E-3</v>
      </c>
      <c r="H2822" s="23">
        <v>2.13685697443745E-2</v>
      </c>
    </row>
    <row r="2823" spans="1:8" x14ac:dyDescent="0.35">
      <c r="A2823" s="1">
        <v>40652</v>
      </c>
      <c r="B2823">
        <v>11562.95</v>
      </c>
      <c r="C2823">
        <v>11631.15</v>
      </c>
      <c r="D2823">
        <v>11482.15</v>
      </c>
      <c r="E2823">
        <v>11586</v>
      </c>
      <c r="F2823" s="23">
        <v>4.07314325331484E-3</v>
      </c>
      <c r="G2823" s="23">
        <v>1.1926126259391601E-3</v>
      </c>
      <c r="H2823" s="23">
        <v>2.1363178307692101E-2</v>
      </c>
    </row>
    <row r="2824" spans="1:8" x14ac:dyDescent="0.35">
      <c r="A2824" s="1">
        <v>40653</v>
      </c>
      <c r="B2824">
        <v>11678.7</v>
      </c>
      <c r="C2824">
        <v>11813.7</v>
      </c>
      <c r="D2824">
        <v>11614.6</v>
      </c>
      <c r="E2824">
        <v>11794</v>
      </c>
      <c r="F2824" s="23">
        <v>1.79527015363369E-2</v>
      </c>
      <c r="G2824" s="23">
        <v>1.1966939663699599E-3</v>
      </c>
      <c r="H2824" s="23">
        <v>2.13654071519488E-2</v>
      </c>
    </row>
    <row r="2825" spans="1:8" x14ac:dyDescent="0.35">
      <c r="A2825" s="1">
        <v>40654</v>
      </c>
      <c r="B2825">
        <v>11857.45</v>
      </c>
      <c r="C2825">
        <v>11926.05</v>
      </c>
      <c r="D2825">
        <v>11836.95</v>
      </c>
      <c r="E2825">
        <v>11894</v>
      </c>
      <c r="F2825" s="23">
        <v>8.4788875699508201E-3</v>
      </c>
      <c r="G2825" s="23">
        <v>1.2047352774655E-3</v>
      </c>
      <c r="H2825" s="23">
        <v>2.1364367398996598E-2</v>
      </c>
    </row>
    <row r="2826" spans="1:8" x14ac:dyDescent="0.35">
      <c r="A2826" s="1">
        <v>40658</v>
      </c>
      <c r="B2826">
        <v>11860.35</v>
      </c>
      <c r="C2826">
        <v>11978.05</v>
      </c>
      <c r="D2826">
        <v>11860.35</v>
      </c>
      <c r="E2826">
        <v>11879</v>
      </c>
      <c r="F2826" s="23">
        <v>-1.2611400706238399E-3</v>
      </c>
      <c r="G2826" s="23">
        <v>1.2055204184372699E-3</v>
      </c>
      <c r="H2826" s="23">
        <v>2.1368517888800401E-2</v>
      </c>
    </row>
    <row r="2827" spans="1:8" x14ac:dyDescent="0.35">
      <c r="A2827" s="1">
        <v>40659</v>
      </c>
      <c r="B2827">
        <v>11903.8</v>
      </c>
      <c r="C2827">
        <v>11912.45</v>
      </c>
      <c r="D2827">
        <v>11709.8</v>
      </c>
      <c r="E2827">
        <v>11867</v>
      </c>
      <c r="F2827" s="23">
        <v>-1.01018604259617E-3</v>
      </c>
      <c r="G2827" s="23">
        <v>1.20523155563964E-3</v>
      </c>
      <c r="H2827" s="23">
        <v>2.1368542975830001E-2</v>
      </c>
    </row>
    <row r="2828" spans="1:8" x14ac:dyDescent="0.35">
      <c r="A2828" s="1">
        <v>40660</v>
      </c>
      <c r="B2828">
        <v>11922.3</v>
      </c>
      <c r="C2828">
        <v>11936.35</v>
      </c>
      <c r="D2828">
        <v>11732.25</v>
      </c>
      <c r="E2828">
        <v>11779</v>
      </c>
      <c r="F2828" s="23">
        <v>-7.4155220358978601E-3</v>
      </c>
      <c r="G2828" s="23">
        <v>1.20106303549987E-3</v>
      </c>
      <c r="H2828" s="23">
        <v>2.1369209686482801E-2</v>
      </c>
    </row>
    <row r="2829" spans="1:8" x14ac:dyDescent="0.35">
      <c r="A2829" s="1">
        <v>40661</v>
      </c>
      <c r="B2829">
        <v>11851.75</v>
      </c>
      <c r="C2829">
        <v>11855.2</v>
      </c>
      <c r="D2829">
        <v>11659.5</v>
      </c>
      <c r="E2829">
        <v>11684</v>
      </c>
      <c r="F2829" s="23">
        <v>-8.0652007810510205E-3</v>
      </c>
      <c r="G2829" s="23">
        <v>1.21448985513405E-3</v>
      </c>
      <c r="H2829" s="23">
        <v>2.1352841770759301E-2</v>
      </c>
    </row>
    <row r="2830" spans="1:8" x14ac:dyDescent="0.35">
      <c r="A2830" s="1">
        <v>40662</v>
      </c>
      <c r="B2830">
        <v>11671.05</v>
      </c>
      <c r="C2830">
        <v>11723.25</v>
      </c>
      <c r="D2830">
        <v>11406.85</v>
      </c>
      <c r="E2830">
        <v>11483</v>
      </c>
      <c r="F2830" s="23">
        <v>-1.7203012666894901E-2</v>
      </c>
      <c r="G2830" s="23">
        <v>1.2071140031027999E-3</v>
      </c>
      <c r="H2830" s="23">
        <v>2.1351745283421101E-2</v>
      </c>
    </row>
    <row r="2831" spans="1:8" x14ac:dyDescent="0.35">
      <c r="A2831" s="1">
        <v>40665</v>
      </c>
      <c r="B2831">
        <v>11509.3</v>
      </c>
      <c r="C2831">
        <v>11543.35</v>
      </c>
      <c r="D2831">
        <v>11204.65</v>
      </c>
      <c r="E2831">
        <v>11243</v>
      </c>
      <c r="F2831" s="23">
        <v>-2.0900461551859199E-2</v>
      </c>
      <c r="G2831" s="23">
        <v>1.2004269214227301E-3</v>
      </c>
      <c r="H2831" s="23">
        <v>2.1356054585537802E-2</v>
      </c>
    </row>
    <row r="2832" spans="1:8" x14ac:dyDescent="0.35">
      <c r="A2832" s="1">
        <v>40666</v>
      </c>
      <c r="B2832">
        <v>11222.05</v>
      </c>
      <c r="C2832">
        <v>11349.5</v>
      </c>
      <c r="D2832">
        <v>10849.15</v>
      </c>
      <c r="E2832">
        <v>10898</v>
      </c>
      <c r="F2832" s="23">
        <v>-3.06857600284621E-2</v>
      </c>
      <c r="G2832" s="23">
        <v>1.1802957511952801E-3</v>
      </c>
      <c r="H2832" s="23">
        <v>2.1362411830729299E-2</v>
      </c>
    </row>
    <row r="2833" spans="1:8" x14ac:dyDescent="0.35">
      <c r="A2833" s="1">
        <v>40667</v>
      </c>
      <c r="B2833">
        <v>10888.45</v>
      </c>
      <c r="C2833">
        <v>11013.4</v>
      </c>
      <c r="D2833">
        <v>10797.6</v>
      </c>
      <c r="E2833">
        <v>10913</v>
      </c>
      <c r="F2833" s="23">
        <v>1.37639933932831E-3</v>
      </c>
      <c r="G2833" s="23">
        <v>1.1844078548210999E-3</v>
      </c>
      <c r="H2833" s="23">
        <v>2.1361460532315201E-2</v>
      </c>
    </row>
    <row r="2834" spans="1:8" x14ac:dyDescent="0.35">
      <c r="A2834" s="1">
        <v>40668</v>
      </c>
      <c r="B2834">
        <v>10909.05</v>
      </c>
      <c r="C2834">
        <v>10987.6</v>
      </c>
      <c r="D2834">
        <v>10677.3</v>
      </c>
      <c r="E2834">
        <v>10730</v>
      </c>
      <c r="F2834" s="23">
        <v>-1.6768991111518299E-2</v>
      </c>
      <c r="G2834" s="23">
        <v>1.16922909330445E-3</v>
      </c>
      <c r="H2834" s="23">
        <v>2.1360746203286301E-2</v>
      </c>
    </row>
    <row r="2835" spans="1:8" x14ac:dyDescent="0.35">
      <c r="A2835" s="1">
        <v>40669</v>
      </c>
      <c r="B2835">
        <v>10751.3</v>
      </c>
      <c r="C2835">
        <v>11167.4</v>
      </c>
      <c r="D2835">
        <v>10751.3</v>
      </c>
      <c r="E2835">
        <v>11145</v>
      </c>
      <c r="F2835" s="23">
        <v>3.86766076421248E-2</v>
      </c>
      <c r="G2835" s="23">
        <v>1.1842440566946901E-3</v>
      </c>
      <c r="H2835" s="23">
        <v>2.1369649468519599E-2</v>
      </c>
    </row>
    <row r="2836" spans="1:8" x14ac:dyDescent="0.35">
      <c r="A2836" s="1">
        <v>40672</v>
      </c>
      <c r="B2836">
        <v>11194.45</v>
      </c>
      <c r="C2836">
        <v>11213.5</v>
      </c>
      <c r="D2836">
        <v>10956.35</v>
      </c>
      <c r="E2836">
        <v>11076</v>
      </c>
      <c r="F2836" s="23">
        <v>-6.1911170928667502E-3</v>
      </c>
      <c r="G2836" s="23">
        <v>1.1712916114961301E-3</v>
      </c>
      <c r="H2836" s="23">
        <v>2.1369799185897001E-2</v>
      </c>
    </row>
    <row r="2837" spans="1:8" x14ac:dyDescent="0.35">
      <c r="A2837" s="1">
        <v>40673</v>
      </c>
      <c r="B2837">
        <v>11068.6</v>
      </c>
      <c r="C2837">
        <v>11096.9</v>
      </c>
      <c r="D2837">
        <v>10945.7</v>
      </c>
      <c r="E2837">
        <v>11009</v>
      </c>
      <c r="F2837" s="23">
        <v>-6.0491152040447801E-3</v>
      </c>
      <c r="G2837" s="23">
        <v>1.1732068052146701E-3</v>
      </c>
      <c r="H2837" s="23">
        <v>2.1368937338039799E-2</v>
      </c>
    </row>
    <row r="2838" spans="1:8" x14ac:dyDescent="0.35">
      <c r="A2838" s="1">
        <v>40674</v>
      </c>
      <c r="B2838">
        <v>11036.15</v>
      </c>
      <c r="C2838">
        <v>11097.25</v>
      </c>
      <c r="D2838">
        <v>10904.1</v>
      </c>
      <c r="E2838">
        <v>11059</v>
      </c>
      <c r="F2838" s="23">
        <v>4.5417385775274703E-3</v>
      </c>
      <c r="G2838" s="23">
        <v>1.16167761297836E-3</v>
      </c>
      <c r="H2838" s="23">
        <v>2.1359344701303899E-2</v>
      </c>
    </row>
    <row r="2839" spans="1:8" x14ac:dyDescent="0.35">
      <c r="A2839" s="1">
        <v>40675</v>
      </c>
      <c r="B2839">
        <v>11009.3</v>
      </c>
      <c r="C2839">
        <v>11076</v>
      </c>
      <c r="D2839">
        <v>10865.15</v>
      </c>
      <c r="E2839">
        <v>10887</v>
      </c>
      <c r="F2839" s="23">
        <v>-1.5552943304096199E-2</v>
      </c>
      <c r="G2839" s="23">
        <v>1.1615913014079899E-3</v>
      </c>
      <c r="H2839" s="23">
        <v>2.1359411835036202E-2</v>
      </c>
    </row>
    <row r="2840" spans="1:8" x14ac:dyDescent="0.35">
      <c r="A2840" s="1">
        <v>40676</v>
      </c>
      <c r="B2840">
        <v>10896.55</v>
      </c>
      <c r="C2840">
        <v>11180.4</v>
      </c>
      <c r="D2840">
        <v>10838.15</v>
      </c>
      <c r="E2840">
        <v>11020</v>
      </c>
      <c r="F2840" s="23">
        <v>1.22164048865619E-2</v>
      </c>
      <c r="G2840" s="23">
        <v>1.1660167672146999E-3</v>
      </c>
      <c r="H2840" s="23">
        <v>2.1356279816433E-2</v>
      </c>
    </row>
    <row r="2841" spans="1:8" x14ac:dyDescent="0.35">
      <c r="A2841" s="1">
        <v>40679</v>
      </c>
      <c r="B2841">
        <v>10975.15</v>
      </c>
      <c r="C2841">
        <v>10975.15</v>
      </c>
      <c r="D2841">
        <v>10878.65</v>
      </c>
      <c r="E2841">
        <v>10912</v>
      </c>
      <c r="F2841" s="23">
        <v>-9.8003629764065302E-3</v>
      </c>
      <c r="G2841" s="23">
        <v>1.1610161813351001E-3</v>
      </c>
      <c r="H2841" s="23">
        <v>2.13601781238551E-2</v>
      </c>
    </row>
    <row r="2842" spans="1:8" x14ac:dyDescent="0.35">
      <c r="A2842" s="1">
        <v>40680</v>
      </c>
      <c r="B2842">
        <v>10920.95</v>
      </c>
      <c r="C2842">
        <v>10972.45</v>
      </c>
      <c r="D2842">
        <v>10617.15</v>
      </c>
      <c r="E2842">
        <v>10668</v>
      </c>
      <c r="F2842" s="23">
        <v>-2.2360703812316699E-2</v>
      </c>
      <c r="G2842" s="23">
        <v>1.1531534077716501E-3</v>
      </c>
      <c r="H2842" s="23">
        <v>2.1365222988453898E-2</v>
      </c>
    </row>
    <row r="2843" spans="1:8" x14ac:dyDescent="0.35">
      <c r="A2843" s="1">
        <v>40681</v>
      </c>
      <c r="B2843">
        <v>10669.6</v>
      </c>
      <c r="C2843">
        <v>10695.7</v>
      </c>
      <c r="D2843">
        <v>10550.95</v>
      </c>
      <c r="E2843">
        <v>10599</v>
      </c>
      <c r="F2843" s="23">
        <v>-6.4679415073115804E-3</v>
      </c>
      <c r="G2843" s="23">
        <v>1.14603109064997E-3</v>
      </c>
      <c r="H2843" s="23">
        <v>2.1364797886552302E-2</v>
      </c>
    </row>
    <row r="2844" spans="1:8" x14ac:dyDescent="0.35">
      <c r="A2844" s="1">
        <v>40682</v>
      </c>
      <c r="B2844">
        <v>10661.45</v>
      </c>
      <c r="C2844">
        <v>10674.7</v>
      </c>
      <c r="D2844">
        <v>10524.35</v>
      </c>
      <c r="E2844">
        <v>10558</v>
      </c>
      <c r="F2844" s="23">
        <v>-3.8682894612699298E-3</v>
      </c>
      <c r="G2844" s="23">
        <v>1.1487018249536399E-3</v>
      </c>
      <c r="H2844" s="23">
        <v>2.1363753631782799E-2</v>
      </c>
    </row>
    <row r="2845" spans="1:8" x14ac:dyDescent="0.35">
      <c r="A2845" s="1">
        <v>40683</v>
      </c>
      <c r="B2845">
        <v>10582.45</v>
      </c>
      <c r="C2845">
        <v>10727.25</v>
      </c>
      <c r="D2845">
        <v>10540.95</v>
      </c>
      <c r="E2845">
        <v>10664</v>
      </c>
      <c r="F2845" s="23">
        <v>1.0039780261413099E-2</v>
      </c>
      <c r="G2845" s="23">
        <v>1.1522611037512601E-3</v>
      </c>
      <c r="H2845" s="23">
        <v>2.1360216097661401E-2</v>
      </c>
    </row>
    <row r="2846" spans="1:8" x14ac:dyDescent="0.35">
      <c r="A2846" s="1">
        <v>40686</v>
      </c>
      <c r="B2846">
        <v>10612.55</v>
      </c>
      <c r="C2846">
        <v>10612.55</v>
      </c>
      <c r="D2846">
        <v>10339.950000000001</v>
      </c>
      <c r="E2846">
        <v>10368</v>
      </c>
      <c r="F2846" s="23">
        <v>-2.7756939234808702E-2</v>
      </c>
      <c r="G2846" s="23">
        <v>1.1496097722785499E-3</v>
      </c>
      <c r="H2846" s="23">
        <v>2.1369990247715399E-2</v>
      </c>
    </row>
    <row r="2847" spans="1:8" x14ac:dyDescent="0.35">
      <c r="A2847" s="1">
        <v>40687</v>
      </c>
      <c r="B2847">
        <v>10360.950000000001</v>
      </c>
      <c r="C2847">
        <v>10524.8</v>
      </c>
      <c r="D2847">
        <v>10360.75</v>
      </c>
      <c r="E2847">
        <v>10425</v>
      </c>
      <c r="F2847" s="23">
        <v>5.4976851851851801E-3</v>
      </c>
      <c r="G2847" s="23">
        <v>1.1494625157986999E-3</v>
      </c>
      <c r="H2847" s="23">
        <v>2.1369959006051899E-2</v>
      </c>
    </row>
    <row r="2848" spans="1:8" x14ac:dyDescent="0.35">
      <c r="A2848" s="1">
        <v>40688</v>
      </c>
      <c r="B2848">
        <v>10427.15</v>
      </c>
      <c r="C2848">
        <v>10428.25</v>
      </c>
      <c r="D2848">
        <v>10340.65</v>
      </c>
      <c r="E2848">
        <v>10355</v>
      </c>
      <c r="F2848" s="23">
        <v>-6.71462829736211E-3</v>
      </c>
      <c r="G2848" s="23">
        <v>1.1471562696064399E-3</v>
      </c>
      <c r="H2848" s="23">
        <v>2.13704970437648E-2</v>
      </c>
    </row>
    <row r="2849" spans="1:8" x14ac:dyDescent="0.35">
      <c r="A2849" s="1">
        <v>40689</v>
      </c>
      <c r="B2849">
        <v>10404.049999999999</v>
      </c>
      <c r="C2849">
        <v>10501.9</v>
      </c>
      <c r="D2849">
        <v>10379.25</v>
      </c>
      <c r="E2849">
        <v>10468</v>
      </c>
      <c r="F2849" s="23">
        <v>1.0912602607435999E-2</v>
      </c>
      <c r="G2849" s="23">
        <v>1.1570062911383701E-3</v>
      </c>
      <c r="H2849" s="23">
        <v>2.13693270909707E-2</v>
      </c>
    </row>
    <row r="2850" spans="1:8" x14ac:dyDescent="0.35">
      <c r="A2850" s="1">
        <v>40690</v>
      </c>
      <c r="B2850">
        <v>10491.45</v>
      </c>
      <c r="C2850">
        <v>10735.2</v>
      </c>
      <c r="D2850">
        <v>10491.45</v>
      </c>
      <c r="E2850">
        <v>10722</v>
      </c>
      <c r="F2850" s="23">
        <v>2.42644249140236E-2</v>
      </c>
      <c r="G2850" s="23">
        <v>1.1662566588817101E-3</v>
      </c>
      <c r="H2850" s="23">
        <v>2.1370049455492E-2</v>
      </c>
    </row>
    <row r="2851" spans="1:8" x14ac:dyDescent="0.35">
      <c r="A2851" s="1">
        <v>40693</v>
      </c>
      <c r="B2851">
        <v>10742</v>
      </c>
      <c r="C2851">
        <v>10823.25</v>
      </c>
      <c r="D2851">
        <v>10715.1</v>
      </c>
      <c r="E2851">
        <v>10781</v>
      </c>
      <c r="F2851" s="23">
        <v>5.5027047192687901E-3</v>
      </c>
      <c r="G2851" s="23">
        <v>1.1583109902371699E-3</v>
      </c>
      <c r="H2851" s="23">
        <v>2.1371640338737102E-2</v>
      </c>
    </row>
    <row r="2852" spans="1:8" x14ac:dyDescent="0.35">
      <c r="A2852" s="1">
        <v>40694</v>
      </c>
      <c r="B2852">
        <v>10828.95</v>
      </c>
      <c r="C2852">
        <v>11036.75</v>
      </c>
      <c r="D2852">
        <v>10819.45</v>
      </c>
      <c r="E2852">
        <v>11020</v>
      </c>
      <c r="F2852" s="23">
        <v>2.2168629997217301E-2</v>
      </c>
      <c r="G2852" s="23">
        <v>1.1739627918174E-3</v>
      </c>
      <c r="H2852" s="23">
        <v>2.1372710883477301E-2</v>
      </c>
    </row>
    <row r="2853" spans="1:8" x14ac:dyDescent="0.35">
      <c r="A2853" s="1">
        <v>40695</v>
      </c>
      <c r="B2853">
        <v>11011.2</v>
      </c>
      <c r="C2853">
        <v>11056.4</v>
      </c>
      <c r="D2853">
        <v>10959.1</v>
      </c>
      <c r="E2853">
        <v>11033</v>
      </c>
      <c r="F2853" s="23">
        <v>1.1796733212341101E-3</v>
      </c>
      <c r="G2853" s="23">
        <v>1.1767063116934701E-3</v>
      </c>
      <c r="H2853" s="23">
        <v>2.1372271571425398E-2</v>
      </c>
    </row>
    <row r="2854" spans="1:8" x14ac:dyDescent="0.35">
      <c r="A2854" s="1">
        <v>40696</v>
      </c>
      <c r="B2854">
        <v>10872.25</v>
      </c>
      <c r="C2854">
        <v>10881.4</v>
      </c>
      <c r="D2854">
        <v>10802.35</v>
      </c>
      <c r="E2854">
        <v>10839</v>
      </c>
      <c r="F2854" s="23">
        <v>-1.7583612797969699E-2</v>
      </c>
      <c r="G2854" s="23">
        <v>1.17489060072257E-3</v>
      </c>
      <c r="H2854" s="23">
        <v>2.1373673229697101E-2</v>
      </c>
    </row>
    <row r="2855" spans="1:8" x14ac:dyDescent="0.35">
      <c r="A2855" s="1">
        <v>40697</v>
      </c>
      <c r="B2855">
        <v>10860.25</v>
      </c>
      <c r="C2855">
        <v>10946.75</v>
      </c>
      <c r="D2855">
        <v>10751.1</v>
      </c>
      <c r="E2855">
        <v>10782</v>
      </c>
      <c r="F2855" s="23">
        <v>-5.2587877110434498E-3</v>
      </c>
      <c r="G2855" s="23">
        <v>1.1723150689724601E-3</v>
      </c>
      <c r="H2855" s="23">
        <v>2.1369780634484199E-2</v>
      </c>
    </row>
    <row r="2856" spans="1:8" x14ac:dyDescent="0.35">
      <c r="A2856" s="1">
        <v>40700</v>
      </c>
      <c r="B2856">
        <v>10734.25</v>
      </c>
      <c r="C2856">
        <v>10873.9</v>
      </c>
      <c r="D2856">
        <v>10682.3</v>
      </c>
      <c r="E2856">
        <v>10854</v>
      </c>
      <c r="F2856" s="23">
        <v>6.6777963272120202E-3</v>
      </c>
      <c r="G2856" s="23">
        <v>1.1845251630143499E-3</v>
      </c>
      <c r="H2856" s="23">
        <v>2.1371289640937499E-2</v>
      </c>
    </row>
    <row r="2857" spans="1:8" x14ac:dyDescent="0.35">
      <c r="A2857" s="1">
        <v>40701</v>
      </c>
      <c r="B2857">
        <v>10799.35</v>
      </c>
      <c r="C2857">
        <v>10918.25</v>
      </c>
      <c r="D2857">
        <v>10796.15</v>
      </c>
      <c r="E2857">
        <v>10873</v>
      </c>
      <c r="F2857" s="23">
        <v>1.7505067256310999E-3</v>
      </c>
      <c r="G2857" s="23">
        <v>1.1802543586339499E-3</v>
      </c>
      <c r="H2857" s="23">
        <v>2.1370110046205499E-2</v>
      </c>
    </row>
    <row r="2858" spans="1:8" x14ac:dyDescent="0.35">
      <c r="A2858" s="1">
        <v>40702</v>
      </c>
      <c r="B2858">
        <v>10816.4</v>
      </c>
      <c r="C2858">
        <v>10882.3</v>
      </c>
      <c r="D2858">
        <v>10764.7</v>
      </c>
      <c r="E2858">
        <v>10791</v>
      </c>
      <c r="F2858" s="23">
        <v>-7.5416168490756901E-3</v>
      </c>
      <c r="G2858" s="23">
        <v>1.16803857155632E-3</v>
      </c>
      <c r="H2858" s="23">
        <v>2.13663722534593E-2</v>
      </c>
    </row>
    <row r="2859" spans="1:8" x14ac:dyDescent="0.35">
      <c r="A2859" s="1">
        <v>40703</v>
      </c>
      <c r="B2859">
        <v>10775.45</v>
      </c>
      <c r="C2859">
        <v>10850.35</v>
      </c>
      <c r="D2859">
        <v>10734.75</v>
      </c>
      <c r="E2859">
        <v>10785</v>
      </c>
      <c r="F2859" s="23">
        <v>-5.56018904642757E-4</v>
      </c>
      <c r="G2859" s="23">
        <v>1.1665372726525E-3</v>
      </c>
      <c r="H2859" s="23">
        <v>2.1366361634697399E-2</v>
      </c>
    </row>
    <row r="2860" spans="1:8" x14ac:dyDescent="0.35">
      <c r="A2860" s="1">
        <v>40704</v>
      </c>
      <c r="B2860">
        <v>10800.45</v>
      </c>
      <c r="C2860">
        <v>10814.85</v>
      </c>
      <c r="D2860">
        <v>10627.6</v>
      </c>
      <c r="E2860">
        <v>10714</v>
      </c>
      <c r="F2860" s="23">
        <v>-6.5832174316179798E-3</v>
      </c>
      <c r="G2860" s="23">
        <v>1.16343488886376E-3</v>
      </c>
      <c r="H2860" s="23">
        <v>2.1362645535155E-2</v>
      </c>
    </row>
    <row r="2861" spans="1:8" x14ac:dyDescent="0.35">
      <c r="A2861" s="1">
        <v>40707</v>
      </c>
      <c r="B2861">
        <v>10675.3</v>
      </c>
      <c r="C2861">
        <v>10757.4</v>
      </c>
      <c r="D2861">
        <v>10616.05</v>
      </c>
      <c r="E2861">
        <v>10717</v>
      </c>
      <c r="F2861" s="23">
        <v>2.8000746686578299E-4</v>
      </c>
      <c r="G2861" s="23">
        <v>1.1710458876231201E-3</v>
      </c>
      <c r="H2861" s="23">
        <v>2.13619886912907E-2</v>
      </c>
    </row>
    <row r="2862" spans="1:8" x14ac:dyDescent="0.35">
      <c r="A2862" s="1">
        <v>40708</v>
      </c>
      <c r="B2862">
        <v>10737.3</v>
      </c>
      <c r="C2862">
        <v>10830.4</v>
      </c>
      <c r="D2862">
        <v>10737.3</v>
      </c>
      <c r="E2862">
        <v>10803</v>
      </c>
      <c r="F2862" s="23">
        <v>8.0246337594476001E-3</v>
      </c>
      <c r="G2862" s="23">
        <v>1.1693450018507401E-3</v>
      </c>
      <c r="H2862" s="23">
        <v>2.1361273546434901E-2</v>
      </c>
    </row>
    <row r="2863" spans="1:8" x14ac:dyDescent="0.35">
      <c r="A2863" s="1">
        <v>40709</v>
      </c>
      <c r="B2863">
        <v>10789.9</v>
      </c>
      <c r="C2863">
        <v>10795.85</v>
      </c>
      <c r="D2863">
        <v>10608.8</v>
      </c>
      <c r="E2863">
        <v>10626</v>
      </c>
      <c r="F2863" s="23">
        <v>-1.63843376839766E-2</v>
      </c>
      <c r="G2863" s="23">
        <v>1.17008533721819E-3</v>
      </c>
      <c r="H2863" s="23">
        <v>2.1360632860351801E-2</v>
      </c>
    </row>
    <row r="2864" spans="1:8" x14ac:dyDescent="0.35">
      <c r="A2864" s="1">
        <v>40710</v>
      </c>
      <c r="B2864">
        <v>10550.65</v>
      </c>
      <c r="C2864">
        <v>10706</v>
      </c>
      <c r="D2864">
        <v>10502.4</v>
      </c>
      <c r="E2864">
        <v>10572</v>
      </c>
      <c r="F2864" s="23">
        <v>-5.0818746470920302E-3</v>
      </c>
      <c r="G2864" s="23">
        <v>1.1751276888579999E-3</v>
      </c>
      <c r="H2864" s="23">
        <v>2.13576689716619E-2</v>
      </c>
    </row>
    <row r="2865" spans="1:8" x14ac:dyDescent="0.35">
      <c r="A2865" s="1">
        <v>40711</v>
      </c>
      <c r="B2865">
        <v>10652.85</v>
      </c>
      <c r="C2865">
        <v>10652.85</v>
      </c>
      <c r="D2865">
        <v>10548.2</v>
      </c>
      <c r="E2865">
        <v>10598</v>
      </c>
      <c r="F2865" s="23">
        <v>2.45932652289065E-3</v>
      </c>
      <c r="G2865" s="23">
        <v>1.1756417796642501E-3</v>
      </c>
      <c r="H2865" s="23">
        <v>2.1353407336377798E-2</v>
      </c>
    </row>
    <row r="2866" spans="1:8" x14ac:dyDescent="0.35">
      <c r="A2866" s="1">
        <v>40714</v>
      </c>
      <c r="B2866">
        <v>10592.65</v>
      </c>
      <c r="C2866">
        <v>10618.4</v>
      </c>
      <c r="D2866">
        <v>10340.4</v>
      </c>
      <c r="E2866">
        <v>10484</v>
      </c>
      <c r="F2866" s="23">
        <v>-1.07567465559539E-2</v>
      </c>
      <c r="G2866" s="23">
        <v>1.16588921418298E-3</v>
      </c>
      <c r="H2866" s="23">
        <v>2.1347865413182801E-2</v>
      </c>
    </row>
    <row r="2867" spans="1:8" x14ac:dyDescent="0.35">
      <c r="A2867" s="1">
        <v>40715</v>
      </c>
      <c r="B2867">
        <v>10503.75</v>
      </c>
      <c r="C2867">
        <v>10645.1</v>
      </c>
      <c r="D2867">
        <v>10426.85</v>
      </c>
      <c r="E2867">
        <v>10459</v>
      </c>
      <c r="F2867" s="23">
        <v>-2.3845860358641699E-3</v>
      </c>
      <c r="G2867" s="23">
        <v>1.15945472560424E-3</v>
      </c>
      <c r="H2867" s="23">
        <v>2.1346512636757301E-2</v>
      </c>
    </row>
    <row r="2868" spans="1:8" x14ac:dyDescent="0.35">
      <c r="A2868" s="1">
        <v>40716</v>
      </c>
      <c r="B2868">
        <v>10526.4</v>
      </c>
      <c r="C2868">
        <v>10551.8</v>
      </c>
      <c r="D2868">
        <v>10435.049999999999</v>
      </c>
      <c r="E2868">
        <v>10475</v>
      </c>
      <c r="F2868" s="23">
        <v>1.52978296204226E-3</v>
      </c>
      <c r="G2868" s="23">
        <v>1.15771713584096E-3</v>
      </c>
      <c r="H2868" s="23">
        <v>2.13463057518124E-2</v>
      </c>
    </row>
    <row r="2869" spans="1:8" x14ac:dyDescent="0.35">
      <c r="A2869" s="1">
        <v>40717</v>
      </c>
      <c r="B2869">
        <v>10453.1</v>
      </c>
      <c r="C2869">
        <v>10553.35</v>
      </c>
      <c r="D2869">
        <v>10421.65</v>
      </c>
      <c r="E2869">
        <v>10526</v>
      </c>
      <c r="F2869" s="23">
        <v>4.8687350835322097E-3</v>
      </c>
      <c r="G2869" s="23">
        <v>1.1645347324216199E-3</v>
      </c>
      <c r="H2869" s="23">
        <v>2.1344770726188501E-2</v>
      </c>
    </row>
    <row r="2870" spans="1:8" x14ac:dyDescent="0.35">
      <c r="A2870" s="1">
        <v>40718</v>
      </c>
      <c r="B2870">
        <v>10576.5</v>
      </c>
      <c r="C2870">
        <v>10875.25</v>
      </c>
      <c r="D2870">
        <v>10576.5</v>
      </c>
      <c r="E2870">
        <v>10854</v>
      </c>
      <c r="F2870" s="23">
        <v>3.1160934828044801E-2</v>
      </c>
      <c r="G2870" s="23">
        <v>1.17654289899313E-3</v>
      </c>
      <c r="H2870" s="23">
        <v>2.1348933942403999E-2</v>
      </c>
    </row>
    <row r="2871" spans="1:8" x14ac:dyDescent="0.35">
      <c r="A2871" s="1">
        <v>40721</v>
      </c>
      <c r="B2871">
        <v>10808.9</v>
      </c>
      <c r="C2871">
        <v>11068.6</v>
      </c>
      <c r="D2871">
        <v>10774.1</v>
      </c>
      <c r="E2871">
        <v>11032</v>
      </c>
      <c r="F2871" s="23">
        <v>1.6399484061175602E-2</v>
      </c>
      <c r="G2871" s="23">
        <v>1.19327667736462E-3</v>
      </c>
      <c r="H2871" s="23">
        <v>2.1339399527187702E-2</v>
      </c>
    </row>
    <row r="2872" spans="1:8" x14ac:dyDescent="0.35">
      <c r="A2872" s="1">
        <v>40722</v>
      </c>
      <c r="B2872">
        <v>11059.15</v>
      </c>
      <c r="C2872">
        <v>11114.2</v>
      </c>
      <c r="D2872">
        <v>10986.7</v>
      </c>
      <c r="E2872">
        <v>11054</v>
      </c>
      <c r="F2872" s="23">
        <v>1.9941986947062998E-3</v>
      </c>
      <c r="G2872" s="23">
        <v>1.1937761987361301E-3</v>
      </c>
      <c r="H2872" s="23">
        <v>2.1339403672599701E-2</v>
      </c>
    </row>
    <row r="2873" spans="1:8" x14ac:dyDescent="0.35">
      <c r="A2873" s="1">
        <v>40723</v>
      </c>
      <c r="B2873">
        <v>11110.35</v>
      </c>
      <c r="C2873">
        <v>11170.35</v>
      </c>
      <c r="D2873">
        <v>11090.55</v>
      </c>
      <c r="E2873">
        <v>11153</v>
      </c>
      <c r="F2873" s="23">
        <v>8.9560340148362502E-3</v>
      </c>
      <c r="G2873" s="23">
        <v>1.1968984201670199E-3</v>
      </c>
      <c r="H2873" s="23">
        <v>2.13399690386568E-2</v>
      </c>
    </row>
    <row r="2874" spans="1:8" x14ac:dyDescent="0.35">
      <c r="A2874" s="1">
        <v>40724</v>
      </c>
      <c r="B2874">
        <v>11183.25</v>
      </c>
      <c r="C2874">
        <v>11271.35</v>
      </c>
      <c r="D2874">
        <v>11149.2</v>
      </c>
      <c r="E2874">
        <v>11244</v>
      </c>
      <c r="F2874" s="23">
        <v>8.1592396664574504E-3</v>
      </c>
      <c r="G2874" s="23">
        <v>1.2024696900792501E-3</v>
      </c>
      <c r="H2874" s="23">
        <v>2.1339970037690399E-2</v>
      </c>
    </row>
    <row r="2875" spans="1:8" x14ac:dyDescent="0.35">
      <c r="A2875" s="1">
        <v>40725</v>
      </c>
      <c r="B2875">
        <v>11359.95</v>
      </c>
      <c r="C2875">
        <v>11359.95</v>
      </c>
      <c r="D2875">
        <v>11190</v>
      </c>
      <c r="E2875">
        <v>11255</v>
      </c>
      <c r="F2875" s="23">
        <v>9.78299537531127E-4</v>
      </c>
      <c r="G2875" s="23">
        <v>1.2023799502263401E-3</v>
      </c>
      <c r="H2875" s="23">
        <v>2.1335696959465401E-2</v>
      </c>
    </row>
    <row r="2876" spans="1:8" x14ac:dyDescent="0.35">
      <c r="A2876" s="1">
        <v>40728</v>
      </c>
      <c r="B2876">
        <v>11379.05</v>
      </c>
      <c r="C2876">
        <v>11401</v>
      </c>
      <c r="D2876">
        <v>11322.05</v>
      </c>
      <c r="E2876">
        <v>11379</v>
      </c>
      <c r="F2876" s="23">
        <v>1.1017325633051901E-2</v>
      </c>
      <c r="G2876" s="23">
        <v>1.2080885492094201E-3</v>
      </c>
      <c r="H2876" s="23">
        <v>2.1340726205443399E-2</v>
      </c>
    </row>
    <row r="2877" spans="1:8" x14ac:dyDescent="0.35">
      <c r="A2877" s="1">
        <v>40729</v>
      </c>
      <c r="B2877">
        <v>11385.05</v>
      </c>
      <c r="C2877">
        <v>11431.7</v>
      </c>
      <c r="D2877">
        <v>11302.6</v>
      </c>
      <c r="E2877">
        <v>11406</v>
      </c>
      <c r="F2877" s="23">
        <v>2.3727919852359601E-3</v>
      </c>
      <c r="G2877" s="23">
        <v>1.2061844459973199E-3</v>
      </c>
      <c r="H2877" s="23">
        <v>2.1340409962502499E-2</v>
      </c>
    </row>
    <row r="2878" spans="1:8" x14ac:dyDescent="0.35">
      <c r="A2878" s="1">
        <v>40730</v>
      </c>
      <c r="B2878">
        <v>11379.2</v>
      </c>
      <c r="C2878">
        <v>11404.7</v>
      </c>
      <c r="D2878">
        <v>11255.05</v>
      </c>
      <c r="E2878">
        <v>11283</v>
      </c>
      <c r="F2878" s="23">
        <v>-1.0783798001051999E-2</v>
      </c>
      <c r="G2878" s="23">
        <v>1.20191015427411E-3</v>
      </c>
      <c r="H2878" s="23">
        <v>2.1341742668498E-2</v>
      </c>
    </row>
    <row r="2879" spans="1:8" x14ac:dyDescent="0.35">
      <c r="A2879" s="1">
        <v>40731</v>
      </c>
      <c r="B2879">
        <v>11298</v>
      </c>
      <c r="C2879">
        <v>11446.55</v>
      </c>
      <c r="D2879">
        <v>11232.15</v>
      </c>
      <c r="E2879">
        <v>11426</v>
      </c>
      <c r="F2879" s="23">
        <v>1.26739342373482E-2</v>
      </c>
      <c r="G2879" s="23">
        <v>1.2108983627883701E-3</v>
      </c>
      <c r="H2879" s="23">
        <v>2.1341846209558299E-2</v>
      </c>
    </row>
    <row r="2880" spans="1:8" x14ac:dyDescent="0.35">
      <c r="A2880" s="1">
        <v>40732</v>
      </c>
      <c r="B2880">
        <v>11431.95</v>
      </c>
      <c r="C2880">
        <v>11451.25</v>
      </c>
      <c r="D2880">
        <v>11270</v>
      </c>
      <c r="E2880">
        <v>11285</v>
      </c>
      <c r="F2880" s="23">
        <v>-1.23402765622265E-2</v>
      </c>
      <c r="G2880" s="23">
        <v>1.20547355297051E-3</v>
      </c>
      <c r="H2880" s="23">
        <v>2.13392948226735E-2</v>
      </c>
    </row>
    <row r="2881" spans="1:8" x14ac:dyDescent="0.35">
      <c r="A2881" s="1">
        <v>40735</v>
      </c>
      <c r="B2881">
        <v>11275</v>
      </c>
      <c r="C2881">
        <v>11275</v>
      </c>
      <c r="D2881">
        <v>11106.85</v>
      </c>
      <c r="E2881">
        <v>11135</v>
      </c>
      <c r="F2881" s="23">
        <v>-1.32919805050952E-2</v>
      </c>
      <c r="G2881" s="23">
        <v>1.20509263460983E-3</v>
      </c>
      <c r="H2881" s="23">
        <v>2.13446089340978E-2</v>
      </c>
    </row>
    <row r="2882" spans="1:8" x14ac:dyDescent="0.35">
      <c r="A2882" s="1">
        <v>40736</v>
      </c>
      <c r="B2882">
        <v>11040.7</v>
      </c>
      <c r="C2882">
        <v>11131.75</v>
      </c>
      <c r="D2882">
        <v>10941.3</v>
      </c>
      <c r="E2882">
        <v>11022</v>
      </c>
      <c r="F2882" s="23">
        <v>-1.0148181409968499E-2</v>
      </c>
      <c r="G2882" s="23">
        <v>1.1966164982755399E-3</v>
      </c>
      <c r="H2882" s="23">
        <v>2.1344913469610802E-2</v>
      </c>
    </row>
    <row r="2883" spans="1:8" x14ac:dyDescent="0.35">
      <c r="A2883" s="1">
        <v>40737</v>
      </c>
      <c r="B2883">
        <v>11065.2</v>
      </c>
      <c r="C2883">
        <v>11164.25</v>
      </c>
      <c r="D2883">
        <v>11060.9</v>
      </c>
      <c r="E2883">
        <v>11142</v>
      </c>
      <c r="F2883" s="23">
        <v>1.0887316276537801E-2</v>
      </c>
      <c r="G2883" s="23">
        <v>1.1914535433091499E-3</v>
      </c>
      <c r="H2883" s="23">
        <v>2.1341007755413002E-2</v>
      </c>
    </row>
    <row r="2884" spans="1:8" x14ac:dyDescent="0.35">
      <c r="A2884" s="1">
        <v>40738</v>
      </c>
      <c r="B2884">
        <v>11121.4</v>
      </c>
      <c r="C2884">
        <v>11385.35</v>
      </c>
      <c r="D2884">
        <v>11072.5</v>
      </c>
      <c r="E2884">
        <v>11263</v>
      </c>
      <c r="F2884" s="23">
        <v>1.08598097289535E-2</v>
      </c>
      <c r="G2884" s="23">
        <v>1.1960815446260399E-3</v>
      </c>
      <c r="H2884" s="23">
        <v>2.1341851222683901E-2</v>
      </c>
    </row>
    <row r="2885" spans="1:8" x14ac:dyDescent="0.35">
      <c r="A2885" s="1">
        <v>40739</v>
      </c>
      <c r="B2885">
        <v>11249.4</v>
      </c>
      <c r="C2885">
        <v>11334.6</v>
      </c>
      <c r="D2885">
        <v>11195.5</v>
      </c>
      <c r="E2885">
        <v>11234</v>
      </c>
      <c r="F2885" s="23">
        <v>-2.5748024505016401E-3</v>
      </c>
      <c r="G2885" s="23">
        <v>1.19457198337899E-3</v>
      </c>
      <c r="H2885" s="23">
        <v>2.1337710684503901E-2</v>
      </c>
    </row>
    <row r="2886" spans="1:8" x14ac:dyDescent="0.35">
      <c r="A2886" s="1">
        <v>40742</v>
      </c>
      <c r="B2886">
        <v>11234.7</v>
      </c>
      <c r="C2886">
        <v>11277.45</v>
      </c>
      <c r="D2886">
        <v>11176.85</v>
      </c>
      <c r="E2886">
        <v>11228</v>
      </c>
      <c r="F2886" s="23">
        <v>-5.3409293217019705E-4</v>
      </c>
      <c r="G2886" s="23">
        <v>1.1969376416123101E-3</v>
      </c>
      <c r="H2886" s="23">
        <v>2.13414360220038E-2</v>
      </c>
    </row>
    <row r="2887" spans="1:8" x14ac:dyDescent="0.35">
      <c r="A2887" s="1">
        <v>40743</v>
      </c>
      <c r="B2887">
        <v>11230.05</v>
      </c>
      <c r="C2887">
        <v>11353.75</v>
      </c>
      <c r="D2887">
        <v>11204.75</v>
      </c>
      <c r="E2887">
        <v>11313</v>
      </c>
      <c r="F2887" s="23">
        <v>7.57035981474884E-3</v>
      </c>
      <c r="G2887" s="23">
        <v>1.1985347276188101E-3</v>
      </c>
      <c r="H2887" s="23">
        <v>2.1341763827845799E-2</v>
      </c>
    </row>
    <row r="2888" spans="1:8" x14ac:dyDescent="0.35">
      <c r="A2888" s="1">
        <v>40744</v>
      </c>
      <c r="B2888">
        <v>11372.15</v>
      </c>
      <c r="C2888">
        <v>11388.5</v>
      </c>
      <c r="D2888">
        <v>11142.4</v>
      </c>
      <c r="E2888">
        <v>11164</v>
      </c>
      <c r="F2888" s="23">
        <v>-1.31706885883496E-2</v>
      </c>
      <c r="G2888" s="23">
        <v>1.19433829351908E-3</v>
      </c>
      <c r="H2888" s="23">
        <v>2.1343559287193298E-2</v>
      </c>
    </row>
    <row r="2889" spans="1:8" x14ac:dyDescent="0.35">
      <c r="A2889" s="1">
        <v>40745</v>
      </c>
      <c r="B2889">
        <v>11159.1</v>
      </c>
      <c r="C2889">
        <v>11193.05</v>
      </c>
      <c r="D2889">
        <v>11021.7</v>
      </c>
      <c r="E2889">
        <v>11049</v>
      </c>
      <c r="F2889" s="23">
        <v>-1.03009673951988E-2</v>
      </c>
      <c r="G2889" s="23">
        <v>1.1963310757440999E-3</v>
      </c>
      <c r="H2889" s="23">
        <v>2.13422530540772E-2</v>
      </c>
    </row>
    <row r="2890" spans="1:8" x14ac:dyDescent="0.35">
      <c r="A2890" s="1">
        <v>40746</v>
      </c>
      <c r="B2890">
        <v>11110.75</v>
      </c>
      <c r="C2890">
        <v>11309.45</v>
      </c>
      <c r="D2890">
        <v>11105.7</v>
      </c>
      <c r="E2890">
        <v>11291</v>
      </c>
      <c r="F2890" s="23">
        <v>2.1902434609466899E-2</v>
      </c>
      <c r="G2890" s="23">
        <v>1.20462014841573E-3</v>
      </c>
      <c r="H2890" s="23">
        <v>2.13420004736273E-2</v>
      </c>
    </row>
    <row r="2891" spans="1:8" x14ac:dyDescent="0.35">
      <c r="A2891" s="1">
        <v>40749</v>
      </c>
      <c r="B2891">
        <v>11286.25</v>
      </c>
      <c r="C2891">
        <v>11433.1</v>
      </c>
      <c r="D2891">
        <v>11233.35</v>
      </c>
      <c r="E2891">
        <v>11391</v>
      </c>
      <c r="F2891" s="23">
        <v>8.8566114604552298E-3</v>
      </c>
      <c r="G2891" s="23">
        <v>1.2150287936491899E-3</v>
      </c>
      <c r="H2891" s="23">
        <v>2.1344795751243699E-2</v>
      </c>
    </row>
    <row r="2892" spans="1:8" x14ac:dyDescent="0.35">
      <c r="A2892" s="1">
        <v>40750</v>
      </c>
      <c r="B2892">
        <v>11397.95</v>
      </c>
      <c r="C2892">
        <v>11430.75</v>
      </c>
      <c r="D2892">
        <v>11068.2</v>
      </c>
      <c r="E2892">
        <v>11114</v>
      </c>
      <c r="F2892" s="23">
        <v>-2.4317443595821199E-2</v>
      </c>
      <c r="G2892" s="23">
        <v>1.2075708697353699E-3</v>
      </c>
      <c r="H2892" s="23">
        <v>2.1350463712012199E-2</v>
      </c>
    </row>
    <row r="2893" spans="1:8" x14ac:dyDescent="0.35">
      <c r="A2893" s="1">
        <v>40751</v>
      </c>
      <c r="B2893">
        <v>11126.7</v>
      </c>
      <c r="C2893">
        <v>11139.65</v>
      </c>
      <c r="D2893">
        <v>10961.95</v>
      </c>
      <c r="E2893">
        <v>11000</v>
      </c>
      <c r="F2893" s="23">
        <v>-1.02573330933957E-2</v>
      </c>
      <c r="G2893" s="23">
        <v>1.20853264445388E-3</v>
      </c>
      <c r="H2893" s="23">
        <v>2.1349892903025799E-2</v>
      </c>
    </row>
    <row r="2894" spans="1:8" x14ac:dyDescent="0.35">
      <c r="A2894" s="1">
        <v>40752</v>
      </c>
      <c r="B2894">
        <v>10902.6</v>
      </c>
      <c r="C2894">
        <v>10954.25</v>
      </c>
      <c r="D2894">
        <v>10799.85</v>
      </c>
      <c r="E2894">
        <v>10828</v>
      </c>
      <c r="F2894" s="23">
        <v>-1.5636363636363601E-2</v>
      </c>
      <c r="G2894" s="23">
        <v>1.19330601484265E-3</v>
      </c>
      <c r="H2894" s="23">
        <v>2.1348342336736499E-2</v>
      </c>
    </row>
    <row r="2895" spans="1:8" x14ac:dyDescent="0.35">
      <c r="A2895" s="1">
        <v>40753</v>
      </c>
      <c r="B2895">
        <v>10820.65</v>
      </c>
      <c r="C2895">
        <v>10968.8</v>
      </c>
      <c r="D2895">
        <v>10758.4</v>
      </c>
      <c r="E2895">
        <v>10893</v>
      </c>
      <c r="F2895" s="23">
        <v>6.0029553010712902E-3</v>
      </c>
      <c r="G2895" s="23">
        <v>1.1952314148771701E-3</v>
      </c>
      <c r="H2895" s="23">
        <v>2.1344284043123499E-2</v>
      </c>
    </row>
    <row r="2896" spans="1:8" x14ac:dyDescent="0.35">
      <c r="A2896" s="1">
        <v>40756</v>
      </c>
      <c r="B2896">
        <v>11014.15</v>
      </c>
      <c r="C2896">
        <v>11064.9</v>
      </c>
      <c r="D2896">
        <v>10882.05</v>
      </c>
      <c r="E2896">
        <v>10939</v>
      </c>
      <c r="F2896" s="23">
        <v>4.2228954374368801E-3</v>
      </c>
      <c r="G2896" s="23">
        <v>1.20236465952559E-3</v>
      </c>
      <c r="H2896" s="23">
        <v>2.1347613680515E-2</v>
      </c>
    </row>
    <row r="2897" spans="1:8" x14ac:dyDescent="0.35">
      <c r="A2897" s="1">
        <v>40757</v>
      </c>
      <c r="B2897">
        <v>10902.55</v>
      </c>
      <c r="C2897">
        <v>10902.55</v>
      </c>
      <c r="D2897">
        <v>10720.3</v>
      </c>
      <c r="E2897">
        <v>10743</v>
      </c>
      <c r="F2897" s="23">
        <v>-1.7917542736996001E-2</v>
      </c>
      <c r="G2897" s="23">
        <v>1.19073336588339E-3</v>
      </c>
      <c r="H2897" s="23">
        <v>2.1350116727147601E-2</v>
      </c>
    </row>
    <row r="2898" spans="1:8" x14ac:dyDescent="0.35">
      <c r="A2898" s="1">
        <v>40758</v>
      </c>
      <c r="B2898">
        <v>10647.9</v>
      </c>
      <c r="C2898">
        <v>10686.4</v>
      </c>
      <c r="D2898">
        <v>10545.15</v>
      </c>
      <c r="E2898">
        <v>10639</v>
      </c>
      <c r="F2898" s="23">
        <v>-9.6807223308200598E-3</v>
      </c>
      <c r="G2898" s="23">
        <v>1.1866214588681699E-3</v>
      </c>
      <c r="H2898" s="23">
        <v>2.1351221800120401E-2</v>
      </c>
    </row>
    <row r="2899" spans="1:8" x14ac:dyDescent="0.35">
      <c r="A2899" s="1">
        <v>40759</v>
      </c>
      <c r="B2899">
        <v>10682.45</v>
      </c>
      <c r="C2899">
        <v>10765.95</v>
      </c>
      <c r="D2899">
        <v>10515.05</v>
      </c>
      <c r="E2899">
        <v>10537</v>
      </c>
      <c r="F2899" s="23">
        <v>-9.5873672337625695E-3</v>
      </c>
      <c r="G2899" s="23">
        <v>1.18442158056334E-3</v>
      </c>
      <c r="H2899" s="23">
        <v>2.1352049092573201E-2</v>
      </c>
    </row>
    <row r="2900" spans="1:8" x14ac:dyDescent="0.35">
      <c r="A2900" s="1">
        <v>40760</v>
      </c>
      <c r="B2900">
        <v>10306.1</v>
      </c>
      <c r="C2900">
        <v>10392.25</v>
      </c>
      <c r="D2900">
        <v>10150.299999999999</v>
      </c>
      <c r="E2900">
        <v>10354</v>
      </c>
      <c r="F2900" s="23">
        <v>-1.7367372117300901E-2</v>
      </c>
      <c r="G2900" s="23">
        <v>1.17699492175715E-3</v>
      </c>
      <c r="H2900" s="23">
        <v>2.13509998640296E-2</v>
      </c>
    </row>
    <row r="2901" spans="1:8" x14ac:dyDescent="0.35">
      <c r="A2901" s="1">
        <v>40763</v>
      </c>
      <c r="B2901">
        <v>10121.4</v>
      </c>
      <c r="C2901">
        <v>10481.5</v>
      </c>
      <c r="D2901">
        <v>10072.450000000001</v>
      </c>
      <c r="E2901">
        <v>10232</v>
      </c>
      <c r="F2901" s="23">
        <v>-1.1782885841220701E-2</v>
      </c>
      <c r="G2901" s="23">
        <v>1.1745985912667799E-3</v>
      </c>
      <c r="H2901" s="23">
        <v>2.1356617334564301E-2</v>
      </c>
    </row>
    <row r="2902" spans="1:8" x14ac:dyDescent="0.35">
      <c r="A2902" s="1">
        <v>40764</v>
      </c>
      <c r="B2902">
        <v>9952.2000000000007</v>
      </c>
      <c r="C2902">
        <v>10424.25</v>
      </c>
      <c r="D2902">
        <v>9920.7999999999993</v>
      </c>
      <c r="E2902">
        <v>10196</v>
      </c>
      <c r="F2902" s="23">
        <v>-3.51837372947615E-3</v>
      </c>
      <c r="G2902" s="23">
        <v>1.1789579607108199E-3</v>
      </c>
      <c r="H2902" s="23">
        <v>2.1354547045437201E-2</v>
      </c>
    </row>
    <row r="2903" spans="1:8" x14ac:dyDescent="0.35">
      <c r="A2903" s="1">
        <v>40765</v>
      </c>
      <c r="B2903">
        <v>10516.45</v>
      </c>
      <c r="C2903">
        <v>10516.45</v>
      </c>
      <c r="D2903">
        <v>10393.700000000001</v>
      </c>
      <c r="E2903">
        <v>10463</v>
      </c>
      <c r="F2903" s="23">
        <v>2.61867398979992E-2</v>
      </c>
      <c r="G2903" s="23">
        <v>1.1924137632017399E-3</v>
      </c>
      <c r="H2903" s="23">
        <v>2.13597163618304E-2</v>
      </c>
    </row>
    <row r="2904" spans="1:8" x14ac:dyDescent="0.35">
      <c r="A2904" s="1">
        <v>40766</v>
      </c>
      <c r="B2904">
        <v>10419.4</v>
      </c>
      <c r="C2904">
        <v>10516.9</v>
      </c>
      <c r="D2904">
        <v>10323.5</v>
      </c>
      <c r="E2904">
        <v>10338</v>
      </c>
      <c r="F2904" s="23">
        <v>-1.1946860365096E-2</v>
      </c>
      <c r="G2904" s="23">
        <v>1.18290534690591E-3</v>
      </c>
      <c r="H2904" s="23">
        <v>2.1360278929073901E-2</v>
      </c>
    </row>
    <row r="2905" spans="1:8" x14ac:dyDescent="0.35">
      <c r="A2905" s="1">
        <v>40767</v>
      </c>
      <c r="B2905">
        <v>10469.15</v>
      </c>
      <c r="C2905">
        <v>10469.15</v>
      </c>
      <c r="D2905">
        <v>10131.65</v>
      </c>
      <c r="E2905">
        <v>10182</v>
      </c>
      <c r="F2905" s="23">
        <v>-1.50899593731863E-2</v>
      </c>
      <c r="G2905" s="23">
        <v>1.17639098953198E-3</v>
      </c>
      <c r="H2905" s="23">
        <v>2.1358483076030998E-2</v>
      </c>
    </row>
    <row r="2906" spans="1:8" x14ac:dyDescent="0.35">
      <c r="A2906" s="1">
        <v>40771</v>
      </c>
      <c r="B2906">
        <v>10315.1</v>
      </c>
      <c r="C2906">
        <v>10315.1</v>
      </c>
      <c r="D2906">
        <v>10023</v>
      </c>
      <c r="E2906">
        <v>10056</v>
      </c>
      <c r="F2906" s="23">
        <v>-1.23747790218031E-2</v>
      </c>
      <c r="G2906" s="23">
        <v>1.16302052498525E-3</v>
      </c>
      <c r="H2906" s="23">
        <v>2.1362617243974501E-2</v>
      </c>
    </row>
    <row r="2907" spans="1:8" x14ac:dyDescent="0.35">
      <c r="A2907" s="1">
        <v>40772</v>
      </c>
      <c r="B2907">
        <v>10050</v>
      </c>
      <c r="C2907">
        <v>10173.1</v>
      </c>
      <c r="D2907">
        <v>9869.75</v>
      </c>
      <c r="E2907">
        <v>9953.2000000000007</v>
      </c>
      <c r="F2907" s="23">
        <v>-1.0222752585521E-2</v>
      </c>
      <c r="G2907" s="23">
        <v>1.1621546034028601E-3</v>
      </c>
      <c r="H2907" s="23">
        <v>2.1363035083635299E-2</v>
      </c>
    </row>
    <row r="2908" spans="1:8" x14ac:dyDescent="0.35">
      <c r="A2908" s="1">
        <v>40773</v>
      </c>
      <c r="B2908">
        <v>9987.6</v>
      </c>
      <c r="C2908">
        <v>10002.299999999999</v>
      </c>
      <c r="D2908">
        <v>9564.9500000000007</v>
      </c>
      <c r="E2908">
        <v>9601.5</v>
      </c>
      <c r="F2908" s="23">
        <v>-3.5335369529397601E-2</v>
      </c>
      <c r="G2908" s="23">
        <v>1.14683589237986E-3</v>
      </c>
      <c r="H2908" s="23">
        <v>2.13754879063448E-2</v>
      </c>
    </row>
    <row r="2909" spans="1:8" x14ac:dyDescent="0.35">
      <c r="A2909" s="1">
        <v>40774</v>
      </c>
      <c r="B2909">
        <v>9452.7000000000007</v>
      </c>
      <c r="C2909">
        <v>9587.7000000000007</v>
      </c>
      <c r="D2909">
        <v>9280.25</v>
      </c>
      <c r="E2909">
        <v>9404.7999999999993</v>
      </c>
      <c r="F2909" s="23">
        <v>-2.04863823360933E-2</v>
      </c>
      <c r="G2909" s="23">
        <v>1.1381756769160999E-3</v>
      </c>
      <c r="H2909" s="23">
        <v>2.1375589989308399E-2</v>
      </c>
    </row>
    <row r="2910" spans="1:8" x14ac:dyDescent="0.35">
      <c r="A2910" s="1">
        <v>40777</v>
      </c>
      <c r="B2910">
        <v>9422.65</v>
      </c>
      <c r="C2910">
        <v>9466.1</v>
      </c>
      <c r="D2910">
        <v>9224.9500000000007</v>
      </c>
      <c r="E2910">
        <v>9407.2999999999993</v>
      </c>
      <c r="F2910" s="23">
        <v>2.6582170806396701E-4</v>
      </c>
      <c r="G2910" s="23">
        <v>1.1450154543493601E-3</v>
      </c>
      <c r="H2910" s="23">
        <v>2.1378297238134E-2</v>
      </c>
    </row>
    <row r="2911" spans="1:8" x14ac:dyDescent="0.35">
      <c r="A2911" s="1">
        <v>40778</v>
      </c>
      <c r="B2911">
        <v>9474.0499999999993</v>
      </c>
      <c r="C2911">
        <v>9523</v>
      </c>
      <c r="D2911">
        <v>9303.35</v>
      </c>
      <c r="E2911">
        <v>9488.7000000000007</v>
      </c>
      <c r="F2911" s="23">
        <v>8.6528546979474895E-3</v>
      </c>
      <c r="G2911" s="23">
        <v>1.1480209944789001E-3</v>
      </c>
      <c r="H2911" s="23">
        <v>2.1374543869712999E-2</v>
      </c>
    </row>
    <row r="2912" spans="1:8" x14ac:dyDescent="0.35">
      <c r="A2912" s="1">
        <v>40779</v>
      </c>
      <c r="B2912">
        <v>9453.0499999999993</v>
      </c>
      <c r="C2912">
        <v>9561.9</v>
      </c>
      <c r="D2912">
        <v>9275.15</v>
      </c>
      <c r="E2912">
        <v>9331.7999999999993</v>
      </c>
      <c r="F2912" s="23">
        <v>-1.6535457965790999E-2</v>
      </c>
      <c r="G2912" s="23">
        <v>1.1421854463422899E-3</v>
      </c>
      <c r="H2912" s="23">
        <v>2.1377381967740701E-2</v>
      </c>
    </row>
    <row r="2913" spans="1:8" x14ac:dyDescent="0.35">
      <c r="A2913" s="1">
        <v>40780</v>
      </c>
      <c r="B2913">
        <v>9393.35</v>
      </c>
      <c r="C2913">
        <v>9401.15</v>
      </c>
      <c r="D2913">
        <v>9134.9500000000007</v>
      </c>
      <c r="E2913">
        <v>9177.2000000000007</v>
      </c>
      <c r="F2913" s="23">
        <v>-1.6567007436935899E-2</v>
      </c>
      <c r="G2913" s="23">
        <v>1.13508709685169E-3</v>
      </c>
      <c r="H2913" s="23">
        <v>2.1380318194704599E-2</v>
      </c>
    </row>
    <row r="2914" spans="1:8" x14ac:dyDescent="0.35">
      <c r="A2914" s="1">
        <v>40781</v>
      </c>
      <c r="B2914">
        <v>9186.4</v>
      </c>
      <c r="C2914">
        <v>9217.7000000000007</v>
      </c>
      <c r="D2914">
        <v>8917.9500000000007</v>
      </c>
      <c r="E2914">
        <v>8974.5</v>
      </c>
      <c r="F2914" s="23">
        <v>-2.2087346903194902E-2</v>
      </c>
      <c r="G2914" s="23">
        <v>1.1257944061754E-3</v>
      </c>
      <c r="H2914" s="23">
        <v>2.1381085365467602E-2</v>
      </c>
    </row>
    <row r="2915" spans="1:8" x14ac:dyDescent="0.35">
      <c r="A2915" s="1">
        <v>40784</v>
      </c>
      <c r="B2915">
        <v>9099.85</v>
      </c>
      <c r="C2915">
        <v>9378.1</v>
      </c>
      <c r="D2915">
        <v>9099.85</v>
      </c>
      <c r="E2915">
        <v>9342.4</v>
      </c>
      <c r="F2915" s="23">
        <v>4.0993927238286203E-2</v>
      </c>
      <c r="G2915" s="23">
        <v>1.1466838225288301E-3</v>
      </c>
      <c r="H2915" s="23">
        <v>2.1399068302501802E-2</v>
      </c>
    </row>
    <row r="2916" spans="1:8" x14ac:dyDescent="0.35">
      <c r="A2916" s="1">
        <v>40785</v>
      </c>
      <c r="B2916">
        <v>9466.2999999999993</v>
      </c>
      <c r="C2916">
        <v>9565.2999999999993</v>
      </c>
      <c r="D2916">
        <v>9355.15</v>
      </c>
      <c r="E2916">
        <v>9533.4</v>
      </c>
      <c r="F2916" s="23">
        <v>2.0444425415310798E-2</v>
      </c>
      <c r="G2916" s="23">
        <v>1.15413918322614E-3</v>
      </c>
      <c r="H2916" s="23">
        <v>2.1402547199967099E-2</v>
      </c>
    </row>
    <row r="2917" spans="1:8" x14ac:dyDescent="0.35">
      <c r="A2917" s="1">
        <v>40788</v>
      </c>
      <c r="B2917">
        <v>9707.4500000000007</v>
      </c>
      <c r="C2917">
        <v>9707.4500000000007</v>
      </c>
      <c r="D2917">
        <v>9490</v>
      </c>
      <c r="E2917">
        <v>9581.2999999999993</v>
      </c>
      <c r="F2917" s="23">
        <v>5.0244403885287099E-3</v>
      </c>
      <c r="G2917" s="23">
        <v>1.15945298711424E-3</v>
      </c>
      <c r="H2917" s="23">
        <v>2.1406111279045799E-2</v>
      </c>
    </row>
    <row r="2918" spans="1:8" x14ac:dyDescent="0.35">
      <c r="A2918" s="1">
        <v>40791</v>
      </c>
      <c r="B2918">
        <v>9509</v>
      </c>
      <c r="C2918">
        <v>9630.0499999999993</v>
      </c>
      <c r="D2918">
        <v>9448.75</v>
      </c>
      <c r="E2918">
        <v>9614</v>
      </c>
      <c r="F2918" s="23">
        <v>3.4128980409757199E-3</v>
      </c>
      <c r="G2918" s="23">
        <v>1.16638853971274E-3</v>
      </c>
      <c r="H2918" s="23">
        <v>2.14084069021367E-2</v>
      </c>
    </row>
    <row r="2919" spans="1:8" x14ac:dyDescent="0.35">
      <c r="A2919" s="1">
        <v>40792</v>
      </c>
      <c r="B2919">
        <v>9556.9500000000007</v>
      </c>
      <c r="C2919">
        <v>9695.4500000000007</v>
      </c>
      <c r="D2919">
        <v>9364.6</v>
      </c>
      <c r="E2919">
        <v>9657.6</v>
      </c>
      <c r="F2919" s="23">
        <v>4.5350530476388901E-3</v>
      </c>
      <c r="G2919" s="23">
        <v>1.1682659362666199E-3</v>
      </c>
      <c r="H2919" s="23">
        <v>2.1408496801438099E-2</v>
      </c>
    </row>
    <row r="2920" spans="1:8" x14ac:dyDescent="0.35">
      <c r="A2920" s="1">
        <v>40793</v>
      </c>
      <c r="B2920">
        <v>9698.4</v>
      </c>
      <c r="C2920">
        <v>9906.7999999999993</v>
      </c>
      <c r="D2920">
        <v>9683.9500000000007</v>
      </c>
      <c r="E2920">
        <v>9858.9</v>
      </c>
      <c r="F2920" s="23">
        <v>2.0843687872763299E-2</v>
      </c>
      <c r="G2920" s="23">
        <v>1.1809841033587E-3</v>
      </c>
      <c r="H2920" s="23">
        <v>2.1410753149588901E-2</v>
      </c>
    </row>
    <row r="2921" spans="1:8" x14ac:dyDescent="0.35">
      <c r="A2921" s="1">
        <v>40794</v>
      </c>
      <c r="B2921">
        <v>9888.5499999999993</v>
      </c>
      <c r="C2921">
        <v>9940.25</v>
      </c>
      <c r="D2921">
        <v>9749.2000000000007</v>
      </c>
      <c r="E2921">
        <v>9920</v>
      </c>
      <c r="F2921" s="23">
        <v>6.19744596253135E-3</v>
      </c>
      <c r="G2921" s="23">
        <v>1.18580799228291E-3</v>
      </c>
      <c r="H2921" s="23">
        <v>2.1410526366728699E-2</v>
      </c>
    </row>
    <row r="2922" spans="1:8" x14ac:dyDescent="0.35">
      <c r="A2922" s="1">
        <v>40795</v>
      </c>
      <c r="B2922">
        <v>9947.1</v>
      </c>
      <c r="C2922">
        <v>9972</v>
      </c>
      <c r="D2922">
        <v>9647.6</v>
      </c>
      <c r="E2922">
        <v>9678.7000000000007</v>
      </c>
      <c r="F2922" s="23">
        <v>-2.4324596774193401E-2</v>
      </c>
      <c r="G2922" s="23">
        <v>1.17559157067038E-3</v>
      </c>
      <c r="H2922" s="23">
        <v>2.1412323700203399E-2</v>
      </c>
    </row>
    <row r="2923" spans="1:8" x14ac:dyDescent="0.35">
      <c r="A2923" s="1">
        <v>40798</v>
      </c>
      <c r="B2923">
        <v>9550.9500000000007</v>
      </c>
      <c r="C2923">
        <v>9550.9500000000007</v>
      </c>
      <c r="D2923">
        <v>9347.15</v>
      </c>
      <c r="E2923">
        <v>9395.2000000000007</v>
      </c>
      <c r="F2923" s="23">
        <v>-2.9291123807949401E-2</v>
      </c>
      <c r="G2923" s="23">
        <v>1.1696159348247299E-3</v>
      </c>
      <c r="H2923" s="23">
        <v>2.1424140028035301E-2</v>
      </c>
    </row>
    <row r="2924" spans="1:8" x14ac:dyDescent="0.35">
      <c r="A2924" s="1">
        <v>40799</v>
      </c>
      <c r="B2924">
        <v>9454.4500000000007</v>
      </c>
      <c r="C2924">
        <v>9567.5</v>
      </c>
      <c r="D2924">
        <v>9260.9</v>
      </c>
      <c r="E2924">
        <v>9339.7000000000007</v>
      </c>
      <c r="F2924" s="23">
        <v>-5.9072717983651201E-3</v>
      </c>
      <c r="G2924" s="23">
        <v>1.1830838149188699E-3</v>
      </c>
      <c r="H2924" s="23">
        <v>2.1409109774235699E-2</v>
      </c>
    </row>
    <row r="2925" spans="1:8" x14ac:dyDescent="0.35">
      <c r="A2925" s="1">
        <v>40800</v>
      </c>
      <c r="B2925">
        <v>9365.0499999999993</v>
      </c>
      <c r="C2925">
        <v>9507.35</v>
      </c>
      <c r="D2925">
        <v>9267.5499999999993</v>
      </c>
      <c r="E2925">
        <v>9472.4</v>
      </c>
      <c r="F2925" s="23">
        <v>1.42081651444906E-2</v>
      </c>
      <c r="G2925" s="23">
        <v>1.1905049876383799E-3</v>
      </c>
      <c r="H2925" s="23">
        <v>2.1410413521413801E-2</v>
      </c>
    </row>
    <row r="2926" spans="1:8" x14ac:dyDescent="0.35">
      <c r="A2926" s="1">
        <v>40801</v>
      </c>
      <c r="B2926">
        <v>9569.35</v>
      </c>
      <c r="C2926">
        <v>9708.7999999999993</v>
      </c>
      <c r="D2926">
        <v>9390.1</v>
      </c>
      <c r="E2926">
        <v>9660.2999999999993</v>
      </c>
      <c r="F2926" s="23">
        <v>1.9836577847219199E-2</v>
      </c>
      <c r="G2926" s="23">
        <v>1.21775635383487E-3</v>
      </c>
      <c r="H2926" s="23">
        <v>2.1390824403848301E-2</v>
      </c>
    </row>
    <row r="2927" spans="1:8" x14ac:dyDescent="0.35">
      <c r="A2927" s="1">
        <v>40802</v>
      </c>
      <c r="B2927">
        <v>9744.65</v>
      </c>
      <c r="C2927">
        <v>9798.75</v>
      </c>
      <c r="D2927">
        <v>9590.15</v>
      </c>
      <c r="E2927">
        <v>9720.2000000000007</v>
      </c>
      <c r="F2927" s="23">
        <v>6.2006355910273403E-3</v>
      </c>
      <c r="G2927" s="23">
        <v>1.2197519001853701E-3</v>
      </c>
      <c r="H2927" s="23">
        <v>2.1386771424945401E-2</v>
      </c>
    </row>
    <row r="2928" spans="1:8" x14ac:dyDescent="0.35">
      <c r="A2928" s="1">
        <v>40805</v>
      </c>
      <c r="B2928">
        <v>9664.35</v>
      </c>
      <c r="C2928">
        <v>9664.35</v>
      </c>
      <c r="D2928">
        <v>9545.85</v>
      </c>
      <c r="E2928">
        <v>9583.5</v>
      </c>
      <c r="F2928" s="23">
        <v>-1.4063496635871701E-2</v>
      </c>
      <c r="G2928" s="23">
        <v>1.2268031279905999E-3</v>
      </c>
      <c r="H2928" s="23">
        <v>2.1315768936370199E-2</v>
      </c>
    </row>
    <row r="2929" spans="1:8" x14ac:dyDescent="0.35">
      <c r="A2929" s="1">
        <v>40806</v>
      </c>
      <c r="B2929">
        <v>9589.35</v>
      </c>
      <c r="C2929">
        <v>9848.65</v>
      </c>
      <c r="D2929">
        <v>9578.6</v>
      </c>
      <c r="E2929">
        <v>9812.7000000000007</v>
      </c>
      <c r="F2929" s="23">
        <v>2.39161058068556E-2</v>
      </c>
      <c r="G2929" s="23">
        <v>1.23020288810468E-3</v>
      </c>
      <c r="H2929" s="23">
        <v>2.1318711751437101E-2</v>
      </c>
    </row>
    <row r="2930" spans="1:8" x14ac:dyDescent="0.35">
      <c r="A2930" s="1">
        <v>40807</v>
      </c>
      <c r="B2930">
        <v>9838.6</v>
      </c>
      <c r="C2930">
        <v>9962.9500000000007</v>
      </c>
      <c r="D2930">
        <v>9809.2999999999993</v>
      </c>
      <c r="E2930">
        <v>9929</v>
      </c>
      <c r="F2930" s="23">
        <v>1.18519877301863E-2</v>
      </c>
      <c r="G2930" s="23">
        <v>1.2435324209357701E-3</v>
      </c>
      <c r="H2930" s="23">
        <v>2.1314945817216501E-2</v>
      </c>
    </row>
    <row r="2931" spans="1:8" x14ac:dyDescent="0.35">
      <c r="A2931" s="1">
        <v>40808</v>
      </c>
      <c r="B2931">
        <v>9756.2000000000007</v>
      </c>
      <c r="C2931">
        <v>9756.2000000000007</v>
      </c>
      <c r="D2931">
        <v>9489.7000000000007</v>
      </c>
      <c r="E2931">
        <v>9520.6</v>
      </c>
      <c r="F2931" s="23">
        <v>-4.1132037466008603E-2</v>
      </c>
      <c r="G2931" s="23">
        <v>1.24875908650822E-3</v>
      </c>
      <c r="H2931" s="23">
        <v>2.1302946540716201E-2</v>
      </c>
    </row>
    <row r="2932" spans="1:8" x14ac:dyDescent="0.35">
      <c r="A2932" s="1">
        <v>40809</v>
      </c>
      <c r="B2932">
        <v>9418.7000000000007</v>
      </c>
      <c r="C2932">
        <v>9540.7999999999993</v>
      </c>
      <c r="D2932">
        <v>9284.65</v>
      </c>
      <c r="E2932">
        <v>9375.7000000000007</v>
      </c>
      <c r="F2932" s="23">
        <v>-1.5219629014978E-2</v>
      </c>
      <c r="G2932" s="23">
        <v>1.24216381694415E-3</v>
      </c>
      <c r="H2932" s="23">
        <v>2.13012283133041E-2</v>
      </c>
    </row>
    <row r="2933" spans="1:8" x14ac:dyDescent="0.35">
      <c r="A2933" s="1">
        <v>40812</v>
      </c>
      <c r="B2933">
        <v>9373.9500000000007</v>
      </c>
      <c r="C2933">
        <v>9467.75</v>
      </c>
      <c r="D2933">
        <v>9165.7999999999993</v>
      </c>
      <c r="E2933">
        <v>9384.5</v>
      </c>
      <c r="F2933" s="23">
        <v>9.3859658478825795E-4</v>
      </c>
      <c r="G2933" s="23">
        <v>1.23781169403787E-3</v>
      </c>
      <c r="H2933" s="23">
        <v>2.1304916995874199E-2</v>
      </c>
    </row>
    <row r="2934" spans="1:8" x14ac:dyDescent="0.35">
      <c r="A2934" s="1">
        <v>40813</v>
      </c>
      <c r="B2934">
        <v>9528.2999999999993</v>
      </c>
      <c r="C2934">
        <v>9661.5</v>
      </c>
      <c r="D2934">
        <v>9528.2999999999993</v>
      </c>
      <c r="E2934">
        <v>9619.9</v>
      </c>
      <c r="F2934" s="23">
        <v>2.5083914966167499E-2</v>
      </c>
      <c r="G2934" s="23">
        <v>1.2430383113023499E-3</v>
      </c>
      <c r="H2934" s="23">
        <v>2.1309167459374299E-2</v>
      </c>
    </row>
    <row r="2935" spans="1:8" x14ac:dyDescent="0.35">
      <c r="A2935" s="1">
        <v>40814</v>
      </c>
      <c r="B2935">
        <v>9670.4500000000007</v>
      </c>
      <c r="C2935">
        <v>9675.65</v>
      </c>
      <c r="D2935">
        <v>9449</v>
      </c>
      <c r="E2935">
        <v>9512.1</v>
      </c>
      <c r="F2935" s="23">
        <v>-1.12059376916599E-2</v>
      </c>
      <c r="G2935" s="23">
        <v>1.2302469454501599E-3</v>
      </c>
      <c r="H2935" s="23">
        <v>2.1307052911596399E-2</v>
      </c>
    </row>
    <row r="2936" spans="1:8" x14ac:dyDescent="0.35">
      <c r="A2936" s="1">
        <v>40815</v>
      </c>
      <c r="B2936">
        <v>9467.5499999999993</v>
      </c>
      <c r="C2936">
        <v>9688.65</v>
      </c>
      <c r="D2936">
        <v>9406.35</v>
      </c>
      <c r="E2936">
        <v>9653.4</v>
      </c>
      <c r="F2936" s="23">
        <v>1.48547639322546E-2</v>
      </c>
      <c r="G2936" s="23">
        <v>1.2260729602607801E-3</v>
      </c>
      <c r="H2936" s="23">
        <v>2.13033612506753E-2</v>
      </c>
    </row>
    <row r="2937" spans="1:8" x14ac:dyDescent="0.35">
      <c r="A2937" s="1">
        <v>40816</v>
      </c>
      <c r="B2937">
        <v>9600.35</v>
      </c>
      <c r="C2937">
        <v>9635.65</v>
      </c>
      <c r="D2937">
        <v>9420.65</v>
      </c>
      <c r="E2937">
        <v>9468.2999999999993</v>
      </c>
      <c r="F2937" s="23">
        <v>-1.9174591335695199E-2</v>
      </c>
      <c r="G2937" s="23">
        <v>1.2179028904586401E-3</v>
      </c>
      <c r="H2937" s="23">
        <v>2.1303005685328402E-2</v>
      </c>
    </row>
    <row r="2938" spans="1:8" x14ac:dyDescent="0.35">
      <c r="A2938" s="1">
        <v>40819</v>
      </c>
      <c r="B2938">
        <v>9332.6</v>
      </c>
      <c r="C2938">
        <v>9332.6</v>
      </c>
      <c r="D2938">
        <v>9156.4500000000007</v>
      </c>
      <c r="E2938">
        <v>9185.9</v>
      </c>
      <c r="F2938" s="23">
        <v>-2.98258399079031E-2</v>
      </c>
      <c r="G2938" s="23">
        <v>1.1997901866456699E-3</v>
      </c>
      <c r="H2938" s="23">
        <v>2.1310167214844598E-2</v>
      </c>
    </row>
    <row r="2939" spans="1:8" x14ac:dyDescent="0.35">
      <c r="A2939" s="1">
        <v>40820</v>
      </c>
      <c r="B2939">
        <v>9135.0499999999993</v>
      </c>
      <c r="C2939">
        <v>9240.15</v>
      </c>
      <c r="D2939">
        <v>8818.0499999999993</v>
      </c>
      <c r="E2939">
        <v>8913.2999999999993</v>
      </c>
      <c r="F2939" s="23">
        <v>-2.9675916350058201E-2</v>
      </c>
      <c r="G2939" s="23">
        <v>1.19288277500997E-3</v>
      </c>
      <c r="H2939" s="23">
        <v>2.13173803944002E-2</v>
      </c>
    </row>
    <row r="2940" spans="1:8" x14ac:dyDescent="0.35">
      <c r="A2940" s="1">
        <v>40821</v>
      </c>
      <c r="B2940">
        <v>8930.75</v>
      </c>
      <c r="C2940">
        <v>8991.7999999999993</v>
      </c>
      <c r="D2940">
        <v>8626.4500000000007</v>
      </c>
      <c r="E2940">
        <v>8701.2999999999993</v>
      </c>
      <c r="F2940" s="23">
        <v>-2.3784681318927799E-2</v>
      </c>
      <c r="G2940" s="23">
        <v>1.1793586220861E-3</v>
      </c>
      <c r="H2940" s="23">
        <v>2.1322511679473501E-2</v>
      </c>
    </row>
    <row r="2941" spans="1:8" x14ac:dyDescent="0.35">
      <c r="A2941" s="1">
        <v>40823</v>
      </c>
      <c r="B2941">
        <v>8970.5499999999993</v>
      </c>
      <c r="C2941">
        <v>9120.0499999999993</v>
      </c>
      <c r="D2941">
        <v>8970.5499999999993</v>
      </c>
      <c r="E2941">
        <v>9038.2000000000007</v>
      </c>
      <c r="F2941" s="23">
        <v>3.8718352430096803E-2</v>
      </c>
      <c r="G2941" s="23">
        <v>1.19075163893483E-3</v>
      </c>
      <c r="H2941" s="23">
        <v>2.1334967527697798E-2</v>
      </c>
    </row>
    <row r="2942" spans="1:8" x14ac:dyDescent="0.35">
      <c r="A2942" s="1">
        <v>40826</v>
      </c>
      <c r="B2942">
        <v>9051</v>
      </c>
      <c r="C2942">
        <v>9190.85</v>
      </c>
      <c r="D2942">
        <v>8982.9</v>
      </c>
      <c r="E2942">
        <v>9168.9</v>
      </c>
      <c r="F2942" s="23">
        <v>1.4460843973357399E-2</v>
      </c>
      <c r="G2942" s="23">
        <v>1.19904505959873E-3</v>
      </c>
      <c r="H2942" s="23">
        <v>2.1338956852107498E-2</v>
      </c>
    </row>
    <row r="2943" spans="1:8" x14ac:dyDescent="0.35">
      <c r="A2943" s="1">
        <v>40827</v>
      </c>
      <c r="B2943">
        <v>9262.1</v>
      </c>
      <c r="C2943">
        <v>9363.2000000000007</v>
      </c>
      <c r="D2943">
        <v>9148.1</v>
      </c>
      <c r="E2943">
        <v>9178.6</v>
      </c>
      <c r="F2943" s="23">
        <v>1.0579240694086199E-3</v>
      </c>
      <c r="G2943" s="23">
        <v>1.1935995402786799E-3</v>
      </c>
      <c r="H2943" s="23">
        <v>2.1337257138353199E-2</v>
      </c>
    </row>
    <row r="2944" spans="1:8" x14ac:dyDescent="0.35">
      <c r="A2944" s="1">
        <v>40828</v>
      </c>
      <c r="B2944">
        <v>9240.4</v>
      </c>
      <c r="C2944">
        <v>9514.2000000000007</v>
      </c>
      <c r="D2944">
        <v>9193.75</v>
      </c>
      <c r="E2944">
        <v>9482.2999999999993</v>
      </c>
      <c r="F2944" s="23">
        <v>3.3087834746039498E-2</v>
      </c>
      <c r="G2944" s="23">
        <v>1.2001914156230999E-3</v>
      </c>
      <c r="H2944" s="23">
        <v>2.1344569594730901E-2</v>
      </c>
    </row>
    <row r="2945" spans="1:8" x14ac:dyDescent="0.35">
      <c r="A2945" s="1">
        <v>40829</v>
      </c>
      <c r="B2945">
        <v>9594</v>
      </c>
      <c r="C2945">
        <v>9685.0499999999993</v>
      </c>
      <c r="D2945">
        <v>9547.1</v>
      </c>
      <c r="E2945">
        <v>9591.2000000000007</v>
      </c>
      <c r="F2945" s="23">
        <v>1.1484555434863E-2</v>
      </c>
      <c r="G2945" s="23">
        <v>1.1948996974114399E-3</v>
      </c>
      <c r="H2945" s="23">
        <v>2.1340379891763399E-2</v>
      </c>
    </row>
    <row r="2946" spans="1:8" x14ac:dyDescent="0.35">
      <c r="A2946" s="1">
        <v>40830</v>
      </c>
      <c r="B2946">
        <v>9548.25</v>
      </c>
      <c r="C2946">
        <v>9691.85</v>
      </c>
      <c r="D2946">
        <v>9526.9500000000007</v>
      </c>
      <c r="E2946">
        <v>9660.4</v>
      </c>
      <c r="F2946" s="23">
        <v>7.2149470347817601E-3</v>
      </c>
      <c r="G2946" s="23">
        <v>1.1973106094408199E-3</v>
      </c>
      <c r="H2946" s="23">
        <v>2.1336444668058101E-2</v>
      </c>
    </row>
    <row r="2947" spans="1:8" x14ac:dyDescent="0.35">
      <c r="A2947" s="1">
        <v>40833</v>
      </c>
      <c r="B2947">
        <v>9717.35</v>
      </c>
      <c r="C2947">
        <v>9788.2000000000007</v>
      </c>
      <c r="D2947">
        <v>9666.35</v>
      </c>
      <c r="E2947">
        <v>9721.2999999999993</v>
      </c>
      <c r="F2947" s="23">
        <v>6.3040867872965504E-3</v>
      </c>
      <c r="G2947" s="23">
        <v>1.20177176585723E-3</v>
      </c>
      <c r="H2947" s="23">
        <v>2.13407278383228E-2</v>
      </c>
    </row>
    <row r="2948" spans="1:8" x14ac:dyDescent="0.35">
      <c r="A2948" s="1">
        <v>40834</v>
      </c>
      <c r="B2948">
        <v>9625.5499999999993</v>
      </c>
      <c r="C2948">
        <v>9634.5499999999993</v>
      </c>
      <c r="D2948">
        <v>9492.9500000000007</v>
      </c>
      <c r="E2948">
        <v>9583.9</v>
      </c>
      <c r="F2948" s="23">
        <v>-1.4133912131093501E-2</v>
      </c>
      <c r="G2948" s="23">
        <v>1.1923718789666399E-3</v>
      </c>
      <c r="H2948" s="23">
        <v>2.1342314063205501E-2</v>
      </c>
    </row>
    <row r="2949" spans="1:8" x14ac:dyDescent="0.35">
      <c r="A2949" s="1">
        <v>40835</v>
      </c>
      <c r="B2949">
        <v>9673</v>
      </c>
      <c r="C2949">
        <v>9865.85</v>
      </c>
      <c r="D2949">
        <v>9673</v>
      </c>
      <c r="E2949">
        <v>9841.2999999999993</v>
      </c>
      <c r="F2949" s="23">
        <v>2.6857542336626999E-2</v>
      </c>
      <c r="G2949" s="23">
        <v>1.20806907505508E-3</v>
      </c>
      <c r="H2949" s="23">
        <v>2.1346777804526099E-2</v>
      </c>
    </row>
    <row r="2950" spans="1:8" x14ac:dyDescent="0.35">
      <c r="A2950" s="1">
        <v>40836</v>
      </c>
      <c r="B2950">
        <v>9722.85</v>
      </c>
      <c r="C2950">
        <v>9763.7999999999993</v>
      </c>
      <c r="D2950">
        <v>9618.35</v>
      </c>
      <c r="E2950">
        <v>9746.4</v>
      </c>
      <c r="F2950" s="23">
        <v>-9.6430349648928097E-3</v>
      </c>
      <c r="G2950" s="23">
        <v>1.20211041929199E-3</v>
      </c>
      <c r="H2950" s="23">
        <v>2.1347730499740401E-2</v>
      </c>
    </row>
    <row r="2951" spans="1:8" x14ac:dyDescent="0.35">
      <c r="A2951" s="1">
        <v>40837</v>
      </c>
      <c r="B2951">
        <v>9767.4</v>
      </c>
      <c r="C2951">
        <v>9811.35</v>
      </c>
      <c r="D2951">
        <v>9678.4</v>
      </c>
      <c r="E2951">
        <v>9695.2999999999993</v>
      </c>
      <c r="F2951" s="23">
        <v>-5.2429615037347501E-3</v>
      </c>
      <c r="G2951" s="23">
        <v>1.19952929317144E-3</v>
      </c>
      <c r="H2951" s="23">
        <v>2.1343843390126498E-2</v>
      </c>
    </row>
    <row r="2952" spans="1:8" x14ac:dyDescent="0.35">
      <c r="A2952" s="1">
        <v>40840</v>
      </c>
      <c r="B2952">
        <v>9819.5</v>
      </c>
      <c r="C2952">
        <v>9916.6</v>
      </c>
      <c r="D2952">
        <v>9606.75</v>
      </c>
      <c r="E2952">
        <v>9647.7999999999993</v>
      </c>
      <c r="F2952" s="23">
        <v>-4.8992810949635398E-3</v>
      </c>
      <c r="G2952" s="23">
        <v>1.1882777507735999E-3</v>
      </c>
      <c r="H2952" s="23">
        <v>2.1346171797540101E-2</v>
      </c>
    </row>
    <row r="2953" spans="1:8" x14ac:dyDescent="0.35">
      <c r="A2953" s="1">
        <v>40841</v>
      </c>
      <c r="B2953">
        <v>9709.85</v>
      </c>
      <c r="C2953">
        <v>9817.1</v>
      </c>
      <c r="D2953">
        <v>9323</v>
      </c>
      <c r="E2953">
        <v>9511.6</v>
      </c>
      <c r="F2953" s="23">
        <v>-1.4117208068160501E-2</v>
      </c>
      <c r="G2953" s="23">
        <v>1.17973891781255E-3</v>
      </c>
      <c r="H2953" s="23">
        <v>2.1348030441707001E-2</v>
      </c>
    </row>
    <row r="2954" spans="1:8" x14ac:dyDescent="0.35">
      <c r="A2954" s="1">
        <v>40842</v>
      </c>
      <c r="B2954">
        <v>9574.5499999999993</v>
      </c>
      <c r="C2954">
        <v>9607.2999999999993</v>
      </c>
      <c r="D2954">
        <v>9523.7000000000007</v>
      </c>
      <c r="E2954">
        <v>9546.6</v>
      </c>
      <c r="F2954" s="23">
        <v>3.6797173977038502E-3</v>
      </c>
      <c r="G2954" s="23">
        <v>1.1811588160222999E-3</v>
      </c>
      <c r="H2954" s="23">
        <v>2.1348078830862999E-2</v>
      </c>
    </row>
    <row r="2955" spans="1:8" x14ac:dyDescent="0.35">
      <c r="A2955" s="1">
        <v>40844</v>
      </c>
      <c r="B2955">
        <v>9837.9500000000007</v>
      </c>
      <c r="C2955">
        <v>9932.4</v>
      </c>
      <c r="D2955">
        <v>9837.35</v>
      </c>
      <c r="E2955">
        <v>9917</v>
      </c>
      <c r="F2955" s="23">
        <v>3.8799153625374401E-2</v>
      </c>
      <c r="G2955" s="23">
        <v>1.19622409227755E-3</v>
      </c>
      <c r="H2955" s="23">
        <v>2.13570739316854E-2</v>
      </c>
    </row>
    <row r="2956" spans="1:8" x14ac:dyDescent="0.35">
      <c r="A2956" s="1">
        <v>40847</v>
      </c>
      <c r="B2956">
        <v>9932</v>
      </c>
      <c r="C2956">
        <v>10080.049999999999</v>
      </c>
      <c r="D2956">
        <v>9826.7999999999993</v>
      </c>
      <c r="E2956">
        <v>9989.6</v>
      </c>
      <c r="F2956" s="23">
        <v>7.3207623273167603E-3</v>
      </c>
      <c r="G2956" s="23">
        <v>1.2026206123686501E-3</v>
      </c>
      <c r="H2956" s="23">
        <v>2.13578124557347E-2</v>
      </c>
    </row>
    <row r="2957" spans="1:8" x14ac:dyDescent="0.35">
      <c r="A2957" s="1">
        <v>40848</v>
      </c>
      <c r="B2957">
        <v>9898.4</v>
      </c>
      <c r="C2957">
        <v>9984.35</v>
      </c>
      <c r="D2957">
        <v>9782.7000000000007</v>
      </c>
      <c r="E2957">
        <v>9822.2000000000007</v>
      </c>
      <c r="F2957" s="23">
        <v>-1.6757427724833698E-2</v>
      </c>
      <c r="G2957" s="23">
        <v>1.1972073855828201E-3</v>
      </c>
      <c r="H2957" s="23">
        <v>2.136065250593E-2</v>
      </c>
    </row>
    <row r="2958" spans="1:8" x14ac:dyDescent="0.35">
      <c r="A2958" s="1">
        <v>40849</v>
      </c>
      <c r="B2958">
        <v>9739.1</v>
      </c>
      <c r="C2958">
        <v>9888.7000000000007</v>
      </c>
      <c r="D2958">
        <v>9726.75</v>
      </c>
      <c r="E2958">
        <v>9781</v>
      </c>
      <c r="F2958" s="23">
        <v>-4.1945796257458296E-3</v>
      </c>
      <c r="G2958" s="23">
        <v>1.18836692015736E-3</v>
      </c>
      <c r="H2958" s="23">
        <v>2.1358314942293798E-2</v>
      </c>
    </row>
    <row r="2959" spans="1:8" x14ac:dyDescent="0.35">
      <c r="A2959" s="1">
        <v>40850</v>
      </c>
      <c r="B2959">
        <v>9743.85</v>
      </c>
      <c r="C2959">
        <v>9814.65</v>
      </c>
      <c r="D2959">
        <v>9648.65</v>
      </c>
      <c r="E2959">
        <v>9782.5</v>
      </c>
      <c r="F2959" s="23">
        <v>1.53358552295266E-4</v>
      </c>
      <c r="G2959" s="23">
        <v>1.18341804404847E-3</v>
      </c>
      <c r="H2959" s="23">
        <v>2.1357122607288601E-2</v>
      </c>
    </row>
    <row r="2960" spans="1:8" x14ac:dyDescent="0.35">
      <c r="A2960" s="1">
        <v>40851</v>
      </c>
      <c r="B2960">
        <v>9887.9</v>
      </c>
      <c r="C2960">
        <v>9914.1</v>
      </c>
      <c r="D2960">
        <v>9808.1</v>
      </c>
      <c r="E2960">
        <v>9836.2999999999993</v>
      </c>
      <c r="F2960" s="23">
        <v>5.4996166624072798E-3</v>
      </c>
      <c r="G2960" s="23">
        <v>1.1851465977602701E-3</v>
      </c>
      <c r="H2960" s="23">
        <v>2.1353018610504999E-2</v>
      </c>
    </row>
    <row r="2961" spans="1:8" x14ac:dyDescent="0.35">
      <c r="A2961" s="1">
        <v>40855</v>
      </c>
      <c r="B2961">
        <v>9855.9500000000007</v>
      </c>
      <c r="C2961">
        <v>9893.9500000000007</v>
      </c>
      <c r="D2961">
        <v>9732.85</v>
      </c>
      <c r="E2961">
        <v>9852.5</v>
      </c>
      <c r="F2961" s="23">
        <v>1.64696074743559E-3</v>
      </c>
      <c r="G2961" s="23">
        <v>1.1822025267871901E-3</v>
      </c>
      <c r="H2961" s="23">
        <v>2.1358967142854401E-2</v>
      </c>
    </row>
    <row r="2962" spans="1:8" x14ac:dyDescent="0.35">
      <c r="A2962" s="1">
        <v>40856</v>
      </c>
      <c r="B2962">
        <v>9896.15</v>
      </c>
      <c r="C2962">
        <v>9896.15</v>
      </c>
      <c r="D2962">
        <v>9565.1</v>
      </c>
      <c r="E2962">
        <v>9592.6</v>
      </c>
      <c r="F2962" s="23">
        <v>-2.63790916011164E-2</v>
      </c>
      <c r="G2962" s="23">
        <v>1.1729436320876399E-3</v>
      </c>
      <c r="H2962" s="23">
        <v>2.1365907319269201E-2</v>
      </c>
    </row>
    <row r="2963" spans="1:8" x14ac:dyDescent="0.35">
      <c r="A2963" s="1">
        <v>40858</v>
      </c>
      <c r="B2963">
        <v>9553</v>
      </c>
      <c r="C2963">
        <v>9571.85</v>
      </c>
      <c r="D2963">
        <v>9270.35</v>
      </c>
      <c r="E2963">
        <v>9292.5</v>
      </c>
      <c r="F2963" s="23">
        <v>-3.1284531826616301E-2</v>
      </c>
      <c r="G2963" s="23">
        <v>1.1607706657552901E-3</v>
      </c>
      <c r="H2963" s="23">
        <v>2.13757458719501E-2</v>
      </c>
    </row>
    <row r="2964" spans="1:8" x14ac:dyDescent="0.35">
      <c r="A2964" s="1">
        <v>40861</v>
      </c>
      <c r="B2964">
        <v>9416.35</v>
      </c>
      <c r="C2964">
        <v>9458.35</v>
      </c>
      <c r="D2964">
        <v>9254.2999999999993</v>
      </c>
      <c r="E2964">
        <v>9275</v>
      </c>
      <c r="F2964" s="23">
        <v>-1.88323917137476E-3</v>
      </c>
      <c r="G2964" s="23">
        <v>1.16019849385549E-3</v>
      </c>
      <c r="H2964" s="23">
        <v>2.1380106799727398E-2</v>
      </c>
    </row>
    <row r="2965" spans="1:8" x14ac:dyDescent="0.35">
      <c r="A2965" s="1">
        <v>40862</v>
      </c>
      <c r="B2965">
        <v>9254.75</v>
      </c>
      <c r="C2965">
        <v>9308.5</v>
      </c>
      <c r="D2965">
        <v>9062.4</v>
      </c>
      <c r="E2965">
        <v>9085.7000000000007</v>
      </c>
      <c r="F2965" s="23">
        <v>-2.0409703504043E-2</v>
      </c>
      <c r="G2965" s="23">
        <v>1.1506959589908899E-3</v>
      </c>
      <c r="H2965" s="23">
        <v>2.1384426211446299E-2</v>
      </c>
    </row>
    <row r="2966" spans="1:8" x14ac:dyDescent="0.35">
      <c r="A2966" s="1">
        <v>40863</v>
      </c>
      <c r="B2966">
        <v>9055.6</v>
      </c>
      <c r="C2966">
        <v>9145.65</v>
      </c>
      <c r="D2966">
        <v>8957.0499999999993</v>
      </c>
      <c r="E2966">
        <v>9061.5</v>
      </c>
      <c r="F2966" s="23">
        <v>-2.6635262005129702E-3</v>
      </c>
      <c r="G2966" s="23">
        <v>1.14831769413645E-3</v>
      </c>
      <c r="H2966" s="23">
        <v>2.1384520485433201E-2</v>
      </c>
    </row>
    <row r="2967" spans="1:8" x14ac:dyDescent="0.35">
      <c r="A2967" s="1">
        <v>40864</v>
      </c>
      <c r="B2967">
        <v>9049.2999999999993</v>
      </c>
      <c r="C2967">
        <v>9124.9</v>
      </c>
      <c r="D2967">
        <v>8899.65</v>
      </c>
      <c r="E2967">
        <v>8930.9</v>
      </c>
      <c r="F2967" s="23">
        <v>-1.44126248413618E-2</v>
      </c>
      <c r="G2967" s="23">
        <v>1.1420808434208199E-3</v>
      </c>
      <c r="H2967" s="23">
        <v>2.1382502391417799E-2</v>
      </c>
    </row>
    <row r="2968" spans="1:8" x14ac:dyDescent="0.35">
      <c r="A2968" s="1">
        <v>40865</v>
      </c>
      <c r="B2968">
        <v>8867.7999999999993</v>
      </c>
      <c r="C2968">
        <v>8872.65</v>
      </c>
      <c r="D2968">
        <v>8706</v>
      </c>
      <c r="E2968">
        <v>8850.2000000000007</v>
      </c>
      <c r="F2968" s="23">
        <v>-9.0360433998811895E-3</v>
      </c>
      <c r="G2968" s="23">
        <v>1.13800306928488E-3</v>
      </c>
      <c r="H2968" s="23">
        <v>2.1379187579167701E-2</v>
      </c>
    </row>
    <row r="2969" spans="1:8" x14ac:dyDescent="0.35">
      <c r="A2969" s="1">
        <v>40868</v>
      </c>
      <c r="B2969">
        <v>8806.7000000000007</v>
      </c>
      <c r="C2969">
        <v>8806.7000000000007</v>
      </c>
      <c r="D2969">
        <v>8522.2999999999993</v>
      </c>
      <c r="E2969">
        <v>8554.1</v>
      </c>
      <c r="F2969" s="23">
        <v>-3.3456871031163099E-2</v>
      </c>
      <c r="G2969" s="23">
        <v>1.11909516195527E-3</v>
      </c>
      <c r="H2969" s="23">
        <v>2.1393277012175801E-2</v>
      </c>
    </row>
    <row r="2970" spans="1:8" x14ac:dyDescent="0.35">
      <c r="A2970" s="1">
        <v>40869</v>
      </c>
      <c r="B2970">
        <v>8603.85</v>
      </c>
      <c r="C2970">
        <v>8698.2000000000007</v>
      </c>
      <c r="D2970">
        <v>8544.0499999999993</v>
      </c>
      <c r="E2970">
        <v>8611.7000000000007</v>
      </c>
      <c r="F2970" s="23">
        <v>6.7336131211933803E-3</v>
      </c>
      <c r="G2970" s="23">
        <v>1.12589051239035E-3</v>
      </c>
      <c r="H2970" s="23">
        <v>2.1392366247655201E-2</v>
      </c>
    </row>
    <row r="2971" spans="1:8" x14ac:dyDescent="0.35">
      <c r="A2971" s="1">
        <v>40870</v>
      </c>
      <c r="B2971">
        <v>8556.4</v>
      </c>
      <c r="C2971">
        <v>8556.4</v>
      </c>
      <c r="D2971">
        <v>8240.4500000000007</v>
      </c>
      <c r="E2971">
        <v>8399.2999999999993</v>
      </c>
      <c r="F2971" s="23">
        <v>-2.46641197440692E-2</v>
      </c>
      <c r="G2971" s="23">
        <v>1.1128257553592901E-3</v>
      </c>
      <c r="H2971" s="23">
        <v>2.1398160587914598E-2</v>
      </c>
    </row>
    <row r="2972" spans="1:8" x14ac:dyDescent="0.35">
      <c r="A2972" s="1">
        <v>40871</v>
      </c>
      <c r="B2972">
        <v>8412.5499999999993</v>
      </c>
      <c r="C2972">
        <v>8504.4</v>
      </c>
      <c r="D2972">
        <v>8276.75</v>
      </c>
      <c r="E2972">
        <v>8472.5</v>
      </c>
      <c r="F2972" s="23">
        <v>8.7150119652829004E-3</v>
      </c>
      <c r="G2972" s="23">
        <v>1.1168249945084001E-3</v>
      </c>
      <c r="H2972" s="23">
        <v>2.1398648789887901E-2</v>
      </c>
    </row>
    <row r="2973" spans="1:8" x14ac:dyDescent="0.35">
      <c r="A2973" s="1">
        <v>40872</v>
      </c>
      <c r="B2973">
        <v>8438.2000000000007</v>
      </c>
      <c r="C2973">
        <v>8558.6</v>
      </c>
      <c r="D2973">
        <v>8360.5499999999993</v>
      </c>
      <c r="E2973">
        <v>8488.6</v>
      </c>
      <c r="F2973" s="23">
        <v>1.9002655650634801E-3</v>
      </c>
      <c r="G2973" s="23">
        <v>1.11713887294212E-3</v>
      </c>
      <c r="H2973" s="23">
        <v>2.1394365800701001E-2</v>
      </c>
    </row>
    <row r="2974" spans="1:8" x14ac:dyDescent="0.35">
      <c r="A2974" s="1">
        <v>40875</v>
      </c>
      <c r="B2974">
        <v>8598.7000000000007</v>
      </c>
      <c r="C2974">
        <v>8809.9500000000007</v>
      </c>
      <c r="D2974">
        <v>8598.7000000000007</v>
      </c>
      <c r="E2974">
        <v>8793.1</v>
      </c>
      <c r="F2974" s="23">
        <v>3.5871639610771999E-2</v>
      </c>
      <c r="G2974" s="23">
        <v>1.11872676923196E-3</v>
      </c>
      <c r="H2974" s="23">
        <v>2.1405395926064899E-2</v>
      </c>
    </row>
    <row r="2975" spans="1:8" x14ac:dyDescent="0.35">
      <c r="A2975" s="1">
        <v>40876</v>
      </c>
      <c r="B2975">
        <v>8824.5499999999993</v>
      </c>
      <c r="C2975">
        <v>8843.9</v>
      </c>
      <c r="D2975">
        <v>8587.4500000000007</v>
      </c>
      <c r="E2975">
        <v>8623.9</v>
      </c>
      <c r="F2975" s="23">
        <v>-1.92423604872002E-2</v>
      </c>
      <c r="G2975" s="23">
        <v>1.11422188647972E-3</v>
      </c>
      <c r="H2975" s="23">
        <v>2.1408498846796201E-2</v>
      </c>
    </row>
    <row r="2976" spans="1:8" x14ac:dyDescent="0.35">
      <c r="A2976" s="1">
        <v>40877</v>
      </c>
      <c r="B2976">
        <v>8529.0499999999993</v>
      </c>
      <c r="C2976">
        <v>8704.1</v>
      </c>
      <c r="D2976">
        <v>8490.35</v>
      </c>
      <c r="E2976">
        <v>8564.1</v>
      </c>
      <c r="F2976" s="23">
        <v>-6.9342176973294298E-3</v>
      </c>
      <c r="G2976" s="23">
        <v>1.1199719532991399E-3</v>
      </c>
      <c r="H2976" s="23">
        <v>2.1404407691463401E-2</v>
      </c>
    </row>
    <row r="2977" spans="1:8" x14ac:dyDescent="0.35">
      <c r="A2977" s="1">
        <v>40878</v>
      </c>
      <c r="B2977">
        <v>8872.7999999999993</v>
      </c>
      <c r="C2977">
        <v>9033.85</v>
      </c>
      <c r="D2977">
        <v>8821.5</v>
      </c>
      <c r="E2977">
        <v>8895.2999999999993</v>
      </c>
      <c r="F2977" s="23">
        <v>3.86730654709775E-2</v>
      </c>
      <c r="G2977" s="23">
        <v>1.1350172632020501E-3</v>
      </c>
      <c r="H2977" s="23">
        <v>2.1413314545657699E-2</v>
      </c>
    </row>
    <row r="2978" spans="1:8" x14ac:dyDescent="0.35">
      <c r="A2978" s="1">
        <v>40879</v>
      </c>
      <c r="B2978">
        <v>8924.15</v>
      </c>
      <c r="C2978">
        <v>9200.65</v>
      </c>
      <c r="D2978">
        <v>8859.65</v>
      </c>
      <c r="E2978">
        <v>9172.7000000000007</v>
      </c>
      <c r="F2978" s="23">
        <v>3.1185007813114899E-2</v>
      </c>
      <c r="G2978" s="23">
        <v>1.14705170074707E-3</v>
      </c>
      <c r="H2978" s="23">
        <v>2.1417468772483999E-2</v>
      </c>
    </row>
    <row r="2979" spans="1:8" x14ac:dyDescent="0.35">
      <c r="A2979" s="1">
        <v>40882</v>
      </c>
      <c r="B2979">
        <v>9154.9</v>
      </c>
      <c r="C2979">
        <v>9215.4</v>
      </c>
      <c r="D2979">
        <v>9073.7999999999993</v>
      </c>
      <c r="E2979">
        <v>9173.7000000000007</v>
      </c>
      <c r="F2979" s="23">
        <v>1.09019154665474E-4</v>
      </c>
      <c r="G2979" s="23">
        <v>1.1537010454937501E-3</v>
      </c>
      <c r="H2979" s="23">
        <v>2.1419973932679699E-2</v>
      </c>
    </row>
    <row r="2980" spans="1:8" x14ac:dyDescent="0.35">
      <c r="A2980" s="1">
        <v>40884</v>
      </c>
      <c r="B2980">
        <v>9235.35</v>
      </c>
      <c r="C2980">
        <v>9273.1</v>
      </c>
      <c r="D2980">
        <v>9133.5499999999993</v>
      </c>
      <c r="E2980">
        <v>9176.2000000000007</v>
      </c>
      <c r="F2980" s="23">
        <v>2.7251817696240298E-4</v>
      </c>
      <c r="G2980" s="23">
        <v>1.14845729451009E-3</v>
      </c>
      <c r="H2980" s="23">
        <v>2.1422795074133898E-2</v>
      </c>
    </row>
    <row r="2981" spans="1:8" x14ac:dyDescent="0.35">
      <c r="A2981" s="1">
        <v>40885</v>
      </c>
      <c r="B2981">
        <v>9126.4500000000007</v>
      </c>
      <c r="C2981">
        <v>9153.4</v>
      </c>
      <c r="D2981">
        <v>8871.25</v>
      </c>
      <c r="E2981">
        <v>8915.7000000000007</v>
      </c>
      <c r="F2981" s="23">
        <v>-2.8388657614262899E-2</v>
      </c>
      <c r="G2981" s="23">
        <v>1.14064974841054E-3</v>
      </c>
      <c r="H2981" s="23">
        <v>2.1430010426476302E-2</v>
      </c>
    </row>
    <row r="2982" spans="1:8" x14ac:dyDescent="0.35">
      <c r="A2982" s="1">
        <v>40886</v>
      </c>
      <c r="B2982">
        <v>8786.35</v>
      </c>
      <c r="C2982">
        <v>8932</v>
      </c>
      <c r="D2982">
        <v>8689.85</v>
      </c>
      <c r="E2982">
        <v>8811.1</v>
      </c>
      <c r="F2982" s="23">
        <v>-1.1732113014121101E-2</v>
      </c>
      <c r="G2982" s="23">
        <v>1.1354923915345299E-3</v>
      </c>
      <c r="H2982" s="23">
        <v>2.1427264642019401E-2</v>
      </c>
    </row>
    <row r="2983" spans="1:8" x14ac:dyDescent="0.35">
      <c r="A2983" s="1">
        <v>40889</v>
      </c>
      <c r="B2983">
        <v>8900.9</v>
      </c>
      <c r="C2983">
        <v>8920.25</v>
      </c>
      <c r="D2983">
        <v>8504.4500000000007</v>
      </c>
      <c r="E2983">
        <v>8543.4</v>
      </c>
      <c r="F2983" s="23">
        <v>-3.0382131629422E-2</v>
      </c>
      <c r="G2983" s="23">
        <v>1.13360770981535E-3</v>
      </c>
      <c r="H2983" s="23">
        <v>2.14339394035034E-2</v>
      </c>
    </row>
    <row r="2984" spans="1:8" x14ac:dyDescent="0.35">
      <c r="A2984" s="1">
        <v>40890</v>
      </c>
      <c r="B2984">
        <v>8475.85</v>
      </c>
      <c r="C2984">
        <v>8642.35</v>
      </c>
      <c r="D2984">
        <v>8393.2999999999993</v>
      </c>
      <c r="E2984">
        <v>8571.9</v>
      </c>
      <c r="F2984" s="23">
        <v>3.3359084205351499E-3</v>
      </c>
      <c r="G2984" s="23">
        <v>1.1370777172326799E-3</v>
      </c>
      <c r="H2984" s="23">
        <v>2.14335947105351E-2</v>
      </c>
    </row>
    <row r="2985" spans="1:8" x14ac:dyDescent="0.35">
      <c r="A2985" s="1">
        <v>40891</v>
      </c>
      <c r="B2985">
        <v>8549.5499999999993</v>
      </c>
      <c r="C2985">
        <v>8696.9</v>
      </c>
      <c r="D2985">
        <v>8482.9500000000007</v>
      </c>
      <c r="E2985">
        <v>8533</v>
      </c>
      <c r="F2985" s="23">
        <v>-4.5380837387276598E-3</v>
      </c>
      <c r="G2985" s="23">
        <v>1.1406085617460999E-3</v>
      </c>
      <c r="H2985" s="23">
        <v>2.1431933187516902E-2</v>
      </c>
    </row>
    <row r="2986" spans="1:8" x14ac:dyDescent="0.35">
      <c r="A2986" s="1">
        <v>40892</v>
      </c>
      <c r="B2986">
        <v>8449.4500000000007</v>
      </c>
      <c r="C2986">
        <v>8509.5</v>
      </c>
      <c r="D2986">
        <v>8375.65</v>
      </c>
      <c r="E2986">
        <v>8445.1</v>
      </c>
      <c r="F2986" s="23">
        <v>-1.0301183639985801E-2</v>
      </c>
      <c r="G2986" s="23">
        <v>1.14535565101865E-3</v>
      </c>
      <c r="H2986" s="23">
        <v>2.1428084763331998E-2</v>
      </c>
    </row>
    <row r="2987" spans="1:8" x14ac:dyDescent="0.35">
      <c r="A2987" s="1">
        <v>40893</v>
      </c>
      <c r="B2987">
        <v>8482.25</v>
      </c>
      <c r="C2987">
        <v>8602.7999999999993</v>
      </c>
      <c r="D2987">
        <v>8127.2</v>
      </c>
      <c r="E2987">
        <v>8171.9</v>
      </c>
      <c r="F2987" s="23">
        <v>-3.2350120188038102E-2</v>
      </c>
      <c r="G2987" s="23">
        <v>1.13193598922415E-3</v>
      </c>
      <c r="H2987" s="23">
        <v>2.1434278186794799E-2</v>
      </c>
    </row>
    <row r="2988" spans="1:8" x14ac:dyDescent="0.35">
      <c r="A2988" s="1">
        <v>40896</v>
      </c>
      <c r="B2988">
        <v>8122.25</v>
      </c>
      <c r="C2988">
        <v>8122.25</v>
      </c>
      <c r="D2988">
        <v>7801.55</v>
      </c>
      <c r="E2988">
        <v>7920.7</v>
      </c>
      <c r="F2988" s="23">
        <v>-3.0739485309413901E-2</v>
      </c>
      <c r="G2988" s="23">
        <v>1.1189637551844601E-3</v>
      </c>
      <c r="H2988" s="23">
        <v>2.1443766907005099E-2</v>
      </c>
    </row>
    <row r="2989" spans="1:8" x14ac:dyDescent="0.35">
      <c r="A2989" s="1">
        <v>40897</v>
      </c>
      <c r="B2989">
        <v>7948.45</v>
      </c>
      <c r="C2989">
        <v>7961.7</v>
      </c>
      <c r="D2989">
        <v>7766.35</v>
      </c>
      <c r="E2989">
        <v>7798.5</v>
      </c>
      <c r="F2989" s="23">
        <v>-1.54279293496786E-2</v>
      </c>
      <c r="G2989" s="23">
        <v>1.11822792972002E-3</v>
      </c>
      <c r="H2989" s="23">
        <v>2.1444303384751302E-2</v>
      </c>
    </row>
    <row r="2990" spans="1:8" x14ac:dyDescent="0.35">
      <c r="A2990" s="1">
        <v>40898</v>
      </c>
      <c r="B2990">
        <v>7999</v>
      </c>
      <c r="C2990">
        <v>8235.65</v>
      </c>
      <c r="D2990">
        <v>7936</v>
      </c>
      <c r="E2990">
        <v>8189.1</v>
      </c>
      <c r="F2990" s="23">
        <v>5.00865551067513E-2</v>
      </c>
      <c r="G2990" s="23">
        <v>1.1323595502030501E-3</v>
      </c>
      <c r="H2990" s="23">
        <v>2.1464944642380499E-2</v>
      </c>
    </row>
    <row r="2991" spans="1:8" x14ac:dyDescent="0.35">
      <c r="A2991" s="1">
        <v>40899</v>
      </c>
      <c r="B2991">
        <v>8106.2</v>
      </c>
      <c r="C2991">
        <v>8415.7000000000007</v>
      </c>
      <c r="D2991">
        <v>8064.15</v>
      </c>
      <c r="E2991">
        <v>8384.6</v>
      </c>
      <c r="F2991" s="23">
        <v>2.38731972988484E-2</v>
      </c>
      <c r="G2991" s="23">
        <v>1.14616067229818E-3</v>
      </c>
      <c r="H2991" s="23">
        <v>2.1468488572814401E-2</v>
      </c>
    </row>
    <row r="2992" spans="1:8" x14ac:dyDescent="0.35">
      <c r="A2992" s="1">
        <v>40900</v>
      </c>
      <c r="B2992">
        <v>8406.2000000000007</v>
      </c>
      <c r="C2992">
        <v>8451.9500000000007</v>
      </c>
      <c r="D2992">
        <v>8253.4500000000007</v>
      </c>
      <c r="E2992">
        <v>8296.4</v>
      </c>
      <c r="F2992" s="23">
        <v>-1.0519285356486901E-2</v>
      </c>
      <c r="G2992" s="23">
        <v>1.1414888877452E-3</v>
      </c>
      <c r="H2992" s="23">
        <v>2.1465457046259899E-2</v>
      </c>
    </row>
    <row r="2993" spans="1:8" x14ac:dyDescent="0.35">
      <c r="A2993" s="1">
        <v>40903</v>
      </c>
      <c r="B2993">
        <v>8301.35</v>
      </c>
      <c r="C2993">
        <v>8420.2000000000007</v>
      </c>
      <c r="D2993">
        <v>8292.65</v>
      </c>
      <c r="E2993">
        <v>8374.5</v>
      </c>
      <c r="F2993" s="23">
        <v>9.4137216141941503E-3</v>
      </c>
      <c r="G2993" s="23">
        <v>1.1492574174255699E-3</v>
      </c>
      <c r="H2993" s="23">
        <v>2.1464939064362899E-2</v>
      </c>
    </row>
    <row r="2994" spans="1:8" x14ac:dyDescent="0.35">
      <c r="A2994" s="1">
        <v>40904</v>
      </c>
      <c r="B2994">
        <v>8348.5499999999993</v>
      </c>
      <c r="C2994">
        <v>8365.75</v>
      </c>
      <c r="D2994">
        <v>8223.85</v>
      </c>
      <c r="E2994">
        <v>8275.5</v>
      </c>
      <c r="F2994" s="23">
        <v>-1.18216012896292E-2</v>
      </c>
      <c r="G2994" s="23">
        <v>1.14582671257212E-3</v>
      </c>
      <c r="H2994" s="23">
        <v>2.1466327829647101E-2</v>
      </c>
    </row>
    <row r="2995" spans="1:8" x14ac:dyDescent="0.35">
      <c r="A2995" s="1">
        <v>40905</v>
      </c>
      <c r="B2995">
        <v>8256.1</v>
      </c>
      <c r="C2995">
        <v>8256.1</v>
      </c>
      <c r="D2995">
        <v>8053.15</v>
      </c>
      <c r="E2995">
        <v>8111.4</v>
      </c>
      <c r="F2995" s="23">
        <v>-1.9829617545767599E-2</v>
      </c>
      <c r="G2995" s="23">
        <v>1.14789651803556E-3</v>
      </c>
      <c r="H2995" s="23">
        <v>2.1464055058816801E-2</v>
      </c>
    </row>
    <row r="2996" spans="1:8" x14ac:dyDescent="0.35">
      <c r="A2996" s="1">
        <v>40906</v>
      </c>
      <c r="B2996">
        <v>8050.3</v>
      </c>
      <c r="C2996">
        <v>8137.4</v>
      </c>
      <c r="D2996">
        <v>7986.75</v>
      </c>
      <c r="E2996">
        <v>8027.4</v>
      </c>
      <c r="F2996" s="23">
        <v>-1.03557955470079E-2</v>
      </c>
      <c r="G2996" s="23">
        <v>1.1330423600650699E-3</v>
      </c>
      <c r="H2996" s="23">
        <v>2.1459174197861301E-2</v>
      </c>
    </row>
    <row r="2997" spans="1:8" x14ac:dyDescent="0.35">
      <c r="A2997" s="1">
        <v>40907</v>
      </c>
      <c r="B2997">
        <v>8073.2</v>
      </c>
      <c r="C2997">
        <v>8120.15</v>
      </c>
      <c r="D2997">
        <v>7925.15</v>
      </c>
      <c r="E2997">
        <v>7968.6</v>
      </c>
      <c r="F2997" s="23">
        <v>-7.3249121757978002E-3</v>
      </c>
      <c r="G2997" s="23">
        <v>1.1296564695383001E-3</v>
      </c>
      <c r="H2997" s="23">
        <v>2.1455544159859299E-2</v>
      </c>
    </row>
    <row r="2998" spans="1:8" x14ac:dyDescent="0.35">
      <c r="A2998" s="1">
        <v>40910</v>
      </c>
      <c r="B2998">
        <v>8009.85</v>
      </c>
      <c r="C2998">
        <v>8028.45</v>
      </c>
      <c r="D2998">
        <v>7888.25</v>
      </c>
      <c r="E2998">
        <v>7995</v>
      </c>
      <c r="F2998" s="23">
        <v>3.3130035388900898E-3</v>
      </c>
      <c r="G2998" s="23">
        <v>1.1184984077291401E-3</v>
      </c>
      <c r="H2998" s="23">
        <v>2.1451870064778899E-2</v>
      </c>
    </row>
    <row r="2999" spans="1:8" x14ac:dyDescent="0.35">
      <c r="A2999" s="1">
        <v>40911</v>
      </c>
      <c r="B2999">
        <v>8072.8</v>
      </c>
      <c r="C2999">
        <v>8356.35</v>
      </c>
      <c r="D2999">
        <v>8072.8</v>
      </c>
      <c r="E2999">
        <v>8340.2999999999993</v>
      </c>
      <c r="F2999" s="23">
        <v>4.3189493433395697E-2</v>
      </c>
      <c r="G2999" s="23">
        <v>1.13221928262005E-3</v>
      </c>
      <c r="H2999" s="23">
        <v>2.1467818371404199E-2</v>
      </c>
    </row>
    <row r="3000" spans="1:8" x14ac:dyDescent="0.35">
      <c r="A3000" s="1">
        <v>40912</v>
      </c>
      <c r="B3000">
        <v>8388.9500000000007</v>
      </c>
      <c r="C3000">
        <v>8453.4</v>
      </c>
      <c r="D3000">
        <v>8294.35</v>
      </c>
      <c r="E3000">
        <v>8408.4</v>
      </c>
      <c r="F3000" s="23">
        <v>8.1651739146074293E-3</v>
      </c>
      <c r="G3000" s="23">
        <v>1.1240817692613899E-3</v>
      </c>
      <c r="H3000" s="23">
        <v>2.1461296247011499E-2</v>
      </c>
    </row>
    <row r="3001" spans="1:8" x14ac:dyDescent="0.35">
      <c r="A3001" s="1">
        <v>40913</v>
      </c>
      <c r="B3001">
        <v>8421.5</v>
      </c>
      <c r="C3001">
        <v>8516.15</v>
      </c>
      <c r="D3001">
        <v>8394.25</v>
      </c>
      <c r="E3001">
        <v>8454.9</v>
      </c>
      <c r="F3001" s="23">
        <v>5.5301841016126702E-3</v>
      </c>
      <c r="G3001" s="23">
        <v>1.12591066832408E-3</v>
      </c>
      <c r="H3001" s="23">
        <v>2.1461477135895399E-2</v>
      </c>
    </row>
    <row r="3002" spans="1:8" x14ac:dyDescent="0.35">
      <c r="A3002" s="1">
        <v>40914</v>
      </c>
      <c r="B3002">
        <v>8397.35</v>
      </c>
      <c r="C3002">
        <v>8586.65</v>
      </c>
      <c r="D3002">
        <v>8297.5499999999993</v>
      </c>
      <c r="E3002">
        <v>8488.2000000000007</v>
      </c>
      <c r="F3002" s="23">
        <v>3.9385445126495899E-3</v>
      </c>
      <c r="G3002" s="23">
        <v>1.1270366226252501E-3</v>
      </c>
      <c r="H3002" s="23">
        <v>2.1457253048798499E-2</v>
      </c>
    </row>
    <row r="3003" spans="1:8" x14ac:dyDescent="0.35">
      <c r="A3003" s="1">
        <v>40915</v>
      </c>
      <c r="B3003">
        <v>8471.15</v>
      </c>
      <c r="C3003">
        <v>8480.4</v>
      </c>
      <c r="D3003">
        <v>8436.4500000000007</v>
      </c>
      <c r="E3003">
        <v>8452.7999999999993</v>
      </c>
      <c r="F3003" s="23">
        <v>-4.17049551141601E-3</v>
      </c>
      <c r="G3003" s="23">
        <v>1.1249167618273099E-3</v>
      </c>
      <c r="H3003" s="23">
        <v>2.1453219466951001E-2</v>
      </c>
    </row>
    <row r="3004" spans="1:8" x14ac:dyDescent="0.35">
      <c r="A3004" s="1">
        <v>40917</v>
      </c>
      <c r="B3004">
        <v>8450.4</v>
      </c>
      <c r="C3004">
        <v>8517.7999999999993</v>
      </c>
      <c r="D3004">
        <v>8329.9</v>
      </c>
      <c r="E3004">
        <v>8481.2999999999993</v>
      </c>
      <c r="F3004" s="23">
        <v>3.3716638273708099E-3</v>
      </c>
      <c r="G3004" s="23">
        <v>1.1382933394707101E-3</v>
      </c>
      <c r="H3004" s="23">
        <v>2.1452613737908501E-2</v>
      </c>
    </row>
    <row r="3005" spans="1:8" x14ac:dyDescent="0.35">
      <c r="A3005" s="1">
        <v>40918</v>
      </c>
      <c r="B3005">
        <v>8535.65</v>
      </c>
      <c r="C3005">
        <v>8748.7999999999993</v>
      </c>
      <c r="D3005">
        <v>8535.65</v>
      </c>
      <c r="E3005">
        <v>8735</v>
      </c>
      <c r="F3005" s="23">
        <v>2.9912867131218102E-2</v>
      </c>
      <c r="G3005" s="23">
        <v>1.14012702695788E-3</v>
      </c>
      <c r="H3005" s="23">
        <v>2.1454878223240999E-2</v>
      </c>
    </row>
    <row r="3006" spans="1:8" x14ac:dyDescent="0.35">
      <c r="A3006" s="1">
        <v>40919</v>
      </c>
      <c r="B3006">
        <v>8758.25</v>
      </c>
      <c r="C3006">
        <v>8858.9500000000007</v>
      </c>
      <c r="D3006">
        <v>8736.25</v>
      </c>
      <c r="E3006">
        <v>8839.7000000000007</v>
      </c>
      <c r="F3006" s="23">
        <v>1.19862621637092E-2</v>
      </c>
      <c r="G3006" s="23">
        <v>1.1457214126442399E-3</v>
      </c>
      <c r="H3006" s="23">
        <v>2.1455884046052E-2</v>
      </c>
    </row>
    <row r="3007" spans="1:8" x14ac:dyDescent="0.35">
      <c r="A3007" s="1">
        <v>40920</v>
      </c>
      <c r="B3007">
        <v>8831.4500000000007</v>
      </c>
      <c r="C3007">
        <v>9015.25</v>
      </c>
      <c r="D3007">
        <v>8830.25</v>
      </c>
      <c r="E3007">
        <v>8930.2000000000007</v>
      </c>
      <c r="F3007" s="23">
        <v>1.0237904001266999E-2</v>
      </c>
      <c r="G3007" s="23">
        <v>1.1522840340972499E-3</v>
      </c>
      <c r="H3007" s="23">
        <v>2.14561570431312E-2</v>
      </c>
    </row>
    <row r="3008" spans="1:8" x14ac:dyDescent="0.35">
      <c r="A3008" s="1">
        <v>40921</v>
      </c>
      <c r="B3008">
        <v>8989.9</v>
      </c>
      <c r="C3008">
        <v>9073</v>
      </c>
      <c r="D3008">
        <v>8913.9500000000007</v>
      </c>
      <c r="E3008">
        <v>8975</v>
      </c>
      <c r="F3008" s="23">
        <v>5.0166849566638198E-3</v>
      </c>
      <c r="G3008" s="23">
        <v>1.15383041301785E-3</v>
      </c>
      <c r="H3008" s="23">
        <v>2.14520012302425E-2</v>
      </c>
    </row>
    <row r="3009" spans="1:8" x14ac:dyDescent="0.35">
      <c r="A3009" s="1">
        <v>40924</v>
      </c>
      <c r="B3009">
        <v>8913.25</v>
      </c>
      <c r="C3009">
        <v>8967.9500000000007</v>
      </c>
      <c r="D3009">
        <v>8813.85</v>
      </c>
      <c r="E3009">
        <v>8940.2000000000007</v>
      </c>
      <c r="F3009" s="23">
        <v>-3.87743732590521E-3</v>
      </c>
      <c r="G3009" s="23">
        <v>1.13514068566707E-3</v>
      </c>
      <c r="H3009" s="23">
        <v>2.14351618219179E-2</v>
      </c>
    </row>
    <row r="3010" spans="1:8" x14ac:dyDescent="0.35">
      <c r="A3010" s="1">
        <v>40925</v>
      </c>
      <c r="B3010">
        <v>9013.65</v>
      </c>
      <c r="C3010">
        <v>9114.4500000000007</v>
      </c>
      <c r="D3010">
        <v>9011.7999999999993</v>
      </c>
      <c r="E3010">
        <v>9056.7000000000007</v>
      </c>
      <c r="F3010" s="23">
        <v>1.30310283886266E-2</v>
      </c>
      <c r="G3010" s="23">
        <v>1.1376939098561899E-3</v>
      </c>
      <c r="H3010" s="23">
        <v>2.14361991735041E-2</v>
      </c>
    </row>
    <row r="3011" spans="1:8" x14ac:dyDescent="0.35">
      <c r="A3011" s="1">
        <v>40926</v>
      </c>
      <c r="B3011">
        <v>9067.35</v>
      </c>
      <c r="C3011">
        <v>9067.35</v>
      </c>
      <c r="D3011">
        <v>8922.7000000000007</v>
      </c>
      <c r="E3011">
        <v>9023.4</v>
      </c>
      <c r="F3011" s="23">
        <v>-3.6768359336183201E-3</v>
      </c>
      <c r="G3011" s="23">
        <v>1.1355605584509099E-3</v>
      </c>
      <c r="H3011" s="23">
        <v>2.1436413119426002E-2</v>
      </c>
    </row>
    <row r="3012" spans="1:8" x14ac:dyDescent="0.35">
      <c r="A3012" s="1">
        <v>40927</v>
      </c>
      <c r="B3012">
        <v>9106.7999999999993</v>
      </c>
      <c r="C3012">
        <v>9212.85</v>
      </c>
      <c r="D3012">
        <v>9106.7999999999993</v>
      </c>
      <c r="E3012">
        <v>9199.4</v>
      </c>
      <c r="F3012" s="23">
        <v>1.9504842963849502E-2</v>
      </c>
      <c r="G3012" s="23">
        <v>1.13960688631978E-3</v>
      </c>
      <c r="H3012" s="23">
        <v>2.1438927009137802E-2</v>
      </c>
    </row>
    <row r="3013" spans="1:8" x14ac:dyDescent="0.35">
      <c r="A3013" s="1">
        <v>40928</v>
      </c>
      <c r="B3013">
        <v>9291.15</v>
      </c>
      <c r="C3013">
        <v>9560.15</v>
      </c>
      <c r="D3013">
        <v>9268.5</v>
      </c>
      <c r="E3013">
        <v>9516.7999999999993</v>
      </c>
      <c r="F3013" s="23">
        <v>3.4502250146748598E-2</v>
      </c>
      <c r="G3013" s="23">
        <v>1.1529572837829299E-3</v>
      </c>
      <c r="H3013" s="23">
        <v>2.1445022676975199E-2</v>
      </c>
    </row>
    <row r="3014" spans="1:8" x14ac:dyDescent="0.35">
      <c r="A3014" s="1">
        <v>40931</v>
      </c>
      <c r="B3014">
        <v>9503.1</v>
      </c>
      <c r="C3014">
        <v>9659</v>
      </c>
      <c r="D3014">
        <v>9503.1</v>
      </c>
      <c r="E3014">
        <v>9520.2999999999993</v>
      </c>
      <c r="F3014" s="23">
        <v>3.6777067921990499E-4</v>
      </c>
      <c r="G3014" s="23">
        <v>1.15468552594744E-3</v>
      </c>
      <c r="H3014" s="23">
        <v>2.1447635434987601E-2</v>
      </c>
    </row>
    <row r="3015" spans="1:8" x14ac:dyDescent="0.35">
      <c r="A3015" s="1">
        <v>40932</v>
      </c>
      <c r="B3015">
        <v>9536.0499999999993</v>
      </c>
      <c r="C3015">
        <v>9885.15</v>
      </c>
      <c r="D3015">
        <v>9456.25</v>
      </c>
      <c r="E3015">
        <v>9834</v>
      </c>
      <c r="F3015" s="23">
        <v>3.2950642311691897E-2</v>
      </c>
      <c r="G3015" s="23">
        <v>1.1714149845727701E-3</v>
      </c>
      <c r="H3015" s="23">
        <v>2.1456133456538899E-2</v>
      </c>
    </row>
    <row r="3016" spans="1:8" x14ac:dyDescent="0.35">
      <c r="A3016" s="1">
        <v>40933</v>
      </c>
      <c r="B3016">
        <v>9871.9500000000007</v>
      </c>
      <c r="C3016">
        <v>9905.5</v>
      </c>
      <c r="D3016">
        <v>9762.5</v>
      </c>
      <c r="E3016">
        <v>9856.6</v>
      </c>
      <c r="F3016" s="23">
        <v>2.2981492780150799E-3</v>
      </c>
      <c r="G3016" s="23">
        <v>1.1797230902799499E-3</v>
      </c>
      <c r="H3016" s="23">
        <v>2.1452548353318401E-2</v>
      </c>
    </row>
    <row r="3017" spans="1:8" x14ac:dyDescent="0.35">
      <c r="A3017" s="1">
        <v>40935</v>
      </c>
      <c r="B3017">
        <v>9969.25</v>
      </c>
      <c r="C3017">
        <v>9969.25</v>
      </c>
      <c r="D3017">
        <v>9701.5</v>
      </c>
      <c r="E3017">
        <v>9813.6</v>
      </c>
      <c r="F3017" s="23">
        <v>-4.3625590974575397E-3</v>
      </c>
      <c r="G3017" s="23">
        <v>1.17773737102169E-3</v>
      </c>
      <c r="H3017" s="23">
        <v>2.1452831812926999E-2</v>
      </c>
    </row>
    <row r="3018" spans="1:8" x14ac:dyDescent="0.35">
      <c r="A3018" s="1">
        <v>40938</v>
      </c>
      <c r="B3018">
        <v>9741.25</v>
      </c>
      <c r="C3018">
        <v>9741.25</v>
      </c>
      <c r="D3018">
        <v>9509.15</v>
      </c>
      <c r="E3018">
        <v>9537.1</v>
      </c>
      <c r="F3018" s="23">
        <v>-2.8175185456916899E-2</v>
      </c>
      <c r="G3018" s="23">
        <v>1.1660872317451299E-3</v>
      </c>
      <c r="H3018" s="23">
        <v>2.1458316778655201E-2</v>
      </c>
    </row>
    <row r="3019" spans="1:8" x14ac:dyDescent="0.35">
      <c r="A3019" s="1">
        <v>40939</v>
      </c>
      <c r="B3019">
        <v>9625.7000000000007</v>
      </c>
      <c r="C3019">
        <v>9946.5</v>
      </c>
      <c r="D3019">
        <v>9625.7000000000007</v>
      </c>
      <c r="E3019">
        <v>9919.4</v>
      </c>
      <c r="F3019" s="23">
        <v>4.0085560600182299E-2</v>
      </c>
      <c r="G3019" s="23">
        <v>1.1801561867734801E-3</v>
      </c>
      <c r="H3019" s="23">
        <v>2.14723140205982E-2</v>
      </c>
    </row>
    <row r="3020" spans="1:8" x14ac:dyDescent="0.35">
      <c r="A3020" s="1">
        <v>40940</v>
      </c>
      <c r="B3020">
        <v>9941.9</v>
      </c>
      <c r="C3020">
        <v>9967.4500000000007</v>
      </c>
      <c r="D3020">
        <v>9762</v>
      </c>
      <c r="E3020">
        <v>9949.1</v>
      </c>
      <c r="F3020" s="23">
        <v>2.9941327096397602E-3</v>
      </c>
      <c r="G3020" s="23">
        <v>1.1852485998682799E-3</v>
      </c>
      <c r="H3020" s="23">
        <v>2.1471235317761898E-2</v>
      </c>
    </row>
    <row r="3021" spans="1:8" x14ac:dyDescent="0.35">
      <c r="A3021" s="1">
        <v>40941</v>
      </c>
      <c r="B3021">
        <v>10012.950000000001</v>
      </c>
      <c r="C3021">
        <v>10090.200000000001</v>
      </c>
      <c r="D3021">
        <v>9776.5499999999993</v>
      </c>
      <c r="E3021">
        <v>9992</v>
      </c>
      <c r="F3021" s="23">
        <v>4.3119478143751298E-3</v>
      </c>
      <c r="G3021" s="23">
        <v>1.1845362369904901E-3</v>
      </c>
      <c r="H3021" s="23">
        <v>2.14711020083263E-2</v>
      </c>
    </row>
    <row r="3022" spans="1:8" x14ac:dyDescent="0.35">
      <c r="A3022" s="1">
        <v>40942</v>
      </c>
      <c r="B3022">
        <v>9992</v>
      </c>
      <c r="C3022">
        <v>10158.950000000001</v>
      </c>
      <c r="D3022">
        <v>9928.4500000000007</v>
      </c>
      <c r="E3022">
        <v>10133</v>
      </c>
      <c r="F3022" s="23">
        <v>1.41112890312249E-2</v>
      </c>
      <c r="G3022" s="23">
        <v>1.1897110779809799E-3</v>
      </c>
      <c r="H3022" s="23">
        <v>2.14683602192575E-2</v>
      </c>
    </row>
    <row r="3023" spans="1:8" x14ac:dyDescent="0.35">
      <c r="A3023" s="1">
        <v>40945</v>
      </c>
      <c r="B3023">
        <v>10219.6</v>
      </c>
      <c r="C3023">
        <v>10331.25</v>
      </c>
      <c r="D3023">
        <v>10183.450000000001</v>
      </c>
      <c r="E3023">
        <v>10269</v>
      </c>
      <c r="F3023" s="23">
        <v>1.34214941280963E-2</v>
      </c>
      <c r="G3023" s="23">
        <v>1.18770407983693E-3</v>
      </c>
      <c r="H3023" s="23">
        <v>2.1468262129257499E-2</v>
      </c>
    </row>
    <row r="3024" spans="1:8" x14ac:dyDescent="0.35">
      <c r="A3024" s="1">
        <v>40946</v>
      </c>
      <c r="B3024">
        <v>10368.5</v>
      </c>
      <c r="C3024">
        <v>10429.700000000001</v>
      </c>
      <c r="D3024">
        <v>10260.15</v>
      </c>
      <c r="E3024">
        <v>10324</v>
      </c>
      <c r="F3024" s="23">
        <v>5.3559256013243697E-3</v>
      </c>
      <c r="G3024" s="23">
        <v>1.16065223424834E-3</v>
      </c>
      <c r="H3024" s="23">
        <v>2.1420361753974201E-2</v>
      </c>
    </row>
    <row r="3025" spans="1:8" x14ac:dyDescent="0.35">
      <c r="A3025" s="1">
        <v>40947</v>
      </c>
      <c r="B3025">
        <v>10308.200000000001</v>
      </c>
      <c r="C3025">
        <v>10401.65</v>
      </c>
      <c r="D3025">
        <v>10208.450000000001</v>
      </c>
      <c r="E3025">
        <v>10320</v>
      </c>
      <c r="F3025" s="23">
        <v>-3.8744672607516403E-4</v>
      </c>
      <c r="G3025" s="23">
        <v>1.1548268988187599E-3</v>
      </c>
      <c r="H3025" s="23">
        <v>2.1418803394771101E-2</v>
      </c>
    </row>
    <row r="3026" spans="1:8" x14ac:dyDescent="0.35">
      <c r="A3026" s="1">
        <v>40948</v>
      </c>
      <c r="B3026">
        <v>10267.25</v>
      </c>
      <c r="C3026">
        <v>10546.4</v>
      </c>
      <c r="D3026">
        <v>10267.25</v>
      </c>
      <c r="E3026">
        <v>10507</v>
      </c>
      <c r="F3026" s="23">
        <v>1.8120155038759599E-2</v>
      </c>
      <c r="G3026" s="23">
        <v>1.1559452865957799E-3</v>
      </c>
      <c r="H3026" s="23">
        <v>2.14196166158553E-2</v>
      </c>
    </row>
    <row r="3027" spans="1:8" x14ac:dyDescent="0.35">
      <c r="A3027" s="1">
        <v>40949</v>
      </c>
      <c r="B3027">
        <v>10482.15</v>
      </c>
      <c r="C3027">
        <v>10555</v>
      </c>
      <c r="D3027">
        <v>10344.200000000001</v>
      </c>
      <c r="E3027">
        <v>10442</v>
      </c>
      <c r="F3027" s="23">
        <v>-6.1863519558389597E-3</v>
      </c>
      <c r="G3027" s="23">
        <v>1.15300601628255E-3</v>
      </c>
      <c r="H3027" s="23">
        <v>2.14158309782175E-2</v>
      </c>
    </row>
    <row r="3028" spans="1:8" x14ac:dyDescent="0.35">
      <c r="A3028" s="1">
        <v>40952</v>
      </c>
      <c r="B3028">
        <v>10451.1</v>
      </c>
      <c r="C3028">
        <v>10532.85</v>
      </c>
      <c r="D3028">
        <v>10335.700000000001</v>
      </c>
      <c r="E3028">
        <v>10473</v>
      </c>
      <c r="F3028" s="23">
        <v>2.9687799272170002E-3</v>
      </c>
      <c r="G3028" s="23">
        <v>1.1551476898865301E-3</v>
      </c>
      <c r="H3028" s="23">
        <v>2.14196365402992E-2</v>
      </c>
    </row>
    <row r="3029" spans="1:8" x14ac:dyDescent="0.35">
      <c r="A3029" s="1">
        <v>40953</v>
      </c>
      <c r="B3029">
        <v>10449.450000000001</v>
      </c>
      <c r="C3029">
        <v>10606.85</v>
      </c>
      <c r="D3029">
        <v>10449.1</v>
      </c>
      <c r="E3029">
        <v>10556</v>
      </c>
      <c r="F3029" s="23">
        <v>7.9251408383462195E-3</v>
      </c>
      <c r="G3029" s="23">
        <v>1.1512272614053901E-3</v>
      </c>
      <c r="H3029" s="23">
        <v>2.1417500243079601E-2</v>
      </c>
    </row>
    <row r="3030" spans="1:8" x14ac:dyDescent="0.35">
      <c r="A3030" s="1">
        <v>40954</v>
      </c>
      <c r="B3030">
        <v>10633.65</v>
      </c>
      <c r="C3030">
        <v>10959.5</v>
      </c>
      <c r="D3030">
        <v>10633.15</v>
      </c>
      <c r="E3030">
        <v>10930</v>
      </c>
      <c r="F3030" s="23">
        <v>3.5430087154225E-2</v>
      </c>
      <c r="G3030" s="23">
        <v>1.1551495332174501E-3</v>
      </c>
      <c r="H3030" s="23">
        <v>2.1422882187949799E-2</v>
      </c>
    </row>
    <row r="3031" spans="1:8" x14ac:dyDescent="0.35">
      <c r="A3031" s="1">
        <v>40955</v>
      </c>
      <c r="B3031">
        <v>10896.05</v>
      </c>
      <c r="C3031">
        <v>10940.8</v>
      </c>
      <c r="D3031">
        <v>10780.05</v>
      </c>
      <c r="E3031">
        <v>10921</v>
      </c>
      <c r="F3031" s="23">
        <v>-8.2342177493138096E-4</v>
      </c>
      <c r="G3031" s="23">
        <v>1.1493898993220101E-3</v>
      </c>
      <c r="H3031" s="23">
        <v>2.142147944828E-2</v>
      </c>
    </row>
    <row r="3032" spans="1:8" x14ac:dyDescent="0.35">
      <c r="A3032" s="1">
        <v>40956</v>
      </c>
      <c r="B3032">
        <v>11042.85</v>
      </c>
      <c r="C3032">
        <v>11203.35</v>
      </c>
      <c r="D3032">
        <v>11013</v>
      </c>
      <c r="E3032">
        <v>11074</v>
      </c>
      <c r="F3032" s="23">
        <v>1.40097060708726E-2</v>
      </c>
      <c r="G3032" s="23">
        <v>1.15453814438668E-3</v>
      </c>
      <c r="H3032" s="23">
        <v>2.1418735195447802E-2</v>
      </c>
    </row>
    <row r="3033" spans="1:8" x14ac:dyDescent="0.35">
      <c r="A3033" s="1">
        <v>40960</v>
      </c>
      <c r="B3033">
        <v>11042.6</v>
      </c>
      <c r="C3033">
        <v>11207.05</v>
      </c>
      <c r="D3033">
        <v>11042.6</v>
      </c>
      <c r="E3033">
        <v>11170</v>
      </c>
      <c r="F3033" s="23">
        <v>8.6689543073866695E-3</v>
      </c>
      <c r="G3033" s="23">
        <v>1.16896379910863E-3</v>
      </c>
      <c r="H3033" s="23">
        <v>2.1414654314645901E-2</v>
      </c>
    </row>
    <row r="3034" spans="1:8" x14ac:dyDescent="0.35">
      <c r="A3034" s="1">
        <v>40961</v>
      </c>
      <c r="B3034">
        <v>11160.4</v>
      </c>
      <c r="C3034">
        <v>11226.75</v>
      </c>
      <c r="D3034">
        <v>10714.05</v>
      </c>
      <c r="E3034">
        <v>10747</v>
      </c>
      <c r="F3034" s="23">
        <v>-3.78692927484333E-2</v>
      </c>
      <c r="G3034" s="23">
        <v>1.1478439148442899E-3</v>
      </c>
      <c r="H3034" s="23">
        <v>2.1427151355413902E-2</v>
      </c>
    </row>
    <row r="3035" spans="1:8" x14ac:dyDescent="0.35">
      <c r="A3035" s="1">
        <v>40962</v>
      </c>
      <c r="B3035">
        <v>10693.75</v>
      </c>
      <c r="C3035">
        <v>10852.65</v>
      </c>
      <c r="D3035">
        <v>10621.8</v>
      </c>
      <c r="E3035">
        <v>10713</v>
      </c>
      <c r="F3035" s="23">
        <v>-3.1636735833255698E-3</v>
      </c>
      <c r="G3035" s="23">
        <v>1.1399045961213901E-3</v>
      </c>
      <c r="H3035" s="23">
        <v>2.14250752094567E-2</v>
      </c>
    </row>
    <row r="3036" spans="1:8" x14ac:dyDescent="0.35">
      <c r="A3036" s="1">
        <v>40963</v>
      </c>
      <c r="B3036">
        <v>10691.75</v>
      </c>
      <c r="C3036">
        <v>10759.05</v>
      </c>
      <c r="D3036">
        <v>10435.549999999999</v>
      </c>
      <c r="E3036">
        <v>10506</v>
      </c>
      <c r="F3036" s="23">
        <v>-1.9322318678241301E-2</v>
      </c>
      <c r="G3036" s="23">
        <v>1.1317098731440801E-3</v>
      </c>
      <c r="H3036" s="23">
        <v>2.1424696548389001E-2</v>
      </c>
    </row>
    <row r="3037" spans="1:8" x14ac:dyDescent="0.35">
      <c r="A3037" s="1">
        <v>40966</v>
      </c>
      <c r="B3037">
        <v>10527.65</v>
      </c>
      <c r="C3037">
        <v>10527.65</v>
      </c>
      <c r="D3037">
        <v>10073.9</v>
      </c>
      <c r="E3037">
        <v>10103</v>
      </c>
      <c r="F3037" s="23">
        <v>-3.8359032933561701E-2</v>
      </c>
      <c r="G3037" s="23">
        <v>1.10840841992907E-3</v>
      </c>
      <c r="H3037" s="23">
        <v>2.14393539871802E-2</v>
      </c>
    </row>
    <row r="3038" spans="1:8" x14ac:dyDescent="0.35">
      <c r="A3038" s="1">
        <v>40967</v>
      </c>
      <c r="B3038">
        <v>10179.950000000001</v>
      </c>
      <c r="C3038">
        <v>10561.7</v>
      </c>
      <c r="D3038">
        <v>10178.85</v>
      </c>
      <c r="E3038">
        <v>10484</v>
      </c>
      <c r="F3038" s="23">
        <v>3.7711570820548303E-2</v>
      </c>
      <c r="G3038" s="23">
        <v>1.1302650102031999E-3</v>
      </c>
      <c r="H3038" s="23">
        <v>2.1448852184330201E-2</v>
      </c>
    </row>
    <row r="3039" spans="1:8" x14ac:dyDescent="0.35">
      <c r="A3039" s="1">
        <v>40968</v>
      </c>
      <c r="B3039">
        <v>10561.75</v>
      </c>
      <c r="C3039">
        <v>10667.3</v>
      </c>
      <c r="D3039">
        <v>10340.75</v>
      </c>
      <c r="E3039">
        <v>10414</v>
      </c>
      <c r="F3039" s="23">
        <v>-6.6768409004196796E-3</v>
      </c>
      <c r="G3039" s="23">
        <v>1.12713841592582E-3</v>
      </c>
      <c r="H3039" s="23">
        <v>2.1445124235311901E-2</v>
      </c>
    </row>
    <row r="3040" spans="1:8" x14ac:dyDescent="0.35">
      <c r="A3040" s="1">
        <v>40969</v>
      </c>
      <c r="B3040">
        <v>10385.15</v>
      </c>
      <c r="C3040">
        <v>10385.15</v>
      </c>
      <c r="D3040">
        <v>10160.25</v>
      </c>
      <c r="E3040">
        <v>10288</v>
      </c>
      <c r="F3040" s="23">
        <v>-1.2099097368926399E-2</v>
      </c>
      <c r="G3040" s="23">
        <v>1.1514326094803501E-3</v>
      </c>
      <c r="H3040" s="23">
        <v>2.1395689394569001E-2</v>
      </c>
    </row>
    <row r="3041" spans="1:8" x14ac:dyDescent="0.35">
      <c r="A3041" s="1">
        <v>40970</v>
      </c>
      <c r="B3041">
        <v>10337.700000000001</v>
      </c>
      <c r="C3041">
        <v>10584.25</v>
      </c>
      <c r="D3041">
        <v>10192.799999999999</v>
      </c>
      <c r="E3041">
        <v>10434</v>
      </c>
      <c r="F3041" s="23">
        <v>1.41912908242612E-2</v>
      </c>
      <c r="G3041" s="23">
        <v>1.1436809206329199E-3</v>
      </c>
      <c r="H3041" s="23">
        <v>2.1387452400136699E-2</v>
      </c>
    </row>
    <row r="3042" spans="1:8" x14ac:dyDescent="0.35">
      <c r="A3042" s="1">
        <v>40971</v>
      </c>
      <c r="B3042">
        <v>10435.450000000001</v>
      </c>
      <c r="C3042">
        <v>10486.25</v>
      </c>
      <c r="D3042">
        <v>10435.450000000001</v>
      </c>
      <c r="E3042">
        <v>10450</v>
      </c>
      <c r="F3042" s="23">
        <v>1.53344834195898E-3</v>
      </c>
      <c r="G3042" s="23">
        <v>1.1438369524268801E-3</v>
      </c>
      <c r="H3042" s="23">
        <v>2.13831707636933E-2</v>
      </c>
    </row>
    <row r="3043" spans="1:8" x14ac:dyDescent="0.35">
      <c r="A3043" s="1">
        <v>40973</v>
      </c>
      <c r="B3043">
        <v>10406.85</v>
      </c>
      <c r="C3043">
        <v>10406.85</v>
      </c>
      <c r="D3043">
        <v>10152.1</v>
      </c>
      <c r="E3043">
        <v>10178</v>
      </c>
      <c r="F3043" s="23">
        <v>-2.60287081339712E-2</v>
      </c>
      <c r="G3043" s="23">
        <v>1.13014045044193E-3</v>
      </c>
      <c r="H3043" s="23">
        <v>2.1389615285709099E-2</v>
      </c>
    </row>
    <row r="3044" spans="1:8" x14ac:dyDescent="0.35">
      <c r="A3044" s="1">
        <v>40974</v>
      </c>
      <c r="B3044">
        <v>10149.799999999999</v>
      </c>
      <c r="C3044">
        <v>10438</v>
      </c>
      <c r="D3044">
        <v>10020.450000000001</v>
      </c>
      <c r="E3044">
        <v>10058</v>
      </c>
      <c r="F3044" s="23">
        <v>-1.1790135586559201E-2</v>
      </c>
      <c r="G3044" s="23">
        <v>1.1284092000834599E-3</v>
      </c>
      <c r="H3044" s="23">
        <v>2.1390486281986601E-2</v>
      </c>
    </row>
    <row r="3045" spans="1:8" x14ac:dyDescent="0.35">
      <c r="A3045" s="1">
        <v>40975</v>
      </c>
      <c r="B3045">
        <v>10030.25</v>
      </c>
      <c r="C3045">
        <v>10169.450000000001</v>
      </c>
      <c r="D3045">
        <v>9939.9500000000007</v>
      </c>
      <c r="E3045">
        <v>10132</v>
      </c>
      <c r="F3045" s="23">
        <v>7.3573275004971102E-3</v>
      </c>
      <c r="G3045" s="23">
        <v>1.1316555931849799E-3</v>
      </c>
      <c r="H3045" s="23">
        <v>2.13908161352587E-2</v>
      </c>
    </row>
    <row r="3046" spans="1:8" x14ac:dyDescent="0.35">
      <c r="A3046" s="1">
        <v>40977</v>
      </c>
      <c r="B3046">
        <v>10286.799999999999</v>
      </c>
      <c r="C3046">
        <v>10526.55</v>
      </c>
      <c r="D3046">
        <v>10286.799999999999</v>
      </c>
      <c r="E3046">
        <v>10505</v>
      </c>
      <c r="F3046" s="23">
        <v>3.6814054480852697E-2</v>
      </c>
      <c r="G3046" s="23">
        <v>1.1472230779998301E-3</v>
      </c>
      <c r="H3046" s="23">
        <v>2.1406687847175199E-2</v>
      </c>
    </row>
    <row r="3047" spans="1:8" x14ac:dyDescent="0.35">
      <c r="A3047" s="1">
        <v>40980</v>
      </c>
      <c r="B3047">
        <v>10765.95</v>
      </c>
      <c r="C3047">
        <v>10786.45</v>
      </c>
      <c r="D3047">
        <v>10543.25</v>
      </c>
      <c r="E3047">
        <v>10625</v>
      </c>
      <c r="F3047" s="23">
        <v>1.1423131841979999E-2</v>
      </c>
      <c r="G3047" s="23">
        <v>1.15549410000145E-3</v>
      </c>
      <c r="H3047" s="23">
        <v>2.1406666743487499E-2</v>
      </c>
    </row>
    <row r="3048" spans="1:8" x14ac:dyDescent="0.35">
      <c r="A3048" s="1">
        <v>40981</v>
      </c>
      <c r="B3048">
        <v>10707.9</v>
      </c>
      <c r="C3048">
        <v>10765.7</v>
      </c>
      <c r="D3048">
        <v>10671.45</v>
      </c>
      <c r="E3048">
        <v>10686</v>
      </c>
      <c r="F3048" s="23">
        <v>5.7411764705882296E-3</v>
      </c>
      <c r="G3048" s="23">
        <v>1.1630087136012899E-3</v>
      </c>
      <c r="H3048" s="23">
        <v>2.1404980981564001E-2</v>
      </c>
    </row>
    <row r="3049" spans="1:8" x14ac:dyDescent="0.35">
      <c r="A3049" s="1">
        <v>40982</v>
      </c>
      <c r="B3049">
        <v>10820.4</v>
      </c>
      <c r="C3049">
        <v>10912.05</v>
      </c>
      <c r="D3049">
        <v>10768.65</v>
      </c>
      <c r="E3049">
        <v>10889</v>
      </c>
      <c r="F3049" s="23">
        <v>1.8996818266891199E-2</v>
      </c>
      <c r="G3049" s="23">
        <v>1.1690737384891E-3</v>
      </c>
      <c r="H3049" s="23">
        <v>2.1407888684435501E-2</v>
      </c>
    </row>
    <row r="3050" spans="1:8" x14ac:dyDescent="0.35">
      <c r="A3050" s="1">
        <v>40983</v>
      </c>
      <c r="B3050">
        <v>10894.45</v>
      </c>
      <c r="C3050">
        <v>10894.45</v>
      </c>
      <c r="D3050">
        <v>10556.4</v>
      </c>
      <c r="E3050">
        <v>10595</v>
      </c>
      <c r="F3050" s="23">
        <v>-2.6999724492607201E-2</v>
      </c>
      <c r="G3050" s="23">
        <v>1.15753084054178E-3</v>
      </c>
      <c r="H3050" s="23">
        <v>2.1415305145792901E-2</v>
      </c>
    </row>
    <row r="3051" spans="1:8" x14ac:dyDescent="0.35">
      <c r="A3051" s="1">
        <v>40984</v>
      </c>
      <c r="B3051">
        <v>10607.75</v>
      </c>
      <c r="C3051">
        <v>10832.3</v>
      </c>
      <c r="D3051">
        <v>10348.049999999999</v>
      </c>
      <c r="E3051">
        <v>10391</v>
      </c>
      <c r="F3051" s="23">
        <v>-1.9254365266635199E-2</v>
      </c>
      <c r="G3051" s="23">
        <v>1.1435299719985E-3</v>
      </c>
      <c r="H3051" s="23">
        <v>2.1417218005539401E-2</v>
      </c>
    </row>
    <row r="3052" spans="1:8" x14ac:dyDescent="0.35">
      <c r="A3052" s="1">
        <v>40987</v>
      </c>
      <c r="B3052">
        <v>10440.85</v>
      </c>
      <c r="C3052">
        <v>10440.85</v>
      </c>
      <c r="D3052">
        <v>10135.25</v>
      </c>
      <c r="E3052">
        <v>10188</v>
      </c>
      <c r="F3052" s="23">
        <v>-1.95361370416706E-2</v>
      </c>
      <c r="G3052" s="23">
        <v>1.1345733341796801E-3</v>
      </c>
      <c r="H3052" s="23">
        <v>2.14211891089253E-2</v>
      </c>
    </row>
    <row r="3053" spans="1:8" x14ac:dyDescent="0.35">
      <c r="A3053" s="1">
        <v>40988</v>
      </c>
      <c r="B3053">
        <v>10183</v>
      </c>
      <c r="C3053">
        <v>10369.200000000001</v>
      </c>
      <c r="D3053">
        <v>10137.799999999999</v>
      </c>
      <c r="E3053">
        <v>10281</v>
      </c>
      <c r="F3053" s="23">
        <v>9.1283863368668994E-3</v>
      </c>
      <c r="G3053" s="23">
        <v>1.1403376608142501E-3</v>
      </c>
      <c r="H3053" s="23">
        <v>2.1421402900088999E-2</v>
      </c>
    </row>
    <row r="3054" spans="1:8" x14ac:dyDescent="0.35">
      <c r="A3054" s="1">
        <v>40989</v>
      </c>
      <c r="B3054">
        <v>10238.65</v>
      </c>
      <c r="C3054">
        <v>10562.05</v>
      </c>
      <c r="D3054">
        <v>10217.450000000001</v>
      </c>
      <c r="E3054">
        <v>10524</v>
      </c>
      <c r="F3054" s="23">
        <v>2.36358330901663E-2</v>
      </c>
      <c r="G3054" s="23">
        <v>1.15321008746513E-3</v>
      </c>
      <c r="H3054" s="23">
        <v>2.1425260666165801E-2</v>
      </c>
    </row>
    <row r="3055" spans="1:8" x14ac:dyDescent="0.35">
      <c r="A3055" s="1">
        <v>40990</v>
      </c>
      <c r="B3055">
        <v>10525</v>
      </c>
      <c r="C3055">
        <v>10583.75</v>
      </c>
      <c r="D3055">
        <v>10135.85</v>
      </c>
      <c r="E3055">
        <v>10173</v>
      </c>
      <c r="F3055" s="23">
        <v>-3.3352337514253101E-2</v>
      </c>
      <c r="G3055" s="23">
        <v>1.1430218455395699E-3</v>
      </c>
      <c r="H3055" s="23">
        <v>2.1435619446876199E-2</v>
      </c>
    </row>
    <row r="3056" spans="1:8" x14ac:dyDescent="0.35">
      <c r="A3056" s="1">
        <v>40991</v>
      </c>
      <c r="B3056">
        <v>10249.75</v>
      </c>
      <c r="C3056">
        <v>10404.25</v>
      </c>
      <c r="D3056">
        <v>10125.75</v>
      </c>
      <c r="E3056">
        <v>10294</v>
      </c>
      <c r="F3056" s="23">
        <v>1.1894229824044001E-2</v>
      </c>
      <c r="G3056" s="23">
        <v>1.14982479142416E-3</v>
      </c>
      <c r="H3056" s="23">
        <v>2.1436335169761098E-2</v>
      </c>
    </row>
    <row r="3057" spans="1:8" x14ac:dyDescent="0.35">
      <c r="A3057" s="1">
        <v>40994</v>
      </c>
      <c r="B3057">
        <v>10260.200000000001</v>
      </c>
      <c r="C3057">
        <v>10263.1</v>
      </c>
      <c r="D3057">
        <v>10013.049999999999</v>
      </c>
      <c r="E3057">
        <v>10043</v>
      </c>
      <c r="F3057" s="23">
        <v>-2.4383135807266299E-2</v>
      </c>
      <c r="G3057" s="23">
        <v>1.13960343009562E-3</v>
      </c>
      <c r="H3057" s="23">
        <v>2.14381300422237E-2</v>
      </c>
    </row>
    <row r="3058" spans="1:8" x14ac:dyDescent="0.35">
      <c r="A3058" s="1">
        <v>40995</v>
      </c>
      <c r="B3058">
        <v>10171.9</v>
      </c>
      <c r="C3058">
        <v>10247.049999999999</v>
      </c>
      <c r="D3058">
        <v>9967.5499999999993</v>
      </c>
      <c r="E3058">
        <v>10148</v>
      </c>
      <c r="F3058" s="23">
        <v>1.04550433137508E-2</v>
      </c>
      <c r="G3058" s="23">
        <v>1.1440594391164899E-3</v>
      </c>
      <c r="H3058" s="23">
        <v>2.1438909306827202E-2</v>
      </c>
    </row>
    <row r="3059" spans="1:8" x14ac:dyDescent="0.35">
      <c r="A3059" s="1">
        <v>40996</v>
      </c>
      <c r="B3059">
        <v>10122.049999999999</v>
      </c>
      <c r="C3059">
        <v>10122.049999999999</v>
      </c>
      <c r="D3059">
        <v>9901.2000000000007</v>
      </c>
      <c r="E3059">
        <v>9960.4</v>
      </c>
      <c r="F3059" s="23">
        <v>-1.8486401261332299E-2</v>
      </c>
      <c r="G3059" s="23">
        <v>1.13507268872842E-3</v>
      </c>
      <c r="H3059" s="23">
        <v>2.14424321707395E-2</v>
      </c>
    </row>
    <row r="3060" spans="1:8" x14ac:dyDescent="0.35">
      <c r="A3060" s="1">
        <v>40997</v>
      </c>
      <c r="B3060">
        <v>9859.25</v>
      </c>
      <c r="C3060">
        <v>9988.5499999999993</v>
      </c>
      <c r="D3060">
        <v>9845.4</v>
      </c>
      <c r="E3060">
        <v>9927.6</v>
      </c>
      <c r="F3060" s="23">
        <v>-3.2930404401428901E-3</v>
      </c>
      <c r="G3060" s="23">
        <v>1.1357968682224899E-3</v>
      </c>
      <c r="H3060" s="23">
        <v>2.1442251986220202E-2</v>
      </c>
    </row>
    <row r="3061" spans="1:8" x14ac:dyDescent="0.35">
      <c r="A3061" s="1">
        <v>40998</v>
      </c>
      <c r="B3061">
        <v>9984.7999999999993</v>
      </c>
      <c r="C3061">
        <v>10248.049999999999</v>
      </c>
      <c r="D3061">
        <v>9981.9</v>
      </c>
      <c r="E3061">
        <v>10212</v>
      </c>
      <c r="F3061" s="23">
        <v>2.8647407228333002E-2</v>
      </c>
      <c r="G3061" s="23">
        <v>1.1468059159856401E-3</v>
      </c>
      <c r="H3061" s="23">
        <v>2.1445022535794101E-2</v>
      </c>
    </row>
    <row r="3062" spans="1:8" x14ac:dyDescent="0.35">
      <c r="A3062" s="1">
        <v>41001</v>
      </c>
      <c r="B3062">
        <v>10186.799999999999</v>
      </c>
      <c r="C3062">
        <v>10321.75</v>
      </c>
      <c r="D3062">
        <v>10180.950000000001</v>
      </c>
      <c r="E3062">
        <v>10305</v>
      </c>
      <c r="F3062" s="23">
        <v>9.1069330199764903E-3</v>
      </c>
      <c r="G3062" s="23">
        <v>1.1341881994364699E-3</v>
      </c>
      <c r="H3062" s="23">
        <v>2.1431048915743E-2</v>
      </c>
    </row>
    <row r="3063" spans="1:8" x14ac:dyDescent="0.35">
      <c r="A3063" s="1">
        <v>41002</v>
      </c>
      <c r="B3063">
        <v>10381</v>
      </c>
      <c r="C3063">
        <v>10502.7</v>
      </c>
      <c r="D3063">
        <v>10376</v>
      </c>
      <c r="E3063">
        <v>10432</v>
      </c>
      <c r="F3063" s="23">
        <v>1.2324114507520601E-2</v>
      </c>
      <c r="G3063" s="23">
        <v>1.14217078257771E-3</v>
      </c>
      <c r="H3063" s="23">
        <v>2.1431500421653302E-2</v>
      </c>
    </row>
    <row r="3064" spans="1:8" x14ac:dyDescent="0.35">
      <c r="A3064" s="1">
        <v>41003</v>
      </c>
      <c r="B3064">
        <v>10345.15</v>
      </c>
      <c r="C3064">
        <v>10371.85</v>
      </c>
      <c r="D3064">
        <v>10267.950000000001</v>
      </c>
      <c r="E3064">
        <v>10340</v>
      </c>
      <c r="F3064" s="23">
        <v>-8.8190184049079696E-3</v>
      </c>
      <c r="G3064" s="23">
        <v>1.14332835669381E-3</v>
      </c>
      <c r="H3064" s="23">
        <v>2.1430883980277399E-2</v>
      </c>
    </row>
    <row r="3065" spans="1:8" x14ac:dyDescent="0.35">
      <c r="A3065" s="1">
        <v>41008</v>
      </c>
      <c r="B3065">
        <v>10256.65</v>
      </c>
      <c r="C3065">
        <v>10256.65</v>
      </c>
      <c r="D3065">
        <v>10113.75</v>
      </c>
      <c r="E3065">
        <v>10131</v>
      </c>
      <c r="F3065" s="23">
        <v>-2.02127659574468E-2</v>
      </c>
      <c r="G3065" s="23">
        <v>1.13057259413943E-3</v>
      </c>
      <c r="H3065" s="23">
        <v>2.1442385850263701E-2</v>
      </c>
    </row>
    <row r="3066" spans="1:8" x14ac:dyDescent="0.35">
      <c r="A3066" s="1">
        <v>41009</v>
      </c>
      <c r="B3066">
        <v>10169.200000000001</v>
      </c>
      <c r="C3066">
        <v>10209.9</v>
      </c>
      <c r="D3066">
        <v>10077.049999999999</v>
      </c>
      <c r="E3066">
        <v>10196</v>
      </c>
      <c r="F3066" s="23">
        <v>6.4159510413582003E-3</v>
      </c>
      <c r="G3066" s="23">
        <v>1.13658705212061E-3</v>
      </c>
      <c r="H3066" s="23">
        <v>2.1441761020941402E-2</v>
      </c>
    </row>
    <row r="3067" spans="1:8" x14ac:dyDescent="0.35">
      <c r="A3067" s="1">
        <v>41010</v>
      </c>
      <c r="B3067">
        <v>10117.25</v>
      </c>
      <c r="C3067">
        <v>10309.75</v>
      </c>
      <c r="D3067">
        <v>10060.700000000001</v>
      </c>
      <c r="E3067">
        <v>10214</v>
      </c>
      <c r="F3067" s="23">
        <v>1.7653981953707301E-3</v>
      </c>
      <c r="G3067" s="23">
        <v>1.13612317440975E-3</v>
      </c>
      <c r="H3067" s="23">
        <v>2.1441734872000701E-2</v>
      </c>
    </row>
    <row r="3068" spans="1:8" x14ac:dyDescent="0.35">
      <c r="A3068" s="1">
        <v>41011</v>
      </c>
      <c r="B3068">
        <v>10250.700000000001</v>
      </c>
      <c r="C3068">
        <v>10432.799999999999</v>
      </c>
      <c r="D3068">
        <v>10250.700000000001</v>
      </c>
      <c r="E3068">
        <v>10400</v>
      </c>
      <c r="F3068" s="23">
        <v>1.8210299588799599E-2</v>
      </c>
      <c r="G3068" s="23">
        <v>1.13919808212211E-3</v>
      </c>
      <c r="H3068" s="23">
        <v>2.1443633349482901E-2</v>
      </c>
    </row>
    <row r="3069" spans="1:8" x14ac:dyDescent="0.35">
      <c r="A3069" s="1">
        <v>41012</v>
      </c>
      <c r="B3069">
        <v>10478.25</v>
      </c>
      <c r="C3069">
        <v>10587.95</v>
      </c>
      <c r="D3069">
        <v>10235.700000000001</v>
      </c>
      <c r="E3069">
        <v>10306</v>
      </c>
      <c r="F3069" s="23">
        <v>-9.0384615384615299E-3</v>
      </c>
      <c r="G3069" s="23">
        <v>1.1344975854795201E-3</v>
      </c>
      <c r="H3069" s="23">
        <v>2.1444577754654699E-2</v>
      </c>
    </row>
    <row r="3070" spans="1:8" x14ac:dyDescent="0.35">
      <c r="A3070" s="1">
        <v>41015</v>
      </c>
      <c r="B3070">
        <v>10274.15</v>
      </c>
      <c r="C3070">
        <v>10447.950000000001</v>
      </c>
      <c r="D3070">
        <v>10274.15</v>
      </c>
      <c r="E3070">
        <v>10432</v>
      </c>
      <c r="F3070" s="23">
        <v>1.22258878323306E-2</v>
      </c>
      <c r="G3070" s="23">
        <v>1.1403230053622501E-3</v>
      </c>
      <c r="H3070" s="23">
        <v>2.14456146093954E-2</v>
      </c>
    </row>
    <row r="3071" spans="1:8" x14ac:dyDescent="0.35">
      <c r="A3071" s="1">
        <v>41016</v>
      </c>
      <c r="B3071">
        <v>10502.65</v>
      </c>
      <c r="C3071">
        <v>10621.9</v>
      </c>
      <c r="D3071">
        <v>10248.549999999999</v>
      </c>
      <c r="E3071">
        <v>10519</v>
      </c>
      <c r="F3071" s="23">
        <v>8.3397239263803599E-3</v>
      </c>
      <c r="G3071" s="23">
        <v>1.1442962209310199E-3</v>
      </c>
      <c r="H3071" s="23">
        <v>2.1446029192084898E-2</v>
      </c>
    </row>
    <row r="3072" spans="1:8" x14ac:dyDescent="0.35">
      <c r="A3072" s="1">
        <v>41017</v>
      </c>
      <c r="B3072">
        <v>10585.55</v>
      </c>
      <c r="C3072">
        <v>10645.85</v>
      </c>
      <c r="D3072">
        <v>10479.5</v>
      </c>
      <c r="E3072">
        <v>10512</v>
      </c>
      <c r="F3072" s="23">
        <v>-6.6546249643502202E-4</v>
      </c>
      <c r="G3072" s="23">
        <v>1.14164168324601E-3</v>
      </c>
      <c r="H3072" s="23">
        <v>2.1445842737410199E-2</v>
      </c>
    </row>
    <row r="3073" spans="1:8" x14ac:dyDescent="0.35">
      <c r="A3073" s="1">
        <v>41018</v>
      </c>
      <c r="B3073">
        <v>10536.95</v>
      </c>
      <c r="C3073">
        <v>10594.9</v>
      </c>
      <c r="D3073">
        <v>10438.65</v>
      </c>
      <c r="E3073">
        <v>10567</v>
      </c>
      <c r="F3073" s="23">
        <v>5.2321156773211504E-3</v>
      </c>
      <c r="G3073" s="23">
        <v>1.1414744418215799E-3</v>
      </c>
      <c r="H3073" s="23">
        <v>2.14458091962017E-2</v>
      </c>
    </row>
    <row r="3074" spans="1:8" x14ac:dyDescent="0.35">
      <c r="A3074" s="1">
        <v>41019</v>
      </c>
      <c r="B3074">
        <v>10538.3</v>
      </c>
      <c r="C3074">
        <v>10577.45</v>
      </c>
      <c r="D3074">
        <v>10387.049999999999</v>
      </c>
      <c r="E3074">
        <v>10456</v>
      </c>
      <c r="F3074" s="23">
        <v>-1.0504400492098E-2</v>
      </c>
      <c r="G3074" s="23">
        <v>1.1421731332428801E-3</v>
      </c>
      <c r="H3074" s="23">
        <v>2.14454011824835E-2</v>
      </c>
    </row>
    <row r="3075" spans="1:8" x14ac:dyDescent="0.35">
      <c r="A3075" s="1">
        <v>41022</v>
      </c>
      <c r="B3075">
        <v>10432.6</v>
      </c>
      <c r="C3075">
        <v>10521.45</v>
      </c>
      <c r="D3075">
        <v>10206.9</v>
      </c>
      <c r="E3075">
        <v>10243</v>
      </c>
      <c r="F3075" s="23">
        <v>-2.0371078806426898E-2</v>
      </c>
      <c r="G3075" s="23">
        <v>1.1371142020985001E-3</v>
      </c>
      <c r="H3075" s="23">
        <v>2.1448986708383699E-2</v>
      </c>
    </row>
    <row r="3076" spans="1:8" x14ac:dyDescent="0.35">
      <c r="A3076" s="1">
        <v>41023</v>
      </c>
      <c r="B3076">
        <v>10275.549999999999</v>
      </c>
      <c r="C3076">
        <v>10287.9</v>
      </c>
      <c r="D3076">
        <v>10151.799999999999</v>
      </c>
      <c r="E3076">
        <v>10215</v>
      </c>
      <c r="F3076" s="23">
        <v>-2.73357414819877E-3</v>
      </c>
      <c r="G3076" s="23">
        <v>1.1351915530257899E-3</v>
      </c>
      <c r="H3076" s="23">
        <v>2.14491184661573E-2</v>
      </c>
    </row>
    <row r="3077" spans="1:8" x14ac:dyDescent="0.35">
      <c r="A3077" s="1">
        <v>41024</v>
      </c>
      <c r="B3077">
        <v>10215.85</v>
      </c>
      <c r="C3077">
        <v>10277.85</v>
      </c>
      <c r="D3077">
        <v>10043.65</v>
      </c>
      <c r="E3077">
        <v>10159</v>
      </c>
      <c r="F3077" s="23">
        <v>-5.4821341164953503E-3</v>
      </c>
      <c r="G3077" s="23">
        <v>1.13175676818502E-3</v>
      </c>
      <c r="H3077" s="23">
        <v>2.1449491294398899E-2</v>
      </c>
    </row>
    <row r="3078" spans="1:8" x14ac:dyDescent="0.35">
      <c r="A3078" s="1">
        <v>41025</v>
      </c>
      <c r="B3078">
        <v>10171.85</v>
      </c>
      <c r="C3078">
        <v>10193.9</v>
      </c>
      <c r="D3078">
        <v>10083.5</v>
      </c>
      <c r="E3078">
        <v>10128</v>
      </c>
      <c r="F3078" s="23">
        <v>-3.05148144502411E-3</v>
      </c>
      <c r="G3078" s="23">
        <v>1.1297484987864801E-3</v>
      </c>
      <c r="H3078" s="23">
        <v>2.1449648174822599E-2</v>
      </c>
    </row>
    <row r="3079" spans="1:8" x14ac:dyDescent="0.35">
      <c r="A3079" s="1">
        <v>41026</v>
      </c>
      <c r="B3079">
        <v>10146.1</v>
      </c>
      <c r="C3079">
        <v>10249.15</v>
      </c>
      <c r="D3079">
        <v>10029.450000000001</v>
      </c>
      <c r="E3079">
        <v>10148</v>
      </c>
      <c r="F3079" s="23">
        <v>1.9747235387045799E-3</v>
      </c>
      <c r="G3079" s="23">
        <v>1.13117454618397E-3</v>
      </c>
      <c r="H3079" s="23">
        <v>2.14495859107382E-2</v>
      </c>
    </row>
    <row r="3080" spans="1:8" x14ac:dyDescent="0.35">
      <c r="A3080" s="1">
        <v>41027</v>
      </c>
      <c r="B3080">
        <v>10199.049999999999</v>
      </c>
      <c r="C3080">
        <v>10232.1</v>
      </c>
      <c r="D3080">
        <v>10175.299999999999</v>
      </c>
      <c r="E3080">
        <v>10212</v>
      </c>
      <c r="F3080" s="23">
        <v>6.3066614111154896E-3</v>
      </c>
      <c r="G3080" s="23">
        <v>1.1332463984117199E-3</v>
      </c>
      <c r="H3080" s="23">
        <v>2.1445540412538801E-2</v>
      </c>
    </row>
    <row r="3081" spans="1:8" x14ac:dyDescent="0.35">
      <c r="A3081" s="1">
        <v>41029</v>
      </c>
      <c r="B3081">
        <v>10210.1</v>
      </c>
      <c r="C3081">
        <v>10360.549999999999</v>
      </c>
      <c r="D3081">
        <v>10210.1</v>
      </c>
      <c r="E3081">
        <v>10276</v>
      </c>
      <c r="F3081" s="23">
        <v>6.2671367019193104E-3</v>
      </c>
      <c r="G3081" s="23">
        <v>1.14656663800111E-3</v>
      </c>
      <c r="H3081" s="23">
        <v>2.1438387429051398E-2</v>
      </c>
    </row>
    <row r="3082" spans="1:8" x14ac:dyDescent="0.35">
      <c r="A3082" s="1">
        <v>41031</v>
      </c>
      <c r="B3082">
        <v>10282.700000000001</v>
      </c>
      <c r="C3082">
        <v>10382.35</v>
      </c>
      <c r="D3082">
        <v>10278.450000000001</v>
      </c>
      <c r="E3082">
        <v>10306</v>
      </c>
      <c r="F3082" s="23">
        <v>2.9194239003503299E-3</v>
      </c>
      <c r="G3082" s="23">
        <v>1.1466203514155699E-3</v>
      </c>
      <c r="H3082" s="23">
        <v>2.1438391704462899E-2</v>
      </c>
    </row>
    <row r="3083" spans="1:8" x14ac:dyDescent="0.35">
      <c r="A3083" s="1">
        <v>41032</v>
      </c>
      <c r="B3083">
        <v>10231.700000000001</v>
      </c>
      <c r="C3083">
        <v>10255.85</v>
      </c>
      <c r="D3083">
        <v>10100.25</v>
      </c>
      <c r="E3083">
        <v>10126</v>
      </c>
      <c r="F3083" s="23">
        <v>-1.7465554046186601E-2</v>
      </c>
      <c r="G3083" s="23">
        <v>1.14028033639824E-3</v>
      </c>
      <c r="H3083" s="23">
        <v>2.1441554206976202E-2</v>
      </c>
    </row>
    <row r="3084" spans="1:8" x14ac:dyDescent="0.35">
      <c r="A3084" s="1">
        <v>41033</v>
      </c>
      <c r="B3084">
        <v>10063.5</v>
      </c>
      <c r="C3084">
        <v>10068.65</v>
      </c>
      <c r="D3084">
        <v>9757.75</v>
      </c>
      <c r="E3084">
        <v>9802.2999999999993</v>
      </c>
      <c r="F3084" s="23">
        <v>-3.1967213114754103E-2</v>
      </c>
      <c r="G3084" s="23">
        <v>1.12625429478567E-3</v>
      </c>
      <c r="H3084" s="23">
        <v>2.1451748836551699E-2</v>
      </c>
    </row>
    <row r="3085" spans="1:8" x14ac:dyDescent="0.35">
      <c r="A3085" s="1">
        <v>41036</v>
      </c>
      <c r="B3085">
        <v>9664.85</v>
      </c>
      <c r="C3085">
        <v>9910.7000000000007</v>
      </c>
      <c r="D3085">
        <v>9480.5</v>
      </c>
      <c r="E3085">
        <v>9876.2999999999993</v>
      </c>
      <c r="F3085" s="23">
        <v>7.5492486457260002E-3</v>
      </c>
      <c r="G3085" s="23">
        <v>1.1273238169619299E-3</v>
      </c>
      <c r="H3085" s="23">
        <v>2.14520025411007E-2</v>
      </c>
    </row>
    <row r="3086" spans="1:8" x14ac:dyDescent="0.35">
      <c r="A3086" s="1">
        <v>41037</v>
      </c>
      <c r="B3086">
        <v>9909.4</v>
      </c>
      <c r="C3086">
        <v>9924.15</v>
      </c>
      <c r="D3086">
        <v>9526.65</v>
      </c>
      <c r="E3086">
        <v>9588.7000000000007</v>
      </c>
      <c r="F3086" s="23">
        <v>-2.9120217085345498E-2</v>
      </c>
      <c r="G3086" s="23">
        <v>1.11132296561308E-3</v>
      </c>
      <c r="H3086" s="23">
        <v>2.1459652960246201E-2</v>
      </c>
    </row>
    <row r="3087" spans="1:8" x14ac:dyDescent="0.35">
      <c r="A3087" s="1">
        <v>41038</v>
      </c>
      <c r="B3087">
        <v>9517</v>
      </c>
      <c r="C3087">
        <v>9572.35</v>
      </c>
      <c r="D3087">
        <v>9340.4500000000007</v>
      </c>
      <c r="E3087">
        <v>9404.7999999999993</v>
      </c>
      <c r="F3087" s="23">
        <v>-1.9178825075349199E-2</v>
      </c>
      <c r="G3087" s="23">
        <v>1.1013084272476E-3</v>
      </c>
      <c r="H3087" s="23">
        <v>2.14632833772389E-2</v>
      </c>
    </row>
    <row r="3088" spans="1:8" x14ac:dyDescent="0.35">
      <c r="A3088" s="1">
        <v>41039</v>
      </c>
      <c r="B3088">
        <v>9411.75</v>
      </c>
      <c r="C3088">
        <v>9580.4</v>
      </c>
      <c r="D3088">
        <v>9362.1</v>
      </c>
      <c r="E3088">
        <v>9410.9</v>
      </c>
      <c r="F3088" s="23">
        <v>6.4860496767611903E-4</v>
      </c>
      <c r="G3088" s="23">
        <v>1.10033147970135E-3</v>
      </c>
      <c r="H3088" s="23">
        <v>2.1463248406379101E-2</v>
      </c>
    </row>
    <row r="3089" spans="1:8" x14ac:dyDescent="0.35">
      <c r="A3089" s="1">
        <v>41040</v>
      </c>
      <c r="B3089">
        <v>9353.4500000000007</v>
      </c>
      <c r="C3089">
        <v>9532.65</v>
      </c>
      <c r="D3089">
        <v>9296.65</v>
      </c>
      <c r="E3089">
        <v>9398.1</v>
      </c>
      <c r="F3089" s="23">
        <v>-1.3601249614807499E-3</v>
      </c>
      <c r="G3089" s="23">
        <v>1.1006835680503701E-3</v>
      </c>
      <c r="H3089" s="23">
        <v>2.1463200808554999E-2</v>
      </c>
    </row>
    <row r="3090" spans="1:8" x14ac:dyDescent="0.35">
      <c r="A3090" s="1">
        <v>41043</v>
      </c>
      <c r="B3090">
        <v>9412.6</v>
      </c>
      <c r="C3090">
        <v>9498.7999999999993</v>
      </c>
      <c r="D3090">
        <v>9190.2999999999993</v>
      </c>
      <c r="E3090">
        <v>9257.6</v>
      </c>
      <c r="F3090" s="23">
        <v>-1.49498302848448E-2</v>
      </c>
      <c r="G3090" s="23">
        <v>1.0945490837549099E-3</v>
      </c>
      <c r="H3090" s="23">
        <v>2.1465598321233799E-2</v>
      </c>
    </row>
    <row r="3091" spans="1:8" x14ac:dyDescent="0.35">
      <c r="A3091" s="1">
        <v>41044</v>
      </c>
      <c r="B3091">
        <v>9186.4500000000007</v>
      </c>
      <c r="C3091">
        <v>9361.4500000000007</v>
      </c>
      <c r="D3091">
        <v>9166.1</v>
      </c>
      <c r="E3091">
        <v>9319.7000000000007</v>
      </c>
      <c r="F3091" s="23">
        <v>6.7080020739716901E-3</v>
      </c>
      <c r="G3091" s="23">
        <v>1.09517594239152E-3</v>
      </c>
      <c r="H3091" s="23">
        <v>2.14657394331128E-2</v>
      </c>
    </row>
    <row r="3092" spans="1:8" x14ac:dyDescent="0.35">
      <c r="A3092" s="1">
        <v>41045</v>
      </c>
      <c r="B3092">
        <v>9184.4500000000007</v>
      </c>
      <c r="C3092">
        <v>9208.15</v>
      </c>
      <c r="D3092">
        <v>9047.0499999999993</v>
      </c>
      <c r="E3092">
        <v>9164.2000000000007</v>
      </c>
      <c r="F3092" s="23">
        <v>-1.6685086429820702E-2</v>
      </c>
      <c r="G3092" s="23">
        <v>1.0933744318236799E-3</v>
      </c>
      <c r="H3092" s="23">
        <v>2.14670432086921E-2</v>
      </c>
    </row>
    <row r="3093" spans="1:8" x14ac:dyDescent="0.35">
      <c r="A3093" s="1">
        <v>41046</v>
      </c>
      <c r="B3093">
        <v>9199.5</v>
      </c>
      <c r="C3093">
        <v>9328.5</v>
      </c>
      <c r="D3093">
        <v>9113.65</v>
      </c>
      <c r="E3093">
        <v>9154.2000000000007</v>
      </c>
      <c r="F3093" s="23">
        <v>-1.09120272364199E-3</v>
      </c>
      <c r="G3093" s="23">
        <v>1.09968499541862E-3</v>
      </c>
      <c r="H3093" s="23">
        <v>2.1464081699239499E-2</v>
      </c>
    </row>
    <row r="3094" spans="1:8" x14ac:dyDescent="0.35">
      <c r="A3094" s="1">
        <v>41047</v>
      </c>
      <c r="B3094">
        <v>9013.1</v>
      </c>
      <c r="C3094">
        <v>9364.7000000000007</v>
      </c>
      <c r="D3094">
        <v>8995.25</v>
      </c>
      <c r="E3094">
        <v>9310.2000000000007</v>
      </c>
      <c r="F3094" s="23">
        <v>1.7041358065150398E-2</v>
      </c>
      <c r="G3094" s="23">
        <v>1.10788727871095E-3</v>
      </c>
      <c r="H3094" s="23">
        <v>2.1466257952406101E-2</v>
      </c>
    </row>
    <row r="3095" spans="1:8" x14ac:dyDescent="0.35">
      <c r="A3095" s="1">
        <v>41050</v>
      </c>
      <c r="B3095">
        <v>9299.9</v>
      </c>
      <c r="C3095">
        <v>9478.9500000000007</v>
      </c>
      <c r="D3095">
        <v>9299.9</v>
      </c>
      <c r="E3095">
        <v>9412</v>
      </c>
      <c r="F3095" s="23">
        <v>1.09342441623165E-2</v>
      </c>
      <c r="G3095" s="23">
        <v>1.11884350397021E-3</v>
      </c>
      <c r="H3095" s="23">
        <v>2.1464285196426999E-2</v>
      </c>
    </row>
    <row r="3096" spans="1:8" x14ac:dyDescent="0.35">
      <c r="A3096" s="1">
        <v>41051</v>
      </c>
      <c r="B3096">
        <v>9510.4500000000007</v>
      </c>
      <c r="C3096">
        <v>9522.2999999999993</v>
      </c>
      <c r="D3096">
        <v>9253.0499999999993</v>
      </c>
      <c r="E3096">
        <v>9268.7999999999993</v>
      </c>
      <c r="F3096" s="23">
        <v>-1.5214619634509201E-2</v>
      </c>
      <c r="G3096" s="23">
        <v>1.11306571709973E-3</v>
      </c>
      <c r="H3096" s="23">
        <v>2.1466739390030201E-2</v>
      </c>
    </row>
    <row r="3097" spans="1:8" x14ac:dyDescent="0.35">
      <c r="A3097" s="1">
        <v>41052</v>
      </c>
      <c r="B3097">
        <v>9237.35</v>
      </c>
      <c r="C3097">
        <v>9295.65</v>
      </c>
      <c r="D3097">
        <v>9157.2000000000007</v>
      </c>
      <c r="E3097">
        <v>9209.9</v>
      </c>
      <c r="F3097" s="23">
        <v>-6.3546521664076903E-3</v>
      </c>
      <c r="G3097" s="23">
        <v>1.1129489535126899E-3</v>
      </c>
      <c r="H3097" s="23">
        <v>2.14667792313748E-2</v>
      </c>
    </row>
    <row r="3098" spans="1:8" x14ac:dyDescent="0.35">
      <c r="A3098" s="1">
        <v>41053</v>
      </c>
      <c r="B3098">
        <v>9277.25</v>
      </c>
      <c r="C3098">
        <v>9463.7000000000007</v>
      </c>
      <c r="D3098">
        <v>9198.75</v>
      </c>
      <c r="E3098">
        <v>9437.6</v>
      </c>
      <c r="F3098" s="23">
        <v>2.4723395476606701E-2</v>
      </c>
      <c r="G3098" s="23">
        <v>1.1271786998293899E-3</v>
      </c>
      <c r="H3098" s="23">
        <v>2.14706452309695E-2</v>
      </c>
    </row>
    <row r="3099" spans="1:8" x14ac:dyDescent="0.35">
      <c r="A3099" s="1">
        <v>41054</v>
      </c>
      <c r="B3099">
        <v>9422.4500000000007</v>
      </c>
      <c r="C3099">
        <v>9497</v>
      </c>
      <c r="D3099">
        <v>9371.5499999999993</v>
      </c>
      <c r="E3099">
        <v>9456.2999999999993</v>
      </c>
      <c r="F3099" s="23">
        <v>1.9814359582943598E-3</v>
      </c>
      <c r="G3099" s="23">
        <v>1.1196103358931599E-3</v>
      </c>
      <c r="H3099" s="23">
        <v>2.1467008883830602E-2</v>
      </c>
    </row>
    <row r="3100" spans="1:8" x14ac:dyDescent="0.35">
      <c r="A3100" s="1">
        <v>41057</v>
      </c>
      <c r="B3100">
        <v>9483.1</v>
      </c>
      <c r="C3100">
        <v>9716.5</v>
      </c>
      <c r="D3100">
        <v>9483.1</v>
      </c>
      <c r="E3100">
        <v>9698.2999999999993</v>
      </c>
      <c r="F3100" s="23">
        <v>2.5591404672017599E-2</v>
      </c>
      <c r="G3100" s="23">
        <v>1.1313761857341201E-3</v>
      </c>
      <c r="H3100" s="23">
        <v>2.1472365398071298E-2</v>
      </c>
    </row>
    <row r="3101" spans="1:8" x14ac:dyDescent="0.35">
      <c r="A3101" s="1">
        <v>41058</v>
      </c>
      <c r="B3101">
        <v>9734.85</v>
      </c>
      <c r="C3101">
        <v>9783.4500000000007</v>
      </c>
      <c r="D3101">
        <v>9687.65</v>
      </c>
      <c r="E3101">
        <v>9708.1</v>
      </c>
      <c r="F3101" s="23">
        <v>1.01048637390069E-3</v>
      </c>
      <c r="G3101" s="23">
        <v>1.13409062029098E-3</v>
      </c>
      <c r="H3101" s="23">
        <v>2.1471921172479699E-2</v>
      </c>
    </row>
    <row r="3102" spans="1:8" x14ac:dyDescent="0.35">
      <c r="A3102" s="1">
        <v>41059</v>
      </c>
      <c r="B3102">
        <v>9642.2000000000007</v>
      </c>
      <c r="C3102">
        <v>9642.2000000000007</v>
      </c>
      <c r="D3102">
        <v>9514.25</v>
      </c>
      <c r="E3102">
        <v>9534</v>
      </c>
      <c r="F3102" s="23">
        <v>-1.7933478229519701E-2</v>
      </c>
      <c r="G3102" s="23">
        <v>1.1252575951976301E-3</v>
      </c>
      <c r="H3102" s="23">
        <v>2.1475225877124401E-2</v>
      </c>
    </row>
    <row r="3103" spans="1:8" x14ac:dyDescent="0.35">
      <c r="A3103" s="1">
        <v>41060</v>
      </c>
      <c r="B3103">
        <v>9414.35</v>
      </c>
      <c r="C3103">
        <v>9479.35</v>
      </c>
      <c r="D3103">
        <v>9360.0499999999993</v>
      </c>
      <c r="E3103">
        <v>9441</v>
      </c>
      <c r="F3103" s="23">
        <v>-9.7545626179987403E-3</v>
      </c>
      <c r="G3103" s="23">
        <v>1.1215879441474599E-3</v>
      </c>
      <c r="H3103" s="23">
        <v>2.14763018902576E-2</v>
      </c>
    </row>
    <row r="3104" spans="1:8" x14ac:dyDescent="0.35">
      <c r="A3104" s="1">
        <v>41061</v>
      </c>
      <c r="B3104">
        <v>9434.4500000000007</v>
      </c>
      <c r="C3104">
        <v>9493.25</v>
      </c>
      <c r="D3104">
        <v>9252.6</v>
      </c>
      <c r="E3104">
        <v>9267.6</v>
      </c>
      <c r="F3104" s="23">
        <v>-1.8366698442961502E-2</v>
      </c>
      <c r="G3104" s="23">
        <v>1.1067014198519599E-3</v>
      </c>
      <c r="H3104" s="23">
        <v>2.1476917359264099E-2</v>
      </c>
    </row>
    <row r="3105" spans="1:8" x14ac:dyDescent="0.35">
      <c r="A3105" s="1">
        <v>41064</v>
      </c>
      <c r="B3105">
        <v>9174.5499999999993</v>
      </c>
      <c r="C3105">
        <v>9406.25</v>
      </c>
      <c r="D3105">
        <v>9110.4500000000007</v>
      </c>
      <c r="E3105">
        <v>9362.2999999999993</v>
      </c>
      <c r="F3105" s="23">
        <v>1.0218395269541001E-2</v>
      </c>
      <c r="G3105" s="23">
        <v>1.1083656336718E-3</v>
      </c>
      <c r="H3105" s="23">
        <v>2.1477462489656901E-2</v>
      </c>
    </row>
    <row r="3106" spans="1:8" x14ac:dyDescent="0.35">
      <c r="A3106" s="1">
        <v>41065</v>
      </c>
      <c r="B3106">
        <v>9433.25</v>
      </c>
      <c r="C3106">
        <v>9545.5</v>
      </c>
      <c r="D3106">
        <v>9400.35</v>
      </c>
      <c r="E3106">
        <v>9460.1</v>
      </c>
      <c r="F3106" s="23">
        <v>1.0446151052626E-2</v>
      </c>
      <c r="G3106" s="23">
        <v>1.1137341974932001E-3</v>
      </c>
      <c r="H3106" s="23">
        <v>2.1478120085899E-2</v>
      </c>
    </row>
    <row r="3107" spans="1:8" x14ac:dyDescent="0.35">
      <c r="A3107" s="1">
        <v>41066</v>
      </c>
      <c r="B3107">
        <v>9519</v>
      </c>
      <c r="C3107">
        <v>9770.65</v>
      </c>
      <c r="D3107">
        <v>9519</v>
      </c>
      <c r="E3107">
        <v>9742.7999999999993</v>
      </c>
      <c r="F3107" s="23">
        <v>2.98834050380015E-2</v>
      </c>
      <c r="G3107" s="23">
        <v>1.11317992253386E-3</v>
      </c>
      <c r="H3107" s="23">
        <v>2.1477359450909801E-2</v>
      </c>
    </row>
    <row r="3108" spans="1:8" x14ac:dyDescent="0.35">
      <c r="A3108" s="1">
        <v>41067</v>
      </c>
      <c r="B3108">
        <v>9830.5</v>
      </c>
      <c r="C3108">
        <v>9974.7000000000007</v>
      </c>
      <c r="D3108">
        <v>9787.9500000000007</v>
      </c>
      <c r="E3108">
        <v>9950.9</v>
      </c>
      <c r="F3108" s="23">
        <v>2.13593628115121E-2</v>
      </c>
      <c r="G3108" s="23">
        <v>1.11130550145493E-3</v>
      </c>
      <c r="H3108" s="23">
        <v>2.1475387195682701E-2</v>
      </c>
    </row>
    <row r="3109" spans="1:8" x14ac:dyDescent="0.35">
      <c r="A3109" s="1">
        <v>41068</v>
      </c>
      <c r="B3109">
        <v>9969.5499999999993</v>
      </c>
      <c r="C3109">
        <v>10031.200000000001</v>
      </c>
      <c r="D3109">
        <v>9809.9500000000007</v>
      </c>
      <c r="E3109">
        <v>9998.7999999999993</v>
      </c>
      <c r="F3109" s="23">
        <v>4.8136349475926396E-3</v>
      </c>
      <c r="G3109" s="23">
        <v>1.11987305240439E-3</v>
      </c>
      <c r="H3109" s="23">
        <v>2.1472592135586398E-2</v>
      </c>
    </row>
    <row r="3110" spans="1:8" x14ac:dyDescent="0.35">
      <c r="A3110" s="1">
        <v>41071</v>
      </c>
      <c r="B3110">
        <v>10070.15</v>
      </c>
      <c r="C3110">
        <v>10157.75</v>
      </c>
      <c r="D3110">
        <v>9934.0499999999993</v>
      </c>
      <c r="E3110">
        <v>9969.2000000000007</v>
      </c>
      <c r="F3110" s="23">
        <v>-2.9603552426289699E-3</v>
      </c>
      <c r="G3110" s="23">
        <v>1.1077288769653301E-3</v>
      </c>
      <c r="H3110" s="23">
        <v>2.1466314357972801E-2</v>
      </c>
    </row>
    <row r="3111" spans="1:8" x14ac:dyDescent="0.35">
      <c r="A3111" s="1">
        <v>41072</v>
      </c>
      <c r="B3111">
        <v>9899.4500000000007</v>
      </c>
      <c r="C3111">
        <v>10156.4</v>
      </c>
      <c r="D3111">
        <v>9893.35</v>
      </c>
      <c r="E3111">
        <v>10139</v>
      </c>
      <c r="F3111" s="23">
        <v>1.7032459976728202E-2</v>
      </c>
      <c r="G3111" s="23">
        <v>1.10276685239863E-3</v>
      </c>
      <c r="H3111" s="23">
        <v>2.1461197468248198E-2</v>
      </c>
    </row>
    <row r="3112" spans="1:8" x14ac:dyDescent="0.35">
      <c r="A3112" s="1">
        <v>41073</v>
      </c>
      <c r="B3112">
        <v>10150</v>
      </c>
      <c r="C3112">
        <v>10224.549999999999</v>
      </c>
      <c r="D3112">
        <v>10075.200000000001</v>
      </c>
      <c r="E3112">
        <v>10128</v>
      </c>
      <c r="F3112" s="23">
        <v>-1.0849196173192601E-3</v>
      </c>
      <c r="G3112" s="23">
        <v>1.09688980048033E-3</v>
      </c>
      <c r="H3112" s="23">
        <v>2.14597849939685E-2</v>
      </c>
    </row>
    <row r="3113" spans="1:8" x14ac:dyDescent="0.35">
      <c r="A3113" s="1">
        <v>41074</v>
      </c>
      <c r="B3113">
        <v>10073.5</v>
      </c>
      <c r="C3113">
        <v>10096.75</v>
      </c>
      <c r="D3113">
        <v>9813.65</v>
      </c>
      <c r="E3113">
        <v>9836.9</v>
      </c>
      <c r="F3113" s="23">
        <v>-2.87421011058452E-2</v>
      </c>
      <c r="G3113" s="23">
        <v>1.0935760355952999E-3</v>
      </c>
      <c r="H3113" s="23">
        <v>2.1463754503426798E-2</v>
      </c>
    </row>
    <row r="3114" spans="1:8" x14ac:dyDescent="0.35">
      <c r="A3114" s="1">
        <v>41075</v>
      </c>
      <c r="B3114">
        <v>9881.4</v>
      </c>
      <c r="C3114">
        <v>10098.9</v>
      </c>
      <c r="D3114">
        <v>9881.4</v>
      </c>
      <c r="E3114">
        <v>10064</v>
      </c>
      <c r="F3114" s="23">
        <v>2.30865414917301E-2</v>
      </c>
      <c r="G3114" s="23">
        <v>1.10692948101574E-3</v>
      </c>
      <c r="H3114" s="23">
        <v>2.14670577847671E-2</v>
      </c>
    </row>
    <row r="3115" spans="1:8" x14ac:dyDescent="0.35">
      <c r="A3115" s="1">
        <v>41078</v>
      </c>
      <c r="B3115">
        <v>10178.85</v>
      </c>
      <c r="C3115">
        <v>10197.799999999999</v>
      </c>
      <c r="D3115">
        <v>9695.6</v>
      </c>
      <c r="E3115">
        <v>9749.9</v>
      </c>
      <c r="F3115" s="23">
        <v>-3.1210254372019099E-2</v>
      </c>
      <c r="G3115" s="23">
        <v>1.0895001719616001E-3</v>
      </c>
      <c r="H3115" s="23">
        <v>2.1475616433074801E-2</v>
      </c>
    </row>
    <row r="3116" spans="1:8" x14ac:dyDescent="0.35">
      <c r="A3116" s="1">
        <v>41079</v>
      </c>
      <c r="B3116">
        <v>9730</v>
      </c>
      <c r="C3116">
        <v>9808</v>
      </c>
      <c r="D3116">
        <v>9619.15</v>
      </c>
      <c r="E3116">
        <v>9786.4</v>
      </c>
      <c r="F3116" s="23">
        <v>3.74362813977579E-3</v>
      </c>
      <c r="G3116" s="23">
        <v>1.0904025855549E-3</v>
      </c>
      <c r="H3116" s="23">
        <v>2.14756806053936E-2</v>
      </c>
    </row>
    <row r="3117" spans="1:8" x14ac:dyDescent="0.35">
      <c r="A3117" s="1">
        <v>41080</v>
      </c>
      <c r="B3117">
        <v>9812.85</v>
      </c>
      <c r="C3117">
        <v>9875.65</v>
      </c>
      <c r="D3117">
        <v>9764.4500000000007</v>
      </c>
      <c r="E3117">
        <v>9831.7999999999993</v>
      </c>
      <c r="F3117" s="23">
        <v>4.6390909834054996E-3</v>
      </c>
      <c r="G3117" s="23">
        <v>1.0995790089797499E-3</v>
      </c>
      <c r="H3117" s="23">
        <v>2.1472295991524702E-2</v>
      </c>
    </row>
    <row r="3118" spans="1:8" x14ac:dyDescent="0.35">
      <c r="A3118" s="1">
        <v>41081</v>
      </c>
      <c r="B3118">
        <v>9795.9500000000007</v>
      </c>
      <c r="C3118">
        <v>10046.9</v>
      </c>
      <c r="D3118">
        <v>9769.2999999999993</v>
      </c>
      <c r="E3118">
        <v>10033</v>
      </c>
      <c r="F3118" s="23">
        <v>2.0464207978193202E-2</v>
      </c>
      <c r="G3118" s="23">
        <v>1.10384723703328E-3</v>
      </c>
      <c r="H3118" s="23">
        <v>2.1475086081621499E-2</v>
      </c>
    </row>
    <row r="3119" spans="1:8" x14ac:dyDescent="0.35">
      <c r="A3119" s="1">
        <v>41082</v>
      </c>
      <c r="B3119">
        <v>9907.35</v>
      </c>
      <c r="C3119">
        <v>10073.450000000001</v>
      </c>
      <c r="D3119">
        <v>9873.85</v>
      </c>
      <c r="E3119">
        <v>10038</v>
      </c>
      <c r="F3119" s="23">
        <v>4.9835542709060097E-4</v>
      </c>
      <c r="G3119" s="23">
        <v>1.10976963692636E-3</v>
      </c>
      <c r="H3119" s="23">
        <v>2.1472877318427699E-2</v>
      </c>
    </row>
    <row r="3120" spans="1:8" x14ac:dyDescent="0.35">
      <c r="A3120" s="1">
        <v>41085</v>
      </c>
      <c r="B3120">
        <v>10068.9</v>
      </c>
      <c r="C3120">
        <v>10193.450000000001</v>
      </c>
      <c r="D3120">
        <v>9892.7999999999993</v>
      </c>
      <c r="E3120">
        <v>9925.7000000000007</v>
      </c>
      <c r="F3120" s="23">
        <v>-1.11874875473201E-2</v>
      </c>
      <c r="G3120" s="23">
        <v>1.10808649145193E-3</v>
      </c>
      <c r="H3120" s="23">
        <v>2.14736766904777E-2</v>
      </c>
    </row>
    <row r="3121" spans="1:8" x14ac:dyDescent="0.35">
      <c r="A3121" s="1">
        <v>41086</v>
      </c>
      <c r="B3121">
        <v>9914.7999999999993</v>
      </c>
      <c r="C3121">
        <v>10024.65</v>
      </c>
      <c r="D3121">
        <v>9901.85</v>
      </c>
      <c r="E3121">
        <v>9970.1</v>
      </c>
      <c r="F3121" s="23">
        <v>4.4732361445539897E-3</v>
      </c>
      <c r="G3121" s="23">
        <v>1.11352239933133E-3</v>
      </c>
      <c r="H3121" s="23">
        <v>2.14728088005747E-2</v>
      </c>
    </row>
    <row r="3122" spans="1:8" x14ac:dyDescent="0.35">
      <c r="A3122" s="1">
        <v>41087</v>
      </c>
      <c r="B3122">
        <v>10025.450000000001</v>
      </c>
      <c r="C3122">
        <v>10109.65</v>
      </c>
      <c r="D3122">
        <v>9988.5</v>
      </c>
      <c r="E3122">
        <v>10017</v>
      </c>
      <c r="F3122" s="23">
        <v>4.7040651548128504E-3</v>
      </c>
      <c r="G3122" s="23">
        <v>1.11984908310093E-3</v>
      </c>
      <c r="H3122" s="23">
        <v>2.1471536998714E-2</v>
      </c>
    </row>
    <row r="3123" spans="1:8" x14ac:dyDescent="0.35">
      <c r="A3123" s="1">
        <v>41088</v>
      </c>
      <c r="B3123">
        <v>10023.9</v>
      </c>
      <c r="C3123">
        <v>10052.200000000001</v>
      </c>
      <c r="D3123">
        <v>9950.1</v>
      </c>
      <c r="E3123">
        <v>10003</v>
      </c>
      <c r="F3123" s="23">
        <v>-1.39762403913347E-3</v>
      </c>
      <c r="G3123" s="23">
        <v>1.1221624334340999E-3</v>
      </c>
      <c r="H3123" s="23">
        <v>2.1470954097320399E-2</v>
      </c>
    </row>
    <row r="3124" spans="1:8" x14ac:dyDescent="0.35">
      <c r="A3124" s="1">
        <v>41089</v>
      </c>
      <c r="B3124">
        <v>10105.450000000001</v>
      </c>
      <c r="C3124">
        <v>10360</v>
      </c>
      <c r="D3124">
        <v>10105.450000000001</v>
      </c>
      <c r="E3124">
        <v>10340</v>
      </c>
      <c r="F3124" s="23">
        <v>3.3689893032090301E-2</v>
      </c>
      <c r="G3124" s="23">
        <v>1.12986195365483E-3</v>
      </c>
      <c r="H3124" s="23">
        <v>2.14791847126234E-2</v>
      </c>
    </row>
    <row r="3125" spans="1:8" x14ac:dyDescent="0.35">
      <c r="A3125" s="1">
        <v>41092</v>
      </c>
      <c r="B3125">
        <v>10366.5</v>
      </c>
      <c r="C3125">
        <v>10450.299999999999</v>
      </c>
      <c r="D3125">
        <v>10303.65</v>
      </c>
      <c r="E3125">
        <v>10412</v>
      </c>
      <c r="F3125" s="23">
        <v>6.9632495164409997E-3</v>
      </c>
      <c r="G3125" s="23">
        <v>1.12614021102666E-3</v>
      </c>
      <c r="H3125" s="23">
        <v>2.1477367375075201E-2</v>
      </c>
    </row>
    <row r="3126" spans="1:8" x14ac:dyDescent="0.35">
      <c r="A3126" s="1">
        <v>41093</v>
      </c>
      <c r="B3126">
        <v>10460</v>
      </c>
      <c r="C3126">
        <v>10544.3</v>
      </c>
      <c r="D3126">
        <v>10444.299999999999</v>
      </c>
      <c r="E3126">
        <v>10481</v>
      </c>
      <c r="F3126" s="23">
        <v>6.6269688820591597E-3</v>
      </c>
      <c r="G3126" s="23">
        <v>1.1253746557982199E-3</v>
      </c>
      <c r="H3126" s="23">
        <v>2.14771371096605E-2</v>
      </c>
    </row>
    <row r="3127" spans="1:8" x14ac:dyDescent="0.35">
      <c r="A3127" s="1">
        <v>41094</v>
      </c>
      <c r="B3127">
        <v>10522.4</v>
      </c>
      <c r="C3127">
        <v>10548.9</v>
      </c>
      <c r="D3127">
        <v>10482.85</v>
      </c>
      <c r="E3127">
        <v>10529</v>
      </c>
      <c r="F3127" s="23">
        <v>4.5797156759851097E-3</v>
      </c>
      <c r="G3127" s="23">
        <v>1.1241752795373E-3</v>
      </c>
      <c r="H3127" s="23">
        <v>2.1476860402298299E-2</v>
      </c>
    </row>
    <row r="3128" spans="1:8" x14ac:dyDescent="0.35">
      <c r="A3128" s="1">
        <v>41095</v>
      </c>
      <c r="B3128">
        <v>10520.05</v>
      </c>
      <c r="C3128">
        <v>10651.2</v>
      </c>
      <c r="D3128">
        <v>10468.75</v>
      </c>
      <c r="E3128">
        <v>10641</v>
      </c>
      <c r="F3128" s="23">
        <v>1.0637287491689599E-2</v>
      </c>
      <c r="G3128" s="23">
        <v>1.1292480519557999E-3</v>
      </c>
      <c r="H3128" s="23">
        <v>2.1477610540474999E-2</v>
      </c>
    </row>
    <row r="3129" spans="1:8" x14ac:dyDescent="0.35">
      <c r="A3129" s="1">
        <v>41096</v>
      </c>
      <c r="B3129">
        <v>10637.95</v>
      </c>
      <c r="C3129">
        <v>10687.9</v>
      </c>
      <c r="D3129">
        <v>10547.35</v>
      </c>
      <c r="E3129">
        <v>10655</v>
      </c>
      <c r="F3129" s="23">
        <v>1.3156658208814901E-3</v>
      </c>
      <c r="G3129" s="23">
        <v>1.13005860437899E-3</v>
      </c>
      <c r="H3129" s="23">
        <v>2.14775793413387E-2</v>
      </c>
    </row>
    <row r="3130" spans="1:8" x14ac:dyDescent="0.35">
      <c r="A3130" s="1">
        <v>41099</v>
      </c>
      <c r="B3130">
        <v>10594.95</v>
      </c>
      <c r="C3130">
        <v>10635.9</v>
      </c>
      <c r="D3130">
        <v>10524.75</v>
      </c>
      <c r="E3130">
        <v>10588</v>
      </c>
      <c r="F3130" s="23">
        <v>-6.2881276396058103E-3</v>
      </c>
      <c r="G3130" s="23">
        <v>1.1283225214907199E-3</v>
      </c>
      <c r="H3130" s="23">
        <v>2.14780037920018E-2</v>
      </c>
    </row>
    <row r="3131" spans="1:8" x14ac:dyDescent="0.35">
      <c r="A3131" s="1">
        <v>41100</v>
      </c>
      <c r="B3131">
        <v>10617.05</v>
      </c>
      <c r="C3131">
        <v>10767.25</v>
      </c>
      <c r="D3131">
        <v>10615.3</v>
      </c>
      <c r="E3131">
        <v>10751</v>
      </c>
      <c r="F3131" s="23">
        <v>1.53947865508122E-2</v>
      </c>
      <c r="G3131" s="23">
        <v>1.1346276771783601E-3</v>
      </c>
      <c r="H3131" s="23">
        <v>2.1479879794558999E-2</v>
      </c>
    </row>
    <row r="3132" spans="1:8" x14ac:dyDescent="0.35">
      <c r="A3132" s="1">
        <v>41101</v>
      </c>
      <c r="B3132">
        <v>10701.6</v>
      </c>
      <c r="C3132">
        <v>10782.55</v>
      </c>
      <c r="D3132">
        <v>10692.95</v>
      </c>
      <c r="E3132">
        <v>10713</v>
      </c>
      <c r="F3132" s="23">
        <v>-3.5345549251232398E-3</v>
      </c>
      <c r="G3132" s="23">
        <v>1.13271445834591E-3</v>
      </c>
      <c r="H3132" s="23">
        <v>2.1480082831807499E-2</v>
      </c>
    </row>
    <row r="3133" spans="1:8" x14ac:dyDescent="0.35">
      <c r="A3133" s="1">
        <v>41102</v>
      </c>
      <c r="B3133">
        <v>10640.15</v>
      </c>
      <c r="C3133">
        <v>10676</v>
      </c>
      <c r="D3133">
        <v>10557.35</v>
      </c>
      <c r="E3133">
        <v>10616</v>
      </c>
      <c r="F3133" s="23">
        <v>-9.0544198637169792E-3</v>
      </c>
      <c r="G3133" s="23">
        <v>1.1366611114416001E-3</v>
      </c>
      <c r="H3133" s="23">
        <v>2.14773037390419E-2</v>
      </c>
    </row>
    <row r="3134" spans="1:8" x14ac:dyDescent="0.35">
      <c r="A3134" s="1">
        <v>41103</v>
      </c>
      <c r="B3134">
        <v>10654.9</v>
      </c>
      <c r="C3134">
        <v>10715.15</v>
      </c>
      <c r="D3134">
        <v>10568.75</v>
      </c>
      <c r="E3134">
        <v>10594</v>
      </c>
      <c r="F3134" s="23">
        <v>-2.0723436322531998E-3</v>
      </c>
      <c r="G3134" s="23">
        <v>1.1363387492965499E-3</v>
      </c>
      <c r="H3134" s="23">
        <v>2.1477345875537499E-2</v>
      </c>
    </row>
    <row r="3135" spans="1:8" x14ac:dyDescent="0.35">
      <c r="A3135" s="1">
        <v>41106</v>
      </c>
      <c r="B3135">
        <v>10614.1</v>
      </c>
      <c r="C3135">
        <v>10692.8</v>
      </c>
      <c r="D3135">
        <v>10552.7</v>
      </c>
      <c r="E3135">
        <v>10568</v>
      </c>
      <c r="F3135" s="23">
        <v>-2.4542193694543999E-3</v>
      </c>
      <c r="G3135" s="23">
        <v>1.1391291171325699E-3</v>
      </c>
      <c r="H3135" s="23">
        <v>2.1476426017589499E-2</v>
      </c>
    </row>
    <row r="3136" spans="1:8" x14ac:dyDescent="0.35">
      <c r="A3136" s="1">
        <v>41107</v>
      </c>
      <c r="B3136">
        <v>10648.7</v>
      </c>
      <c r="C3136">
        <v>10673.5</v>
      </c>
      <c r="D3136">
        <v>10518.95</v>
      </c>
      <c r="E3136">
        <v>10558</v>
      </c>
      <c r="F3136" s="23">
        <v>-9.4625283875851595E-4</v>
      </c>
      <c r="G3136" s="23">
        <v>1.1430717648092E-3</v>
      </c>
      <c r="H3136" s="23">
        <v>2.1475138250118399E-2</v>
      </c>
    </row>
    <row r="3137" spans="1:8" x14ac:dyDescent="0.35">
      <c r="A3137" s="1">
        <v>41108</v>
      </c>
      <c r="B3137">
        <v>10569.05</v>
      </c>
      <c r="C3137">
        <v>10629.15</v>
      </c>
      <c r="D3137">
        <v>10498.6</v>
      </c>
      <c r="E3137">
        <v>10607</v>
      </c>
      <c r="F3137" s="23">
        <v>4.6410304982004097E-3</v>
      </c>
      <c r="G3137" s="23">
        <v>1.1447445526937101E-3</v>
      </c>
      <c r="H3137" s="23">
        <v>2.14752479539554E-2</v>
      </c>
    </row>
    <row r="3138" spans="1:8" x14ac:dyDescent="0.35">
      <c r="A3138" s="1">
        <v>41109</v>
      </c>
      <c r="B3138">
        <v>10684.4</v>
      </c>
      <c r="C3138">
        <v>10708.6</v>
      </c>
      <c r="D3138">
        <v>10606.6</v>
      </c>
      <c r="E3138">
        <v>10622</v>
      </c>
      <c r="F3138" s="23">
        <v>1.4141604600735301E-3</v>
      </c>
      <c r="G3138" s="23">
        <v>1.1421652434654801E-3</v>
      </c>
      <c r="H3138" s="23">
        <v>2.1474828339659399E-2</v>
      </c>
    </row>
    <row r="3139" spans="1:8" x14ac:dyDescent="0.35">
      <c r="A3139" s="1">
        <v>41110</v>
      </c>
      <c r="B3139">
        <v>10622.85</v>
      </c>
      <c r="C3139">
        <v>10622.85</v>
      </c>
      <c r="D3139">
        <v>10463.4</v>
      </c>
      <c r="E3139">
        <v>10481</v>
      </c>
      <c r="F3139" s="23">
        <v>-1.3274336283185801E-2</v>
      </c>
      <c r="G3139" s="23">
        <v>1.13850350132314E-3</v>
      </c>
      <c r="H3139" s="23">
        <v>2.1476506993061601E-2</v>
      </c>
    </row>
    <row r="3140" spans="1:8" x14ac:dyDescent="0.35">
      <c r="A3140" s="1">
        <v>41113</v>
      </c>
      <c r="B3140">
        <v>10401.700000000001</v>
      </c>
      <c r="C3140">
        <v>10402.25</v>
      </c>
      <c r="D3140">
        <v>10254</v>
      </c>
      <c r="E3140">
        <v>10274</v>
      </c>
      <c r="F3140" s="23">
        <v>-1.9750023852685799E-2</v>
      </c>
      <c r="G3140" s="23">
        <v>1.1352426218886201E-3</v>
      </c>
      <c r="H3140" s="23">
        <v>2.1479060821501701E-2</v>
      </c>
    </row>
    <row r="3141" spans="1:8" x14ac:dyDescent="0.35">
      <c r="A3141" s="1">
        <v>41114</v>
      </c>
      <c r="B3141">
        <v>10282.65</v>
      </c>
      <c r="C3141">
        <v>10349.450000000001</v>
      </c>
      <c r="D3141">
        <v>10237.25</v>
      </c>
      <c r="E3141">
        <v>10299</v>
      </c>
      <c r="F3141" s="23">
        <v>2.4333268444617401E-3</v>
      </c>
      <c r="G3141" s="23">
        <v>1.13401594034565E-3</v>
      </c>
      <c r="H3141" s="23">
        <v>2.1478899086224801E-2</v>
      </c>
    </row>
    <row r="3142" spans="1:8" x14ac:dyDescent="0.35">
      <c r="A3142" s="1">
        <v>41115</v>
      </c>
      <c r="B3142">
        <v>10286.549999999999</v>
      </c>
      <c r="C3142">
        <v>10315.4</v>
      </c>
      <c r="D3142">
        <v>10224.75</v>
      </c>
      <c r="E3142">
        <v>10267</v>
      </c>
      <c r="F3142" s="23">
        <v>-3.10709777648315E-3</v>
      </c>
      <c r="G3142" s="23">
        <v>1.13844803974193E-3</v>
      </c>
      <c r="H3142" s="23">
        <v>2.1476880314586302E-2</v>
      </c>
    </row>
    <row r="3143" spans="1:8" x14ac:dyDescent="0.35">
      <c r="A3143" s="1">
        <v>41116</v>
      </c>
      <c r="B3143">
        <v>10306.5</v>
      </c>
      <c r="C3143">
        <v>10314.049999999999</v>
      </c>
      <c r="D3143">
        <v>10056.15</v>
      </c>
      <c r="E3143">
        <v>10083</v>
      </c>
      <c r="F3143" s="23">
        <v>-1.79214960553228E-2</v>
      </c>
      <c r="G3143" s="23">
        <v>1.1331552597372699E-3</v>
      </c>
      <c r="H3143" s="23">
        <v>2.1479948677946299E-2</v>
      </c>
    </row>
    <row r="3144" spans="1:8" x14ac:dyDescent="0.35">
      <c r="A3144" s="1">
        <v>41117</v>
      </c>
      <c r="B3144">
        <v>10256.25</v>
      </c>
      <c r="C3144">
        <v>10401.65</v>
      </c>
      <c r="D3144">
        <v>10102.75</v>
      </c>
      <c r="E3144">
        <v>10140</v>
      </c>
      <c r="F3144" s="23">
        <v>5.6530794406426596E-3</v>
      </c>
      <c r="G3144" s="23">
        <v>1.14165676457232E-3</v>
      </c>
      <c r="H3144" s="23">
        <v>2.1477532197172501E-2</v>
      </c>
    </row>
    <row r="3145" spans="1:8" x14ac:dyDescent="0.35">
      <c r="A3145" s="1">
        <v>41120</v>
      </c>
      <c r="B3145">
        <v>10222.549999999999</v>
      </c>
      <c r="C3145">
        <v>10427.049999999999</v>
      </c>
      <c r="D3145">
        <v>10222.549999999999</v>
      </c>
      <c r="E3145">
        <v>10412</v>
      </c>
      <c r="F3145" s="23">
        <v>2.6824457593688299E-2</v>
      </c>
      <c r="G3145" s="23">
        <v>1.14728695505298E-3</v>
      </c>
      <c r="H3145" s="23">
        <v>2.1482422013888301E-2</v>
      </c>
    </row>
    <row r="3146" spans="1:8" x14ac:dyDescent="0.35">
      <c r="A3146" s="1">
        <v>41121</v>
      </c>
      <c r="B3146">
        <v>10462.799999999999</v>
      </c>
      <c r="C3146">
        <v>10467.950000000001</v>
      </c>
      <c r="D3146">
        <v>10239.700000000001</v>
      </c>
      <c r="E3146">
        <v>10384</v>
      </c>
      <c r="F3146" s="23">
        <v>-2.6892047637341499E-3</v>
      </c>
      <c r="G3146" s="23">
        <v>1.1520127043721799E-3</v>
      </c>
      <c r="H3146" s="23">
        <v>2.1480278133218199E-2</v>
      </c>
    </row>
    <row r="3147" spans="1:8" x14ac:dyDescent="0.35">
      <c r="A3147" s="1">
        <v>41122</v>
      </c>
      <c r="B3147">
        <v>10347.799999999999</v>
      </c>
      <c r="C3147">
        <v>10445.200000000001</v>
      </c>
      <c r="D3147">
        <v>10324.6</v>
      </c>
      <c r="E3147">
        <v>10419</v>
      </c>
      <c r="F3147" s="23">
        <v>3.37057010785824E-3</v>
      </c>
      <c r="G3147" s="23">
        <v>1.14739742090565E-3</v>
      </c>
      <c r="H3147" s="23">
        <v>2.1478561632842098E-2</v>
      </c>
    </row>
    <row r="3148" spans="1:8" x14ac:dyDescent="0.35">
      <c r="A3148" s="1">
        <v>41123</v>
      </c>
      <c r="B3148">
        <v>10408.950000000001</v>
      </c>
      <c r="C3148">
        <v>10417.5</v>
      </c>
      <c r="D3148">
        <v>10310.85</v>
      </c>
      <c r="E3148">
        <v>10379</v>
      </c>
      <c r="F3148" s="23">
        <v>-3.83914003263269E-3</v>
      </c>
      <c r="G3148" s="23">
        <v>1.14521595834729E-3</v>
      </c>
      <c r="H3148" s="23">
        <v>2.14787913409266E-2</v>
      </c>
    </row>
    <row r="3149" spans="1:8" x14ac:dyDescent="0.35">
      <c r="A3149" s="1">
        <v>41124</v>
      </c>
      <c r="B3149">
        <v>10312.799999999999</v>
      </c>
      <c r="C3149">
        <v>10336.25</v>
      </c>
      <c r="D3149">
        <v>10209.15</v>
      </c>
      <c r="E3149">
        <v>10315</v>
      </c>
      <c r="F3149" s="23">
        <v>-6.1662973311494302E-3</v>
      </c>
      <c r="G3149" s="23">
        <v>1.1449052191923E-3</v>
      </c>
      <c r="H3149" s="23">
        <v>2.1478891541153001E-2</v>
      </c>
    </row>
    <row r="3150" spans="1:8" x14ac:dyDescent="0.35">
      <c r="A3150" s="1">
        <v>41127</v>
      </c>
      <c r="B3150">
        <v>10426.75</v>
      </c>
      <c r="C3150">
        <v>10501.45</v>
      </c>
      <c r="D3150">
        <v>10426.75</v>
      </c>
      <c r="E3150">
        <v>10462</v>
      </c>
      <c r="F3150" s="23">
        <v>1.4251090644692099E-2</v>
      </c>
      <c r="G3150" s="23">
        <v>1.15019155403697E-3</v>
      </c>
      <c r="H3150" s="23">
        <v>2.14804921111444E-2</v>
      </c>
    </row>
    <row r="3151" spans="1:8" x14ac:dyDescent="0.35">
      <c r="A3151" s="1">
        <v>41128</v>
      </c>
      <c r="B3151">
        <v>10499.7</v>
      </c>
      <c r="C3151">
        <v>10616.9</v>
      </c>
      <c r="D3151">
        <v>10463.549999999999</v>
      </c>
      <c r="E3151">
        <v>10591</v>
      </c>
      <c r="F3151" s="23">
        <v>1.2330338367424899E-2</v>
      </c>
      <c r="G3151" s="23">
        <v>1.15623023939387E-3</v>
      </c>
      <c r="H3151" s="23">
        <v>2.1481514328811398E-2</v>
      </c>
    </row>
    <row r="3152" spans="1:8" x14ac:dyDescent="0.35">
      <c r="A3152" s="1">
        <v>41129</v>
      </c>
      <c r="B3152">
        <v>10621</v>
      </c>
      <c r="C3152">
        <v>10640.75</v>
      </c>
      <c r="D3152">
        <v>10511.35</v>
      </c>
      <c r="E3152">
        <v>10529</v>
      </c>
      <c r="F3152" s="23">
        <v>-5.8540270040600504E-3</v>
      </c>
      <c r="G3152" s="23">
        <v>1.1531623647687301E-3</v>
      </c>
      <c r="H3152" s="23">
        <v>2.14819682203744E-2</v>
      </c>
    </row>
    <row r="3153" spans="1:8" x14ac:dyDescent="0.35">
      <c r="A3153" s="1">
        <v>41130</v>
      </c>
      <c r="B3153">
        <v>10572.4</v>
      </c>
      <c r="C3153">
        <v>10614.2</v>
      </c>
      <c r="D3153">
        <v>10425.15</v>
      </c>
      <c r="E3153">
        <v>10445</v>
      </c>
      <c r="F3153" s="23">
        <v>-7.9779656187672094E-3</v>
      </c>
      <c r="G3153" s="23">
        <v>1.1534317990501101E-3</v>
      </c>
      <c r="H3153" s="23">
        <v>2.1481849424238701E-2</v>
      </c>
    </row>
    <row r="3154" spans="1:8" x14ac:dyDescent="0.35">
      <c r="A3154" s="1">
        <v>41131</v>
      </c>
      <c r="B3154">
        <v>10427.35</v>
      </c>
      <c r="C3154">
        <v>10449.25</v>
      </c>
      <c r="D3154">
        <v>10272.049999999999</v>
      </c>
      <c r="E3154">
        <v>10358</v>
      </c>
      <c r="F3154" s="23">
        <v>-8.3293441838200102E-3</v>
      </c>
      <c r="G3154" s="23">
        <v>1.14817794498301E-3</v>
      </c>
      <c r="H3154" s="23">
        <v>2.1482563379500899E-2</v>
      </c>
    </row>
    <row r="3155" spans="1:8" x14ac:dyDescent="0.35">
      <c r="A3155" s="1">
        <v>41134</v>
      </c>
      <c r="B3155">
        <v>10339.200000000001</v>
      </c>
      <c r="C3155">
        <v>10415.200000000001</v>
      </c>
      <c r="D3155">
        <v>10284.049999999999</v>
      </c>
      <c r="E3155">
        <v>10401</v>
      </c>
      <c r="F3155" s="23">
        <v>4.1513805754006504E-3</v>
      </c>
      <c r="G3155" s="23">
        <v>1.1507567656524199E-3</v>
      </c>
      <c r="H3155" s="23">
        <v>2.1482537075589801E-2</v>
      </c>
    </row>
    <row r="3156" spans="1:8" x14ac:dyDescent="0.35">
      <c r="A3156" s="1">
        <v>41135</v>
      </c>
      <c r="B3156">
        <v>10411.549999999999</v>
      </c>
      <c r="C3156">
        <v>10547.1</v>
      </c>
      <c r="D3156">
        <v>10387.950000000001</v>
      </c>
      <c r="E3156">
        <v>10519</v>
      </c>
      <c r="F3156" s="23">
        <v>1.1345062974713899E-2</v>
      </c>
      <c r="G3156" s="23">
        <v>1.1551452501663601E-3</v>
      </c>
      <c r="H3156" s="23">
        <v>2.14834997879941E-2</v>
      </c>
    </row>
    <row r="3157" spans="1:8" x14ac:dyDescent="0.35">
      <c r="A3157" s="1">
        <v>41137</v>
      </c>
      <c r="B3157">
        <v>10537.95</v>
      </c>
      <c r="C3157">
        <v>10551.05</v>
      </c>
      <c r="D3157">
        <v>10405.700000000001</v>
      </c>
      <c r="E3157">
        <v>10426</v>
      </c>
      <c r="F3157" s="23">
        <v>-8.8411445954938595E-3</v>
      </c>
      <c r="G3157" s="23">
        <v>1.1553955674529E-3</v>
      </c>
      <c r="H3157" s="23">
        <v>2.1483379622427499E-2</v>
      </c>
    </row>
    <row r="3158" spans="1:8" x14ac:dyDescent="0.35">
      <c r="A3158" s="1">
        <v>41138</v>
      </c>
      <c r="B3158">
        <v>10425.85</v>
      </c>
      <c r="C3158">
        <v>10505.85</v>
      </c>
      <c r="D3158">
        <v>10354.700000000001</v>
      </c>
      <c r="E3158">
        <v>10417</v>
      </c>
      <c r="F3158" s="23">
        <v>-8.6322654901208496E-4</v>
      </c>
      <c r="G3158" s="23">
        <v>1.15292454289424E-3</v>
      </c>
      <c r="H3158" s="23">
        <v>2.14832566249956E-2</v>
      </c>
    </row>
    <row r="3159" spans="1:8" x14ac:dyDescent="0.35">
      <c r="A3159" s="1">
        <v>41142</v>
      </c>
      <c r="B3159">
        <v>10436.85</v>
      </c>
      <c r="C3159">
        <v>10484.549999999999</v>
      </c>
      <c r="D3159">
        <v>10353.85</v>
      </c>
      <c r="E3159">
        <v>10469</v>
      </c>
      <c r="F3159" s="23">
        <v>4.9918402611116401E-3</v>
      </c>
      <c r="G3159" s="23">
        <v>1.1542696925246399E-3</v>
      </c>
      <c r="H3159" s="23">
        <v>2.1487637204206201E-2</v>
      </c>
    </row>
    <row r="3160" spans="1:8" x14ac:dyDescent="0.35">
      <c r="A3160" s="1">
        <v>41143</v>
      </c>
      <c r="B3160">
        <v>10413.950000000001</v>
      </c>
      <c r="C3160">
        <v>10533.7</v>
      </c>
      <c r="D3160">
        <v>10401.75</v>
      </c>
      <c r="E3160">
        <v>10472</v>
      </c>
      <c r="F3160" s="23">
        <v>2.86560320947559E-4</v>
      </c>
      <c r="G3160" s="23">
        <v>1.1551897873281101E-3</v>
      </c>
      <c r="H3160" s="23">
        <v>2.1487550805987101E-2</v>
      </c>
    </row>
    <row r="3161" spans="1:8" x14ac:dyDescent="0.35">
      <c r="A3161" s="1">
        <v>41144</v>
      </c>
      <c r="B3161">
        <v>10508.75</v>
      </c>
      <c r="C3161">
        <v>10560.85</v>
      </c>
      <c r="D3161">
        <v>10413.299999999999</v>
      </c>
      <c r="E3161">
        <v>10457</v>
      </c>
      <c r="F3161" s="23">
        <v>-1.43239113827349E-3</v>
      </c>
      <c r="G3161" s="23">
        <v>1.15500040710915E-3</v>
      </c>
      <c r="H3161" s="23">
        <v>2.1487571535180199E-2</v>
      </c>
    </row>
    <row r="3162" spans="1:8" x14ac:dyDescent="0.35">
      <c r="A3162" s="1">
        <v>41145</v>
      </c>
      <c r="B3162">
        <v>10404.5</v>
      </c>
      <c r="C3162">
        <v>10412.25</v>
      </c>
      <c r="D3162">
        <v>10318.549999999999</v>
      </c>
      <c r="E3162">
        <v>10332</v>
      </c>
      <c r="F3162" s="23">
        <v>-1.1953715214688699E-2</v>
      </c>
      <c r="G3162" s="23">
        <v>1.14582835251397E-3</v>
      </c>
      <c r="H3162" s="23">
        <v>2.1488277318735E-2</v>
      </c>
    </row>
    <row r="3163" spans="1:8" x14ac:dyDescent="0.35">
      <c r="A3163" s="1">
        <v>41148</v>
      </c>
      <c r="B3163">
        <v>10338.25</v>
      </c>
      <c r="C3163">
        <v>10338.25</v>
      </c>
      <c r="D3163">
        <v>10134.4</v>
      </c>
      <c r="E3163">
        <v>10150</v>
      </c>
      <c r="F3163" s="23">
        <v>-1.7615176151761499E-2</v>
      </c>
      <c r="G3163" s="23">
        <v>1.13770850631687E-3</v>
      </c>
      <c r="H3163" s="23">
        <v>2.14915353862145E-2</v>
      </c>
    </row>
    <row r="3164" spans="1:8" x14ac:dyDescent="0.35">
      <c r="A3164" s="1">
        <v>41149</v>
      </c>
      <c r="B3164">
        <v>10149.950000000001</v>
      </c>
      <c r="C3164">
        <v>10151.35</v>
      </c>
      <c r="D3164">
        <v>10022.85</v>
      </c>
      <c r="E3164">
        <v>10059</v>
      </c>
      <c r="F3164" s="23">
        <v>-8.9655172413793099E-3</v>
      </c>
      <c r="G3164" s="23">
        <v>1.13529431237432E-3</v>
      </c>
      <c r="H3164" s="23">
        <v>2.1492331890387701E-2</v>
      </c>
    </row>
    <row r="3165" spans="1:8" x14ac:dyDescent="0.35">
      <c r="A3165" s="1">
        <v>41150</v>
      </c>
      <c r="B3165">
        <v>10077.4</v>
      </c>
      <c r="C3165">
        <v>10127</v>
      </c>
      <c r="D3165">
        <v>9998.1</v>
      </c>
      <c r="E3165">
        <v>10011</v>
      </c>
      <c r="F3165" s="23">
        <v>-4.7718461079630098E-3</v>
      </c>
      <c r="G3165" s="23">
        <v>1.1334593959790001E-3</v>
      </c>
      <c r="H3165" s="23">
        <v>2.1492640672056799E-2</v>
      </c>
    </row>
    <row r="3166" spans="1:8" x14ac:dyDescent="0.35">
      <c r="A3166" s="1">
        <v>41151</v>
      </c>
      <c r="B3166">
        <v>9978.2000000000007</v>
      </c>
      <c r="C3166">
        <v>10130.9</v>
      </c>
      <c r="D3166">
        <v>9959.0499999999993</v>
      </c>
      <c r="E3166">
        <v>10085</v>
      </c>
      <c r="F3166" s="23">
        <v>7.3918689441614203E-3</v>
      </c>
      <c r="G3166" s="23">
        <v>1.1366480851818901E-3</v>
      </c>
      <c r="H3166" s="23">
        <v>2.1492978437318799E-2</v>
      </c>
    </row>
    <row r="3167" spans="1:8" x14ac:dyDescent="0.35">
      <c r="A3167" s="1">
        <v>41152</v>
      </c>
      <c r="B3167">
        <v>10037</v>
      </c>
      <c r="C3167">
        <v>10130.950000000001</v>
      </c>
      <c r="D3167">
        <v>9948.7000000000007</v>
      </c>
      <c r="E3167">
        <v>9990.5</v>
      </c>
      <c r="F3167" s="23">
        <v>-9.3703520079325697E-3</v>
      </c>
      <c r="G3167" s="23">
        <v>1.1244783030748E-3</v>
      </c>
      <c r="H3167" s="23">
        <v>2.1490319899023301E-2</v>
      </c>
    </row>
    <row r="3168" spans="1:8" x14ac:dyDescent="0.35">
      <c r="A3168" s="1">
        <v>41155</v>
      </c>
      <c r="B3168">
        <v>10030.85</v>
      </c>
      <c r="C3168">
        <v>10082.5</v>
      </c>
      <c r="D3168">
        <v>9941.5</v>
      </c>
      <c r="E3168">
        <v>9963</v>
      </c>
      <c r="F3168" s="23">
        <v>-2.7526149842350199E-3</v>
      </c>
      <c r="G3168" s="23">
        <v>1.12684507485255E-3</v>
      </c>
      <c r="H3168" s="23">
        <v>2.1489567031357199E-2</v>
      </c>
    </row>
    <row r="3169" spans="1:8" x14ac:dyDescent="0.35">
      <c r="A3169" s="1">
        <v>41156</v>
      </c>
      <c r="B3169">
        <v>9967.4500000000007</v>
      </c>
      <c r="C3169">
        <v>10033</v>
      </c>
      <c r="D3169">
        <v>9916.85</v>
      </c>
      <c r="E3169">
        <v>10020</v>
      </c>
      <c r="F3169" s="23">
        <v>5.7211683227943299E-3</v>
      </c>
      <c r="G3169" s="23">
        <v>1.1329744029659301E-3</v>
      </c>
      <c r="H3169" s="23">
        <v>2.1488693535658202E-2</v>
      </c>
    </row>
    <row r="3170" spans="1:8" x14ac:dyDescent="0.35">
      <c r="A3170" s="1">
        <v>41157</v>
      </c>
      <c r="B3170">
        <v>9965</v>
      </c>
      <c r="C3170">
        <v>9976.4</v>
      </c>
      <c r="D3170">
        <v>9814.0499999999993</v>
      </c>
      <c r="E3170">
        <v>9827.9</v>
      </c>
      <c r="F3170" s="23">
        <v>-1.9171656686626699E-2</v>
      </c>
      <c r="G3170" s="23">
        <v>1.12491660028961E-3</v>
      </c>
      <c r="H3170" s="23">
        <v>2.1492534676148999E-2</v>
      </c>
    </row>
    <row r="3171" spans="1:8" x14ac:dyDescent="0.35">
      <c r="A3171" s="1">
        <v>41158</v>
      </c>
      <c r="B3171">
        <v>9846.5499999999993</v>
      </c>
      <c r="C3171">
        <v>9947.4500000000007</v>
      </c>
      <c r="D3171">
        <v>9831.35</v>
      </c>
      <c r="E3171">
        <v>9893.1</v>
      </c>
      <c r="F3171" s="23">
        <v>6.6341741368960497E-3</v>
      </c>
      <c r="G3171" s="23">
        <v>1.12776324140608E-3</v>
      </c>
      <c r="H3171" s="23">
        <v>2.1492793555345099E-2</v>
      </c>
    </row>
    <row r="3172" spans="1:8" x14ac:dyDescent="0.35">
      <c r="A3172" s="1">
        <v>41159</v>
      </c>
      <c r="B3172">
        <v>10047.15</v>
      </c>
      <c r="C3172">
        <v>10134.75</v>
      </c>
      <c r="D3172">
        <v>10036.450000000001</v>
      </c>
      <c r="E3172">
        <v>10122</v>
      </c>
      <c r="F3172" s="23">
        <v>2.31373381447675E-2</v>
      </c>
      <c r="G3172" s="23">
        <v>1.13558625952563E-3</v>
      </c>
      <c r="H3172" s="23">
        <v>2.14972495334716E-2</v>
      </c>
    </row>
    <row r="3173" spans="1:8" x14ac:dyDescent="0.35">
      <c r="A3173" s="1">
        <v>41160</v>
      </c>
      <c r="B3173">
        <v>10127.6</v>
      </c>
      <c r="C3173">
        <v>10162.15</v>
      </c>
      <c r="D3173">
        <v>10127.6</v>
      </c>
      <c r="E3173">
        <v>10147</v>
      </c>
      <c r="F3173" s="23">
        <v>2.4698676150958299E-3</v>
      </c>
      <c r="G3173" s="23">
        <v>1.13612039937974E-3</v>
      </c>
      <c r="H3173" s="23">
        <v>2.1492961066648001E-2</v>
      </c>
    </row>
    <row r="3174" spans="1:8" x14ac:dyDescent="0.35">
      <c r="A3174" s="1">
        <v>41162</v>
      </c>
      <c r="B3174">
        <v>10153.799999999999</v>
      </c>
      <c r="C3174">
        <v>10181.85</v>
      </c>
      <c r="D3174">
        <v>10041.25</v>
      </c>
      <c r="E3174">
        <v>10069</v>
      </c>
      <c r="F3174" s="23">
        <v>-7.6870010840642501E-3</v>
      </c>
      <c r="G3174" s="23">
        <v>1.1356151115715001E-3</v>
      </c>
      <c r="H3174" s="23">
        <v>2.1493153726829198E-2</v>
      </c>
    </row>
    <row r="3175" spans="1:8" x14ac:dyDescent="0.35">
      <c r="A3175" s="1">
        <v>41163</v>
      </c>
      <c r="B3175">
        <v>10020.75</v>
      </c>
      <c r="C3175">
        <v>10154.200000000001</v>
      </c>
      <c r="D3175">
        <v>10006.5</v>
      </c>
      <c r="E3175">
        <v>10135</v>
      </c>
      <c r="F3175" s="23">
        <v>6.5547720726983798E-3</v>
      </c>
      <c r="G3175" s="23">
        <v>1.1377836417680301E-3</v>
      </c>
      <c r="H3175" s="23">
        <v>2.1489124656988799E-2</v>
      </c>
    </row>
    <row r="3176" spans="1:8" x14ac:dyDescent="0.35">
      <c r="A3176" s="1">
        <v>41164</v>
      </c>
      <c r="B3176">
        <v>10176.450000000001</v>
      </c>
      <c r="C3176">
        <v>10223.950000000001</v>
      </c>
      <c r="D3176">
        <v>10109.6</v>
      </c>
      <c r="E3176">
        <v>10183</v>
      </c>
      <c r="F3176" s="23">
        <v>4.7360631475086299E-3</v>
      </c>
      <c r="G3176" s="23">
        <v>1.13686294028314E-3</v>
      </c>
      <c r="H3176" s="23">
        <v>2.1488921096977601E-2</v>
      </c>
    </row>
    <row r="3177" spans="1:8" x14ac:dyDescent="0.35">
      <c r="A3177" s="1">
        <v>41165</v>
      </c>
      <c r="B3177">
        <v>10213.85</v>
      </c>
      <c r="C3177">
        <v>10259.4</v>
      </c>
      <c r="D3177">
        <v>10171.25</v>
      </c>
      <c r="E3177">
        <v>10207</v>
      </c>
      <c r="F3177" s="23">
        <v>2.3568692919571799E-3</v>
      </c>
      <c r="G3177" s="23">
        <v>1.1341785519216399E-3</v>
      </c>
      <c r="H3177" s="23">
        <v>2.1488349291754701E-2</v>
      </c>
    </row>
    <row r="3178" spans="1:8" x14ac:dyDescent="0.35">
      <c r="A3178" s="1">
        <v>41166</v>
      </c>
      <c r="B3178">
        <v>10408.25</v>
      </c>
      <c r="C3178">
        <v>10664.55</v>
      </c>
      <c r="D3178">
        <v>10408.25</v>
      </c>
      <c r="E3178">
        <v>10642</v>
      </c>
      <c r="F3178" s="23">
        <v>4.2617811305966397E-2</v>
      </c>
      <c r="G3178" s="23">
        <v>1.15362911453918E-3</v>
      </c>
      <c r="H3178" s="23">
        <v>2.1503892012973001E-2</v>
      </c>
    </row>
    <row r="3179" spans="1:8" x14ac:dyDescent="0.35">
      <c r="A3179" s="1">
        <v>41169</v>
      </c>
      <c r="B3179">
        <v>10797.1</v>
      </c>
      <c r="C3179">
        <v>11045.45</v>
      </c>
      <c r="D3179">
        <v>10797.1</v>
      </c>
      <c r="E3179">
        <v>10981</v>
      </c>
      <c r="F3179" s="23">
        <v>3.1854914489757503E-2</v>
      </c>
      <c r="G3179" s="23">
        <v>1.1693900000159501E-3</v>
      </c>
      <c r="H3179" s="23">
        <v>2.1511956108702501E-2</v>
      </c>
    </row>
    <row r="3180" spans="1:8" x14ac:dyDescent="0.35">
      <c r="A3180" s="1">
        <v>41170</v>
      </c>
      <c r="B3180">
        <v>10949.95</v>
      </c>
      <c r="C3180">
        <v>11065</v>
      </c>
      <c r="D3180">
        <v>10922.7</v>
      </c>
      <c r="E3180">
        <v>11043</v>
      </c>
      <c r="F3180" s="23">
        <v>5.6461160185775402E-3</v>
      </c>
      <c r="G3180" s="23">
        <v>1.1681951132229799E-3</v>
      </c>
      <c r="H3180" s="23">
        <v>2.1511624349717599E-2</v>
      </c>
    </row>
    <row r="3181" spans="1:8" x14ac:dyDescent="0.35">
      <c r="A3181" s="1">
        <v>41172</v>
      </c>
      <c r="B3181">
        <v>10907.7</v>
      </c>
      <c r="C3181">
        <v>11031.8</v>
      </c>
      <c r="D3181">
        <v>10887</v>
      </c>
      <c r="E3181">
        <v>10920</v>
      </c>
      <c r="F3181" s="23">
        <v>-1.11382776419451E-2</v>
      </c>
      <c r="G3181" s="23">
        <v>1.1654088630187901E-3</v>
      </c>
      <c r="H3181" s="23">
        <v>2.1517175383106001E-2</v>
      </c>
    </row>
    <row r="3182" spans="1:8" x14ac:dyDescent="0.35">
      <c r="A3182" s="1">
        <v>41173</v>
      </c>
      <c r="B3182">
        <v>10973.15</v>
      </c>
      <c r="C3182">
        <v>11433.1</v>
      </c>
      <c r="D3182">
        <v>10973.15</v>
      </c>
      <c r="E3182">
        <v>11358</v>
      </c>
      <c r="F3182" s="23">
        <v>4.0109890109890099E-2</v>
      </c>
      <c r="G3182" s="23">
        <v>1.1856573019380201E-3</v>
      </c>
      <c r="H3182" s="23">
        <v>2.1530016243647199E-2</v>
      </c>
    </row>
    <row r="3183" spans="1:8" x14ac:dyDescent="0.35">
      <c r="A3183" s="1">
        <v>41176</v>
      </c>
      <c r="B3183">
        <v>11359.3</v>
      </c>
      <c r="C3183">
        <v>11533.75</v>
      </c>
      <c r="D3183">
        <v>11359.3</v>
      </c>
      <c r="E3183">
        <v>11423</v>
      </c>
      <c r="F3183" s="23">
        <v>5.72283852790984E-3</v>
      </c>
      <c r="G3183" s="23">
        <v>1.1903906434695001E-3</v>
      </c>
      <c r="H3183" s="23">
        <v>2.1529713360534199E-2</v>
      </c>
    </row>
    <row r="3184" spans="1:8" x14ac:dyDescent="0.35">
      <c r="A3184" s="1">
        <v>41177</v>
      </c>
      <c r="B3184">
        <v>11450.45</v>
      </c>
      <c r="C3184">
        <v>11517.65</v>
      </c>
      <c r="D3184">
        <v>11321.2</v>
      </c>
      <c r="E3184">
        <v>11420</v>
      </c>
      <c r="F3184" s="23">
        <v>-2.6262803116519298E-4</v>
      </c>
      <c r="G3184" s="23">
        <v>1.1898631483925699E-3</v>
      </c>
      <c r="H3184" s="23">
        <v>2.15297328198285E-2</v>
      </c>
    </row>
    <row r="3185" spans="1:8" x14ac:dyDescent="0.35">
      <c r="A3185" s="1">
        <v>41178</v>
      </c>
      <c r="B3185">
        <v>11385.7</v>
      </c>
      <c r="C3185">
        <v>11441.05</v>
      </c>
      <c r="D3185">
        <v>11322.25</v>
      </c>
      <c r="E3185">
        <v>11427</v>
      </c>
      <c r="F3185" s="23">
        <v>6.1295971978984204E-4</v>
      </c>
      <c r="G3185" s="23">
        <v>1.1940591835993999E-3</v>
      </c>
      <c r="H3185" s="23">
        <v>2.1528598076683201E-2</v>
      </c>
    </row>
    <row r="3186" spans="1:8" x14ac:dyDescent="0.35">
      <c r="A3186" s="1">
        <v>41179</v>
      </c>
      <c r="B3186">
        <v>11466.25</v>
      </c>
      <c r="C3186">
        <v>11490.25</v>
      </c>
      <c r="D3186">
        <v>11378.35</v>
      </c>
      <c r="E3186">
        <v>11419</v>
      </c>
      <c r="F3186" s="23">
        <v>-7.0009626323619498E-4</v>
      </c>
      <c r="G3186" s="23">
        <v>1.19563835307842E-3</v>
      </c>
      <c r="H3186" s="23">
        <v>2.1528314284309201E-2</v>
      </c>
    </row>
    <row r="3187" spans="1:8" x14ac:dyDescent="0.35">
      <c r="A3187" s="1">
        <v>41180</v>
      </c>
      <c r="B3187">
        <v>11486.55</v>
      </c>
      <c r="C3187">
        <v>11536.85</v>
      </c>
      <c r="D3187">
        <v>11437.9</v>
      </c>
      <c r="E3187">
        <v>11456</v>
      </c>
      <c r="F3187" s="23">
        <v>3.2402136789561201E-3</v>
      </c>
      <c r="G3187" s="23">
        <v>1.1905916884047301E-3</v>
      </c>
      <c r="H3187" s="23">
        <v>2.1526355915623199E-2</v>
      </c>
    </row>
    <row r="3188" spans="1:8" x14ac:dyDescent="0.35">
      <c r="A3188" s="1">
        <v>41183</v>
      </c>
      <c r="B3188">
        <v>11462.1</v>
      </c>
      <c r="C3188">
        <v>11466.05</v>
      </c>
      <c r="D3188">
        <v>11366.4</v>
      </c>
      <c r="E3188">
        <v>11420</v>
      </c>
      <c r="F3188" s="23">
        <v>-3.1424581005586498E-3</v>
      </c>
      <c r="G3188" s="23">
        <v>1.1892187632987299E-3</v>
      </c>
      <c r="H3188" s="23">
        <v>2.15265229279318E-2</v>
      </c>
    </row>
    <row r="3189" spans="1:8" x14ac:dyDescent="0.35">
      <c r="A3189" s="1">
        <v>41185</v>
      </c>
      <c r="B3189">
        <v>11440.2</v>
      </c>
      <c r="C3189">
        <v>11471.85</v>
      </c>
      <c r="D3189">
        <v>11361.65</v>
      </c>
      <c r="E3189">
        <v>11414</v>
      </c>
      <c r="F3189" s="23">
        <v>-5.2539404553415001E-4</v>
      </c>
      <c r="G3189" s="23">
        <v>1.1884722258252E-3</v>
      </c>
      <c r="H3189" s="23">
        <v>2.15265500520056E-2</v>
      </c>
    </row>
    <row r="3190" spans="1:8" x14ac:dyDescent="0.35">
      <c r="A3190" s="1">
        <v>41186</v>
      </c>
      <c r="B3190">
        <v>11460.15</v>
      </c>
      <c r="C3190">
        <v>11685.55</v>
      </c>
      <c r="D3190">
        <v>11460.15</v>
      </c>
      <c r="E3190">
        <v>11636</v>
      </c>
      <c r="F3190" s="23">
        <v>1.94497984930786E-2</v>
      </c>
      <c r="G3190" s="23">
        <v>1.19862984900108E-3</v>
      </c>
      <c r="H3190" s="23">
        <v>2.1529178936988198E-2</v>
      </c>
    </row>
    <row r="3191" spans="1:8" x14ac:dyDescent="0.35">
      <c r="A3191" s="1">
        <v>41187</v>
      </c>
      <c r="B3191">
        <v>11745.2</v>
      </c>
      <c r="C3191">
        <v>11745.2</v>
      </c>
      <c r="D3191">
        <v>10043.6</v>
      </c>
      <c r="E3191">
        <v>11511</v>
      </c>
      <c r="F3191" s="23">
        <v>-1.07425232038501E-2</v>
      </c>
      <c r="G3191" s="23">
        <v>1.1935598486943E-3</v>
      </c>
      <c r="H3191" s="23">
        <v>2.1530499650804301E-2</v>
      </c>
    </row>
    <row r="3192" spans="1:8" x14ac:dyDescent="0.35">
      <c r="A3192" s="1">
        <v>41190</v>
      </c>
      <c r="B3192">
        <v>11530.65</v>
      </c>
      <c r="C3192">
        <v>11530.65</v>
      </c>
      <c r="D3192">
        <v>11342.85</v>
      </c>
      <c r="E3192">
        <v>11362</v>
      </c>
      <c r="F3192" s="23">
        <v>-1.2944140387455399E-2</v>
      </c>
      <c r="G3192" s="23">
        <v>1.18730274326327E-3</v>
      </c>
      <c r="H3192" s="23">
        <v>2.1532336839663699E-2</v>
      </c>
    </row>
    <row r="3193" spans="1:8" x14ac:dyDescent="0.35">
      <c r="A3193" s="1">
        <v>41191</v>
      </c>
      <c r="B3193">
        <v>11442.75</v>
      </c>
      <c r="C3193">
        <v>11528.35</v>
      </c>
      <c r="D3193">
        <v>11373.7</v>
      </c>
      <c r="E3193">
        <v>11446</v>
      </c>
      <c r="F3193" s="23">
        <v>7.3930646013025802E-3</v>
      </c>
      <c r="G3193" s="23">
        <v>1.1917177682496799E-3</v>
      </c>
      <c r="H3193" s="23">
        <v>2.15324782080368E-2</v>
      </c>
    </row>
    <row r="3194" spans="1:8" x14ac:dyDescent="0.35">
      <c r="A3194" s="1">
        <v>41192</v>
      </c>
      <c r="B3194">
        <v>11380.25</v>
      </c>
      <c r="C3194">
        <v>11380.25</v>
      </c>
      <c r="D3194">
        <v>11271.15</v>
      </c>
      <c r="E3194">
        <v>11291</v>
      </c>
      <c r="F3194" s="23">
        <v>-1.35418486807618E-2</v>
      </c>
      <c r="G3194" s="23">
        <v>1.18864156762483E-3</v>
      </c>
      <c r="H3194" s="23">
        <v>2.1534034535154199E-2</v>
      </c>
    </row>
    <row r="3195" spans="1:8" x14ac:dyDescent="0.35">
      <c r="A3195" s="1">
        <v>41193</v>
      </c>
      <c r="B3195">
        <v>11334.9</v>
      </c>
      <c r="C3195">
        <v>11476.95</v>
      </c>
      <c r="D3195">
        <v>11244.7</v>
      </c>
      <c r="E3195">
        <v>11431</v>
      </c>
      <c r="F3195" s="23">
        <v>1.23992560446373E-2</v>
      </c>
      <c r="G3195" s="23">
        <v>1.1964666047367201E-3</v>
      </c>
      <c r="H3195" s="23">
        <v>2.15345555447383E-2</v>
      </c>
    </row>
    <row r="3196" spans="1:8" x14ac:dyDescent="0.35">
      <c r="A3196" s="1">
        <v>41194</v>
      </c>
      <c r="B3196">
        <v>11469.2</v>
      </c>
      <c r="C3196">
        <v>11527.15</v>
      </c>
      <c r="D3196">
        <v>11372.1</v>
      </c>
      <c r="E3196">
        <v>11388</v>
      </c>
      <c r="F3196" s="23">
        <v>-3.7617006386142901E-3</v>
      </c>
      <c r="G3196" s="23">
        <v>1.1932471200775199E-3</v>
      </c>
      <c r="H3196" s="23">
        <v>2.1534695448734199E-2</v>
      </c>
    </row>
    <row r="3197" spans="1:8" x14ac:dyDescent="0.35">
      <c r="A3197" s="1">
        <v>41197</v>
      </c>
      <c r="B3197">
        <v>11397.7</v>
      </c>
      <c r="C3197">
        <v>11454.8</v>
      </c>
      <c r="D3197">
        <v>11288.4</v>
      </c>
      <c r="E3197">
        <v>11441</v>
      </c>
      <c r="F3197" s="23">
        <v>4.6540217773094403E-3</v>
      </c>
      <c r="G3197" s="23">
        <v>1.19379171798803E-3</v>
      </c>
      <c r="H3197" s="23">
        <v>2.1534765788677E-2</v>
      </c>
    </row>
    <row r="3198" spans="1:8" x14ac:dyDescent="0.35">
      <c r="A3198" s="1">
        <v>41198</v>
      </c>
      <c r="B3198">
        <v>11495.5</v>
      </c>
      <c r="C3198">
        <v>11508.5</v>
      </c>
      <c r="D3198">
        <v>11328.25</v>
      </c>
      <c r="E3198">
        <v>11348</v>
      </c>
      <c r="F3198" s="23">
        <v>-8.1286600821606492E-3</v>
      </c>
      <c r="G3198" s="23">
        <v>1.19006124507881E-3</v>
      </c>
      <c r="H3198" s="23">
        <v>2.1531262567588898E-2</v>
      </c>
    </row>
    <row r="3199" spans="1:8" x14ac:dyDescent="0.35">
      <c r="A3199" s="1">
        <v>41199</v>
      </c>
      <c r="B3199">
        <v>11417.1</v>
      </c>
      <c r="C3199">
        <v>11425.45</v>
      </c>
      <c r="D3199">
        <v>11302.9</v>
      </c>
      <c r="E3199">
        <v>11358</v>
      </c>
      <c r="F3199" s="23">
        <v>8.8121254846668996E-4</v>
      </c>
      <c r="G3199" s="23">
        <v>1.1924229783543099E-3</v>
      </c>
      <c r="H3199" s="23">
        <v>2.1530904725337301E-2</v>
      </c>
    </row>
    <row r="3200" spans="1:8" x14ac:dyDescent="0.35">
      <c r="A3200" s="1">
        <v>41200</v>
      </c>
      <c r="B3200">
        <v>11406.45</v>
      </c>
      <c r="C3200">
        <v>11594.6</v>
      </c>
      <c r="D3200">
        <v>11364.2</v>
      </c>
      <c r="E3200">
        <v>11586</v>
      </c>
      <c r="F3200" s="23">
        <v>2.00739566825145E-2</v>
      </c>
      <c r="G3200" s="23">
        <v>1.2021643663646701E-3</v>
      </c>
      <c r="H3200" s="23">
        <v>2.1533939228013801E-2</v>
      </c>
    </row>
    <row r="3201" spans="1:8" x14ac:dyDescent="0.35">
      <c r="A3201" s="1">
        <v>41201</v>
      </c>
      <c r="B3201">
        <v>11539.05</v>
      </c>
      <c r="C3201">
        <v>11605.65</v>
      </c>
      <c r="D3201">
        <v>11424.25</v>
      </c>
      <c r="E3201">
        <v>11491</v>
      </c>
      <c r="F3201" s="23">
        <v>-8.1995511824615903E-3</v>
      </c>
      <c r="G3201" s="23">
        <v>1.20500594370574E-3</v>
      </c>
      <c r="H3201" s="23">
        <v>2.15322291320914E-2</v>
      </c>
    </row>
    <row r="3202" spans="1:8" x14ac:dyDescent="0.35">
      <c r="A3202" s="1">
        <v>41204</v>
      </c>
      <c r="B3202">
        <v>11422.1</v>
      </c>
      <c r="C3202">
        <v>11619.25</v>
      </c>
      <c r="D3202">
        <v>11419.4</v>
      </c>
      <c r="E3202">
        <v>11607</v>
      </c>
      <c r="F3202" s="23">
        <v>1.00948568444869E-2</v>
      </c>
      <c r="G3202" s="23">
        <v>1.2059959847560799E-3</v>
      </c>
      <c r="H3202" s="23">
        <v>2.15325811189475E-2</v>
      </c>
    </row>
    <row r="3203" spans="1:8" x14ac:dyDescent="0.35">
      <c r="A3203" s="1">
        <v>41205</v>
      </c>
      <c r="B3203">
        <v>11605.8</v>
      </c>
      <c r="C3203">
        <v>11656.8</v>
      </c>
      <c r="D3203">
        <v>11534.55</v>
      </c>
      <c r="E3203">
        <v>11578</v>
      </c>
      <c r="F3203" s="23">
        <v>-2.4984922891358599E-3</v>
      </c>
      <c r="G3203" s="23">
        <v>1.2088087334683399E-3</v>
      </c>
      <c r="H3203" s="23">
        <v>2.1531637534245099E-2</v>
      </c>
    </row>
    <row r="3204" spans="1:8" x14ac:dyDescent="0.35">
      <c r="A3204" s="1">
        <v>41207</v>
      </c>
      <c r="B3204">
        <v>11542.3</v>
      </c>
      <c r="C3204">
        <v>11643.4</v>
      </c>
      <c r="D3204">
        <v>11542.3</v>
      </c>
      <c r="E3204">
        <v>11614</v>
      </c>
      <c r="F3204" s="23">
        <v>3.1093453100708201E-3</v>
      </c>
      <c r="G3204" s="23">
        <v>1.2157712071469799E-3</v>
      </c>
      <c r="H3204" s="23">
        <v>2.1532852015722002E-2</v>
      </c>
    </row>
    <row r="3205" spans="1:8" x14ac:dyDescent="0.35">
      <c r="A3205" s="1">
        <v>41208</v>
      </c>
      <c r="B3205">
        <v>11580.85</v>
      </c>
      <c r="C3205">
        <v>11631.25</v>
      </c>
      <c r="D3205">
        <v>11468.25</v>
      </c>
      <c r="E3205">
        <v>11509</v>
      </c>
      <c r="F3205" s="23">
        <v>-9.0408128121232997E-3</v>
      </c>
      <c r="G3205" s="23">
        <v>1.2115888068650999E-3</v>
      </c>
      <c r="H3205" s="23">
        <v>2.1533829510224201E-2</v>
      </c>
    </row>
    <row r="3206" spans="1:8" x14ac:dyDescent="0.35">
      <c r="A3206" s="1">
        <v>41211</v>
      </c>
      <c r="B3206">
        <v>11506.5</v>
      </c>
      <c r="C3206">
        <v>11585.8</v>
      </c>
      <c r="D3206">
        <v>11431.95</v>
      </c>
      <c r="E3206">
        <v>11472</v>
      </c>
      <c r="F3206" s="23">
        <v>-3.2148753149708899E-3</v>
      </c>
      <c r="G3206" s="23">
        <v>1.20313137251358E-3</v>
      </c>
      <c r="H3206" s="23">
        <v>2.1531416485527199E-2</v>
      </c>
    </row>
    <row r="3207" spans="1:8" x14ac:dyDescent="0.35">
      <c r="A3207" s="1">
        <v>41212</v>
      </c>
      <c r="B3207">
        <v>11467.2</v>
      </c>
      <c r="C3207">
        <v>11600.05</v>
      </c>
      <c r="D3207">
        <v>11173.8</v>
      </c>
      <c r="E3207">
        <v>11203</v>
      </c>
      <c r="F3207" s="23">
        <v>-2.3448396094839601E-2</v>
      </c>
      <c r="G3207" s="23">
        <v>1.1900349123017901E-3</v>
      </c>
      <c r="H3207" s="23">
        <v>2.15364587768378E-2</v>
      </c>
    </row>
    <row r="3208" spans="1:8" x14ac:dyDescent="0.35">
      <c r="A3208" s="1">
        <v>41213</v>
      </c>
      <c r="B3208">
        <v>11204.95</v>
      </c>
      <c r="C3208">
        <v>11290</v>
      </c>
      <c r="D3208">
        <v>11125.2</v>
      </c>
      <c r="E3208">
        <v>11268</v>
      </c>
      <c r="F3208" s="23">
        <v>5.8020173167901397E-3</v>
      </c>
      <c r="G3208" s="23">
        <v>1.19775357221856E-3</v>
      </c>
      <c r="H3208" s="23">
        <v>2.1534654338571501E-2</v>
      </c>
    </row>
    <row r="3209" spans="1:8" x14ac:dyDescent="0.35">
      <c r="A3209" s="1">
        <v>41214</v>
      </c>
      <c r="B3209">
        <v>11266.5</v>
      </c>
      <c r="C3209">
        <v>11349.4</v>
      </c>
      <c r="D3209">
        <v>11230.2</v>
      </c>
      <c r="E3209">
        <v>11315</v>
      </c>
      <c r="F3209" s="23">
        <v>4.1711040113596E-3</v>
      </c>
      <c r="G3209" s="23">
        <v>1.19870990760429E-3</v>
      </c>
      <c r="H3209" s="23">
        <v>2.1534733347678699E-2</v>
      </c>
    </row>
    <row r="3210" spans="1:8" x14ac:dyDescent="0.35">
      <c r="A3210" s="1">
        <v>41215</v>
      </c>
      <c r="B3210">
        <v>11450.65</v>
      </c>
      <c r="C3210">
        <v>11477.55</v>
      </c>
      <c r="D3210">
        <v>11394.15</v>
      </c>
      <c r="E3210">
        <v>11460</v>
      </c>
      <c r="F3210" s="23">
        <v>1.28148475475033E-2</v>
      </c>
      <c r="G3210" s="23">
        <v>1.20004169560775E-3</v>
      </c>
      <c r="H3210" s="23">
        <v>2.1535349058293799E-2</v>
      </c>
    </row>
    <row r="3211" spans="1:8" x14ac:dyDescent="0.35">
      <c r="A3211" s="1">
        <v>41218</v>
      </c>
      <c r="B3211">
        <v>11449.7</v>
      </c>
      <c r="C3211">
        <v>11489.3</v>
      </c>
      <c r="D3211">
        <v>11401.3</v>
      </c>
      <c r="E3211">
        <v>11475</v>
      </c>
      <c r="F3211" s="23">
        <v>1.3089005235602E-3</v>
      </c>
      <c r="G3211" s="23">
        <v>1.1958624802929801E-3</v>
      </c>
      <c r="H3211" s="23">
        <v>2.1534314110126501E-2</v>
      </c>
    </row>
    <row r="3212" spans="1:8" x14ac:dyDescent="0.35">
      <c r="A3212" s="1">
        <v>41219</v>
      </c>
      <c r="B3212">
        <v>11427.95</v>
      </c>
      <c r="C3212">
        <v>11568.45</v>
      </c>
      <c r="D3212">
        <v>11427.95</v>
      </c>
      <c r="E3212">
        <v>11539</v>
      </c>
      <c r="F3212" s="23">
        <v>5.5773420479302803E-3</v>
      </c>
      <c r="G3212" s="23">
        <v>1.1974753925590501E-3</v>
      </c>
      <c r="H3212" s="23">
        <v>2.15344914038198E-2</v>
      </c>
    </row>
    <row r="3213" spans="1:8" x14ac:dyDescent="0.35">
      <c r="A3213" s="1">
        <v>41220</v>
      </c>
      <c r="B3213">
        <v>11545.35</v>
      </c>
      <c r="C3213">
        <v>11719.1</v>
      </c>
      <c r="D3213">
        <v>11519.6</v>
      </c>
      <c r="E3213">
        <v>11665</v>
      </c>
      <c r="F3213" s="23">
        <v>1.0919490423780201E-2</v>
      </c>
      <c r="G3213" s="23">
        <v>1.2013657547164001E-3</v>
      </c>
      <c r="H3213" s="23">
        <v>2.1531058959994399E-2</v>
      </c>
    </row>
    <row r="3214" spans="1:8" x14ac:dyDescent="0.35">
      <c r="A3214" s="1">
        <v>41221</v>
      </c>
      <c r="B3214">
        <v>11561.35</v>
      </c>
      <c r="C3214">
        <v>11637.95</v>
      </c>
      <c r="D3214">
        <v>11533.3</v>
      </c>
      <c r="E3214">
        <v>11613</v>
      </c>
      <c r="F3214" s="23">
        <v>-4.4577796828118299E-3</v>
      </c>
      <c r="G3214" s="23">
        <v>1.20422146628733E-3</v>
      </c>
      <c r="H3214" s="23">
        <v>2.1529834401184399E-2</v>
      </c>
    </row>
    <row r="3215" spans="1:8" x14ac:dyDescent="0.35">
      <c r="A3215" s="1">
        <v>41222</v>
      </c>
      <c r="B3215">
        <v>11608.8</v>
      </c>
      <c r="C3215">
        <v>11663.9</v>
      </c>
      <c r="D3215">
        <v>11427.2</v>
      </c>
      <c r="E3215">
        <v>11475</v>
      </c>
      <c r="F3215" s="23">
        <v>-1.18832343063807E-2</v>
      </c>
      <c r="G3215" s="23">
        <v>1.20459050982051E-3</v>
      </c>
      <c r="H3215" s="23">
        <v>2.1529602067258301E-2</v>
      </c>
    </row>
    <row r="3216" spans="1:8" x14ac:dyDescent="0.35">
      <c r="A3216" s="1">
        <v>41225</v>
      </c>
      <c r="B3216">
        <v>11488.1</v>
      </c>
      <c r="C3216">
        <v>11608.8</v>
      </c>
      <c r="D3216">
        <v>11462.3</v>
      </c>
      <c r="E3216">
        <v>11583</v>
      </c>
      <c r="F3216" s="23">
        <v>9.4117647058823504E-3</v>
      </c>
      <c r="G3216" s="23">
        <v>1.21085301726986E-3</v>
      </c>
      <c r="H3216" s="23">
        <v>2.1529712365826102E-2</v>
      </c>
    </row>
    <row r="3217" spans="1:8" x14ac:dyDescent="0.35">
      <c r="A3217" s="1">
        <v>41226</v>
      </c>
      <c r="B3217">
        <v>11585.3</v>
      </c>
      <c r="C3217">
        <v>11598.25</v>
      </c>
      <c r="D3217">
        <v>11513.4</v>
      </c>
      <c r="E3217">
        <v>11533</v>
      </c>
      <c r="F3217" s="23">
        <v>-4.3166709833376499E-3</v>
      </c>
      <c r="G3217" s="23">
        <v>1.2100028521743701E-3</v>
      </c>
      <c r="H3217" s="23">
        <v>2.15298887423627E-2</v>
      </c>
    </row>
    <row r="3218" spans="1:8" x14ac:dyDescent="0.35">
      <c r="A3218" s="1">
        <v>41228</v>
      </c>
      <c r="B3218">
        <v>11493.1</v>
      </c>
      <c r="C3218">
        <v>11530.25</v>
      </c>
      <c r="D3218">
        <v>11419.05</v>
      </c>
      <c r="E3218">
        <v>11521</v>
      </c>
      <c r="F3218" s="23">
        <v>-1.0404924997832301E-3</v>
      </c>
      <c r="G3218" s="23">
        <v>1.21249996441338E-3</v>
      </c>
      <c r="H3218" s="23">
        <v>2.1529408298754101E-2</v>
      </c>
    </row>
    <row r="3219" spans="1:8" x14ac:dyDescent="0.35">
      <c r="A3219" s="1">
        <v>41229</v>
      </c>
      <c r="B3219">
        <v>11487.55</v>
      </c>
      <c r="C3219">
        <v>11537.15</v>
      </c>
      <c r="D3219">
        <v>11306.05</v>
      </c>
      <c r="E3219">
        <v>11335</v>
      </c>
      <c r="F3219" s="23">
        <v>-1.61444319069525E-2</v>
      </c>
      <c r="G3219" s="23">
        <v>1.20309624099195E-3</v>
      </c>
      <c r="H3219" s="23">
        <v>2.1531858184894299E-2</v>
      </c>
    </row>
    <row r="3220" spans="1:8" x14ac:dyDescent="0.35">
      <c r="A3220" s="1">
        <v>41232</v>
      </c>
      <c r="B3220">
        <v>11342.65</v>
      </c>
      <c r="C3220">
        <v>11378.25</v>
      </c>
      <c r="D3220">
        <v>11256.4</v>
      </c>
      <c r="E3220">
        <v>11306</v>
      </c>
      <c r="F3220" s="23">
        <v>-2.5584472871636502E-3</v>
      </c>
      <c r="G3220" s="23">
        <v>1.19616148825734E-3</v>
      </c>
      <c r="H3220" s="23">
        <v>2.15302782496898E-2</v>
      </c>
    </row>
    <row r="3221" spans="1:8" x14ac:dyDescent="0.35">
      <c r="A3221" s="1">
        <v>41233</v>
      </c>
      <c r="B3221">
        <v>11373.95</v>
      </c>
      <c r="C3221">
        <v>11409.8</v>
      </c>
      <c r="D3221">
        <v>11269.7</v>
      </c>
      <c r="E3221">
        <v>11318</v>
      </c>
      <c r="F3221" s="23">
        <v>1.0613833362816199E-3</v>
      </c>
      <c r="G3221" s="23">
        <v>1.19610755542342E-3</v>
      </c>
      <c r="H3221" s="23">
        <v>2.15259684838973E-2</v>
      </c>
    </row>
    <row r="3222" spans="1:8" x14ac:dyDescent="0.35">
      <c r="A3222" s="1">
        <v>41234</v>
      </c>
      <c r="B3222">
        <v>11352.2</v>
      </c>
      <c r="C3222">
        <v>11477.35</v>
      </c>
      <c r="D3222">
        <v>11303.75</v>
      </c>
      <c r="E3222">
        <v>11465</v>
      </c>
      <c r="F3222" s="23">
        <v>1.2988160452376701E-2</v>
      </c>
      <c r="G3222" s="23">
        <v>1.2020523465573901E-3</v>
      </c>
      <c r="H3222" s="23">
        <v>2.15271733201505E-2</v>
      </c>
    </row>
    <row r="3223" spans="1:8" x14ac:dyDescent="0.35">
      <c r="A3223" s="1">
        <v>41235</v>
      </c>
      <c r="B3223">
        <v>11497.35</v>
      </c>
      <c r="C3223">
        <v>11570.85</v>
      </c>
      <c r="D3223">
        <v>11495.05</v>
      </c>
      <c r="E3223">
        <v>11508</v>
      </c>
      <c r="F3223" s="23">
        <v>3.75054513737461E-3</v>
      </c>
      <c r="G3223" s="23">
        <v>1.2044596636565799E-3</v>
      </c>
      <c r="H3223" s="23">
        <v>2.15271217860038E-2</v>
      </c>
    </row>
    <row r="3224" spans="1:8" x14ac:dyDescent="0.35">
      <c r="A3224" s="1">
        <v>41236</v>
      </c>
      <c r="B3224">
        <v>11540.6</v>
      </c>
      <c r="C3224">
        <v>11549</v>
      </c>
      <c r="D3224">
        <v>11392</v>
      </c>
      <c r="E3224">
        <v>11475</v>
      </c>
      <c r="F3224" s="23">
        <v>-2.8675703858185601E-3</v>
      </c>
      <c r="G3224" s="23">
        <v>1.18814322640021E-3</v>
      </c>
      <c r="H3224" s="23">
        <v>2.1514740897331401E-2</v>
      </c>
    </row>
    <row r="3225" spans="1:8" x14ac:dyDescent="0.35">
      <c r="A3225" s="1">
        <v>41239</v>
      </c>
      <c r="B3225">
        <v>11534.2</v>
      </c>
      <c r="C3225">
        <v>11534.2</v>
      </c>
      <c r="D3225">
        <v>11411.1</v>
      </c>
      <c r="E3225">
        <v>11432</v>
      </c>
      <c r="F3225" s="23">
        <v>-3.7472766884531499E-3</v>
      </c>
      <c r="G3225" s="23">
        <v>1.1781563947985401E-3</v>
      </c>
      <c r="H3225" s="23">
        <v>2.15112354811881E-2</v>
      </c>
    </row>
    <row r="3226" spans="1:8" x14ac:dyDescent="0.35">
      <c r="A3226" s="1">
        <v>41240</v>
      </c>
      <c r="B3226">
        <v>11502.2</v>
      </c>
      <c r="C3226">
        <v>11663.5</v>
      </c>
      <c r="D3226">
        <v>11502.2</v>
      </c>
      <c r="E3226">
        <v>11657</v>
      </c>
      <c r="F3226" s="23">
        <v>1.9681595521343499E-2</v>
      </c>
      <c r="G3226" s="23">
        <v>1.18495137473007E-3</v>
      </c>
      <c r="H3226" s="23">
        <v>2.1514398388003401E-2</v>
      </c>
    </row>
    <row r="3227" spans="1:8" x14ac:dyDescent="0.35">
      <c r="A3227" s="1">
        <v>41242</v>
      </c>
      <c r="B3227">
        <v>11706.9</v>
      </c>
      <c r="C3227">
        <v>12035.4</v>
      </c>
      <c r="D3227">
        <v>11703.25</v>
      </c>
      <c r="E3227">
        <v>11992</v>
      </c>
      <c r="F3227" s="23">
        <v>2.8738097280603898E-2</v>
      </c>
      <c r="G3227" s="23">
        <v>1.1917710677120301E-3</v>
      </c>
      <c r="H3227" s="23">
        <v>2.15249195204795E-2</v>
      </c>
    </row>
    <row r="3228" spans="1:8" x14ac:dyDescent="0.35">
      <c r="A3228" s="1">
        <v>41243</v>
      </c>
      <c r="B3228">
        <v>12082.55</v>
      </c>
      <c r="C3228">
        <v>12175.3</v>
      </c>
      <c r="D3228">
        <v>12001.15</v>
      </c>
      <c r="E3228">
        <v>12158</v>
      </c>
      <c r="F3228" s="23">
        <v>1.38425617078052E-2</v>
      </c>
      <c r="G3228" s="23">
        <v>1.19569729481655E-3</v>
      </c>
      <c r="H3228" s="23">
        <v>2.1526332751781799E-2</v>
      </c>
    </row>
    <row r="3229" spans="1:8" x14ac:dyDescent="0.35">
      <c r="A3229" s="1">
        <v>41246</v>
      </c>
      <c r="B3229">
        <v>12126.6</v>
      </c>
      <c r="C3229">
        <v>12165.65</v>
      </c>
      <c r="D3229">
        <v>12053.45</v>
      </c>
      <c r="E3229">
        <v>12103</v>
      </c>
      <c r="F3229" s="23">
        <v>-4.5237703569666003E-3</v>
      </c>
      <c r="G3229" s="23">
        <v>1.1907419829868999E-3</v>
      </c>
      <c r="H3229" s="23">
        <v>2.15262240099027E-2</v>
      </c>
    </row>
    <row r="3230" spans="1:8" x14ac:dyDescent="0.35">
      <c r="A3230" s="1">
        <v>41247</v>
      </c>
      <c r="B3230">
        <v>12092.75</v>
      </c>
      <c r="C3230">
        <v>12215.5</v>
      </c>
      <c r="D3230">
        <v>12075.9</v>
      </c>
      <c r="E3230">
        <v>12197</v>
      </c>
      <c r="F3230" s="23">
        <v>7.7666694208047499E-3</v>
      </c>
      <c r="G3230" s="23">
        <v>1.1967170465741099E-3</v>
      </c>
      <c r="H3230" s="23">
        <v>2.1525976894764601E-2</v>
      </c>
    </row>
    <row r="3231" spans="1:8" x14ac:dyDescent="0.35">
      <c r="A3231" s="1">
        <v>41248</v>
      </c>
      <c r="B3231">
        <v>12240.85</v>
      </c>
      <c r="C3231">
        <v>12314.8</v>
      </c>
      <c r="D3231">
        <v>12219.3</v>
      </c>
      <c r="E3231">
        <v>12281</v>
      </c>
      <c r="F3231" s="23">
        <v>6.88693941133065E-3</v>
      </c>
      <c r="G3231" s="23">
        <v>1.20133751213935E-3</v>
      </c>
      <c r="H3231" s="23">
        <v>2.15259590614027E-2</v>
      </c>
    </row>
    <row r="3232" spans="1:8" x14ac:dyDescent="0.35">
      <c r="A3232" s="1">
        <v>41249</v>
      </c>
      <c r="B3232">
        <v>12358.35</v>
      </c>
      <c r="C3232">
        <v>12480.6</v>
      </c>
      <c r="D3232">
        <v>12142.6</v>
      </c>
      <c r="E3232">
        <v>12427</v>
      </c>
      <c r="F3232" s="23">
        <v>1.18882827131341E-2</v>
      </c>
      <c r="G3232" s="23">
        <v>1.20059016407242E-3</v>
      </c>
      <c r="H3232" s="23">
        <v>2.1525555441313401E-2</v>
      </c>
    </row>
    <row r="3233" spans="1:8" x14ac:dyDescent="0.35">
      <c r="A3233" s="1">
        <v>41250</v>
      </c>
      <c r="B3233">
        <v>12462.4</v>
      </c>
      <c r="C3233">
        <v>12477.85</v>
      </c>
      <c r="D3233">
        <v>12305.65</v>
      </c>
      <c r="E3233">
        <v>12363</v>
      </c>
      <c r="F3233" s="23">
        <v>-5.1500764464472498E-3</v>
      </c>
      <c r="G3233" s="23">
        <v>1.18813572851618E-3</v>
      </c>
      <c r="H3233" s="23">
        <v>2.1520223182103199E-2</v>
      </c>
    </row>
    <row r="3234" spans="1:8" x14ac:dyDescent="0.35">
      <c r="A3234" s="1">
        <v>41253</v>
      </c>
      <c r="B3234">
        <v>12380</v>
      </c>
      <c r="C3234">
        <v>12409.75</v>
      </c>
      <c r="D3234">
        <v>12341.15</v>
      </c>
      <c r="E3234">
        <v>12381</v>
      </c>
      <c r="F3234" s="23">
        <v>1.4559572919194299E-3</v>
      </c>
      <c r="G3234" s="23">
        <v>1.1877303069334499E-3</v>
      </c>
      <c r="H3234" s="23">
        <v>2.1520208587337199E-2</v>
      </c>
    </row>
    <row r="3235" spans="1:8" x14ac:dyDescent="0.35">
      <c r="A3235" s="1">
        <v>41254</v>
      </c>
      <c r="B3235">
        <v>12418.95</v>
      </c>
      <c r="C3235">
        <v>12538.9</v>
      </c>
      <c r="D3235">
        <v>12238</v>
      </c>
      <c r="E3235">
        <v>12344</v>
      </c>
      <c r="F3235" s="23">
        <v>-2.9884500444229E-3</v>
      </c>
      <c r="G3235" s="23">
        <v>1.1907941942084399E-3</v>
      </c>
      <c r="H3235" s="23">
        <v>2.15190684784832E-2</v>
      </c>
    </row>
    <row r="3236" spans="1:8" x14ac:dyDescent="0.35">
      <c r="A3236" s="1">
        <v>41255</v>
      </c>
      <c r="B3236">
        <v>12374.7</v>
      </c>
      <c r="C3236">
        <v>12385.55</v>
      </c>
      <c r="D3236">
        <v>12271.35</v>
      </c>
      <c r="E3236">
        <v>12301</v>
      </c>
      <c r="F3236" s="23">
        <v>-3.4834737524303298E-3</v>
      </c>
      <c r="G3236" s="23">
        <v>1.1782253126745199E-3</v>
      </c>
      <c r="H3236" s="23">
        <v>2.1512622197083799E-2</v>
      </c>
    </row>
    <row r="3237" spans="1:8" x14ac:dyDescent="0.35">
      <c r="A3237" s="1">
        <v>41256</v>
      </c>
      <c r="B3237">
        <v>12337.35</v>
      </c>
      <c r="C3237">
        <v>12438.85</v>
      </c>
      <c r="D3237">
        <v>12251.05</v>
      </c>
      <c r="E3237">
        <v>12269</v>
      </c>
      <c r="F3237" s="23">
        <v>-2.6014145191447799E-3</v>
      </c>
      <c r="G3237" s="23">
        <v>1.1720600360413799E-3</v>
      </c>
      <c r="H3237" s="23">
        <v>2.1511497179155199E-2</v>
      </c>
    </row>
    <row r="3238" spans="1:8" x14ac:dyDescent="0.35">
      <c r="A3238" s="1">
        <v>41257</v>
      </c>
      <c r="B3238">
        <v>12247.25</v>
      </c>
      <c r="C3238">
        <v>12447.35</v>
      </c>
      <c r="D3238">
        <v>12242.8</v>
      </c>
      <c r="E3238">
        <v>12424</v>
      </c>
      <c r="F3238" s="23">
        <v>1.2633466460184199E-2</v>
      </c>
      <c r="G3238" s="23">
        <v>1.1652216911691E-3</v>
      </c>
      <c r="H3238" s="23">
        <v>2.15051339585038E-2</v>
      </c>
    </row>
    <row r="3239" spans="1:8" x14ac:dyDescent="0.35">
      <c r="A3239" s="1">
        <v>41260</v>
      </c>
      <c r="B3239">
        <v>12403.65</v>
      </c>
      <c r="C3239">
        <v>12462.25</v>
      </c>
      <c r="D3239">
        <v>12402.7</v>
      </c>
      <c r="E3239">
        <v>12427</v>
      </c>
      <c r="F3239" s="23">
        <v>2.4146812620733999E-4</v>
      </c>
      <c r="G3239" s="23">
        <v>1.1667458183117201E-3</v>
      </c>
      <c r="H3239" s="23">
        <v>2.1504933438609299E-2</v>
      </c>
    </row>
    <row r="3240" spans="1:8" x14ac:dyDescent="0.35">
      <c r="A3240" s="1">
        <v>41261</v>
      </c>
      <c r="B3240">
        <v>12455.7</v>
      </c>
      <c r="C3240">
        <v>12522.65</v>
      </c>
      <c r="D3240">
        <v>12197.2</v>
      </c>
      <c r="E3240">
        <v>12477</v>
      </c>
      <c r="F3240" s="23">
        <v>4.02349722378691E-3</v>
      </c>
      <c r="G3240" s="23">
        <v>1.16425868688358E-3</v>
      </c>
      <c r="H3240" s="23">
        <v>2.1504243342044801E-2</v>
      </c>
    </row>
    <row r="3241" spans="1:8" x14ac:dyDescent="0.35">
      <c r="A3241" s="1">
        <v>41262</v>
      </c>
      <c r="B3241">
        <v>12514</v>
      </c>
      <c r="C3241">
        <v>12571.6</v>
      </c>
      <c r="D3241">
        <v>12455.55</v>
      </c>
      <c r="E3241">
        <v>12510</v>
      </c>
      <c r="F3241" s="23">
        <v>2.6448665544602E-3</v>
      </c>
      <c r="G3241" s="23">
        <v>1.1580623148458201E-3</v>
      </c>
      <c r="H3241" s="23">
        <v>2.1501584545664001E-2</v>
      </c>
    </row>
    <row r="3242" spans="1:8" x14ac:dyDescent="0.35">
      <c r="A3242" s="1">
        <v>41263</v>
      </c>
      <c r="B3242">
        <v>12514.6</v>
      </c>
      <c r="C3242">
        <v>12514.6</v>
      </c>
      <c r="D3242">
        <v>12385.1</v>
      </c>
      <c r="E3242">
        <v>12486</v>
      </c>
      <c r="F3242" s="23">
        <v>-1.91846522781774E-3</v>
      </c>
      <c r="G3242" s="23">
        <v>1.1659427089175201E-3</v>
      </c>
      <c r="H3242" s="23">
        <v>2.14968457797944E-2</v>
      </c>
    </row>
    <row r="3243" spans="1:8" x14ac:dyDescent="0.35">
      <c r="A3243" s="1">
        <v>41264</v>
      </c>
      <c r="B3243">
        <v>12423.6</v>
      </c>
      <c r="C3243">
        <v>12432.2</v>
      </c>
      <c r="D3243">
        <v>12288.9</v>
      </c>
      <c r="E3243">
        <v>12315</v>
      </c>
      <c r="F3243" s="23">
        <v>-1.36953387794329E-2</v>
      </c>
      <c r="G3243" s="23">
        <v>1.15933457634725E-3</v>
      </c>
      <c r="H3243" s="23">
        <v>2.1498876696242699E-2</v>
      </c>
    </row>
    <row r="3244" spans="1:8" x14ac:dyDescent="0.35">
      <c r="A3244" s="1">
        <v>41267</v>
      </c>
      <c r="B3244">
        <v>12363.85</v>
      </c>
      <c r="C3244">
        <v>12366.25</v>
      </c>
      <c r="D3244">
        <v>12265.75</v>
      </c>
      <c r="E3244">
        <v>12317</v>
      </c>
      <c r="F3244" s="23">
        <v>1.6240357287860299E-4</v>
      </c>
      <c r="G3244" s="23">
        <v>1.1583761749807599E-3</v>
      </c>
      <c r="H3244" s="23">
        <v>2.1498867750463498E-2</v>
      </c>
    </row>
    <row r="3245" spans="1:8" x14ac:dyDescent="0.35">
      <c r="A3245" s="1">
        <v>41269</v>
      </c>
      <c r="B3245">
        <v>12350.25</v>
      </c>
      <c r="C3245">
        <v>12519</v>
      </c>
      <c r="D3245">
        <v>12304.7</v>
      </c>
      <c r="E3245">
        <v>12479</v>
      </c>
      <c r="F3245" s="23">
        <v>1.31525533815052E-2</v>
      </c>
      <c r="G3245" s="23">
        <v>1.1598545507869101E-3</v>
      </c>
      <c r="H3245" s="23">
        <v>2.1499565776265502E-2</v>
      </c>
    </row>
    <row r="3246" spans="1:8" x14ac:dyDescent="0.35">
      <c r="A3246" s="1">
        <v>41270</v>
      </c>
      <c r="B3246">
        <v>12516.05</v>
      </c>
      <c r="C3246">
        <v>12523.5</v>
      </c>
      <c r="D3246">
        <v>12436.65</v>
      </c>
      <c r="E3246">
        <v>12459</v>
      </c>
      <c r="F3246" s="23">
        <v>-1.6026925234393699E-3</v>
      </c>
      <c r="G3246" s="23">
        <v>1.1590824780228399E-3</v>
      </c>
      <c r="H3246" s="23">
        <v>2.1499630364489399E-2</v>
      </c>
    </row>
    <row r="3247" spans="1:8" x14ac:dyDescent="0.35">
      <c r="A3247" s="1">
        <v>41271</v>
      </c>
      <c r="B3247">
        <v>12494.15</v>
      </c>
      <c r="C3247">
        <v>12494.15</v>
      </c>
      <c r="D3247">
        <v>12394.15</v>
      </c>
      <c r="E3247">
        <v>12458</v>
      </c>
      <c r="F3247" s="23">
        <v>-8.0263263504294001E-5</v>
      </c>
      <c r="G3247" s="23">
        <v>1.1557241278750501E-3</v>
      </c>
      <c r="H3247" s="23">
        <v>2.1499168289936001E-2</v>
      </c>
    </row>
    <row r="3248" spans="1:8" x14ac:dyDescent="0.35">
      <c r="A3248" s="1">
        <v>41274</v>
      </c>
      <c r="B3248">
        <v>12442.85</v>
      </c>
      <c r="C3248">
        <v>12512.7</v>
      </c>
      <c r="D3248">
        <v>12427.7</v>
      </c>
      <c r="E3248">
        <v>12474</v>
      </c>
      <c r="F3248" s="23">
        <v>1.2843152994060001E-3</v>
      </c>
      <c r="G3248" s="23">
        <v>1.16089540837258E-3</v>
      </c>
      <c r="H3248" s="23">
        <v>2.1497644342514999E-2</v>
      </c>
    </row>
    <row r="3249" spans="1:8" x14ac:dyDescent="0.35">
      <c r="A3249" s="1">
        <v>41275</v>
      </c>
      <c r="B3249">
        <v>12549.95</v>
      </c>
      <c r="C3249">
        <v>12663.5</v>
      </c>
      <c r="D3249">
        <v>12547.15</v>
      </c>
      <c r="E3249">
        <v>12654</v>
      </c>
      <c r="F3249" s="23">
        <v>1.4430014430014401E-2</v>
      </c>
      <c r="G3249" s="23">
        <v>1.1656576551992001E-3</v>
      </c>
      <c r="H3249" s="23">
        <v>2.1499266197368399E-2</v>
      </c>
    </row>
    <row r="3250" spans="1:8" x14ac:dyDescent="0.35">
      <c r="A3250" s="1">
        <v>41276</v>
      </c>
      <c r="B3250">
        <v>12748.85</v>
      </c>
      <c r="C3250">
        <v>12811.45</v>
      </c>
      <c r="D3250">
        <v>12748.85</v>
      </c>
      <c r="E3250">
        <v>12786</v>
      </c>
      <c r="F3250" s="23">
        <v>1.0431484115694599E-2</v>
      </c>
      <c r="G3250" s="23">
        <v>1.1715308299780501E-3</v>
      </c>
      <c r="H3250" s="23">
        <v>2.1499792900570702E-2</v>
      </c>
    </row>
    <row r="3251" spans="1:8" x14ac:dyDescent="0.35">
      <c r="A3251" s="1">
        <v>41277</v>
      </c>
      <c r="B3251">
        <v>12828.3</v>
      </c>
      <c r="C3251">
        <v>12837.8</v>
      </c>
      <c r="D3251">
        <v>12722.45</v>
      </c>
      <c r="E3251">
        <v>12778</v>
      </c>
      <c r="F3251" s="23">
        <v>-6.2568434224933504E-4</v>
      </c>
      <c r="G3251" s="23">
        <v>1.16996922753563E-3</v>
      </c>
      <c r="H3251" s="23">
        <v>2.14997817100346E-2</v>
      </c>
    </row>
    <row r="3252" spans="1:8" x14ac:dyDescent="0.35">
      <c r="A3252" s="1">
        <v>41278</v>
      </c>
      <c r="B3252">
        <v>12774.8</v>
      </c>
      <c r="C3252">
        <v>12801.7</v>
      </c>
      <c r="D3252">
        <v>12684.65</v>
      </c>
      <c r="E3252">
        <v>12787</v>
      </c>
      <c r="F3252" s="23">
        <v>7.0433557677257702E-4</v>
      </c>
      <c r="G3252" s="23">
        <v>1.17583796312876E-3</v>
      </c>
      <c r="H3252" s="23">
        <v>2.1497651984753199E-2</v>
      </c>
    </row>
    <row r="3253" spans="1:8" x14ac:dyDescent="0.35">
      <c r="A3253" s="1">
        <v>41281</v>
      </c>
      <c r="B3253">
        <v>12837.45</v>
      </c>
      <c r="C3253">
        <v>12837.45</v>
      </c>
      <c r="D3253">
        <v>12682.8</v>
      </c>
      <c r="E3253">
        <v>12708</v>
      </c>
      <c r="F3253" s="23">
        <v>-6.17814968327207E-3</v>
      </c>
      <c r="G3253" s="23">
        <v>1.18224453170515E-3</v>
      </c>
      <c r="H3253" s="23">
        <v>2.1493072491705401E-2</v>
      </c>
    </row>
    <row r="3254" spans="1:8" x14ac:dyDescent="0.35">
      <c r="A3254" s="1">
        <v>41282</v>
      </c>
      <c r="B3254">
        <v>12693.6</v>
      </c>
      <c r="C3254">
        <v>12743.95</v>
      </c>
      <c r="D3254">
        <v>12632.35</v>
      </c>
      <c r="E3254">
        <v>12725</v>
      </c>
      <c r="F3254" s="23">
        <v>1.33774000629524E-3</v>
      </c>
      <c r="G3254" s="23">
        <v>1.17922210565306E-3</v>
      </c>
      <c r="H3254" s="23">
        <v>2.1492519330099699E-2</v>
      </c>
    </row>
    <row r="3255" spans="1:8" x14ac:dyDescent="0.35">
      <c r="A3255" s="1">
        <v>41283</v>
      </c>
      <c r="B3255">
        <v>12724.4</v>
      </c>
      <c r="C3255">
        <v>12791.7</v>
      </c>
      <c r="D3255">
        <v>12687.95</v>
      </c>
      <c r="E3255">
        <v>12718</v>
      </c>
      <c r="F3255" s="23">
        <v>-5.5009823182711204E-4</v>
      </c>
      <c r="G3255" s="23">
        <v>1.17594549759507E-3</v>
      </c>
      <c r="H3255" s="23">
        <v>2.1492158660627599E-2</v>
      </c>
    </row>
    <row r="3256" spans="1:8" x14ac:dyDescent="0.35">
      <c r="A3256" s="1">
        <v>41284</v>
      </c>
      <c r="B3256">
        <v>12775.25</v>
      </c>
      <c r="C3256">
        <v>12822.8</v>
      </c>
      <c r="D3256">
        <v>12697.75</v>
      </c>
      <c r="E3256">
        <v>12802</v>
      </c>
      <c r="F3256" s="23">
        <v>6.6048120773706497E-3</v>
      </c>
      <c r="G3256" s="23">
        <v>1.16905651573678E-3</v>
      </c>
      <c r="H3256" s="23">
        <v>2.14876571546498E-2</v>
      </c>
    </row>
    <row r="3257" spans="1:8" x14ac:dyDescent="0.35">
      <c r="A3257" s="1">
        <v>41285</v>
      </c>
      <c r="B3257">
        <v>12832.45</v>
      </c>
      <c r="C3257">
        <v>12834.55</v>
      </c>
      <c r="D3257">
        <v>12582.65</v>
      </c>
      <c r="E3257">
        <v>12617</v>
      </c>
      <c r="F3257" s="23">
        <v>-1.44508670520231E-2</v>
      </c>
      <c r="G3257" s="23">
        <v>1.15842055539819E-3</v>
      </c>
      <c r="H3257" s="23">
        <v>2.1488811033080899E-2</v>
      </c>
    </row>
    <row r="3258" spans="1:8" x14ac:dyDescent="0.35">
      <c r="A3258" s="1">
        <v>41288</v>
      </c>
      <c r="B3258">
        <v>12622.05</v>
      </c>
      <c r="C3258">
        <v>12773.35</v>
      </c>
      <c r="D3258">
        <v>12609.9</v>
      </c>
      <c r="E3258">
        <v>12758</v>
      </c>
      <c r="F3258" s="23">
        <v>1.1175398272172401E-2</v>
      </c>
      <c r="G3258" s="23">
        <v>1.1596775780994301E-3</v>
      </c>
      <c r="H3258" s="23">
        <v>2.1489305306853199E-2</v>
      </c>
    </row>
    <row r="3259" spans="1:8" x14ac:dyDescent="0.35">
      <c r="A3259" s="1">
        <v>41289</v>
      </c>
      <c r="B3259">
        <v>12766.55</v>
      </c>
      <c r="C3259">
        <v>12908.2</v>
      </c>
      <c r="D3259">
        <v>12718.4</v>
      </c>
      <c r="E3259">
        <v>12855</v>
      </c>
      <c r="F3259" s="23">
        <v>7.6030725819093902E-3</v>
      </c>
      <c r="G3259" s="23">
        <v>1.16345518912536E-3</v>
      </c>
      <c r="H3259" s="23">
        <v>2.14896083601584E-2</v>
      </c>
    </row>
    <row r="3260" spans="1:8" x14ac:dyDescent="0.35">
      <c r="A3260" s="1">
        <v>41290</v>
      </c>
      <c r="B3260">
        <v>12836.2</v>
      </c>
      <c r="C3260">
        <v>12836.2</v>
      </c>
      <c r="D3260">
        <v>12616.2</v>
      </c>
      <c r="E3260">
        <v>12638</v>
      </c>
      <c r="F3260" s="23">
        <v>-1.6880591209645999E-2</v>
      </c>
      <c r="G3260" s="23">
        <v>1.1531489481854001E-3</v>
      </c>
      <c r="H3260" s="23">
        <v>2.1492086972030901E-2</v>
      </c>
    </row>
    <row r="3261" spans="1:8" x14ac:dyDescent="0.35">
      <c r="A3261" s="1">
        <v>41291</v>
      </c>
      <c r="B3261">
        <v>12608.85</v>
      </c>
      <c r="C3261">
        <v>12714.6</v>
      </c>
      <c r="D3261">
        <v>12583.35</v>
      </c>
      <c r="E3261">
        <v>12649</v>
      </c>
      <c r="F3261" s="23">
        <v>8.7039088463364397E-4</v>
      </c>
      <c r="G3261" s="23">
        <v>1.15058204539682E-3</v>
      </c>
      <c r="H3261" s="23">
        <v>2.1491737531886899E-2</v>
      </c>
    </row>
    <row r="3262" spans="1:8" x14ac:dyDescent="0.35">
      <c r="A3262" s="1">
        <v>41292</v>
      </c>
      <c r="B3262">
        <v>12688.15</v>
      </c>
      <c r="C3262">
        <v>12778.35</v>
      </c>
      <c r="D3262">
        <v>12624.4</v>
      </c>
      <c r="E3262">
        <v>12680</v>
      </c>
      <c r="F3262" s="23">
        <v>2.4507866234484898E-3</v>
      </c>
      <c r="G3262" s="23">
        <v>1.14671840469356E-3</v>
      </c>
      <c r="H3262" s="23">
        <v>2.1490635443340102E-2</v>
      </c>
    </row>
    <row r="3263" spans="1:8" x14ac:dyDescent="0.35">
      <c r="A3263" s="1">
        <v>41295</v>
      </c>
      <c r="B3263">
        <v>12678</v>
      </c>
      <c r="C3263">
        <v>12690.4</v>
      </c>
      <c r="D3263">
        <v>12608.5</v>
      </c>
      <c r="E3263">
        <v>12651</v>
      </c>
      <c r="F3263" s="23">
        <v>-2.2870662460567799E-3</v>
      </c>
      <c r="G3263" s="23">
        <v>1.1426323615385801E-3</v>
      </c>
      <c r="H3263" s="23">
        <v>2.1490317466152199E-2</v>
      </c>
    </row>
    <row r="3264" spans="1:8" x14ac:dyDescent="0.35">
      <c r="A3264" s="1">
        <v>41296</v>
      </c>
      <c r="B3264">
        <v>12640.4</v>
      </c>
      <c r="C3264">
        <v>12748.95</v>
      </c>
      <c r="D3264">
        <v>12544.4</v>
      </c>
      <c r="E3264">
        <v>12574</v>
      </c>
      <c r="F3264" s="23">
        <v>-6.0864753774405103E-3</v>
      </c>
      <c r="G3264" s="23">
        <v>1.12526977608852E-3</v>
      </c>
      <c r="H3264" s="23">
        <v>2.14786225968032E-2</v>
      </c>
    </row>
    <row r="3265" spans="1:8" x14ac:dyDescent="0.35">
      <c r="A3265" s="1">
        <v>41297</v>
      </c>
      <c r="B3265">
        <v>12635.25</v>
      </c>
      <c r="C3265">
        <v>12695.95</v>
      </c>
      <c r="D3265">
        <v>12509.45</v>
      </c>
      <c r="E3265">
        <v>12635</v>
      </c>
      <c r="F3265" s="23">
        <v>4.8512804199141004E-3</v>
      </c>
      <c r="G3265" s="23">
        <v>1.1274199549275901E-3</v>
      </c>
      <c r="H3265" s="23">
        <v>2.1478726686539301E-2</v>
      </c>
    </row>
    <row r="3266" spans="1:8" x14ac:dyDescent="0.35">
      <c r="A3266" s="1">
        <v>41298</v>
      </c>
      <c r="B3266">
        <v>12624.45</v>
      </c>
      <c r="C3266">
        <v>12662.85</v>
      </c>
      <c r="D3266">
        <v>12534.25</v>
      </c>
      <c r="E3266">
        <v>12561</v>
      </c>
      <c r="F3266" s="23">
        <v>-5.85674713098535E-3</v>
      </c>
      <c r="G3266" s="23">
        <v>1.1281689535055999E-3</v>
      </c>
      <c r="H3266" s="23">
        <v>2.1478450389287099E-2</v>
      </c>
    </row>
    <row r="3267" spans="1:8" x14ac:dyDescent="0.35">
      <c r="A3267" s="1">
        <v>41299</v>
      </c>
      <c r="B3267">
        <v>12575.85</v>
      </c>
      <c r="C3267">
        <v>12717.9</v>
      </c>
      <c r="D3267">
        <v>12535.75</v>
      </c>
      <c r="E3267">
        <v>12693</v>
      </c>
      <c r="F3267" s="23">
        <v>1.0508717458801E-2</v>
      </c>
      <c r="G3267" s="23">
        <v>1.1414290272810999E-3</v>
      </c>
      <c r="H3267" s="23">
        <v>2.1474010576795901E-2</v>
      </c>
    </row>
    <row r="3268" spans="1:8" x14ac:dyDescent="0.35">
      <c r="A3268" s="1">
        <v>41302</v>
      </c>
      <c r="B3268">
        <v>12705.8</v>
      </c>
      <c r="C3268">
        <v>12822.05</v>
      </c>
      <c r="D3268">
        <v>12698.85</v>
      </c>
      <c r="E3268">
        <v>12781</v>
      </c>
      <c r="F3268" s="23">
        <v>6.9329551721421202E-3</v>
      </c>
      <c r="G3268" s="23">
        <v>1.15058403534844E-3</v>
      </c>
      <c r="H3268" s="23">
        <v>2.1471601713862001E-2</v>
      </c>
    </row>
    <row r="3269" spans="1:8" x14ac:dyDescent="0.35">
      <c r="A3269" s="1">
        <v>41303</v>
      </c>
      <c r="B3269">
        <v>12804.4</v>
      </c>
      <c r="C3269">
        <v>12960.65</v>
      </c>
      <c r="D3269">
        <v>12685.9</v>
      </c>
      <c r="E3269">
        <v>12722</v>
      </c>
      <c r="F3269" s="23">
        <v>-4.6162272122682096E-3</v>
      </c>
      <c r="G3269" s="23">
        <v>1.14421672342621E-3</v>
      </c>
      <c r="H3269" s="23">
        <v>2.1470952262441501E-2</v>
      </c>
    </row>
    <row r="3270" spans="1:8" x14ac:dyDescent="0.35">
      <c r="A3270" s="1">
        <v>41304</v>
      </c>
      <c r="B3270">
        <v>12754.85</v>
      </c>
      <c r="C3270">
        <v>12825.65</v>
      </c>
      <c r="D3270">
        <v>12726.65</v>
      </c>
      <c r="E3270">
        <v>12767</v>
      </c>
      <c r="F3270" s="23">
        <v>3.5371796887281801E-3</v>
      </c>
      <c r="G3270" s="23">
        <v>1.1479442239261701E-3</v>
      </c>
      <c r="H3270" s="23">
        <v>2.1470558960601301E-2</v>
      </c>
    </row>
    <row r="3271" spans="1:8" x14ac:dyDescent="0.35">
      <c r="A3271" s="1">
        <v>41305</v>
      </c>
      <c r="B3271">
        <v>12741.3</v>
      </c>
      <c r="C3271">
        <v>12852.5</v>
      </c>
      <c r="D3271">
        <v>12688.75</v>
      </c>
      <c r="E3271">
        <v>12708</v>
      </c>
      <c r="F3271" s="23">
        <v>-4.6212892613769797E-3</v>
      </c>
      <c r="G3271" s="23">
        <v>1.1512090526229E-3</v>
      </c>
      <c r="H3271" s="23">
        <v>2.14690607177268E-2</v>
      </c>
    </row>
    <row r="3272" spans="1:8" x14ac:dyDescent="0.35">
      <c r="A3272" s="1">
        <v>41306</v>
      </c>
      <c r="B3272">
        <v>12718.55</v>
      </c>
      <c r="C3272">
        <v>12743.2</v>
      </c>
      <c r="D3272">
        <v>12580.85</v>
      </c>
      <c r="E3272">
        <v>12606</v>
      </c>
      <c r="F3272" s="23">
        <v>-8.0264400377714797E-3</v>
      </c>
      <c r="G3272" s="23">
        <v>1.14840410777938E-3</v>
      </c>
      <c r="H3272" s="23">
        <v>2.1469802165464E-2</v>
      </c>
    </row>
    <row r="3273" spans="1:8" x14ac:dyDescent="0.35">
      <c r="A3273" s="1">
        <v>41309</v>
      </c>
      <c r="B3273">
        <v>12656.85</v>
      </c>
      <c r="C3273">
        <v>12723.3</v>
      </c>
      <c r="D3273">
        <v>12515.35</v>
      </c>
      <c r="E3273">
        <v>12548</v>
      </c>
      <c r="F3273" s="23">
        <v>-4.6009836585752797E-3</v>
      </c>
      <c r="G3273" s="23">
        <v>1.13955286447709E-3</v>
      </c>
      <c r="H3273" s="23">
        <v>2.1467611951766701E-2</v>
      </c>
    </row>
    <row r="3274" spans="1:8" x14ac:dyDescent="0.35">
      <c r="A3274" s="1">
        <v>41310</v>
      </c>
      <c r="B3274">
        <v>12426.45</v>
      </c>
      <c r="C3274">
        <v>12501.5</v>
      </c>
      <c r="D3274">
        <v>12415.15</v>
      </c>
      <c r="E3274">
        <v>12467</v>
      </c>
      <c r="F3274" s="23">
        <v>-6.4552119859738596E-3</v>
      </c>
      <c r="G3274" s="23">
        <v>1.13255125756995E-3</v>
      </c>
      <c r="H3274" s="23">
        <v>2.1467235507437701E-2</v>
      </c>
    </row>
    <row r="3275" spans="1:8" x14ac:dyDescent="0.35">
      <c r="A3275" s="1">
        <v>41311</v>
      </c>
      <c r="B3275">
        <v>12525.4</v>
      </c>
      <c r="C3275">
        <v>12525.4</v>
      </c>
      <c r="D3275">
        <v>12396.8</v>
      </c>
      <c r="E3275">
        <v>12417</v>
      </c>
      <c r="F3275" s="23">
        <v>-4.0105879521937903E-3</v>
      </c>
      <c r="G3275" s="23">
        <v>1.13390948891614E-3</v>
      </c>
      <c r="H3275" s="23">
        <v>2.1466802547384301E-2</v>
      </c>
    </row>
    <row r="3276" spans="1:8" x14ac:dyDescent="0.35">
      <c r="A3276" s="1">
        <v>41312</v>
      </c>
      <c r="B3276">
        <v>12372.5</v>
      </c>
      <c r="C3276">
        <v>12474.5</v>
      </c>
      <c r="D3276">
        <v>12305.45</v>
      </c>
      <c r="E3276">
        <v>12349</v>
      </c>
      <c r="F3276" s="23">
        <v>-5.4763630506563504E-3</v>
      </c>
      <c r="G3276" s="23">
        <v>1.12097426256593E-3</v>
      </c>
      <c r="H3276" s="23">
        <v>2.1461043555756901E-2</v>
      </c>
    </row>
    <row r="3277" spans="1:8" x14ac:dyDescent="0.35">
      <c r="A3277" s="1">
        <v>41313</v>
      </c>
      <c r="B3277">
        <v>12341.45</v>
      </c>
      <c r="C3277">
        <v>12389.8</v>
      </c>
      <c r="D3277">
        <v>12245.95</v>
      </c>
      <c r="E3277">
        <v>12280</v>
      </c>
      <c r="F3277" s="23">
        <v>-5.5874969633168603E-3</v>
      </c>
      <c r="G3277" s="23">
        <v>1.12350390543709E-3</v>
      </c>
      <c r="H3277" s="23">
        <v>2.1459879755002399E-2</v>
      </c>
    </row>
    <row r="3278" spans="1:8" x14ac:dyDescent="0.35">
      <c r="A3278" s="1">
        <v>41316</v>
      </c>
      <c r="B3278">
        <v>12298.1</v>
      </c>
      <c r="C3278">
        <v>12361.1</v>
      </c>
      <c r="D3278">
        <v>12273.65</v>
      </c>
      <c r="E3278">
        <v>12333</v>
      </c>
      <c r="F3278" s="23">
        <v>4.3159609120521098E-3</v>
      </c>
      <c r="G3278" s="23">
        <v>1.1338478866996899E-3</v>
      </c>
      <c r="H3278" s="23">
        <v>2.1455186226723499E-2</v>
      </c>
    </row>
    <row r="3279" spans="1:8" x14ac:dyDescent="0.35">
      <c r="A3279" s="1">
        <v>41317</v>
      </c>
      <c r="B3279">
        <v>12331.4</v>
      </c>
      <c r="C3279">
        <v>12415.8</v>
      </c>
      <c r="D3279">
        <v>12301.65</v>
      </c>
      <c r="E3279">
        <v>12405</v>
      </c>
      <c r="F3279" s="23">
        <v>5.8379956215032797E-3</v>
      </c>
      <c r="G3279" s="23">
        <v>1.13661904054382E-3</v>
      </c>
      <c r="H3279" s="23">
        <v>2.1455346654356E-2</v>
      </c>
    </row>
    <row r="3280" spans="1:8" x14ac:dyDescent="0.35">
      <c r="A3280" s="1">
        <v>41318</v>
      </c>
      <c r="B3280">
        <v>12424.95</v>
      </c>
      <c r="C3280">
        <v>12485.95</v>
      </c>
      <c r="D3280">
        <v>12361.9</v>
      </c>
      <c r="E3280">
        <v>12385</v>
      </c>
      <c r="F3280" s="23">
        <v>-1.6122531237404199E-3</v>
      </c>
      <c r="G3280" s="23">
        <v>1.13066581774889E-3</v>
      </c>
      <c r="H3280" s="23">
        <v>2.1454044846610901E-2</v>
      </c>
    </row>
    <row r="3281" spans="1:8" x14ac:dyDescent="0.35">
      <c r="A3281" s="1">
        <v>41319</v>
      </c>
      <c r="B3281">
        <v>12400.65</v>
      </c>
      <c r="C3281">
        <v>12434</v>
      </c>
      <c r="D3281">
        <v>12284.5</v>
      </c>
      <c r="E3281">
        <v>12311</v>
      </c>
      <c r="F3281" s="23">
        <v>-5.97496972143722E-3</v>
      </c>
      <c r="G3281" s="23">
        <v>1.12782242617658E-3</v>
      </c>
      <c r="H3281" s="23">
        <v>2.1450221130846801E-2</v>
      </c>
    </row>
    <row r="3282" spans="1:8" x14ac:dyDescent="0.35">
      <c r="A3282" s="1">
        <v>41320</v>
      </c>
      <c r="B3282">
        <v>12284.45</v>
      </c>
      <c r="C3282">
        <v>12373.15</v>
      </c>
      <c r="D3282">
        <v>12256.8</v>
      </c>
      <c r="E3282">
        <v>12336</v>
      </c>
      <c r="F3282" s="23">
        <v>2.0307042482332802E-3</v>
      </c>
      <c r="G3282" s="23">
        <v>1.1317277912952599E-3</v>
      </c>
      <c r="H3282" s="23">
        <v>2.1449496418234099E-2</v>
      </c>
    </row>
    <row r="3283" spans="1:8" x14ac:dyDescent="0.35">
      <c r="A3283" s="1">
        <v>41323</v>
      </c>
      <c r="B3283">
        <v>12353</v>
      </c>
      <c r="C3283">
        <v>12399.85</v>
      </c>
      <c r="D3283">
        <v>12329.35</v>
      </c>
      <c r="E3283">
        <v>12347</v>
      </c>
      <c r="F3283" s="23">
        <v>8.9169909208819701E-4</v>
      </c>
      <c r="G3283" s="23">
        <v>1.12254891073948E-3</v>
      </c>
      <c r="H3283" s="23">
        <v>2.1444686773403301E-2</v>
      </c>
    </row>
    <row r="3284" spans="1:8" x14ac:dyDescent="0.35">
      <c r="A3284" s="1">
        <v>41324</v>
      </c>
      <c r="B3284">
        <v>12347.55</v>
      </c>
      <c r="C3284">
        <v>12426.9</v>
      </c>
      <c r="D3284">
        <v>12303.7</v>
      </c>
      <c r="E3284">
        <v>12413</v>
      </c>
      <c r="F3284" s="23">
        <v>5.3454280391997998E-3</v>
      </c>
      <c r="G3284" s="23">
        <v>1.12212590039791E-3</v>
      </c>
      <c r="H3284" s="23">
        <v>2.1444593006458301E-2</v>
      </c>
    </row>
    <row r="3285" spans="1:8" x14ac:dyDescent="0.35">
      <c r="A3285" s="1">
        <v>41325</v>
      </c>
      <c r="B3285">
        <v>12460.4</v>
      </c>
      <c r="C3285">
        <v>12470.7</v>
      </c>
      <c r="D3285">
        <v>12351.7</v>
      </c>
      <c r="E3285">
        <v>12363</v>
      </c>
      <c r="F3285" s="23">
        <v>-4.0280351244662803E-3</v>
      </c>
      <c r="G3285" s="23">
        <v>1.1100016411500701E-3</v>
      </c>
      <c r="H3285" s="23">
        <v>2.1438933315579899E-2</v>
      </c>
    </row>
    <row r="3286" spans="1:8" x14ac:dyDescent="0.35">
      <c r="A3286" s="1">
        <v>41326</v>
      </c>
      <c r="B3286">
        <v>12295.15</v>
      </c>
      <c r="C3286">
        <v>12301.25</v>
      </c>
      <c r="D3286">
        <v>12036.45</v>
      </c>
      <c r="E3286">
        <v>12055</v>
      </c>
      <c r="F3286" s="23">
        <v>-2.4913046995065899E-2</v>
      </c>
      <c r="G3286" s="23">
        <v>1.10254219003017E-3</v>
      </c>
      <c r="H3286" s="23">
        <v>2.1444745002714399E-2</v>
      </c>
    </row>
    <row r="3287" spans="1:8" x14ac:dyDescent="0.35">
      <c r="A3287" s="1">
        <v>41327</v>
      </c>
      <c r="B3287">
        <v>12024.4</v>
      </c>
      <c r="C3287">
        <v>12139.65</v>
      </c>
      <c r="D3287">
        <v>12024.4</v>
      </c>
      <c r="E3287">
        <v>12068</v>
      </c>
      <c r="F3287" s="23">
        <v>1.07839070924927E-3</v>
      </c>
      <c r="G3287" s="23">
        <v>1.1017696559117E-3</v>
      </c>
      <c r="H3287" s="23">
        <v>2.1444711071552599E-2</v>
      </c>
    </row>
    <row r="3288" spans="1:8" x14ac:dyDescent="0.35">
      <c r="A3288" s="1">
        <v>41330</v>
      </c>
      <c r="B3288">
        <v>12119.95</v>
      </c>
      <c r="C3288">
        <v>12137.85</v>
      </c>
      <c r="D3288">
        <v>11961.5</v>
      </c>
      <c r="E3288">
        <v>12037</v>
      </c>
      <c r="F3288" s="23">
        <v>-2.5687769307258801E-3</v>
      </c>
      <c r="G3288" s="23">
        <v>1.0986043457600701E-3</v>
      </c>
      <c r="H3288" s="23">
        <v>2.1444668826614999E-2</v>
      </c>
    </row>
    <row r="3289" spans="1:8" x14ac:dyDescent="0.35">
      <c r="A3289" s="1">
        <v>41331</v>
      </c>
      <c r="B3289">
        <v>11995</v>
      </c>
      <c r="C3289">
        <v>11995</v>
      </c>
      <c r="D3289">
        <v>11808.8</v>
      </c>
      <c r="E3289">
        <v>11844</v>
      </c>
      <c r="F3289" s="23">
        <v>-1.60338954889091E-2</v>
      </c>
      <c r="G3289" s="23">
        <v>1.1010127116095299E-3</v>
      </c>
      <c r="H3289" s="23">
        <v>2.1442405625830201E-2</v>
      </c>
    </row>
    <row r="3290" spans="1:8" x14ac:dyDescent="0.35">
      <c r="A3290" s="1">
        <v>41332</v>
      </c>
      <c r="B3290">
        <v>11882.7</v>
      </c>
      <c r="C3290">
        <v>11971.35</v>
      </c>
      <c r="D3290">
        <v>11838.35</v>
      </c>
      <c r="E3290">
        <v>11930</v>
      </c>
      <c r="F3290" s="23">
        <v>7.2610604525498099E-3</v>
      </c>
      <c r="G3290" s="23">
        <v>1.11011263406124E-3</v>
      </c>
      <c r="H3290" s="23">
        <v>2.14401914979865E-2</v>
      </c>
    </row>
    <row r="3291" spans="1:8" x14ac:dyDescent="0.35">
      <c r="A3291" s="1">
        <v>41333</v>
      </c>
      <c r="B3291">
        <v>12007</v>
      </c>
      <c r="C3291">
        <v>12041.45</v>
      </c>
      <c r="D3291">
        <v>11401.2</v>
      </c>
      <c r="E3291">
        <v>11487</v>
      </c>
      <c r="F3291" s="23">
        <v>-3.7133277451802102E-2</v>
      </c>
      <c r="G3291" s="23">
        <v>1.0896876184155501E-3</v>
      </c>
      <c r="H3291" s="23">
        <v>2.1452303136824901E-2</v>
      </c>
    </row>
    <row r="3292" spans="1:8" x14ac:dyDescent="0.35">
      <c r="A3292" s="1">
        <v>41334</v>
      </c>
      <c r="B3292">
        <v>11533.05</v>
      </c>
      <c r="C3292">
        <v>11592.55</v>
      </c>
      <c r="D3292">
        <v>11458.7</v>
      </c>
      <c r="E3292">
        <v>11540</v>
      </c>
      <c r="F3292" s="23">
        <v>4.6139113780795599E-3</v>
      </c>
      <c r="G3292" s="23">
        <v>1.10206523458732E-3</v>
      </c>
      <c r="H3292" s="23">
        <v>2.14454055917363E-2</v>
      </c>
    </row>
    <row r="3293" spans="1:8" x14ac:dyDescent="0.35">
      <c r="A3293" s="1">
        <v>41337</v>
      </c>
      <c r="B3293">
        <v>11515.4</v>
      </c>
      <c r="C3293">
        <v>11602.5</v>
      </c>
      <c r="D3293">
        <v>11453.1</v>
      </c>
      <c r="E3293">
        <v>11575</v>
      </c>
      <c r="F3293" s="23">
        <v>3.03292894280762E-3</v>
      </c>
      <c r="G3293" s="23">
        <v>1.09794750945724E-3</v>
      </c>
      <c r="H3293" s="23">
        <v>2.1444045956313499E-2</v>
      </c>
    </row>
    <row r="3294" spans="1:8" x14ac:dyDescent="0.35">
      <c r="A3294" s="1">
        <v>41338</v>
      </c>
      <c r="B3294">
        <v>11642.8</v>
      </c>
      <c r="C3294">
        <v>11814.05</v>
      </c>
      <c r="D3294">
        <v>11623.65</v>
      </c>
      <c r="E3294">
        <v>11792</v>
      </c>
      <c r="F3294" s="23">
        <v>1.8747300215982698E-2</v>
      </c>
      <c r="G3294" s="23">
        <v>1.1072636666608899E-3</v>
      </c>
      <c r="H3294" s="23">
        <v>2.1446655289041001E-2</v>
      </c>
    </row>
    <row r="3295" spans="1:8" x14ac:dyDescent="0.35">
      <c r="A3295" s="1">
        <v>41339</v>
      </c>
      <c r="B3295">
        <v>11871.55</v>
      </c>
      <c r="C3295">
        <v>11904.15</v>
      </c>
      <c r="D3295">
        <v>11822.35</v>
      </c>
      <c r="E3295">
        <v>11876</v>
      </c>
      <c r="F3295" s="23">
        <v>7.1234735413839801E-3</v>
      </c>
      <c r="G3295" s="23">
        <v>1.1132124448493901E-3</v>
      </c>
      <c r="H3295" s="23">
        <v>2.14462613202436E-2</v>
      </c>
    </row>
    <row r="3296" spans="1:8" x14ac:dyDescent="0.35">
      <c r="A3296" s="1">
        <v>41340</v>
      </c>
      <c r="B3296">
        <v>11829.2</v>
      </c>
      <c r="C3296">
        <v>11989.85</v>
      </c>
      <c r="D3296">
        <v>11819.6</v>
      </c>
      <c r="E3296">
        <v>11970</v>
      </c>
      <c r="F3296" s="23">
        <v>7.9151229370158296E-3</v>
      </c>
      <c r="G3296" s="23">
        <v>1.12066544095091E-3</v>
      </c>
      <c r="H3296" s="23">
        <v>2.1445387172076301E-2</v>
      </c>
    </row>
    <row r="3297" spans="1:8" x14ac:dyDescent="0.35">
      <c r="A3297" s="1">
        <v>41341</v>
      </c>
      <c r="B3297">
        <v>12008.8</v>
      </c>
      <c r="C3297">
        <v>12219.45</v>
      </c>
      <c r="D3297">
        <v>12008.8</v>
      </c>
      <c r="E3297">
        <v>12197</v>
      </c>
      <c r="F3297" s="23">
        <v>1.8964076858813701E-2</v>
      </c>
      <c r="G3297" s="23">
        <v>1.13608278765879E-3</v>
      </c>
      <c r="H3297" s="23">
        <v>2.1444359934532899E-2</v>
      </c>
    </row>
    <row r="3298" spans="1:8" x14ac:dyDescent="0.35">
      <c r="A3298" s="1">
        <v>41344</v>
      </c>
      <c r="B3298">
        <v>12221.5</v>
      </c>
      <c r="C3298">
        <v>12241.3</v>
      </c>
      <c r="D3298">
        <v>12130.25</v>
      </c>
      <c r="E3298">
        <v>12165</v>
      </c>
      <c r="F3298" s="23">
        <v>-2.6235959662212001E-3</v>
      </c>
      <c r="G3298" s="23">
        <v>1.1404298353111699E-3</v>
      </c>
      <c r="H3298" s="23">
        <v>2.1442495469066701E-2</v>
      </c>
    </row>
    <row r="3299" spans="1:8" x14ac:dyDescent="0.35">
      <c r="A3299" s="1">
        <v>41345</v>
      </c>
      <c r="B3299">
        <v>12150.7</v>
      </c>
      <c r="C3299">
        <v>12183.5</v>
      </c>
      <c r="D3299">
        <v>11970.9</v>
      </c>
      <c r="E3299">
        <v>12054</v>
      </c>
      <c r="F3299" s="23">
        <v>-9.1245376078914892E-3</v>
      </c>
      <c r="G3299" s="23">
        <v>1.1331314341342801E-3</v>
      </c>
      <c r="H3299" s="23">
        <v>2.1442884313111799E-2</v>
      </c>
    </row>
    <row r="3300" spans="1:8" x14ac:dyDescent="0.35">
      <c r="A3300" s="1">
        <v>41346</v>
      </c>
      <c r="B3300">
        <v>11989.55</v>
      </c>
      <c r="C3300">
        <v>11989.55</v>
      </c>
      <c r="D3300">
        <v>11754.3</v>
      </c>
      <c r="E3300">
        <v>11777</v>
      </c>
      <c r="F3300" s="23">
        <v>-2.2979923676787702E-2</v>
      </c>
      <c r="G3300" s="23">
        <v>1.1228578714799901E-3</v>
      </c>
      <c r="H3300" s="23">
        <v>2.1448285924895401E-2</v>
      </c>
    </row>
    <row r="3301" spans="1:8" x14ac:dyDescent="0.35">
      <c r="A3301" s="1">
        <v>41347</v>
      </c>
      <c r="B3301">
        <v>11772.45</v>
      </c>
      <c r="C3301">
        <v>12058.55</v>
      </c>
      <c r="D3301">
        <v>11555.45</v>
      </c>
      <c r="E3301">
        <v>12020</v>
      </c>
      <c r="F3301" s="23">
        <v>2.06334380572301E-2</v>
      </c>
      <c r="G3301" s="23">
        <v>1.1323160413488299E-3</v>
      </c>
      <c r="H3301" s="23">
        <v>2.14516771757658E-2</v>
      </c>
    </row>
    <row r="3302" spans="1:8" x14ac:dyDescent="0.35">
      <c r="A3302" s="1">
        <v>41348</v>
      </c>
      <c r="B3302">
        <v>11972.75</v>
      </c>
      <c r="C3302">
        <v>12034.95</v>
      </c>
      <c r="D3302">
        <v>11749.85</v>
      </c>
      <c r="E3302">
        <v>11816</v>
      </c>
      <c r="F3302" s="23">
        <v>-1.6971713810316098E-2</v>
      </c>
      <c r="G3302" s="23">
        <v>1.1250744294081601E-3</v>
      </c>
      <c r="H3302" s="23">
        <v>2.1450440847991501E-2</v>
      </c>
    </row>
    <row r="3303" spans="1:8" x14ac:dyDescent="0.35">
      <c r="A3303" s="1">
        <v>41351</v>
      </c>
      <c r="B3303">
        <v>11679.35</v>
      </c>
      <c r="C3303">
        <v>11810.4</v>
      </c>
      <c r="D3303">
        <v>11625.6</v>
      </c>
      <c r="E3303">
        <v>11735</v>
      </c>
      <c r="F3303" s="23">
        <v>-6.8551117129316101E-3</v>
      </c>
      <c r="G3303" s="23">
        <v>1.1249635465552901E-3</v>
      </c>
      <c r="H3303" s="23">
        <v>2.1450481399046799E-2</v>
      </c>
    </row>
    <row r="3304" spans="1:8" x14ac:dyDescent="0.35">
      <c r="A3304" s="1">
        <v>41352</v>
      </c>
      <c r="B3304">
        <v>11796.2</v>
      </c>
      <c r="C3304">
        <v>11814.75</v>
      </c>
      <c r="D3304">
        <v>11416.75</v>
      </c>
      <c r="E3304">
        <v>11508</v>
      </c>
      <c r="F3304" s="23">
        <v>-1.93438432040903E-2</v>
      </c>
      <c r="G3304" s="23">
        <v>1.11677929755464E-3</v>
      </c>
      <c r="H3304" s="23">
        <v>2.1450096148995401E-2</v>
      </c>
    </row>
    <row r="3305" spans="1:8" x14ac:dyDescent="0.35">
      <c r="A3305" s="1">
        <v>41353</v>
      </c>
      <c r="B3305">
        <v>11491.8</v>
      </c>
      <c r="C3305">
        <v>11491.8</v>
      </c>
      <c r="D3305">
        <v>11231.75</v>
      </c>
      <c r="E3305">
        <v>11254</v>
      </c>
      <c r="F3305" s="23">
        <v>-2.2071602363573101E-2</v>
      </c>
      <c r="G3305" s="23">
        <v>1.1040307460577299E-3</v>
      </c>
      <c r="H3305" s="23">
        <v>2.1454400393190898E-2</v>
      </c>
    </row>
    <row r="3306" spans="1:8" x14ac:dyDescent="0.35">
      <c r="A3306" s="1">
        <v>41354</v>
      </c>
      <c r="B3306">
        <v>11285.65</v>
      </c>
      <c r="C3306">
        <v>11512.1</v>
      </c>
      <c r="D3306">
        <v>11209.65</v>
      </c>
      <c r="E3306">
        <v>11238</v>
      </c>
      <c r="F3306" s="23">
        <v>-1.42171672294295E-3</v>
      </c>
      <c r="G3306" s="23">
        <v>1.0950914843385201E-3</v>
      </c>
      <c r="H3306" s="23">
        <v>2.14507914803625E-2</v>
      </c>
    </row>
    <row r="3307" spans="1:8" x14ac:dyDescent="0.35">
      <c r="A3307" s="1">
        <v>41355</v>
      </c>
      <c r="B3307">
        <v>11275.45</v>
      </c>
      <c r="C3307">
        <v>11331.2</v>
      </c>
      <c r="D3307">
        <v>11173.35</v>
      </c>
      <c r="E3307">
        <v>11204</v>
      </c>
      <c r="F3307" s="23">
        <v>-3.0254493682149801E-3</v>
      </c>
      <c r="G3307" s="23">
        <v>1.0911281116380699E-3</v>
      </c>
      <c r="H3307" s="23">
        <v>2.1450636650966599E-2</v>
      </c>
    </row>
    <row r="3308" spans="1:8" x14ac:dyDescent="0.35">
      <c r="A3308" s="1">
        <v>41358</v>
      </c>
      <c r="B3308">
        <v>11327.4</v>
      </c>
      <c r="C3308">
        <v>11372.8</v>
      </c>
      <c r="D3308">
        <v>11097.95</v>
      </c>
      <c r="E3308">
        <v>11125</v>
      </c>
      <c r="F3308" s="23">
        <v>-7.0510531952873903E-3</v>
      </c>
      <c r="G3308" s="23">
        <v>1.09577268143666E-3</v>
      </c>
      <c r="H3308" s="23">
        <v>2.14517681638337E-2</v>
      </c>
    </row>
    <row r="3309" spans="1:8" x14ac:dyDescent="0.35">
      <c r="A3309" s="1">
        <v>41359</v>
      </c>
      <c r="B3309">
        <v>11067.35</v>
      </c>
      <c r="C3309">
        <v>11198.45</v>
      </c>
      <c r="D3309">
        <v>11048.4</v>
      </c>
      <c r="E3309">
        <v>11163</v>
      </c>
      <c r="F3309" s="23">
        <v>3.4157303370786502E-3</v>
      </c>
      <c r="G3309" s="23">
        <v>1.0989538839993999E-3</v>
      </c>
      <c r="H3309" s="23">
        <v>2.14515221697518E-2</v>
      </c>
    </row>
    <row r="3310" spans="1:8" x14ac:dyDescent="0.35">
      <c r="A3310" s="1">
        <v>41361</v>
      </c>
      <c r="B3310">
        <v>11188.95</v>
      </c>
      <c r="C3310">
        <v>11413.25</v>
      </c>
      <c r="D3310">
        <v>11080.05</v>
      </c>
      <c r="E3310">
        <v>11361</v>
      </c>
      <c r="F3310" s="23">
        <v>1.7737167428110701E-2</v>
      </c>
      <c r="G3310" s="23">
        <v>1.1085408534613501E-3</v>
      </c>
      <c r="H3310" s="23">
        <v>2.1456812215430901E-2</v>
      </c>
    </row>
    <row r="3311" spans="1:8" x14ac:dyDescent="0.35">
      <c r="A3311" s="1">
        <v>41365</v>
      </c>
      <c r="B3311">
        <v>11414.95</v>
      </c>
      <c r="C3311">
        <v>11460.6</v>
      </c>
      <c r="D3311">
        <v>11330.85</v>
      </c>
      <c r="E3311">
        <v>11425</v>
      </c>
      <c r="F3311" s="23">
        <v>5.63330692720711E-3</v>
      </c>
      <c r="G3311" s="23">
        <v>1.1113572929907401E-3</v>
      </c>
      <c r="H3311" s="23">
        <v>2.1454954709732799E-2</v>
      </c>
    </row>
    <row r="3312" spans="1:8" x14ac:dyDescent="0.35">
      <c r="A3312" s="1">
        <v>41366</v>
      </c>
      <c r="B3312">
        <v>11430.85</v>
      </c>
      <c r="C3312">
        <v>11548.05</v>
      </c>
      <c r="D3312">
        <v>11361.15</v>
      </c>
      <c r="E3312">
        <v>11523</v>
      </c>
      <c r="F3312" s="23">
        <v>8.5776805251641108E-3</v>
      </c>
      <c r="G3312" s="23">
        <v>1.11121541160401E-3</v>
      </c>
      <c r="H3312" s="23">
        <v>2.1454904142358101E-2</v>
      </c>
    </row>
    <row r="3313" spans="1:8" x14ac:dyDescent="0.35">
      <c r="A3313" s="1">
        <v>41367</v>
      </c>
      <c r="B3313">
        <v>11512.75</v>
      </c>
      <c r="C3313">
        <v>11590.6</v>
      </c>
      <c r="D3313">
        <v>11283.4</v>
      </c>
      <c r="E3313">
        <v>11344</v>
      </c>
      <c r="F3313" s="23">
        <v>-1.5534149093118101E-2</v>
      </c>
      <c r="G3313" s="23">
        <v>1.1001354765489599E-3</v>
      </c>
      <c r="H3313" s="23">
        <v>2.1456351183126599E-2</v>
      </c>
    </row>
    <row r="3314" spans="1:8" x14ac:dyDescent="0.35">
      <c r="A3314" s="1">
        <v>41368</v>
      </c>
      <c r="B3314">
        <v>11243.2</v>
      </c>
      <c r="C3314">
        <v>11254.25</v>
      </c>
      <c r="D3314">
        <v>11105.1</v>
      </c>
      <c r="E3314">
        <v>11126</v>
      </c>
      <c r="F3314" s="23">
        <v>-1.9217207334273598E-2</v>
      </c>
      <c r="G3314" s="23">
        <v>1.08618307764395E-3</v>
      </c>
      <c r="H3314" s="23">
        <v>2.14582271109683E-2</v>
      </c>
    </row>
    <row r="3315" spans="1:8" x14ac:dyDescent="0.35">
      <c r="A3315" s="1">
        <v>41369</v>
      </c>
      <c r="B3315">
        <v>11120.15</v>
      </c>
      <c r="C3315">
        <v>11168.25</v>
      </c>
      <c r="D3315">
        <v>11021.4</v>
      </c>
      <c r="E3315">
        <v>11098</v>
      </c>
      <c r="F3315" s="23">
        <v>-2.5166277188567298E-3</v>
      </c>
      <c r="G3315" s="23">
        <v>1.0762667329441099E-3</v>
      </c>
      <c r="H3315" s="23">
        <v>2.14541641174813E-2</v>
      </c>
    </row>
    <row r="3316" spans="1:8" x14ac:dyDescent="0.35">
      <c r="A3316" s="1">
        <v>41372</v>
      </c>
      <c r="B3316">
        <v>11075.85</v>
      </c>
      <c r="C3316">
        <v>11133.85</v>
      </c>
      <c r="D3316">
        <v>11002.1</v>
      </c>
      <c r="E3316">
        <v>11012</v>
      </c>
      <c r="F3316" s="23">
        <v>-7.7491439899080904E-3</v>
      </c>
      <c r="G3316" s="23">
        <v>1.06710591832099E-3</v>
      </c>
      <c r="H3316" s="23">
        <v>2.1453044475329999E-2</v>
      </c>
    </row>
    <row r="3317" spans="1:8" x14ac:dyDescent="0.35">
      <c r="A3317" s="1">
        <v>41373</v>
      </c>
      <c r="B3317">
        <v>11085.8</v>
      </c>
      <c r="C3317">
        <v>11210.35</v>
      </c>
      <c r="D3317">
        <v>10897.15</v>
      </c>
      <c r="E3317">
        <v>10929</v>
      </c>
      <c r="F3317" s="23">
        <v>-7.5372321104249899E-3</v>
      </c>
      <c r="G3317" s="23">
        <v>1.06517643841463E-3</v>
      </c>
      <c r="H3317" s="23">
        <v>2.1453601728331599E-2</v>
      </c>
    </row>
    <row r="3318" spans="1:8" x14ac:dyDescent="0.35">
      <c r="A3318" s="1">
        <v>41374</v>
      </c>
      <c r="B3318">
        <v>11009.45</v>
      </c>
      <c r="C3318">
        <v>11143.6</v>
      </c>
      <c r="D3318">
        <v>10888.75</v>
      </c>
      <c r="E3318">
        <v>11122</v>
      </c>
      <c r="F3318" s="23">
        <v>1.76594381919663E-2</v>
      </c>
      <c r="G3318" s="23">
        <v>1.08032361798047E-3</v>
      </c>
      <c r="H3318" s="23">
        <v>2.1451954413614499E-2</v>
      </c>
    </row>
    <row r="3319" spans="1:8" x14ac:dyDescent="0.35">
      <c r="A3319" s="1">
        <v>41375</v>
      </c>
      <c r="B3319">
        <v>11220.5</v>
      </c>
      <c r="C3319">
        <v>11341.85</v>
      </c>
      <c r="D3319">
        <v>11154.05</v>
      </c>
      <c r="E3319">
        <v>11306</v>
      </c>
      <c r="F3319" s="23">
        <v>1.65437870886531E-2</v>
      </c>
      <c r="G3319" s="23">
        <v>1.0844792186643899E-3</v>
      </c>
      <c r="H3319" s="23">
        <v>2.1453944789615001E-2</v>
      </c>
    </row>
    <row r="3320" spans="1:8" x14ac:dyDescent="0.35">
      <c r="A3320" s="1">
        <v>41376</v>
      </c>
      <c r="B3320">
        <v>11239.15</v>
      </c>
      <c r="C3320">
        <v>11442.9</v>
      </c>
      <c r="D3320">
        <v>11236.05</v>
      </c>
      <c r="E3320">
        <v>11410</v>
      </c>
      <c r="F3320" s="23">
        <v>9.1986555811073706E-3</v>
      </c>
      <c r="G3320" s="23">
        <v>1.0885503743643099E-3</v>
      </c>
      <c r="H3320" s="23">
        <v>2.1454519474004698E-2</v>
      </c>
    </row>
    <row r="3321" spans="1:8" x14ac:dyDescent="0.35">
      <c r="A3321" s="1">
        <v>41379</v>
      </c>
      <c r="B3321">
        <v>11357.95</v>
      </c>
      <c r="C3321">
        <v>11643.3</v>
      </c>
      <c r="D3321">
        <v>11334.75</v>
      </c>
      <c r="E3321">
        <v>11526</v>
      </c>
      <c r="F3321" s="23">
        <v>1.01665205959684E-2</v>
      </c>
      <c r="G3321" s="23">
        <v>1.09218301550941E-3</v>
      </c>
      <c r="H3321" s="23">
        <v>2.14509933777777E-2</v>
      </c>
    </row>
    <row r="3322" spans="1:8" x14ac:dyDescent="0.35">
      <c r="A3322" s="1">
        <v>41380</v>
      </c>
      <c r="B3322">
        <v>11517.9</v>
      </c>
      <c r="C3322">
        <v>11906.25</v>
      </c>
      <c r="D3322">
        <v>11515.3</v>
      </c>
      <c r="E3322">
        <v>11871</v>
      </c>
      <c r="F3322" s="23">
        <v>2.9932326913066101E-2</v>
      </c>
      <c r="G3322" s="23">
        <v>1.10529772573132E-3</v>
      </c>
      <c r="H3322" s="23">
        <v>2.1458604772583299E-2</v>
      </c>
    </row>
    <row r="3323" spans="1:8" x14ac:dyDescent="0.35">
      <c r="A3323" s="1">
        <v>41381</v>
      </c>
      <c r="B3323">
        <v>11924.7</v>
      </c>
      <c r="C3323">
        <v>12112.25</v>
      </c>
      <c r="D3323">
        <v>11913.95</v>
      </c>
      <c r="E3323">
        <v>11981</v>
      </c>
      <c r="F3323" s="23">
        <v>9.2662791677196495E-3</v>
      </c>
      <c r="G3323" s="23">
        <v>1.10390469998415E-3</v>
      </c>
      <c r="H3323" s="23">
        <v>2.1457961681516698E-2</v>
      </c>
    </row>
    <row r="3324" spans="1:8" x14ac:dyDescent="0.35">
      <c r="A3324" s="1">
        <v>41382</v>
      </c>
      <c r="B3324">
        <v>11902.55</v>
      </c>
      <c r="C3324">
        <v>12313</v>
      </c>
      <c r="D3324">
        <v>11891.95</v>
      </c>
      <c r="E3324">
        <v>12288</v>
      </c>
      <c r="F3324" s="23">
        <v>2.5623904515482802E-2</v>
      </c>
      <c r="G3324" s="23">
        <v>1.1163804871118599E-3</v>
      </c>
      <c r="H3324" s="23">
        <v>2.14631523339778E-2</v>
      </c>
    </row>
    <row r="3325" spans="1:8" x14ac:dyDescent="0.35">
      <c r="A3325" s="1">
        <v>41386</v>
      </c>
      <c r="B3325">
        <v>12317.4</v>
      </c>
      <c r="C3325">
        <v>12637.95</v>
      </c>
      <c r="D3325">
        <v>12317.4</v>
      </c>
      <c r="E3325">
        <v>12576</v>
      </c>
      <c r="F3325" s="23">
        <v>2.34375E-2</v>
      </c>
      <c r="G3325" s="23">
        <v>1.1261465575635699E-3</v>
      </c>
      <c r="H3325" s="23">
        <v>2.1467755497761001E-2</v>
      </c>
    </row>
    <row r="3326" spans="1:8" x14ac:dyDescent="0.35">
      <c r="A3326" s="1">
        <v>41387</v>
      </c>
      <c r="B3326">
        <v>12601.05</v>
      </c>
      <c r="C3326">
        <v>12605.7</v>
      </c>
      <c r="D3326">
        <v>12333</v>
      </c>
      <c r="E3326">
        <v>12543</v>
      </c>
      <c r="F3326" s="23">
        <v>-2.6240458015267098E-3</v>
      </c>
      <c r="G3326" s="23">
        <v>1.12703499024877E-3</v>
      </c>
      <c r="H3326" s="23">
        <v>2.1467554257194901E-2</v>
      </c>
    </row>
    <row r="3327" spans="1:8" x14ac:dyDescent="0.35">
      <c r="A3327" s="1">
        <v>41389</v>
      </c>
      <c r="B3327">
        <v>12632.25</v>
      </c>
      <c r="C3327">
        <v>12755.8</v>
      </c>
      <c r="D3327">
        <v>12611.5</v>
      </c>
      <c r="E3327">
        <v>12726</v>
      </c>
      <c r="F3327" s="23">
        <v>1.4589811049987999E-2</v>
      </c>
      <c r="G3327" s="23">
        <v>1.14016387312142E-3</v>
      </c>
      <c r="H3327" s="23">
        <v>2.1469118774061598E-2</v>
      </c>
    </row>
    <row r="3328" spans="1:8" x14ac:dyDescent="0.35">
      <c r="A3328" s="1">
        <v>41390</v>
      </c>
      <c r="B3328">
        <v>12679.3</v>
      </c>
      <c r="C3328">
        <v>12679.9</v>
      </c>
      <c r="D3328">
        <v>12470</v>
      </c>
      <c r="E3328">
        <v>12533</v>
      </c>
      <c r="F3328" s="23">
        <v>-1.5165802294515101E-2</v>
      </c>
      <c r="G3328" s="23">
        <v>1.13436722149615E-3</v>
      </c>
      <c r="H3328" s="23">
        <v>2.1471566633576501E-2</v>
      </c>
    </row>
    <row r="3329" spans="1:8" x14ac:dyDescent="0.35">
      <c r="A3329" s="1">
        <v>41393</v>
      </c>
      <c r="B3329">
        <v>12560.35</v>
      </c>
      <c r="C3329">
        <v>12661.25</v>
      </c>
      <c r="D3329">
        <v>12508.4</v>
      </c>
      <c r="E3329">
        <v>12609</v>
      </c>
      <c r="F3329" s="23">
        <v>6.0639910635921102E-3</v>
      </c>
      <c r="G3329" s="23">
        <v>1.12855332120471E-3</v>
      </c>
      <c r="H3329" s="23">
        <v>2.1468263237689699E-2</v>
      </c>
    </row>
    <row r="3330" spans="1:8" x14ac:dyDescent="0.35">
      <c r="A3330" s="1">
        <v>41394</v>
      </c>
      <c r="B3330">
        <v>12638</v>
      </c>
      <c r="C3330">
        <v>12658.6</v>
      </c>
      <c r="D3330">
        <v>12402.15</v>
      </c>
      <c r="E3330">
        <v>12561</v>
      </c>
      <c r="F3330" s="23">
        <v>-3.8068046633357101E-3</v>
      </c>
      <c r="G3330" s="23">
        <v>1.13384843273903E-3</v>
      </c>
      <c r="H3330" s="23">
        <v>2.1465412724454298E-2</v>
      </c>
    </row>
    <row r="3331" spans="1:8" x14ac:dyDescent="0.35">
      <c r="A3331" s="1">
        <v>41396</v>
      </c>
      <c r="B3331">
        <v>12554.7</v>
      </c>
      <c r="C3331">
        <v>12783.3</v>
      </c>
      <c r="D3331">
        <v>12552.85</v>
      </c>
      <c r="E3331">
        <v>12709</v>
      </c>
      <c r="F3331" s="23">
        <v>1.1782501393201099E-2</v>
      </c>
      <c r="G3331" s="23">
        <v>1.13886947080016E-3</v>
      </c>
      <c r="H3331" s="23">
        <v>2.1466436447668599E-2</v>
      </c>
    </row>
    <row r="3332" spans="1:8" x14ac:dyDescent="0.35">
      <c r="A3332" s="1">
        <v>41397</v>
      </c>
      <c r="B3332">
        <v>12678.9</v>
      </c>
      <c r="C3332">
        <v>12678.9</v>
      </c>
      <c r="D3332">
        <v>12364.7</v>
      </c>
      <c r="E3332">
        <v>12393</v>
      </c>
      <c r="F3332" s="23">
        <v>-2.4864269415374899E-2</v>
      </c>
      <c r="G3332" s="23">
        <v>1.12042037517304E-3</v>
      </c>
      <c r="H3332" s="23">
        <v>2.1468973513094999E-2</v>
      </c>
    </row>
    <row r="3333" spans="1:8" x14ac:dyDescent="0.35">
      <c r="A3333" s="1">
        <v>41400</v>
      </c>
      <c r="B3333">
        <v>12358.35</v>
      </c>
      <c r="C3333">
        <v>12436</v>
      </c>
      <c r="D3333">
        <v>12188.3</v>
      </c>
      <c r="E3333">
        <v>12396</v>
      </c>
      <c r="F3333" s="23">
        <v>2.4207213749697401E-4</v>
      </c>
      <c r="G3333" s="23">
        <v>1.11294381625625E-3</v>
      </c>
      <c r="H3333" s="23">
        <v>2.14660246816391E-2</v>
      </c>
    </row>
    <row r="3334" spans="1:8" x14ac:dyDescent="0.35">
      <c r="A3334" s="1">
        <v>41401</v>
      </c>
      <c r="B3334">
        <v>12404.55</v>
      </c>
      <c r="C3334">
        <v>12649.45</v>
      </c>
      <c r="D3334">
        <v>12404.55</v>
      </c>
      <c r="E3334">
        <v>12631</v>
      </c>
      <c r="F3334" s="23">
        <v>1.8957728299451401E-2</v>
      </c>
      <c r="G3334" s="23">
        <v>1.1195380309009699E-3</v>
      </c>
      <c r="H3334" s="23">
        <v>2.14689763463532E-2</v>
      </c>
    </row>
    <row r="3335" spans="1:8" x14ac:dyDescent="0.35">
      <c r="A3335" s="1">
        <v>41402</v>
      </c>
      <c r="B3335">
        <v>12662.1</v>
      </c>
      <c r="C3335">
        <v>12694.4</v>
      </c>
      <c r="D3335">
        <v>12514.7</v>
      </c>
      <c r="E3335">
        <v>12643</v>
      </c>
      <c r="F3335" s="23">
        <v>9.5004354366241698E-4</v>
      </c>
      <c r="G3335" s="23">
        <v>1.12488075913512E-3</v>
      </c>
      <c r="H3335" s="23">
        <v>2.1467272104849802E-2</v>
      </c>
    </row>
    <row r="3336" spans="1:8" x14ac:dyDescent="0.35">
      <c r="A3336" s="1">
        <v>41403</v>
      </c>
      <c r="B3336">
        <v>12663.75</v>
      </c>
      <c r="C3336">
        <v>12718.9</v>
      </c>
      <c r="D3336">
        <v>12541.8</v>
      </c>
      <c r="E3336">
        <v>12596</v>
      </c>
      <c r="F3336" s="23">
        <v>-3.7174721189590998E-3</v>
      </c>
      <c r="G3336" s="23">
        <v>1.12221029901099E-3</v>
      </c>
      <c r="H3336" s="23">
        <v>2.1467459472484799E-2</v>
      </c>
    </row>
    <row r="3337" spans="1:8" x14ac:dyDescent="0.35">
      <c r="A3337" s="1">
        <v>41404</v>
      </c>
      <c r="B3337">
        <v>12580.4</v>
      </c>
      <c r="C3337">
        <v>12783.05</v>
      </c>
      <c r="D3337">
        <v>12580.4</v>
      </c>
      <c r="E3337">
        <v>12752</v>
      </c>
      <c r="F3337" s="23">
        <v>1.2384884090187301E-2</v>
      </c>
      <c r="G3337" s="23">
        <v>1.1229834813224701E-3</v>
      </c>
      <c r="H3337" s="23">
        <v>2.1467830464447099E-2</v>
      </c>
    </row>
    <row r="3338" spans="1:8" x14ac:dyDescent="0.35">
      <c r="A3338" s="1">
        <v>41405</v>
      </c>
      <c r="B3338">
        <v>12730.35</v>
      </c>
      <c r="C3338">
        <v>12811.25</v>
      </c>
      <c r="D3338">
        <v>12730.35</v>
      </c>
      <c r="E3338">
        <v>12780</v>
      </c>
      <c r="F3338" s="23">
        <v>2.1957340025094102E-3</v>
      </c>
      <c r="G3338" s="23">
        <v>1.12341275323972E-3</v>
      </c>
      <c r="H3338" s="23">
        <v>2.14635437581547E-2</v>
      </c>
    </row>
    <row r="3339" spans="1:8" x14ac:dyDescent="0.35">
      <c r="A3339" s="1">
        <v>41407</v>
      </c>
      <c r="B3339">
        <v>12760.45</v>
      </c>
      <c r="C3339">
        <v>12865.35</v>
      </c>
      <c r="D3339">
        <v>12546.25</v>
      </c>
      <c r="E3339">
        <v>12568</v>
      </c>
      <c r="F3339" s="23">
        <v>-1.6588419405320801E-2</v>
      </c>
      <c r="G3339" s="23">
        <v>1.1007986472809301E-3</v>
      </c>
      <c r="H3339" s="23">
        <v>2.1452414772348199E-2</v>
      </c>
    </row>
    <row r="3340" spans="1:8" x14ac:dyDescent="0.35">
      <c r="A3340" s="1">
        <v>41408</v>
      </c>
      <c r="B3340">
        <v>12567.55</v>
      </c>
      <c r="C3340">
        <v>12698.35</v>
      </c>
      <c r="D3340">
        <v>12516.1</v>
      </c>
      <c r="E3340">
        <v>12583</v>
      </c>
      <c r="F3340" s="23">
        <v>1.19350732017823E-3</v>
      </c>
      <c r="G3340" s="23">
        <v>1.0996782922729699E-3</v>
      </c>
      <c r="H3340" s="23">
        <v>2.1452336760919299E-2</v>
      </c>
    </row>
    <row r="3341" spans="1:8" x14ac:dyDescent="0.35">
      <c r="A3341" s="1">
        <v>41409</v>
      </c>
      <c r="B3341">
        <v>12646.35</v>
      </c>
      <c r="C3341">
        <v>13099.35</v>
      </c>
      <c r="D3341">
        <v>12646.35</v>
      </c>
      <c r="E3341">
        <v>13077</v>
      </c>
      <c r="F3341" s="23">
        <v>3.9259318127632503E-2</v>
      </c>
      <c r="G3341" s="23">
        <v>1.10486144956595E-3</v>
      </c>
      <c r="H3341" s="23">
        <v>2.1459992917195699E-2</v>
      </c>
    </row>
    <row r="3342" spans="1:8" x14ac:dyDescent="0.35">
      <c r="A3342" s="1">
        <v>41410</v>
      </c>
      <c r="B3342">
        <v>13022.25</v>
      </c>
      <c r="C3342">
        <v>13281.8</v>
      </c>
      <c r="D3342">
        <v>13022.25</v>
      </c>
      <c r="E3342">
        <v>13239</v>
      </c>
      <c r="F3342" s="23">
        <v>1.2388162422573901E-2</v>
      </c>
      <c r="G3342" s="23">
        <v>1.1029897488299301E-3</v>
      </c>
      <c r="H3342" s="23">
        <v>2.1458804242239098E-2</v>
      </c>
    </row>
    <row r="3343" spans="1:8" x14ac:dyDescent="0.35">
      <c r="A3343" s="1">
        <v>41411</v>
      </c>
      <c r="B3343">
        <v>13227.8</v>
      </c>
      <c r="C3343">
        <v>13355.1</v>
      </c>
      <c r="D3343">
        <v>13116.85</v>
      </c>
      <c r="E3343">
        <v>13317</v>
      </c>
      <c r="F3343" s="23">
        <v>5.8916836619079902E-3</v>
      </c>
      <c r="G3343" s="23">
        <v>1.1058556239960601E-3</v>
      </c>
      <c r="H3343" s="23">
        <v>2.1458965417081699E-2</v>
      </c>
    </row>
    <row r="3344" spans="1:8" x14ac:dyDescent="0.35">
      <c r="A3344" s="1">
        <v>41414</v>
      </c>
      <c r="B3344">
        <v>13332.7</v>
      </c>
      <c r="C3344">
        <v>13414.3</v>
      </c>
      <c r="D3344">
        <v>13150.3</v>
      </c>
      <c r="E3344">
        <v>13181</v>
      </c>
      <c r="F3344" s="23">
        <v>-1.02125103251483E-2</v>
      </c>
      <c r="G3344" s="23">
        <v>1.10439386380985E-3</v>
      </c>
      <c r="H3344" s="23">
        <v>2.14596121935084E-2</v>
      </c>
    </row>
    <row r="3345" spans="1:8" x14ac:dyDescent="0.35">
      <c r="A3345" s="1">
        <v>41415</v>
      </c>
      <c r="B3345">
        <v>13182.2</v>
      </c>
      <c r="C3345">
        <v>13268.25</v>
      </c>
      <c r="D3345">
        <v>13038</v>
      </c>
      <c r="E3345">
        <v>13066</v>
      </c>
      <c r="F3345" s="23">
        <v>-8.7246794628632104E-3</v>
      </c>
      <c r="G3345" s="23">
        <v>1.09329950037824E-3</v>
      </c>
      <c r="H3345" s="23">
        <v>2.1457523202679001E-2</v>
      </c>
    </row>
    <row r="3346" spans="1:8" x14ac:dyDescent="0.35">
      <c r="A3346" s="1">
        <v>41416</v>
      </c>
      <c r="B3346">
        <v>13105.1</v>
      </c>
      <c r="C3346">
        <v>13175.65</v>
      </c>
      <c r="D3346">
        <v>12932.2</v>
      </c>
      <c r="E3346">
        <v>13008</v>
      </c>
      <c r="F3346" s="23">
        <v>-4.4390019898974398E-3</v>
      </c>
      <c r="G3346" s="23">
        <v>1.0873427281931601E-3</v>
      </c>
      <c r="H3346" s="23">
        <v>2.1456991735770099E-2</v>
      </c>
    </row>
    <row r="3347" spans="1:8" x14ac:dyDescent="0.35">
      <c r="A3347" s="1">
        <v>41417</v>
      </c>
      <c r="B3347">
        <v>12907.9</v>
      </c>
      <c r="C3347">
        <v>12944</v>
      </c>
      <c r="D3347">
        <v>12594.9</v>
      </c>
      <c r="E3347">
        <v>12636</v>
      </c>
      <c r="F3347" s="23">
        <v>-2.85977859778597E-2</v>
      </c>
      <c r="G3347" s="23">
        <v>1.07618707196879E-3</v>
      </c>
      <c r="H3347" s="23">
        <v>2.1465177088846401E-2</v>
      </c>
    </row>
    <row r="3348" spans="1:8" x14ac:dyDescent="0.35">
      <c r="A3348" s="1">
        <v>41418</v>
      </c>
      <c r="B3348">
        <v>12756.35</v>
      </c>
      <c r="C3348">
        <v>12828.6</v>
      </c>
      <c r="D3348">
        <v>12582.5</v>
      </c>
      <c r="E3348">
        <v>12769</v>
      </c>
      <c r="F3348" s="23">
        <v>1.0525482747704901E-2</v>
      </c>
      <c r="G3348" s="23">
        <v>1.07369074627042E-3</v>
      </c>
      <c r="H3348" s="23">
        <v>2.1463714640964301E-2</v>
      </c>
    </row>
    <row r="3349" spans="1:8" x14ac:dyDescent="0.35">
      <c r="A3349" s="1">
        <v>41421</v>
      </c>
      <c r="B3349">
        <v>12751.5</v>
      </c>
      <c r="C3349">
        <v>13014.75</v>
      </c>
      <c r="D3349">
        <v>12735.05</v>
      </c>
      <c r="E3349">
        <v>12961</v>
      </c>
      <c r="F3349" s="23">
        <v>1.50364163207768E-2</v>
      </c>
      <c r="G3349" s="23">
        <v>1.06615170788731E-3</v>
      </c>
      <c r="H3349" s="23">
        <v>2.1455495362001399E-2</v>
      </c>
    </row>
    <row r="3350" spans="1:8" x14ac:dyDescent="0.35">
      <c r="A3350" s="1">
        <v>41422</v>
      </c>
      <c r="B3350">
        <v>12951.4</v>
      </c>
      <c r="C3350">
        <v>13016.45</v>
      </c>
      <c r="D3350">
        <v>12872.9</v>
      </c>
      <c r="E3350">
        <v>12950</v>
      </c>
      <c r="F3350" s="23">
        <v>-8.4869994599182097E-4</v>
      </c>
      <c r="G3350" s="23">
        <v>1.0712711996450699E-3</v>
      </c>
      <c r="H3350" s="23">
        <v>2.1453510622408401E-2</v>
      </c>
    </row>
    <row r="3351" spans="1:8" x14ac:dyDescent="0.35">
      <c r="A3351" s="1">
        <v>41423</v>
      </c>
      <c r="B3351">
        <v>12931.35</v>
      </c>
      <c r="C3351">
        <v>12931.35</v>
      </c>
      <c r="D3351">
        <v>12773.4</v>
      </c>
      <c r="E3351">
        <v>12853</v>
      </c>
      <c r="F3351" s="23">
        <v>-7.4903474903474897E-3</v>
      </c>
      <c r="G3351" s="23">
        <v>1.05348962289508E-3</v>
      </c>
      <c r="H3351" s="23">
        <v>2.1442176672561299E-2</v>
      </c>
    </row>
    <row r="3352" spans="1:8" x14ac:dyDescent="0.35">
      <c r="A3352" s="1">
        <v>41424</v>
      </c>
      <c r="B3352">
        <v>12738.15</v>
      </c>
      <c r="C3352">
        <v>12829.55</v>
      </c>
      <c r="D3352">
        <v>12721.45</v>
      </c>
      <c r="E3352">
        <v>12805</v>
      </c>
      <c r="F3352" s="23">
        <v>-3.7345366840426299E-3</v>
      </c>
      <c r="G3352" s="23">
        <v>1.0463409602065399E-3</v>
      </c>
      <c r="H3352" s="23">
        <v>2.1440793227905298E-2</v>
      </c>
    </row>
    <row r="3353" spans="1:8" x14ac:dyDescent="0.35">
      <c r="A3353" s="1">
        <v>41425</v>
      </c>
      <c r="B3353">
        <v>12734.3</v>
      </c>
      <c r="C3353">
        <v>12760.45</v>
      </c>
      <c r="D3353">
        <v>12453.15</v>
      </c>
      <c r="E3353">
        <v>12475</v>
      </c>
      <c r="F3353" s="23">
        <v>-2.5771183131589201E-2</v>
      </c>
      <c r="G3353" s="23">
        <v>1.0442473722981501E-3</v>
      </c>
      <c r="H3353" s="23">
        <v>2.1443157107094199E-2</v>
      </c>
    </row>
    <row r="3354" spans="1:8" x14ac:dyDescent="0.35">
      <c r="A3354" s="1">
        <v>41428</v>
      </c>
      <c r="B3354">
        <v>12453.4</v>
      </c>
      <c r="C3354">
        <v>12499.85</v>
      </c>
      <c r="D3354">
        <v>12323.6</v>
      </c>
      <c r="E3354">
        <v>12402</v>
      </c>
      <c r="F3354" s="23">
        <v>-5.8517034068136199E-3</v>
      </c>
      <c r="G3354" s="23">
        <v>1.06450354808107E-3</v>
      </c>
      <c r="H3354" s="23">
        <v>2.14126904291519E-2</v>
      </c>
    </row>
    <row r="3355" spans="1:8" x14ac:dyDescent="0.35">
      <c r="A3355" s="1">
        <v>41429</v>
      </c>
      <c r="B3355">
        <v>12401.7</v>
      </c>
      <c r="C3355">
        <v>12520.55</v>
      </c>
      <c r="D3355">
        <v>12252.4</v>
      </c>
      <c r="E3355">
        <v>12275</v>
      </c>
      <c r="F3355" s="23">
        <v>-1.0240283825189401E-2</v>
      </c>
      <c r="G3355" s="23">
        <v>1.05133016103709E-3</v>
      </c>
      <c r="H3355" s="23">
        <v>2.1409513220398E-2</v>
      </c>
    </row>
    <row r="3356" spans="1:8" x14ac:dyDescent="0.35">
      <c r="A3356" s="1">
        <v>41430</v>
      </c>
      <c r="B3356">
        <v>12252.05</v>
      </c>
      <c r="C3356">
        <v>12347.3</v>
      </c>
      <c r="D3356">
        <v>12196.75</v>
      </c>
      <c r="E3356">
        <v>12289</v>
      </c>
      <c r="F3356" s="23">
        <v>1.1405295315682199E-3</v>
      </c>
      <c r="G3356" s="23">
        <v>1.04064910176044E-3</v>
      </c>
      <c r="H3356" s="23">
        <v>2.1402804099919098E-2</v>
      </c>
    </row>
    <row r="3357" spans="1:8" x14ac:dyDescent="0.35">
      <c r="A3357" s="1">
        <v>41431</v>
      </c>
      <c r="B3357">
        <v>12225.35</v>
      </c>
      <c r="C3357">
        <v>12475.05</v>
      </c>
      <c r="D3357">
        <v>12184.05</v>
      </c>
      <c r="E3357">
        <v>12398</v>
      </c>
      <c r="F3357" s="23">
        <v>8.8697208885995596E-3</v>
      </c>
      <c r="G3357" s="23">
        <v>1.0484288500832201E-3</v>
      </c>
      <c r="H3357" s="23">
        <v>2.14021147725743E-2</v>
      </c>
    </row>
    <row r="3358" spans="1:8" x14ac:dyDescent="0.35">
      <c r="A3358" s="1">
        <v>41432</v>
      </c>
      <c r="B3358">
        <v>12347.55</v>
      </c>
      <c r="C3358">
        <v>12488.6</v>
      </c>
      <c r="D3358">
        <v>12209.25</v>
      </c>
      <c r="E3358">
        <v>12231</v>
      </c>
      <c r="F3358" s="23">
        <v>-1.3469914502339E-2</v>
      </c>
      <c r="G3358" s="23">
        <v>1.04041333416189E-3</v>
      </c>
      <c r="H3358" s="23">
        <v>2.1403800326029201E-2</v>
      </c>
    </row>
    <row r="3359" spans="1:8" x14ac:dyDescent="0.35">
      <c r="A3359" s="1">
        <v>41435</v>
      </c>
      <c r="B3359">
        <v>12292.65</v>
      </c>
      <c r="C3359">
        <v>12363.8</v>
      </c>
      <c r="D3359">
        <v>12017.9</v>
      </c>
      <c r="E3359">
        <v>12087</v>
      </c>
      <c r="F3359" s="23">
        <v>-1.17733627667402E-2</v>
      </c>
      <c r="G3359" s="23">
        <v>1.0364473278497699E-3</v>
      </c>
      <c r="H3359" s="23">
        <v>2.14052565824733E-2</v>
      </c>
    </row>
    <row r="3360" spans="1:8" x14ac:dyDescent="0.35">
      <c r="A3360" s="1">
        <v>41436</v>
      </c>
      <c r="B3360">
        <v>12007.75</v>
      </c>
      <c r="C3360">
        <v>12031.9</v>
      </c>
      <c r="D3360">
        <v>11795.45</v>
      </c>
      <c r="E3360">
        <v>11820</v>
      </c>
      <c r="F3360" s="23">
        <v>-2.2089848597666901E-2</v>
      </c>
      <c r="G3360" s="23">
        <v>1.0470446963300401E-3</v>
      </c>
      <c r="H3360" s="23">
        <v>2.1387234146619499E-2</v>
      </c>
    </row>
    <row r="3361" spans="1:8" x14ac:dyDescent="0.35">
      <c r="A3361" s="1">
        <v>41437</v>
      </c>
      <c r="B3361">
        <v>11791.1</v>
      </c>
      <c r="C3361">
        <v>11899.05</v>
      </c>
      <c r="D3361">
        <v>11732.35</v>
      </c>
      <c r="E3361">
        <v>11814</v>
      </c>
      <c r="F3361" s="23">
        <v>-5.0761421319796903E-4</v>
      </c>
      <c r="G3361" s="23">
        <v>1.03700628477681E-3</v>
      </c>
      <c r="H3361" s="23">
        <v>2.1382071565510599E-2</v>
      </c>
    </row>
    <row r="3362" spans="1:8" x14ac:dyDescent="0.35">
      <c r="A3362" s="1">
        <v>41438</v>
      </c>
      <c r="B3362">
        <v>11693.9</v>
      </c>
      <c r="C3362">
        <v>11793.3</v>
      </c>
      <c r="D3362">
        <v>11656.9</v>
      </c>
      <c r="E3362">
        <v>11686</v>
      </c>
      <c r="F3362" s="23">
        <v>-1.0834603013373899E-2</v>
      </c>
      <c r="G3362" s="23">
        <v>1.0362959951069901E-3</v>
      </c>
      <c r="H3362" s="23">
        <v>2.1382436576856401E-2</v>
      </c>
    </row>
    <row r="3363" spans="1:8" x14ac:dyDescent="0.35">
      <c r="A3363" s="1">
        <v>41439</v>
      </c>
      <c r="B3363">
        <v>11827.35</v>
      </c>
      <c r="C3363">
        <v>11947.35</v>
      </c>
      <c r="D3363">
        <v>11803.8</v>
      </c>
      <c r="E3363">
        <v>11922</v>
      </c>
      <c r="F3363" s="23">
        <v>2.0195105254150199E-2</v>
      </c>
      <c r="G3363" s="23">
        <v>1.04695362861642E-3</v>
      </c>
      <c r="H3363" s="23">
        <v>2.1385346759477598E-2</v>
      </c>
    </row>
    <row r="3364" spans="1:8" x14ac:dyDescent="0.35">
      <c r="A3364" s="1">
        <v>41442</v>
      </c>
      <c r="B3364">
        <v>11928.3</v>
      </c>
      <c r="C3364">
        <v>11992.95</v>
      </c>
      <c r="D3364">
        <v>11735.25</v>
      </c>
      <c r="E3364">
        <v>11971</v>
      </c>
      <c r="F3364" s="23">
        <v>4.1100486495554396E-3</v>
      </c>
      <c r="G3364" s="23">
        <v>1.05090612383845E-3</v>
      </c>
      <c r="H3364" s="23">
        <v>2.1384999608891501E-2</v>
      </c>
    </row>
    <row r="3365" spans="1:8" x14ac:dyDescent="0.35">
      <c r="A3365" s="1">
        <v>41443</v>
      </c>
      <c r="B3365">
        <v>11946.2</v>
      </c>
      <c r="C3365">
        <v>11950.95</v>
      </c>
      <c r="D3365">
        <v>11795.2</v>
      </c>
      <c r="E3365">
        <v>11820</v>
      </c>
      <c r="F3365" s="23">
        <v>-1.2613816723749E-2</v>
      </c>
      <c r="G3365" s="23">
        <v>1.03704321596938E-3</v>
      </c>
      <c r="H3365" s="23">
        <v>2.13826233810798E-2</v>
      </c>
    </row>
    <row r="3366" spans="1:8" x14ac:dyDescent="0.35">
      <c r="A3366" s="1">
        <v>41444</v>
      </c>
      <c r="B3366">
        <v>11798.65</v>
      </c>
      <c r="C3366">
        <v>11867.2</v>
      </c>
      <c r="D3366">
        <v>11738.7</v>
      </c>
      <c r="E3366">
        <v>11852</v>
      </c>
      <c r="F3366" s="23">
        <v>2.7072758037224999E-3</v>
      </c>
      <c r="G3366" s="23">
        <v>1.0446848873150001E-3</v>
      </c>
      <c r="H3366" s="23">
        <v>2.1379805268493399E-2</v>
      </c>
    </row>
    <row r="3367" spans="1:8" x14ac:dyDescent="0.35">
      <c r="A3367" s="1">
        <v>41445</v>
      </c>
      <c r="B3367">
        <v>11677.35</v>
      </c>
      <c r="C3367">
        <v>11677.35</v>
      </c>
      <c r="D3367">
        <v>11347.55</v>
      </c>
      <c r="E3367">
        <v>11375</v>
      </c>
      <c r="F3367" s="23">
        <v>-4.0246371920350903E-2</v>
      </c>
      <c r="G3367" s="23">
        <v>1.02328732308963E-3</v>
      </c>
      <c r="H3367" s="23">
        <v>2.13943623222968E-2</v>
      </c>
    </row>
    <row r="3368" spans="1:8" x14ac:dyDescent="0.35">
      <c r="A3368" s="1">
        <v>41446</v>
      </c>
      <c r="B3368">
        <v>11323.35</v>
      </c>
      <c r="C3368">
        <v>11420.25</v>
      </c>
      <c r="D3368">
        <v>11210.75</v>
      </c>
      <c r="E3368">
        <v>11340</v>
      </c>
      <c r="F3368" s="23">
        <v>-3.07692307692307E-3</v>
      </c>
      <c r="G3368" s="23">
        <v>1.0183944994680901E-3</v>
      </c>
      <c r="H3368" s="23">
        <v>2.1393901121255901E-2</v>
      </c>
    </row>
    <row r="3369" spans="1:8" x14ac:dyDescent="0.35">
      <c r="A3369" s="1">
        <v>41449</v>
      </c>
      <c r="B3369">
        <v>11272.2</v>
      </c>
      <c r="C3369">
        <v>11275.4</v>
      </c>
      <c r="D3369">
        <v>11134.2</v>
      </c>
      <c r="E3369">
        <v>11178</v>
      </c>
      <c r="F3369" s="23">
        <v>-1.42857142857142E-2</v>
      </c>
      <c r="G3369" s="23">
        <v>1.0168137517673199E-3</v>
      </c>
      <c r="H3369" s="23">
        <v>2.1394886281905601E-2</v>
      </c>
    </row>
    <row r="3370" spans="1:8" x14ac:dyDescent="0.35">
      <c r="A3370" s="1">
        <v>41450</v>
      </c>
      <c r="B3370">
        <v>11213.1</v>
      </c>
      <c r="C3370">
        <v>11325.5</v>
      </c>
      <c r="D3370">
        <v>11107.8</v>
      </c>
      <c r="E3370">
        <v>11181</v>
      </c>
      <c r="F3370" s="23">
        <v>2.6838432635533998E-4</v>
      </c>
      <c r="G3370" s="23">
        <v>1.0157674322288899E-3</v>
      </c>
      <c r="H3370" s="23">
        <v>2.13948589099861E-2</v>
      </c>
    </row>
    <row r="3371" spans="1:8" x14ac:dyDescent="0.35">
      <c r="A3371" s="1">
        <v>41451</v>
      </c>
      <c r="B3371">
        <v>11211</v>
      </c>
      <c r="C3371">
        <v>11261.65</v>
      </c>
      <c r="D3371">
        <v>11033.75</v>
      </c>
      <c r="E3371">
        <v>11066</v>
      </c>
      <c r="F3371" s="23">
        <v>-1.02853054288525E-2</v>
      </c>
      <c r="G3371" s="23">
        <v>1.00129806853304E-3</v>
      </c>
      <c r="H3371" s="23">
        <v>2.13902674508912E-2</v>
      </c>
    </row>
    <row r="3372" spans="1:8" x14ac:dyDescent="0.35">
      <c r="A3372" s="1">
        <v>41452</v>
      </c>
      <c r="B3372">
        <v>11225.5</v>
      </c>
      <c r="C3372">
        <v>11277.05</v>
      </c>
      <c r="D3372">
        <v>11164.75</v>
      </c>
      <c r="E3372">
        <v>11235</v>
      </c>
      <c r="F3372" s="23">
        <v>1.52720043376107E-2</v>
      </c>
      <c r="G3372" s="23">
        <v>1.0070604393838201E-3</v>
      </c>
      <c r="H3372" s="23">
        <v>2.13921721229379E-2</v>
      </c>
    </row>
    <row r="3373" spans="1:8" x14ac:dyDescent="0.35">
      <c r="A3373" s="1">
        <v>41453</v>
      </c>
      <c r="B3373">
        <v>11367.2</v>
      </c>
      <c r="C3373">
        <v>11654.7</v>
      </c>
      <c r="D3373">
        <v>11367.2</v>
      </c>
      <c r="E3373">
        <v>11617</v>
      </c>
      <c r="F3373" s="23">
        <v>3.4000890075656397E-2</v>
      </c>
      <c r="G3373" s="23">
        <v>1.0159107267684599E-3</v>
      </c>
      <c r="H3373" s="23">
        <v>2.1401247027205202E-2</v>
      </c>
    </row>
    <row r="3374" spans="1:8" x14ac:dyDescent="0.35">
      <c r="A3374" s="1">
        <v>41456</v>
      </c>
      <c r="B3374">
        <v>11597.45</v>
      </c>
      <c r="C3374">
        <v>11733.1</v>
      </c>
      <c r="D3374">
        <v>11597.45</v>
      </c>
      <c r="E3374">
        <v>11714</v>
      </c>
      <c r="F3374" s="23">
        <v>8.3498321425497096E-3</v>
      </c>
      <c r="G3374" s="23">
        <v>1.0115750644492799E-3</v>
      </c>
      <c r="H3374" s="23">
        <v>2.13986621150789E-2</v>
      </c>
    </row>
    <row r="3375" spans="1:8" x14ac:dyDescent="0.35">
      <c r="A3375" s="1">
        <v>41457</v>
      </c>
      <c r="B3375">
        <v>11703.95</v>
      </c>
      <c r="C3375">
        <v>11752.9</v>
      </c>
      <c r="D3375">
        <v>11590.5</v>
      </c>
      <c r="E3375">
        <v>11614</v>
      </c>
      <c r="F3375" s="23">
        <v>-8.5367935803312197E-3</v>
      </c>
      <c r="G3375" s="23">
        <v>1.0106456464415001E-3</v>
      </c>
      <c r="H3375" s="23">
        <v>2.1399026516712698E-2</v>
      </c>
    </row>
    <row r="3376" spans="1:8" x14ac:dyDescent="0.35">
      <c r="A3376" s="1">
        <v>41458</v>
      </c>
      <c r="B3376">
        <v>11500.3</v>
      </c>
      <c r="C3376">
        <v>11505.75</v>
      </c>
      <c r="D3376">
        <v>11322.8</v>
      </c>
      <c r="E3376">
        <v>11357</v>
      </c>
      <c r="F3376" s="23">
        <v>-2.2128465644911301E-2</v>
      </c>
      <c r="G3376" s="23">
        <v>1.0001387704005799E-3</v>
      </c>
      <c r="H3376" s="23">
        <v>2.1403940606098799E-2</v>
      </c>
    </row>
    <row r="3377" spans="1:8" x14ac:dyDescent="0.35">
      <c r="A3377" s="1">
        <v>41459</v>
      </c>
      <c r="B3377">
        <v>11389.65</v>
      </c>
      <c r="C3377">
        <v>11454.3</v>
      </c>
      <c r="D3377">
        <v>11273.6</v>
      </c>
      <c r="E3377">
        <v>11381</v>
      </c>
      <c r="F3377" s="23">
        <v>2.1132341287311701E-3</v>
      </c>
      <c r="G3377" s="23">
        <v>9.8046833614439505E-4</v>
      </c>
      <c r="H3377" s="23">
        <v>2.1380298491972798E-2</v>
      </c>
    </row>
    <row r="3378" spans="1:8" x14ac:dyDescent="0.35">
      <c r="A3378" s="1">
        <v>41460</v>
      </c>
      <c r="B3378">
        <v>11485.85</v>
      </c>
      <c r="C3378">
        <v>11530.65</v>
      </c>
      <c r="D3378">
        <v>11418</v>
      </c>
      <c r="E3378">
        <v>11434</v>
      </c>
      <c r="F3378" s="23">
        <v>4.6568842808189003E-3</v>
      </c>
      <c r="G3378" s="23">
        <v>9.8898275879578598E-4</v>
      </c>
      <c r="H3378" s="23">
        <v>2.1377522839426202E-2</v>
      </c>
    </row>
    <row r="3379" spans="1:8" x14ac:dyDescent="0.35">
      <c r="A3379" s="1">
        <v>41463</v>
      </c>
      <c r="B3379">
        <v>11328.2</v>
      </c>
      <c r="C3379">
        <v>11328.2</v>
      </c>
      <c r="D3379">
        <v>11176.65</v>
      </c>
      <c r="E3379">
        <v>11283</v>
      </c>
      <c r="F3379" s="23">
        <v>-1.32062270421549E-2</v>
      </c>
      <c r="G3379" s="23">
        <v>9.8046860335423503E-4</v>
      </c>
      <c r="H3379" s="23">
        <v>2.13789382408302E-2</v>
      </c>
    </row>
    <row r="3380" spans="1:8" x14ac:dyDescent="0.35">
      <c r="A3380" s="1">
        <v>41464</v>
      </c>
      <c r="B3380">
        <v>11365.2</v>
      </c>
      <c r="C3380">
        <v>11458.3</v>
      </c>
      <c r="D3380">
        <v>11353.05</v>
      </c>
      <c r="E3380">
        <v>11442</v>
      </c>
      <c r="F3380" s="23">
        <v>1.40919968093592E-2</v>
      </c>
      <c r="G3380" s="23">
        <v>9.9044889642877594E-4</v>
      </c>
      <c r="H3380" s="23">
        <v>2.1379235336003801E-2</v>
      </c>
    </row>
    <row r="3381" spans="1:8" x14ac:dyDescent="0.35">
      <c r="A3381" s="1">
        <v>41465</v>
      </c>
      <c r="B3381">
        <v>11477.55</v>
      </c>
      <c r="C3381">
        <v>11540.9</v>
      </c>
      <c r="D3381">
        <v>11317.2</v>
      </c>
      <c r="E3381">
        <v>11364</v>
      </c>
      <c r="F3381" s="23">
        <v>-6.81699003670686E-3</v>
      </c>
      <c r="G3381" s="23">
        <v>9.8809652603484995E-4</v>
      </c>
      <c r="H3381" s="23">
        <v>2.13797710600215E-2</v>
      </c>
    </row>
    <row r="3382" spans="1:8" x14ac:dyDescent="0.35">
      <c r="A3382" s="1">
        <v>41466</v>
      </c>
      <c r="B3382">
        <v>11541.95</v>
      </c>
      <c r="C3382">
        <v>11710.45</v>
      </c>
      <c r="D3382">
        <v>11541.95</v>
      </c>
      <c r="E3382">
        <v>11655</v>
      </c>
      <c r="F3382" s="23">
        <v>2.56071805702217E-2</v>
      </c>
      <c r="G3382" s="23">
        <v>9.9862539917464598E-4</v>
      </c>
      <c r="H3382" s="23">
        <v>2.1385415279331299E-2</v>
      </c>
    </row>
    <row r="3383" spans="1:8" x14ac:dyDescent="0.35">
      <c r="A3383" s="1">
        <v>41467</v>
      </c>
      <c r="B3383">
        <v>11733.05</v>
      </c>
      <c r="C3383">
        <v>11743.25</v>
      </c>
      <c r="D3383">
        <v>11589.45</v>
      </c>
      <c r="E3383">
        <v>11722</v>
      </c>
      <c r="F3383" s="23">
        <v>5.7486057486057403E-3</v>
      </c>
      <c r="G3383" s="23">
        <v>9.9201607625508392E-4</v>
      </c>
      <c r="H3383" s="23">
        <v>2.13813919480066E-2</v>
      </c>
    </row>
    <row r="3384" spans="1:8" x14ac:dyDescent="0.35">
      <c r="A3384" s="1">
        <v>41470</v>
      </c>
      <c r="B3384">
        <v>11678.9</v>
      </c>
      <c r="C3384">
        <v>11811.9</v>
      </c>
      <c r="D3384">
        <v>11621.75</v>
      </c>
      <c r="E3384">
        <v>11790</v>
      </c>
      <c r="F3384" s="23">
        <v>5.8010578399590503E-3</v>
      </c>
      <c r="G3384" s="23">
        <v>9.8168941717292706E-4</v>
      </c>
      <c r="H3384" s="23">
        <v>2.1372829778927901E-2</v>
      </c>
    </row>
    <row r="3385" spans="1:8" x14ac:dyDescent="0.35">
      <c r="A3385" s="1">
        <v>41471</v>
      </c>
      <c r="B3385">
        <v>11459.4</v>
      </c>
      <c r="C3385">
        <v>11459.4</v>
      </c>
      <c r="D3385">
        <v>11209.75</v>
      </c>
      <c r="E3385">
        <v>11226</v>
      </c>
      <c r="F3385" s="23">
        <v>-4.7837150127226398E-2</v>
      </c>
      <c r="G3385" s="23">
        <v>9.6085272347514003E-4</v>
      </c>
      <c r="H3385" s="23">
        <v>2.1395028851946399E-2</v>
      </c>
    </row>
    <row r="3386" spans="1:8" x14ac:dyDescent="0.35">
      <c r="A3386" s="1">
        <v>41472</v>
      </c>
      <c r="B3386">
        <v>11264</v>
      </c>
      <c r="C3386">
        <v>11264</v>
      </c>
      <c r="D3386">
        <v>10829.75</v>
      </c>
      <c r="E3386">
        <v>10971</v>
      </c>
      <c r="F3386" s="23">
        <v>-2.27151256012827E-2</v>
      </c>
      <c r="G3386" s="23">
        <v>9.4033116112047501E-4</v>
      </c>
      <c r="H3386" s="23">
        <v>2.1393132705073498E-2</v>
      </c>
    </row>
    <row r="3387" spans="1:8" x14ac:dyDescent="0.35">
      <c r="A3387" s="1">
        <v>41473</v>
      </c>
      <c r="B3387">
        <v>11033.5</v>
      </c>
      <c r="C3387">
        <v>11236.85</v>
      </c>
      <c r="D3387">
        <v>10837.75</v>
      </c>
      <c r="E3387">
        <v>11187</v>
      </c>
      <c r="F3387" s="23">
        <v>1.9688269073010599E-2</v>
      </c>
      <c r="G3387" s="23">
        <v>9.5800752052523899E-4</v>
      </c>
      <c r="H3387" s="23">
        <v>2.1390365493237199E-2</v>
      </c>
    </row>
    <row r="3388" spans="1:8" x14ac:dyDescent="0.35">
      <c r="A3388" s="1">
        <v>41474</v>
      </c>
      <c r="B3388">
        <v>11223.8</v>
      </c>
      <c r="C3388">
        <v>11237.9</v>
      </c>
      <c r="D3388">
        <v>10934.25</v>
      </c>
      <c r="E3388">
        <v>10973</v>
      </c>
      <c r="F3388" s="23">
        <v>-1.9129346562974801E-2</v>
      </c>
      <c r="G3388" s="23">
        <v>9.5152523675301503E-4</v>
      </c>
      <c r="H3388" s="23">
        <v>2.1393998503905699E-2</v>
      </c>
    </row>
    <row r="3389" spans="1:8" x14ac:dyDescent="0.35">
      <c r="A3389" s="1">
        <v>41477</v>
      </c>
      <c r="B3389">
        <v>10948.4</v>
      </c>
      <c r="C3389">
        <v>11132.2</v>
      </c>
      <c r="D3389">
        <v>10948.4</v>
      </c>
      <c r="E3389">
        <v>11086</v>
      </c>
      <c r="F3389" s="23">
        <v>1.02980041921079E-2</v>
      </c>
      <c r="G3389" s="23">
        <v>9.6216935035863796E-4</v>
      </c>
      <c r="H3389" s="23">
        <v>2.13920280789472E-2</v>
      </c>
    </row>
    <row r="3390" spans="1:8" x14ac:dyDescent="0.35">
      <c r="A3390" s="1">
        <v>41478</v>
      </c>
      <c r="B3390">
        <v>11218.8</v>
      </c>
      <c r="C3390">
        <v>11285.8</v>
      </c>
      <c r="D3390">
        <v>11195</v>
      </c>
      <c r="E3390">
        <v>11239</v>
      </c>
      <c r="F3390" s="23">
        <v>1.3801190690961499E-2</v>
      </c>
      <c r="G3390" s="23">
        <v>9.8002998481135604E-4</v>
      </c>
      <c r="H3390" s="23">
        <v>2.13841027435402E-2</v>
      </c>
    </row>
    <row r="3391" spans="1:8" x14ac:dyDescent="0.35">
      <c r="A3391" s="1">
        <v>41479</v>
      </c>
      <c r="B3391">
        <v>11018.05</v>
      </c>
      <c r="C3391">
        <v>11018.05</v>
      </c>
      <c r="D3391">
        <v>10661.3</v>
      </c>
      <c r="E3391">
        <v>10720</v>
      </c>
      <c r="F3391" s="23">
        <v>-4.6178485630394103E-2</v>
      </c>
      <c r="G3391" s="23">
        <v>9.6029444416194495E-4</v>
      </c>
      <c r="H3391" s="23">
        <v>2.1404856322573398E-2</v>
      </c>
    </row>
    <row r="3392" spans="1:8" x14ac:dyDescent="0.35">
      <c r="A3392" s="1">
        <v>41480</v>
      </c>
      <c r="B3392">
        <v>10667.05</v>
      </c>
      <c r="C3392">
        <v>10772.7</v>
      </c>
      <c r="D3392">
        <v>10594.6</v>
      </c>
      <c r="E3392">
        <v>10614</v>
      </c>
      <c r="F3392" s="23">
        <v>-9.8880597014925301E-3</v>
      </c>
      <c r="G3392" s="23">
        <v>9.5058394461585295E-4</v>
      </c>
      <c r="H3392" s="23">
        <v>2.14042709648091E-2</v>
      </c>
    </row>
    <row r="3393" spans="1:8" x14ac:dyDescent="0.35">
      <c r="A3393" s="1">
        <v>41481</v>
      </c>
      <c r="B3393">
        <v>10701.25</v>
      </c>
      <c r="C3393">
        <v>10723.3</v>
      </c>
      <c r="D3393">
        <v>10352.950000000001</v>
      </c>
      <c r="E3393">
        <v>10465</v>
      </c>
      <c r="F3393" s="23">
        <v>-1.4038062935745201E-2</v>
      </c>
      <c r="G3393" s="23">
        <v>9.2895641044892104E-4</v>
      </c>
      <c r="H3393" s="23">
        <v>2.13920912094057E-2</v>
      </c>
    </row>
    <row r="3394" spans="1:8" x14ac:dyDescent="0.35">
      <c r="A3394" s="1">
        <v>41484</v>
      </c>
      <c r="B3394">
        <v>10451.85</v>
      </c>
      <c r="C3394">
        <v>10451.85</v>
      </c>
      <c r="D3394">
        <v>10310.65</v>
      </c>
      <c r="E3394">
        <v>10331</v>
      </c>
      <c r="F3394" s="23">
        <v>-1.2804586717630099E-2</v>
      </c>
      <c r="G3394" s="23">
        <v>9.2482215045972004E-4</v>
      </c>
      <c r="H3394" s="23">
        <v>2.13937472284806E-2</v>
      </c>
    </row>
    <row r="3395" spans="1:8" x14ac:dyDescent="0.35">
      <c r="A3395" s="1">
        <v>41485</v>
      </c>
      <c r="B3395">
        <v>10339.1</v>
      </c>
      <c r="C3395">
        <v>10449.700000000001</v>
      </c>
      <c r="D3395">
        <v>10195.5</v>
      </c>
      <c r="E3395">
        <v>10209</v>
      </c>
      <c r="F3395" s="23">
        <v>-1.1809118187977899E-2</v>
      </c>
      <c r="G3395" s="23">
        <v>9.2086822898192297E-4</v>
      </c>
      <c r="H3395" s="23">
        <v>2.13951877627734E-2</v>
      </c>
    </row>
    <row r="3396" spans="1:8" x14ac:dyDescent="0.35">
      <c r="A3396" s="1">
        <v>41486</v>
      </c>
      <c r="B3396">
        <v>10164.65</v>
      </c>
      <c r="C3396">
        <v>10164.65</v>
      </c>
      <c r="D3396">
        <v>9863.0499999999993</v>
      </c>
      <c r="E3396">
        <v>10015</v>
      </c>
      <c r="F3396" s="23">
        <v>-1.90028406308159E-2</v>
      </c>
      <c r="G3396" s="23">
        <v>9.0319157428675196E-4</v>
      </c>
      <c r="H3396" s="23">
        <v>2.1393392377174001E-2</v>
      </c>
    </row>
    <row r="3397" spans="1:8" x14ac:dyDescent="0.35">
      <c r="A3397" s="1">
        <v>41487</v>
      </c>
      <c r="B3397">
        <v>10130.1</v>
      </c>
      <c r="C3397">
        <v>10219.4</v>
      </c>
      <c r="D3397">
        <v>9867.6</v>
      </c>
      <c r="E3397">
        <v>10142</v>
      </c>
      <c r="F3397" s="23">
        <v>1.2680978532201599E-2</v>
      </c>
      <c r="G3397" s="23">
        <v>9.1888837924823696E-4</v>
      </c>
      <c r="H3397" s="23">
        <v>2.13876345552424E-2</v>
      </c>
    </row>
    <row r="3398" spans="1:8" x14ac:dyDescent="0.35">
      <c r="A3398" s="1">
        <v>41488</v>
      </c>
      <c r="B3398">
        <v>10162.15</v>
      </c>
      <c r="C3398">
        <v>10219.6</v>
      </c>
      <c r="D3398">
        <v>9958.4</v>
      </c>
      <c r="E3398">
        <v>9997.7999999999993</v>
      </c>
      <c r="F3398" s="23">
        <v>-1.42181029382765E-2</v>
      </c>
      <c r="G3398" s="23">
        <v>9.1251270916116196E-4</v>
      </c>
      <c r="H3398" s="23">
        <v>2.13897719122557E-2</v>
      </c>
    </row>
    <row r="3399" spans="1:8" x14ac:dyDescent="0.35">
      <c r="A3399" s="1">
        <v>41491</v>
      </c>
      <c r="B3399">
        <v>10031.299999999999</v>
      </c>
      <c r="C3399">
        <v>10117.65</v>
      </c>
      <c r="D3399">
        <v>9818.5</v>
      </c>
      <c r="E3399">
        <v>10094</v>
      </c>
      <c r="F3399" s="23">
        <v>9.6221168657105293E-3</v>
      </c>
      <c r="G3399" s="23">
        <v>9.1797611012481696E-4</v>
      </c>
      <c r="H3399" s="23">
        <v>2.1390252381111901E-2</v>
      </c>
    </row>
    <row r="3400" spans="1:8" x14ac:dyDescent="0.35">
      <c r="A3400" s="1">
        <v>41492</v>
      </c>
      <c r="B3400">
        <v>10013.6</v>
      </c>
      <c r="C3400">
        <v>10013.6</v>
      </c>
      <c r="D3400">
        <v>9660.2999999999993</v>
      </c>
      <c r="E3400">
        <v>9703.1</v>
      </c>
      <c r="F3400" s="23">
        <v>-3.8725975827224E-2</v>
      </c>
      <c r="G3400" s="23">
        <v>9.1394943040606696E-4</v>
      </c>
      <c r="H3400" s="23">
        <v>2.13967693853571E-2</v>
      </c>
    </row>
    <row r="3401" spans="1:8" x14ac:dyDescent="0.35">
      <c r="A3401" s="1">
        <v>41493</v>
      </c>
      <c r="B3401">
        <v>9713.4500000000007</v>
      </c>
      <c r="C3401">
        <v>9848.35</v>
      </c>
      <c r="D3401">
        <v>9667.5499999999993</v>
      </c>
      <c r="E3401">
        <v>9757.2000000000007</v>
      </c>
      <c r="F3401" s="23">
        <v>5.5755377147509904E-3</v>
      </c>
      <c r="G3401" s="23">
        <v>9.24083242395758E-4</v>
      </c>
      <c r="H3401" s="23">
        <v>2.13929759297453E-2</v>
      </c>
    </row>
    <row r="3402" spans="1:8" x14ac:dyDescent="0.35">
      <c r="A3402" s="1">
        <v>41494</v>
      </c>
      <c r="B3402">
        <v>9780.5499999999993</v>
      </c>
      <c r="C3402">
        <v>9909.75</v>
      </c>
      <c r="D3402">
        <v>9724.7999999999993</v>
      </c>
      <c r="E3402">
        <v>9816.4</v>
      </c>
      <c r="F3402" s="23">
        <v>6.0673143934734204E-3</v>
      </c>
      <c r="G3402" s="23">
        <v>9.1777351126896497E-4</v>
      </c>
      <c r="H3402" s="23">
        <v>2.1389130808070901E-2</v>
      </c>
    </row>
    <row r="3403" spans="1:8" x14ac:dyDescent="0.35">
      <c r="A3403" s="1">
        <v>41498</v>
      </c>
      <c r="B3403">
        <v>9849.85</v>
      </c>
      <c r="C3403">
        <v>9853.9500000000007</v>
      </c>
      <c r="D3403">
        <v>9669.1</v>
      </c>
      <c r="E3403">
        <v>9711.4</v>
      </c>
      <c r="F3403" s="23">
        <v>-1.06963856403569E-2</v>
      </c>
      <c r="G3403" s="23">
        <v>9.0350318881393698E-4</v>
      </c>
      <c r="H3403" s="23">
        <v>2.13910026381522E-2</v>
      </c>
    </row>
    <row r="3404" spans="1:8" x14ac:dyDescent="0.35">
      <c r="A3404" s="1">
        <v>41499</v>
      </c>
      <c r="B3404">
        <v>9666.5499999999993</v>
      </c>
      <c r="C3404">
        <v>10007.6</v>
      </c>
      <c r="D3404">
        <v>9582.5499999999993</v>
      </c>
      <c r="E3404">
        <v>9985.6</v>
      </c>
      <c r="F3404" s="23">
        <v>2.8234858001935901E-2</v>
      </c>
      <c r="G3404" s="23">
        <v>9.1562882641537898E-4</v>
      </c>
      <c r="H3404" s="23">
        <v>2.1397908815662999E-2</v>
      </c>
    </row>
    <row r="3405" spans="1:8" x14ac:dyDescent="0.35">
      <c r="A3405" s="1">
        <v>41500</v>
      </c>
      <c r="B3405">
        <v>10010.15</v>
      </c>
      <c r="C3405">
        <v>10071.25</v>
      </c>
      <c r="D3405">
        <v>9912.35</v>
      </c>
      <c r="E3405">
        <v>10026</v>
      </c>
      <c r="F3405" s="23">
        <v>4.0458259894247299E-3</v>
      </c>
      <c r="G3405" s="23">
        <v>9.1410702574639205E-4</v>
      </c>
      <c r="H3405" s="23">
        <v>2.13975508201453E-2</v>
      </c>
    </row>
    <row r="3406" spans="1:8" x14ac:dyDescent="0.35">
      <c r="A3406" s="1">
        <v>41502</v>
      </c>
      <c r="B3406">
        <v>9887.9</v>
      </c>
      <c r="C3406">
        <v>9891.4</v>
      </c>
      <c r="D3406">
        <v>9420.15</v>
      </c>
      <c r="E3406">
        <v>9450.7999999999993</v>
      </c>
      <c r="F3406" s="23">
        <v>-5.7370835826850201E-2</v>
      </c>
      <c r="G3406" s="23">
        <v>8.9253300545028501E-4</v>
      </c>
      <c r="H3406" s="23">
        <v>2.142912674585E-2</v>
      </c>
    </row>
    <row r="3407" spans="1:8" x14ac:dyDescent="0.35">
      <c r="A3407" s="1">
        <v>41505</v>
      </c>
      <c r="B3407">
        <v>9425.5</v>
      </c>
      <c r="C3407">
        <v>9425.5</v>
      </c>
      <c r="D3407">
        <v>9087</v>
      </c>
      <c r="E3407">
        <v>9145</v>
      </c>
      <c r="F3407" s="23">
        <v>-3.2357049138697101E-2</v>
      </c>
      <c r="G3407" s="23">
        <v>8.79158340102204E-4</v>
      </c>
      <c r="H3407" s="23">
        <v>2.1439450296610402E-2</v>
      </c>
    </row>
    <row r="3408" spans="1:8" x14ac:dyDescent="0.35">
      <c r="A3408" s="1">
        <v>41506</v>
      </c>
      <c r="B3408">
        <v>8939.2000000000007</v>
      </c>
      <c r="C3408">
        <v>9277.0499999999993</v>
      </c>
      <c r="D3408">
        <v>8860.15</v>
      </c>
      <c r="E3408">
        <v>9218.9</v>
      </c>
      <c r="F3408" s="23">
        <v>8.0809185347183801E-3</v>
      </c>
      <c r="G3408" s="23">
        <v>8.8347913509036105E-4</v>
      </c>
      <c r="H3408" s="23">
        <v>2.1439813791519598E-2</v>
      </c>
    </row>
    <row r="3409" spans="1:8" x14ac:dyDescent="0.35">
      <c r="A3409" s="1">
        <v>41507</v>
      </c>
      <c r="B3409">
        <v>9652</v>
      </c>
      <c r="C3409">
        <v>9766.1</v>
      </c>
      <c r="D3409">
        <v>9129.25</v>
      </c>
      <c r="E3409">
        <v>9264.4</v>
      </c>
      <c r="F3409" s="23">
        <v>4.9355129136881802E-3</v>
      </c>
      <c r="G3409" s="23">
        <v>8.7661125625472199E-4</v>
      </c>
      <c r="H3409" s="23">
        <v>2.1435764878680999E-2</v>
      </c>
    </row>
    <row r="3410" spans="1:8" x14ac:dyDescent="0.35">
      <c r="A3410" s="1">
        <v>41508</v>
      </c>
      <c r="B3410">
        <v>9194.85</v>
      </c>
      <c r="C3410">
        <v>9373.7999999999993</v>
      </c>
      <c r="D3410">
        <v>9005.25</v>
      </c>
      <c r="E3410">
        <v>9268.9</v>
      </c>
      <c r="F3410" s="23">
        <v>4.8573032252493398E-4</v>
      </c>
      <c r="G3410" s="23">
        <v>8.6578352679971102E-4</v>
      </c>
      <c r="H3410" s="23">
        <v>2.1429124681686399E-2</v>
      </c>
    </row>
    <row r="3411" spans="1:8" x14ac:dyDescent="0.35">
      <c r="A3411" s="1">
        <v>41509</v>
      </c>
      <c r="B3411">
        <v>9322.7999999999993</v>
      </c>
      <c r="C3411">
        <v>9493.85</v>
      </c>
      <c r="D3411">
        <v>9215.85</v>
      </c>
      <c r="E3411">
        <v>9470.1</v>
      </c>
      <c r="F3411" s="23">
        <v>2.17069986729817E-2</v>
      </c>
      <c r="G3411" s="23">
        <v>8.7354234993329799E-4</v>
      </c>
      <c r="H3411" s="23">
        <v>2.1433161744280199E-2</v>
      </c>
    </row>
    <row r="3412" spans="1:8" x14ac:dyDescent="0.35">
      <c r="A3412" s="1">
        <v>41512</v>
      </c>
      <c r="B3412">
        <v>9529.7000000000007</v>
      </c>
      <c r="C3412">
        <v>9586.65</v>
      </c>
      <c r="D3412">
        <v>9294.0499999999993</v>
      </c>
      <c r="E3412">
        <v>9373.5</v>
      </c>
      <c r="F3412" s="23">
        <v>-1.0200525865619099E-2</v>
      </c>
      <c r="G3412" s="23">
        <v>8.8151175265206803E-4</v>
      </c>
      <c r="H3412" s="23">
        <v>2.1425337004348202E-2</v>
      </c>
    </row>
    <row r="3413" spans="1:8" x14ac:dyDescent="0.35">
      <c r="A3413" s="1">
        <v>41513</v>
      </c>
      <c r="B3413">
        <v>9208.15</v>
      </c>
      <c r="C3413">
        <v>9208.15</v>
      </c>
      <c r="D3413">
        <v>8842.5</v>
      </c>
      <c r="E3413">
        <v>8870.5</v>
      </c>
      <c r="F3413" s="23">
        <v>-5.3661919240411797E-2</v>
      </c>
      <c r="G3413" s="23">
        <v>8.4379412954829704E-4</v>
      </c>
      <c r="H3413" s="23">
        <v>2.1438392239183601E-2</v>
      </c>
    </row>
    <row r="3414" spans="1:8" x14ac:dyDescent="0.35">
      <c r="A3414" s="1">
        <v>41514</v>
      </c>
      <c r="B3414">
        <v>8729.25</v>
      </c>
      <c r="C3414">
        <v>8869.7000000000007</v>
      </c>
      <c r="D3414">
        <v>8366.75</v>
      </c>
      <c r="E3414">
        <v>8760.7999999999993</v>
      </c>
      <c r="F3414" s="23">
        <v>-1.2366833887605001E-2</v>
      </c>
      <c r="G3414" s="23">
        <v>8.2169282885029401E-4</v>
      </c>
      <c r="H3414" s="23">
        <v>2.1423530770188201E-2</v>
      </c>
    </row>
    <row r="3415" spans="1:8" x14ac:dyDescent="0.35">
      <c r="A3415" s="1">
        <v>41515</v>
      </c>
      <c r="B3415">
        <v>8897</v>
      </c>
      <c r="C3415">
        <v>8958.35</v>
      </c>
      <c r="D3415">
        <v>8759.85</v>
      </c>
      <c r="E3415">
        <v>8904.6</v>
      </c>
      <c r="F3415" s="23">
        <v>1.6414026116336501E-2</v>
      </c>
      <c r="G3415" s="23">
        <v>8.3303705375490896E-4</v>
      </c>
      <c r="H3415" s="23">
        <v>2.14242817734683E-2</v>
      </c>
    </row>
    <row r="3416" spans="1:8" x14ac:dyDescent="0.35">
      <c r="A3416" s="1">
        <v>41516</v>
      </c>
      <c r="B3416">
        <v>8891.9</v>
      </c>
      <c r="C3416">
        <v>9135.5499999999993</v>
      </c>
      <c r="D3416">
        <v>8846.5499999999993</v>
      </c>
      <c r="E3416">
        <v>9049.2000000000007</v>
      </c>
      <c r="F3416" s="23">
        <v>1.6238797924668098E-2</v>
      </c>
      <c r="G3416" s="23">
        <v>8.4593169301707999E-4</v>
      </c>
      <c r="H3416" s="23">
        <v>2.1423856623909599E-2</v>
      </c>
    </row>
    <row r="3417" spans="1:8" x14ac:dyDescent="0.35">
      <c r="A3417" s="1">
        <v>41519</v>
      </c>
      <c r="B3417">
        <v>9112.7999999999993</v>
      </c>
      <c r="C3417">
        <v>9233.6</v>
      </c>
      <c r="D3417">
        <v>9086.75</v>
      </c>
      <c r="E3417">
        <v>9139.5</v>
      </c>
      <c r="F3417" s="23">
        <v>9.9787826548202296E-3</v>
      </c>
      <c r="G3417" s="23">
        <v>8.4939008367936205E-4</v>
      </c>
      <c r="H3417" s="23">
        <v>2.1424633642109898E-2</v>
      </c>
    </row>
    <row r="3418" spans="1:8" x14ac:dyDescent="0.35">
      <c r="A3418" s="1">
        <v>41520</v>
      </c>
      <c r="B3418">
        <v>9220.9500000000007</v>
      </c>
      <c r="C3418">
        <v>9220.9500000000007</v>
      </c>
      <c r="D3418">
        <v>8625.4</v>
      </c>
      <c r="E3418">
        <v>8664.2000000000007</v>
      </c>
      <c r="F3418" s="23">
        <v>-5.2005033098090597E-2</v>
      </c>
      <c r="G3418" s="23">
        <v>8.2158800754729498E-4</v>
      </c>
      <c r="H3418" s="23">
        <v>2.14481383775692E-2</v>
      </c>
    </row>
    <row r="3419" spans="1:8" x14ac:dyDescent="0.35">
      <c r="A3419" s="1">
        <v>41521</v>
      </c>
      <c r="B3419">
        <v>8688.65</v>
      </c>
      <c r="C3419">
        <v>8916.75</v>
      </c>
      <c r="D3419">
        <v>8605.65</v>
      </c>
      <c r="E3419">
        <v>8845.7000000000007</v>
      </c>
      <c r="F3419" s="23">
        <v>2.09482698922E-2</v>
      </c>
      <c r="G3419" s="23">
        <v>8.3953052648877901E-4</v>
      </c>
      <c r="H3419" s="23">
        <v>2.1446219728154001E-2</v>
      </c>
    </row>
    <row r="3420" spans="1:8" x14ac:dyDescent="0.35">
      <c r="A3420" s="1">
        <v>41522</v>
      </c>
      <c r="B3420">
        <v>9253.4500000000007</v>
      </c>
      <c r="C3420">
        <v>9704.6</v>
      </c>
      <c r="D3420">
        <v>9253.4500000000007</v>
      </c>
      <c r="E3420">
        <v>9682.4</v>
      </c>
      <c r="F3420" s="23">
        <v>9.4588331053506003E-2</v>
      </c>
      <c r="G3420" s="23">
        <v>8.8322464840460599E-4</v>
      </c>
      <c r="H3420" s="23">
        <v>2.1525873324161299E-2</v>
      </c>
    </row>
    <row r="3421" spans="1:8" x14ac:dyDescent="0.35">
      <c r="A3421" s="1">
        <v>41523</v>
      </c>
      <c r="B3421">
        <v>9746.65</v>
      </c>
      <c r="C3421">
        <v>9989.85</v>
      </c>
      <c r="D3421">
        <v>9568.5</v>
      </c>
      <c r="E3421">
        <v>9961.4</v>
      </c>
      <c r="F3421" s="23">
        <v>2.88151697926134E-2</v>
      </c>
      <c r="G3421" s="23">
        <v>8.9145533967797204E-4</v>
      </c>
      <c r="H3421" s="23">
        <v>2.1532622789412401E-2</v>
      </c>
    </row>
    <row r="3422" spans="1:8" x14ac:dyDescent="0.35">
      <c r="A3422" s="1">
        <v>41527</v>
      </c>
      <c r="B3422">
        <v>10084</v>
      </c>
      <c r="C3422">
        <v>10304.9</v>
      </c>
      <c r="D3422">
        <v>10084</v>
      </c>
      <c r="E3422">
        <v>10188</v>
      </c>
      <c r="F3422" s="23">
        <v>2.2747806533218201E-2</v>
      </c>
      <c r="G3422" s="23">
        <v>8.9989597926556702E-4</v>
      </c>
      <c r="H3422" s="23">
        <v>2.15392602705201E-2</v>
      </c>
    </row>
    <row r="3423" spans="1:8" x14ac:dyDescent="0.35">
      <c r="A3423" s="1">
        <v>41528</v>
      </c>
      <c r="B3423">
        <v>10112.65</v>
      </c>
      <c r="C3423">
        <v>10409.15</v>
      </c>
      <c r="D3423">
        <v>9980.5</v>
      </c>
      <c r="E3423">
        <v>10369</v>
      </c>
      <c r="F3423" s="23">
        <v>1.77659992147624E-2</v>
      </c>
      <c r="G3423" s="23">
        <v>8.98948388489787E-4</v>
      </c>
      <c r="H3423" s="23">
        <v>2.15384658679257E-2</v>
      </c>
    </row>
    <row r="3424" spans="1:8" x14ac:dyDescent="0.35">
      <c r="A3424" s="1">
        <v>41529</v>
      </c>
      <c r="B3424">
        <v>10338.299999999999</v>
      </c>
      <c r="C3424">
        <v>10358.25</v>
      </c>
      <c r="D3424">
        <v>10070.950000000001</v>
      </c>
      <c r="E3424">
        <v>10158</v>
      </c>
      <c r="F3424" s="23">
        <v>-2.03491175619635E-2</v>
      </c>
      <c r="G3424" s="23">
        <v>8.8485608363134897E-4</v>
      </c>
      <c r="H3424" s="23">
        <v>2.15408527248688E-2</v>
      </c>
    </row>
    <row r="3425" spans="1:8" x14ac:dyDescent="0.35">
      <c r="A3425" s="1">
        <v>41530</v>
      </c>
      <c r="B3425">
        <v>10067.15</v>
      </c>
      <c r="C3425">
        <v>10272.4</v>
      </c>
      <c r="D3425">
        <v>10037.299999999999</v>
      </c>
      <c r="E3425">
        <v>10180</v>
      </c>
      <c r="F3425" s="23">
        <v>2.16578066548533E-3</v>
      </c>
      <c r="G3425" s="23">
        <v>8.9429610772626502E-4</v>
      </c>
      <c r="H3425" s="23">
        <v>2.15362446500489E-2</v>
      </c>
    </row>
    <row r="3426" spans="1:8" x14ac:dyDescent="0.35">
      <c r="A3426" s="1">
        <v>41533</v>
      </c>
      <c r="B3426">
        <v>10418.5</v>
      </c>
      <c r="C3426">
        <v>10536.7</v>
      </c>
      <c r="D3426">
        <v>10175.049999999999</v>
      </c>
      <c r="E3426">
        <v>10368</v>
      </c>
      <c r="F3426" s="23">
        <v>1.8467583497052999E-2</v>
      </c>
      <c r="G3426" s="23">
        <v>9.1645684569228905E-4</v>
      </c>
      <c r="H3426" s="23">
        <v>2.1525839464386201E-2</v>
      </c>
    </row>
    <row r="3427" spans="1:8" x14ac:dyDescent="0.35">
      <c r="A3427" s="1">
        <v>41534</v>
      </c>
      <c r="B3427">
        <v>10320.85</v>
      </c>
      <c r="C3427">
        <v>10334.299999999999</v>
      </c>
      <c r="D3427">
        <v>10223.950000000001</v>
      </c>
      <c r="E3427">
        <v>10279</v>
      </c>
      <c r="F3427" s="23">
        <v>-8.5841049382715997E-3</v>
      </c>
      <c r="G3427" s="23">
        <v>9.0180980704348602E-4</v>
      </c>
      <c r="H3427" s="23">
        <v>2.1519852726056599E-2</v>
      </c>
    </row>
    <row r="3428" spans="1:8" x14ac:dyDescent="0.35">
      <c r="A3428" s="1">
        <v>41535</v>
      </c>
      <c r="B3428">
        <v>10327.15</v>
      </c>
      <c r="C3428">
        <v>10481.5</v>
      </c>
      <c r="D3428">
        <v>10241.950000000001</v>
      </c>
      <c r="E3428">
        <v>10447</v>
      </c>
      <c r="F3428" s="23">
        <v>1.6344002334857399E-2</v>
      </c>
      <c r="G3428" s="23">
        <v>9.1381768300269101E-4</v>
      </c>
      <c r="H3428" s="23">
        <v>2.1520100770140101E-2</v>
      </c>
    </row>
    <row r="3429" spans="1:8" x14ac:dyDescent="0.35">
      <c r="A3429" s="1">
        <v>41536</v>
      </c>
      <c r="B3429">
        <v>10984.5</v>
      </c>
      <c r="C3429">
        <v>11219.45</v>
      </c>
      <c r="D3429">
        <v>10984.5</v>
      </c>
      <c r="E3429">
        <v>11148</v>
      </c>
      <c r="F3429" s="23">
        <v>6.7100603043936002E-2</v>
      </c>
      <c r="G3429" s="23">
        <v>9.5829371303872597E-4</v>
      </c>
      <c r="H3429" s="23">
        <v>2.1542080452722202E-2</v>
      </c>
    </row>
    <row r="3430" spans="1:8" x14ac:dyDescent="0.35">
      <c r="A3430" s="1">
        <v>41537</v>
      </c>
      <c r="B3430">
        <v>11163.95</v>
      </c>
      <c r="C3430">
        <v>11188.1</v>
      </c>
      <c r="D3430">
        <v>10409.799999999999</v>
      </c>
      <c r="E3430">
        <v>10686</v>
      </c>
      <c r="F3430" s="23">
        <v>-4.1442411194833099E-2</v>
      </c>
      <c r="G3430" s="23">
        <v>9.3927408229367495E-4</v>
      </c>
      <c r="H3430" s="23">
        <v>2.1558542703432299E-2</v>
      </c>
    </row>
    <row r="3431" spans="1:8" x14ac:dyDescent="0.35">
      <c r="A3431" s="1">
        <v>41540</v>
      </c>
      <c r="B3431">
        <v>10466.299999999999</v>
      </c>
      <c r="C3431">
        <v>10509.55</v>
      </c>
      <c r="D3431">
        <v>10177.9</v>
      </c>
      <c r="E3431">
        <v>10211</v>
      </c>
      <c r="F3431" s="23">
        <v>-4.4450683136814502E-2</v>
      </c>
      <c r="G3431" s="23">
        <v>9.2727397513788098E-4</v>
      </c>
      <c r="H3431" s="23">
        <v>2.1575465373895701E-2</v>
      </c>
    </row>
    <row r="3432" spans="1:8" x14ac:dyDescent="0.35">
      <c r="A3432" s="1">
        <v>41541</v>
      </c>
      <c r="B3432">
        <v>10063.049999999999</v>
      </c>
      <c r="C3432">
        <v>10289.75</v>
      </c>
      <c r="D3432">
        <v>10046.700000000001</v>
      </c>
      <c r="E3432">
        <v>10175</v>
      </c>
      <c r="F3432" s="23">
        <v>-3.5256096366663402E-3</v>
      </c>
      <c r="G3432" s="23">
        <v>9.1591000132626704E-4</v>
      </c>
      <c r="H3432" s="23">
        <v>2.15703321911591E-2</v>
      </c>
    </row>
    <row r="3433" spans="1:8" x14ac:dyDescent="0.35">
      <c r="A3433" s="1">
        <v>41542</v>
      </c>
      <c r="B3433">
        <v>10191.85</v>
      </c>
      <c r="C3433">
        <v>10232.450000000001</v>
      </c>
      <c r="D3433">
        <v>9919.7000000000007</v>
      </c>
      <c r="E3433">
        <v>10081</v>
      </c>
      <c r="F3433" s="23">
        <v>-9.2383292383292296E-3</v>
      </c>
      <c r="G3433" s="23">
        <v>9.0204431788593097E-4</v>
      </c>
      <c r="H3433" s="23">
        <v>2.15657247443145E-2</v>
      </c>
    </row>
    <row r="3434" spans="1:8" x14ac:dyDescent="0.35">
      <c r="A3434" s="1">
        <v>41543</v>
      </c>
      <c r="B3434">
        <v>10091.4</v>
      </c>
      <c r="C3434">
        <v>10189.4</v>
      </c>
      <c r="D3434">
        <v>10051.200000000001</v>
      </c>
      <c r="E3434">
        <v>10098</v>
      </c>
      <c r="F3434" s="23">
        <v>1.6863406408094399E-3</v>
      </c>
      <c r="G3434" s="23">
        <v>9.08807730332203E-4</v>
      </c>
      <c r="H3434" s="23">
        <v>2.1563320323509601E-2</v>
      </c>
    </row>
    <row r="3435" spans="1:8" x14ac:dyDescent="0.35">
      <c r="A3435" s="1">
        <v>41544</v>
      </c>
      <c r="B3435">
        <v>10131.65</v>
      </c>
      <c r="C3435">
        <v>10131.65</v>
      </c>
      <c r="D3435">
        <v>9883.9500000000007</v>
      </c>
      <c r="E3435">
        <v>9899.7000000000007</v>
      </c>
      <c r="F3435" s="23">
        <v>-1.9637551990493E-2</v>
      </c>
      <c r="G3435" s="23">
        <v>8.8441488905641999E-4</v>
      </c>
      <c r="H3435" s="23">
        <v>2.15520908711242E-2</v>
      </c>
    </row>
    <row r="3436" spans="1:8" x14ac:dyDescent="0.35">
      <c r="A3436" s="1">
        <v>41547</v>
      </c>
      <c r="B3436">
        <v>9783.9</v>
      </c>
      <c r="C3436">
        <v>9815</v>
      </c>
      <c r="D3436">
        <v>9587.75</v>
      </c>
      <c r="E3436">
        <v>9617.7999999999993</v>
      </c>
      <c r="F3436" s="23">
        <v>-2.8475610372031598E-2</v>
      </c>
      <c r="G3436" s="23">
        <v>8.6523924158418599E-4</v>
      </c>
      <c r="H3436" s="23">
        <v>2.1556905408620701E-2</v>
      </c>
    </row>
    <row r="3437" spans="1:8" x14ac:dyDescent="0.35">
      <c r="A3437" s="1">
        <v>41548</v>
      </c>
      <c r="B3437">
        <v>9685.15</v>
      </c>
      <c r="C3437">
        <v>9912.9500000000007</v>
      </c>
      <c r="D3437">
        <v>9582.75</v>
      </c>
      <c r="E3437">
        <v>9883.2999999999993</v>
      </c>
      <c r="F3437" s="23">
        <v>2.76050656075193E-2</v>
      </c>
      <c r="G3437" s="23">
        <v>8.66426097426855E-4</v>
      </c>
      <c r="H3437" s="23">
        <v>2.1558296516765701E-2</v>
      </c>
    </row>
    <row r="3438" spans="1:8" x14ac:dyDescent="0.35">
      <c r="A3438" s="1">
        <v>41550</v>
      </c>
      <c r="B3438">
        <v>9946.2999999999993</v>
      </c>
      <c r="C3438">
        <v>10241.450000000001</v>
      </c>
      <c r="D3438">
        <v>9888.7000000000007</v>
      </c>
      <c r="E3438">
        <v>10222</v>
      </c>
      <c r="F3438" s="23">
        <v>3.4269930084081301E-2</v>
      </c>
      <c r="G3438" s="23">
        <v>8.8180835312297095E-4</v>
      </c>
      <c r="H3438" s="23">
        <v>2.15684237914575E-2</v>
      </c>
    </row>
    <row r="3439" spans="1:8" x14ac:dyDescent="0.35">
      <c r="A3439" s="1">
        <v>41551</v>
      </c>
      <c r="B3439">
        <v>10171.450000000001</v>
      </c>
      <c r="C3439">
        <v>10328.75</v>
      </c>
      <c r="D3439">
        <v>10111.75</v>
      </c>
      <c r="E3439">
        <v>10197</v>
      </c>
      <c r="F3439" s="23">
        <v>-2.4457053414204599E-3</v>
      </c>
      <c r="G3439" s="23">
        <v>8.7143520040028496E-4</v>
      </c>
      <c r="H3439" s="23">
        <v>2.1563790666152501E-2</v>
      </c>
    </row>
    <row r="3440" spans="1:8" x14ac:dyDescent="0.35">
      <c r="A3440" s="1">
        <v>41554</v>
      </c>
      <c r="B3440">
        <v>10124.15</v>
      </c>
      <c r="C3440">
        <v>10124.15</v>
      </c>
      <c r="D3440">
        <v>9877.4500000000007</v>
      </c>
      <c r="E3440">
        <v>10082</v>
      </c>
      <c r="F3440" s="23">
        <v>-1.12778268118073E-2</v>
      </c>
      <c r="G3440" s="23">
        <v>8.5673333005178097E-4</v>
      </c>
      <c r="H3440" s="23">
        <v>2.1559552366838399E-2</v>
      </c>
    </row>
    <row r="3441" spans="1:8" x14ac:dyDescent="0.35">
      <c r="A3441" s="1">
        <v>41555</v>
      </c>
      <c r="B3441">
        <v>10418.85</v>
      </c>
      <c r="C3441">
        <v>10451.15</v>
      </c>
      <c r="D3441">
        <v>10090.6</v>
      </c>
      <c r="E3441">
        <v>10141</v>
      </c>
      <c r="F3441" s="23">
        <v>5.8520134893870202E-3</v>
      </c>
      <c r="G3441" s="23">
        <v>8.5971898568053696E-4</v>
      </c>
      <c r="H3441" s="23">
        <v>2.1559727784453399E-2</v>
      </c>
    </row>
    <row r="3442" spans="1:8" x14ac:dyDescent="0.35">
      <c r="A3442" s="1">
        <v>41556</v>
      </c>
      <c r="B3442">
        <v>10004.4</v>
      </c>
      <c r="C3442">
        <v>10360.35</v>
      </c>
      <c r="D3442">
        <v>9947.25</v>
      </c>
      <c r="E3442">
        <v>10334</v>
      </c>
      <c r="F3442" s="23">
        <v>1.9031653683068701E-2</v>
      </c>
      <c r="G3442" s="23">
        <v>8.5767584694106905E-4</v>
      </c>
      <c r="H3442" s="23">
        <v>2.1557762985841101E-2</v>
      </c>
    </row>
    <row r="3443" spans="1:8" x14ac:dyDescent="0.35">
      <c r="A3443" s="1">
        <v>41557</v>
      </c>
      <c r="B3443">
        <v>10309.200000000001</v>
      </c>
      <c r="C3443">
        <v>10372.049999999999</v>
      </c>
      <c r="D3443">
        <v>10199.549999999999</v>
      </c>
      <c r="E3443">
        <v>10288</v>
      </c>
      <c r="F3443" s="23">
        <v>-4.4513257209212297E-3</v>
      </c>
      <c r="G3443" s="23">
        <v>8.4870908963131703E-4</v>
      </c>
      <c r="H3443" s="23">
        <v>2.1555311773488E-2</v>
      </c>
    </row>
    <row r="3444" spans="1:8" x14ac:dyDescent="0.35">
      <c r="A3444" s="1">
        <v>41558</v>
      </c>
      <c r="B3444">
        <v>10423.6</v>
      </c>
      <c r="C3444">
        <v>10649.3</v>
      </c>
      <c r="D3444">
        <v>10307.9</v>
      </c>
      <c r="E3444">
        <v>10622</v>
      </c>
      <c r="F3444" s="23">
        <v>3.2465007776049701E-2</v>
      </c>
      <c r="G3444" s="23">
        <v>8.6624635400333304E-4</v>
      </c>
      <c r="H3444" s="23">
        <v>2.1563215319519401E-2</v>
      </c>
    </row>
    <row r="3445" spans="1:8" x14ac:dyDescent="0.35">
      <c r="A3445" s="1">
        <v>41561</v>
      </c>
      <c r="B3445">
        <v>10588.95</v>
      </c>
      <c r="C3445">
        <v>10706.8</v>
      </c>
      <c r="D3445">
        <v>10550</v>
      </c>
      <c r="E3445">
        <v>10665</v>
      </c>
      <c r="F3445" s="23">
        <v>4.0482018452268802E-3</v>
      </c>
      <c r="G3445" s="23">
        <v>8.5878409939072896E-4</v>
      </c>
      <c r="H3445" s="23">
        <v>2.1558886550484199E-2</v>
      </c>
    </row>
    <row r="3446" spans="1:8" x14ac:dyDescent="0.35">
      <c r="A3446" s="1">
        <v>41562</v>
      </c>
      <c r="B3446">
        <v>10738.2</v>
      </c>
      <c r="C3446">
        <v>10738.2</v>
      </c>
      <c r="D3446">
        <v>10339.1</v>
      </c>
      <c r="E3446">
        <v>10389</v>
      </c>
      <c r="F3446" s="23">
        <v>-2.58790436005625E-2</v>
      </c>
      <c r="G3446" s="23">
        <v>8.5561538140208396E-4</v>
      </c>
      <c r="H3446" s="23">
        <v>2.15622358431285E-2</v>
      </c>
    </row>
    <row r="3447" spans="1:8" x14ac:dyDescent="0.35">
      <c r="A3447" s="1">
        <v>41564</v>
      </c>
      <c r="B3447">
        <v>10406.049999999999</v>
      </c>
      <c r="C3447">
        <v>10416.200000000001</v>
      </c>
      <c r="D3447">
        <v>10274.35</v>
      </c>
      <c r="E3447">
        <v>10336</v>
      </c>
      <c r="F3447" s="23">
        <v>-5.1015497160458098E-3</v>
      </c>
      <c r="G3447" s="23">
        <v>8.3016426910251099E-4</v>
      </c>
      <c r="H3447" s="23">
        <v>2.15501480326835E-2</v>
      </c>
    </row>
    <row r="3448" spans="1:8" x14ac:dyDescent="0.35">
      <c r="A3448" s="1">
        <v>41565</v>
      </c>
      <c r="B3448">
        <v>10387.299999999999</v>
      </c>
      <c r="C3448">
        <v>10784</v>
      </c>
      <c r="D3448">
        <v>10387.299999999999</v>
      </c>
      <c r="E3448">
        <v>10744</v>
      </c>
      <c r="F3448" s="23">
        <v>3.94736842105263E-2</v>
      </c>
      <c r="G3448" s="23">
        <v>8.4985872066196001E-4</v>
      </c>
      <c r="H3448" s="23">
        <v>2.1562994064845499E-2</v>
      </c>
    </row>
    <row r="3449" spans="1:8" x14ac:dyDescent="0.35">
      <c r="A3449" s="1">
        <v>41568</v>
      </c>
      <c r="B3449">
        <v>10751.7</v>
      </c>
      <c r="C3449">
        <v>10871.75</v>
      </c>
      <c r="D3449">
        <v>10700.55</v>
      </c>
      <c r="E3449">
        <v>10797</v>
      </c>
      <c r="F3449" s="23">
        <v>4.9329858525688696E-3</v>
      </c>
      <c r="G3449" s="23">
        <v>8.5864301463649403E-4</v>
      </c>
      <c r="H3449" s="23">
        <v>2.15601883406502E-2</v>
      </c>
    </row>
    <row r="3450" spans="1:8" x14ac:dyDescent="0.35">
      <c r="A3450" s="1">
        <v>41569</v>
      </c>
      <c r="B3450">
        <v>10743.8</v>
      </c>
      <c r="C3450">
        <v>10907.55</v>
      </c>
      <c r="D3450">
        <v>10707.85</v>
      </c>
      <c r="E3450">
        <v>10809</v>
      </c>
      <c r="F3450" s="23">
        <v>1.11141983884412E-3</v>
      </c>
      <c r="G3450" s="23">
        <v>8.6888335612765697E-4</v>
      </c>
      <c r="H3450" s="23">
        <v>2.1554232729600099E-2</v>
      </c>
    </row>
    <row r="3451" spans="1:8" x14ac:dyDescent="0.35">
      <c r="A3451" s="1">
        <v>41570</v>
      </c>
      <c r="B3451">
        <v>10837.05</v>
      </c>
      <c r="C3451">
        <v>10912.8</v>
      </c>
      <c r="D3451">
        <v>10732.35</v>
      </c>
      <c r="E3451">
        <v>10880</v>
      </c>
      <c r="F3451" s="23">
        <v>6.5686002405402899E-3</v>
      </c>
      <c r="G3451" s="23">
        <v>8.7227757928764495E-4</v>
      </c>
      <c r="H3451" s="23">
        <v>2.15544630516952E-2</v>
      </c>
    </row>
    <row r="3452" spans="1:8" x14ac:dyDescent="0.35">
      <c r="A3452" s="1">
        <v>41571</v>
      </c>
      <c r="B3452">
        <v>10839.45</v>
      </c>
      <c r="C3452">
        <v>11091.6</v>
      </c>
      <c r="D3452">
        <v>10839.45</v>
      </c>
      <c r="E3452">
        <v>10902</v>
      </c>
      <c r="F3452" s="23">
        <v>2.0220588235294098E-3</v>
      </c>
      <c r="G3452" s="23">
        <v>8.7583455674888401E-4</v>
      </c>
      <c r="H3452" s="23">
        <v>2.1553919719846298E-2</v>
      </c>
    </row>
    <row r="3453" spans="1:8" x14ac:dyDescent="0.35">
      <c r="A3453" s="1">
        <v>41572</v>
      </c>
      <c r="B3453">
        <v>10880.85</v>
      </c>
      <c r="C3453">
        <v>10951.75</v>
      </c>
      <c r="D3453">
        <v>10797.6</v>
      </c>
      <c r="E3453">
        <v>10896</v>
      </c>
      <c r="F3453" s="23">
        <v>-5.5035773252614197E-4</v>
      </c>
      <c r="G3453" s="23">
        <v>8.6449582822111296E-4</v>
      </c>
      <c r="H3453" s="23">
        <v>2.1547219096342E-2</v>
      </c>
    </row>
    <row r="3454" spans="1:8" x14ac:dyDescent="0.35">
      <c r="A3454" s="1">
        <v>41575</v>
      </c>
      <c r="B3454">
        <v>10924.45</v>
      </c>
      <c r="C3454">
        <v>11002.4</v>
      </c>
      <c r="D3454">
        <v>10752.35</v>
      </c>
      <c r="E3454">
        <v>10773</v>
      </c>
      <c r="F3454" s="23">
        <v>-1.12885462555066E-2</v>
      </c>
      <c r="G3454" s="23">
        <v>8.6580052062740296E-4</v>
      </c>
      <c r="H3454" s="23">
        <v>2.15455654743015E-2</v>
      </c>
    </row>
    <row r="3455" spans="1:8" x14ac:dyDescent="0.35">
      <c r="A3455" s="1">
        <v>41576</v>
      </c>
      <c r="B3455">
        <v>10779.65</v>
      </c>
      <c r="C3455">
        <v>11268.2</v>
      </c>
      <c r="D3455">
        <v>10669</v>
      </c>
      <c r="E3455">
        <v>11241</v>
      </c>
      <c r="F3455" s="23">
        <v>4.3441938178780198E-2</v>
      </c>
      <c r="G3455" s="23">
        <v>8.8782298297826804E-4</v>
      </c>
      <c r="H3455" s="23">
        <v>2.15609922951608E-2</v>
      </c>
    </row>
    <row r="3456" spans="1:8" x14ac:dyDescent="0.35">
      <c r="A3456" s="1">
        <v>41577</v>
      </c>
      <c r="B3456">
        <v>11284.85</v>
      </c>
      <c r="C3456">
        <v>11366.45</v>
      </c>
      <c r="D3456">
        <v>11211.5</v>
      </c>
      <c r="E3456">
        <v>11249</v>
      </c>
      <c r="F3456" s="23">
        <v>7.11680455475491E-4</v>
      </c>
      <c r="G3456" s="23">
        <v>8.8229128849917095E-4</v>
      </c>
      <c r="H3456" s="23">
        <v>2.1559265547126501E-2</v>
      </c>
    </row>
    <row r="3457" spans="1:8" x14ac:dyDescent="0.35">
      <c r="A3457" s="1">
        <v>41578</v>
      </c>
      <c r="B3457">
        <v>11211.3</v>
      </c>
      <c r="C3457">
        <v>11512.5</v>
      </c>
      <c r="D3457">
        <v>11170.05</v>
      </c>
      <c r="E3457">
        <v>11473</v>
      </c>
      <c r="F3457" s="23">
        <v>1.99128811449906E-2</v>
      </c>
      <c r="G3457" s="23">
        <v>8.8621552430213696E-4</v>
      </c>
      <c r="H3457" s="23">
        <v>2.1561838951808601E-2</v>
      </c>
    </row>
    <row r="3458" spans="1:8" x14ac:dyDescent="0.35">
      <c r="A3458" s="1">
        <v>41579</v>
      </c>
      <c r="B3458">
        <v>11472.2</v>
      </c>
      <c r="C3458">
        <v>11694.45</v>
      </c>
      <c r="D3458">
        <v>11443.6</v>
      </c>
      <c r="E3458">
        <v>11628</v>
      </c>
      <c r="F3458" s="23">
        <v>1.3509979952932899E-2</v>
      </c>
      <c r="G3458" s="23">
        <v>8.8286604615037904E-4</v>
      </c>
      <c r="H3458" s="23">
        <v>2.15592273787336E-2</v>
      </c>
    </row>
    <row r="3459" spans="1:8" x14ac:dyDescent="0.35">
      <c r="A3459" s="1">
        <v>41581</v>
      </c>
      <c r="B3459">
        <v>11678.7</v>
      </c>
      <c r="C3459">
        <v>11691.2</v>
      </c>
      <c r="D3459">
        <v>11582.65</v>
      </c>
      <c r="E3459">
        <v>11614</v>
      </c>
      <c r="F3459" s="23">
        <v>-1.20399036807705E-3</v>
      </c>
      <c r="G3459" s="23">
        <v>8.8202996585621705E-4</v>
      </c>
      <c r="H3459" s="23">
        <v>2.1554946932154401E-2</v>
      </c>
    </row>
    <row r="3460" spans="1:8" x14ac:dyDescent="0.35">
      <c r="A3460" s="1">
        <v>41583</v>
      </c>
      <c r="B3460">
        <v>11539.75</v>
      </c>
      <c r="C3460">
        <v>11736.2</v>
      </c>
      <c r="D3460">
        <v>11462.1</v>
      </c>
      <c r="E3460">
        <v>11498</v>
      </c>
      <c r="F3460" s="23">
        <v>-9.9879455829171692E-3</v>
      </c>
      <c r="G3460" s="23">
        <v>8.7780298004212396E-4</v>
      </c>
      <c r="H3460" s="23">
        <v>2.1558694171882099E-2</v>
      </c>
    </row>
    <row r="3461" spans="1:8" x14ac:dyDescent="0.35">
      <c r="A3461" s="1">
        <v>41584</v>
      </c>
      <c r="B3461">
        <v>11510.4</v>
      </c>
      <c r="C3461">
        <v>11510.4</v>
      </c>
      <c r="D3461">
        <v>11269.95</v>
      </c>
      <c r="E3461">
        <v>11292</v>
      </c>
      <c r="F3461" s="23">
        <v>-1.7916159332057702E-2</v>
      </c>
      <c r="G3461" s="23">
        <v>8.7805345179319298E-4</v>
      </c>
      <c r="H3461" s="23">
        <v>2.15584720993027E-2</v>
      </c>
    </row>
    <row r="3462" spans="1:8" x14ac:dyDescent="0.35">
      <c r="A3462" s="1">
        <v>41585</v>
      </c>
      <c r="B3462">
        <v>11320.85</v>
      </c>
      <c r="C3462">
        <v>11398.6</v>
      </c>
      <c r="D3462">
        <v>11024.75</v>
      </c>
      <c r="E3462">
        <v>11054</v>
      </c>
      <c r="F3462" s="23">
        <v>-2.1076868579525301E-2</v>
      </c>
      <c r="G3462" s="23">
        <v>8.7124100852140204E-4</v>
      </c>
      <c r="H3462" s="23">
        <v>2.15627245090214E-2</v>
      </c>
    </row>
    <row r="3463" spans="1:8" x14ac:dyDescent="0.35">
      <c r="A3463" s="1">
        <v>41586</v>
      </c>
      <c r="B3463">
        <v>11011.05</v>
      </c>
      <c r="C3463">
        <v>11067</v>
      </c>
      <c r="D3463">
        <v>10841.6</v>
      </c>
      <c r="E3463">
        <v>10913</v>
      </c>
      <c r="F3463" s="23">
        <v>-1.2755563596888E-2</v>
      </c>
      <c r="G3463" s="23">
        <v>8.6775260956195599E-4</v>
      </c>
      <c r="H3463" s="23">
        <v>2.1564225281999101E-2</v>
      </c>
    </row>
    <row r="3464" spans="1:8" x14ac:dyDescent="0.35">
      <c r="A3464" s="1">
        <v>41589</v>
      </c>
      <c r="B3464">
        <v>10786.25</v>
      </c>
      <c r="C3464">
        <v>10940.5</v>
      </c>
      <c r="D3464">
        <v>10674.5</v>
      </c>
      <c r="E3464">
        <v>10758</v>
      </c>
      <c r="F3464" s="23">
        <v>-1.42032438376248E-2</v>
      </c>
      <c r="G3464" s="23">
        <v>8.6487326111379904E-4</v>
      </c>
      <c r="H3464" s="23">
        <v>2.1565758376627799E-2</v>
      </c>
    </row>
    <row r="3465" spans="1:8" x14ac:dyDescent="0.35">
      <c r="A3465" s="1">
        <v>41590</v>
      </c>
      <c r="B3465">
        <v>10755.65</v>
      </c>
      <c r="C3465">
        <v>10860.35</v>
      </c>
      <c r="D3465">
        <v>10543.15</v>
      </c>
      <c r="E3465">
        <v>10583</v>
      </c>
      <c r="F3465" s="23">
        <v>-1.6266964119724801E-2</v>
      </c>
      <c r="G3465" s="23">
        <v>8.5432917838554898E-4</v>
      </c>
      <c r="H3465" s="23">
        <v>2.15677014881526E-2</v>
      </c>
    </row>
    <row r="3466" spans="1:8" x14ac:dyDescent="0.35">
      <c r="A3466" s="1">
        <v>41591</v>
      </c>
      <c r="B3466">
        <v>10469.1</v>
      </c>
      <c r="C3466">
        <v>10652.3</v>
      </c>
      <c r="D3466">
        <v>10412.049999999999</v>
      </c>
      <c r="E3466">
        <v>10523</v>
      </c>
      <c r="F3466" s="23">
        <v>-5.6694699045639202E-3</v>
      </c>
      <c r="G3466" s="23">
        <v>8.4989498626629402E-4</v>
      </c>
      <c r="H3466" s="23">
        <v>2.1567905092010099E-2</v>
      </c>
    </row>
    <row r="3467" spans="1:8" x14ac:dyDescent="0.35">
      <c r="A3467" s="1">
        <v>41592</v>
      </c>
      <c r="B3467">
        <v>10660.65</v>
      </c>
      <c r="C3467">
        <v>10891.9</v>
      </c>
      <c r="D3467">
        <v>10660.65</v>
      </c>
      <c r="E3467">
        <v>10811</v>
      </c>
      <c r="F3467" s="23">
        <v>2.7368621115651401E-2</v>
      </c>
      <c r="G3467" s="23">
        <v>8.6742178199915201E-4</v>
      </c>
      <c r="H3467" s="23">
        <v>2.1571681187908701E-2</v>
      </c>
    </row>
    <row r="3468" spans="1:8" x14ac:dyDescent="0.35">
      <c r="A3468" s="1">
        <v>41596</v>
      </c>
      <c r="B3468">
        <v>10962.25</v>
      </c>
      <c r="C3468">
        <v>11156.6</v>
      </c>
      <c r="D3468">
        <v>10962.25</v>
      </c>
      <c r="E3468">
        <v>11142</v>
      </c>
      <c r="F3468" s="23">
        <v>3.0616964203126401E-2</v>
      </c>
      <c r="G3468" s="23">
        <v>8.8282702369082001E-4</v>
      </c>
      <c r="H3468" s="23">
        <v>2.15833363731971E-2</v>
      </c>
    </row>
    <row r="3469" spans="1:8" x14ac:dyDescent="0.35">
      <c r="A3469" s="1">
        <v>41597</v>
      </c>
      <c r="B3469">
        <v>11159.05</v>
      </c>
      <c r="C3469">
        <v>11207.7</v>
      </c>
      <c r="D3469">
        <v>11107.35</v>
      </c>
      <c r="E3469">
        <v>11187</v>
      </c>
      <c r="F3469" s="23">
        <v>4.0387722132471703E-3</v>
      </c>
      <c r="G3469" s="23">
        <v>8.9063359032763698E-4</v>
      </c>
      <c r="H3469" s="23">
        <v>2.1580955757825801E-2</v>
      </c>
    </row>
    <row r="3470" spans="1:8" x14ac:dyDescent="0.35">
      <c r="A3470" s="1">
        <v>41598</v>
      </c>
      <c r="B3470">
        <v>11127.35</v>
      </c>
      <c r="C3470">
        <v>11156.5</v>
      </c>
      <c r="D3470">
        <v>10905.55</v>
      </c>
      <c r="E3470">
        <v>10967</v>
      </c>
      <c r="F3470" s="23">
        <v>-1.9665683382497499E-2</v>
      </c>
      <c r="G3470" s="23">
        <v>8.9098761254460801E-4</v>
      </c>
      <c r="H3470" s="23">
        <v>2.15806111612264E-2</v>
      </c>
    </row>
    <row r="3471" spans="1:8" x14ac:dyDescent="0.35">
      <c r="A3471" s="1">
        <v>41599</v>
      </c>
      <c r="B3471">
        <v>10866.3</v>
      </c>
      <c r="C3471">
        <v>10866.3</v>
      </c>
      <c r="D3471">
        <v>10657.85</v>
      </c>
      <c r="E3471">
        <v>10706</v>
      </c>
      <c r="F3471" s="23">
        <v>-2.37986687334731E-2</v>
      </c>
      <c r="G3471" s="23">
        <v>8.8846045751141101E-4</v>
      </c>
      <c r="H3471" s="23">
        <v>2.15831342254225E-2</v>
      </c>
    </row>
    <row r="3472" spans="1:8" x14ac:dyDescent="0.35">
      <c r="A3472" s="1">
        <v>41600</v>
      </c>
      <c r="B3472">
        <v>10796.45</v>
      </c>
      <c r="C3472">
        <v>10820</v>
      </c>
      <c r="D3472">
        <v>10630.55</v>
      </c>
      <c r="E3472">
        <v>10677</v>
      </c>
      <c r="F3472" s="23">
        <v>-2.70876144218195E-3</v>
      </c>
      <c r="G3472" s="23">
        <v>8.8687459515507296E-4</v>
      </c>
      <c r="H3472" s="23">
        <v>2.15832532798662E-2</v>
      </c>
    </row>
    <row r="3473" spans="1:8" x14ac:dyDescent="0.35">
      <c r="A3473" s="1">
        <v>41603</v>
      </c>
      <c r="B3473">
        <v>10780.6</v>
      </c>
      <c r="C3473">
        <v>11097.95</v>
      </c>
      <c r="D3473">
        <v>10780.6</v>
      </c>
      <c r="E3473">
        <v>11083</v>
      </c>
      <c r="F3473" s="23">
        <v>3.80256626393181E-2</v>
      </c>
      <c r="G3473" s="23">
        <v>8.9909703934967203E-4</v>
      </c>
      <c r="H3473" s="23">
        <v>2.15956550362402E-2</v>
      </c>
    </row>
    <row r="3474" spans="1:8" x14ac:dyDescent="0.35">
      <c r="A3474" s="1">
        <v>41604</v>
      </c>
      <c r="B3474">
        <v>11040.65</v>
      </c>
      <c r="C3474">
        <v>11133.4</v>
      </c>
      <c r="D3474">
        <v>10893.3</v>
      </c>
      <c r="E3474">
        <v>10909</v>
      </c>
      <c r="F3474" s="23">
        <v>-1.5699720292339601E-2</v>
      </c>
      <c r="G3474" s="23">
        <v>8.8714560644608204E-4</v>
      </c>
      <c r="H3474" s="23">
        <v>2.1596593647117399E-2</v>
      </c>
    </row>
    <row r="3475" spans="1:8" x14ac:dyDescent="0.35">
      <c r="A3475" s="1">
        <v>41605</v>
      </c>
      <c r="B3475">
        <v>10941.6</v>
      </c>
      <c r="C3475">
        <v>10961.35</v>
      </c>
      <c r="D3475">
        <v>10827.75</v>
      </c>
      <c r="E3475">
        <v>10899</v>
      </c>
      <c r="F3475" s="23">
        <v>-9.1667430561921301E-4</v>
      </c>
      <c r="G3475" s="23">
        <v>8.8642234264814097E-4</v>
      </c>
      <c r="H3475" s="23">
        <v>2.1592291976636299E-2</v>
      </c>
    </row>
    <row r="3476" spans="1:8" x14ac:dyDescent="0.35">
      <c r="A3476" s="1">
        <v>41606</v>
      </c>
      <c r="B3476">
        <v>10994.25</v>
      </c>
      <c r="C3476">
        <v>11062.15</v>
      </c>
      <c r="D3476">
        <v>10843</v>
      </c>
      <c r="E3476">
        <v>10906</v>
      </c>
      <c r="F3476" s="23">
        <v>6.4226075786769402E-4</v>
      </c>
      <c r="G3476" s="23">
        <v>8.7817949406601996E-4</v>
      </c>
      <c r="H3476" s="23">
        <v>2.1588457794263199E-2</v>
      </c>
    </row>
    <row r="3477" spans="1:8" x14ac:dyDescent="0.35">
      <c r="A3477" s="1">
        <v>41607</v>
      </c>
      <c r="B3477">
        <v>10941.6</v>
      </c>
      <c r="C3477">
        <v>11186.15</v>
      </c>
      <c r="D3477">
        <v>10941.6</v>
      </c>
      <c r="E3477">
        <v>11153</v>
      </c>
      <c r="F3477" s="23">
        <v>2.2648083623693301E-2</v>
      </c>
      <c r="G3477" s="23">
        <v>8.8353038363699499E-4</v>
      </c>
      <c r="H3477" s="23">
        <v>2.1592200317477401E-2</v>
      </c>
    </row>
    <row r="3478" spans="1:8" x14ac:dyDescent="0.35">
      <c r="A3478" s="1">
        <v>41610</v>
      </c>
      <c r="B3478">
        <v>11180.3</v>
      </c>
      <c r="C3478">
        <v>11347.45</v>
      </c>
      <c r="D3478">
        <v>11180.3</v>
      </c>
      <c r="E3478">
        <v>11284</v>
      </c>
      <c r="F3478" s="23">
        <v>1.1745718640724399E-2</v>
      </c>
      <c r="G3478" s="23">
        <v>8.8598246746388499E-4</v>
      </c>
      <c r="H3478" s="23">
        <v>2.1593086814267599E-2</v>
      </c>
    </row>
    <row r="3479" spans="1:8" x14ac:dyDescent="0.35">
      <c r="A3479" s="1">
        <v>41611</v>
      </c>
      <c r="B3479">
        <v>11250.7</v>
      </c>
      <c r="C3479">
        <v>11310.7</v>
      </c>
      <c r="D3479">
        <v>11174.5</v>
      </c>
      <c r="E3479">
        <v>11211</v>
      </c>
      <c r="F3479" s="23">
        <v>-6.4693371144983998E-3</v>
      </c>
      <c r="G3479" s="23">
        <v>8.7676252710183397E-4</v>
      </c>
      <c r="H3479" s="23">
        <v>2.1591315511089199E-2</v>
      </c>
    </row>
    <row r="3480" spans="1:8" x14ac:dyDescent="0.35">
      <c r="A3480" s="1">
        <v>41612</v>
      </c>
      <c r="B3480">
        <v>11158.7</v>
      </c>
      <c r="C3480">
        <v>11216.05</v>
      </c>
      <c r="D3480">
        <v>11107.75</v>
      </c>
      <c r="E3480">
        <v>11156</v>
      </c>
      <c r="F3480" s="23">
        <v>-4.9058959950049E-3</v>
      </c>
      <c r="G3480" s="23">
        <v>8.6578385809667397E-4</v>
      </c>
      <c r="H3480" s="23">
        <v>2.1587289832530599E-2</v>
      </c>
    </row>
    <row r="3481" spans="1:8" x14ac:dyDescent="0.35">
      <c r="A3481" s="1">
        <v>41613</v>
      </c>
      <c r="B3481">
        <v>11469.35</v>
      </c>
      <c r="C3481">
        <v>11685.55</v>
      </c>
      <c r="D3481">
        <v>11469.35</v>
      </c>
      <c r="E3481">
        <v>11665</v>
      </c>
      <c r="F3481" s="23">
        <v>4.5625672283972699E-2</v>
      </c>
      <c r="G3481" s="23">
        <v>8.8987822630020696E-4</v>
      </c>
      <c r="H3481" s="23">
        <v>2.16036998037588E-2</v>
      </c>
    </row>
    <row r="3482" spans="1:8" x14ac:dyDescent="0.35">
      <c r="A3482" s="1">
        <v>41614</v>
      </c>
      <c r="B3482">
        <v>11648.35</v>
      </c>
      <c r="C3482">
        <v>11770.65</v>
      </c>
      <c r="D3482">
        <v>11579.5</v>
      </c>
      <c r="E3482">
        <v>11720</v>
      </c>
      <c r="F3482" s="23">
        <v>4.7149592798971197E-3</v>
      </c>
      <c r="G3482" s="23">
        <v>9.0095905012148303E-4</v>
      </c>
      <c r="H3482" s="23">
        <v>2.1598568904245E-2</v>
      </c>
    </row>
    <row r="3483" spans="1:8" x14ac:dyDescent="0.35">
      <c r="A3483" s="1">
        <v>41617</v>
      </c>
      <c r="B3483">
        <v>12206.95</v>
      </c>
      <c r="C3483">
        <v>12225.95</v>
      </c>
      <c r="D3483">
        <v>12007.3</v>
      </c>
      <c r="E3483">
        <v>12065</v>
      </c>
      <c r="F3483" s="23">
        <v>2.94368600682593E-2</v>
      </c>
      <c r="G3483" s="23">
        <v>9.14570946844017E-4</v>
      </c>
      <c r="H3483" s="23">
        <v>2.1605852851867301E-2</v>
      </c>
    </row>
    <row r="3484" spans="1:8" x14ac:dyDescent="0.35">
      <c r="A3484" s="1">
        <v>41618</v>
      </c>
      <c r="B3484">
        <v>12041</v>
      </c>
      <c r="C3484">
        <v>12067.45</v>
      </c>
      <c r="D3484">
        <v>11774.95</v>
      </c>
      <c r="E3484">
        <v>11843</v>
      </c>
      <c r="F3484" s="23">
        <v>-1.8400331537505098E-2</v>
      </c>
      <c r="G3484" s="23">
        <v>9.0070633782600201E-4</v>
      </c>
      <c r="H3484" s="23">
        <v>2.1607148810811098E-2</v>
      </c>
    </row>
    <row r="3485" spans="1:8" x14ac:dyDescent="0.35">
      <c r="A3485" s="1">
        <v>41619</v>
      </c>
      <c r="B3485">
        <v>11747.45</v>
      </c>
      <c r="C3485">
        <v>11877.75</v>
      </c>
      <c r="D3485">
        <v>11687.6</v>
      </c>
      <c r="E3485">
        <v>11784</v>
      </c>
      <c r="F3485" s="23">
        <v>-4.9818458160938899E-3</v>
      </c>
      <c r="G3485" s="23">
        <v>8.9704587754151001E-4</v>
      </c>
      <c r="H3485" s="23">
        <v>2.16073718639181E-2</v>
      </c>
    </row>
    <row r="3486" spans="1:8" x14ac:dyDescent="0.35">
      <c r="A3486" s="1">
        <v>41620</v>
      </c>
      <c r="B3486">
        <v>11736.25</v>
      </c>
      <c r="C3486">
        <v>11781.7</v>
      </c>
      <c r="D3486">
        <v>11622.7</v>
      </c>
      <c r="E3486">
        <v>11635</v>
      </c>
      <c r="F3486" s="23">
        <v>-1.26442634080108E-2</v>
      </c>
      <c r="G3486" s="23">
        <v>8.8219991051223003E-4</v>
      </c>
      <c r="H3486" s="23">
        <v>2.16039492315225E-2</v>
      </c>
    </row>
    <row r="3487" spans="1:8" x14ac:dyDescent="0.35">
      <c r="A3487" s="1">
        <v>41621</v>
      </c>
      <c r="B3487">
        <v>11483.85</v>
      </c>
      <c r="C3487">
        <v>11534.35</v>
      </c>
      <c r="D3487">
        <v>11349.85</v>
      </c>
      <c r="E3487">
        <v>11366</v>
      </c>
      <c r="F3487" s="23">
        <v>-2.3119896862913599E-2</v>
      </c>
      <c r="G3487" s="23">
        <v>8.7004408186223698E-4</v>
      </c>
      <c r="H3487" s="23">
        <v>2.1608923335739001E-2</v>
      </c>
    </row>
    <row r="3488" spans="1:8" x14ac:dyDescent="0.35">
      <c r="A3488" s="1">
        <v>41624</v>
      </c>
      <c r="B3488">
        <v>11347.2</v>
      </c>
      <c r="C3488">
        <v>11440.85</v>
      </c>
      <c r="D3488">
        <v>11309.7</v>
      </c>
      <c r="E3488">
        <v>11372</v>
      </c>
      <c r="F3488" s="23">
        <v>5.2789019883864102E-4</v>
      </c>
      <c r="G3488" s="23">
        <v>8.6996234204168496E-4</v>
      </c>
      <c r="H3488" s="23">
        <v>2.1608924244642599E-2</v>
      </c>
    </row>
    <row r="3489" spans="1:8" x14ac:dyDescent="0.35">
      <c r="A3489" s="1">
        <v>41625</v>
      </c>
      <c r="B3489">
        <v>11412.7</v>
      </c>
      <c r="C3489">
        <v>11418.1</v>
      </c>
      <c r="D3489">
        <v>11178</v>
      </c>
      <c r="E3489">
        <v>11208</v>
      </c>
      <c r="F3489" s="23">
        <v>-1.4421385860007E-2</v>
      </c>
      <c r="G3489" s="23">
        <v>8.6481802786350496E-4</v>
      </c>
      <c r="H3489" s="23">
        <v>2.16110375278619E-2</v>
      </c>
    </row>
    <row r="3490" spans="1:8" x14ac:dyDescent="0.35">
      <c r="A3490" s="1">
        <v>41626</v>
      </c>
      <c r="B3490">
        <v>11129.65</v>
      </c>
      <c r="C3490">
        <v>11572.3</v>
      </c>
      <c r="D3490">
        <v>11117.45</v>
      </c>
      <c r="E3490">
        <v>11357</v>
      </c>
      <c r="F3490" s="23">
        <v>1.3294075660242601E-2</v>
      </c>
      <c r="G3490" s="23">
        <v>8.7325775735223399E-4</v>
      </c>
      <c r="H3490" s="23">
        <v>2.16117800887538E-2</v>
      </c>
    </row>
    <row r="3491" spans="1:8" x14ac:dyDescent="0.35">
      <c r="A3491" s="1">
        <v>41627</v>
      </c>
      <c r="B3491">
        <v>11505.55</v>
      </c>
      <c r="C3491">
        <v>11505.55</v>
      </c>
      <c r="D3491">
        <v>11040.15</v>
      </c>
      <c r="E3491">
        <v>11087</v>
      </c>
      <c r="F3491" s="23">
        <v>-2.3773883948225698E-2</v>
      </c>
      <c r="G3491" s="23">
        <v>8.6262856380220603E-4</v>
      </c>
      <c r="H3491" s="23">
        <v>2.16173821193823E-2</v>
      </c>
    </row>
    <row r="3492" spans="1:8" x14ac:dyDescent="0.35">
      <c r="A3492" s="1">
        <v>41628</v>
      </c>
      <c r="B3492">
        <v>11117.7</v>
      </c>
      <c r="C3492">
        <v>11318.55</v>
      </c>
      <c r="D3492">
        <v>11074.55</v>
      </c>
      <c r="E3492">
        <v>11292</v>
      </c>
      <c r="F3492" s="23">
        <v>1.8490123568142801E-2</v>
      </c>
      <c r="G3492" s="23">
        <v>8.6429577192232603E-4</v>
      </c>
      <c r="H3492" s="23">
        <v>2.1618581656454701E-2</v>
      </c>
    </row>
    <row r="3493" spans="1:8" x14ac:dyDescent="0.35">
      <c r="A3493" s="1">
        <v>41631</v>
      </c>
      <c r="B3493">
        <v>11258.65</v>
      </c>
      <c r="C3493">
        <v>11453.45</v>
      </c>
      <c r="D3493">
        <v>11258.65</v>
      </c>
      <c r="E3493">
        <v>11378</v>
      </c>
      <c r="F3493" s="23">
        <v>7.61601133545873E-3</v>
      </c>
      <c r="G3493" s="23">
        <v>8.5281791654974503E-4</v>
      </c>
      <c r="H3493" s="23">
        <v>2.16073874909977E-2</v>
      </c>
    </row>
    <row r="3494" spans="1:8" x14ac:dyDescent="0.35">
      <c r="A3494" s="1">
        <v>41632</v>
      </c>
      <c r="B3494">
        <v>11399.15</v>
      </c>
      <c r="C3494">
        <v>11405</v>
      </c>
      <c r="D3494">
        <v>11287.3</v>
      </c>
      <c r="E3494">
        <v>11330</v>
      </c>
      <c r="F3494" s="23">
        <v>-4.21866760414835E-3</v>
      </c>
      <c r="G3494" s="23">
        <v>8.5137415234216504E-4</v>
      </c>
      <c r="H3494" s="23">
        <v>2.1607606098713698E-2</v>
      </c>
    </row>
    <row r="3495" spans="1:8" x14ac:dyDescent="0.35">
      <c r="A3495" s="1">
        <v>41634</v>
      </c>
      <c r="B3495">
        <v>11335.8</v>
      </c>
      <c r="C3495">
        <v>11426.45</v>
      </c>
      <c r="D3495">
        <v>11317.45</v>
      </c>
      <c r="E3495">
        <v>11385</v>
      </c>
      <c r="F3495" s="23">
        <v>4.8543689320388302E-3</v>
      </c>
      <c r="G3495" s="23">
        <v>8.4839531294279597E-4</v>
      </c>
      <c r="H3495" s="23">
        <v>2.1606541485629599E-2</v>
      </c>
    </row>
    <row r="3496" spans="1:8" x14ac:dyDescent="0.35">
      <c r="A3496" s="1">
        <v>41635</v>
      </c>
      <c r="B3496">
        <v>11409.25</v>
      </c>
      <c r="C3496">
        <v>11514.45</v>
      </c>
      <c r="D3496">
        <v>11409.25</v>
      </c>
      <c r="E3496">
        <v>11459</v>
      </c>
      <c r="F3496" s="23">
        <v>6.4997804128238898E-3</v>
      </c>
      <c r="G3496" s="23">
        <v>8.4242972274152896E-4</v>
      </c>
      <c r="H3496" s="23">
        <v>2.1602924614196599E-2</v>
      </c>
    </row>
    <row r="3497" spans="1:8" x14ac:dyDescent="0.35">
      <c r="A3497" s="1">
        <v>41638</v>
      </c>
      <c r="B3497">
        <v>11532.6</v>
      </c>
      <c r="C3497">
        <v>11552.4</v>
      </c>
      <c r="D3497">
        <v>11355.05</v>
      </c>
      <c r="E3497">
        <v>11376</v>
      </c>
      <c r="F3497" s="23">
        <v>-7.2432149402216596E-3</v>
      </c>
      <c r="G3497" s="23">
        <v>8.2582596093808505E-4</v>
      </c>
      <c r="H3497" s="23">
        <v>2.1593213148564602E-2</v>
      </c>
    </row>
    <row r="3498" spans="1:8" x14ac:dyDescent="0.35">
      <c r="A3498" s="1">
        <v>41639</v>
      </c>
      <c r="B3498">
        <v>11410.25</v>
      </c>
      <c r="C3498">
        <v>11427.85</v>
      </c>
      <c r="D3498">
        <v>11316.55</v>
      </c>
      <c r="E3498">
        <v>11385</v>
      </c>
      <c r="F3498" s="23">
        <v>7.9113924050632899E-4</v>
      </c>
      <c r="G3498" s="23">
        <v>8.3028573381316599E-4</v>
      </c>
      <c r="H3498" s="23">
        <v>2.1592056413703299E-2</v>
      </c>
    </row>
    <row r="3499" spans="1:8" x14ac:dyDescent="0.35">
      <c r="A3499" s="1">
        <v>41640</v>
      </c>
      <c r="B3499">
        <v>11418.9</v>
      </c>
      <c r="C3499">
        <v>11432.55</v>
      </c>
      <c r="D3499">
        <v>11361</v>
      </c>
      <c r="E3499">
        <v>11385</v>
      </c>
      <c r="F3499" s="23">
        <v>0</v>
      </c>
      <c r="G3499" s="23">
        <v>8.2692772132673205E-4</v>
      </c>
      <c r="H3499" s="23">
        <v>2.1591533829381299E-2</v>
      </c>
    </row>
    <row r="3500" spans="1:8" x14ac:dyDescent="0.35">
      <c r="A3500" s="1">
        <v>41641</v>
      </c>
      <c r="B3500">
        <v>11383.8</v>
      </c>
      <c r="C3500">
        <v>11578.9</v>
      </c>
      <c r="D3500">
        <v>11150.2</v>
      </c>
      <c r="E3500">
        <v>11183</v>
      </c>
      <c r="F3500" s="23">
        <v>-1.7742643829600301E-2</v>
      </c>
      <c r="G3500" s="23">
        <v>8.0798003618487099E-4</v>
      </c>
      <c r="H3500" s="23">
        <v>2.15870844489571E-2</v>
      </c>
    </row>
    <row r="3501" spans="1:8" x14ac:dyDescent="0.35">
      <c r="A3501" s="1">
        <v>41642</v>
      </c>
      <c r="B3501">
        <v>11098.25</v>
      </c>
      <c r="C3501">
        <v>11208</v>
      </c>
      <c r="D3501">
        <v>11052.6</v>
      </c>
      <c r="E3501">
        <v>11181</v>
      </c>
      <c r="F3501" s="23">
        <v>-1.7884288652418801E-4</v>
      </c>
      <c r="G3501" s="23">
        <v>8.0520024033775897E-4</v>
      </c>
      <c r="H3501" s="23">
        <v>2.1586764840524599E-2</v>
      </c>
    </row>
    <row r="3502" spans="1:8" x14ac:dyDescent="0.35">
      <c r="A3502" s="1">
        <v>41645</v>
      </c>
      <c r="B3502">
        <v>11174.35</v>
      </c>
      <c r="C3502">
        <v>11174.35</v>
      </c>
      <c r="D3502">
        <v>10996.95</v>
      </c>
      <c r="E3502">
        <v>11049</v>
      </c>
      <c r="F3502" s="23">
        <v>-1.1805741883552399E-2</v>
      </c>
      <c r="G3502" s="23">
        <v>7.9099209045598799E-4</v>
      </c>
      <c r="H3502" s="23">
        <v>2.15833974353737E-2</v>
      </c>
    </row>
    <row r="3503" spans="1:8" x14ac:dyDescent="0.35">
      <c r="A3503" s="1">
        <v>41646</v>
      </c>
      <c r="B3503">
        <v>11097.8</v>
      </c>
      <c r="C3503">
        <v>11154.1</v>
      </c>
      <c r="D3503">
        <v>10892.15</v>
      </c>
      <c r="E3503">
        <v>11036</v>
      </c>
      <c r="F3503" s="23">
        <v>-1.1765770657978E-3</v>
      </c>
      <c r="G3503" s="23">
        <v>7.9314815247452598E-4</v>
      </c>
      <c r="H3503" s="23">
        <v>2.15829320095734E-2</v>
      </c>
    </row>
    <row r="3504" spans="1:8" x14ac:dyDescent="0.35">
      <c r="A3504" s="1">
        <v>41647</v>
      </c>
      <c r="B3504">
        <v>11071.75</v>
      </c>
      <c r="C3504">
        <v>11122.75</v>
      </c>
      <c r="D3504">
        <v>10988.8</v>
      </c>
      <c r="E3504">
        <v>11053</v>
      </c>
      <c r="F3504" s="23">
        <v>1.54041319318593E-3</v>
      </c>
      <c r="G3504" s="23">
        <v>7.9976149819273995E-4</v>
      </c>
      <c r="H3504" s="23">
        <v>2.15806319646791E-2</v>
      </c>
    </row>
    <row r="3505" spans="1:8" x14ac:dyDescent="0.35">
      <c r="A3505" s="1">
        <v>41648</v>
      </c>
      <c r="B3505">
        <v>11068.9</v>
      </c>
      <c r="C3505">
        <v>11090.25</v>
      </c>
      <c r="D3505">
        <v>10925.15</v>
      </c>
      <c r="E3505">
        <v>10970</v>
      </c>
      <c r="F3505" s="23">
        <v>-7.5092735004071197E-3</v>
      </c>
      <c r="G3505" s="23">
        <v>7.8414449968421595E-4</v>
      </c>
      <c r="H3505" s="23">
        <v>2.1572541649777701E-2</v>
      </c>
    </row>
    <row r="3506" spans="1:8" x14ac:dyDescent="0.35">
      <c r="A3506" s="1">
        <v>41649</v>
      </c>
      <c r="B3506">
        <v>10969.35</v>
      </c>
      <c r="C3506">
        <v>11056.9</v>
      </c>
      <c r="D3506">
        <v>10788.2</v>
      </c>
      <c r="E3506">
        <v>10805</v>
      </c>
      <c r="F3506" s="23">
        <v>-1.50410209662716E-2</v>
      </c>
      <c r="G3506" s="23">
        <v>7.6822045580146505E-4</v>
      </c>
      <c r="H3506" s="23">
        <v>2.15695580116965E-2</v>
      </c>
    </row>
    <row r="3507" spans="1:8" x14ac:dyDescent="0.35">
      <c r="A3507" s="1">
        <v>41652</v>
      </c>
      <c r="B3507">
        <v>10814.65</v>
      </c>
      <c r="C3507">
        <v>11070.2</v>
      </c>
      <c r="D3507">
        <v>10814.65</v>
      </c>
      <c r="E3507">
        <v>11021</v>
      </c>
      <c r="F3507" s="23">
        <v>1.99907450254511E-2</v>
      </c>
      <c r="G3507" s="23">
        <v>7.7177552183579001E-4</v>
      </c>
      <c r="H3507" s="23">
        <v>2.1571996120880298E-2</v>
      </c>
    </row>
    <row r="3508" spans="1:8" x14ac:dyDescent="0.35">
      <c r="A3508" s="1">
        <v>41653</v>
      </c>
      <c r="B3508">
        <v>10989.15</v>
      </c>
      <c r="C3508">
        <v>11065.65</v>
      </c>
      <c r="D3508">
        <v>10922.6</v>
      </c>
      <c r="E3508">
        <v>10948</v>
      </c>
      <c r="F3508" s="23">
        <v>-6.6237183558660699E-3</v>
      </c>
      <c r="G3508" s="23">
        <v>7.6445698333576996E-4</v>
      </c>
      <c r="H3508" s="23">
        <v>2.1571407468224502E-2</v>
      </c>
    </row>
    <row r="3509" spans="1:8" x14ac:dyDescent="0.35">
      <c r="A3509" s="1">
        <v>41654</v>
      </c>
      <c r="B3509">
        <v>11000.2</v>
      </c>
      <c r="C3509">
        <v>11164.1</v>
      </c>
      <c r="D3509">
        <v>10986.1</v>
      </c>
      <c r="E3509">
        <v>11125</v>
      </c>
      <c r="F3509" s="23">
        <v>1.61673364998173E-2</v>
      </c>
      <c r="G3509" s="23">
        <v>7.6163851926068298E-4</v>
      </c>
      <c r="H3509" s="23">
        <v>2.1568934438835299E-2</v>
      </c>
    </row>
    <row r="3510" spans="1:8" x14ac:dyDescent="0.35">
      <c r="A3510" s="1">
        <v>41655</v>
      </c>
      <c r="B3510">
        <v>11187.35</v>
      </c>
      <c r="C3510">
        <v>11192.8</v>
      </c>
      <c r="D3510">
        <v>11070</v>
      </c>
      <c r="E3510">
        <v>11092</v>
      </c>
      <c r="F3510" s="23">
        <v>-2.9662921348314599E-3</v>
      </c>
      <c r="G3510" s="23">
        <v>7.6600570598924097E-4</v>
      </c>
      <c r="H3510" s="23">
        <v>2.1567075696565099E-2</v>
      </c>
    </row>
    <row r="3511" spans="1:8" x14ac:dyDescent="0.35">
      <c r="A3511" s="1">
        <v>41656</v>
      </c>
      <c r="B3511">
        <v>11080.1</v>
      </c>
      <c r="C3511">
        <v>11081.95</v>
      </c>
      <c r="D3511">
        <v>10893.75</v>
      </c>
      <c r="E3511">
        <v>10911</v>
      </c>
      <c r="F3511" s="23">
        <v>-1.6318067075369602E-2</v>
      </c>
      <c r="G3511" s="23">
        <v>7.7602479798623096E-4</v>
      </c>
      <c r="H3511" s="23">
        <v>2.1553322920764999E-2</v>
      </c>
    </row>
    <row r="3512" spans="1:8" x14ac:dyDescent="0.35">
      <c r="A3512" s="1">
        <v>41659</v>
      </c>
      <c r="B3512">
        <v>10909.9</v>
      </c>
      <c r="C3512">
        <v>11022.45</v>
      </c>
      <c r="D3512">
        <v>10876.25</v>
      </c>
      <c r="E3512">
        <v>11007</v>
      </c>
      <c r="F3512" s="23">
        <v>8.7984602694528395E-3</v>
      </c>
      <c r="G3512" s="23">
        <v>7.6936703364424198E-4</v>
      </c>
      <c r="H3512" s="23">
        <v>2.1548276632033399E-2</v>
      </c>
    </row>
    <row r="3513" spans="1:8" x14ac:dyDescent="0.35">
      <c r="A3513" s="1">
        <v>41660</v>
      </c>
      <c r="B3513">
        <v>11067.05</v>
      </c>
      <c r="C3513">
        <v>11190.1</v>
      </c>
      <c r="D3513">
        <v>11036.4</v>
      </c>
      <c r="E3513">
        <v>11171</v>
      </c>
      <c r="F3513" s="23">
        <v>1.48996093395112E-2</v>
      </c>
      <c r="G3513" s="23">
        <v>7.8903077901888805E-4</v>
      </c>
      <c r="H3513" s="23">
        <v>2.1538780021790101E-2</v>
      </c>
    </row>
    <row r="3514" spans="1:8" x14ac:dyDescent="0.35">
      <c r="A3514" s="1">
        <v>41661</v>
      </c>
      <c r="B3514">
        <v>11164.25</v>
      </c>
      <c r="C3514">
        <v>11248.35</v>
      </c>
      <c r="D3514">
        <v>11094.8</v>
      </c>
      <c r="E3514">
        <v>11207</v>
      </c>
      <c r="F3514" s="23">
        <v>3.2226300241697198E-3</v>
      </c>
      <c r="G3514" s="23">
        <v>8.1086294201793596E-4</v>
      </c>
      <c r="H3514" s="23">
        <v>2.1513615380956499E-2</v>
      </c>
    </row>
    <row r="3515" spans="1:8" x14ac:dyDescent="0.35">
      <c r="A3515" s="1">
        <v>41662</v>
      </c>
      <c r="B3515">
        <v>11183.75</v>
      </c>
      <c r="C3515">
        <v>11221.1</v>
      </c>
      <c r="D3515">
        <v>11122.35</v>
      </c>
      <c r="E3515">
        <v>11199</v>
      </c>
      <c r="F3515" s="23">
        <v>-7.1383956455786505E-4</v>
      </c>
      <c r="G3515" s="23">
        <v>8.1541966260473601E-4</v>
      </c>
      <c r="H3515" s="23">
        <v>2.1512087757381702E-2</v>
      </c>
    </row>
    <row r="3516" spans="1:8" x14ac:dyDescent="0.35">
      <c r="A3516" s="1">
        <v>41663</v>
      </c>
      <c r="B3516">
        <v>11063.2</v>
      </c>
      <c r="C3516">
        <v>11132.7</v>
      </c>
      <c r="D3516">
        <v>10972.1</v>
      </c>
      <c r="E3516">
        <v>10982</v>
      </c>
      <c r="F3516" s="23">
        <v>-1.9376730065184301E-2</v>
      </c>
      <c r="G3516" s="23">
        <v>7.8727334952077702E-4</v>
      </c>
      <c r="H3516" s="23">
        <v>2.1492549305175499E-2</v>
      </c>
    </row>
    <row r="3517" spans="1:8" x14ac:dyDescent="0.35">
      <c r="A3517" s="1">
        <v>41666</v>
      </c>
      <c r="B3517">
        <v>10802.3</v>
      </c>
      <c r="C3517">
        <v>10802.3</v>
      </c>
      <c r="D3517">
        <v>10520.9</v>
      </c>
      <c r="E3517">
        <v>10540</v>
      </c>
      <c r="F3517" s="23">
        <v>-4.0247678018575803E-2</v>
      </c>
      <c r="G3517" s="23">
        <v>7.7082647522494605E-4</v>
      </c>
      <c r="H3517" s="23">
        <v>2.1503938149387902E-2</v>
      </c>
    </row>
    <row r="3518" spans="1:8" x14ac:dyDescent="0.35">
      <c r="A3518" s="1">
        <v>41667</v>
      </c>
      <c r="B3518">
        <v>10541.5</v>
      </c>
      <c r="C3518">
        <v>10708</v>
      </c>
      <c r="D3518">
        <v>10333.4</v>
      </c>
      <c r="E3518">
        <v>10507</v>
      </c>
      <c r="F3518" s="23">
        <v>-3.1309297912713399E-3</v>
      </c>
      <c r="G3518" s="23">
        <v>7.5398860029181303E-4</v>
      </c>
      <c r="H3518" s="23">
        <v>2.1490529737982701E-2</v>
      </c>
    </row>
    <row r="3519" spans="1:8" x14ac:dyDescent="0.35">
      <c r="A3519" s="1">
        <v>41668</v>
      </c>
      <c r="B3519">
        <v>10609.9</v>
      </c>
      <c r="C3519">
        <v>10644.2</v>
      </c>
      <c r="D3519">
        <v>10406.950000000001</v>
      </c>
      <c r="E3519">
        <v>10437</v>
      </c>
      <c r="F3519" s="23">
        <v>-6.6622251832111901E-3</v>
      </c>
      <c r="G3519" s="23">
        <v>7.6126664715764705E-4</v>
      </c>
      <c r="H3519" s="23">
        <v>2.1484939096581002E-2</v>
      </c>
    </row>
    <row r="3520" spans="1:8" x14ac:dyDescent="0.35">
      <c r="A3520" s="1">
        <v>41669</v>
      </c>
      <c r="B3520">
        <v>10287.85</v>
      </c>
      <c r="C3520">
        <v>10314.25</v>
      </c>
      <c r="D3520">
        <v>10101.200000000001</v>
      </c>
      <c r="E3520">
        <v>10153</v>
      </c>
      <c r="F3520" s="23">
        <v>-2.7210884353741398E-2</v>
      </c>
      <c r="G3520" s="23">
        <v>7.56896936649849E-4</v>
      </c>
      <c r="H3520" s="23">
        <v>2.14895204169499E-2</v>
      </c>
    </row>
    <row r="3521" spans="1:8" x14ac:dyDescent="0.35">
      <c r="A3521" s="1">
        <v>41670</v>
      </c>
      <c r="B3521">
        <v>10193.549999999999</v>
      </c>
      <c r="C3521">
        <v>10266.450000000001</v>
      </c>
      <c r="D3521">
        <v>10130.299999999999</v>
      </c>
      <c r="E3521">
        <v>10237</v>
      </c>
      <c r="F3521" s="23">
        <v>8.2734167241209494E-3</v>
      </c>
      <c r="G3521" s="23">
        <v>7.7379594970406298E-4</v>
      </c>
      <c r="H3521" s="23">
        <v>2.1478839541274299E-2</v>
      </c>
    </row>
    <row r="3522" spans="1:8" x14ac:dyDescent="0.35">
      <c r="A3522" s="1">
        <v>41673</v>
      </c>
      <c r="B3522">
        <v>10205.450000000001</v>
      </c>
      <c r="C3522">
        <v>10222.65</v>
      </c>
      <c r="D3522">
        <v>10089.25</v>
      </c>
      <c r="E3522">
        <v>10102</v>
      </c>
      <c r="F3522" s="23">
        <v>-1.3187457262869901E-2</v>
      </c>
      <c r="G3522" s="23">
        <v>7.6820249889774305E-4</v>
      </c>
      <c r="H3522" s="23">
        <v>2.1476352893160602E-2</v>
      </c>
    </row>
    <row r="3523" spans="1:8" x14ac:dyDescent="0.35">
      <c r="A3523" s="1">
        <v>41674</v>
      </c>
      <c r="B3523">
        <v>9983.65</v>
      </c>
      <c r="C3523">
        <v>10222.1</v>
      </c>
      <c r="D3523">
        <v>9944</v>
      </c>
      <c r="E3523">
        <v>10191</v>
      </c>
      <c r="F3523" s="23">
        <v>8.8101366066125498E-3</v>
      </c>
      <c r="G3523" s="23">
        <v>7.9059714518355103E-4</v>
      </c>
      <c r="H3523" s="23">
        <v>2.1455565074814199E-2</v>
      </c>
    </row>
    <row r="3524" spans="1:8" x14ac:dyDescent="0.35">
      <c r="A3524" s="1">
        <v>41675</v>
      </c>
      <c r="B3524">
        <v>10215.65</v>
      </c>
      <c r="C3524">
        <v>10254.049999999999</v>
      </c>
      <c r="D3524">
        <v>10112.5</v>
      </c>
      <c r="E3524">
        <v>10231</v>
      </c>
      <c r="F3524" s="23">
        <v>3.9250318908841102E-3</v>
      </c>
      <c r="G3524" s="23">
        <v>7.7753285814165902E-4</v>
      </c>
      <c r="H3524" s="23">
        <v>2.14437168832445E-2</v>
      </c>
    </row>
    <row r="3525" spans="1:8" x14ac:dyDescent="0.35">
      <c r="A3525" s="1">
        <v>41676</v>
      </c>
      <c r="B3525">
        <v>10257.1</v>
      </c>
      <c r="C3525">
        <v>10321.5</v>
      </c>
      <c r="D3525">
        <v>10107.799999999999</v>
      </c>
      <c r="E3525">
        <v>10205</v>
      </c>
      <c r="F3525" s="23">
        <v>-2.5412960609910999E-3</v>
      </c>
      <c r="G3525" s="23">
        <v>7.7514717784087095E-4</v>
      </c>
      <c r="H3525" s="23">
        <v>2.1443754758606302E-2</v>
      </c>
    </row>
    <row r="3526" spans="1:8" x14ac:dyDescent="0.35">
      <c r="A3526" s="1">
        <v>41677</v>
      </c>
      <c r="B3526">
        <v>10311.950000000001</v>
      </c>
      <c r="C3526">
        <v>10321.1</v>
      </c>
      <c r="D3526">
        <v>10180.85</v>
      </c>
      <c r="E3526">
        <v>10263</v>
      </c>
      <c r="F3526" s="23">
        <v>5.6834884860362499E-3</v>
      </c>
      <c r="G3526" s="23">
        <v>7.64530445003433E-4</v>
      </c>
      <c r="H3526" s="23">
        <v>2.14347566601048E-2</v>
      </c>
    </row>
    <row r="3527" spans="1:8" x14ac:dyDescent="0.35">
      <c r="A3527" s="1">
        <v>41680</v>
      </c>
      <c r="B3527">
        <v>10287.35</v>
      </c>
      <c r="C3527">
        <v>10310.299999999999</v>
      </c>
      <c r="D3527">
        <v>10187.799999999999</v>
      </c>
      <c r="E3527">
        <v>10213</v>
      </c>
      <c r="F3527" s="23">
        <v>-4.8718698236383104E-3</v>
      </c>
      <c r="G3527" s="23">
        <v>7.44567901792843E-4</v>
      </c>
      <c r="H3527" s="23">
        <v>2.141677977423E-2</v>
      </c>
    </row>
    <row r="3528" spans="1:8" x14ac:dyDescent="0.35">
      <c r="A3528" s="1">
        <v>41681</v>
      </c>
      <c r="B3528">
        <v>10242.1</v>
      </c>
      <c r="C3528">
        <v>10296.799999999999</v>
      </c>
      <c r="D3528">
        <v>10200.6</v>
      </c>
      <c r="E3528">
        <v>10245</v>
      </c>
      <c r="F3528" s="23">
        <v>3.13326152942328E-3</v>
      </c>
      <c r="G3528" s="23">
        <v>7.4447444643626704E-4</v>
      </c>
      <c r="H3528" s="23">
        <v>2.1416768837273101E-2</v>
      </c>
    </row>
    <row r="3529" spans="1:8" x14ac:dyDescent="0.35">
      <c r="A3529" s="1">
        <v>41682</v>
      </c>
      <c r="B3529">
        <v>10307.6</v>
      </c>
      <c r="C3529">
        <v>10395.15</v>
      </c>
      <c r="D3529">
        <v>10307.6</v>
      </c>
      <c r="E3529">
        <v>10348</v>
      </c>
      <c r="F3529" s="23">
        <v>1.0053684724255701E-2</v>
      </c>
      <c r="G3529" s="23">
        <v>7.4851651492240199E-4</v>
      </c>
      <c r="H3529" s="23">
        <v>2.14175736579264E-2</v>
      </c>
    </row>
    <row r="3530" spans="1:8" x14ac:dyDescent="0.35">
      <c r="A3530" s="1">
        <v>41683</v>
      </c>
      <c r="B3530">
        <v>10360.700000000001</v>
      </c>
      <c r="C3530">
        <v>10386.65</v>
      </c>
      <c r="D3530">
        <v>10113.799999999999</v>
      </c>
      <c r="E3530">
        <v>10135</v>
      </c>
      <c r="F3530" s="23">
        <v>-2.0583687669114802E-2</v>
      </c>
      <c r="G3530" s="23">
        <v>7.4512344147444802E-4</v>
      </c>
      <c r="H3530" s="23">
        <v>2.1420282993775901E-2</v>
      </c>
    </row>
    <row r="3531" spans="1:8" x14ac:dyDescent="0.35">
      <c r="A3531" s="1">
        <v>41684</v>
      </c>
      <c r="B3531">
        <v>10169</v>
      </c>
      <c r="C3531">
        <v>10229.450000000001</v>
      </c>
      <c r="D3531">
        <v>10064.75</v>
      </c>
      <c r="E3531">
        <v>10203</v>
      </c>
      <c r="F3531" s="23">
        <v>6.7094227923038896E-3</v>
      </c>
      <c r="G3531" s="23">
        <v>7.4497536838304004E-4</v>
      </c>
      <c r="H3531" s="23">
        <v>2.1420240469022699E-2</v>
      </c>
    </row>
    <row r="3532" spans="1:8" x14ac:dyDescent="0.35">
      <c r="A3532" s="1">
        <v>41687</v>
      </c>
      <c r="B3532">
        <v>10217.15</v>
      </c>
      <c r="C3532">
        <v>10358</v>
      </c>
      <c r="D3532">
        <v>10205.799999999999</v>
      </c>
      <c r="E3532">
        <v>10326</v>
      </c>
      <c r="F3532" s="23">
        <v>1.20552778594531E-2</v>
      </c>
      <c r="G3532" s="23">
        <v>7.5102840835556003E-4</v>
      </c>
      <c r="H3532" s="23">
        <v>2.14213014327558E-2</v>
      </c>
    </row>
    <row r="3533" spans="1:8" x14ac:dyDescent="0.35">
      <c r="A3533" s="1">
        <v>41688</v>
      </c>
      <c r="B3533">
        <v>10324.35</v>
      </c>
      <c r="C3533">
        <v>10618.85</v>
      </c>
      <c r="D3533">
        <v>10296.25</v>
      </c>
      <c r="E3533">
        <v>10575</v>
      </c>
      <c r="F3533" s="23">
        <v>2.41138872748402E-2</v>
      </c>
      <c r="G3533" s="23">
        <v>7.5616683684138E-4</v>
      </c>
      <c r="H3533" s="23">
        <v>2.14253679602158E-2</v>
      </c>
    </row>
    <row r="3534" spans="1:8" x14ac:dyDescent="0.35">
      <c r="A3534" s="1">
        <v>41689</v>
      </c>
      <c r="B3534">
        <v>10548.35</v>
      </c>
      <c r="C3534">
        <v>10630.15</v>
      </c>
      <c r="D3534">
        <v>10520.3</v>
      </c>
      <c r="E3534">
        <v>10609</v>
      </c>
      <c r="F3534" s="23">
        <v>3.2151300236406598E-3</v>
      </c>
      <c r="G3534" s="23">
        <v>7.5999431335200499E-4</v>
      </c>
      <c r="H3534" s="23">
        <v>2.14249534041271E-2</v>
      </c>
    </row>
    <row r="3535" spans="1:8" x14ac:dyDescent="0.35">
      <c r="A3535" s="1">
        <v>41690</v>
      </c>
      <c r="B3535">
        <v>10515.3</v>
      </c>
      <c r="C3535">
        <v>10525.7</v>
      </c>
      <c r="D3535">
        <v>10419.1</v>
      </c>
      <c r="E3535">
        <v>10428</v>
      </c>
      <c r="F3535" s="23">
        <v>-1.70609859553209E-2</v>
      </c>
      <c r="G3535" s="23">
        <v>7.6526950353867805E-4</v>
      </c>
      <c r="H3535" s="23">
        <v>2.141894071715E-2</v>
      </c>
    </row>
    <row r="3536" spans="1:8" x14ac:dyDescent="0.35">
      <c r="A3536" s="1">
        <v>41691</v>
      </c>
      <c r="B3536">
        <v>10429.299999999999</v>
      </c>
      <c r="C3536">
        <v>10584.75</v>
      </c>
      <c r="D3536">
        <v>10429.299999999999</v>
      </c>
      <c r="E3536">
        <v>10554</v>
      </c>
      <c r="F3536" s="23">
        <v>1.2082853855005699E-2</v>
      </c>
      <c r="G3536" s="23">
        <v>7.7633243376143597E-4</v>
      </c>
      <c r="H3536" s="23">
        <v>2.1417651755454702E-2</v>
      </c>
    </row>
    <row r="3537" spans="1:8" x14ac:dyDescent="0.35">
      <c r="A3537" s="1">
        <v>41694</v>
      </c>
      <c r="B3537">
        <v>10508.95</v>
      </c>
      <c r="C3537">
        <v>10711.65</v>
      </c>
      <c r="D3537">
        <v>10471.450000000001</v>
      </c>
      <c r="E3537">
        <v>10683</v>
      </c>
      <c r="F3537" s="23">
        <v>1.22228538942581E-2</v>
      </c>
      <c r="G3537" s="23">
        <v>7.93245220909045E-4</v>
      </c>
      <c r="H3537" s="23">
        <v>2.1410011980313001E-2</v>
      </c>
    </row>
    <row r="3538" spans="1:8" x14ac:dyDescent="0.35">
      <c r="A3538" s="1">
        <v>41695</v>
      </c>
      <c r="B3538">
        <v>10742.15</v>
      </c>
      <c r="C3538">
        <v>10768.95</v>
      </c>
      <c r="D3538">
        <v>10611.75</v>
      </c>
      <c r="E3538">
        <v>10666</v>
      </c>
      <c r="F3538" s="23">
        <v>-1.59131330150706E-3</v>
      </c>
      <c r="G3538" s="23">
        <v>7.8730320244070596E-4</v>
      </c>
      <c r="H3538" s="23">
        <v>2.1408614251391001E-2</v>
      </c>
    </row>
    <row r="3539" spans="1:8" x14ac:dyDescent="0.35">
      <c r="A3539" s="1">
        <v>41696</v>
      </c>
      <c r="B3539">
        <v>10659.2</v>
      </c>
      <c r="C3539">
        <v>10758.65</v>
      </c>
      <c r="D3539">
        <v>10659.2</v>
      </c>
      <c r="E3539">
        <v>10730</v>
      </c>
      <c r="F3539" s="23">
        <v>6.0003750234389596E-3</v>
      </c>
      <c r="G3539" s="23">
        <v>7.9578966768029797E-4</v>
      </c>
      <c r="H3539" s="23">
        <v>2.1406479731278301E-2</v>
      </c>
    </row>
    <row r="3540" spans="1:8" x14ac:dyDescent="0.35">
      <c r="A3540" s="1">
        <v>41698</v>
      </c>
      <c r="B3540">
        <v>10793.6</v>
      </c>
      <c r="C3540">
        <v>10793.6</v>
      </c>
      <c r="D3540">
        <v>10688.95</v>
      </c>
      <c r="E3540">
        <v>10764</v>
      </c>
      <c r="F3540" s="23">
        <v>3.16868592730661E-3</v>
      </c>
      <c r="G3540" s="23">
        <v>7.9784245657981096E-4</v>
      </c>
      <c r="H3540" s="23">
        <v>2.1405163187342199E-2</v>
      </c>
    </row>
    <row r="3541" spans="1:8" x14ac:dyDescent="0.35">
      <c r="A3541" s="1">
        <v>41701</v>
      </c>
      <c r="B3541">
        <v>10705.45</v>
      </c>
      <c r="C3541">
        <v>10836.2</v>
      </c>
      <c r="D3541">
        <v>10613</v>
      </c>
      <c r="E3541">
        <v>10651</v>
      </c>
      <c r="F3541" s="23">
        <v>-1.049795615013E-2</v>
      </c>
      <c r="G3541" s="23">
        <v>7.82444614847063E-4</v>
      </c>
      <c r="H3541" s="23">
        <v>2.13994623684804E-2</v>
      </c>
    </row>
    <row r="3542" spans="1:8" x14ac:dyDescent="0.35">
      <c r="A3542" s="1">
        <v>41702</v>
      </c>
      <c r="B3542">
        <v>10661.4</v>
      </c>
      <c r="C3542">
        <v>10936.75</v>
      </c>
      <c r="D3542">
        <v>10661.4</v>
      </c>
      <c r="E3542">
        <v>10929</v>
      </c>
      <c r="F3542" s="23">
        <v>2.61008356022908E-2</v>
      </c>
      <c r="G3542" s="23">
        <v>7.9239674605008001E-4</v>
      </c>
      <c r="H3542" s="23">
        <v>2.1405462396011099E-2</v>
      </c>
    </row>
    <row r="3543" spans="1:8" x14ac:dyDescent="0.35">
      <c r="A3543" s="1">
        <v>41703</v>
      </c>
      <c r="B3543">
        <v>10987.6</v>
      </c>
      <c r="C3543">
        <v>11122.55</v>
      </c>
      <c r="D3543">
        <v>10899.4</v>
      </c>
      <c r="E3543">
        <v>11098</v>
      </c>
      <c r="F3543" s="23">
        <v>1.5463445877939399E-2</v>
      </c>
      <c r="G3543" s="23">
        <v>7.9588761359903899E-4</v>
      </c>
      <c r="H3543" s="23">
        <v>2.1407145115453802E-2</v>
      </c>
    </row>
    <row r="3544" spans="1:8" x14ac:dyDescent="0.35">
      <c r="A3544" s="1">
        <v>41704</v>
      </c>
      <c r="B3544">
        <v>11147.6</v>
      </c>
      <c r="C3544">
        <v>11303.2</v>
      </c>
      <c r="D3544">
        <v>11117.25</v>
      </c>
      <c r="E3544">
        <v>11278</v>
      </c>
      <c r="F3544" s="23">
        <v>1.6219138583528501E-2</v>
      </c>
      <c r="G3544" s="23">
        <v>7.9763468400644499E-4</v>
      </c>
      <c r="H3544" s="23">
        <v>2.1408226295746E-2</v>
      </c>
    </row>
    <row r="3545" spans="1:8" x14ac:dyDescent="0.35">
      <c r="A3545" s="1">
        <v>41705</v>
      </c>
      <c r="B3545">
        <v>11357.9</v>
      </c>
      <c r="C3545">
        <v>11947.5</v>
      </c>
      <c r="D3545">
        <v>11332.6</v>
      </c>
      <c r="E3545">
        <v>11884</v>
      </c>
      <c r="F3545" s="23">
        <v>5.3732931370810401E-2</v>
      </c>
      <c r="G3545" s="23">
        <v>8.1884273556365802E-4</v>
      </c>
      <c r="H3545" s="23">
        <v>2.1430145015502201E-2</v>
      </c>
    </row>
    <row r="3546" spans="1:8" x14ac:dyDescent="0.35">
      <c r="A3546" s="1">
        <v>41708</v>
      </c>
      <c r="B3546">
        <v>11784.55</v>
      </c>
      <c r="C3546">
        <v>12157.9</v>
      </c>
      <c r="D3546">
        <v>11784.55</v>
      </c>
      <c r="E3546">
        <v>12108</v>
      </c>
      <c r="F3546" s="23">
        <v>1.8848872433524001E-2</v>
      </c>
      <c r="G3546" s="23">
        <v>8.1524598630393504E-4</v>
      </c>
      <c r="H3546" s="23">
        <v>2.14302721877952E-2</v>
      </c>
    </row>
    <row r="3547" spans="1:8" x14ac:dyDescent="0.35">
      <c r="A3547" s="1">
        <v>41709</v>
      </c>
      <c r="B3547">
        <v>12132</v>
      </c>
      <c r="C3547">
        <v>12285.45</v>
      </c>
      <c r="D3547">
        <v>11994.85</v>
      </c>
      <c r="E3547">
        <v>12043</v>
      </c>
      <c r="F3547" s="23">
        <v>-5.3683515031384202E-3</v>
      </c>
      <c r="G3547" s="23">
        <v>8.2419798687220899E-4</v>
      </c>
      <c r="H3547" s="23">
        <v>2.1423018113252802E-2</v>
      </c>
    </row>
    <row r="3548" spans="1:8" x14ac:dyDescent="0.35">
      <c r="A3548" s="1">
        <v>41710</v>
      </c>
      <c r="B3548">
        <v>11997.85</v>
      </c>
      <c r="C3548">
        <v>12142.9</v>
      </c>
      <c r="D3548">
        <v>11887.75</v>
      </c>
      <c r="E3548">
        <v>12024</v>
      </c>
      <c r="F3548" s="23">
        <v>-1.5776799800714099E-3</v>
      </c>
      <c r="G3548" s="23">
        <v>8.3225543409618105E-4</v>
      </c>
      <c r="H3548" s="23">
        <v>2.1418330283359599E-2</v>
      </c>
    </row>
    <row r="3549" spans="1:8" x14ac:dyDescent="0.35">
      <c r="A3549" s="1">
        <v>41711</v>
      </c>
      <c r="B3549">
        <v>12062.35</v>
      </c>
      <c r="C3549">
        <v>12308.7</v>
      </c>
      <c r="D3549">
        <v>12062.35</v>
      </c>
      <c r="E3549">
        <v>12141</v>
      </c>
      <c r="F3549" s="23">
        <v>9.7305389221556803E-3</v>
      </c>
      <c r="G3549" s="23">
        <v>8.36470533500658E-4</v>
      </c>
      <c r="H3549" s="23">
        <v>2.1419046480488299E-2</v>
      </c>
    </row>
    <row r="3550" spans="1:8" x14ac:dyDescent="0.35">
      <c r="A3550" s="1">
        <v>41712</v>
      </c>
      <c r="B3550">
        <v>11984.5</v>
      </c>
      <c r="C3550">
        <v>12090.05</v>
      </c>
      <c r="D3550">
        <v>11867.15</v>
      </c>
      <c r="E3550">
        <v>12055</v>
      </c>
      <c r="F3550" s="23">
        <v>-7.0834362902561501E-3</v>
      </c>
      <c r="G3550" s="23">
        <v>8.33297493907807E-4</v>
      </c>
      <c r="H3550" s="23">
        <v>2.14153403973515E-2</v>
      </c>
    </row>
    <row r="3551" spans="1:8" x14ac:dyDescent="0.35">
      <c r="A3551" s="1">
        <v>41716</v>
      </c>
      <c r="B3551">
        <v>12093.2</v>
      </c>
      <c r="C3551">
        <v>12268.75</v>
      </c>
      <c r="D3551">
        <v>12052.35</v>
      </c>
      <c r="E3551">
        <v>12114</v>
      </c>
      <c r="F3551" s="23">
        <v>4.8942347573620896E-3</v>
      </c>
      <c r="G3551" s="23">
        <v>8.4093164428886505E-4</v>
      </c>
      <c r="H3551" s="23">
        <v>2.1413289505484701E-2</v>
      </c>
    </row>
    <row r="3552" spans="1:8" x14ac:dyDescent="0.35">
      <c r="A3552" s="1">
        <v>41717</v>
      </c>
      <c r="B3552">
        <v>12190.85</v>
      </c>
      <c r="C3552">
        <v>12256.45</v>
      </c>
      <c r="D3552">
        <v>12132.4</v>
      </c>
      <c r="E3552">
        <v>12186</v>
      </c>
      <c r="F3552" s="23">
        <v>5.94353640416047E-3</v>
      </c>
      <c r="G3552" s="23">
        <v>8.51167832032244E-4</v>
      </c>
      <c r="H3552" s="23">
        <v>2.1409622649031301E-2</v>
      </c>
    </row>
    <row r="3553" spans="1:8" x14ac:dyDescent="0.35">
      <c r="A3553" s="1">
        <v>41718</v>
      </c>
      <c r="B3553">
        <v>12160.65</v>
      </c>
      <c r="C3553">
        <v>12160.65</v>
      </c>
      <c r="D3553">
        <v>11989.95</v>
      </c>
      <c r="E3553">
        <v>12017</v>
      </c>
      <c r="F3553" s="23">
        <v>-1.38683735434104E-2</v>
      </c>
      <c r="G3553" s="23">
        <v>8.4301477513120098E-4</v>
      </c>
      <c r="H3553" s="23">
        <v>2.14113554396171E-2</v>
      </c>
    </row>
    <row r="3554" spans="1:8" x14ac:dyDescent="0.35">
      <c r="A3554" s="1">
        <v>41719</v>
      </c>
      <c r="B3554">
        <v>12083.45</v>
      </c>
      <c r="C3554">
        <v>12123.15</v>
      </c>
      <c r="D3554">
        <v>12043.4</v>
      </c>
      <c r="E3554">
        <v>12092</v>
      </c>
      <c r="F3554" s="23">
        <v>6.24115835899142E-3</v>
      </c>
      <c r="G3554" s="23">
        <v>8.4517835973395002E-4</v>
      </c>
      <c r="H3554" s="23">
        <v>2.1407335225995801E-2</v>
      </c>
    </row>
    <row r="3555" spans="1:8" x14ac:dyDescent="0.35">
      <c r="A3555" s="1">
        <v>41720</v>
      </c>
      <c r="B3555">
        <v>12111.85</v>
      </c>
      <c r="C3555">
        <v>12111.85</v>
      </c>
      <c r="D3555">
        <v>12061.65</v>
      </c>
      <c r="E3555">
        <v>12075</v>
      </c>
      <c r="F3555" s="23">
        <v>-1.40588819053919E-3</v>
      </c>
      <c r="G3555" s="23">
        <v>8.4427649012246305E-4</v>
      </c>
      <c r="H3555" s="23">
        <v>2.1403092175949101E-2</v>
      </c>
    </row>
    <row r="3556" spans="1:8" x14ac:dyDescent="0.35">
      <c r="A3556" s="1">
        <v>41722</v>
      </c>
      <c r="B3556">
        <v>12134.65</v>
      </c>
      <c r="C3556">
        <v>12423</v>
      </c>
      <c r="D3556">
        <v>12134.65</v>
      </c>
      <c r="E3556">
        <v>12408</v>
      </c>
      <c r="F3556" s="23">
        <v>2.75776397515527E-2</v>
      </c>
      <c r="G3556" s="23">
        <v>8.6787942026330203E-4</v>
      </c>
      <c r="H3556" s="23">
        <v>2.1407079482636301E-2</v>
      </c>
    </row>
    <row r="3557" spans="1:8" x14ac:dyDescent="0.35">
      <c r="A3557" s="1">
        <v>41723</v>
      </c>
      <c r="B3557">
        <v>12403.65</v>
      </c>
      <c r="C3557">
        <v>12523.7</v>
      </c>
      <c r="D3557">
        <v>12394.3</v>
      </c>
      <c r="E3557">
        <v>12450</v>
      </c>
      <c r="F3557" s="23">
        <v>3.3849129593810398E-3</v>
      </c>
      <c r="G3557" s="23">
        <v>8.67916417232169E-4</v>
      </c>
      <c r="H3557" s="23">
        <v>2.14070837546354E-2</v>
      </c>
    </row>
    <row r="3558" spans="1:8" x14ac:dyDescent="0.35">
      <c r="A3558" s="1">
        <v>41724</v>
      </c>
      <c r="B3558">
        <v>12529.45</v>
      </c>
      <c r="C3558">
        <v>12570.6</v>
      </c>
      <c r="D3558">
        <v>12469.15</v>
      </c>
      <c r="E3558">
        <v>12518</v>
      </c>
      <c r="F3558" s="23">
        <v>5.46184738955823E-3</v>
      </c>
      <c r="G3558" s="23">
        <v>8.6135766027860901E-4</v>
      </c>
      <c r="H3558" s="23">
        <v>2.1403166484135702E-2</v>
      </c>
    </row>
    <row r="3559" spans="1:8" x14ac:dyDescent="0.35">
      <c r="A3559" s="1">
        <v>41725</v>
      </c>
      <c r="B3559">
        <v>12560.9</v>
      </c>
      <c r="C3559">
        <v>12767.5</v>
      </c>
      <c r="D3559">
        <v>12513.1</v>
      </c>
      <c r="E3559">
        <v>12604</v>
      </c>
      <c r="F3559" s="23">
        <v>6.8701070458539702E-3</v>
      </c>
      <c r="G3559" s="23">
        <v>8.4219685561989495E-4</v>
      </c>
      <c r="H3559" s="23">
        <v>2.13763523151306E-2</v>
      </c>
    </row>
    <row r="3560" spans="1:8" x14ac:dyDescent="0.35">
      <c r="A3560" s="1">
        <v>41726</v>
      </c>
      <c r="B3560">
        <v>12693.25</v>
      </c>
      <c r="C3560">
        <v>12787.5</v>
      </c>
      <c r="D3560">
        <v>12633.3</v>
      </c>
      <c r="E3560">
        <v>12754</v>
      </c>
      <c r="F3560" s="23">
        <v>1.1900983814662E-2</v>
      </c>
      <c r="G3560" s="23">
        <v>8.4662745936951104E-4</v>
      </c>
      <c r="H3560" s="23">
        <v>2.1373214305220999E-2</v>
      </c>
    </row>
    <row r="3561" spans="1:8" x14ac:dyDescent="0.35">
      <c r="A3561" s="1">
        <v>41729</v>
      </c>
      <c r="B3561">
        <v>12855.5</v>
      </c>
      <c r="C3561">
        <v>12869.35</v>
      </c>
      <c r="D3561">
        <v>12660.05</v>
      </c>
      <c r="E3561">
        <v>12742</v>
      </c>
      <c r="F3561" s="23">
        <v>-9.4088129214364095E-4</v>
      </c>
      <c r="G3561" s="23">
        <v>8.3824430865095205E-4</v>
      </c>
      <c r="H3561" s="23">
        <v>2.13706693904302E-2</v>
      </c>
    </row>
    <row r="3562" spans="1:8" x14ac:dyDescent="0.35">
      <c r="A3562" s="1">
        <v>41730</v>
      </c>
      <c r="B3562">
        <v>12806.15</v>
      </c>
      <c r="C3562">
        <v>12806.15</v>
      </c>
      <c r="D3562">
        <v>12509.95</v>
      </c>
      <c r="E3562">
        <v>12588</v>
      </c>
      <c r="F3562" s="23">
        <v>-1.20860147543556E-2</v>
      </c>
      <c r="G3562" s="23">
        <v>8.2881863686881695E-4</v>
      </c>
      <c r="H3562" s="23">
        <v>2.1371181665283599E-2</v>
      </c>
    </row>
    <row r="3563" spans="1:8" x14ac:dyDescent="0.35">
      <c r="A3563" s="1">
        <v>41731</v>
      </c>
      <c r="B3563">
        <v>12674.35</v>
      </c>
      <c r="C3563">
        <v>12740.15</v>
      </c>
      <c r="D3563">
        <v>12542.35</v>
      </c>
      <c r="E3563">
        <v>12715</v>
      </c>
      <c r="F3563" s="23">
        <v>1.00889736256752E-2</v>
      </c>
      <c r="G3563" s="23">
        <v>8.2470013154108005E-4</v>
      </c>
      <c r="H3563" s="23">
        <v>2.1368405294938601E-2</v>
      </c>
    </row>
    <row r="3564" spans="1:8" x14ac:dyDescent="0.35">
      <c r="A3564" s="1">
        <v>41732</v>
      </c>
      <c r="B3564">
        <v>12749.85</v>
      </c>
      <c r="C3564">
        <v>12754.75</v>
      </c>
      <c r="D3564">
        <v>12518</v>
      </c>
      <c r="E3564">
        <v>12563</v>
      </c>
      <c r="F3564" s="23">
        <v>-1.19543845851356E-2</v>
      </c>
      <c r="G3564" s="23">
        <v>8.14561981588242E-4</v>
      </c>
      <c r="H3564" s="23">
        <v>2.1368465418696501E-2</v>
      </c>
    </row>
    <row r="3565" spans="1:8" x14ac:dyDescent="0.35">
      <c r="A3565" s="1">
        <v>41733</v>
      </c>
      <c r="B3565">
        <v>12523.3</v>
      </c>
      <c r="C3565">
        <v>12656.5</v>
      </c>
      <c r="D3565">
        <v>12430.85</v>
      </c>
      <c r="E3565">
        <v>12551</v>
      </c>
      <c r="F3565" s="23">
        <v>-9.5518586324922297E-4</v>
      </c>
      <c r="G3565" s="23">
        <v>8.1385294799656005E-4</v>
      </c>
      <c r="H3565" s="23">
        <v>2.1364212099065701E-2</v>
      </c>
    </row>
    <row r="3566" spans="1:8" x14ac:dyDescent="0.35">
      <c r="A3566" s="1">
        <v>41736</v>
      </c>
      <c r="B3566">
        <v>12562.35</v>
      </c>
      <c r="C3566">
        <v>12615.35</v>
      </c>
      <c r="D3566">
        <v>12439.55</v>
      </c>
      <c r="E3566">
        <v>12506</v>
      </c>
      <c r="F3566" s="23">
        <v>-3.5853716835311899E-3</v>
      </c>
      <c r="G3566" s="23">
        <v>8.1482184634563298E-4</v>
      </c>
      <c r="H3566" s="23">
        <v>2.1367662081804101E-2</v>
      </c>
    </row>
    <row r="3567" spans="1:8" x14ac:dyDescent="0.35">
      <c r="A3567" s="1">
        <v>41738</v>
      </c>
      <c r="B3567">
        <v>12593.15</v>
      </c>
      <c r="C3567">
        <v>12957.55</v>
      </c>
      <c r="D3567">
        <v>12548.45</v>
      </c>
      <c r="E3567">
        <v>12937</v>
      </c>
      <c r="F3567" s="23">
        <v>3.4463457540380597E-2</v>
      </c>
      <c r="G3567" s="23">
        <v>8.2680602860959898E-4</v>
      </c>
      <c r="H3567" s="23">
        <v>2.1382374155973698E-2</v>
      </c>
    </row>
    <row r="3568" spans="1:8" x14ac:dyDescent="0.35">
      <c r="A3568" s="1">
        <v>41739</v>
      </c>
      <c r="B3568">
        <v>12937.4</v>
      </c>
      <c r="C3568">
        <v>13055.6</v>
      </c>
      <c r="D3568">
        <v>12881.2</v>
      </c>
      <c r="E3568">
        <v>12949</v>
      </c>
      <c r="F3568" s="23">
        <v>9.2757208008038903E-4</v>
      </c>
      <c r="G3568" s="23">
        <v>8.2684641580457795E-4</v>
      </c>
      <c r="H3568" s="23">
        <v>2.1378087058300299E-2</v>
      </c>
    </row>
    <row r="3569" spans="1:8" x14ac:dyDescent="0.35">
      <c r="A3569" s="1">
        <v>41740</v>
      </c>
      <c r="B3569">
        <v>12822.25</v>
      </c>
      <c r="C3569">
        <v>12934.9</v>
      </c>
      <c r="D3569">
        <v>12777.95</v>
      </c>
      <c r="E3569">
        <v>12840</v>
      </c>
      <c r="F3569" s="23">
        <v>-8.4176384276778097E-3</v>
      </c>
      <c r="G3569" s="23">
        <v>8.2314269591536203E-4</v>
      </c>
      <c r="H3569" s="23">
        <v>2.1374603384890101E-2</v>
      </c>
    </row>
    <row r="3570" spans="1:8" x14ac:dyDescent="0.35">
      <c r="A3570" s="1">
        <v>41744</v>
      </c>
      <c r="B3570">
        <v>12830.5</v>
      </c>
      <c r="C3570">
        <v>12831.6</v>
      </c>
      <c r="D3570">
        <v>12537.7</v>
      </c>
      <c r="E3570">
        <v>12579</v>
      </c>
      <c r="F3570" s="23">
        <v>-2.0327102803738301E-2</v>
      </c>
      <c r="G3570" s="23">
        <v>8.0723997399504202E-4</v>
      </c>
      <c r="H3570" s="23">
        <v>2.1376991866238301E-2</v>
      </c>
    </row>
    <row r="3571" spans="1:8" x14ac:dyDescent="0.35">
      <c r="A3571" s="1">
        <v>41745</v>
      </c>
      <c r="B3571">
        <v>12557.4</v>
      </c>
      <c r="C3571">
        <v>12727.05</v>
      </c>
      <c r="D3571">
        <v>12514.75</v>
      </c>
      <c r="E3571">
        <v>12563</v>
      </c>
      <c r="F3571" s="23">
        <v>-1.27196120518324E-3</v>
      </c>
      <c r="G3571" s="23">
        <v>8.0384029311617001E-4</v>
      </c>
      <c r="H3571" s="23">
        <v>2.1376647638199301E-2</v>
      </c>
    </row>
    <row r="3572" spans="1:8" x14ac:dyDescent="0.35">
      <c r="A3572" s="1">
        <v>41746</v>
      </c>
      <c r="B3572">
        <v>12564.55</v>
      </c>
      <c r="C3572">
        <v>12819.1</v>
      </c>
      <c r="D3572">
        <v>12514.8</v>
      </c>
      <c r="E3572">
        <v>12787</v>
      </c>
      <c r="F3572" s="23">
        <v>1.7830136113985501E-2</v>
      </c>
      <c r="G3572" s="23">
        <v>8.0633426331376003E-4</v>
      </c>
      <c r="H3572" s="23">
        <v>2.1378271524726399E-2</v>
      </c>
    </row>
    <row r="3573" spans="1:8" x14ac:dyDescent="0.35">
      <c r="A3573" s="1">
        <v>41750</v>
      </c>
      <c r="B3573">
        <v>12845.3</v>
      </c>
      <c r="C3573">
        <v>13002.75</v>
      </c>
      <c r="D3573">
        <v>12838.85</v>
      </c>
      <c r="E3573">
        <v>12958</v>
      </c>
      <c r="F3573" s="23">
        <v>1.3372956909361E-2</v>
      </c>
      <c r="G3573" s="23">
        <v>8.1214313166298496E-4</v>
      </c>
      <c r="H3573" s="23">
        <v>2.13875435572114E-2</v>
      </c>
    </row>
    <row r="3574" spans="1:8" x14ac:dyDescent="0.35">
      <c r="A3574" s="1">
        <v>41751</v>
      </c>
      <c r="B3574">
        <v>12989.55</v>
      </c>
      <c r="C3574">
        <v>13040.15</v>
      </c>
      <c r="D3574">
        <v>12913.9</v>
      </c>
      <c r="E3574">
        <v>12987</v>
      </c>
      <c r="F3574" s="23">
        <v>2.2379996913103801E-3</v>
      </c>
      <c r="G3574" s="23">
        <v>8.0858613098570397E-4</v>
      </c>
      <c r="H3574" s="23">
        <v>2.13865683178074E-2</v>
      </c>
    </row>
    <row r="3575" spans="1:8" x14ac:dyDescent="0.35">
      <c r="A3575" s="1">
        <v>41752</v>
      </c>
      <c r="B3575">
        <v>12961.35</v>
      </c>
      <c r="C3575">
        <v>13176.05</v>
      </c>
      <c r="D3575">
        <v>12957.9</v>
      </c>
      <c r="E3575">
        <v>13122</v>
      </c>
      <c r="F3575" s="23">
        <v>1.03950103950103E-2</v>
      </c>
      <c r="G3575" s="23">
        <v>8.0450807535358796E-4</v>
      </c>
      <c r="H3575" s="23">
        <v>2.1383769356423901E-2</v>
      </c>
    </row>
    <row r="3576" spans="1:8" x14ac:dyDescent="0.35">
      <c r="A3576" s="1">
        <v>41754</v>
      </c>
      <c r="B3576">
        <v>13134.5</v>
      </c>
      <c r="C3576">
        <v>13268.6</v>
      </c>
      <c r="D3576">
        <v>12968.8</v>
      </c>
      <c r="E3576">
        <v>13034</v>
      </c>
      <c r="F3576" s="23">
        <v>-6.7062947721383903E-3</v>
      </c>
      <c r="G3576" s="23">
        <v>7.9380070171847803E-4</v>
      </c>
      <c r="H3576" s="23">
        <v>2.1380843105421699E-2</v>
      </c>
    </row>
    <row r="3577" spans="1:8" x14ac:dyDescent="0.35">
      <c r="A3577" s="1">
        <v>41757</v>
      </c>
      <c r="B3577">
        <v>13038.95</v>
      </c>
      <c r="C3577">
        <v>13116</v>
      </c>
      <c r="D3577">
        <v>12927.75</v>
      </c>
      <c r="E3577">
        <v>13081</v>
      </c>
      <c r="F3577" s="23">
        <v>3.60595365965935E-3</v>
      </c>
      <c r="G3577" s="23">
        <v>8.1326013711810398E-4</v>
      </c>
      <c r="H3577" s="23">
        <v>2.1361300536582702E-2</v>
      </c>
    </row>
    <row r="3578" spans="1:8" x14ac:dyDescent="0.35">
      <c r="A3578" s="1">
        <v>41758</v>
      </c>
      <c r="B3578">
        <v>13107.55</v>
      </c>
      <c r="C3578">
        <v>13124.3</v>
      </c>
      <c r="D3578">
        <v>12897.35</v>
      </c>
      <c r="E3578">
        <v>12910</v>
      </c>
      <c r="F3578" s="23">
        <v>-1.30723950768289E-2</v>
      </c>
      <c r="G3578" s="23">
        <v>8.0246402619168003E-4</v>
      </c>
      <c r="H3578" s="23">
        <v>2.13615143595835E-2</v>
      </c>
    </row>
    <row r="3579" spans="1:8" x14ac:dyDescent="0.35">
      <c r="A3579" s="1">
        <v>41759</v>
      </c>
      <c r="B3579">
        <v>12946.1</v>
      </c>
      <c r="C3579">
        <v>13100.75</v>
      </c>
      <c r="D3579">
        <v>12738.6</v>
      </c>
      <c r="E3579">
        <v>12855</v>
      </c>
      <c r="F3579" s="23">
        <v>-4.2602633617350796E-3</v>
      </c>
      <c r="G3579" s="23">
        <v>8.0048195333583803E-4</v>
      </c>
      <c r="H3579" s="23">
        <v>2.1361754873726602E-2</v>
      </c>
    </row>
    <row r="3580" spans="1:8" x14ac:dyDescent="0.35">
      <c r="A3580" s="1">
        <v>41761</v>
      </c>
      <c r="B3580">
        <v>12920.35</v>
      </c>
      <c r="C3580">
        <v>12995.6</v>
      </c>
      <c r="D3580">
        <v>12818.85</v>
      </c>
      <c r="E3580">
        <v>12842</v>
      </c>
      <c r="F3580" s="23">
        <v>-1.01127965772073E-3</v>
      </c>
      <c r="G3580" s="23">
        <v>8.0344326490558102E-4</v>
      </c>
      <c r="H3580" s="23">
        <v>2.13609914803192E-2</v>
      </c>
    </row>
    <row r="3581" spans="1:8" x14ac:dyDescent="0.35">
      <c r="A3581" s="1">
        <v>41764</v>
      </c>
      <c r="B3581">
        <v>12841.4</v>
      </c>
      <c r="C3581">
        <v>12981.6</v>
      </c>
      <c r="D3581">
        <v>12773.05</v>
      </c>
      <c r="E3581">
        <v>12880</v>
      </c>
      <c r="F3581" s="23">
        <v>2.9590406478741602E-3</v>
      </c>
      <c r="G3581" s="23">
        <v>8.0538008609799502E-4</v>
      </c>
      <c r="H3581" s="23">
        <v>2.135456929461E-2</v>
      </c>
    </row>
    <row r="3582" spans="1:8" x14ac:dyDescent="0.35">
      <c r="A3582" s="1">
        <v>41765</v>
      </c>
      <c r="B3582">
        <v>12961.5</v>
      </c>
      <c r="C3582">
        <v>13012.55</v>
      </c>
      <c r="D3582">
        <v>12917.15</v>
      </c>
      <c r="E3582">
        <v>12966</v>
      </c>
      <c r="F3582" s="23">
        <v>6.6770186335403702E-3</v>
      </c>
      <c r="G3582" s="23">
        <v>8.1000368625658498E-4</v>
      </c>
      <c r="H3582" s="23">
        <v>2.13545927572018E-2</v>
      </c>
    </row>
    <row r="3583" spans="1:8" x14ac:dyDescent="0.35">
      <c r="A3583" s="1">
        <v>41766</v>
      </c>
      <c r="B3583">
        <v>12944.9</v>
      </c>
      <c r="C3583">
        <v>13017</v>
      </c>
      <c r="D3583">
        <v>12877.75</v>
      </c>
      <c r="E3583">
        <v>12938</v>
      </c>
      <c r="F3583" s="23">
        <v>-2.15949406139133E-3</v>
      </c>
      <c r="G3583" s="23">
        <v>7.9942149652854596E-4</v>
      </c>
      <c r="H3583" s="23">
        <v>2.1349525043682999E-2</v>
      </c>
    </row>
    <row r="3584" spans="1:8" x14ac:dyDescent="0.35">
      <c r="A3584" s="1">
        <v>41767</v>
      </c>
      <c r="B3584">
        <v>12982.75</v>
      </c>
      <c r="C3584">
        <v>13095.5</v>
      </c>
      <c r="D3584">
        <v>12952.5</v>
      </c>
      <c r="E3584">
        <v>13037</v>
      </c>
      <c r="F3584" s="23">
        <v>7.6518781882825701E-3</v>
      </c>
      <c r="G3584" s="23">
        <v>8.0621685629218398E-4</v>
      </c>
      <c r="H3584" s="23">
        <v>2.1349009849005899E-2</v>
      </c>
    </row>
    <row r="3585" spans="1:8" x14ac:dyDescent="0.35">
      <c r="A3585" s="1">
        <v>41768</v>
      </c>
      <c r="B3585">
        <v>13023.4</v>
      </c>
      <c r="C3585">
        <v>13814.25</v>
      </c>
      <c r="D3585">
        <v>13017.9</v>
      </c>
      <c r="E3585">
        <v>13750</v>
      </c>
      <c r="F3585" s="23">
        <v>5.4690496279818902E-2</v>
      </c>
      <c r="G3585" s="23">
        <v>8.2783108791012504E-4</v>
      </c>
      <c r="H3585" s="23">
        <v>2.1371990816693099E-2</v>
      </c>
    </row>
    <row r="3586" spans="1:8" x14ac:dyDescent="0.35">
      <c r="A3586" s="1">
        <v>41771</v>
      </c>
      <c r="B3586">
        <v>13801</v>
      </c>
      <c r="C3586">
        <v>14152.45</v>
      </c>
      <c r="D3586">
        <v>13801</v>
      </c>
      <c r="E3586">
        <v>14085</v>
      </c>
      <c r="F3586" s="23">
        <v>2.4363636363636299E-2</v>
      </c>
      <c r="G3586" s="23">
        <v>8.6470474891680704E-4</v>
      </c>
      <c r="H3586" s="23">
        <v>2.1356492298888301E-2</v>
      </c>
    </row>
    <row r="3587" spans="1:8" x14ac:dyDescent="0.35">
      <c r="A3587" s="1">
        <v>41772</v>
      </c>
      <c r="B3587">
        <v>14269.25</v>
      </c>
      <c r="C3587">
        <v>14367.75</v>
      </c>
      <c r="D3587">
        <v>14105.65</v>
      </c>
      <c r="E3587">
        <v>14165</v>
      </c>
      <c r="F3587" s="23">
        <v>5.6798012069577504E-3</v>
      </c>
      <c r="G3587" s="23">
        <v>8.6729030789092396E-4</v>
      </c>
      <c r="H3587" s="23">
        <v>2.1356685137381499E-2</v>
      </c>
    </row>
    <row r="3588" spans="1:8" x14ac:dyDescent="0.35">
      <c r="A3588" s="1">
        <v>41773</v>
      </c>
      <c r="B3588">
        <v>14124.55</v>
      </c>
      <c r="C3588">
        <v>14320.75</v>
      </c>
      <c r="D3588">
        <v>14063.6</v>
      </c>
      <c r="E3588">
        <v>14207</v>
      </c>
      <c r="F3588" s="23">
        <v>2.96505471231909E-3</v>
      </c>
      <c r="G3588" s="23">
        <v>8.7677170706387298E-4</v>
      </c>
      <c r="H3588" s="23">
        <v>2.13523673744535E-2</v>
      </c>
    </row>
    <row r="3589" spans="1:8" x14ac:dyDescent="0.35">
      <c r="A3589" s="1">
        <v>41774</v>
      </c>
      <c r="B3589">
        <v>14186.1</v>
      </c>
      <c r="C3589">
        <v>14301.3</v>
      </c>
      <c r="D3589">
        <v>14159.1</v>
      </c>
      <c r="E3589">
        <v>14236</v>
      </c>
      <c r="F3589" s="23">
        <v>2.0412472724713102E-3</v>
      </c>
      <c r="G3589" s="23">
        <v>9.2947132295369999E-4</v>
      </c>
      <c r="H3589" s="23">
        <v>2.1192449459061499E-2</v>
      </c>
    </row>
    <row r="3590" spans="1:8" x14ac:dyDescent="0.35">
      <c r="A3590" s="1">
        <v>41775</v>
      </c>
      <c r="B3590">
        <v>14675.6</v>
      </c>
      <c r="C3590">
        <v>15742.05</v>
      </c>
      <c r="D3590">
        <v>14468.1</v>
      </c>
      <c r="E3590">
        <v>14853</v>
      </c>
      <c r="F3590" s="23">
        <v>4.3340826074739998E-2</v>
      </c>
      <c r="G3590" s="23">
        <v>9.4648349894719598E-4</v>
      </c>
      <c r="H3590" s="23">
        <v>2.1205216311592199E-2</v>
      </c>
    </row>
    <row r="3591" spans="1:8" x14ac:dyDescent="0.35">
      <c r="A3591" s="1">
        <v>41778</v>
      </c>
      <c r="B3591">
        <v>15032</v>
      </c>
      <c r="C3591">
        <v>15305.65</v>
      </c>
      <c r="D3591">
        <v>15032</v>
      </c>
      <c r="E3591">
        <v>15222</v>
      </c>
      <c r="F3591" s="23">
        <v>2.4843465966471402E-2</v>
      </c>
      <c r="G3591" s="23">
        <v>9.6474746312457099E-4</v>
      </c>
      <c r="H3591" s="23">
        <v>2.0887179558137701E-2</v>
      </c>
    </row>
    <row r="3592" spans="1:8" x14ac:dyDescent="0.35">
      <c r="A3592" s="1">
        <v>41779</v>
      </c>
      <c r="B3592">
        <v>15351.65</v>
      </c>
      <c r="C3592">
        <v>15362.55</v>
      </c>
      <c r="D3592">
        <v>15087.7</v>
      </c>
      <c r="E3592">
        <v>15111</v>
      </c>
      <c r="F3592" s="23">
        <v>-7.2920772566022803E-3</v>
      </c>
      <c r="G3592" s="23">
        <v>9.31708843703622E-4</v>
      </c>
      <c r="H3592" s="23">
        <v>2.0835012589136101E-2</v>
      </c>
    </row>
    <row r="3593" spans="1:8" x14ac:dyDescent="0.35">
      <c r="A3593" s="1">
        <v>41780</v>
      </c>
      <c r="B3593">
        <v>15126.6</v>
      </c>
      <c r="C3593">
        <v>15126.6</v>
      </c>
      <c r="D3593">
        <v>14857.5</v>
      </c>
      <c r="E3593">
        <v>14952</v>
      </c>
      <c r="F3593" s="23">
        <v>-1.0522136192177799E-2</v>
      </c>
      <c r="G3593" s="23">
        <v>9.3068993332244196E-4</v>
      </c>
      <c r="H3593" s="23">
        <v>2.08355108078754E-2</v>
      </c>
    </row>
    <row r="3594" spans="1:8" x14ac:dyDescent="0.35">
      <c r="A3594" s="1">
        <v>41781</v>
      </c>
      <c r="B3594">
        <v>15009.9</v>
      </c>
      <c r="C3594">
        <v>15204.45</v>
      </c>
      <c r="D3594">
        <v>14938.25</v>
      </c>
      <c r="E3594">
        <v>15055</v>
      </c>
      <c r="F3594" s="23">
        <v>6.8887105403959304E-3</v>
      </c>
      <c r="G3594" s="23">
        <v>9.3396330531557903E-4</v>
      </c>
      <c r="H3594" s="23">
        <v>2.0835805930896199E-2</v>
      </c>
    </row>
    <row r="3595" spans="1:8" x14ac:dyDescent="0.35">
      <c r="A3595" s="1">
        <v>41782</v>
      </c>
      <c r="B3595">
        <v>15091.7</v>
      </c>
      <c r="C3595">
        <v>15321.25</v>
      </c>
      <c r="D3595">
        <v>14972.6</v>
      </c>
      <c r="E3595">
        <v>15285</v>
      </c>
      <c r="F3595" s="23">
        <v>1.52773165061441E-2</v>
      </c>
      <c r="G3595" s="23">
        <v>9.3971675625855095E-4</v>
      </c>
      <c r="H3595" s="23">
        <v>2.0833605611466001E-2</v>
      </c>
    </row>
    <row r="3596" spans="1:8" x14ac:dyDescent="0.35">
      <c r="A3596" s="1">
        <v>41785</v>
      </c>
      <c r="B3596">
        <v>15431.95</v>
      </c>
      <c r="C3596">
        <v>15568.05</v>
      </c>
      <c r="D3596">
        <v>14969.25</v>
      </c>
      <c r="E3596">
        <v>15175</v>
      </c>
      <c r="F3596" s="23">
        <v>-7.1965979718678396E-3</v>
      </c>
      <c r="G3596" s="23">
        <v>9.3380823836496096E-4</v>
      </c>
      <c r="H3596" s="23">
        <v>2.08368591365206E-2</v>
      </c>
    </row>
    <row r="3597" spans="1:8" x14ac:dyDescent="0.35">
      <c r="A3597" s="1">
        <v>41786</v>
      </c>
      <c r="B3597">
        <v>15141.5</v>
      </c>
      <c r="C3597">
        <v>15158.4</v>
      </c>
      <c r="D3597">
        <v>14934.95</v>
      </c>
      <c r="E3597">
        <v>15084</v>
      </c>
      <c r="F3597" s="23">
        <v>-5.9967051070840098E-3</v>
      </c>
      <c r="G3597" s="23">
        <v>9.3148083017776404E-4</v>
      </c>
      <c r="H3597" s="23">
        <v>2.08373093828686E-2</v>
      </c>
    </row>
    <row r="3598" spans="1:8" x14ac:dyDescent="0.35">
      <c r="A3598" s="1">
        <v>41787</v>
      </c>
      <c r="B3598">
        <v>15075.6</v>
      </c>
      <c r="C3598">
        <v>15198.35</v>
      </c>
      <c r="D3598">
        <v>15032.45</v>
      </c>
      <c r="E3598">
        <v>15173</v>
      </c>
      <c r="F3598" s="23">
        <v>5.9002916998143699E-3</v>
      </c>
      <c r="G3598" s="23">
        <v>9.3552310776701402E-4</v>
      </c>
      <c r="H3598" s="23">
        <v>2.0837295819659402E-2</v>
      </c>
    </row>
    <row r="3599" spans="1:8" x14ac:dyDescent="0.35">
      <c r="A3599" s="1">
        <v>41788</v>
      </c>
      <c r="B3599">
        <v>15169.25</v>
      </c>
      <c r="C3599">
        <v>15254.5</v>
      </c>
      <c r="D3599">
        <v>15007.5</v>
      </c>
      <c r="E3599">
        <v>15030</v>
      </c>
      <c r="F3599" s="23">
        <v>-9.42463586634152E-3</v>
      </c>
      <c r="G3599" s="23">
        <v>9.5912270373460897E-4</v>
      </c>
      <c r="H3599" s="23">
        <v>2.0792178782291799E-2</v>
      </c>
    </row>
    <row r="3600" spans="1:8" x14ac:dyDescent="0.35">
      <c r="A3600" s="1">
        <v>41789</v>
      </c>
      <c r="B3600">
        <v>15093.1</v>
      </c>
      <c r="C3600">
        <v>15108.8</v>
      </c>
      <c r="D3600">
        <v>14709.3</v>
      </c>
      <c r="E3600">
        <v>14793</v>
      </c>
      <c r="F3600" s="23">
        <v>-1.5768463073852199E-2</v>
      </c>
      <c r="G3600" s="23">
        <v>9.5241288192250001E-4</v>
      </c>
      <c r="H3600" s="23">
        <v>2.0790706015333799E-2</v>
      </c>
    </row>
    <row r="3601" spans="1:8" x14ac:dyDescent="0.35">
      <c r="A3601" s="1">
        <v>41792</v>
      </c>
      <c r="B3601">
        <v>14786.45</v>
      </c>
      <c r="C3601">
        <v>15321.8</v>
      </c>
      <c r="D3601">
        <v>14770</v>
      </c>
      <c r="E3601">
        <v>15287</v>
      </c>
      <c r="F3601" s="23">
        <v>3.3394172919624099E-2</v>
      </c>
      <c r="G3601" s="23">
        <v>9.7885385368576597E-4</v>
      </c>
      <c r="H3601" s="23">
        <v>2.0779633854226699E-2</v>
      </c>
    </row>
    <row r="3602" spans="1:8" x14ac:dyDescent="0.35">
      <c r="A3602" s="1">
        <v>41793</v>
      </c>
      <c r="B3602">
        <v>15335.85</v>
      </c>
      <c r="C3602">
        <v>15414.05</v>
      </c>
      <c r="D3602">
        <v>15148.5</v>
      </c>
      <c r="E3602">
        <v>15257</v>
      </c>
      <c r="F3602" s="23">
        <v>-1.96245175639432E-3</v>
      </c>
      <c r="G3602" s="23">
        <v>9.6077068589217596E-4</v>
      </c>
      <c r="H3602" s="23">
        <v>2.0762563941269099E-2</v>
      </c>
    </row>
    <row r="3603" spans="1:8" x14ac:dyDescent="0.35">
      <c r="A3603" s="1">
        <v>41794</v>
      </c>
      <c r="B3603">
        <v>15221.3</v>
      </c>
      <c r="C3603">
        <v>15396.9</v>
      </c>
      <c r="D3603">
        <v>15171.15</v>
      </c>
      <c r="E3603">
        <v>15333</v>
      </c>
      <c r="F3603" s="23">
        <v>4.9813200498131996E-3</v>
      </c>
      <c r="G3603" s="23">
        <v>9.6384914737640895E-4</v>
      </c>
      <c r="H3603" s="23">
        <v>2.0762591122175399E-2</v>
      </c>
    </row>
    <row r="3604" spans="1:8" x14ac:dyDescent="0.35">
      <c r="A3604" s="1">
        <v>41795</v>
      </c>
      <c r="B3604">
        <v>15250.6</v>
      </c>
      <c r="C3604">
        <v>15337.15</v>
      </c>
      <c r="D3604">
        <v>15152.4</v>
      </c>
      <c r="E3604">
        <v>15282</v>
      </c>
      <c r="F3604" s="23">
        <v>-3.3261592643318298E-3</v>
      </c>
      <c r="G3604" s="23">
        <v>9.5339816305308497E-4</v>
      </c>
      <c r="H3604" s="23">
        <v>2.0758190992782199E-2</v>
      </c>
    </row>
    <row r="3605" spans="1:8" x14ac:dyDescent="0.35">
      <c r="A3605" s="1">
        <v>41796</v>
      </c>
      <c r="B3605">
        <v>15405.75</v>
      </c>
      <c r="C3605">
        <v>15576.05</v>
      </c>
      <c r="D3605">
        <v>15320.75</v>
      </c>
      <c r="E3605">
        <v>15543</v>
      </c>
      <c r="F3605" s="23">
        <v>1.7078916372202501E-2</v>
      </c>
      <c r="G3605" s="23">
        <v>9.5986648162875703E-4</v>
      </c>
      <c r="H3605" s="23">
        <v>2.0756538342378901E-2</v>
      </c>
    </row>
    <row r="3606" spans="1:8" x14ac:dyDescent="0.35">
      <c r="A3606" s="1">
        <v>41799</v>
      </c>
      <c r="B3606">
        <v>15625.4</v>
      </c>
      <c r="C3606">
        <v>15725.8</v>
      </c>
      <c r="D3606">
        <v>15522.85</v>
      </c>
      <c r="E3606">
        <v>15567</v>
      </c>
      <c r="F3606" s="23">
        <v>1.5441034549314801E-3</v>
      </c>
      <c r="G3606" s="23">
        <v>9.5726549523505002E-4</v>
      </c>
      <c r="H3606" s="23">
        <v>2.07600467820328E-2</v>
      </c>
    </row>
    <row r="3607" spans="1:8" x14ac:dyDescent="0.35">
      <c r="A3607" s="1">
        <v>41800</v>
      </c>
      <c r="B3607">
        <v>15585.4</v>
      </c>
      <c r="C3607">
        <v>15585.4</v>
      </c>
      <c r="D3607">
        <v>15337.85</v>
      </c>
      <c r="E3607">
        <v>15427</v>
      </c>
      <c r="F3607" s="23">
        <v>-8.9933834393267804E-3</v>
      </c>
      <c r="G3607" s="23">
        <v>9.5288624851652204E-4</v>
      </c>
      <c r="H3607" s="23">
        <v>2.0760994692438701E-2</v>
      </c>
    </row>
    <row r="3608" spans="1:8" x14ac:dyDescent="0.35">
      <c r="A3608" s="1">
        <v>41801</v>
      </c>
      <c r="B3608">
        <v>15436.05</v>
      </c>
      <c r="C3608">
        <v>15660.05</v>
      </c>
      <c r="D3608">
        <v>15367.6</v>
      </c>
      <c r="E3608">
        <v>15450</v>
      </c>
      <c r="F3608" s="23">
        <v>1.49089259091203E-3</v>
      </c>
      <c r="G3608" s="23">
        <v>9.58768448568593E-4</v>
      </c>
      <c r="H3608" s="23">
        <v>2.0759068846228801E-2</v>
      </c>
    </row>
    <row r="3609" spans="1:8" x14ac:dyDescent="0.35">
      <c r="A3609" s="1">
        <v>41802</v>
      </c>
      <c r="B3609">
        <v>15456.25</v>
      </c>
      <c r="C3609">
        <v>15518.75</v>
      </c>
      <c r="D3609">
        <v>15293.4</v>
      </c>
      <c r="E3609">
        <v>15464</v>
      </c>
      <c r="F3609" s="23">
        <v>9.0614886731391498E-4</v>
      </c>
      <c r="G3609" s="23">
        <v>9.7320610850337795E-4</v>
      </c>
      <c r="H3609" s="23">
        <v>2.0746507050418798E-2</v>
      </c>
    </row>
    <row r="3610" spans="1:8" x14ac:dyDescent="0.35">
      <c r="A3610" s="1">
        <v>41803</v>
      </c>
      <c r="B3610">
        <v>15506.75</v>
      </c>
      <c r="C3610">
        <v>15599.75</v>
      </c>
      <c r="D3610">
        <v>15083.9</v>
      </c>
      <c r="E3610">
        <v>15106</v>
      </c>
      <c r="F3610" s="23">
        <v>-2.3150543197102899E-2</v>
      </c>
      <c r="G3610" s="23">
        <v>9.6352951431741502E-4</v>
      </c>
      <c r="H3610" s="23">
        <v>2.07479702814591E-2</v>
      </c>
    </row>
    <row r="3611" spans="1:8" x14ac:dyDescent="0.35">
      <c r="A3611" s="1">
        <v>41806</v>
      </c>
      <c r="B3611">
        <v>15055.2</v>
      </c>
      <c r="C3611">
        <v>15091.3</v>
      </c>
      <c r="D3611">
        <v>14858.9</v>
      </c>
      <c r="E3611">
        <v>15030</v>
      </c>
      <c r="F3611" s="23">
        <v>-5.0311134648483996E-3</v>
      </c>
      <c r="G3611" s="23">
        <v>9.6956744077643603E-4</v>
      </c>
      <c r="H3611" s="23">
        <v>2.0734044721124199E-2</v>
      </c>
    </row>
    <row r="3612" spans="1:8" x14ac:dyDescent="0.35">
      <c r="A3612" s="1">
        <v>41807</v>
      </c>
      <c r="B3612">
        <v>14982.35</v>
      </c>
      <c r="C3612">
        <v>15393.75</v>
      </c>
      <c r="D3612">
        <v>14933.25</v>
      </c>
      <c r="E3612">
        <v>15373</v>
      </c>
      <c r="F3612" s="23">
        <v>2.2821024617431799E-2</v>
      </c>
      <c r="G3612" s="23">
        <v>9.7858493198183091E-4</v>
      </c>
      <c r="H3612" s="23">
        <v>2.0738660981502899E-2</v>
      </c>
    </row>
    <row r="3613" spans="1:8" x14ac:dyDescent="0.35">
      <c r="A3613" s="1">
        <v>41808</v>
      </c>
      <c r="B3613">
        <v>15369.5</v>
      </c>
      <c r="C3613">
        <v>15461.55</v>
      </c>
      <c r="D3613">
        <v>15128.45</v>
      </c>
      <c r="E3613">
        <v>15220</v>
      </c>
      <c r="F3613" s="23">
        <v>-9.9525141481818704E-3</v>
      </c>
      <c r="G3613" s="23">
        <v>9.6614564185868205E-4</v>
      </c>
      <c r="H3613" s="23">
        <v>2.07359158743699E-2</v>
      </c>
    </row>
    <row r="3614" spans="1:8" x14ac:dyDescent="0.35">
      <c r="A3614" s="1">
        <v>41809</v>
      </c>
      <c r="B3614">
        <v>15282.05</v>
      </c>
      <c r="C3614">
        <v>15332.75</v>
      </c>
      <c r="D3614">
        <v>14976.15</v>
      </c>
      <c r="E3614">
        <v>15067</v>
      </c>
      <c r="F3614" s="23">
        <v>-1.00525624178712E-2</v>
      </c>
      <c r="G3614" s="23">
        <v>9.6725989649885501E-4</v>
      </c>
      <c r="H3614" s="23">
        <v>2.0735248866074599E-2</v>
      </c>
    </row>
    <row r="3615" spans="1:8" x14ac:dyDescent="0.35">
      <c r="A3615" s="1">
        <v>41810</v>
      </c>
      <c r="B3615">
        <v>15064.45</v>
      </c>
      <c r="C3615">
        <v>15195.55</v>
      </c>
      <c r="D3615">
        <v>14978.5</v>
      </c>
      <c r="E3615">
        <v>14997</v>
      </c>
      <c r="F3615" s="23">
        <v>-4.6459149133868697E-3</v>
      </c>
      <c r="G3615" s="23">
        <v>9.6500832216677096E-4</v>
      </c>
      <c r="H3615" s="23">
        <v>2.0731392902955802E-2</v>
      </c>
    </row>
    <row r="3616" spans="1:8" x14ac:dyDescent="0.35">
      <c r="A3616" s="1">
        <v>41813</v>
      </c>
      <c r="B3616">
        <v>15014.2</v>
      </c>
      <c r="C3616">
        <v>15148</v>
      </c>
      <c r="D3616">
        <v>14940.35</v>
      </c>
      <c r="E3616">
        <v>15076</v>
      </c>
      <c r="F3616" s="23">
        <v>5.2677202107088003E-3</v>
      </c>
      <c r="G3616" s="23">
        <v>9.7932270013012697E-4</v>
      </c>
      <c r="H3616" s="23">
        <v>2.0729758251767101E-2</v>
      </c>
    </row>
    <row r="3617" spans="1:8" x14ac:dyDescent="0.35">
      <c r="A3617" s="1">
        <v>41814</v>
      </c>
      <c r="B3617">
        <v>15142.35</v>
      </c>
      <c r="C3617">
        <v>15341.95</v>
      </c>
      <c r="D3617">
        <v>15142.35</v>
      </c>
      <c r="E3617">
        <v>15309</v>
      </c>
      <c r="F3617" s="23">
        <v>1.5455027858848501E-2</v>
      </c>
      <c r="G3617" s="23">
        <v>9.9266987851010001E-4</v>
      </c>
      <c r="H3617" s="23">
        <v>2.07283658968598E-2</v>
      </c>
    </row>
    <row r="3618" spans="1:8" x14ac:dyDescent="0.35">
      <c r="A3618" s="1">
        <v>41815</v>
      </c>
      <c r="B3618">
        <v>15320.95</v>
      </c>
      <c r="C3618">
        <v>15320.95</v>
      </c>
      <c r="D3618">
        <v>15221.15</v>
      </c>
      <c r="E3618">
        <v>15237</v>
      </c>
      <c r="F3618" s="23">
        <v>-4.7031158142269202E-3</v>
      </c>
      <c r="G3618" s="23">
        <v>9.8155683253461305E-4</v>
      </c>
      <c r="H3618" s="23">
        <v>2.0723990688428499E-2</v>
      </c>
    </row>
    <row r="3619" spans="1:8" x14ac:dyDescent="0.35">
      <c r="A3619" s="1">
        <v>41816</v>
      </c>
      <c r="B3619">
        <v>15247.1</v>
      </c>
      <c r="C3619">
        <v>15333.25</v>
      </c>
      <c r="D3619">
        <v>15020.65</v>
      </c>
      <c r="E3619">
        <v>15050</v>
      </c>
      <c r="F3619" s="23">
        <v>-1.22727571044168E-2</v>
      </c>
      <c r="G3619" s="23">
        <v>9.8130158757029793E-4</v>
      </c>
      <c r="H3619" s="23">
        <v>2.07241500785912E-2</v>
      </c>
    </row>
    <row r="3620" spans="1:8" x14ac:dyDescent="0.35">
      <c r="A3620" s="1">
        <v>41817</v>
      </c>
      <c r="B3620">
        <v>15092.25</v>
      </c>
      <c r="C3620">
        <v>15117.15</v>
      </c>
      <c r="D3620">
        <v>14946.85</v>
      </c>
      <c r="E3620">
        <v>14992</v>
      </c>
      <c r="F3620" s="23">
        <v>-3.8538205980066399E-3</v>
      </c>
      <c r="G3620" s="23">
        <v>9.7936210815370009E-4</v>
      </c>
      <c r="H3620" s="23">
        <v>2.0720217818082601E-2</v>
      </c>
    </row>
    <row r="3621" spans="1:8" x14ac:dyDescent="0.35">
      <c r="A3621" s="1">
        <v>41820</v>
      </c>
      <c r="B3621">
        <v>15059.1</v>
      </c>
      <c r="C3621">
        <v>15329.95</v>
      </c>
      <c r="D3621">
        <v>15059.1</v>
      </c>
      <c r="E3621">
        <v>15241</v>
      </c>
      <c r="F3621" s="23">
        <v>1.6608858057630699E-2</v>
      </c>
      <c r="G3621" s="23">
        <v>9.7901244112699997E-4</v>
      </c>
      <c r="H3621" s="23">
        <v>2.07213523913846E-2</v>
      </c>
    </row>
    <row r="3622" spans="1:8" x14ac:dyDescent="0.35">
      <c r="A3622" s="1">
        <v>41821</v>
      </c>
      <c r="B3622">
        <v>15288.8</v>
      </c>
      <c r="C3622">
        <v>15365.65</v>
      </c>
      <c r="D3622">
        <v>15261.15</v>
      </c>
      <c r="E3622">
        <v>15321</v>
      </c>
      <c r="F3622" s="23">
        <v>5.24899940948756E-3</v>
      </c>
      <c r="G3622" s="23">
        <v>9.8288959495218195E-4</v>
      </c>
      <c r="H3622" s="23">
        <v>2.0721247027872799E-2</v>
      </c>
    </row>
    <row r="3623" spans="1:8" x14ac:dyDescent="0.35">
      <c r="A3623" s="1">
        <v>41822</v>
      </c>
      <c r="B3623">
        <v>15464.55</v>
      </c>
      <c r="C3623">
        <v>15519.3</v>
      </c>
      <c r="D3623">
        <v>15414.85</v>
      </c>
      <c r="E3623">
        <v>15490</v>
      </c>
      <c r="F3623" s="23">
        <v>1.10306115788786E-2</v>
      </c>
      <c r="G3623" s="23">
        <v>9.7831597044068398E-4</v>
      </c>
      <c r="H3623" s="23">
        <v>2.0717769254123702E-2</v>
      </c>
    </row>
    <row r="3624" spans="1:8" x14ac:dyDescent="0.35">
      <c r="A3624" s="1">
        <v>41823</v>
      </c>
      <c r="B3624">
        <v>15512.75</v>
      </c>
      <c r="C3624">
        <v>15554.7</v>
      </c>
      <c r="D3624">
        <v>15431.5</v>
      </c>
      <c r="E3624">
        <v>15451</v>
      </c>
      <c r="F3624" s="23">
        <v>-2.5177533892834E-3</v>
      </c>
      <c r="G3624" s="23">
        <v>9.809240993911921E-4</v>
      </c>
      <c r="H3624" s="23">
        <v>2.0716919513136599E-2</v>
      </c>
    </row>
    <row r="3625" spans="1:8" x14ac:dyDescent="0.35">
      <c r="A3625" s="1">
        <v>41824</v>
      </c>
      <c r="B3625">
        <v>15458.75</v>
      </c>
      <c r="C3625">
        <v>15582.65</v>
      </c>
      <c r="D3625">
        <v>15305</v>
      </c>
      <c r="E3625">
        <v>15556</v>
      </c>
      <c r="F3625" s="23">
        <v>6.7956766552326698E-3</v>
      </c>
      <c r="G3625" s="23">
        <v>9.8325653122265707E-4</v>
      </c>
      <c r="H3625" s="23">
        <v>2.0713089803269701E-2</v>
      </c>
    </row>
    <row r="3626" spans="1:8" x14ac:dyDescent="0.35">
      <c r="A3626" s="1">
        <v>41827</v>
      </c>
      <c r="B3626">
        <v>15589.5</v>
      </c>
      <c r="C3626">
        <v>15592.8</v>
      </c>
      <c r="D3626">
        <v>15349.2</v>
      </c>
      <c r="E3626">
        <v>15367</v>
      </c>
      <c r="F3626" s="23">
        <v>-1.2149652867060899E-2</v>
      </c>
      <c r="G3626" s="23">
        <v>9.8427443673819296E-4</v>
      </c>
      <c r="H3626" s="23">
        <v>2.07059970020766E-2</v>
      </c>
    </row>
    <row r="3627" spans="1:8" x14ac:dyDescent="0.35">
      <c r="A3627" s="1">
        <v>41828</v>
      </c>
      <c r="B3627">
        <v>15437.4</v>
      </c>
      <c r="C3627">
        <v>15437.4</v>
      </c>
      <c r="D3627">
        <v>14889.35</v>
      </c>
      <c r="E3627">
        <v>14997</v>
      </c>
      <c r="F3627" s="23">
        <v>-2.4077568816294598E-2</v>
      </c>
      <c r="G3627" s="23">
        <v>9.7414946400981299E-4</v>
      </c>
      <c r="H3627" s="23">
        <v>2.07120820746973E-2</v>
      </c>
    </row>
    <row r="3628" spans="1:8" x14ac:dyDescent="0.35">
      <c r="A3628" s="1">
        <v>41829</v>
      </c>
      <c r="B3628">
        <v>15008.25</v>
      </c>
      <c r="C3628">
        <v>15093.45</v>
      </c>
      <c r="D3628">
        <v>14827.1</v>
      </c>
      <c r="E3628">
        <v>14931</v>
      </c>
      <c r="F3628" s="23">
        <v>-4.4008801760351997E-3</v>
      </c>
      <c r="G3628" s="23">
        <v>9.890687967093071E-4</v>
      </c>
      <c r="H3628" s="23">
        <v>2.0694800431328399E-2</v>
      </c>
    </row>
    <row r="3629" spans="1:8" x14ac:dyDescent="0.35">
      <c r="A3629" s="1">
        <v>41830</v>
      </c>
      <c r="B3629">
        <v>14940</v>
      </c>
      <c r="C3629">
        <v>15371.05</v>
      </c>
      <c r="D3629">
        <v>14621.95</v>
      </c>
      <c r="E3629">
        <v>14821</v>
      </c>
      <c r="F3629" s="23">
        <v>-7.3672225570959697E-3</v>
      </c>
      <c r="G3629" s="23">
        <v>9.7866991798654804E-4</v>
      </c>
      <c r="H3629" s="23">
        <v>2.06924849599503E-2</v>
      </c>
    </row>
    <row r="3630" spans="1:8" x14ac:dyDescent="0.35">
      <c r="A3630" s="1">
        <v>41831</v>
      </c>
      <c r="B3630">
        <v>14796.9</v>
      </c>
      <c r="C3630">
        <v>14918.85</v>
      </c>
      <c r="D3630">
        <v>14406.65</v>
      </c>
      <c r="E3630">
        <v>14447</v>
      </c>
      <c r="F3630" s="23">
        <v>-2.5234464611024798E-2</v>
      </c>
      <c r="G3630" s="23">
        <v>9.6815522302906196E-4</v>
      </c>
      <c r="H3630" s="23">
        <v>2.0694993006261399E-2</v>
      </c>
    </row>
    <row r="3631" spans="1:8" x14ac:dyDescent="0.35">
      <c r="A3631" s="1">
        <v>41834</v>
      </c>
      <c r="B3631">
        <v>14508.1</v>
      </c>
      <c r="C3631">
        <v>14561.75</v>
      </c>
      <c r="D3631">
        <v>14338.65</v>
      </c>
      <c r="E3631">
        <v>14489</v>
      </c>
      <c r="F3631" s="23">
        <v>2.9071779608223101E-3</v>
      </c>
      <c r="G3631" s="23">
        <v>9.6941002341732903E-4</v>
      </c>
      <c r="H3631" s="23">
        <v>2.0697869419221498E-2</v>
      </c>
    </row>
    <row r="3632" spans="1:8" x14ac:dyDescent="0.35">
      <c r="A3632" s="1">
        <v>41835</v>
      </c>
      <c r="B3632">
        <v>14601.85</v>
      </c>
      <c r="C3632">
        <v>14919.55</v>
      </c>
      <c r="D3632">
        <v>14601.85</v>
      </c>
      <c r="E3632">
        <v>14891</v>
      </c>
      <c r="F3632" s="23">
        <v>2.7745186003174799E-2</v>
      </c>
      <c r="G3632" s="23">
        <v>9.7986997188630989E-4</v>
      </c>
      <c r="H3632" s="23">
        <v>2.07048134477841E-2</v>
      </c>
    </row>
    <row r="3633" spans="1:8" x14ac:dyDescent="0.35">
      <c r="A3633" s="1">
        <v>41836</v>
      </c>
      <c r="B3633">
        <v>15033.95</v>
      </c>
      <c r="C3633">
        <v>15299.8</v>
      </c>
      <c r="D3633">
        <v>15006.45</v>
      </c>
      <c r="E3633">
        <v>15265</v>
      </c>
      <c r="F3633" s="23">
        <v>2.51158417836276E-2</v>
      </c>
      <c r="G3633" s="23">
        <v>9.8785797058519595E-4</v>
      </c>
      <c r="H3633" s="23">
        <v>2.0710285208456899E-2</v>
      </c>
    </row>
    <row r="3634" spans="1:8" x14ac:dyDescent="0.35">
      <c r="A3634" s="1">
        <v>41837</v>
      </c>
      <c r="B3634">
        <v>15258.95</v>
      </c>
      <c r="C3634">
        <v>15301.95</v>
      </c>
      <c r="D3634">
        <v>15156</v>
      </c>
      <c r="E3634">
        <v>15269</v>
      </c>
      <c r="F3634" s="23">
        <v>2.6203734032099498E-4</v>
      </c>
      <c r="G3634" s="23">
        <v>9.7915581382813899E-4</v>
      </c>
      <c r="H3634" s="23">
        <v>2.0706030193411901E-2</v>
      </c>
    </row>
    <row r="3635" spans="1:8" x14ac:dyDescent="0.35">
      <c r="A3635" s="1">
        <v>41838</v>
      </c>
      <c r="B3635">
        <v>15169</v>
      </c>
      <c r="C3635">
        <v>15463.15</v>
      </c>
      <c r="D3635">
        <v>15089.3</v>
      </c>
      <c r="E3635">
        <v>15389</v>
      </c>
      <c r="F3635" s="23">
        <v>7.8590608422293498E-3</v>
      </c>
      <c r="G3635" s="23">
        <v>9.8191550296909398E-4</v>
      </c>
      <c r="H3635" s="23">
        <v>2.07023338381589E-2</v>
      </c>
    </row>
    <row r="3636" spans="1:8" x14ac:dyDescent="0.35">
      <c r="A3636" s="1">
        <v>41841</v>
      </c>
      <c r="B3636">
        <v>15510</v>
      </c>
      <c r="C3636">
        <v>15554.9</v>
      </c>
      <c r="D3636">
        <v>15355.35</v>
      </c>
      <c r="E3636">
        <v>15385</v>
      </c>
      <c r="F3636" s="23">
        <v>-2.5992592111248201E-4</v>
      </c>
      <c r="G3636" s="23">
        <v>9.7622305971205596E-4</v>
      </c>
      <c r="H3636" s="23">
        <v>2.0705431339485901E-2</v>
      </c>
    </row>
    <row r="3637" spans="1:8" x14ac:dyDescent="0.35">
      <c r="A3637" s="1">
        <v>41842</v>
      </c>
      <c r="B3637">
        <v>15440.35</v>
      </c>
      <c r="C3637">
        <v>15473.35</v>
      </c>
      <c r="D3637">
        <v>15306.35</v>
      </c>
      <c r="E3637">
        <v>15427</v>
      </c>
      <c r="F3637" s="23">
        <v>2.7299317517062E-3</v>
      </c>
      <c r="G3637" s="23">
        <v>9.7301190422768001E-4</v>
      </c>
      <c r="H3637" s="23">
        <v>2.0704538213448601E-2</v>
      </c>
    </row>
    <row r="3638" spans="1:8" x14ac:dyDescent="0.35">
      <c r="A3638" s="1">
        <v>41843</v>
      </c>
      <c r="B3638">
        <v>15513.45</v>
      </c>
      <c r="C3638">
        <v>15626.9</v>
      </c>
      <c r="D3638">
        <v>15398.7</v>
      </c>
      <c r="E3638">
        <v>15463</v>
      </c>
      <c r="F3638" s="23">
        <v>2.3335710118623102E-3</v>
      </c>
      <c r="G3638" s="23">
        <v>9.6228690464649001E-4</v>
      </c>
      <c r="H3638" s="23">
        <v>2.0696903945903601E-2</v>
      </c>
    </row>
    <row r="3639" spans="1:8" x14ac:dyDescent="0.35">
      <c r="A3639" s="1">
        <v>41844</v>
      </c>
      <c r="B3639">
        <v>15471.35</v>
      </c>
      <c r="C3639">
        <v>15559.1</v>
      </c>
      <c r="D3639">
        <v>15410.2</v>
      </c>
      <c r="E3639">
        <v>15534</v>
      </c>
      <c r="F3639" s="23">
        <v>4.5916057686089303E-3</v>
      </c>
      <c r="G3639" s="23">
        <v>9.6324097880316599E-4</v>
      </c>
      <c r="H3639" s="23">
        <v>2.0697016471506801E-2</v>
      </c>
    </row>
    <row r="3640" spans="1:8" x14ac:dyDescent="0.35">
      <c r="A3640" s="1">
        <v>41845</v>
      </c>
      <c r="B3640">
        <v>15494.85</v>
      </c>
      <c r="C3640">
        <v>15571.9</v>
      </c>
      <c r="D3640">
        <v>15272.45</v>
      </c>
      <c r="E3640">
        <v>15322</v>
      </c>
      <c r="F3640" s="23">
        <v>-1.3647482940646299E-2</v>
      </c>
      <c r="G3640" s="23">
        <v>9.5738027927671295E-4</v>
      </c>
      <c r="H3640" s="23">
        <v>2.0694932307666999E-2</v>
      </c>
    </row>
    <row r="3641" spans="1:8" x14ac:dyDescent="0.35">
      <c r="A3641" s="1">
        <v>41848</v>
      </c>
      <c r="B3641">
        <v>15399.5</v>
      </c>
      <c r="C3641">
        <v>15403.9</v>
      </c>
      <c r="D3641">
        <v>15162.05</v>
      </c>
      <c r="E3641">
        <v>15212</v>
      </c>
      <c r="F3641" s="23">
        <v>-7.1792194230518198E-3</v>
      </c>
      <c r="G3641" s="23">
        <v>9.6639639606275595E-4</v>
      </c>
      <c r="H3641" s="23">
        <v>2.06882010199088E-2</v>
      </c>
    </row>
    <row r="3642" spans="1:8" x14ac:dyDescent="0.35">
      <c r="A3642" s="1">
        <v>41850</v>
      </c>
      <c r="B3642">
        <v>15256.2</v>
      </c>
      <c r="C3642">
        <v>15470.6</v>
      </c>
      <c r="D3642">
        <v>15184.65</v>
      </c>
      <c r="E3642">
        <v>15452</v>
      </c>
      <c r="F3642" s="23">
        <v>1.5777018143570801E-2</v>
      </c>
      <c r="G3642" s="23">
        <v>9.7093236451661999E-4</v>
      </c>
      <c r="H3642" s="23">
        <v>2.0686908846356499E-2</v>
      </c>
    </row>
    <row r="3643" spans="1:8" x14ac:dyDescent="0.35">
      <c r="A3643" s="1">
        <v>41851</v>
      </c>
      <c r="B3643">
        <v>15447.9</v>
      </c>
      <c r="C3643">
        <v>15499.5</v>
      </c>
      <c r="D3643">
        <v>15233</v>
      </c>
      <c r="E3643">
        <v>15267</v>
      </c>
      <c r="F3643" s="23">
        <v>-1.19725601863836E-2</v>
      </c>
      <c r="G3643" s="23">
        <v>9.6775465338301396E-4</v>
      </c>
      <c r="H3643" s="23">
        <v>2.0688289394525401E-2</v>
      </c>
    </row>
    <row r="3644" spans="1:8" x14ac:dyDescent="0.35">
      <c r="A3644" s="1">
        <v>41852</v>
      </c>
      <c r="B3644">
        <v>15137.6</v>
      </c>
      <c r="C3644">
        <v>15417.25</v>
      </c>
      <c r="D3644">
        <v>15096.1</v>
      </c>
      <c r="E3644">
        <v>15127</v>
      </c>
      <c r="F3644" s="23">
        <v>-9.1701054562127408E-3</v>
      </c>
      <c r="G3644" s="23">
        <v>9.6368649122025496E-4</v>
      </c>
      <c r="H3644" s="23">
        <v>2.0685133305078301E-2</v>
      </c>
    </row>
    <row r="3645" spans="1:8" x14ac:dyDescent="0.35">
      <c r="A3645" s="1">
        <v>41855</v>
      </c>
      <c r="B3645">
        <v>15242.25</v>
      </c>
      <c r="C3645">
        <v>15326.15</v>
      </c>
      <c r="D3645">
        <v>15128.1</v>
      </c>
      <c r="E3645">
        <v>15242</v>
      </c>
      <c r="F3645" s="23">
        <v>7.6023005222449896E-3</v>
      </c>
      <c r="G3645" s="23">
        <v>9.6686693341437697E-4</v>
      </c>
      <c r="H3645" s="23">
        <v>2.0688865172367701E-2</v>
      </c>
    </row>
    <row r="3646" spans="1:8" x14ac:dyDescent="0.35">
      <c r="A3646" s="1">
        <v>41856</v>
      </c>
      <c r="B3646">
        <v>15283.6</v>
      </c>
      <c r="C3646">
        <v>15343.5</v>
      </c>
      <c r="D3646">
        <v>15105.9</v>
      </c>
      <c r="E3646">
        <v>15293</v>
      </c>
      <c r="F3646" s="23">
        <v>3.34601758299435E-3</v>
      </c>
      <c r="G3646" s="23">
        <v>9.7108304845830505E-4</v>
      </c>
      <c r="H3646" s="23">
        <v>2.0688279219715E-2</v>
      </c>
    </row>
    <row r="3647" spans="1:8" x14ac:dyDescent="0.35">
      <c r="A3647" s="1">
        <v>41857</v>
      </c>
      <c r="B3647">
        <v>15209.05</v>
      </c>
      <c r="C3647">
        <v>15239.35</v>
      </c>
      <c r="D3647">
        <v>14983.5</v>
      </c>
      <c r="E3647">
        <v>15008</v>
      </c>
      <c r="F3647" s="23">
        <v>-1.8635977244490901E-2</v>
      </c>
      <c r="G3647" s="23">
        <v>9.52269981406082E-4</v>
      </c>
      <c r="H3647" s="23">
        <v>2.0684791024797099E-2</v>
      </c>
    </row>
    <row r="3648" spans="1:8" x14ac:dyDescent="0.35">
      <c r="A3648" s="1">
        <v>41858</v>
      </c>
      <c r="B3648">
        <v>15004.85</v>
      </c>
      <c r="C3648">
        <v>15135.1</v>
      </c>
      <c r="D3648">
        <v>14956.85</v>
      </c>
      <c r="E3648">
        <v>14986</v>
      </c>
      <c r="F3648" s="23">
        <v>-1.46588486140724E-3</v>
      </c>
      <c r="G3648" s="23">
        <v>9.5766367102968601E-4</v>
      </c>
      <c r="H3648" s="23">
        <v>2.0682406958825901E-2</v>
      </c>
    </row>
    <row r="3649" spans="1:8" x14ac:dyDescent="0.35">
      <c r="A3649" s="1">
        <v>41859</v>
      </c>
      <c r="B3649">
        <v>14831.75</v>
      </c>
      <c r="C3649">
        <v>14858.95</v>
      </c>
      <c r="D3649">
        <v>14709.1</v>
      </c>
      <c r="E3649">
        <v>14765</v>
      </c>
      <c r="F3649" s="23">
        <v>-1.47470972908047E-2</v>
      </c>
      <c r="G3649" s="23">
        <v>9.5136160001771397E-4</v>
      </c>
      <c r="H3649" s="23">
        <v>2.0680648131610899E-2</v>
      </c>
    </row>
    <row r="3650" spans="1:8" x14ac:dyDescent="0.35">
      <c r="A3650" s="1">
        <v>41862</v>
      </c>
      <c r="B3650">
        <v>14858.75</v>
      </c>
      <c r="C3650">
        <v>14896.9</v>
      </c>
      <c r="D3650">
        <v>14807</v>
      </c>
      <c r="E3650">
        <v>14846</v>
      </c>
      <c r="F3650" s="23">
        <v>5.4859464950897299E-3</v>
      </c>
      <c r="G3650" s="23">
        <v>9.46968562423616E-4</v>
      </c>
      <c r="H3650" s="23">
        <v>2.0682467735183299E-2</v>
      </c>
    </row>
    <row r="3651" spans="1:8" x14ac:dyDescent="0.35">
      <c r="A3651" s="1">
        <v>41863</v>
      </c>
      <c r="B3651">
        <v>14943.8</v>
      </c>
      <c r="C3651">
        <v>15078.1</v>
      </c>
      <c r="D3651">
        <v>14850.15</v>
      </c>
      <c r="E3651">
        <v>15056</v>
      </c>
      <c r="F3651" s="23">
        <v>1.4145224302842501E-2</v>
      </c>
      <c r="G3651" s="23">
        <v>9.58481467677213E-4</v>
      </c>
      <c r="H3651" s="23">
        <v>2.06818290887196E-2</v>
      </c>
    </row>
    <row r="3652" spans="1:8" x14ac:dyDescent="0.35">
      <c r="A3652" s="1">
        <v>41864</v>
      </c>
      <c r="B3652">
        <v>15007.25</v>
      </c>
      <c r="C3652">
        <v>15078.35</v>
      </c>
      <c r="D3652">
        <v>14843.8</v>
      </c>
      <c r="E3652">
        <v>14910</v>
      </c>
      <c r="F3652" s="23">
        <v>-9.6971307120085008E-3</v>
      </c>
      <c r="G3652" s="23">
        <v>9.5808625361033599E-4</v>
      </c>
      <c r="H3652" s="23">
        <v>2.0682023376377499E-2</v>
      </c>
    </row>
    <row r="3653" spans="1:8" x14ac:dyDescent="0.35">
      <c r="A3653" s="1">
        <v>41865</v>
      </c>
      <c r="B3653">
        <v>14954.2</v>
      </c>
      <c r="C3653">
        <v>15144.75</v>
      </c>
      <c r="D3653">
        <v>14940.3</v>
      </c>
      <c r="E3653">
        <v>15089</v>
      </c>
      <c r="F3653" s="23">
        <v>1.2005365526492199E-2</v>
      </c>
      <c r="G3653" s="23">
        <v>9.6455807119910002E-4</v>
      </c>
      <c r="H3653" s="23">
        <v>2.0682957293873299E-2</v>
      </c>
    </row>
    <row r="3654" spans="1:8" x14ac:dyDescent="0.35">
      <c r="A3654" s="1">
        <v>41869</v>
      </c>
      <c r="B3654">
        <v>15099.7</v>
      </c>
      <c r="C3654">
        <v>15465.05</v>
      </c>
      <c r="D3654">
        <v>15068.35</v>
      </c>
      <c r="E3654">
        <v>15439</v>
      </c>
      <c r="F3654" s="23">
        <v>2.3195705480813799E-2</v>
      </c>
      <c r="G3654" s="23">
        <v>9.7565450747494299E-4</v>
      </c>
      <c r="H3654" s="23">
        <v>2.0691371412088402E-2</v>
      </c>
    </row>
    <row r="3655" spans="1:8" x14ac:dyDescent="0.35">
      <c r="A3655" s="1">
        <v>41870</v>
      </c>
      <c r="B3655">
        <v>15507.05</v>
      </c>
      <c r="C3655">
        <v>15624.35</v>
      </c>
      <c r="D3655">
        <v>15469.85</v>
      </c>
      <c r="E3655">
        <v>15524</v>
      </c>
      <c r="F3655" s="23">
        <v>5.50553792344063E-3</v>
      </c>
      <c r="G3655" s="23">
        <v>9.817520247104969E-4</v>
      </c>
      <c r="H3655" s="23">
        <v>2.0690467933535201E-2</v>
      </c>
    </row>
    <row r="3656" spans="1:8" x14ac:dyDescent="0.35">
      <c r="A3656" s="1">
        <v>41871</v>
      </c>
      <c r="B3656">
        <v>15566.75</v>
      </c>
      <c r="C3656">
        <v>15566.75</v>
      </c>
      <c r="D3656">
        <v>15448.9</v>
      </c>
      <c r="E3656">
        <v>15481</v>
      </c>
      <c r="F3656" s="23">
        <v>-2.7699046637464498E-3</v>
      </c>
      <c r="G3656" s="23">
        <v>9.8102504884723003E-4</v>
      </c>
      <c r="H3656" s="23">
        <v>2.0690567977236899E-2</v>
      </c>
    </row>
    <row r="3657" spans="1:8" x14ac:dyDescent="0.35">
      <c r="A3657" s="1">
        <v>41872</v>
      </c>
      <c r="B3657">
        <v>15475.5</v>
      </c>
      <c r="C3657">
        <v>15721.95</v>
      </c>
      <c r="D3657">
        <v>15462.5</v>
      </c>
      <c r="E3657">
        <v>15662</v>
      </c>
      <c r="F3657" s="23">
        <v>1.1691751178864399E-2</v>
      </c>
      <c r="G3657" s="23">
        <v>9.9043788544750009E-4</v>
      </c>
      <c r="H3657" s="23">
        <v>2.0690106956471201E-2</v>
      </c>
    </row>
    <row r="3658" spans="1:8" x14ac:dyDescent="0.35">
      <c r="A3658" s="1">
        <v>41873</v>
      </c>
      <c r="B3658">
        <v>15699.05</v>
      </c>
      <c r="C3658">
        <v>15865.3</v>
      </c>
      <c r="D3658">
        <v>15696.3</v>
      </c>
      <c r="E3658">
        <v>15819</v>
      </c>
      <c r="F3658" s="23">
        <v>1.00242625462903E-2</v>
      </c>
      <c r="G3658" s="23">
        <v>9.9406447101989801E-4</v>
      </c>
      <c r="H3658" s="23">
        <v>2.0686743772727698E-2</v>
      </c>
    </row>
    <row r="3659" spans="1:8" x14ac:dyDescent="0.35">
      <c r="A3659" s="1">
        <v>41876</v>
      </c>
      <c r="B3659">
        <v>15817.55</v>
      </c>
      <c r="C3659">
        <v>15973.35</v>
      </c>
      <c r="D3659">
        <v>15625.45</v>
      </c>
      <c r="E3659">
        <v>15669</v>
      </c>
      <c r="F3659" s="23">
        <v>-9.4822681585435206E-3</v>
      </c>
      <c r="G3659" s="23">
        <v>9.9551454301487294E-4</v>
      </c>
      <c r="H3659" s="23">
        <v>2.0689279762375799E-2</v>
      </c>
    </row>
    <row r="3660" spans="1:8" x14ac:dyDescent="0.35">
      <c r="A3660" s="1">
        <v>41877</v>
      </c>
      <c r="B3660">
        <v>15530.65</v>
      </c>
      <c r="C3660">
        <v>15674.55</v>
      </c>
      <c r="D3660">
        <v>15503.4</v>
      </c>
      <c r="E3660">
        <v>15624</v>
      </c>
      <c r="F3660" s="23">
        <v>-2.8719126938540999E-3</v>
      </c>
      <c r="G3660" s="23">
        <v>9.8821770163321702E-4</v>
      </c>
      <c r="H3660" s="23">
        <v>2.0687437635938201E-2</v>
      </c>
    </row>
    <row r="3661" spans="1:8" x14ac:dyDescent="0.35">
      <c r="A3661" s="1">
        <v>41878</v>
      </c>
      <c r="B3661">
        <v>15745.6</v>
      </c>
      <c r="C3661">
        <v>15758.85</v>
      </c>
      <c r="D3661">
        <v>15669.05</v>
      </c>
      <c r="E3661">
        <v>15717</v>
      </c>
      <c r="F3661" s="23">
        <v>5.9523809523809503E-3</v>
      </c>
      <c r="G3661" s="23">
        <v>9.8239880677961598E-4</v>
      </c>
      <c r="H3661" s="23">
        <v>2.06840011324637E-2</v>
      </c>
    </row>
    <row r="3662" spans="1:8" x14ac:dyDescent="0.35">
      <c r="A3662" s="1">
        <v>41879</v>
      </c>
      <c r="B3662">
        <v>15758.05</v>
      </c>
      <c r="C3662">
        <v>15794.6</v>
      </c>
      <c r="D3662">
        <v>15688.15</v>
      </c>
      <c r="E3662">
        <v>15740</v>
      </c>
      <c r="F3662" s="23">
        <v>1.46338359737863E-3</v>
      </c>
      <c r="G3662" s="23">
        <v>9.8472033837100907E-4</v>
      </c>
      <c r="H3662" s="23">
        <v>2.0683730474147899E-2</v>
      </c>
    </row>
    <row r="3663" spans="1:8" x14ac:dyDescent="0.35">
      <c r="A3663" s="1">
        <v>41883</v>
      </c>
      <c r="B3663">
        <v>15790.25</v>
      </c>
      <c r="C3663">
        <v>16060.2</v>
      </c>
      <c r="D3663">
        <v>15790.25</v>
      </c>
      <c r="E3663">
        <v>16012</v>
      </c>
      <c r="F3663" s="23">
        <v>1.72808132147395E-2</v>
      </c>
      <c r="G3663" s="23">
        <v>9.8528906471315202E-4</v>
      </c>
      <c r="H3663" s="23">
        <v>2.0687497268598101E-2</v>
      </c>
    </row>
    <row r="3664" spans="1:8" x14ac:dyDescent="0.35">
      <c r="A3664" s="1">
        <v>41884</v>
      </c>
      <c r="B3664">
        <v>16049.75</v>
      </c>
      <c r="C3664">
        <v>16170.85</v>
      </c>
      <c r="D3664">
        <v>16047.3</v>
      </c>
      <c r="E3664">
        <v>16130</v>
      </c>
      <c r="F3664" s="23">
        <v>7.3694728953284999E-3</v>
      </c>
      <c r="G3664" s="23">
        <v>9.8196235536340696E-4</v>
      </c>
      <c r="H3664" s="23">
        <v>2.0685803866997299E-2</v>
      </c>
    </row>
    <row r="3665" spans="1:8" x14ac:dyDescent="0.35">
      <c r="A3665" s="1">
        <v>41885</v>
      </c>
      <c r="B3665">
        <v>16208.55</v>
      </c>
      <c r="C3665">
        <v>16208.55</v>
      </c>
      <c r="D3665">
        <v>16048.1</v>
      </c>
      <c r="E3665">
        <v>16110</v>
      </c>
      <c r="F3665" s="23">
        <v>-1.2399256044637299E-3</v>
      </c>
      <c r="G3665" s="23">
        <v>9.8433179427867708E-4</v>
      </c>
      <c r="H3665" s="23">
        <v>2.0685211216180301E-2</v>
      </c>
    </row>
    <row r="3666" spans="1:8" x14ac:dyDescent="0.35">
      <c r="A3666" s="1">
        <v>41886</v>
      </c>
      <c r="B3666">
        <v>16102.9</v>
      </c>
      <c r="C3666">
        <v>16114.75</v>
      </c>
      <c r="D3666">
        <v>15926.65</v>
      </c>
      <c r="E3666">
        <v>16033</v>
      </c>
      <c r="F3666" s="23">
        <v>-4.7796399751706999E-3</v>
      </c>
      <c r="G3666" s="23">
        <v>9.7544579251956996E-4</v>
      </c>
      <c r="H3666" s="23">
        <v>2.06829337758145E-2</v>
      </c>
    </row>
    <row r="3667" spans="1:8" x14ac:dyDescent="0.35">
      <c r="A3667" s="1">
        <v>41887</v>
      </c>
      <c r="B3667">
        <v>16030.45</v>
      </c>
      <c r="C3667">
        <v>16111</v>
      </c>
      <c r="D3667">
        <v>15891.75</v>
      </c>
      <c r="E3667">
        <v>15982</v>
      </c>
      <c r="F3667" s="23">
        <v>-3.1809393126676199E-3</v>
      </c>
      <c r="G3667" s="23">
        <v>9.7377656155363105E-4</v>
      </c>
      <c r="H3667" s="23">
        <v>2.0678946245271501E-2</v>
      </c>
    </row>
    <row r="3668" spans="1:8" x14ac:dyDescent="0.35">
      <c r="A3668" s="1">
        <v>41890</v>
      </c>
      <c r="B3668">
        <v>16084.2</v>
      </c>
      <c r="C3668">
        <v>16222.55</v>
      </c>
      <c r="D3668">
        <v>16049.25</v>
      </c>
      <c r="E3668">
        <v>16206</v>
      </c>
      <c r="F3668" s="23">
        <v>1.4015767738705999E-2</v>
      </c>
      <c r="G3668" s="23">
        <v>9.7510189367413797E-4</v>
      </c>
      <c r="H3668" s="23">
        <v>2.0684229083687201E-2</v>
      </c>
    </row>
    <row r="3669" spans="1:8" x14ac:dyDescent="0.35">
      <c r="A3669" s="1">
        <v>41891</v>
      </c>
      <c r="B3669">
        <v>16171.8</v>
      </c>
      <c r="C3669">
        <v>16199.1</v>
      </c>
      <c r="D3669">
        <v>16085.7</v>
      </c>
      <c r="E3669">
        <v>16156</v>
      </c>
      <c r="F3669" s="23">
        <v>-3.0852770578797899E-3</v>
      </c>
      <c r="G3669" s="23">
        <v>9.7222818702158399E-4</v>
      </c>
      <c r="H3669" s="23">
        <v>2.0684296161204301E-2</v>
      </c>
    </row>
    <row r="3670" spans="1:8" x14ac:dyDescent="0.35">
      <c r="A3670" s="1">
        <v>41892</v>
      </c>
      <c r="B3670">
        <v>16173.5</v>
      </c>
      <c r="C3670">
        <v>16190.5</v>
      </c>
      <c r="D3670">
        <v>16053.9</v>
      </c>
      <c r="E3670">
        <v>16151</v>
      </c>
      <c r="F3670" s="23">
        <v>-3.09482545184451E-4</v>
      </c>
      <c r="G3670" s="23">
        <v>9.770521713574939E-4</v>
      </c>
      <c r="H3670" s="23">
        <v>2.06825958033739E-2</v>
      </c>
    </row>
    <row r="3671" spans="1:8" x14ac:dyDescent="0.35">
      <c r="A3671" s="1">
        <v>41893</v>
      </c>
      <c r="B3671">
        <v>16197.3</v>
      </c>
      <c r="C3671">
        <v>16309.7</v>
      </c>
      <c r="D3671">
        <v>16166.85</v>
      </c>
      <c r="E3671">
        <v>16204</v>
      </c>
      <c r="F3671" s="23">
        <v>3.2815305553835598E-3</v>
      </c>
      <c r="G3671" s="23">
        <v>9.7485857029658296E-4</v>
      </c>
      <c r="H3671" s="23">
        <v>2.0682061514238799E-2</v>
      </c>
    </row>
    <row r="3672" spans="1:8" x14ac:dyDescent="0.35">
      <c r="A3672" s="1">
        <v>41894</v>
      </c>
      <c r="B3672">
        <v>16208</v>
      </c>
      <c r="C3672">
        <v>16278.65</v>
      </c>
      <c r="D3672">
        <v>16145.7</v>
      </c>
      <c r="E3672">
        <v>16254</v>
      </c>
      <c r="F3672" s="23">
        <v>3.0856578622562299E-3</v>
      </c>
      <c r="G3672" s="23">
        <v>9.75706280855603E-4</v>
      </c>
      <c r="H3672" s="23">
        <v>2.0677949670970801E-2</v>
      </c>
    </row>
    <row r="3673" spans="1:8" x14ac:dyDescent="0.35">
      <c r="A3673" s="1">
        <v>41897</v>
      </c>
      <c r="B3673">
        <v>16158.65</v>
      </c>
      <c r="C3673">
        <v>16239.7</v>
      </c>
      <c r="D3673">
        <v>16106.05</v>
      </c>
      <c r="E3673">
        <v>16167</v>
      </c>
      <c r="F3673" s="23">
        <v>-5.35252860834256E-3</v>
      </c>
      <c r="G3673" s="23">
        <v>9.7776952443239299E-4</v>
      </c>
      <c r="H3673" s="23">
        <v>2.0680308994431702E-2</v>
      </c>
    </row>
    <row r="3674" spans="1:8" x14ac:dyDescent="0.35">
      <c r="A3674" s="1">
        <v>41898</v>
      </c>
      <c r="B3674">
        <v>16160.7</v>
      </c>
      <c r="C3674">
        <v>16169.6</v>
      </c>
      <c r="D3674">
        <v>15814.65</v>
      </c>
      <c r="E3674">
        <v>15844</v>
      </c>
      <c r="F3674" s="23">
        <v>-1.99789695057833E-2</v>
      </c>
      <c r="G3674" s="23">
        <v>9.7095878376823798E-4</v>
      </c>
      <c r="H3674" s="23">
        <v>2.06844194658071E-2</v>
      </c>
    </row>
    <row r="3675" spans="1:8" x14ac:dyDescent="0.35">
      <c r="A3675" s="1">
        <v>41899</v>
      </c>
      <c r="B3675">
        <v>15926.85</v>
      </c>
      <c r="C3675">
        <v>15937.3</v>
      </c>
      <c r="D3675">
        <v>15799.7</v>
      </c>
      <c r="E3675">
        <v>15838</v>
      </c>
      <c r="F3675" s="23">
        <v>-3.7869224943196101E-4</v>
      </c>
      <c r="G3675" s="23">
        <v>9.6537576241216398E-4</v>
      </c>
      <c r="H3675" s="23">
        <v>2.0682906955821201E-2</v>
      </c>
    </row>
    <row r="3676" spans="1:8" x14ac:dyDescent="0.35">
      <c r="A3676" s="1">
        <v>41900</v>
      </c>
      <c r="B3676">
        <v>15778.75</v>
      </c>
      <c r="C3676">
        <v>16173.8</v>
      </c>
      <c r="D3676">
        <v>15770.8</v>
      </c>
      <c r="E3676">
        <v>16156</v>
      </c>
      <c r="F3676" s="23">
        <v>2.0078292713726398E-2</v>
      </c>
      <c r="G3676" s="23">
        <v>9.6292353856367496E-4</v>
      </c>
      <c r="H3676" s="23">
        <v>2.0680277676490201E-2</v>
      </c>
    </row>
    <row r="3677" spans="1:8" x14ac:dyDescent="0.35">
      <c r="A3677" s="1">
        <v>41901</v>
      </c>
      <c r="B3677">
        <v>16197.5</v>
      </c>
      <c r="C3677">
        <v>16197.5</v>
      </c>
      <c r="D3677">
        <v>16064.6</v>
      </c>
      <c r="E3677">
        <v>16152</v>
      </c>
      <c r="F3677" s="23">
        <v>-2.4758603614756102E-4</v>
      </c>
      <c r="G3677" s="23">
        <v>9.6243739014009603E-4</v>
      </c>
      <c r="H3677" s="23">
        <v>2.06761371556093E-2</v>
      </c>
    </row>
    <row r="3678" spans="1:8" x14ac:dyDescent="0.35">
      <c r="A3678" s="1">
        <v>41904</v>
      </c>
      <c r="B3678">
        <v>16052.55</v>
      </c>
      <c r="C3678">
        <v>16272.35</v>
      </c>
      <c r="D3678">
        <v>16021.15</v>
      </c>
      <c r="E3678">
        <v>16194</v>
      </c>
      <c r="F3678" s="23">
        <v>2.6002971768202001E-3</v>
      </c>
      <c r="G3678" s="23">
        <v>9.5752484704653303E-4</v>
      </c>
      <c r="H3678" s="23">
        <v>2.0678291400073899E-2</v>
      </c>
    </row>
    <row r="3679" spans="1:8" x14ac:dyDescent="0.35">
      <c r="A3679" s="1">
        <v>41905</v>
      </c>
      <c r="B3679">
        <v>16194.4</v>
      </c>
      <c r="C3679">
        <v>16240.55</v>
      </c>
      <c r="D3679">
        <v>15894.55</v>
      </c>
      <c r="E3679">
        <v>15902</v>
      </c>
      <c r="F3679" s="23">
        <v>-1.80313696430776E-2</v>
      </c>
      <c r="G3679" s="23">
        <v>9.3890799616308702E-4</v>
      </c>
      <c r="H3679" s="23">
        <v>2.0674518069329999E-2</v>
      </c>
    </row>
    <row r="3680" spans="1:8" x14ac:dyDescent="0.35">
      <c r="A3680" s="1">
        <v>41906</v>
      </c>
      <c r="B3680">
        <v>15883.45</v>
      </c>
      <c r="C3680">
        <v>15954.45</v>
      </c>
      <c r="D3680">
        <v>15625.85</v>
      </c>
      <c r="E3680">
        <v>15740</v>
      </c>
      <c r="F3680" s="23">
        <v>-1.0187397811596E-2</v>
      </c>
      <c r="G3680" s="23">
        <v>9.4344411387368001E-4</v>
      </c>
      <c r="H3680" s="23">
        <v>2.0670835992370799E-2</v>
      </c>
    </row>
    <row r="3681" spans="1:8" x14ac:dyDescent="0.35">
      <c r="A3681" s="1">
        <v>41907</v>
      </c>
      <c r="B3681">
        <v>15690.5</v>
      </c>
      <c r="C3681">
        <v>15734.1</v>
      </c>
      <c r="D3681">
        <v>15213.35</v>
      </c>
      <c r="E3681">
        <v>15299</v>
      </c>
      <c r="F3681" s="23">
        <v>-2.8017789072426899E-2</v>
      </c>
      <c r="G3681" s="23">
        <v>9.3349216502797898E-4</v>
      </c>
      <c r="H3681" s="23">
        <v>2.0678815773924698E-2</v>
      </c>
    </row>
    <row r="3682" spans="1:8" x14ac:dyDescent="0.35">
      <c r="A3682" s="1">
        <v>41908</v>
      </c>
      <c r="B3682">
        <v>15262.9</v>
      </c>
      <c r="C3682">
        <v>15666.4</v>
      </c>
      <c r="D3682">
        <v>15168.4</v>
      </c>
      <c r="E3682">
        <v>15607</v>
      </c>
      <c r="F3682" s="23">
        <v>2.01320347735146E-2</v>
      </c>
      <c r="G3682" s="23">
        <v>9.4120242310367604E-4</v>
      </c>
      <c r="H3682" s="23">
        <v>2.06782408883271E-2</v>
      </c>
    </row>
    <row r="3683" spans="1:8" x14ac:dyDescent="0.35">
      <c r="A3683" s="1">
        <v>41911</v>
      </c>
      <c r="B3683">
        <v>15636.45</v>
      </c>
      <c r="C3683">
        <v>15636.45</v>
      </c>
      <c r="D3683">
        <v>15420.8</v>
      </c>
      <c r="E3683">
        <v>15473</v>
      </c>
      <c r="F3683" s="23">
        <v>-8.5858909463702102E-3</v>
      </c>
      <c r="G3683" s="23">
        <v>9.4535482056369601E-4</v>
      </c>
      <c r="H3683" s="23">
        <v>2.06813606062832E-2</v>
      </c>
    </row>
    <row r="3684" spans="1:8" x14ac:dyDescent="0.35">
      <c r="A3684" s="1">
        <v>41912</v>
      </c>
      <c r="B3684">
        <v>15441.35</v>
      </c>
      <c r="C3684">
        <v>15596.1</v>
      </c>
      <c r="D3684">
        <v>15336.7</v>
      </c>
      <c r="E3684">
        <v>15392</v>
      </c>
      <c r="F3684" s="23">
        <v>-5.2349253538421696E-3</v>
      </c>
      <c r="G3684" s="23">
        <v>9.4175821480526299E-4</v>
      </c>
      <c r="H3684" s="23">
        <v>2.0681656798601698E-2</v>
      </c>
    </row>
    <row r="3685" spans="1:8" x14ac:dyDescent="0.35">
      <c r="A3685" s="1">
        <v>41913</v>
      </c>
      <c r="B3685">
        <v>15370.7</v>
      </c>
      <c r="C3685">
        <v>15377.6</v>
      </c>
      <c r="D3685">
        <v>15270.95</v>
      </c>
      <c r="E3685">
        <v>15316</v>
      </c>
      <c r="F3685" s="23">
        <v>-4.9376299376299301E-3</v>
      </c>
      <c r="G3685" s="23">
        <v>9.4067034450415503E-4</v>
      </c>
      <c r="H3685" s="23">
        <v>2.06818949106671E-2</v>
      </c>
    </row>
    <row r="3686" spans="1:8" x14ac:dyDescent="0.35">
      <c r="A3686" s="1">
        <v>41919</v>
      </c>
      <c r="B3686">
        <v>15214.25</v>
      </c>
      <c r="C3686">
        <v>15344.6</v>
      </c>
      <c r="D3686">
        <v>15157.7</v>
      </c>
      <c r="E3686">
        <v>15180</v>
      </c>
      <c r="F3686" s="23">
        <v>-8.8796030295116204E-3</v>
      </c>
      <c r="G3686" s="23">
        <v>9.2586780515306795E-4</v>
      </c>
      <c r="H3686" s="23">
        <v>2.06850148789521E-2</v>
      </c>
    </row>
    <row r="3687" spans="1:8" x14ac:dyDescent="0.35">
      <c r="A3687" s="1">
        <v>41920</v>
      </c>
      <c r="B3687">
        <v>15130.35</v>
      </c>
      <c r="C3687">
        <v>15371.8</v>
      </c>
      <c r="D3687">
        <v>15130.35</v>
      </c>
      <c r="E3687">
        <v>15344</v>
      </c>
      <c r="F3687" s="23">
        <v>1.08036890645586E-2</v>
      </c>
      <c r="G3687" s="23">
        <v>9.2860927969654896E-4</v>
      </c>
      <c r="H3687" s="23">
        <v>2.0685872543927002E-2</v>
      </c>
    </row>
    <row r="3688" spans="1:8" x14ac:dyDescent="0.35">
      <c r="A3688" s="1">
        <v>41921</v>
      </c>
      <c r="B3688">
        <v>15434.35</v>
      </c>
      <c r="C3688">
        <v>15795.65</v>
      </c>
      <c r="D3688">
        <v>15434.35</v>
      </c>
      <c r="E3688">
        <v>15741</v>
      </c>
      <c r="F3688" s="23">
        <v>2.5873305526590101E-2</v>
      </c>
      <c r="G3688" s="23">
        <v>9.3870660015693097E-4</v>
      </c>
      <c r="H3688" s="23">
        <v>2.0691921333951899E-2</v>
      </c>
    </row>
    <row r="3689" spans="1:8" x14ac:dyDescent="0.35">
      <c r="A3689" s="1">
        <v>41922</v>
      </c>
      <c r="B3689">
        <v>15603.45</v>
      </c>
      <c r="C3689">
        <v>15628.75</v>
      </c>
      <c r="D3689">
        <v>15439.35</v>
      </c>
      <c r="E3689">
        <v>15453</v>
      </c>
      <c r="F3689" s="23">
        <v>-1.82961692395654E-2</v>
      </c>
      <c r="G3689" s="23">
        <v>9.3357924352789395E-4</v>
      </c>
      <c r="H3689" s="23">
        <v>2.0695108769792001E-2</v>
      </c>
    </row>
    <row r="3690" spans="1:8" x14ac:dyDescent="0.35">
      <c r="A3690" s="1">
        <v>41925</v>
      </c>
      <c r="B3690">
        <v>15360.7</v>
      </c>
      <c r="C3690">
        <v>15705.7</v>
      </c>
      <c r="D3690">
        <v>15301.65</v>
      </c>
      <c r="E3690">
        <v>15677</v>
      </c>
      <c r="F3690" s="23">
        <v>1.4495567203779199E-2</v>
      </c>
      <c r="G3690" s="23">
        <v>9.5001706612990596E-4</v>
      </c>
      <c r="H3690" s="23">
        <v>2.06972397706374E-2</v>
      </c>
    </row>
    <row r="3691" spans="1:8" x14ac:dyDescent="0.35">
      <c r="A3691" s="1">
        <v>41926</v>
      </c>
      <c r="B3691">
        <v>15790.95</v>
      </c>
      <c r="C3691">
        <v>15843.7</v>
      </c>
      <c r="D3691">
        <v>15560.25</v>
      </c>
      <c r="E3691">
        <v>15751</v>
      </c>
      <c r="F3691" s="23">
        <v>4.7202908719780499E-3</v>
      </c>
      <c r="G3691" s="23">
        <v>9.5153366862622401E-4</v>
      </c>
      <c r="H3691" s="23">
        <v>2.0693213078897699E-2</v>
      </c>
    </row>
    <row r="3692" spans="1:8" x14ac:dyDescent="0.35">
      <c r="A3692" s="1">
        <v>41928</v>
      </c>
      <c r="B3692">
        <v>15690.35</v>
      </c>
      <c r="C3692">
        <v>15836.15</v>
      </c>
      <c r="D3692">
        <v>15477.05</v>
      </c>
      <c r="E3692">
        <v>15541</v>
      </c>
      <c r="F3692" s="23">
        <v>-1.3332486826233199E-2</v>
      </c>
      <c r="G3692" s="23">
        <v>9.5002894705245805E-4</v>
      </c>
      <c r="H3692" s="23">
        <v>2.0698734038373301E-2</v>
      </c>
    </row>
    <row r="3693" spans="1:8" x14ac:dyDescent="0.35">
      <c r="A3693" s="1">
        <v>41929</v>
      </c>
      <c r="B3693">
        <v>15617.35</v>
      </c>
      <c r="C3693">
        <v>15973.5</v>
      </c>
      <c r="D3693">
        <v>15603.45</v>
      </c>
      <c r="E3693">
        <v>15929</v>
      </c>
      <c r="F3693" s="23">
        <v>2.4966218390064899E-2</v>
      </c>
      <c r="G3693" s="23">
        <v>9.5968952204964701E-4</v>
      </c>
      <c r="H3693" s="23">
        <v>2.0700173706935401E-2</v>
      </c>
    </row>
    <row r="3694" spans="1:8" x14ac:dyDescent="0.35">
      <c r="A3694" s="1">
        <v>41932</v>
      </c>
      <c r="B3694">
        <v>16259.7</v>
      </c>
      <c r="C3694">
        <v>16297.25</v>
      </c>
      <c r="D3694">
        <v>16157.05</v>
      </c>
      <c r="E3694">
        <v>16216</v>
      </c>
      <c r="F3694" s="23">
        <v>1.8017452445225599E-2</v>
      </c>
      <c r="G3694" s="23">
        <v>9.6439108000221003E-4</v>
      </c>
      <c r="H3694" s="23">
        <v>2.0706870329091302E-2</v>
      </c>
    </row>
    <row r="3695" spans="1:8" x14ac:dyDescent="0.35">
      <c r="A3695" s="1">
        <v>41933</v>
      </c>
      <c r="B3695">
        <v>16281.95</v>
      </c>
      <c r="C3695">
        <v>16452.849999999999</v>
      </c>
      <c r="D3695">
        <v>16269</v>
      </c>
      <c r="E3695">
        <v>16427</v>
      </c>
      <c r="F3695" s="23">
        <v>1.3011840157868699E-2</v>
      </c>
      <c r="G3695" s="23">
        <v>9.7352048139355996E-4</v>
      </c>
      <c r="H3695" s="23">
        <v>2.07071788972857E-2</v>
      </c>
    </row>
    <row r="3696" spans="1:8" x14ac:dyDescent="0.35">
      <c r="A3696" s="1">
        <v>41934</v>
      </c>
      <c r="B3696">
        <v>16570.400000000001</v>
      </c>
      <c r="C3696">
        <v>16572.5</v>
      </c>
      <c r="D3696">
        <v>16365.6</v>
      </c>
      <c r="E3696">
        <v>16444</v>
      </c>
      <c r="F3696" s="23">
        <v>1.0348815973701801E-3</v>
      </c>
      <c r="G3696" s="23">
        <v>9.7435756378746498E-4</v>
      </c>
      <c r="H3696" s="23">
        <v>2.0707139300141401E-2</v>
      </c>
    </row>
    <row r="3697" spans="1:8" x14ac:dyDescent="0.35">
      <c r="A3697" s="1">
        <v>41935</v>
      </c>
      <c r="B3697">
        <v>16508.400000000001</v>
      </c>
      <c r="C3697">
        <v>16524.900000000001</v>
      </c>
      <c r="D3697">
        <v>16444.05</v>
      </c>
      <c r="E3697">
        <v>16470</v>
      </c>
      <c r="F3697" s="23">
        <v>1.58112381415713E-3</v>
      </c>
      <c r="G3697" s="23">
        <v>9.7460163709815295E-4</v>
      </c>
      <c r="H3697" s="23">
        <v>2.0702976031151701E-2</v>
      </c>
    </row>
    <row r="3698" spans="1:8" x14ac:dyDescent="0.35">
      <c r="A3698" s="1">
        <v>41939</v>
      </c>
      <c r="B3698">
        <v>16538.900000000001</v>
      </c>
      <c r="C3698">
        <v>16664.3</v>
      </c>
      <c r="D3698">
        <v>16470.849999999999</v>
      </c>
      <c r="E3698">
        <v>16556</v>
      </c>
      <c r="F3698" s="23">
        <v>5.22161505768063E-3</v>
      </c>
      <c r="G3698" s="23">
        <v>9.8171094851379898E-4</v>
      </c>
      <c r="H3698" s="23">
        <v>2.06972066250267E-2</v>
      </c>
    </row>
    <row r="3699" spans="1:8" x14ac:dyDescent="0.35">
      <c r="A3699" s="1">
        <v>41940</v>
      </c>
      <c r="B3699">
        <v>16607.5</v>
      </c>
      <c r="C3699">
        <v>16702.3</v>
      </c>
      <c r="D3699">
        <v>16607.5</v>
      </c>
      <c r="E3699">
        <v>16667</v>
      </c>
      <c r="F3699" s="23">
        <v>6.7045179995167898E-3</v>
      </c>
      <c r="G3699" s="23">
        <v>9.8460562720707506E-4</v>
      </c>
      <c r="H3699" s="23">
        <v>2.0697503902712199E-2</v>
      </c>
    </row>
    <row r="3700" spans="1:8" x14ac:dyDescent="0.35">
      <c r="A3700" s="1">
        <v>41941</v>
      </c>
      <c r="B3700">
        <v>16770.2</v>
      </c>
      <c r="C3700">
        <v>16770.2</v>
      </c>
      <c r="D3700">
        <v>16596.25</v>
      </c>
      <c r="E3700">
        <v>16634</v>
      </c>
      <c r="F3700" s="23">
        <v>-1.9799604007919801E-3</v>
      </c>
      <c r="G3700" s="23">
        <v>9.8421882016702807E-4</v>
      </c>
      <c r="H3700" s="23">
        <v>2.06975503393955E-2</v>
      </c>
    </row>
    <row r="3701" spans="1:8" x14ac:dyDescent="0.35">
      <c r="A3701" s="1">
        <v>41942</v>
      </c>
      <c r="B3701">
        <v>16606.5</v>
      </c>
      <c r="C3701">
        <v>16776.349999999999</v>
      </c>
      <c r="D3701">
        <v>16561.349999999999</v>
      </c>
      <c r="E3701">
        <v>16760</v>
      </c>
      <c r="F3701" s="23">
        <v>7.5748466995310803E-3</v>
      </c>
      <c r="G3701" s="23">
        <v>9.8473913342883904E-4</v>
      </c>
      <c r="H3701" s="23">
        <v>2.0697699821465701E-2</v>
      </c>
    </row>
    <row r="3702" spans="1:8" x14ac:dyDescent="0.35">
      <c r="A3702" s="1">
        <v>41943</v>
      </c>
      <c r="B3702">
        <v>16812.45</v>
      </c>
      <c r="C3702">
        <v>17060.150000000001</v>
      </c>
      <c r="D3702">
        <v>16783.650000000001</v>
      </c>
      <c r="E3702">
        <v>17045</v>
      </c>
      <c r="F3702" s="23">
        <v>1.7004773269689698E-2</v>
      </c>
      <c r="G3702" s="23">
        <v>9.9118323404680394E-4</v>
      </c>
      <c r="H3702" s="23">
        <v>2.06960290961004E-2</v>
      </c>
    </row>
    <row r="3703" spans="1:8" x14ac:dyDescent="0.35">
      <c r="A3703" s="1">
        <v>41946</v>
      </c>
      <c r="B3703">
        <v>17087</v>
      </c>
      <c r="C3703">
        <v>17168.400000000001</v>
      </c>
      <c r="D3703">
        <v>16934.849999999999</v>
      </c>
      <c r="E3703">
        <v>17134</v>
      </c>
      <c r="F3703" s="23">
        <v>5.2214725726019299E-3</v>
      </c>
      <c r="G3703" s="23">
        <v>9.8401268546945099E-4</v>
      </c>
      <c r="H3703" s="23">
        <v>2.0697692859394299E-2</v>
      </c>
    </row>
    <row r="3704" spans="1:8" x14ac:dyDescent="0.35">
      <c r="A3704" s="1">
        <v>41948</v>
      </c>
      <c r="B3704">
        <v>17201.45</v>
      </c>
      <c r="C3704">
        <v>17425.2</v>
      </c>
      <c r="D3704">
        <v>17157.8</v>
      </c>
      <c r="E3704">
        <v>17352</v>
      </c>
      <c r="F3704" s="23">
        <v>1.27232403408427E-2</v>
      </c>
      <c r="G3704" s="23">
        <v>9.7570351797130102E-4</v>
      </c>
      <c r="H3704" s="23">
        <v>2.0691757329803901E-2</v>
      </c>
    </row>
    <row r="3705" spans="1:8" x14ac:dyDescent="0.35">
      <c r="A3705" s="1">
        <v>41950</v>
      </c>
      <c r="B3705">
        <v>17366.849999999999</v>
      </c>
      <c r="C3705">
        <v>17383.599999999999</v>
      </c>
      <c r="D3705">
        <v>17202.2</v>
      </c>
      <c r="E3705">
        <v>17347</v>
      </c>
      <c r="F3705" s="23">
        <v>-2.8815122176118E-4</v>
      </c>
      <c r="G3705" s="23">
        <v>9.6648286538872396E-4</v>
      </c>
      <c r="H3705" s="23">
        <v>2.0687212887327E-2</v>
      </c>
    </row>
    <row r="3706" spans="1:8" x14ac:dyDescent="0.35">
      <c r="A3706" s="1">
        <v>41953</v>
      </c>
      <c r="B3706">
        <v>17364.650000000001</v>
      </c>
      <c r="C3706">
        <v>17412</v>
      </c>
      <c r="D3706">
        <v>17203</v>
      </c>
      <c r="E3706">
        <v>17262</v>
      </c>
      <c r="F3706" s="23">
        <v>-4.8999827059433903E-3</v>
      </c>
      <c r="G3706" s="23">
        <v>9.6815820119425201E-4</v>
      </c>
      <c r="H3706" s="23">
        <v>2.0691109851028702E-2</v>
      </c>
    </row>
    <row r="3707" spans="1:8" x14ac:dyDescent="0.35">
      <c r="A3707" s="1">
        <v>41954</v>
      </c>
      <c r="B3707">
        <v>17266.25</v>
      </c>
      <c r="C3707">
        <v>17434.150000000001</v>
      </c>
      <c r="D3707">
        <v>17220.45</v>
      </c>
      <c r="E3707">
        <v>17390</v>
      </c>
      <c r="F3707" s="23">
        <v>7.4151315027227403E-3</v>
      </c>
      <c r="G3707" s="23">
        <v>9.6780195354317705E-4</v>
      </c>
      <c r="H3707" s="23">
        <v>2.0690991184596701E-2</v>
      </c>
    </row>
    <row r="3708" spans="1:8" x14ac:dyDescent="0.35">
      <c r="A3708" s="1">
        <v>41955</v>
      </c>
      <c r="B3708">
        <v>17461.45</v>
      </c>
      <c r="C3708">
        <v>17635.900000000001</v>
      </c>
      <c r="D3708">
        <v>17453.45</v>
      </c>
      <c r="E3708">
        <v>17587</v>
      </c>
      <c r="F3708" s="23">
        <v>1.13283496262219E-2</v>
      </c>
      <c r="G3708" s="23">
        <v>9.7430816759443801E-4</v>
      </c>
      <c r="H3708" s="23">
        <v>2.0691708345982399E-2</v>
      </c>
    </row>
    <row r="3709" spans="1:8" x14ac:dyDescent="0.35">
      <c r="A3709" s="1">
        <v>41956</v>
      </c>
      <c r="B3709">
        <v>17645.3</v>
      </c>
      <c r="C3709">
        <v>17651</v>
      </c>
      <c r="D3709">
        <v>17389.650000000001</v>
      </c>
      <c r="E3709">
        <v>17453</v>
      </c>
      <c r="F3709" s="23">
        <v>-7.6192642292602399E-3</v>
      </c>
      <c r="G3709" s="23">
        <v>9.7114874548408605E-4</v>
      </c>
      <c r="H3709" s="23">
        <v>2.06924216187853E-2</v>
      </c>
    </row>
    <row r="3710" spans="1:8" x14ac:dyDescent="0.35">
      <c r="A3710" s="1">
        <v>41957</v>
      </c>
      <c r="B3710">
        <v>17460.55</v>
      </c>
      <c r="C3710">
        <v>17601.150000000001</v>
      </c>
      <c r="D3710">
        <v>17410.5</v>
      </c>
      <c r="E3710">
        <v>17576</v>
      </c>
      <c r="F3710" s="23">
        <v>7.0474989973070496E-3</v>
      </c>
      <c r="G3710" s="23">
        <v>9.73594941237638E-4</v>
      </c>
      <c r="H3710" s="23">
        <v>2.0688613613614501E-2</v>
      </c>
    </row>
    <row r="3711" spans="1:8" x14ac:dyDescent="0.35">
      <c r="A3711" s="1">
        <v>41960</v>
      </c>
      <c r="B3711">
        <v>17571.7</v>
      </c>
      <c r="C3711">
        <v>17676.599999999999</v>
      </c>
      <c r="D3711">
        <v>17469.25</v>
      </c>
      <c r="E3711">
        <v>17640</v>
      </c>
      <c r="F3711" s="23">
        <v>3.64132908511606E-3</v>
      </c>
      <c r="G3711" s="23">
        <v>9.6324262293607404E-4</v>
      </c>
      <c r="H3711" s="23">
        <v>2.06808377636747E-2</v>
      </c>
    </row>
    <row r="3712" spans="1:8" x14ac:dyDescent="0.35">
      <c r="A3712" s="1">
        <v>41961</v>
      </c>
      <c r="B3712">
        <v>17672.849999999999</v>
      </c>
      <c r="C3712">
        <v>17750.25</v>
      </c>
      <c r="D3712">
        <v>17601.150000000001</v>
      </c>
      <c r="E3712">
        <v>17702</v>
      </c>
      <c r="F3712" s="23">
        <v>3.5147392290249399E-3</v>
      </c>
      <c r="G3712" s="23">
        <v>9.5150051906247397E-4</v>
      </c>
      <c r="H3712" s="23">
        <v>2.06710992513113E-2</v>
      </c>
    </row>
    <row r="3713" spans="1:8" x14ac:dyDescent="0.35">
      <c r="A3713" s="1">
        <v>41962</v>
      </c>
      <c r="B3713">
        <v>17739.2</v>
      </c>
      <c r="C3713">
        <v>17745.7</v>
      </c>
      <c r="D3713">
        <v>17557.099999999999</v>
      </c>
      <c r="E3713">
        <v>17585</v>
      </c>
      <c r="F3713" s="23">
        <v>-6.6094226641057498E-3</v>
      </c>
      <c r="G3713" s="23">
        <v>9.4259038995128295E-4</v>
      </c>
      <c r="H3713" s="23">
        <v>2.0669585664082502E-2</v>
      </c>
    </row>
    <row r="3714" spans="1:8" x14ac:dyDescent="0.35">
      <c r="A3714" s="1">
        <v>41963</v>
      </c>
      <c r="B3714">
        <v>17649.349999999999</v>
      </c>
      <c r="C3714">
        <v>17681.8</v>
      </c>
      <c r="D3714">
        <v>17546.7</v>
      </c>
      <c r="E3714">
        <v>17645</v>
      </c>
      <c r="F3714" s="23">
        <v>3.4119988626670401E-3</v>
      </c>
      <c r="G3714" s="23">
        <v>9.4721610435089898E-4</v>
      </c>
      <c r="H3714" s="23">
        <v>2.0668851751900998E-2</v>
      </c>
    </row>
    <row r="3715" spans="1:8" x14ac:dyDescent="0.35">
      <c r="A3715" s="1">
        <v>41964</v>
      </c>
      <c r="B3715">
        <v>17767.75</v>
      </c>
      <c r="C3715">
        <v>18139.95</v>
      </c>
      <c r="D3715">
        <v>17716.650000000001</v>
      </c>
      <c r="E3715">
        <v>18056</v>
      </c>
      <c r="F3715" s="23">
        <v>2.3292717483706399E-2</v>
      </c>
      <c r="G3715" s="23">
        <v>9.5620825782347704E-4</v>
      </c>
      <c r="H3715" s="23">
        <v>2.0669552139965901E-2</v>
      </c>
    </row>
    <row r="3716" spans="1:8" x14ac:dyDescent="0.35">
      <c r="A3716" s="1">
        <v>41967</v>
      </c>
      <c r="B3716">
        <v>18128.599999999999</v>
      </c>
      <c r="C3716">
        <v>18313.099999999999</v>
      </c>
      <c r="D3716">
        <v>18119.650000000001</v>
      </c>
      <c r="E3716">
        <v>18281</v>
      </c>
      <c r="F3716" s="23">
        <v>1.2461231723526801E-2</v>
      </c>
      <c r="G3716" s="23">
        <v>9.5892133330616202E-4</v>
      </c>
      <c r="H3716" s="23">
        <v>2.0674510575187498E-2</v>
      </c>
    </row>
    <row r="3717" spans="1:8" x14ac:dyDescent="0.35">
      <c r="A3717" s="1">
        <v>41968</v>
      </c>
      <c r="B3717">
        <v>18261.95</v>
      </c>
      <c r="C3717">
        <v>18261.95</v>
      </c>
      <c r="D3717">
        <v>17992.5</v>
      </c>
      <c r="E3717">
        <v>18037</v>
      </c>
      <c r="F3717" s="23">
        <v>-1.3347191072698401E-2</v>
      </c>
      <c r="G3717" s="23">
        <v>9.5189154791884003E-4</v>
      </c>
      <c r="H3717" s="23">
        <v>2.0676405718437998E-2</v>
      </c>
    </row>
    <row r="3718" spans="1:8" x14ac:dyDescent="0.35">
      <c r="A3718" s="1">
        <v>41969</v>
      </c>
      <c r="B3718">
        <v>17914.349999999999</v>
      </c>
      <c r="C3718">
        <v>18128.150000000001</v>
      </c>
      <c r="D3718">
        <v>17890.849999999999</v>
      </c>
      <c r="E3718">
        <v>17975</v>
      </c>
      <c r="F3718" s="23">
        <v>-3.4373787215168801E-3</v>
      </c>
      <c r="G3718" s="23">
        <v>9.4938927785598998E-4</v>
      </c>
      <c r="H3718" s="23">
        <v>2.0676560710731699E-2</v>
      </c>
    </row>
    <row r="3719" spans="1:8" x14ac:dyDescent="0.35">
      <c r="A3719" s="1">
        <v>41970</v>
      </c>
      <c r="B3719">
        <v>17988.7</v>
      </c>
      <c r="C3719">
        <v>18054.650000000001</v>
      </c>
      <c r="D3719">
        <v>17898.400000000001</v>
      </c>
      <c r="E3719">
        <v>18022</v>
      </c>
      <c r="F3719" s="23">
        <v>2.6147426981919298E-3</v>
      </c>
      <c r="G3719" s="23">
        <v>9.5005944019817701E-4</v>
      </c>
      <c r="H3719" s="23">
        <v>2.0672425337037E-2</v>
      </c>
    </row>
    <row r="3720" spans="1:8" x14ac:dyDescent="0.35">
      <c r="A3720" s="1">
        <v>41971</v>
      </c>
      <c r="B3720">
        <v>18082.400000000001</v>
      </c>
      <c r="C3720">
        <v>18615.400000000001</v>
      </c>
      <c r="D3720">
        <v>18082.400000000001</v>
      </c>
      <c r="E3720">
        <v>18513</v>
      </c>
      <c r="F3720" s="23">
        <v>2.72444789701475E-2</v>
      </c>
      <c r="G3720" s="23">
        <v>9.6063643920459301E-4</v>
      </c>
      <c r="H3720" s="23">
        <v>2.0674992475643299E-2</v>
      </c>
    </row>
    <row r="3721" spans="1:8" x14ac:dyDescent="0.35">
      <c r="A3721" s="1">
        <v>41974</v>
      </c>
      <c r="B3721">
        <v>18586.95</v>
      </c>
      <c r="C3721">
        <v>18676.099999999999</v>
      </c>
      <c r="D3721">
        <v>18497</v>
      </c>
      <c r="E3721">
        <v>18525</v>
      </c>
      <c r="F3721" s="23">
        <v>6.4819316156214499E-4</v>
      </c>
      <c r="G3721" s="23">
        <v>9.4606819042786802E-4</v>
      </c>
      <c r="H3721" s="23">
        <v>2.06721303653414E-2</v>
      </c>
    </row>
    <row r="3722" spans="1:8" x14ac:dyDescent="0.35">
      <c r="A3722" s="1">
        <v>41975</v>
      </c>
      <c r="B3722">
        <v>18434.75</v>
      </c>
      <c r="C3722">
        <v>18601.849999999999</v>
      </c>
      <c r="D3722">
        <v>18301</v>
      </c>
      <c r="E3722">
        <v>18555</v>
      </c>
      <c r="F3722" s="23">
        <v>1.61943319838056E-3</v>
      </c>
      <c r="G3722" s="23">
        <v>9.3941691541127E-4</v>
      </c>
      <c r="H3722" s="23">
        <v>2.0669252264967901E-2</v>
      </c>
    </row>
    <row r="3723" spans="1:8" x14ac:dyDescent="0.35">
      <c r="A3723" s="1">
        <v>41976</v>
      </c>
      <c r="B3723">
        <v>18549.75</v>
      </c>
      <c r="C3723">
        <v>18723.650000000001</v>
      </c>
      <c r="D3723">
        <v>18518</v>
      </c>
      <c r="E3723">
        <v>18645</v>
      </c>
      <c r="F3723" s="23">
        <v>4.8504446240905403E-3</v>
      </c>
      <c r="G3723" s="23">
        <v>9.2130082133603597E-4</v>
      </c>
      <c r="H3723" s="23">
        <v>2.064606527006E-2</v>
      </c>
    </row>
    <row r="3724" spans="1:8" x14ac:dyDescent="0.35">
      <c r="A3724" s="1">
        <v>41977</v>
      </c>
      <c r="B3724">
        <v>18758.8</v>
      </c>
      <c r="C3724">
        <v>18793.150000000001</v>
      </c>
      <c r="D3724">
        <v>18575.349999999999</v>
      </c>
      <c r="E3724">
        <v>18782</v>
      </c>
      <c r="F3724" s="23">
        <v>7.3478144274604397E-3</v>
      </c>
      <c r="G3724" s="23">
        <v>9.2212266356705996E-4</v>
      </c>
      <c r="H3724" s="23">
        <v>2.06462805068361E-2</v>
      </c>
    </row>
    <row r="3725" spans="1:8" x14ac:dyDescent="0.35">
      <c r="A3725" s="1">
        <v>41978</v>
      </c>
      <c r="B3725">
        <v>18827.599999999999</v>
      </c>
      <c r="C3725">
        <v>18875.45</v>
      </c>
      <c r="D3725">
        <v>18706.25</v>
      </c>
      <c r="E3725">
        <v>18756</v>
      </c>
      <c r="F3725" s="23">
        <v>-1.38430412096688E-3</v>
      </c>
      <c r="G3725" s="23">
        <v>9.2119489736250003E-4</v>
      </c>
      <c r="H3725" s="23">
        <v>2.0642177739075802E-2</v>
      </c>
    </row>
    <row r="3726" spans="1:8" x14ac:dyDescent="0.35">
      <c r="A3726" s="1">
        <v>41981</v>
      </c>
      <c r="B3726">
        <v>18804.95</v>
      </c>
      <c r="C3726">
        <v>18804.95</v>
      </c>
      <c r="D3726">
        <v>18486.55</v>
      </c>
      <c r="E3726">
        <v>18510</v>
      </c>
      <c r="F3726" s="23">
        <v>-1.31158029430582E-2</v>
      </c>
      <c r="G3726" s="23">
        <v>9.1983079525998802E-4</v>
      </c>
      <c r="H3726" s="23">
        <v>2.0647698439951099E-2</v>
      </c>
    </row>
    <row r="3727" spans="1:8" x14ac:dyDescent="0.35">
      <c r="A3727" s="1">
        <v>41982</v>
      </c>
      <c r="B3727">
        <v>18499.95</v>
      </c>
      <c r="C3727">
        <v>18585.349999999999</v>
      </c>
      <c r="D3727">
        <v>18248.099999999999</v>
      </c>
      <c r="E3727">
        <v>18290</v>
      </c>
      <c r="F3727" s="23">
        <v>-1.1885467314964799E-2</v>
      </c>
      <c r="G3727" s="23">
        <v>9.1349769079336195E-4</v>
      </c>
      <c r="H3727" s="23">
        <v>2.0649212129962902E-2</v>
      </c>
    </row>
    <row r="3728" spans="1:8" x14ac:dyDescent="0.35">
      <c r="A3728" s="1">
        <v>41983</v>
      </c>
      <c r="B3728">
        <v>18183.099999999999</v>
      </c>
      <c r="C3728">
        <v>18532.900000000001</v>
      </c>
      <c r="D3728">
        <v>18183.099999999999</v>
      </c>
      <c r="E3728">
        <v>18462</v>
      </c>
      <c r="F3728" s="23">
        <v>9.4040459267359204E-3</v>
      </c>
      <c r="G3728" s="23">
        <v>9.12034003892772E-4</v>
      </c>
      <c r="H3728" s="23">
        <v>2.06484810209988E-2</v>
      </c>
    </row>
    <row r="3729" spans="1:8" x14ac:dyDescent="0.35">
      <c r="A3729" s="1">
        <v>41984</v>
      </c>
      <c r="B3729">
        <v>18427.5</v>
      </c>
      <c r="C3729">
        <v>18529.650000000001</v>
      </c>
      <c r="D3729">
        <v>18218.400000000001</v>
      </c>
      <c r="E3729">
        <v>18405</v>
      </c>
      <c r="F3729" s="23">
        <v>-3.0874228144296299E-3</v>
      </c>
      <c r="G3729" s="23">
        <v>9.1672803046322603E-4</v>
      </c>
      <c r="H3729" s="23">
        <v>2.0646244403159101E-2</v>
      </c>
    </row>
    <row r="3730" spans="1:8" x14ac:dyDescent="0.35">
      <c r="A3730" s="1">
        <v>41985</v>
      </c>
      <c r="B3730">
        <v>18413.7</v>
      </c>
      <c r="C3730">
        <v>18501.75</v>
      </c>
      <c r="D3730">
        <v>18236.55</v>
      </c>
      <c r="E3730">
        <v>18299</v>
      </c>
      <c r="F3730" s="23">
        <v>-5.75930453681064E-3</v>
      </c>
      <c r="G3730" s="23">
        <v>9.1404257890760501E-4</v>
      </c>
      <c r="H3730" s="23">
        <v>2.0642524068939801E-2</v>
      </c>
    </row>
    <row r="3731" spans="1:8" x14ac:dyDescent="0.35">
      <c r="A3731" s="1">
        <v>41988</v>
      </c>
      <c r="B3731">
        <v>18176.7</v>
      </c>
      <c r="C3731">
        <v>18470.05</v>
      </c>
      <c r="D3731">
        <v>18157.25</v>
      </c>
      <c r="E3731">
        <v>18372</v>
      </c>
      <c r="F3731" s="23">
        <v>3.9892890321875504E-3</v>
      </c>
      <c r="G3731" s="23">
        <v>9.1094999129026004E-4</v>
      </c>
      <c r="H3731" s="23">
        <v>2.0645606985965199E-2</v>
      </c>
    </row>
    <row r="3732" spans="1:8" x14ac:dyDescent="0.35">
      <c r="A3732" s="1">
        <v>41989</v>
      </c>
      <c r="B3732">
        <v>18249</v>
      </c>
      <c r="C3732">
        <v>18308.95</v>
      </c>
      <c r="D3732">
        <v>17776.349999999999</v>
      </c>
      <c r="E3732">
        <v>17830</v>
      </c>
      <c r="F3732" s="23">
        <v>-2.9501415197038899E-2</v>
      </c>
      <c r="G3732" s="23">
        <v>8.99786276968857E-4</v>
      </c>
      <c r="H3732" s="23">
        <v>2.06545501009044E-2</v>
      </c>
    </row>
    <row r="3733" spans="1:8" x14ac:dyDescent="0.35">
      <c r="A3733" s="1">
        <v>41990</v>
      </c>
      <c r="B3733">
        <v>17762.25</v>
      </c>
      <c r="C3733">
        <v>18051.849999999999</v>
      </c>
      <c r="D3733">
        <v>17502.45</v>
      </c>
      <c r="E3733">
        <v>17865</v>
      </c>
      <c r="F3733" s="23">
        <v>1.9629837352776202E-3</v>
      </c>
      <c r="G3733" s="23">
        <v>9.0163398386207199E-4</v>
      </c>
      <c r="H3733" s="23">
        <v>2.0654439710014801E-2</v>
      </c>
    </row>
    <row r="3734" spans="1:8" x14ac:dyDescent="0.35">
      <c r="A3734" s="1">
        <v>41991</v>
      </c>
      <c r="B3734">
        <v>18238</v>
      </c>
      <c r="C3734">
        <v>18356.3</v>
      </c>
      <c r="D3734">
        <v>18109.349999999999</v>
      </c>
      <c r="E3734">
        <v>18326</v>
      </c>
      <c r="F3734" s="23">
        <v>2.5804645955779401E-2</v>
      </c>
      <c r="G3734" s="23">
        <v>9.1688425319936401E-4</v>
      </c>
      <c r="H3734" s="23">
        <v>2.0658831942740201E-2</v>
      </c>
    </row>
    <row r="3735" spans="1:8" x14ac:dyDescent="0.35">
      <c r="A3735" s="1">
        <v>41992</v>
      </c>
      <c r="B3735">
        <v>18545.7</v>
      </c>
      <c r="C3735">
        <v>18563.599999999999</v>
      </c>
      <c r="D3735">
        <v>18413.75</v>
      </c>
      <c r="E3735">
        <v>18478</v>
      </c>
      <c r="F3735" s="23">
        <v>8.2942267816217396E-3</v>
      </c>
      <c r="G3735" s="23">
        <v>9.1985180852053098E-4</v>
      </c>
      <c r="H3735" s="23">
        <v>2.0655204779985201E-2</v>
      </c>
    </row>
    <row r="3736" spans="1:8" x14ac:dyDescent="0.35">
      <c r="A3736" s="1">
        <v>41995</v>
      </c>
      <c r="B3736">
        <v>18562.349999999999</v>
      </c>
      <c r="C3736">
        <v>18801.150000000001</v>
      </c>
      <c r="D3736">
        <v>18424</v>
      </c>
      <c r="E3736">
        <v>18747</v>
      </c>
      <c r="F3736" s="23">
        <v>1.45578525814482E-2</v>
      </c>
      <c r="G3736" s="23">
        <v>9.1314488359449397E-4</v>
      </c>
      <c r="H3736" s="23">
        <v>2.0656444685172901E-2</v>
      </c>
    </row>
    <row r="3737" spans="1:8" x14ac:dyDescent="0.35">
      <c r="A3737" s="1">
        <v>41996</v>
      </c>
      <c r="B3737">
        <v>18746.8</v>
      </c>
      <c r="C3737">
        <v>18923.599999999999</v>
      </c>
      <c r="D3737">
        <v>18558.5</v>
      </c>
      <c r="E3737">
        <v>18603</v>
      </c>
      <c r="F3737" s="23">
        <v>-7.6812289966394602E-3</v>
      </c>
      <c r="G3737" s="23">
        <v>9.1232930921411398E-4</v>
      </c>
      <c r="H3737" s="23">
        <v>2.06567441074374E-2</v>
      </c>
    </row>
    <row r="3738" spans="1:8" x14ac:dyDescent="0.35">
      <c r="A3738" s="1">
        <v>41997</v>
      </c>
      <c r="B3738">
        <v>18582.75</v>
      </c>
      <c r="C3738">
        <v>18709.150000000001</v>
      </c>
      <c r="D3738">
        <v>18493.3</v>
      </c>
      <c r="E3738">
        <v>18535</v>
      </c>
      <c r="F3738" s="23">
        <v>-3.6553244100413899E-3</v>
      </c>
      <c r="G3738" s="23">
        <v>8.9921948540881897E-4</v>
      </c>
      <c r="H3738" s="23">
        <v>2.0649296671870002E-2</v>
      </c>
    </row>
    <row r="3739" spans="1:8" x14ac:dyDescent="0.35">
      <c r="A3739" s="1">
        <v>41999</v>
      </c>
      <c r="B3739">
        <v>18602.55</v>
      </c>
      <c r="C3739">
        <v>18681.75</v>
      </c>
      <c r="D3739">
        <v>18448.599999999999</v>
      </c>
      <c r="E3739">
        <v>18557</v>
      </c>
      <c r="F3739" s="23">
        <v>1.18694362017804E-3</v>
      </c>
      <c r="G3739" s="23">
        <v>9.0003193603930903E-4</v>
      </c>
      <c r="H3739" s="23">
        <v>2.0649268247199801E-2</v>
      </c>
    </row>
    <row r="3740" spans="1:8" x14ac:dyDescent="0.35">
      <c r="A3740" s="1">
        <v>42002</v>
      </c>
      <c r="B3740">
        <v>18589.599999999999</v>
      </c>
      <c r="C3740">
        <v>18700.7</v>
      </c>
      <c r="D3740">
        <v>18501.05</v>
      </c>
      <c r="E3740">
        <v>18528</v>
      </c>
      <c r="F3740" s="23">
        <v>-1.56275260009699E-3</v>
      </c>
      <c r="G3740" s="23">
        <v>8.9443109145703704E-4</v>
      </c>
      <c r="H3740" s="23">
        <v>2.0652837799484999E-2</v>
      </c>
    </row>
    <row r="3741" spans="1:8" x14ac:dyDescent="0.35">
      <c r="A3741" s="1">
        <v>42003</v>
      </c>
      <c r="B3741">
        <v>18573.25</v>
      </c>
      <c r="C3741">
        <v>18671.95</v>
      </c>
      <c r="D3741">
        <v>18428.099999999999</v>
      </c>
      <c r="E3741">
        <v>18647</v>
      </c>
      <c r="F3741" s="23">
        <v>6.4227115716753002E-3</v>
      </c>
      <c r="G3741" s="23">
        <v>8.9699309390037598E-4</v>
      </c>
      <c r="H3741" s="23">
        <v>2.0653128812937401E-2</v>
      </c>
    </row>
    <row r="3742" spans="1:8" x14ac:dyDescent="0.35">
      <c r="A3742" s="1">
        <v>42004</v>
      </c>
      <c r="B3742">
        <v>18659.599999999999</v>
      </c>
      <c r="C3742">
        <v>18774.2</v>
      </c>
      <c r="D3742">
        <v>18659.599999999999</v>
      </c>
      <c r="E3742">
        <v>18736</v>
      </c>
      <c r="F3742" s="23">
        <v>4.7728857188823904E-3</v>
      </c>
      <c r="G3742" s="23">
        <v>8.9909176183438602E-4</v>
      </c>
      <c r="H3742" s="23">
        <v>2.0653257742526999E-2</v>
      </c>
    </row>
    <row r="3743" spans="1:8" x14ac:dyDescent="0.35">
      <c r="A3743" s="1">
        <v>42005</v>
      </c>
      <c r="B3743">
        <v>18728.2</v>
      </c>
      <c r="C3743">
        <v>18781.55</v>
      </c>
      <c r="D3743">
        <v>18638.849999999999</v>
      </c>
      <c r="E3743">
        <v>18750</v>
      </c>
      <c r="F3743" s="23">
        <v>7.4722459436379104E-4</v>
      </c>
      <c r="G3743" s="23">
        <v>8.8860125760064398E-4</v>
      </c>
      <c r="H3743" s="23">
        <v>2.0646710559118299E-2</v>
      </c>
    </row>
    <row r="3744" spans="1:8" x14ac:dyDescent="0.35">
      <c r="A3744" s="1">
        <v>42006</v>
      </c>
      <c r="B3744">
        <v>18752.2</v>
      </c>
      <c r="C3744">
        <v>19118.849999999999</v>
      </c>
      <c r="D3744">
        <v>18752.2</v>
      </c>
      <c r="E3744">
        <v>19057</v>
      </c>
      <c r="F3744" s="23">
        <v>1.6373333333333299E-2</v>
      </c>
      <c r="G3744" s="23">
        <v>8.9483253811401702E-4</v>
      </c>
      <c r="H3744" s="23">
        <v>2.0644891223626401E-2</v>
      </c>
    </row>
    <row r="3745" spans="1:8" x14ac:dyDescent="0.35">
      <c r="A3745" s="1">
        <v>42009</v>
      </c>
      <c r="B3745">
        <v>19155.2</v>
      </c>
      <c r="C3745">
        <v>19166</v>
      </c>
      <c r="D3745">
        <v>18987.7</v>
      </c>
      <c r="E3745">
        <v>19017</v>
      </c>
      <c r="F3745" s="23">
        <v>-2.0989662591173802E-3</v>
      </c>
      <c r="G3745" s="23">
        <v>8.8711651657402604E-4</v>
      </c>
      <c r="H3745" s="23">
        <v>2.0647846206355298E-2</v>
      </c>
    </row>
    <row r="3746" spans="1:8" x14ac:dyDescent="0.35">
      <c r="A3746" s="1">
        <v>42010</v>
      </c>
      <c r="B3746">
        <v>18874.599999999999</v>
      </c>
      <c r="C3746">
        <v>18874.599999999999</v>
      </c>
      <c r="D3746">
        <v>18388.349999999999</v>
      </c>
      <c r="E3746">
        <v>18430</v>
      </c>
      <c r="F3746" s="23">
        <v>-3.0867118893621402E-2</v>
      </c>
      <c r="G3746" s="23">
        <v>8.9282666108220102E-4</v>
      </c>
      <c r="H3746" s="23">
        <v>2.06370953974571E-2</v>
      </c>
    </row>
    <row r="3747" spans="1:8" x14ac:dyDescent="0.35">
      <c r="A3747" s="1">
        <v>42011</v>
      </c>
      <c r="B3747">
        <v>18382.55</v>
      </c>
      <c r="C3747">
        <v>18482.05</v>
      </c>
      <c r="D3747">
        <v>18211.5</v>
      </c>
      <c r="E3747">
        <v>18304</v>
      </c>
      <c r="F3747" s="23">
        <v>-6.8366793271839301E-3</v>
      </c>
      <c r="G3747" s="23">
        <v>9.0062424684136195E-4</v>
      </c>
      <c r="H3747" s="23">
        <v>2.06305104214475E-2</v>
      </c>
    </row>
    <row r="3748" spans="1:8" x14ac:dyDescent="0.35">
      <c r="A3748" s="1">
        <v>42012</v>
      </c>
      <c r="B3748">
        <v>18587.099999999999</v>
      </c>
      <c r="C3748">
        <v>18752.3</v>
      </c>
      <c r="D3748">
        <v>18486.2</v>
      </c>
      <c r="E3748">
        <v>18701</v>
      </c>
      <c r="F3748" s="23">
        <v>2.16892482517482E-2</v>
      </c>
      <c r="G3748" s="23">
        <v>9.0568377233157197E-4</v>
      </c>
      <c r="H3748" s="23">
        <v>2.0634068127328199E-2</v>
      </c>
    </row>
    <row r="3749" spans="1:8" x14ac:dyDescent="0.35">
      <c r="A3749" s="1">
        <v>42013</v>
      </c>
      <c r="B3749">
        <v>18845.900000000001</v>
      </c>
      <c r="C3749">
        <v>18864</v>
      </c>
      <c r="D3749">
        <v>18479.650000000001</v>
      </c>
      <c r="E3749">
        <v>18637</v>
      </c>
      <c r="F3749" s="23">
        <v>-3.42227688358911E-3</v>
      </c>
      <c r="G3749" s="23">
        <v>9.0394213826480404E-4</v>
      </c>
      <c r="H3749" s="23">
        <v>2.0630097002231399E-2</v>
      </c>
    </row>
    <row r="3750" spans="1:8" x14ac:dyDescent="0.35">
      <c r="A3750" s="1">
        <v>42016</v>
      </c>
      <c r="B3750">
        <v>18632</v>
      </c>
      <c r="C3750">
        <v>18822.05</v>
      </c>
      <c r="D3750">
        <v>18530.099999999999</v>
      </c>
      <c r="E3750">
        <v>18795</v>
      </c>
      <c r="F3750" s="23">
        <v>8.4777592960240296E-3</v>
      </c>
      <c r="G3750" s="23">
        <v>9.2619763070410203E-4</v>
      </c>
      <c r="H3750" s="23">
        <v>2.0623688400088099E-2</v>
      </c>
    </row>
    <row r="3751" spans="1:8" x14ac:dyDescent="0.35">
      <c r="A3751" s="1">
        <v>42017</v>
      </c>
      <c r="B3751">
        <v>18889</v>
      </c>
      <c r="C3751">
        <v>18920.650000000001</v>
      </c>
      <c r="D3751">
        <v>18642.8</v>
      </c>
      <c r="E3751">
        <v>18707</v>
      </c>
      <c r="F3751" s="23">
        <v>-4.6820963022080296E-3</v>
      </c>
      <c r="G3751" s="23">
        <v>9.3755313443957605E-4</v>
      </c>
      <c r="H3751" s="23">
        <v>2.06128246104125E-2</v>
      </c>
    </row>
    <row r="3752" spans="1:8" x14ac:dyDescent="0.35">
      <c r="A3752" s="1">
        <v>42018</v>
      </c>
      <c r="B3752">
        <v>18670.400000000001</v>
      </c>
      <c r="C3752">
        <v>18769.650000000001</v>
      </c>
      <c r="D3752">
        <v>18517.900000000001</v>
      </c>
      <c r="E3752">
        <v>18603</v>
      </c>
      <c r="F3752" s="23">
        <v>-5.5594162612925598E-3</v>
      </c>
      <c r="G3752" s="23">
        <v>9.1528149324519902E-4</v>
      </c>
      <c r="H3752" s="23">
        <v>2.0589923027392199E-2</v>
      </c>
    </row>
    <row r="3753" spans="1:8" x14ac:dyDescent="0.35">
      <c r="A3753" s="1">
        <v>42019</v>
      </c>
      <c r="B3753">
        <v>19340.45</v>
      </c>
      <c r="C3753">
        <v>19410.400000000001</v>
      </c>
      <c r="D3753">
        <v>19061.349999999999</v>
      </c>
      <c r="E3753">
        <v>19235</v>
      </c>
      <c r="F3753" s="23">
        <v>3.3973015105090501E-2</v>
      </c>
      <c r="G3753" s="23">
        <v>9.3380690187653496E-4</v>
      </c>
      <c r="H3753" s="23">
        <v>2.05989579125672E-2</v>
      </c>
    </row>
    <row r="3754" spans="1:8" x14ac:dyDescent="0.35">
      <c r="A3754" s="1">
        <v>42020</v>
      </c>
      <c r="B3754">
        <v>19274.150000000001</v>
      </c>
      <c r="C3754">
        <v>19275.8</v>
      </c>
      <c r="D3754">
        <v>19108.349999999999</v>
      </c>
      <c r="E3754">
        <v>19223</v>
      </c>
      <c r="F3754" s="23">
        <v>-6.2386275019495703E-4</v>
      </c>
      <c r="G3754" s="23">
        <v>9.33180073042703E-4</v>
      </c>
      <c r="H3754" s="23">
        <v>2.0594834871895701E-2</v>
      </c>
    </row>
    <row r="3755" spans="1:8" x14ac:dyDescent="0.35">
      <c r="A3755" s="1">
        <v>42023</v>
      </c>
      <c r="B3755">
        <v>19345.650000000001</v>
      </c>
      <c r="C3755">
        <v>19434.2</v>
      </c>
      <c r="D3755">
        <v>19299.099999999999</v>
      </c>
      <c r="E3755">
        <v>19406</v>
      </c>
      <c r="F3755" s="23">
        <v>9.5198460177911802E-3</v>
      </c>
      <c r="G3755" s="23">
        <v>9.3169336173945896E-4</v>
      </c>
      <c r="H3755" s="23">
        <v>2.05958202756324E-2</v>
      </c>
    </row>
    <row r="3756" spans="1:8" x14ac:dyDescent="0.35">
      <c r="A3756" s="1">
        <v>42024</v>
      </c>
      <c r="B3756">
        <v>19446.8</v>
      </c>
      <c r="C3756">
        <v>19808.25</v>
      </c>
      <c r="D3756">
        <v>19446.8</v>
      </c>
      <c r="E3756">
        <v>19767</v>
      </c>
      <c r="F3756" s="23">
        <v>1.8602494073997701E-2</v>
      </c>
      <c r="G3756" s="23">
        <v>9.4202415089561303E-4</v>
      </c>
      <c r="H3756" s="23">
        <v>2.0598246225270699E-2</v>
      </c>
    </row>
    <row r="3757" spans="1:8" x14ac:dyDescent="0.35">
      <c r="A3757" s="1">
        <v>42025</v>
      </c>
      <c r="B3757">
        <v>19811.849999999999</v>
      </c>
      <c r="C3757">
        <v>19964.95</v>
      </c>
      <c r="D3757">
        <v>19803.150000000001</v>
      </c>
      <c r="E3757">
        <v>19843</v>
      </c>
      <c r="F3757" s="23">
        <v>3.8447918247584301E-3</v>
      </c>
      <c r="G3757" s="23">
        <v>9.48121284243395E-4</v>
      </c>
      <c r="H3757" s="23">
        <v>2.05968624253485E-2</v>
      </c>
    </row>
    <row r="3758" spans="1:8" x14ac:dyDescent="0.35">
      <c r="A3758" s="1">
        <v>42026</v>
      </c>
      <c r="B3758">
        <v>19898.5</v>
      </c>
      <c r="C3758">
        <v>19964.25</v>
      </c>
      <c r="D3758">
        <v>19788.7</v>
      </c>
      <c r="E3758">
        <v>19917</v>
      </c>
      <c r="F3758" s="23">
        <v>3.7292748072367998E-3</v>
      </c>
      <c r="G3758" s="23">
        <v>9.4924046071140095E-4</v>
      </c>
      <c r="H3758" s="23">
        <v>2.0592791676883899E-2</v>
      </c>
    </row>
    <row r="3759" spans="1:8" x14ac:dyDescent="0.35">
      <c r="A3759" s="1">
        <v>42027</v>
      </c>
      <c r="B3759">
        <v>20133.849999999999</v>
      </c>
      <c r="C3759">
        <v>20167.650000000001</v>
      </c>
      <c r="D3759">
        <v>19967.349999999999</v>
      </c>
      <c r="E3759">
        <v>20072</v>
      </c>
      <c r="F3759" s="23">
        <v>7.7822965306019896E-3</v>
      </c>
      <c r="G3759" s="23">
        <v>9.5198907538150896E-4</v>
      </c>
      <c r="H3759" s="23">
        <v>2.0589103947557801E-2</v>
      </c>
    </row>
    <row r="3760" spans="1:8" x14ac:dyDescent="0.35">
      <c r="A3760" s="1">
        <v>42031</v>
      </c>
      <c r="B3760">
        <v>20179.8</v>
      </c>
      <c r="C3760">
        <v>20609.25</v>
      </c>
      <c r="D3760">
        <v>20098.25</v>
      </c>
      <c r="E3760">
        <v>20555</v>
      </c>
      <c r="F3760" s="23">
        <v>2.4063371861299299E-2</v>
      </c>
      <c r="G3760" s="23">
        <v>9.6025726862822302E-4</v>
      </c>
      <c r="H3760" s="23">
        <v>2.05870902303848E-2</v>
      </c>
    </row>
    <row r="3761" spans="1:8" x14ac:dyDescent="0.35">
      <c r="A3761" s="1">
        <v>42032</v>
      </c>
      <c r="B3761">
        <v>20507.5</v>
      </c>
      <c r="C3761">
        <v>20907.55</v>
      </c>
      <c r="D3761">
        <v>20435</v>
      </c>
      <c r="E3761">
        <v>20491</v>
      </c>
      <c r="F3761" s="23">
        <v>-3.1135976648017502E-3</v>
      </c>
      <c r="G3761" s="23">
        <v>9.5871481405163301E-4</v>
      </c>
      <c r="H3761" s="23">
        <v>2.0587251873372701E-2</v>
      </c>
    </row>
    <row r="3762" spans="1:8" x14ac:dyDescent="0.35">
      <c r="A3762" s="1">
        <v>42033</v>
      </c>
      <c r="B3762">
        <v>20475.7</v>
      </c>
      <c r="C3762">
        <v>20579</v>
      </c>
      <c r="D3762">
        <v>20338.95</v>
      </c>
      <c r="E3762">
        <v>20528</v>
      </c>
      <c r="F3762" s="23">
        <v>1.8056707822946599E-3</v>
      </c>
      <c r="G3762" s="23">
        <v>9.4360597801369805E-4</v>
      </c>
      <c r="H3762" s="23">
        <v>2.05728367382093E-2</v>
      </c>
    </row>
    <row r="3763" spans="1:8" x14ac:dyDescent="0.35">
      <c r="A3763" s="1">
        <v>42034</v>
      </c>
      <c r="B3763">
        <v>20600.650000000001</v>
      </c>
      <c r="C3763">
        <v>20600.650000000001</v>
      </c>
      <c r="D3763">
        <v>19732.45</v>
      </c>
      <c r="E3763">
        <v>19843</v>
      </c>
      <c r="F3763" s="23">
        <v>-3.3369056897895502E-2</v>
      </c>
      <c r="G3763" s="23">
        <v>9.2980361965653397E-4</v>
      </c>
      <c r="H3763" s="23">
        <v>2.0580206232453001E-2</v>
      </c>
    </row>
    <row r="3764" spans="1:8" x14ac:dyDescent="0.35">
      <c r="A3764" s="1">
        <v>42037</v>
      </c>
      <c r="B3764">
        <v>19778.95</v>
      </c>
      <c r="C3764">
        <v>19991.400000000001</v>
      </c>
      <c r="D3764">
        <v>19564.5</v>
      </c>
      <c r="E3764">
        <v>19865</v>
      </c>
      <c r="F3764" s="23">
        <v>1.1087033210704E-3</v>
      </c>
      <c r="G3764" s="23">
        <v>9.20219620707726E-4</v>
      </c>
      <c r="H3764" s="23">
        <v>2.0574880256012801E-2</v>
      </c>
    </row>
    <row r="3765" spans="1:8" x14ac:dyDescent="0.35">
      <c r="A3765" s="1">
        <v>42038</v>
      </c>
      <c r="B3765">
        <v>19941.7</v>
      </c>
      <c r="C3765">
        <v>19963.7</v>
      </c>
      <c r="D3765">
        <v>19303.5</v>
      </c>
      <c r="E3765">
        <v>19382</v>
      </c>
      <c r="F3765" s="23">
        <v>-2.43141203121067E-2</v>
      </c>
      <c r="G3765" s="23">
        <v>9.0636475313202603E-4</v>
      </c>
      <c r="H3765" s="23">
        <v>2.05802773991039E-2</v>
      </c>
    </row>
    <row r="3766" spans="1:8" x14ac:dyDescent="0.35">
      <c r="A3766" s="1">
        <v>42039</v>
      </c>
      <c r="B3766">
        <v>19423.25</v>
      </c>
      <c r="C3766">
        <v>19423.25</v>
      </c>
      <c r="D3766">
        <v>19113.349999999999</v>
      </c>
      <c r="E3766">
        <v>19174</v>
      </c>
      <c r="F3766" s="23">
        <v>-1.0731606645341001E-2</v>
      </c>
      <c r="G3766" s="23">
        <v>8.9589060775885495E-4</v>
      </c>
      <c r="H3766" s="23">
        <v>2.0579574057492001E-2</v>
      </c>
    </row>
    <row r="3767" spans="1:8" x14ac:dyDescent="0.35">
      <c r="A3767" s="1">
        <v>42040</v>
      </c>
      <c r="B3767">
        <v>19170.150000000001</v>
      </c>
      <c r="C3767">
        <v>19444.650000000001</v>
      </c>
      <c r="D3767">
        <v>18977.900000000001</v>
      </c>
      <c r="E3767">
        <v>19051</v>
      </c>
      <c r="F3767" s="23">
        <v>-6.4149368937102304E-3</v>
      </c>
      <c r="G3767" s="23">
        <v>8.9787641461974504E-4</v>
      </c>
      <c r="H3767" s="23">
        <v>2.0578630022550899E-2</v>
      </c>
    </row>
    <row r="3768" spans="1:8" x14ac:dyDescent="0.35">
      <c r="A3768" s="1">
        <v>42041</v>
      </c>
      <c r="B3768">
        <v>19066.25</v>
      </c>
      <c r="C3768">
        <v>19119.7</v>
      </c>
      <c r="D3768">
        <v>18740.349999999999</v>
      </c>
      <c r="E3768">
        <v>18786</v>
      </c>
      <c r="F3768" s="23">
        <v>-1.39100309695029E-2</v>
      </c>
      <c r="G3768" s="23">
        <v>8.9191989515710504E-4</v>
      </c>
      <c r="H3768" s="23">
        <v>2.05766324431664E-2</v>
      </c>
    </row>
    <row r="3769" spans="1:8" x14ac:dyDescent="0.35">
      <c r="A3769" s="1">
        <v>42044</v>
      </c>
      <c r="B3769">
        <v>18650</v>
      </c>
      <c r="C3769">
        <v>18667.05</v>
      </c>
      <c r="D3769">
        <v>18379.599999999999</v>
      </c>
      <c r="E3769">
        <v>18403</v>
      </c>
      <c r="F3769" s="23">
        <v>-2.0387522623230001E-2</v>
      </c>
      <c r="G3769" s="23">
        <v>8.8876608445246296E-4</v>
      </c>
      <c r="H3769" s="23">
        <v>2.05837500947431E-2</v>
      </c>
    </row>
    <row r="3770" spans="1:8" x14ac:dyDescent="0.35">
      <c r="A3770" s="1">
        <v>42045</v>
      </c>
      <c r="B3770">
        <v>18242.95</v>
      </c>
      <c r="C3770">
        <v>18933.7</v>
      </c>
      <c r="D3770">
        <v>18226.900000000001</v>
      </c>
      <c r="E3770">
        <v>18752</v>
      </c>
      <c r="F3770" s="23">
        <v>1.89642992990273E-2</v>
      </c>
      <c r="G3770" s="23">
        <v>8.8780276670980896E-4</v>
      </c>
      <c r="H3770" s="23">
        <v>2.0582847740041699E-2</v>
      </c>
    </row>
    <row r="3771" spans="1:8" x14ac:dyDescent="0.35">
      <c r="A3771" s="1">
        <v>42046</v>
      </c>
      <c r="B3771">
        <v>18890.75</v>
      </c>
      <c r="C3771">
        <v>19051.8</v>
      </c>
      <c r="D3771">
        <v>18890.75</v>
      </c>
      <c r="E3771">
        <v>18940</v>
      </c>
      <c r="F3771" s="23">
        <v>1.00255972696245E-2</v>
      </c>
      <c r="G3771" s="23">
        <v>8.9046543641834505E-4</v>
      </c>
      <c r="H3771" s="23">
        <v>2.0583601972783801E-2</v>
      </c>
    </row>
    <row r="3772" spans="1:8" x14ac:dyDescent="0.35">
      <c r="A3772" s="1">
        <v>42047</v>
      </c>
      <c r="B3772">
        <v>19073.45</v>
      </c>
      <c r="C3772">
        <v>19176.8</v>
      </c>
      <c r="D3772">
        <v>18739.849999999999</v>
      </c>
      <c r="E3772">
        <v>19128</v>
      </c>
      <c r="F3772" s="23">
        <v>9.9260823653643006E-3</v>
      </c>
      <c r="G3772" s="23">
        <v>8.9398881275141496E-4</v>
      </c>
      <c r="H3772" s="23">
        <v>2.0584399274373302E-2</v>
      </c>
    </row>
    <row r="3773" spans="1:8" x14ac:dyDescent="0.35">
      <c r="A3773" s="1">
        <v>42048</v>
      </c>
      <c r="B3773">
        <v>19284.3</v>
      </c>
      <c r="C3773">
        <v>19441</v>
      </c>
      <c r="D3773">
        <v>19164.25</v>
      </c>
      <c r="E3773">
        <v>19369</v>
      </c>
      <c r="F3773" s="23">
        <v>1.2599330823923E-2</v>
      </c>
      <c r="G3773" s="23">
        <v>8.9869731718068705E-4</v>
      </c>
      <c r="H3773" s="23">
        <v>2.0581596101463699E-2</v>
      </c>
    </row>
    <row r="3774" spans="1:8" x14ac:dyDescent="0.35">
      <c r="A3774" s="1">
        <v>42051</v>
      </c>
      <c r="B3774">
        <v>19518.849999999999</v>
      </c>
      <c r="C3774">
        <v>19532.7</v>
      </c>
      <c r="D3774">
        <v>19127.150000000001</v>
      </c>
      <c r="E3774">
        <v>19189</v>
      </c>
      <c r="F3774" s="23">
        <v>-9.2932004749858004E-3</v>
      </c>
      <c r="G3774" s="23">
        <v>8.9475855984849704E-4</v>
      </c>
      <c r="H3774" s="23">
        <v>2.05862628758741E-2</v>
      </c>
    </row>
    <row r="3775" spans="1:8" x14ac:dyDescent="0.35">
      <c r="A3775" s="1">
        <v>42053</v>
      </c>
      <c r="B3775">
        <v>19226.400000000001</v>
      </c>
      <c r="C3775">
        <v>19389.8</v>
      </c>
      <c r="D3775">
        <v>19171.900000000001</v>
      </c>
      <c r="E3775">
        <v>19296</v>
      </c>
      <c r="F3775" s="23">
        <v>5.5761113137735097E-3</v>
      </c>
      <c r="G3775" s="23">
        <v>9.0115425480283599E-4</v>
      </c>
      <c r="H3775" s="23">
        <v>2.0589942935755098E-2</v>
      </c>
    </row>
    <row r="3776" spans="1:8" x14ac:dyDescent="0.35">
      <c r="A3776" s="1">
        <v>42054</v>
      </c>
      <c r="B3776">
        <v>19296.150000000001</v>
      </c>
      <c r="C3776">
        <v>19377.45</v>
      </c>
      <c r="D3776">
        <v>18876.25</v>
      </c>
      <c r="E3776">
        <v>19188</v>
      </c>
      <c r="F3776" s="23">
        <v>-5.5970149253731297E-3</v>
      </c>
      <c r="G3776" s="23">
        <v>8.9819509878738297E-4</v>
      </c>
      <c r="H3776" s="23">
        <v>2.05903485850455E-2</v>
      </c>
    </row>
    <row r="3777" spans="1:8" x14ac:dyDescent="0.35">
      <c r="A3777" s="1">
        <v>42055</v>
      </c>
      <c r="B3777">
        <v>19157.3</v>
      </c>
      <c r="C3777">
        <v>19307.8</v>
      </c>
      <c r="D3777">
        <v>18882.25</v>
      </c>
      <c r="E3777">
        <v>19073</v>
      </c>
      <c r="F3777" s="23">
        <v>-5.9933291640608703E-3</v>
      </c>
      <c r="G3777" s="23">
        <v>8.9542184958704197E-4</v>
      </c>
      <c r="H3777" s="23">
        <v>2.0586667759767901E-2</v>
      </c>
    </row>
    <row r="3778" spans="1:8" x14ac:dyDescent="0.35">
      <c r="A3778" s="1">
        <v>42058</v>
      </c>
      <c r="B3778">
        <v>19199.150000000001</v>
      </c>
      <c r="C3778">
        <v>19219.75</v>
      </c>
      <c r="D3778">
        <v>18835.349999999999</v>
      </c>
      <c r="E3778">
        <v>18913</v>
      </c>
      <c r="F3778" s="23">
        <v>-8.3888218948251405E-3</v>
      </c>
      <c r="G3778" s="23">
        <v>8.8637948240366299E-4</v>
      </c>
      <c r="H3778" s="23">
        <v>2.0587127558703198E-2</v>
      </c>
    </row>
    <row r="3779" spans="1:8" x14ac:dyDescent="0.35">
      <c r="A3779" s="1">
        <v>42059</v>
      </c>
      <c r="B3779">
        <v>18940.45</v>
      </c>
      <c r="C3779">
        <v>19022.150000000001</v>
      </c>
      <c r="D3779">
        <v>18737.75</v>
      </c>
      <c r="E3779">
        <v>18883</v>
      </c>
      <c r="F3779" s="23">
        <v>-1.58621054301274E-3</v>
      </c>
      <c r="G3779" s="23">
        <v>8.8718661228368695E-4</v>
      </c>
      <c r="H3779" s="23">
        <v>2.0586991246452899E-2</v>
      </c>
    </row>
    <row r="3780" spans="1:8" x14ac:dyDescent="0.35">
      <c r="A3780" s="1">
        <v>42060</v>
      </c>
      <c r="B3780">
        <v>18969.2</v>
      </c>
      <c r="C3780">
        <v>19069.150000000001</v>
      </c>
      <c r="D3780">
        <v>18700.2</v>
      </c>
      <c r="E3780">
        <v>18733</v>
      </c>
      <c r="F3780" s="23">
        <v>-7.9436530212360305E-3</v>
      </c>
      <c r="G3780" s="23">
        <v>8.8172663356933002E-4</v>
      </c>
      <c r="H3780" s="23">
        <v>2.0587534304225601E-2</v>
      </c>
    </row>
    <row r="3781" spans="1:8" x14ac:dyDescent="0.35">
      <c r="A3781" s="1">
        <v>42061</v>
      </c>
      <c r="B3781">
        <v>18781.400000000001</v>
      </c>
      <c r="C3781">
        <v>18795.099999999999</v>
      </c>
      <c r="D3781">
        <v>18489.599999999999</v>
      </c>
      <c r="E3781">
        <v>18538</v>
      </c>
      <c r="F3781" s="23">
        <v>-1.0409437890353901E-2</v>
      </c>
      <c r="G3781" s="23">
        <v>8.7911517090153303E-4</v>
      </c>
      <c r="H3781" s="23">
        <v>2.0588555352798899E-2</v>
      </c>
    </row>
    <row r="3782" spans="1:8" x14ac:dyDescent="0.35">
      <c r="A3782" s="1">
        <v>42062</v>
      </c>
      <c r="B3782">
        <v>18659.650000000001</v>
      </c>
      <c r="C3782">
        <v>19114.45</v>
      </c>
      <c r="D3782">
        <v>18654.849999999999</v>
      </c>
      <c r="E3782">
        <v>19074</v>
      </c>
      <c r="F3782" s="23">
        <v>2.8913582910777801E-2</v>
      </c>
      <c r="G3782" s="23">
        <v>8.9039664685319395E-4</v>
      </c>
      <c r="H3782" s="23">
        <v>2.05920915426216E-2</v>
      </c>
    </row>
    <row r="3783" spans="1:8" x14ac:dyDescent="0.35">
      <c r="A3783" s="1">
        <v>42063</v>
      </c>
      <c r="B3783">
        <v>19306.5</v>
      </c>
      <c r="C3783">
        <v>19776.900000000001</v>
      </c>
      <c r="D3783">
        <v>19023.55</v>
      </c>
      <c r="E3783">
        <v>19691</v>
      </c>
      <c r="F3783" s="23">
        <v>3.2347698437663802E-2</v>
      </c>
      <c r="G3783" s="23">
        <v>9.0305042874812996E-4</v>
      </c>
      <c r="H3783" s="23">
        <v>2.0597612735868701E-2</v>
      </c>
    </row>
    <row r="3784" spans="1:8" x14ac:dyDescent="0.35">
      <c r="A3784" s="1">
        <v>42065</v>
      </c>
      <c r="B3784">
        <v>19954.5</v>
      </c>
      <c r="C3784">
        <v>20065.5</v>
      </c>
      <c r="D3784">
        <v>19750.849999999999</v>
      </c>
      <c r="E3784">
        <v>20008</v>
      </c>
      <c r="F3784" s="23">
        <v>1.60987253059773E-2</v>
      </c>
      <c r="G3784" s="23">
        <v>8.9857386182730901E-4</v>
      </c>
      <c r="H3784" s="23">
        <v>2.05858168840918E-2</v>
      </c>
    </row>
    <row r="3785" spans="1:8" x14ac:dyDescent="0.35">
      <c r="A3785" s="1">
        <v>42066</v>
      </c>
      <c r="B3785">
        <v>20043.400000000001</v>
      </c>
      <c r="C3785">
        <v>20043.400000000001</v>
      </c>
      <c r="D3785">
        <v>19821.55</v>
      </c>
      <c r="E3785">
        <v>19961</v>
      </c>
      <c r="F3785" s="23">
        <v>-2.34906037584966E-3</v>
      </c>
      <c r="G3785" s="23">
        <v>8.8851959722861102E-4</v>
      </c>
      <c r="H3785" s="23">
        <v>2.05812968905679E-2</v>
      </c>
    </row>
    <row r="3786" spans="1:8" x14ac:dyDescent="0.35">
      <c r="A3786" s="1">
        <v>42067</v>
      </c>
      <c r="B3786">
        <v>20541.650000000001</v>
      </c>
      <c r="C3786">
        <v>20541.650000000001</v>
      </c>
      <c r="D3786">
        <v>19555.099999999999</v>
      </c>
      <c r="E3786">
        <v>19643</v>
      </c>
      <c r="F3786" s="23">
        <v>-1.59310655778768E-2</v>
      </c>
      <c r="G3786" s="23">
        <v>8.7853925844522704E-4</v>
      </c>
      <c r="H3786" s="23">
        <v>2.0583438101508901E-2</v>
      </c>
    </row>
    <row r="3787" spans="1:8" x14ac:dyDescent="0.35">
      <c r="A3787" s="1">
        <v>42068</v>
      </c>
      <c r="B3787">
        <v>19605.599999999999</v>
      </c>
      <c r="C3787">
        <v>19830.349999999999</v>
      </c>
      <c r="D3787">
        <v>19398.75</v>
      </c>
      <c r="E3787">
        <v>19748</v>
      </c>
      <c r="F3787" s="23">
        <v>5.3454156697042201E-3</v>
      </c>
      <c r="G3787" s="23">
        <v>8.7772222857342803E-4</v>
      </c>
      <c r="H3787" s="23">
        <v>2.0583220395025401E-2</v>
      </c>
    </row>
    <row r="3788" spans="1:8" x14ac:dyDescent="0.35">
      <c r="A3788" s="1">
        <v>42072</v>
      </c>
      <c r="B3788">
        <v>19545.25</v>
      </c>
      <c r="C3788">
        <v>19545.25</v>
      </c>
      <c r="D3788">
        <v>19112.650000000001</v>
      </c>
      <c r="E3788">
        <v>19145</v>
      </c>
      <c r="F3788" s="23">
        <v>-3.0534737694956401E-2</v>
      </c>
      <c r="G3788" s="23">
        <v>8.5016103260611203E-4</v>
      </c>
      <c r="H3788" s="23">
        <v>2.0586141342397099E-2</v>
      </c>
    </row>
    <row r="3789" spans="1:8" x14ac:dyDescent="0.35">
      <c r="A3789" s="1">
        <v>42073</v>
      </c>
      <c r="B3789">
        <v>19170.3</v>
      </c>
      <c r="C3789">
        <v>19271.8</v>
      </c>
      <c r="D3789">
        <v>18915.099999999999</v>
      </c>
      <c r="E3789">
        <v>19054</v>
      </c>
      <c r="F3789" s="23">
        <v>-4.7531992687385701E-3</v>
      </c>
      <c r="G3789" s="23">
        <v>8.5181431449764104E-4</v>
      </c>
      <c r="H3789" s="23">
        <v>2.0585526103334601E-2</v>
      </c>
    </row>
    <row r="3790" spans="1:8" x14ac:dyDescent="0.35">
      <c r="A3790" s="1">
        <v>42074</v>
      </c>
      <c r="B3790">
        <v>19050.3</v>
      </c>
      <c r="C3790">
        <v>19181.8</v>
      </c>
      <c r="D3790">
        <v>18917.900000000001</v>
      </c>
      <c r="E3790">
        <v>19044</v>
      </c>
      <c r="F3790" s="23">
        <v>-5.2482418389839403E-4</v>
      </c>
      <c r="G3790" s="23">
        <v>8.46448709489097E-4</v>
      </c>
      <c r="H3790" s="23">
        <v>2.0584146633699701E-2</v>
      </c>
    </row>
    <row r="3791" spans="1:8" x14ac:dyDescent="0.35">
      <c r="A3791" s="1">
        <v>42075</v>
      </c>
      <c r="B3791">
        <v>19201.099999999999</v>
      </c>
      <c r="C3791">
        <v>19255.900000000001</v>
      </c>
      <c r="D3791">
        <v>19095.3</v>
      </c>
      <c r="E3791">
        <v>19141</v>
      </c>
      <c r="F3791" s="23">
        <v>5.0934677588741796E-3</v>
      </c>
      <c r="G3791" s="23">
        <v>8.5069053026878296E-4</v>
      </c>
      <c r="H3791" s="23">
        <v>2.0583935644453599E-2</v>
      </c>
    </row>
    <row r="3792" spans="1:8" x14ac:dyDescent="0.35">
      <c r="A3792" s="1">
        <v>42076</v>
      </c>
      <c r="B3792">
        <v>19359.75</v>
      </c>
      <c r="C3792">
        <v>19376.849999999999</v>
      </c>
      <c r="D3792">
        <v>18737.349999999999</v>
      </c>
      <c r="E3792">
        <v>18779</v>
      </c>
      <c r="F3792" s="23">
        <v>-1.8912282534872701E-2</v>
      </c>
      <c r="G3792" s="23">
        <v>8.4273762360273096E-4</v>
      </c>
      <c r="H3792" s="23">
        <v>2.0583610195446401E-2</v>
      </c>
    </row>
    <row r="3793" spans="1:8" x14ac:dyDescent="0.35">
      <c r="A3793" s="1">
        <v>42079</v>
      </c>
      <c r="B3793">
        <v>18786.650000000001</v>
      </c>
      <c r="C3793">
        <v>18912.849999999999</v>
      </c>
      <c r="D3793">
        <v>18688</v>
      </c>
      <c r="E3793">
        <v>18837</v>
      </c>
      <c r="F3793" s="23">
        <v>3.08855636615368E-3</v>
      </c>
      <c r="G3793" s="23">
        <v>8.5212097430600105E-4</v>
      </c>
      <c r="H3793" s="23">
        <v>2.0585626115259902E-2</v>
      </c>
    </row>
    <row r="3794" spans="1:8" x14ac:dyDescent="0.35">
      <c r="A3794" s="1">
        <v>42080</v>
      </c>
      <c r="B3794">
        <v>18961.3</v>
      </c>
      <c r="C3794">
        <v>19121.849999999999</v>
      </c>
      <c r="D3794">
        <v>18781.5</v>
      </c>
      <c r="E3794">
        <v>19058</v>
      </c>
      <c r="F3794" s="23">
        <v>1.1732229123533401E-2</v>
      </c>
      <c r="G3794" s="23">
        <v>8.5398856923445598E-4</v>
      </c>
      <c r="H3794" s="23">
        <v>2.0586402970037599E-2</v>
      </c>
    </row>
    <row r="3795" spans="1:8" x14ac:dyDescent="0.35">
      <c r="A3795" s="1">
        <v>42081</v>
      </c>
      <c r="B3795">
        <v>19080.25</v>
      </c>
      <c r="C3795">
        <v>19234.400000000001</v>
      </c>
      <c r="D3795">
        <v>18937.25</v>
      </c>
      <c r="E3795">
        <v>19147</v>
      </c>
      <c r="F3795" s="23">
        <v>4.6699548745933401E-3</v>
      </c>
      <c r="G3795" s="23">
        <v>8.6284244773199401E-4</v>
      </c>
      <c r="H3795" s="23">
        <v>2.05833113508198E-2</v>
      </c>
    </row>
    <row r="3796" spans="1:8" x14ac:dyDescent="0.35">
      <c r="A3796" s="1">
        <v>42082</v>
      </c>
      <c r="B3796">
        <v>19345.7</v>
      </c>
      <c r="C3796">
        <v>19373.45</v>
      </c>
      <c r="D3796">
        <v>18739.849999999999</v>
      </c>
      <c r="E3796">
        <v>18811</v>
      </c>
      <c r="F3796" s="23">
        <v>-1.7548441009035302E-2</v>
      </c>
      <c r="G3796" s="23">
        <v>8.5527927837519499E-4</v>
      </c>
      <c r="H3796" s="23">
        <v>2.0586624555372801E-2</v>
      </c>
    </row>
    <row r="3797" spans="1:8" x14ac:dyDescent="0.35">
      <c r="A3797" s="1">
        <v>42083</v>
      </c>
      <c r="B3797">
        <v>18778.8</v>
      </c>
      <c r="C3797">
        <v>18782.95</v>
      </c>
      <c r="D3797">
        <v>18541.5</v>
      </c>
      <c r="E3797">
        <v>18606</v>
      </c>
      <c r="F3797" s="23">
        <v>-1.08978789006432E-2</v>
      </c>
      <c r="G3797" s="23">
        <v>8.5054963725687696E-4</v>
      </c>
      <c r="H3797" s="23">
        <v>2.0583830625520098E-2</v>
      </c>
    </row>
    <row r="3798" spans="1:8" x14ac:dyDescent="0.35">
      <c r="A3798" s="1">
        <v>42086</v>
      </c>
      <c r="B3798">
        <v>18695.05</v>
      </c>
      <c r="C3798">
        <v>18696.7</v>
      </c>
      <c r="D3798">
        <v>18409.900000000001</v>
      </c>
      <c r="E3798">
        <v>18449</v>
      </c>
      <c r="F3798" s="23">
        <v>-8.4381382349779602E-3</v>
      </c>
      <c r="G3798" s="23">
        <v>8.6421358223992399E-4</v>
      </c>
      <c r="H3798" s="23">
        <v>2.0574310225006501E-2</v>
      </c>
    </row>
    <row r="3799" spans="1:8" x14ac:dyDescent="0.35">
      <c r="A3799" s="1">
        <v>42087</v>
      </c>
      <c r="B3799">
        <v>18348.349999999999</v>
      </c>
      <c r="C3799">
        <v>18546.25</v>
      </c>
      <c r="D3799">
        <v>18289.75</v>
      </c>
      <c r="E3799">
        <v>18331</v>
      </c>
      <c r="F3799" s="23">
        <v>-6.3960106238820499E-3</v>
      </c>
      <c r="G3799" s="23">
        <v>8.7681337327620199E-4</v>
      </c>
      <c r="H3799" s="23">
        <v>2.05602662565245E-2</v>
      </c>
    </row>
    <row r="3800" spans="1:8" x14ac:dyDescent="0.35">
      <c r="A3800" s="1">
        <v>42088</v>
      </c>
      <c r="B3800">
        <v>18364.3</v>
      </c>
      <c r="C3800">
        <v>18433</v>
      </c>
      <c r="D3800">
        <v>18271.599999999999</v>
      </c>
      <c r="E3800">
        <v>18310</v>
      </c>
      <c r="F3800" s="23">
        <v>-1.1456003491353401E-3</v>
      </c>
      <c r="G3800" s="23">
        <v>8.7682307150327302E-4</v>
      </c>
      <c r="H3800" s="23">
        <v>2.05602652964865E-2</v>
      </c>
    </row>
    <row r="3801" spans="1:8" x14ac:dyDescent="0.35">
      <c r="A3801" s="1">
        <v>42089</v>
      </c>
      <c r="B3801">
        <v>18138.8</v>
      </c>
      <c r="C3801">
        <v>18224.099999999999</v>
      </c>
      <c r="D3801">
        <v>17729.099999999999</v>
      </c>
      <c r="E3801">
        <v>17831</v>
      </c>
      <c r="F3801" s="23">
        <v>-2.6160567995630799E-2</v>
      </c>
      <c r="G3801" s="23">
        <v>8.6594283364929497E-4</v>
      </c>
      <c r="H3801" s="23">
        <v>2.0563280461997499E-2</v>
      </c>
    </row>
    <row r="3802" spans="1:8" x14ac:dyDescent="0.35">
      <c r="A3802" s="1">
        <v>42090</v>
      </c>
      <c r="B3802">
        <v>18013.650000000001</v>
      </c>
      <c r="C3802">
        <v>18092.400000000001</v>
      </c>
      <c r="D3802">
        <v>17719.349999999999</v>
      </c>
      <c r="E3802">
        <v>18044</v>
      </c>
      <c r="F3802" s="23">
        <v>1.1945488194717E-2</v>
      </c>
      <c r="G3802" s="23">
        <v>8.7039960973982905E-4</v>
      </c>
      <c r="H3802" s="23">
        <v>2.0560343432153599E-2</v>
      </c>
    </row>
    <row r="3803" spans="1:8" x14ac:dyDescent="0.35">
      <c r="A3803" s="1">
        <v>42093</v>
      </c>
      <c r="B3803">
        <v>18160.2</v>
      </c>
      <c r="C3803">
        <v>18393.25</v>
      </c>
      <c r="D3803">
        <v>18089.45</v>
      </c>
      <c r="E3803">
        <v>18361</v>
      </c>
      <c r="F3803" s="23">
        <v>1.7568166703613299E-2</v>
      </c>
      <c r="G3803" s="23">
        <v>8.8354787897133196E-4</v>
      </c>
      <c r="H3803" s="23">
        <v>2.05573474487546E-2</v>
      </c>
    </row>
    <row r="3804" spans="1:8" x14ac:dyDescent="0.35">
      <c r="A3804" s="1">
        <v>42094</v>
      </c>
      <c r="B3804">
        <v>18424.099999999999</v>
      </c>
      <c r="C3804">
        <v>18494.349999999999</v>
      </c>
      <c r="D3804">
        <v>18158.55</v>
      </c>
      <c r="E3804">
        <v>18206</v>
      </c>
      <c r="F3804" s="23">
        <v>-8.4418060018517493E-3</v>
      </c>
      <c r="G3804" s="23">
        <v>8.7526333749238998E-4</v>
      </c>
      <c r="H3804" s="23">
        <v>2.0556955441093702E-2</v>
      </c>
    </row>
    <row r="3805" spans="1:8" x14ac:dyDescent="0.35">
      <c r="A3805" s="1">
        <v>42095</v>
      </c>
      <c r="B3805">
        <v>18204.55</v>
      </c>
      <c r="C3805">
        <v>18668.849999999999</v>
      </c>
      <c r="D3805">
        <v>18131.400000000001</v>
      </c>
      <c r="E3805">
        <v>18617</v>
      </c>
      <c r="F3805" s="23">
        <v>2.2574975282873701E-2</v>
      </c>
      <c r="G3805" s="23">
        <v>8.7918483298032196E-4</v>
      </c>
      <c r="H3805" s="23">
        <v>2.0560166116861602E-2</v>
      </c>
    </row>
    <row r="3806" spans="1:8" x14ac:dyDescent="0.35">
      <c r="A3806" s="1">
        <v>42100</v>
      </c>
      <c r="B3806">
        <v>18702.599999999999</v>
      </c>
      <c r="C3806">
        <v>18702.599999999999</v>
      </c>
      <c r="D3806">
        <v>18455.2</v>
      </c>
      <c r="E3806">
        <v>18605</v>
      </c>
      <c r="F3806" s="23">
        <v>-6.4457216522533097E-4</v>
      </c>
      <c r="G3806" s="23">
        <v>8.76646289297233E-4</v>
      </c>
      <c r="H3806" s="23">
        <v>2.0561249131022599E-2</v>
      </c>
    </row>
    <row r="3807" spans="1:8" x14ac:dyDescent="0.35">
      <c r="A3807" s="1">
        <v>42101</v>
      </c>
      <c r="B3807">
        <v>18666.599999999999</v>
      </c>
      <c r="C3807">
        <v>18669.599999999999</v>
      </c>
      <c r="D3807">
        <v>18351.8</v>
      </c>
      <c r="E3807">
        <v>18469</v>
      </c>
      <c r="F3807" s="23">
        <v>-7.3098629400698703E-3</v>
      </c>
      <c r="G3807" s="23">
        <v>8.7234538910501997E-4</v>
      </c>
      <c r="H3807" s="23">
        <v>2.0561844421477599E-2</v>
      </c>
    </row>
    <row r="3808" spans="1:8" x14ac:dyDescent="0.35">
      <c r="A3808" s="1">
        <v>42102</v>
      </c>
      <c r="B3808">
        <v>18559.55</v>
      </c>
      <c r="C3808">
        <v>18595.599999999999</v>
      </c>
      <c r="D3808">
        <v>18381.55</v>
      </c>
      <c r="E3808">
        <v>18416</v>
      </c>
      <c r="F3808" s="23">
        <v>-2.8696735069576001E-3</v>
      </c>
      <c r="G3808" s="23">
        <v>8.7251950061596197E-4</v>
      </c>
      <c r="H3808" s="23">
        <v>2.0561810890545901E-2</v>
      </c>
    </row>
    <row r="3809" spans="1:8" x14ac:dyDescent="0.35">
      <c r="A3809" s="1">
        <v>42103</v>
      </c>
      <c r="B3809">
        <v>18523.349999999999</v>
      </c>
      <c r="C3809">
        <v>18894.75</v>
      </c>
      <c r="D3809">
        <v>18401.45</v>
      </c>
      <c r="E3809">
        <v>18875</v>
      </c>
      <c r="F3809" s="23">
        <v>2.4923979148566401E-2</v>
      </c>
      <c r="G3809" s="23">
        <v>8.8722720902182002E-4</v>
      </c>
      <c r="H3809" s="23">
        <v>2.0565949740152301E-2</v>
      </c>
    </row>
    <row r="3810" spans="1:8" x14ac:dyDescent="0.35">
      <c r="A3810" s="1">
        <v>42104</v>
      </c>
      <c r="B3810">
        <v>18869.849999999999</v>
      </c>
      <c r="C3810">
        <v>18896.5</v>
      </c>
      <c r="D3810">
        <v>18724.95</v>
      </c>
      <c r="E3810">
        <v>18800</v>
      </c>
      <c r="F3810" s="23">
        <v>-3.9735099337748301E-3</v>
      </c>
      <c r="G3810" s="23">
        <v>8.8527039052632998E-4</v>
      </c>
      <c r="H3810" s="23">
        <v>2.05620392630738E-2</v>
      </c>
    </row>
    <row r="3811" spans="1:8" x14ac:dyDescent="0.35">
      <c r="A3811" s="1">
        <v>42107</v>
      </c>
      <c r="B3811">
        <v>18842.25</v>
      </c>
      <c r="C3811">
        <v>18890.650000000001</v>
      </c>
      <c r="D3811">
        <v>18708.3</v>
      </c>
      <c r="E3811">
        <v>18798</v>
      </c>
      <c r="F3811" s="23">
        <v>-1.06382978723404E-4</v>
      </c>
      <c r="G3811" s="23">
        <v>8.8413949340514404E-4</v>
      </c>
      <c r="H3811" s="23">
        <v>2.0563731355204701E-2</v>
      </c>
    </row>
    <row r="3812" spans="1:8" x14ac:dyDescent="0.35">
      <c r="A3812" s="1">
        <v>42109</v>
      </c>
      <c r="B3812">
        <v>18848.650000000001</v>
      </c>
      <c r="C3812">
        <v>19038.5</v>
      </c>
      <c r="D3812">
        <v>18615.849999999999</v>
      </c>
      <c r="E3812">
        <v>18716</v>
      </c>
      <c r="F3812" s="23">
        <v>-4.3621661878923204E-3</v>
      </c>
      <c r="G3812" s="23">
        <v>8.8196086926776497E-4</v>
      </c>
      <c r="H3812" s="23">
        <v>2.0564000610287202E-2</v>
      </c>
    </row>
    <row r="3813" spans="1:8" x14ac:dyDescent="0.35">
      <c r="A3813" s="1">
        <v>42110</v>
      </c>
      <c r="B3813">
        <v>18731.650000000001</v>
      </c>
      <c r="C3813">
        <v>18731.650000000001</v>
      </c>
      <c r="D3813">
        <v>18504.7</v>
      </c>
      <c r="E3813">
        <v>18637</v>
      </c>
      <c r="F3813" s="23">
        <v>-4.2209873904680397E-3</v>
      </c>
      <c r="G3813" s="23">
        <v>8.9274257762208696E-4</v>
      </c>
      <c r="H3813" s="23">
        <v>2.0554298097074101E-2</v>
      </c>
    </row>
    <row r="3814" spans="1:8" x14ac:dyDescent="0.35">
      <c r="A3814" s="1">
        <v>42111</v>
      </c>
      <c r="B3814">
        <v>18618.5</v>
      </c>
      <c r="C3814">
        <v>18625.75</v>
      </c>
      <c r="D3814">
        <v>18321.75</v>
      </c>
      <c r="E3814">
        <v>18345</v>
      </c>
      <c r="F3814" s="23">
        <v>-1.5667757686322899E-2</v>
      </c>
      <c r="G3814" s="23">
        <v>8.86075709560918E-4</v>
      </c>
      <c r="H3814" s="23">
        <v>2.05528447727935E-2</v>
      </c>
    </row>
    <row r="3815" spans="1:8" x14ac:dyDescent="0.35">
      <c r="A3815" s="1">
        <v>42114</v>
      </c>
      <c r="B3815">
        <v>18386.25</v>
      </c>
      <c r="C3815">
        <v>18500.3</v>
      </c>
      <c r="D3815">
        <v>17984.650000000001</v>
      </c>
      <c r="E3815">
        <v>18112</v>
      </c>
      <c r="F3815" s="23">
        <v>-1.27010084491687E-2</v>
      </c>
      <c r="G3815" s="23">
        <v>8.9212757855353705E-4</v>
      </c>
      <c r="H3815" s="23">
        <v>2.05545750757226E-2</v>
      </c>
    </row>
    <row r="3816" spans="1:8" x14ac:dyDescent="0.35">
      <c r="A3816" s="1">
        <v>42115</v>
      </c>
      <c r="B3816">
        <v>18102.3</v>
      </c>
      <c r="C3816">
        <v>18328.349999999999</v>
      </c>
      <c r="D3816">
        <v>18036.900000000001</v>
      </c>
      <c r="E3816">
        <v>18105</v>
      </c>
      <c r="F3816" s="23">
        <v>-3.8648409893992898E-4</v>
      </c>
      <c r="G3816" s="23">
        <v>8.9144064089504598E-4</v>
      </c>
      <c r="H3816" s="23">
        <v>2.0554589299565301E-2</v>
      </c>
    </row>
    <row r="3817" spans="1:8" x14ac:dyDescent="0.35">
      <c r="A3817" s="1">
        <v>42116</v>
      </c>
      <c r="B3817">
        <v>18196.849999999999</v>
      </c>
      <c r="C3817">
        <v>18297.2</v>
      </c>
      <c r="D3817">
        <v>17798.650000000001</v>
      </c>
      <c r="E3817">
        <v>18243</v>
      </c>
      <c r="F3817" s="23">
        <v>7.6222038111019002E-3</v>
      </c>
      <c r="G3817" s="23">
        <v>8.8871013095042598E-4</v>
      </c>
      <c r="H3817" s="23">
        <v>2.05532440809417E-2</v>
      </c>
    </row>
    <row r="3818" spans="1:8" x14ac:dyDescent="0.35">
      <c r="A3818" s="1">
        <v>42117</v>
      </c>
      <c r="B3818">
        <v>18350.349999999999</v>
      </c>
      <c r="C3818">
        <v>18433.8</v>
      </c>
      <c r="D3818">
        <v>18143.75</v>
      </c>
      <c r="E3818">
        <v>18245</v>
      </c>
      <c r="F3818" s="23">
        <v>1.09631091377514E-4</v>
      </c>
      <c r="G3818" s="23">
        <v>8.8868295826916802E-4</v>
      </c>
      <c r="H3818" s="23">
        <v>2.0553245066712598E-2</v>
      </c>
    </row>
    <row r="3819" spans="1:8" x14ac:dyDescent="0.35">
      <c r="A3819" s="1">
        <v>42118</v>
      </c>
      <c r="B3819">
        <v>18290.75</v>
      </c>
      <c r="C3819">
        <v>18290.75</v>
      </c>
      <c r="D3819">
        <v>17916.8</v>
      </c>
      <c r="E3819">
        <v>18001</v>
      </c>
      <c r="F3819" s="23">
        <v>-1.3373526993696899E-2</v>
      </c>
      <c r="G3819" s="23">
        <v>8.8294132785372305E-4</v>
      </c>
      <c r="H3819" s="23">
        <v>2.0551098264210099E-2</v>
      </c>
    </row>
    <row r="3820" spans="1:8" x14ac:dyDescent="0.35">
      <c r="A3820" s="1">
        <v>42121</v>
      </c>
      <c r="B3820">
        <v>18063.599999999999</v>
      </c>
      <c r="C3820">
        <v>18075.7</v>
      </c>
      <c r="D3820">
        <v>17738.900000000001</v>
      </c>
      <c r="E3820">
        <v>17767</v>
      </c>
      <c r="F3820" s="23">
        <v>-1.2999277817899E-2</v>
      </c>
      <c r="G3820" s="23">
        <v>8.7509656838973297E-4</v>
      </c>
      <c r="H3820" s="23">
        <v>2.0556435148404401E-2</v>
      </c>
    </row>
    <row r="3821" spans="1:8" x14ac:dyDescent="0.35">
      <c r="A3821" s="1">
        <v>42122</v>
      </c>
      <c r="B3821">
        <v>17766.55</v>
      </c>
      <c r="C3821">
        <v>18320.099999999999</v>
      </c>
      <c r="D3821">
        <v>17766.55</v>
      </c>
      <c r="E3821">
        <v>18246</v>
      </c>
      <c r="F3821" s="23">
        <v>2.6960094557325301E-2</v>
      </c>
      <c r="G3821" s="23">
        <v>8.9270332624824696E-4</v>
      </c>
      <c r="H3821" s="23">
        <v>2.0560048528467101E-2</v>
      </c>
    </row>
    <row r="3822" spans="1:8" x14ac:dyDescent="0.35">
      <c r="A3822" s="1">
        <v>42123</v>
      </c>
      <c r="B3822">
        <v>18255.8</v>
      </c>
      <c r="C3822">
        <v>18431.900000000001</v>
      </c>
      <c r="D3822">
        <v>18202.400000000001</v>
      </c>
      <c r="E3822">
        <v>18302</v>
      </c>
      <c r="F3822" s="23">
        <v>3.0691658445686702E-3</v>
      </c>
      <c r="G3822" s="23">
        <v>9.0368326777297303E-4</v>
      </c>
      <c r="H3822" s="23">
        <v>2.0553924688773099E-2</v>
      </c>
    </row>
    <row r="3823" spans="1:8" x14ac:dyDescent="0.35">
      <c r="A3823" s="1">
        <v>42124</v>
      </c>
      <c r="B3823">
        <v>18318.849999999999</v>
      </c>
      <c r="C3823">
        <v>18430.05</v>
      </c>
      <c r="D3823">
        <v>18163.900000000001</v>
      </c>
      <c r="E3823">
        <v>18338</v>
      </c>
      <c r="F3823" s="23">
        <v>1.9669981422795299E-3</v>
      </c>
      <c r="G3823" s="23">
        <v>9.1834687882165695E-4</v>
      </c>
      <c r="H3823" s="23">
        <v>2.0541681727013799E-2</v>
      </c>
    </row>
    <row r="3824" spans="1:8" x14ac:dyDescent="0.35">
      <c r="A3824" s="1">
        <v>42128</v>
      </c>
      <c r="B3824">
        <v>18417.5</v>
      </c>
      <c r="C3824">
        <v>18586.3</v>
      </c>
      <c r="D3824">
        <v>18350.95</v>
      </c>
      <c r="E3824">
        <v>18501</v>
      </c>
      <c r="F3824" s="23">
        <v>8.8886465263387504E-3</v>
      </c>
      <c r="G3824" s="23">
        <v>9.1690025205589895E-4</v>
      </c>
      <c r="H3824" s="23">
        <v>2.05457419067244E-2</v>
      </c>
    </row>
    <row r="3825" spans="1:8" x14ac:dyDescent="0.35">
      <c r="A3825" s="1">
        <v>42129</v>
      </c>
      <c r="B3825">
        <v>18500</v>
      </c>
      <c r="C3825">
        <v>18563.05</v>
      </c>
      <c r="D3825">
        <v>18396.8</v>
      </c>
      <c r="E3825">
        <v>18471</v>
      </c>
      <c r="F3825" s="23">
        <v>-1.62153397113669E-3</v>
      </c>
      <c r="G3825" s="23">
        <v>9.0921908188129803E-4</v>
      </c>
      <c r="H3825" s="23">
        <v>2.0543124531738299E-2</v>
      </c>
    </row>
    <row r="3826" spans="1:8" x14ac:dyDescent="0.35">
      <c r="A3826" s="1">
        <v>42130</v>
      </c>
      <c r="B3826">
        <v>18436.900000000001</v>
      </c>
      <c r="C3826">
        <v>18580.099999999999</v>
      </c>
      <c r="D3826">
        <v>17757.7</v>
      </c>
      <c r="E3826">
        <v>17799</v>
      </c>
      <c r="F3826" s="23">
        <v>-3.6381354555790099E-2</v>
      </c>
      <c r="G3826" s="23">
        <v>8.8300753538090595E-4</v>
      </c>
      <c r="H3826" s="23">
        <v>2.05491853834559E-2</v>
      </c>
    </row>
    <row r="3827" spans="1:8" x14ac:dyDescent="0.35">
      <c r="A3827" s="1">
        <v>42131</v>
      </c>
      <c r="B3827">
        <v>17751.400000000001</v>
      </c>
      <c r="C3827">
        <v>17751.400000000001</v>
      </c>
      <c r="D3827">
        <v>17246.55</v>
      </c>
      <c r="E3827">
        <v>17376</v>
      </c>
      <c r="F3827" s="23">
        <v>-2.37653800775324E-2</v>
      </c>
      <c r="G3827" s="23">
        <v>8.75210246897738E-4</v>
      </c>
      <c r="H3827" s="23">
        <v>2.0554866442679499E-2</v>
      </c>
    </row>
    <row r="3828" spans="1:8" x14ac:dyDescent="0.35">
      <c r="A3828" s="1">
        <v>42132</v>
      </c>
      <c r="B3828">
        <v>17600.25</v>
      </c>
      <c r="C3828">
        <v>17907.5</v>
      </c>
      <c r="D3828">
        <v>17600.25</v>
      </c>
      <c r="E3828">
        <v>17796</v>
      </c>
      <c r="F3828" s="23">
        <v>2.4171270718232E-2</v>
      </c>
      <c r="G3828" s="23">
        <v>8.8459247020476002E-4</v>
      </c>
      <c r="H3828" s="23">
        <v>2.0556042339717698E-2</v>
      </c>
    </row>
    <row r="3829" spans="1:8" x14ac:dyDescent="0.35">
      <c r="A3829" s="1">
        <v>42135</v>
      </c>
      <c r="B3829">
        <v>17921.150000000001</v>
      </c>
      <c r="C3829">
        <v>18240.650000000001</v>
      </c>
      <c r="D3829">
        <v>17841.75</v>
      </c>
      <c r="E3829">
        <v>18199</v>
      </c>
      <c r="F3829" s="23">
        <v>2.2645538323218702E-2</v>
      </c>
      <c r="G3829" s="23">
        <v>8.8724689928416803E-4</v>
      </c>
      <c r="H3829" s="23">
        <v>2.0563618312669101E-2</v>
      </c>
    </row>
    <row r="3830" spans="1:8" x14ac:dyDescent="0.35">
      <c r="A3830" s="1">
        <v>42136</v>
      </c>
      <c r="B3830">
        <v>18193.55</v>
      </c>
      <c r="C3830">
        <v>18193.55</v>
      </c>
      <c r="D3830">
        <v>17597.75</v>
      </c>
      <c r="E3830">
        <v>17628</v>
      </c>
      <c r="F3830" s="23">
        <v>-3.1375350293972197E-2</v>
      </c>
      <c r="G3830" s="23">
        <v>8.7830719675941805E-4</v>
      </c>
      <c r="H3830" s="23">
        <v>2.0572820651984802E-2</v>
      </c>
    </row>
    <row r="3831" spans="1:8" x14ac:dyDescent="0.35">
      <c r="A3831" s="1">
        <v>42137</v>
      </c>
      <c r="B3831">
        <v>17779.25</v>
      </c>
      <c r="C3831">
        <v>18127.8</v>
      </c>
      <c r="D3831">
        <v>17650.349999999999</v>
      </c>
      <c r="E3831">
        <v>18097</v>
      </c>
      <c r="F3831" s="23">
        <v>2.6605400499205799E-2</v>
      </c>
      <c r="G3831" s="23">
        <v>8.8867930075166703E-4</v>
      </c>
      <c r="H3831" s="23">
        <v>2.05793008314668E-2</v>
      </c>
    </row>
    <row r="3832" spans="1:8" x14ac:dyDescent="0.35">
      <c r="A3832" s="1">
        <v>42138</v>
      </c>
      <c r="B3832">
        <v>18071</v>
      </c>
      <c r="C3832">
        <v>18156.95</v>
      </c>
      <c r="D3832">
        <v>17806.099999999999</v>
      </c>
      <c r="E3832">
        <v>18116</v>
      </c>
      <c r="F3832" s="23">
        <v>1.04989777311156E-3</v>
      </c>
      <c r="G3832" s="23">
        <v>8.8871947906937895E-4</v>
      </c>
      <c r="H3832" s="23">
        <v>2.0579301048925101E-2</v>
      </c>
    </row>
    <row r="3833" spans="1:8" x14ac:dyDescent="0.35">
      <c r="A3833" s="1">
        <v>42139</v>
      </c>
      <c r="B3833">
        <v>18178.400000000001</v>
      </c>
      <c r="C3833">
        <v>18260.3</v>
      </c>
      <c r="D3833">
        <v>18108.55</v>
      </c>
      <c r="E3833">
        <v>18183</v>
      </c>
      <c r="F3833" s="23">
        <v>3.69838816515787E-3</v>
      </c>
      <c r="G3833" s="23">
        <v>8.8985104116607195E-4</v>
      </c>
      <c r="H3833" s="23">
        <v>2.0575232182813801E-2</v>
      </c>
    </row>
    <row r="3834" spans="1:8" x14ac:dyDescent="0.35">
      <c r="A3834" s="1">
        <v>42142</v>
      </c>
      <c r="B3834">
        <v>18274.599999999999</v>
      </c>
      <c r="C3834">
        <v>18439.7</v>
      </c>
      <c r="D3834">
        <v>18213.75</v>
      </c>
      <c r="E3834">
        <v>18422</v>
      </c>
      <c r="F3834" s="23">
        <v>1.3144145630533999E-2</v>
      </c>
      <c r="G3834" s="23">
        <v>8.9315189890800696E-4</v>
      </c>
      <c r="H3834" s="23">
        <v>2.05777484823076E-2</v>
      </c>
    </row>
    <row r="3835" spans="1:8" x14ac:dyDescent="0.35">
      <c r="A3835" s="1">
        <v>42143</v>
      </c>
      <c r="B3835">
        <v>18364.900000000001</v>
      </c>
      <c r="C3835">
        <v>18556.05</v>
      </c>
      <c r="D3835">
        <v>18296.75</v>
      </c>
      <c r="E3835">
        <v>18380</v>
      </c>
      <c r="F3835" s="23">
        <v>-2.2798827488872001E-3</v>
      </c>
      <c r="G3835" s="23">
        <v>8.9181738230097499E-4</v>
      </c>
      <c r="H3835" s="23">
        <v>2.0577846853025598E-2</v>
      </c>
    </row>
    <row r="3836" spans="1:8" x14ac:dyDescent="0.35">
      <c r="A3836" s="1">
        <v>42144</v>
      </c>
      <c r="B3836">
        <v>18432.599999999999</v>
      </c>
      <c r="C3836">
        <v>18619.599999999999</v>
      </c>
      <c r="D3836">
        <v>18432.599999999999</v>
      </c>
      <c r="E3836">
        <v>18555</v>
      </c>
      <c r="F3836" s="23">
        <v>9.5212187159956392E-3</v>
      </c>
      <c r="G3836" s="23">
        <v>8.9293479621181898E-4</v>
      </c>
      <c r="H3836" s="23">
        <v>2.0578240268500199E-2</v>
      </c>
    </row>
    <row r="3837" spans="1:8" x14ac:dyDescent="0.35">
      <c r="A3837" s="1">
        <v>42145</v>
      </c>
      <c r="B3837">
        <v>18593.849999999999</v>
      </c>
      <c r="C3837">
        <v>18603.8</v>
      </c>
      <c r="D3837">
        <v>18398.650000000001</v>
      </c>
      <c r="E3837">
        <v>18513</v>
      </c>
      <c r="F3837" s="23">
        <v>-2.2635408245755802E-3</v>
      </c>
      <c r="G3837" s="23">
        <v>8.9097328545386701E-4</v>
      </c>
      <c r="H3837" s="23">
        <v>2.0578309046351499E-2</v>
      </c>
    </row>
    <row r="3838" spans="1:8" x14ac:dyDescent="0.35">
      <c r="A3838" s="1">
        <v>42146</v>
      </c>
      <c r="B3838">
        <v>18560.849999999999</v>
      </c>
      <c r="C3838">
        <v>18755.45</v>
      </c>
      <c r="D3838">
        <v>18354.55</v>
      </c>
      <c r="E3838">
        <v>18433</v>
      </c>
      <c r="F3838" s="23">
        <v>-4.3212877437476304E-3</v>
      </c>
      <c r="G3838" s="23">
        <v>8.8887410662615799E-4</v>
      </c>
      <c r="H3838" s="23">
        <v>2.05744290206262E-2</v>
      </c>
    </row>
    <row r="3839" spans="1:8" x14ac:dyDescent="0.35">
      <c r="A3839" s="1">
        <v>42149</v>
      </c>
      <c r="B3839">
        <v>18405.05</v>
      </c>
      <c r="C3839">
        <v>18475.55</v>
      </c>
      <c r="D3839">
        <v>18302.5</v>
      </c>
      <c r="E3839">
        <v>18324</v>
      </c>
      <c r="F3839" s="23">
        <v>-5.91330765474963E-3</v>
      </c>
      <c r="G3839" s="23">
        <v>8.8102368805906695E-4</v>
      </c>
      <c r="H3839" s="23">
        <v>2.05781655781874E-2</v>
      </c>
    </row>
    <row r="3840" spans="1:8" x14ac:dyDescent="0.35">
      <c r="A3840" s="1">
        <v>42150</v>
      </c>
      <c r="B3840">
        <v>18339.099999999999</v>
      </c>
      <c r="C3840">
        <v>18378.2</v>
      </c>
      <c r="D3840">
        <v>18226</v>
      </c>
      <c r="E3840">
        <v>18329</v>
      </c>
      <c r="F3840" s="23">
        <v>2.7286618642217801E-4</v>
      </c>
      <c r="G3840" s="23">
        <v>8.7948733448217295E-4</v>
      </c>
      <c r="H3840" s="23">
        <v>2.0578068539462899E-2</v>
      </c>
    </row>
    <row r="3841" spans="1:8" x14ac:dyDescent="0.35">
      <c r="A3841" s="1">
        <v>42151</v>
      </c>
      <c r="B3841">
        <v>18299.650000000001</v>
      </c>
      <c r="C3841">
        <v>18561.5</v>
      </c>
      <c r="D3841">
        <v>18236.25</v>
      </c>
      <c r="E3841">
        <v>18538</v>
      </c>
      <c r="F3841" s="23">
        <v>1.14026951824976E-2</v>
      </c>
      <c r="G3841" s="23">
        <v>8.8365427282499002E-4</v>
      </c>
      <c r="H3841" s="23">
        <v>2.0579152281904E-2</v>
      </c>
    </row>
    <row r="3842" spans="1:8" x14ac:dyDescent="0.35">
      <c r="A3842" s="1">
        <v>42152</v>
      </c>
      <c r="B3842">
        <v>18562.75</v>
      </c>
      <c r="C3842">
        <v>18639.650000000001</v>
      </c>
      <c r="D3842">
        <v>18381.75</v>
      </c>
      <c r="E3842">
        <v>18449</v>
      </c>
      <c r="F3842" s="23">
        <v>-4.8009494012298997E-3</v>
      </c>
      <c r="G3842" s="23">
        <v>8.8309253499107405E-4</v>
      </c>
      <c r="H3842" s="23">
        <v>2.0579288469354799E-2</v>
      </c>
    </row>
    <row r="3843" spans="1:8" x14ac:dyDescent="0.35">
      <c r="A3843" s="1">
        <v>42153</v>
      </c>
      <c r="B3843">
        <v>18486.400000000001</v>
      </c>
      <c r="C3843">
        <v>18751.2</v>
      </c>
      <c r="D3843">
        <v>18461.45</v>
      </c>
      <c r="E3843">
        <v>18721</v>
      </c>
      <c r="F3843" s="23">
        <v>1.4743346522846699E-2</v>
      </c>
      <c r="G3843" s="23">
        <v>8.8867459459149897E-4</v>
      </c>
      <c r="H3843" s="23">
        <v>2.05770224103775E-2</v>
      </c>
    </row>
    <row r="3844" spans="1:8" x14ac:dyDescent="0.35">
      <c r="A3844" s="1">
        <v>42156</v>
      </c>
      <c r="B3844">
        <v>18721.150000000001</v>
      </c>
      <c r="C3844">
        <v>18832.5</v>
      </c>
      <c r="D3844">
        <v>18598.7</v>
      </c>
      <c r="E3844">
        <v>18617</v>
      </c>
      <c r="F3844" s="23">
        <v>-5.5552588002777603E-3</v>
      </c>
      <c r="G3844" s="23">
        <v>8.8831846632333002E-4</v>
      </c>
      <c r="H3844" s="23">
        <v>2.0579487690564599E-2</v>
      </c>
    </row>
    <row r="3845" spans="1:8" x14ac:dyDescent="0.35">
      <c r="A3845" s="1">
        <v>42157</v>
      </c>
      <c r="B3845">
        <v>18656.05</v>
      </c>
      <c r="C3845">
        <v>18656.05</v>
      </c>
      <c r="D3845">
        <v>17932.3</v>
      </c>
      <c r="E3845">
        <v>17977</v>
      </c>
      <c r="F3845" s="23">
        <v>-3.4377182145351001E-2</v>
      </c>
      <c r="G3845" s="23">
        <v>8.75734305034259E-4</v>
      </c>
      <c r="H3845" s="23">
        <v>2.0591500084051102E-2</v>
      </c>
    </row>
    <row r="3846" spans="1:8" x14ac:dyDescent="0.35">
      <c r="A3846" s="1">
        <v>42158</v>
      </c>
      <c r="B3846">
        <v>17978.150000000001</v>
      </c>
      <c r="C3846">
        <v>17978.150000000001</v>
      </c>
      <c r="D3846">
        <v>17567.2</v>
      </c>
      <c r="E3846">
        <v>17721</v>
      </c>
      <c r="F3846" s="23">
        <v>-1.42404183122879E-2</v>
      </c>
      <c r="G3846" s="23">
        <v>8.73423490122003E-4</v>
      </c>
      <c r="H3846" s="23">
        <v>2.0592875003296599E-2</v>
      </c>
    </row>
    <row r="3847" spans="1:8" x14ac:dyDescent="0.35">
      <c r="A3847" s="1">
        <v>42159</v>
      </c>
      <c r="B3847">
        <v>17757.349999999999</v>
      </c>
      <c r="C3847">
        <v>17777.900000000001</v>
      </c>
      <c r="D3847">
        <v>17469.650000000001</v>
      </c>
      <c r="E3847">
        <v>17719</v>
      </c>
      <c r="F3847" s="23">
        <v>-1.1286044805597799E-4</v>
      </c>
      <c r="G3847" s="23">
        <v>8.6851132755829503E-4</v>
      </c>
      <c r="H3847" s="23">
        <v>2.0591655034949499E-2</v>
      </c>
    </row>
    <row r="3848" spans="1:8" x14ac:dyDescent="0.35">
      <c r="A3848" s="1">
        <v>42160</v>
      </c>
      <c r="B3848">
        <v>17679.900000000001</v>
      </c>
      <c r="C3848">
        <v>17786.5</v>
      </c>
      <c r="D3848">
        <v>17506.25</v>
      </c>
      <c r="E3848">
        <v>17549</v>
      </c>
      <c r="F3848" s="23">
        <v>-9.5942208928268997E-3</v>
      </c>
      <c r="G3848" s="23">
        <v>8.6434381763153599E-4</v>
      </c>
      <c r="H3848" s="23">
        <v>2.05927258234033E-2</v>
      </c>
    </row>
    <row r="3849" spans="1:8" x14ac:dyDescent="0.35">
      <c r="A3849" s="1">
        <v>42163</v>
      </c>
      <c r="B3849">
        <v>17542.5</v>
      </c>
      <c r="C3849">
        <v>17561.400000000001</v>
      </c>
      <c r="D3849">
        <v>17358.45</v>
      </c>
      <c r="E3849">
        <v>17432</v>
      </c>
      <c r="F3849" s="23">
        <v>-6.6670465553592797E-3</v>
      </c>
      <c r="G3849" s="23">
        <v>8.45087348572902E-4</v>
      </c>
      <c r="H3849" s="23">
        <v>2.0588747575949602E-2</v>
      </c>
    </row>
    <row r="3850" spans="1:8" x14ac:dyDescent="0.35">
      <c r="A3850" s="1">
        <v>42164</v>
      </c>
      <c r="B3850">
        <v>17413.45</v>
      </c>
      <c r="C3850">
        <v>17560.5</v>
      </c>
      <c r="D3850">
        <v>17392.95</v>
      </c>
      <c r="E3850">
        <v>17489</v>
      </c>
      <c r="F3850" s="23">
        <v>3.2698485543827399E-3</v>
      </c>
      <c r="G3850" s="23">
        <v>8.4183833070829704E-4</v>
      </c>
      <c r="H3850" s="23">
        <v>2.0587728222431101E-2</v>
      </c>
    </row>
    <row r="3851" spans="1:8" x14ac:dyDescent="0.35">
      <c r="A3851" s="1">
        <v>42165</v>
      </c>
      <c r="B3851">
        <v>17485.900000000001</v>
      </c>
      <c r="C3851">
        <v>17782</v>
      </c>
      <c r="D3851">
        <v>17485.900000000001</v>
      </c>
      <c r="E3851">
        <v>17707</v>
      </c>
      <c r="F3851" s="23">
        <v>1.24649779861627E-2</v>
      </c>
      <c r="G3851" s="23">
        <v>8.4939576303387997E-4</v>
      </c>
      <c r="H3851" s="23">
        <v>2.0588552409770301E-2</v>
      </c>
    </row>
    <row r="3852" spans="1:8" x14ac:dyDescent="0.35">
      <c r="A3852" s="1">
        <v>42166</v>
      </c>
      <c r="B3852">
        <v>17819.599999999999</v>
      </c>
      <c r="C3852">
        <v>17821.900000000001</v>
      </c>
      <c r="D3852">
        <v>17264.2</v>
      </c>
      <c r="E3852">
        <v>17304</v>
      </c>
      <c r="F3852" s="23">
        <v>-2.2759360704806001E-2</v>
      </c>
      <c r="G3852" s="23">
        <v>8.4498834500660203E-4</v>
      </c>
      <c r="H3852" s="23">
        <v>2.0592436680554702E-2</v>
      </c>
    </row>
    <row r="3853" spans="1:8" x14ac:dyDescent="0.35">
      <c r="A3853" s="1">
        <v>42167</v>
      </c>
      <c r="B3853">
        <v>17298.45</v>
      </c>
      <c r="C3853">
        <v>17551.349999999999</v>
      </c>
      <c r="D3853">
        <v>17174.7</v>
      </c>
      <c r="E3853">
        <v>17523</v>
      </c>
      <c r="F3853" s="23">
        <v>1.2656033287101199E-2</v>
      </c>
      <c r="G3853" s="23">
        <v>8.4974702548286905E-4</v>
      </c>
      <c r="H3853" s="23">
        <v>2.05896511644253E-2</v>
      </c>
    </row>
    <row r="3854" spans="1:8" x14ac:dyDescent="0.35">
      <c r="A3854" s="1">
        <v>42170</v>
      </c>
      <c r="B3854">
        <v>17499.349999999999</v>
      </c>
      <c r="C3854">
        <v>17579</v>
      </c>
      <c r="D3854">
        <v>17366.150000000001</v>
      </c>
      <c r="E3854">
        <v>17458</v>
      </c>
      <c r="F3854" s="23">
        <v>-3.7094104890715001E-3</v>
      </c>
      <c r="G3854" s="23">
        <v>8.3786429066745301E-4</v>
      </c>
      <c r="H3854" s="23">
        <v>2.0590957739765499E-2</v>
      </c>
    </row>
    <row r="3855" spans="1:8" x14ac:dyDescent="0.35">
      <c r="A3855" s="1">
        <v>42171</v>
      </c>
      <c r="B3855">
        <v>17368.45</v>
      </c>
      <c r="C3855">
        <v>17651.900000000001</v>
      </c>
      <c r="D3855">
        <v>17293.45</v>
      </c>
      <c r="E3855">
        <v>17602</v>
      </c>
      <c r="F3855" s="23">
        <v>8.2483675105968594E-3</v>
      </c>
      <c r="G3855" s="23">
        <v>8.4184432771158802E-4</v>
      </c>
      <c r="H3855" s="23">
        <v>2.05914356013094E-2</v>
      </c>
    </row>
    <row r="3856" spans="1:8" x14ac:dyDescent="0.35">
      <c r="A3856" s="1">
        <v>42172</v>
      </c>
      <c r="B3856">
        <v>17681.2</v>
      </c>
      <c r="C3856">
        <v>17692.55</v>
      </c>
      <c r="D3856">
        <v>17533.45</v>
      </c>
      <c r="E3856">
        <v>17584</v>
      </c>
      <c r="F3856" s="23">
        <v>-1.02261106692421E-3</v>
      </c>
      <c r="G3856" s="23">
        <v>8.4854413110271398E-4</v>
      </c>
      <c r="H3856" s="23">
        <v>2.0588122102689701E-2</v>
      </c>
    </row>
    <row r="3857" spans="1:8" x14ac:dyDescent="0.35">
      <c r="A3857" s="1">
        <v>42173</v>
      </c>
      <c r="B3857">
        <v>17661.900000000001</v>
      </c>
      <c r="C3857">
        <v>17797.349999999999</v>
      </c>
      <c r="D3857">
        <v>17630.650000000001</v>
      </c>
      <c r="E3857">
        <v>17733</v>
      </c>
      <c r="F3857" s="23">
        <v>8.4736123748862593E-3</v>
      </c>
      <c r="G3857" s="23">
        <v>8.5452128160506404E-4</v>
      </c>
      <c r="H3857" s="23">
        <v>2.0588182346425302E-2</v>
      </c>
    </row>
    <row r="3858" spans="1:8" x14ac:dyDescent="0.35">
      <c r="A3858" s="1">
        <v>42174</v>
      </c>
      <c r="B3858">
        <v>17758.95</v>
      </c>
      <c r="C3858">
        <v>17935.3</v>
      </c>
      <c r="D3858">
        <v>17730.7</v>
      </c>
      <c r="E3858">
        <v>17880</v>
      </c>
      <c r="F3858" s="23">
        <v>8.2896295043139896E-3</v>
      </c>
      <c r="G3858" s="23">
        <v>8.5751689329833895E-4</v>
      </c>
      <c r="H3858" s="23">
        <v>2.0584573769767699E-2</v>
      </c>
    </row>
    <row r="3859" spans="1:8" x14ac:dyDescent="0.35">
      <c r="A3859" s="1">
        <v>42177</v>
      </c>
      <c r="B3859">
        <v>17956.55</v>
      </c>
      <c r="C3859">
        <v>18420.95</v>
      </c>
      <c r="D3859">
        <v>17950.599999999999</v>
      </c>
      <c r="E3859">
        <v>18334</v>
      </c>
      <c r="F3859" s="23">
        <v>2.53914988814317E-2</v>
      </c>
      <c r="G3859" s="23">
        <v>8.7005502704680404E-4</v>
      </c>
      <c r="H3859" s="23">
        <v>2.05897591746814E-2</v>
      </c>
    </row>
    <row r="3860" spans="1:8" x14ac:dyDescent="0.35">
      <c r="A3860" s="1">
        <v>42178</v>
      </c>
      <c r="B3860">
        <v>18414.55</v>
      </c>
      <c r="C3860">
        <v>18499.599999999999</v>
      </c>
      <c r="D3860">
        <v>18287.25</v>
      </c>
      <c r="E3860">
        <v>18391</v>
      </c>
      <c r="F3860" s="23">
        <v>3.1089778553507101E-3</v>
      </c>
      <c r="G3860" s="23">
        <v>8.7317840055155E-4</v>
      </c>
      <c r="H3860" s="23">
        <v>2.05895107196657E-2</v>
      </c>
    </row>
    <row r="3861" spans="1:8" x14ac:dyDescent="0.35">
      <c r="A3861" s="1">
        <v>42179</v>
      </c>
      <c r="B3861">
        <v>18403.900000000001</v>
      </c>
      <c r="C3861">
        <v>18499.75</v>
      </c>
      <c r="D3861">
        <v>18304.95</v>
      </c>
      <c r="E3861">
        <v>18365</v>
      </c>
      <c r="F3861" s="23">
        <v>-1.4137349790658399E-3</v>
      </c>
      <c r="G3861" s="23">
        <v>8.6703955867158502E-4</v>
      </c>
      <c r="H3861" s="23">
        <v>2.0587920443023398E-2</v>
      </c>
    </row>
    <row r="3862" spans="1:8" x14ac:dyDescent="0.35">
      <c r="A3862" s="1">
        <v>42180</v>
      </c>
      <c r="B3862">
        <v>18312.849999999999</v>
      </c>
      <c r="C3862">
        <v>18539.150000000001</v>
      </c>
      <c r="D3862">
        <v>18278.7</v>
      </c>
      <c r="E3862">
        <v>18492</v>
      </c>
      <c r="F3862" s="23">
        <v>6.9153280696977902E-3</v>
      </c>
      <c r="G3862" s="23">
        <v>8.7105501013382404E-4</v>
      </c>
      <c r="H3862" s="23">
        <v>2.05881282645719E-2</v>
      </c>
    </row>
    <row r="3863" spans="1:8" x14ac:dyDescent="0.35">
      <c r="A3863" s="1">
        <v>42181</v>
      </c>
      <c r="B3863">
        <v>18461.599999999999</v>
      </c>
      <c r="C3863">
        <v>18461.599999999999</v>
      </c>
      <c r="D3863">
        <v>18199.25</v>
      </c>
      <c r="E3863">
        <v>18371</v>
      </c>
      <c r="F3863" s="23">
        <v>-6.5433701059917802E-3</v>
      </c>
      <c r="G3863" s="23">
        <v>8.6806773168252396E-4</v>
      </c>
      <c r="H3863" s="23">
        <v>2.05845166944633E-2</v>
      </c>
    </row>
    <row r="3864" spans="1:8" x14ac:dyDescent="0.35">
      <c r="A3864" s="1">
        <v>42184</v>
      </c>
      <c r="B3864">
        <v>17962.5</v>
      </c>
      <c r="C3864">
        <v>18291.75</v>
      </c>
      <c r="D3864">
        <v>17821.900000000001</v>
      </c>
      <c r="E3864">
        <v>18241</v>
      </c>
      <c r="F3864" s="23">
        <v>-7.0763703663382499E-3</v>
      </c>
      <c r="G3864" s="23">
        <v>8.7019371384621695E-4</v>
      </c>
      <c r="H3864" s="23">
        <v>2.0587935368912898E-2</v>
      </c>
    </row>
    <row r="3865" spans="1:8" x14ac:dyDescent="0.35">
      <c r="A3865" s="1">
        <v>42185</v>
      </c>
      <c r="B3865">
        <v>18204.849999999999</v>
      </c>
      <c r="C3865">
        <v>18342.5</v>
      </c>
      <c r="D3865">
        <v>18086.8</v>
      </c>
      <c r="E3865">
        <v>18296</v>
      </c>
      <c r="F3865" s="23">
        <v>3.0151855709664999E-3</v>
      </c>
      <c r="G3865" s="23">
        <v>8.6814627147231303E-4</v>
      </c>
      <c r="H3865" s="23">
        <v>2.0587469172500102E-2</v>
      </c>
    </row>
    <row r="3866" spans="1:8" x14ac:dyDescent="0.35">
      <c r="A3866" s="1">
        <v>42186</v>
      </c>
      <c r="B3866">
        <v>18275.599999999999</v>
      </c>
      <c r="C3866">
        <v>18629.150000000001</v>
      </c>
      <c r="D3866">
        <v>18261.900000000001</v>
      </c>
      <c r="E3866">
        <v>18581</v>
      </c>
      <c r="F3866" s="23">
        <v>1.5577175338871801E-2</v>
      </c>
      <c r="G3866" s="23">
        <v>8.6860355793181101E-4</v>
      </c>
      <c r="H3866" s="23">
        <v>2.0587783406916998E-2</v>
      </c>
    </row>
    <row r="3867" spans="1:8" x14ac:dyDescent="0.35">
      <c r="A3867" s="1">
        <v>42187</v>
      </c>
      <c r="B3867">
        <v>18605.099999999999</v>
      </c>
      <c r="C3867">
        <v>18642.849999999999</v>
      </c>
      <c r="D3867">
        <v>18513.3</v>
      </c>
      <c r="E3867">
        <v>18585</v>
      </c>
      <c r="F3867" s="23">
        <v>2.1527366664872701E-4</v>
      </c>
      <c r="G3867" s="23">
        <v>8.6420372204945898E-4</v>
      </c>
      <c r="H3867" s="23">
        <v>2.05867556867824E-2</v>
      </c>
    </row>
    <row r="3868" spans="1:8" x14ac:dyDescent="0.35">
      <c r="A3868" s="1">
        <v>42188</v>
      </c>
      <c r="B3868">
        <v>18535.7</v>
      </c>
      <c r="C3868">
        <v>18756.650000000001</v>
      </c>
      <c r="D3868">
        <v>18535.7</v>
      </c>
      <c r="E3868">
        <v>18729</v>
      </c>
      <c r="F3868" s="23">
        <v>7.7481840193704601E-3</v>
      </c>
      <c r="G3868" s="23">
        <v>8.6697728381308599E-4</v>
      </c>
      <c r="H3868" s="23">
        <v>2.05830701982238E-2</v>
      </c>
    </row>
    <row r="3869" spans="1:8" x14ac:dyDescent="0.35">
      <c r="A3869" s="1">
        <v>42191</v>
      </c>
      <c r="B3869">
        <v>18488.349999999999</v>
      </c>
      <c r="C3869">
        <v>18855.900000000001</v>
      </c>
      <c r="D3869">
        <v>18417.349999999999</v>
      </c>
      <c r="E3869">
        <v>18825</v>
      </c>
      <c r="F3869" s="23">
        <v>5.1257408297292898E-3</v>
      </c>
      <c r="G3869" s="23">
        <v>8.6683741784419096E-4</v>
      </c>
      <c r="H3869" s="23">
        <v>2.0585908104839099E-2</v>
      </c>
    </row>
    <row r="3870" spans="1:8" x14ac:dyDescent="0.35">
      <c r="A3870" s="1">
        <v>42192</v>
      </c>
      <c r="B3870">
        <v>18794.099999999999</v>
      </c>
      <c r="C3870">
        <v>18980.650000000001</v>
      </c>
      <c r="D3870">
        <v>18713.150000000001</v>
      </c>
      <c r="E3870">
        <v>18798</v>
      </c>
      <c r="F3870" s="23">
        <v>-1.4342629482071701E-3</v>
      </c>
      <c r="G3870" s="23">
        <v>8.6002065731078596E-4</v>
      </c>
      <c r="H3870" s="23">
        <v>2.0583867873000702E-2</v>
      </c>
    </row>
    <row r="3871" spans="1:8" x14ac:dyDescent="0.35">
      <c r="A3871" s="1">
        <v>42193</v>
      </c>
      <c r="B3871">
        <v>18579.650000000001</v>
      </c>
      <c r="C3871">
        <v>18669.45</v>
      </c>
      <c r="D3871">
        <v>18402.849999999999</v>
      </c>
      <c r="E3871">
        <v>18463</v>
      </c>
      <c r="F3871" s="23">
        <v>-1.7821044791999099E-2</v>
      </c>
      <c r="G3871" s="23">
        <v>8.5693336244517396E-4</v>
      </c>
      <c r="H3871" s="23">
        <v>2.05860959045484E-2</v>
      </c>
    </row>
    <row r="3872" spans="1:8" x14ac:dyDescent="0.35">
      <c r="A3872" s="1">
        <v>42194</v>
      </c>
      <c r="B3872">
        <v>18442.150000000001</v>
      </c>
      <c r="C3872">
        <v>18584</v>
      </c>
      <c r="D3872">
        <v>18409.2</v>
      </c>
      <c r="E3872">
        <v>18508</v>
      </c>
      <c r="F3872" s="23">
        <v>2.4373070465254802E-3</v>
      </c>
      <c r="G3872" s="23">
        <v>8.5238068553738198E-4</v>
      </c>
      <c r="H3872" s="23">
        <v>2.05844962070925E-2</v>
      </c>
    </row>
    <row r="3873" spans="1:8" x14ac:dyDescent="0.35">
      <c r="A3873" s="1">
        <v>42195</v>
      </c>
      <c r="B3873">
        <v>18584.95</v>
      </c>
      <c r="C3873">
        <v>18767.8</v>
      </c>
      <c r="D3873">
        <v>18534.55</v>
      </c>
      <c r="E3873">
        <v>18719</v>
      </c>
      <c r="F3873" s="23">
        <v>1.1400475470066901E-2</v>
      </c>
      <c r="G3873" s="23">
        <v>8.5663052227571003E-4</v>
      </c>
      <c r="H3873" s="23">
        <v>2.05814364223918E-2</v>
      </c>
    </row>
    <row r="3874" spans="1:8" x14ac:dyDescent="0.35">
      <c r="A3874" s="1">
        <v>42198</v>
      </c>
      <c r="B3874">
        <v>18753.8</v>
      </c>
      <c r="C3874">
        <v>18929.2</v>
      </c>
      <c r="D3874">
        <v>18657.599999999999</v>
      </c>
      <c r="E3874">
        <v>18893</v>
      </c>
      <c r="F3874" s="23">
        <v>9.2953683423259697E-3</v>
      </c>
      <c r="G3874" s="23">
        <v>8.4799586503060296E-4</v>
      </c>
      <c r="H3874" s="23">
        <v>2.0581676215695101E-2</v>
      </c>
    </row>
    <row r="3875" spans="1:8" x14ac:dyDescent="0.35">
      <c r="A3875" s="1">
        <v>42199</v>
      </c>
      <c r="B3875">
        <v>18913.75</v>
      </c>
      <c r="C3875">
        <v>18940.849999999999</v>
      </c>
      <c r="D3875">
        <v>18734.400000000001</v>
      </c>
      <c r="E3875">
        <v>18780</v>
      </c>
      <c r="F3875" s="23">
        <v>-5.9810511829778198E-3</v>
      </c>
      <c r="G3875" s="23">
        <v>8.4503627255278705E-4</v>
      </c>
      <c r="H3875" s="23">
        <v>2.0582130246154001E-2</v>
      </c>
    </row>
    <row r="3876" spans="1:8" x14ac:dyDescent="0.35">
      <c r="A3876" s="1">
        <v>42200</v>
      </c>
      <c r="B3876">
        <v>18801.5</v>
      </c>
      <c r="C3876">
        <v>18894.900000000001</v>
      </c>
      <c r="D3876">
        <v>18773.900000000001</v>
      </c>
      <c r="E3876">
        <v>18816</v>
      </c>
      <c r="F3876" s="23">
        <v>1.91693290734824E-3</v>
      </c>
      <c r="G3876" s="23">
        <v>8.5155883915907402E-4</v>
      </c>
      <c r="H3876" s="23">
        <v>2.0579903733158999E-2</v>
      </c>
    </row>
    <row r="3877" spans="1:8" x14ac:dyDescent="0.35">
      <c r="A3877" s="1">
        <v>42201</v>
      </c>
      <c r="B3877">
        <v>18870.5</v>
      </c>
      <c r="C3877">
        <v>19195.400000000001</v>
      </c>
      <c r="D3877">
        <v>18867.5</v>
      </c>
      <c r="E3877">
        <v>19168</v>
      </c>
      <c r="F3877" s="23">
        <v>1.8707482993197199E-2</v>
      </c>
      <c r="G3877" s="23">
        <v>8.5984401728474505E-4</v>
      </c>
      <c r="H3877" s="23">
        <v>2.0582953929181001E-2</v>
      </c>
    </row>
    <row r="3878" spans="1:8" x14ac:dyDescent="0.35">
      <c r="A3878" s="1">
        <v>42202</v>
      </c>
      <c r="B3878">
        <v>19175.3</v>
      </c>
      <c r="C3878">
        <v>19229.05</v>
      </c>
      <c r="D3878">
        <v>19069.3</v>
      </c>
      <c r="E3878">
        <v>19094</v>
      </c>
      <c r="F3878" s="23">
        <v>-3.8606010016694402E-3</v>
      </c>
      <c r="G3878" s="23">
        <v>8.5794214580249095E-4</v>
      </c>
      <c r="H3878" s="23">
        <v>2.05790235227554E-2</v>
      </c>
    </row>
    <row r="3879" spans="1:8" x14ac:dyDescent="0.35">
      <c r="A3879" s="1">
        <v>42205</v>
      </c>
      <c r="B3879">
        <v>19126.099999999999</v>
      </c>
      <c r="C3879">
        <v>19149.05</v>
      </c>
      <c r="D3879">
        <v>18852.7</v>
      </c>
      <c r="E3879">
        <v>19032</v>
      </c>
      <c r="F3879" s="23">
        <v>-3.2470933277469298E-3</v>
      </c>
      <c r="G3879" s="23">
        <v>8.5248140665078096E-4</v>
      </c>
      <c r="H3879" s="23">
        <v>2.05828399836183E-2</v>
      </c>
    </row>
    <row r="3880" spans="1:8" x14ac:dyDescent="0.35">
      <c r="A3880" s="1">
        <v>42206</v>
      </c>
      <c r="B3880">
        <v>19042.95</v>
      </c>
      <c r="C3880">
        <v>19101.5</v>
      </c>
      <c r="D3880">
        <v>18702.45</v>
      </c>
      <c r="E3880">
        <v>18723</v>
      </c>
      <c r="F3880" s="23">
        <v>-1.6235813366960901E-2</v>
      </c>
      <c r="G3880" s="23">
        <v>8.4454449811765901E-4</v>
      </c>
      <c r="H3880" s="23">
        <v>2.0585632178715899E-2</v>
      </c>
    </row>
    <row r="3881" spans="1:8" x14ac:dyDescent="0.35">
      <c r="A3881" s="1">
        <v>42207</v>
      </c>
      <c r="B3881">
        <v>18683.3</v>
      </c>
      <c r="C3881">
        <v>19038.150000000001</v>
      </c>
      <c r="D3881">
        <v>18613.599999999999</v>
      </c>
      <c r="E3881">
        <v>18997</v>
      </c>
      <c r="F3881" s="23">
        <v>1.4634406879239399E-2</v>
      </c>
      <c r="G3881" s="23">
        <v>8.5492836170257005E-4</v>
      </c>
      <c r="H3881" s="23">
        <v>2.0586088097274399E-2</v>
      </c>
    </row>
    <row r="3882" spans="1:8" x14ac:dyDescent="0.35">
      <c r="A3882" s="1">
        <v>42208</v>
      </c>
      <c r="B3882">
        <v>18990.849999999999</v>
      </c>
      <c r="C3882">
        <v>19091.45</v>
      </c>
      <c r="D3882">
        <v>18819.25</v>
      </c>
      <c r="E3882">
        <v>18865</v>
      </c>
      <c r="F3882" s="23">
        <v>-6.9484655471916601E-3</v>
      </c>
      <c r="G3882" s="23">
        <v>8.4148492585568897E-4</v>
      </c>
      <c r="H3882" s="23">
        <v>2.05802860494495E-2</v>
      </c>
    </row>
    <row r="3883" spans="1:8" x14ac:dyDescent="0.35">
      <c r="A3883" s="1">
        <v>42209</v>
      </c>
      <c r="B3883">
        <v>18832.45</v>
      </c>
      <c r="C3883">
        <v>18860.75</v>
      </c>
      <c r="D3883">
        <v>18613.55</v>
      </c>
      <c r="E3883">
        <v>18635</v>
      </c>
      <c r="F3883" s="23">
        <v>-1.2191889742910101E-2</v>
      </c>
      <c r="G3883" s="23">
        <v>8.3623376764909503E-4</v>
      </c>
      <c r="H3883" s="23">
        <v>2.0577801084492E-2</v>
      </c>
    </row>
    <row r="3884" spans="1:8" x14ac:dyDescent="0.35">
      <c r="A3884" s="1">
        <v>42212</v>
      </c>
      <c r="B3884">
        <v>18566.55</v>
      </c>
      <c r="C3884">
        <v>18566.55</v>
      </c>
      <c r="D3884">
        <v>18187.45</v>
      </c>
      <c r="E3884">
        <v>18213</v>
      </c>
      <c r="F3884" s="23">
        <v>-2.2645559431177801E-2</v>
      </c>
      <c r="G3884" s="23">
        <v>8.0326589695074702E-4</v>
      </c>
      <c r="H3884" s="23">
        <v>2.0568914289843601E-2</v>
      </c>
    </row>
    <row r="3885" spans="1:8" x14ac:dyDescent="0.35">
      <c r="A3885" s="1">
        <v>42213</v>
      </c>
      <c r="B3885">
        <v>18250.650000000001</v>
      </c>
      <c r="C3885">
        <v>18379.099999999999</v>
      </c>
      <c r="D3885">
        <v>18174.2</v>
      </c>
      <c r="E3885">
        <v>18282</v>
      </c>
      <c r="F3885" s="23">
        <v>3.7885027178388999E-3</v>
      </c>
      <c r="G3885" s="23">
        <v>7.94354338783952E-4</v>
      </c>
      <c r="H3885" s="23">
        <v>2.0562826112161599E-2</v>
      </c>
    </row>
    <row r="3886" spans="1:8" x14ac:dyDescent="0.35">
      <c r="A3886" s="1">
        <v>42214</v>
      </c>
      <c r="B3886">
        <v>18331.55</v>
      </c>
      <c r="C3886">
        <v>18383.650000000001</v>
      </c>
      <c r="D3886">
        <v>18264.3</v>
      </c>
      <c r="E3886">
        <v>18323</v>
      </c>
      <c r="F3886" s="23">
        <v>2.2426430368668602E-3</v>
      </c>
      <c r="G3886" s="23">
        <v>7.9493785558414705E-4</v>
      </c>
      <c r="H3886" s="23">
        <v>2.05587021877883E-2</v>
      </c>
    </row>
    <row r="3887" spans="1:8" x14ac:dyDescent="0.35">
      <c r="A3887" s="1">
        <v>42215</v>
      </c>
      <c r="B3887">
        <v>18383</v>
      </c>
      <c r="C3887">
        <v>18521.75</v>
      </c>
      <c r="D3887">
        <v>18367.2</v>
      </c>
      <c r="E3887">
        <v>18440</v>
      </c>
      <c r="F3887" s="23">
        <v>6.3854172351689104E-3</v>
      </c>
      <c r="G3887" s="23">
        <v>7.9159545838168805E-4</v>
      </c>
      <c r="H3887" s="23">
        <v>2.05571179659793E-2</v>
      </c>
    </row>
    <row r="3888" spans="1:8" x14ac:dyDescent="0.35">
      <c r="A3888" s="1">
        <v>42216</v>
      </c>
      <c r="B3888">
        <v>18489.849999999999</v>
      </c>
      <c r="C3888">
        <v>18828.849999999999</v>
      </c>
      <c r="D3888">
        <v>18474.8</v>
      </c>
      <c r="E3888">
        <v>18729</v>
      </c>
      <c r="F3888" s="23">
        <v>1.56724511930585E-2</v>
      </c>
      <c r="G3888" s="23">
        <v>7.9758855372388598E-4</v>
      </c>
      <c r="H3888" s="23">
        <v>2.05551457672862E-2</v>
      </c>
    </row>
    <row r="3889" spans="1:8" x14ac:dyDescent="0.35">
      <c r="A3889" s="1">
        <v>42219</v>
      </c>
      <c r="B3889">
        <v>18782.650000000001</v>
      </c>
      <c r="C3889">
        <v>19016.400000000001</v>
      </c>
      <c r="D3889">
        <v>18782.650000000001</v>
      </c>
      <c r="E3889">
        <v>18914</v>
      </c>
      <c r="F3889" s="23">
        <v>9.8777297239574999E-3</v>
      </c>
      <c r="G3889" s="23">
        <v>8.0569523537348399E-4</v>
      </c>
      <c r="H3889" s="23">
        <v>2.0559476117948099E-2</v>
      </c>
    </row>
    <row r="3890" spans="1:8" x14ac:dyDescent="0.35">
      <c r="A3890" s="1">
        <v>42220</v>
      </c>
      <c r="B3890">
        <v>18968.25</v>
      </c>
      <c r="C3890">
        <v>19067.349999999999</v>
      </c>
      <c r="D3890">
        <v>18758.900000000001</v>
      </c>
      <c r="E3890">
        <v>18972</v>
      </c>
      <c r="F3890" s="23">
        <v>3.06651157872475E-3</v>
      </c>
      <c r="G3890" s="23">
        <v>8.0730379198293203E-4</v>
      </c>
      <c r="H3890" s="23">
        <v>2.0559496765229699E-2</v>
      </c>
    </row>
    <row r="3891" spans="1:8" x14ac:dyDescent="0.35">
      <c r="A3891" s="1">
        <v>42221</v>
      </c>
      <c r="B3891">
        <v>19047.3</v>
      </c>
      <c r="C3891">
        <v>19103.7</v>
      </c>
      <c r="D3891">
        <v>18868.650000000001</v>
      </c>
      <c r="E3891">
        <v>18928</v>
      </c>
      <c r="F3891" s="23">
        <v>-2.3192072527935901E-3</v>
      </c>
      <c r="G3891" s="23">
        <v>8.0811503623132099E-4</v>
      </c>
      <c r="H3891" s="23">
        <v>2.0559333590924701E-2</v>
      </c>
    </row>
    <row r="3892" spans="1:8" x14ac:dyDescent="0.35">
      <c r="A3892" s="1">
        <v>42222</v>
      </c>
      <c r="B3892">
        <v>18946.3</v>
      </c>
      <c r="C3892">
        <v>19100.55</v>
      </c>
      <c r="D3892">
        <v>18830.400000000001</v>
      </c>
      <c r="E3892">
        <v>19029</v>
      </c>
      <c r="F3892" s="23">
        <v>5.3360101437024497E-3</v>
      </c>
      <c r="G3892" s="23">
        <v>8.1215880581961698E-4</v>
      </c>
      <c r="H3892" s="23">
        <v>2.05592366937771E-2</v>
      </c>
    </row>
    <row r="3893" spans="1:8" x14ac:dyDescent="0.35">
      <c r="A3893" s="1">
        <v>42223</v>
      </c>
      <c r="B3893">
        <v>18992.8</v>
      </c>
      <c r="C3893">
        <v>19019.650000000001</v>
      </c>
      <c r="D3893">
        <v>18849.150000000001</v>
      </c>
      <c r="E3893">
        <v>18893</v>
      </c>
      <c r="F3893" s="23">
        <v>-7.1469861789899601E-3</v>
      </c>
      <c r="G3893" s="23">
        <v>8.0895335073109104E-4</v>
      </c>
      <c r="H3893" s="23">
        <v>2.0555715192473699E-2</v>
      </c>
    </row>
    <row r="3894" spans="1:8" x14ac:dyDescent="0.35">
      <c r="A3894" s="1">
        <v>42226</v>
      </c>
      <c r="B3894">
        <v>18926.099999999999</v>
      </c>
      <c r="C3894">
        <v>19071.349999999999</v>
      </c>
      <c r="D3894">
        <v>18781.3</v>
      </c>
      <c r="E3894">
        <v>18875</v>
      </c>
      <c r="F3894" s="23">
        <v>-9.52733816757529E-4</v>
      </c>
      <c r="G3894" s="23">
        <v>8.2458422025458904E-4</v>
      </c>
      <c r="H3894" s="23">
        <v>2.05455228016635E-2</v>
      </c>
    </row>
    <row r="3895" spans="1:8" x14ac:dyDescent="0.35">
      <c r="A3895" s="1">
        <v>42227</v>
      </c>
      <c r="B3895">
        <v>18918.55</v>
      </c>
      <c r="C3895">
        <v>18918.55</v>
      </c>
      <c r="D3895">
        <v>18555.5</v>
      </c>
      <c r="E3895">
        <v>18616</v>
      </c>
      <c r="F3895" s="23">
        <v>-1.3721854304635701E-2</v>
      </c>
      <c r="G3895" s="23">
        <v>8.0902921569049298E-4</v>
      </c>
      <c r="H3895" s="23">
        <v>2.0541913376053999E-2</v>
      </c>
    </row>
    <row r="3896" spans="1:8" x14ac:dyDescent="0.35">
      <c r="A3896" s="1">
        <v>42228</v>
      </c>
      <c r="B3896">
        <v>18515.2</v>
      </c>
      <c r="C3896">
        <v>18515.2</v>
      </c>
      <c r="D3896">
        <v>18034.75</v>
      </c>
      <c r="E3896">
        <v>18059</v>
      </c>
      <c r="F3896" s="23">
        <v>-2.9920498495917401E-2</v>
      </c>
      <c r="G3896" s="23">
        <v>7.9199187094369003E-4</v>
      </c>
      <c r="H3896" s="23">
        <v>2.0549858700861599E-2</v>
      </c>
    </row>
    <row r="3897" spans="1:8" x14ac:dyDescent="0.35">
      <c r="A3897" s="1">
        <v>42229</v>
      </c>
      <c r="B3897">
        <v>18211.5</v>
      </c>
      <c r="C3897">
        <v>18359.25</v>
      </c>
      <c r="D3897">
        <v>18080.5</v>
      </c>
      <c r="E3897">
        <v>18175</v>
      </c>
      <c r="F3897" s="23">
        <v>6.4233899994462504E-3</v>
      </c>
      <c r="G3897" s="23">
        <v>7.9476878520141198E-4</v>
      </c>
      <c r="H3897" s="23">
        <v>2.0550153923824099E-2</v>
      </c>
    </row>
    <row r="3898" spans="1:8" x14ac:dyDescent="0.35">
      <c r="A3898" s="1">
        <v>42230</v>
      </c>
      <c r="B3898">
        <v>18275.5</v>
      </c>
      <c r="C3898">
        <v>18766</v>
      </c>
      <c r="D3898">
        <v>18193.099999999999</v>
      </c>
      <c r="E3898">
        <v>18723</v>
      </c>
      <c r="F3898" s="23">
        <v>3.01513067400275E-2</v>
      </c>
      <c r="G3898" s="23">
        <v>8.0659179686263897E-4</v>
      </c>
      <c r="H3898" s="23">
        <v>2.05544584064624E-2</v>
      </c>
    </row>
    <row r="3899" spans="1:8" x14ac:dyDescent="0.35">
      <c r="A3899" s="1">
        <v>42233</v>
      </c>
      <c r="B3899">
        <v>18763.05</v>
      </c>
      <c r="C3899">
        <v>18896.45</v>
      </c>
      <c r="D3899">
        <v>18580.650000000001</v>
      </c>
      <c r="E3899">
        <v>18822</v>
      </c>
      <c r="F3899" s="23">
        <v>5.2876141643967301E-3</v>
      </c>
      <c r="G3899" s="23">
        <v>8.1346364805401003E-4</v>
      </c>
      <c r="H3899" s="23">
        <v>2.0553102526961999E-2</v>
      </c>
    </row>
    <row r="3900" spans="1:8" x14ac:dyDescent="0.35">
      <c r="A3900" s="1">
        <v>42234</v>
      </c>
      <c r="B3900">
        <v>18862.150000000001</v>
      </c>
      <c r="C3900">
        <v>18874.099999999999</v>
      </c>
      <c r="D3900">
        <v>18595.5</v>
      </c>
      <c r="E3900">
        <v>18780</v>
      </c>
      <c r="F3900" s="23">
        <v>-2.2314313037934299E-3</v>
      </c>
      <c r="G3900" s="23">
        <v>8.11465630479877E-4</v>
      </c>
      <c r="H3900" s="23">
        <v>2.0553157314283699E-2</v>
      </c>
    </row>
    <row r="3901" spans="1:8" x14ac:dyDescent="0.35">
      <c r="A3901" s="1">
        <v>42235</v>
      </c>
      <c r="B3901">
        <v>18753.45</v>
      </c>
      <c r="C3901">
        <v>18803.5</v>
      </c>
      <c r="D3901">
        <v>18636.099999999999</v>
      </c>
      <c r="E3901">
        <v>18703</v>
      </c>
      <c r="F3901" s="23">
        <v>-4.1001064962726298E-3</v>
      </c>
      <c r="G3901" s="23">
        <v>8.0998596049641205E-4</v>
      </c>
      <c r="H3901" s="23">
        <v>2.0553378693903099E-2</v>
      </c>
    </row>
    <row r="3902" spans="1:8" x14ac:dyDescent="0.35">
      <c r="A3902" s="1">
        <v>42236</v>
      </c>
      <c r="B3902">
        <v>18533.25</v>
      </c>
      <c r="C3902">
        <v>18711.349999999999</v>
      </c>
      <c r="D3902">
        <v>18219.900000000001</v>
      </c>
      <c r="E3902">
        <v>18283</v>
      </c>
      <c r="F3902" s="23">
        <v>-2.2456290434689601E-2</v>
      </c>
      <c r="G3902" s="23">
        <v>8.0550085428431105E-4</v>
      </c>
      <c r="H3902" s="23">
        <v>2.0557241413806E-2</v>
      </c>
    </row>
    <row r="3903" spans="1:8" x14ac:dyDescent="0.35">
      <c r="A3903" s="1">
        <v>42237</v>
      </c>
      <c r="B3903">
        <v>17978.25</v>
      </c>
      <c r="C3903">
        <v>18118.8</v>
      </c>
      <c r="D3903">
        <v>17842.099999999999</v>
      </c>
      <c r="E3903">
        <v>18057</v>
      </c>
      <c r="F3903" s="23">
        <v>-1.23612098670896E-2</v>
      </c>
      <c r="G3903" s="23">
        <v>8.0020024610340398E-4</v>
      </c>
      <c r="H3903" s="23">
        <v>2.0554799164862799E-2</v>
      </c>
    </row>
    <row r="3904" spans="1:8" x14ac:dyDescent="0.35">
      <c r="A3904" s="1">
        <v>42240</v>
      </c>
      <c r="B3904">
        <v>17446.349999999999</v>
      </c>
      <c r="C3904">
        <v>17446.349999999999</v>
      </c>
      <c r="D3904">
        <v>16740.7</v>
      </c>
      <c r="E3904">
        <v>16811</v>
      </c>
      <c r="F3904" s="23">
        <v>-6.9003710472392898E-2</v>
      </c>
      <c r="G3904" s="23">
        <v>7.8624302704347504E-4</v>
      </c>
      <c r="H3904" s="23">
        <v>2.0600508916390502E-2</v>
      </c>
    </row>
    <row r="3905" spans="1:8" x14ac:dyDescent="0.35">
      <c r="A3905" s="1">
        <v>42241</v>
      </c>
      <c r="B3905">
        <v>17084.150000000001</v>
      </c>
      <c r="C3905">
        <v>17269.150000000001</v>
      </c>
      <c r="D3905">
        <v>16670.55</v>
      </c>
      <c r="E3905">
        <v>17192</v>
      </c>
      <c r="F3905" s="23">
        <v>2.26637320801855E-2</v>
      </c>
      <c r="G3905" s="23">
        <v>7.9754593465224404E-4</v>
      </c>
      <c r="H3905" s="23">
        <v>2.0604811386642701E-2</v>
      </c>
    </row>
    <row r="3906" spans="1:8" x14ac:dyDescent="0.35">
      <c r="A3906" s="1">
        <v>42242</v>
      </c>
      <c r="B3906">
        <v>17113.099999999999</v>
      </c>
      <c r="C3906">
        <v>17172.2</v>
      </c>
      <c r="D3906">
        <v>16875.5</v>
      </c>
      <c r="E3906">
        <v>16917</v>
      </c>
      <c r="F3906" s="23">
        <v>-1.59958120055839E-2</v>
      </c>
      <c r="G3906" s="23">
        <v>7.8871598530661196E-4</v>
      </c>
      <c r="H3906" s="23">
        <v>2.0607309145315E-2</v>
      </c>
    </row>
    <row r="3907" spans="1:8" x14ac:dyDescent="0.35">
      <c r="A3907" s="1">
        <v>42243</v>
      </c>
      <c r="B3907">
        <v>17175.650000000001</v>
      </c>
      <c r="C3907">
        <v>17249.5</v>
      </c>
      <c r="D3907">
        <v>17061.849999999999</v>
      </c>
      <c r="E3907">
        <v>17214</v>
      </c>
      <c r="F3907" s="23">
        <v>1.7556304309274601E-2</v>
      </c>
      <c r="G3907" s="23">
        <v>7.9536769108129902E-4</v>
      </c>
      <c r="H3907" s="23">
        <v>2.0610055722394299E-2</v>
      </c>
    </row>
    <row r="3908" spans="1:8" x14ac:dyDescent="0.35">
      <c r="A3908" s="1">
        <v>42244</v>
      </c>
      <c r="B3908">
        <v>17425.3</v>
      </c>
      <c r="C3908">
        <v>17569.8</v>
      </c>
      <c r="D3908">
        <v>17099.8</v>
      </c>
      <c r="E3908">
        <v>17211</v>
      </c>
      <c r="F3908" s="23">
        <v>-1.7427675148135201E-4</v>
      </c>
      <c r="G3908" s="23">
        <v>7.9497733502551697E-4</v>
      </c>
      <c r="H3908" s="23">
        <v>2.06059142561365E-2</v>
      </c>
    </row>
    <row r="3909" spans="1:8" x14ac:dyDescent="0.35">
      <c r="A3909" s="1">
        <v>42247</v>
      </c>
      <c r="B3909">
        <v>17137.25</v>
      </c>
      <c r="C3909">
        <v>17353.3</v>
      </c>
      <c r="D3909">
        <v>17028.900000000001</v>
      </c>
      <c r="E3909">
        <v>17146</v>
      </c>
      <c r="F3909" s="23">
        <v>-3.7766544651676201E-3</v>
      </c>
      <c r="G3909" s="23">
        <v>7.9325850427458804E-4</v>
      </c>
      <c r="H3909" s="23">
        <v>2.0605428756949699E-2</v>
      </c>
    </row>
    <row r="3910" spans="1:8" x14ac:dyDescent="0.35">
      <c r="A3910" s="1">
        <v>42248</v>
      </c>
      <c r="B3910">
        <v>16983.8</v>
      </c>
      <c r="C3910">
        <v>16983.8</v>
      </c>
      <c r="D3910">
        <v>16436.849999999999</v>
      </c>
      <c r="E3910">
        <v>16530</v>
      </c>
      <c r="F3910" s="23">
        <v>-3.5926746763093403E-2</v>
      </c>
      <c r="G3910" s="23">
        <v>7.7717702804343497E-4</v>
      </c>
      <c r="H3910" s="23">
        <v>2.06184999013613E-2</v>
      </c>
    </row>
    <row r="3911" spans="1:8" x14ac:dyDescent="0.35">
      <c r="A3911" s="1">
        <v>42249</v>
      </c>
      <c r="B3911">
        <v>16703.95</v>
      </c>
      <c r="C3911">
        <v>16714.5</v>
      </c>
      <c r="D3911">
        <v>16218.65</v>
      </c>
      <c r="E3911">
        <v>16252</v>
      </c>
      <c r="F3911" s="23">
        <v>-1.68179068360556E-2</v>
      </c>
      <c r="G3911" s="23">
        <v>7.7020554096718895E-4</v>
      </c>
      <c r="H3911" s="23">
        <v>2.06215224881659E-2</v>
      </c>
    </row>
    <row r="3912" spans="1:8" x14ac:dyDescent="0.35">
      <c r="A3912" s="1">
        <v>42250</v>
      </c>
      <c r="B3912">
        <v>16404.95</v>
      </c>
      <c r="C3912">
        <v>16607.400000000001</v>
      </c>
      <c r="D3912">
        <v>16320.55</v>
      </c>
      <c r="E3912">
        <v>16555</v>
      </c>
      <c r="F3912" s="23">
        <v>1.8643859217327099E-2</v>
      </c>
      <c r="G3912" s="23">
        <v>7.7525684898930398E-4</v>
      </c>
      <c r="H3912" s="23">
        <v>2.0624364876904801E-2</v>
      </c>
    </row>
    <row r="3913" spans="1:8" x14ac:dyDescent="0.35">
      <c r="A3913" s="1">
        <v>42251</v>
      </c>
      <c r="B3913">
        <v>16444.2</v>
      </c>
      <c r="C3913">
        <v>16444.2</v>
      </c>
      <c r="D3913">
        <v>15933.15</v>
      </c>
      <c r="E3913">
        <v>16129</v>
      </c>
      <c r="F3913" s="23">
        <v>-2.5732407127755898E-2</v>
      </c>
      <c r="G3913" s="23">
        <v>7.6458548667982505E-4</v>
      </c>
      <c r="H3913" s="23">
        <v>2.0627069321129999E-2</v>
      </c>
    </row>
    <row r="3914" spans="1:8" x14ac:dyDescent="0.35">
      <c r="A3914" s="1">
        <v>42254</v>
      </c>
      <c r="B3914">
        <v>16222.2</v>
      </c>
      <c r="C3914">
        <v>16273.35</v>
      </c>
      <c r="D3914">
        <v>15762.2</v>
      </c>
      <c r="E3914">
        <v>15790</v>
      </c>
      <c r="F3914" s="23">
        <v>-2.1018042036084001E-2</v>
      </c>
      <c r="G3914" s="23">
        <v>7.4861737286012497E-4</v>
      </c>
      <c r="H3914" s="23">
        <v>2.0634292376728602E-2</v>
      </c>
    </row>
    <row r="3915" spans="1:8" x14ac:dyDescent="0.35">
      <c r="A3915" s="1">
        <v>42255</v>
      </c>
      <c r="B3915">
        <v>15888.5</v>
      </c>
      <c r="C3915">
        <v>16419</v>
      </c>
      <c r="D3915">
        <v>15819.55</v>
      </c>
      <c r="E3915">
        <v>16350</v>
      </c>
      <c r="F3915" s="23">
        <v>3.54654844838505E-2</v>
      </c>
      <c r="G3915" s="23">
        <v>7.6259356734925102E-4</v>
      </c>
      <c r="H3915" s="23">
        <v>2.0641893225476899E-2</v>
      </c>
    </row>
    <row r="3916" spans="1:8" x14ac:dyDescent="0.35">
      <c r="A3916" s="1">
        <v>42256</v>
      </c>
      <c r="B3916">
        <v>16658.349999999999</v>
      </c>
      <c r="C3916">
        <v>16781.55</v>
      </c>
      <c r="D3916">
        <v>16462.45</v>
      </c>
      <c r="E3916">
        <v>16631</v>
      </c>
      <c r="F3916" s="23">
        <v>1.71865443425076E-2</v>
      </c>
      <c r="G3916" s="23">
        <v>7.6440433807348196E-4</v>
      </c>
      <c r="H3916" s="23">
        <v>2.0643137081864701E-2</v>
      </c>
    </row>
    <row r="3917" spans="1:8" x14ac:dyDescent="0.35">
      <c r="A3917" s="1">
        <v>42257</v>
      </c>
      <c r="B3917">
        <v>16351.75</v>
      </c>
      <c r="C3917">
        <v>16711.55</v>
      </c>
      <c r="D3917">
        <v>16192.25</v>
      </c>
      <c r="E3917">
        <v>16597</v>
      </c>
      <c r="F3917" s="23">
        <v>-2.0443749624195701E-3</v>
      </c>
      <c r="G3917" s="23">
        <v>7.5479939404025898E-4</v>
      </c>
      <c r="H3917" s="23">
        <v>2.0638889039074002E-2</v>
      </c>
    </row>
    <row r="3918" spans="1:8" x14ac:dyDescent="0.35">
      <c r="A3918" s="1">
        <v>42258</v>
      </c>
      <c r="B3918">
        <v>16682.25</v>
      </c>
      <c r="C3918">
        <v>16781.150000000001</v>
      </c>
      <c r="D3918">
        <v>16518.8</v>
      </c>
      <c r="E3918">
        <v>16612</v>
      </c>
      <c r="F3918" s="23">
        <v>9.0377779116707795E-4</v>
      </c>
      <c r="G3918" s="23">
        <v>7.5485934510550101E-4</v>
      </c>
      <c r="H3918" s="23">
        <v>2.06347344715457E-2</v>
      </c>
    </row>
    <row r="3919" spans="1:8" x14ac:dyDescent="0.35">
      <c r="A3919" s="1">
        <v>42261</v>
      </c>
      <c r="B3919">
        <v>16596.5</v>
      </c>
      <c r="C3919">
        <v>16937.900000000001</v>
      </c>
      <c r="D3919">
        <v>16525.150000000001</v>
      </c>
      <c r="E3919">
        <v>16911</v>
      </c>
      <c r="F3919" s="23">
        <v>1.7999036840837899E-2</v>
      </c>
      <c r="G3919" s="23">
        <v>7.5369386326845005E-4</v>
      </c>
      <c r="H3919" s="23">
        <v>2.0639806318643698E-2</v>
      </c>
    </row>
    <row r="3920" spans="1:8" x14ac:dyDescent="0.35">
      <c r="A3920" s="1">
        <v>42262</v>
      </c>
      <c r="B3920">
        <v>16905.8</v>
      </c>
      <c r="C3920">
        <v>16919.45</v>
      </c>
      <c r="D3920">
        <v>16681.55</v>
      </c>
      <c r="E3920">
        <v>16739</v>
      </c>
      <c r="F3920" s="23">
        <v>-1.01708946839335E-2</v>
      </c>
      <c r="G3920" s="23">
        <v>7.4806497963216402E-4</v>
      </c>
      <c r="H3920" s="23">
        <v>2.06408787023609E-2</v>
      </c>
    </row>
    <row r="3921" spans="1:8" x14ac:dyDescent="0.35">
      <c r="A3921" s="1">
        <v>42263</v>
      </c>
      <c r="B3921">
        <v>16885.2</v>
      </c>
      <c r="C3921">
        <v>17015.75</v>
      </c>
      <c r="D3921">
        <v>16780.150000000001</v>
      </c>
      <c r="E3921">
        <v>16964</v>
      </c>
      <c r="F3921" s="23">
        <v>1.3441663181791E-2</v>
      </c>
      <c r="G3921" s="23">
        <v>7.5097427633653098E-4</v>
      </c>
      <c r="H3921" s="23">
        <v>2.06421588190101E-2</v>
      </c>
    </row>
    <row r="3922" spans="1:8" x14ac:dyDescent="0.35">
      <c r="A3922" s="1">
        <v>42265</v>
      </c>
      <c r="B3922">
        <v>17184.25</v>
      </c>
      <c r="C3922">
        <v>17602</v>
      </c>
      <c r="D3922">
        <v>17156.2</v>
      </c>
      <c r="E3922">
        <v>17409</v>
      </c>
      <c r="F3922" s="23">
        <v>2.6232020749823101E-2</v>
      </c>
      <c r="G3922" s="23">
        <v>7.5856889867347401E-4</v>
      </c>
      <c r="H3922" s="23">
        <v>2.0648063496663201E-2</v>
      </c>
    </row>
    <row r="3923" spans="1:8" x14ac:dyDescent="0.35">
      <c r="A3923" s="1">
        <v>42268</v>
      </c>
      <c r="B3923">
        <v>17186.05</v>
      </c>
      <c r="C3923">
        <v>17571.3</v>
      </c>
      <c r="D3923">
        <v>17178.849999999999</v>
      </c>
      <c r="E3923">
        <v>17542</v>
      </c>
      <c r="F3923" s="23">
        <v>7.6397265782066704E-3</v>
      </c>
      <c r="G3923" s="23">
        <v>7.5063371687822899E-4</v>
      </c>
      <c r="H3923" s="23">
        <v>2.0649136638008402E-2</v>
      </c>
    </row>
    <row r="3924" spans="1:8" x14ac:dyDescent="0.35">
      <c r="A3924" s="1">
        <v>42269</v>
      </c>
      <c r="B3924">
        <v>17574.599999999999</v>
      </c>
      <c r="C3924">
        <v>17652.349999999999</v>
      </c>
      <c r="D3924">
        <v>16946.25</v>
      </c>
      <c r="E3924">
        <v>17031</v>
      </c>
      <c r="F3924" s="23">
        <v>-2.9130087789305599E-2</v>
      </c>
      <c r="G3924" s="23">
        <v>7.4273543223002099E-4</v>
      </c>
      <c r="H3924" s="23">
        <v>2.0656815470922199E-2</v>
      </c>
    </row>
    <row r="3925" spans="1:8" x14ac:dyDescent="0.35">
      <c r="A3925" s="1">
        <v>42270</v>
      </c>
      <c r="B3925">
        <v>16783.8</v>
      </c>
      <c r="C3925">
        <v>17309.7</v>
      </c>
      <c r="D3925">
        <v>16759</v>
      </c>
      <c r="E3925">
        <v>17255</v>
      </c>
      <c r="F3925" s="23">
        <v>1.31524866420057E-2</v>
      </c>
      <c r="G3925" s="23">
        <v>7.6107179385957095E-4</v>
      </c>
      <c r="H3925" s="23">
        <v>2.0647609929442499E-2</v>
      </c>
    </row>
    <row r="3926" spans="1:8" x14ac:dyDescent="0.35">
      <c r="A3926" s="1">
        <v>42271</v>
      </c>
      <c r="B3926">
        <v>17206.099999999999</v>
      </c>
      <c r="C3926">
        <v>17283.099999999999</v>
      </c>
      <c r="D3926">
        <v>17070.55</v>
      </c>
      <c r="E3926">
        <v>17196</v>
      </c>
      <c r="F3926" s="23">
        <v>-3.4192987539843501E-3</v>
      </c>
      <c r="G3926" s="23">
        <v>7.6172653483150797E-4</v>
      </c>
      <c r="H3926" s="23">
        <v>2.0647451518013699E-2</v>
      </c>
    </row>
    <row r="3927" spans="1:8" x14ac:dyDescent="0.35">
      <c r="A3927" s="1">
        <v>42275</v>
      </c>
      <c r="B3927">
        <v>17286.25</v>
      </c>
      <c r="C3927">
        <v>17384.75</v>
      </c>
      <c r="D3927">
        <v>17073.95</v>
      </c>
      <c r="E3927">
        <v>17100</v>
      </c>
      <c r="F3927" s="23">
        <v>-5.5826936496859696E-3</v>
      </c>
      <c r="G3927" s="23">
        <v>7.4600979965380395E-4</v>
      </c>
      <c r="H3927" s="23">
        <v>2.0646613237959299E-2</v>
      </c>
    </row>
    <row r="3928" spans="1:8" x14ac:dyDescent="0.35">
      <c r="A3928" s="1">
        <v>42276</v>
      </c>
      <c r="B3928">
        <v>16859.75</v>
      </c>
      <c r="C3928">
        <v>17461.349999999999</v>
      </c>
      <c r="D3928">
        <v>16648.3</v>
      </c>
      <c r="E3928">
        <v>17281</v>
      </c>
      <c r="F3928" s="23">
        <v>1.05847953216374E-2</v>
      </c>
      <c r="G3928" s="23">
        <v>7.4544793701593196E-4</v>
      </c>
      <c r="H3928" s="23">
        <v>2.0646326391789899E-2</v>
      </c>
    </row>
    <row r="3929" spans="1:8" x14ac:dyDescent="0.35">
      <c r="A3929" s="1">
        <v>42277</v>
      </c>
      <c r="B3929">
        <v>17404.75</v>
      </c>
      <c r="C3929">
        <v>17449.849999999999</v>
      </c>
      <c r="D3929">
        <v>17100.2</v>
      </c>
      <c r="E3929">
        <v>17216</v>
      </c>
      <c r="F3929" s="23">
        <v>-3.7613564029859302E-3</v>
      </c>
      <c r="G3929" s="23">
        <v>7.4428252739775402E-4</v>
      </c>
      <c r="H3929" s="23">
        <v>2.0646499183575799E-2</v>
      </c>
    </row>
    <row r="3930" spans="1:8" x14ac:dyDescent="0.35">
      <c r="A3930" s="1">
        <v>42278</v>
      </c>
      <c r="B3930">
        <v>17362.95</v>
      </c>
      <c r="C3930">
        <v>17390.599999999999</v>
      </c>
      <c r="D3930">
        <v>17111.650000000001</v>
      </c>
      <c r="E3930">
        <v>17150</v>
      </c>
      <c r="F3930" s="23">
        <v>-3.8336431226765801E-3</v>
      </c>
      <c r="G3930" s="23">
        <v>7.4080227318793802E-4</v>
      </c>
      <c r="H3930" s="23">
        <v>2.0646542553959198E-2</v>
      </c>
    </row>
    <row r="3931" spans="1:8" x14ac:dyDescent="0.35">
      <c r="A3931" s="1">
        <v>42282</v>
      </c>
      <c r="B3931">
        <v>17373.55</v>
      </c>
      <c r="C3931">
        <v>17699.75</v>
      </c>
      <c r="D3931">
        <v>17362.7</v>
      </c>
      <c r="E3931">
        <v>17674</v>
      </c>
      <c r="F3931" s="23">
        <v>3.05539358600583E-2</v>
      </c>
      <c r="G3931" s="23">
        <v>7.4725114425458798E-4</v>
      </c>
      <c r="H3931" s="23">
        <v>2.0657326130165798E-2</v>
      </c>
    </row>
    <row r="3932" spans="1:8" x14ac:dyDescent="0.35">
      <c r="A3932" s="1">
        <v>42283</v>
      </c>
      <c r="B3932">
        <v>17822.7</v>
      </c>
      <c r="C3932">
        <v>17827.150000000001</v>
      </c>
      <c r="D3932">
        <v>17493.75</v>
      </c>
      <c r="E3932">
        <v>17605</v>
      </c>
      <c r="F3932" s="23">
        <v>-3.9040398325223399E-3</v>
      </c>
      <c r="G3932" s="23">
        <v>7.5352788961564399E-4</v>
      </c>
      <c r="H3932" s="23">
        <v>2.0653544133175699E-2</v>
      </c>
    </row>
    <row r="3933" spans="1:8" x14ac:dyDescent="0.35">
      <c r="A3933" s="1">
        <v>42284</v>
      </c>
      <c r="B3933">
        <v>17577.5</v>
      </c>
      <c r="C3933">
        <v>17674.55</v>
      </c>
      <c r="D3933">
        <v>17500.349999999999</v>
      </c>
      <c r="E3933">
        <v>17616</v>
      </c>
      <c r="F3933" s="23">
        <v>6.2482249360976995E-4</v>
      </c>
      <c r="G3933" s="23">
        <v>7.65710279597659E-4</v>
      </c>
      <c r="H3933" s="23">
        <v>2.0644545149135201E-2</v>
      </c>
    </row>
    <row r="3934" spans="1:8" x14ac:dyDescent="0.35">
      <c r="A3934" s="1">
        <v>42285</v>
      </c>
      <c r="B3934">
        <v>17622.849999999999</v>
      </c>
      <c r="C3934">
        <v>17622.849999999999</v>
      </c>
      <c r="D3934">
        <v>17401.2</v>
      </c>
      <c r="E3934">
        <v>17474</v>
      </c>
      <c r="F3934" s="23">
        <v>-8.0608537693006299E-3</v>
      </c>
      <c r="G3934" s="23">
        <v>7.6706489752371998E-4</v>
      </c>
      <c r="H3934" s="23">
        <v>2.06438553871971E-2</v>
      </c>
    </row>
    <row r="3935" spans="1:8" x14ac:dyDescent="0.35">
      <c r="A3935" s="1">
        <v>42286</v>
      </c>
      <c r="B3935">
        <v>17640.400000000001</v>
      </c>
      <c r="C3935">
        <v>17749.55</v>
      </c>
      <c r="D3935">
        <v>17498.45</v>
      </c>
      <c r="E3935">
        <v>17590</v>
      </c>
      <c r="F3935" s="23">
        <v>6.63843424516424E-3</v>
      </c>
      <c r="G3935" s="23">
        <v>7.6943047743815995E-4</v>
      </c>
      <c r="H3935" s="23">
        <v>2.0640031043100499E-2</v>
      </c>
    </row>
    <row r="3936" spans="1:8" x14ac:dyDescent="0.35">
      <c r="A3936" s="1">
        <v>42289</v>
      </c>
      <c r="B3936">
        <v>17642.599999999999</v>
      </c>
      <c r="C3936">
        <v>17759.8</v>
      </c>
      <c r="D3936">
        <v>17546.95</v>
      </c>
      <c r="E3936">
        <v>17583</v>
      </c>
      <c r="F3936" s="23">
        <v>-3.97953382603752E-4</v>
      </c>
      <c r="G3936" s="23">
        <v>7.6260611732190901E-4</v>
      </c>
      <c r="H3936" s="23">
        <v>2.06363163730405E-2</v>
      </c>
    </row>
    <row r="3937" spans="1:8" x14ac:dyDescent="0.35">
      <c r="A3937" s="1">
        <v>42290</v>
      </c>
      <c r="B3937">
        <v>17530.55</v>
      </c>
      <c r="C3937">
        <v>17632.25</v>
      </c>
      <c r="D3937">
        <v>17473.7</v>
      </c>
      <c r="E3937">
        <v>17554</v>
      </c>
      <c r="F3937" s="23">
        <v>-1.64932036626286E-3</v>
      </c>
      <c r="G3937" s="23">
        <v>7.6163435000378395E-4</v>
      </c>
      <c r="H3937" s="23">
        <v>2.0632213883557099E-2</v>
      </c>
    </row>
    <row r="3938" spans="1:8" x14ac:dyDescent="0.35">
      <c r="A3938" s="1">
        <v>42291</v>
      </c>
      <c r="B3938">
        <v>17453</v>
      </c>
      <c r="C3938">
        <v>17598.099999999999</v>
      </c>
      <c r="D3938">
        <v>17434.05</v>
      </c>
      <c r="E3938">
        <v>17543</v>
      </c>
      <c r="F3938" s="23">
        <v>-6.2663780334966303E-4</v>
      </c>
      <c r="G3938" s="23">
        <v>7.7023970161648803E-4</v>
      </c>
      <c r="H3938" s="23">
        <v>2.0627176286369099E-2</v>
      </c>
    </row>
    <row r="3939" spans="1:8" x14ac:dyDescent="0.35">
      <c r="A3939" s="1">
        <v>42292</v>
      </c>
      <c r="B3939">
        <v>17604.45</v>
      </c>
      <c r="C3939">
        <v>17752.7</v>
      </c>
      <c r="D3939">
        <v>17582.849999999999</v>
      </c>
      <c r="E3939">
        <v>17686</v>
      </c>
      <c r="F3939" s="23">
        <v>8.1513994185715092E-3</v>
      </c>
      <c r="G3939" s="23">
        <v>7.8415916234934999E-4</v>
      </c>
      <c r="H3939" s="23">
        <v>2.0620491975114699E-2</v>
      </c>
    </row>
    <row r="3940" spans="1:8" x14ac:dyDescent="0.35">
      <c r="A3940" s="1">
        <v>42293</v>
      </c>
      <c r="B3940">
        <v>17701.5</v>
      </c>
      <c r="C3940">
        <v>17947.75</v>
      </c>
      <c r="D3940">
        <v>17583.55</v>
      </c>
      <c r="E3940">
        <v>17912</v>
      </c>
      <c r="F3940" s="23">
        <v>1.2778468845414399E-2</v>
      </c>
      <c r="G3940" s="23">
        <v>7.88989734110552E-4</v>
      </c>
      <c r="H3940" s="23">
        <v>2.06177426825346E-2</v>
      </c>
    </row>
    <row r="3941" spans="1:8" x14ac:dyDescent="0.35">
      <c r="A3941" s="1">
        <v>42296</v>
      </c>
      <c r="B3941">
        <v>17911.650000000001</v>
      </c>
      <c r="C3941">
        <v>17954.900000000001</v>
      </c>
      <c r="D3941">
        <v>17817.95</v>
      </c>
      <c r="E3941">
        <v>17855</v>
      </c>
      <c r="F3941" s="23">
        <v>-3.1822242072353699E-3</v>
      </c>
      <c r="G3941" s="23">
        <v>7.9193015452331704E-4</v>
      </c>
      <c r="H3941" s="23">
        <v>2.0621102636052598E-2</v>
      </c>
    </row>
    <row r="3942" spans="1:8" x14ac:dyDescent="0.35">
      <c r="A3942" s="1">
        <v>42297</v>
      </c>
      <c r="B3942">
        <v>17843.650000000001</v>
      </c>
      <c r="C3942">
        <v>17940.400000000001</v>
      </c>
      <c r="D3942">
        <v>17755.650000000001</v>
      </c>
      <c r="E3942">
        <v>17830</v>
      </c>
      <c r="F3942" s="23">
        <v>-1.40016802016241E-3</v>
      </c>
      <c r="G3942" s="23">
        <v>7.9902736667297497E-4</v>
      </c>
      <c r="H3942" s="23">
        <v>2.0617313735034799E-2</v>
      </c>
    </row>
    <row r="3943" spans="1:8" x14ac:dyDescent="0.35">
      <c r="A3943" s="1">
        <v>42298</v>
      </c>
      <c r="B3943">
        <v>17814.55</v>
      </c>
      <c r="C3943">
        <v>17891.75</v>
      </c>
      <c r="D3943">
        <v>17565.349999999999</v>
      </c>
      <c r="E3943">
        <v>17710</v>
      </c>
      <c r="F3943" s="23">
        <v>-6.7302299495232698E-3</v>
      </c>
      <c r="G3943" s="23">
        <v>8.0359200776779303E-4</v>
      </c>
      <c r="H3943" s="23">
        <v>2.0614390719020902E-2</v>
      </c>
    </row>
    <row r="3944" spans="1:8" x14ac:dyDescent="0.35">
      <c r="A3944" s="1">
        <v>42300</v>
      </c>
      <c r="B3944">
        <v>17859.75</v>
      </c>
      <c r="C3944">
        <v>17980.5</v>
      </c>
      <c r="D3944">
        <v>17852.55</v>
      </c>
      <c r="E3944">
        <v>17934</v>
      </c>
      <c r="F3944" s="23">
        <v>1.26482213438735E-2</v>
      </c>
      <c r="G3944" s="23">
        <v>8.0333296932413596E-4</v>
      </c>
      <c r="H3944" s="23">
        <v>2.0614237777217499E-2</v>
      </c>
    </row>
    <row r="3945" spans="1:8" x14ac:dyDescent="0.35">
      <c r="A3945" s="1">
        <v>42303</v>
      </c>
      <c r="B3945">
        <v>18027.099999999999</v>
      </c>
      <c r="C3945">
        <v>18029.05</v>
      </c>
      <c r="D3945">
        <v>17798.650000000001</v>
      </c>
      <c r="E3945">
        <v>17815</v>
      </c>
      <c r="F3945" s="23">
        <v>-6.6354410616705703E-3</v>
      </c>
      <c r="G3945" s="23">
        <v>8.0193119386344296E-4</v>
      </c>
      <c r="H3945" s="23">
        <v>2.0611863921321701E-2</v>
      </c>
    </row>
    <row r="3946" spans="1:8" x14ac:dyDescent="0.35">
      <c r="A3946" s="1">
        <v>42304</v>
      </c>
      <c r="B3946">
        <v>17738.45</v>
      </c>
      <c r="C3946">
        <v>17855.349999999999</v>
      </c>
      <c r="D3946">
        <v>17738.45</v>
      </c>
      <c r="E3946">
        <v>17806</v>
      </c>
      <c r="F3946" s="23">
        <v>-5.0519225371877603E-4</v>
      </c>
      <c r="G3946" s="23">
        <v>8.0098421700888897E-4</v>
      </c>
      <c r="H3946" s="23">
        <v>2.06118699848413E-2</v>
      </c>
    </row>
    <row r="3947" spans="1:8" x14ac:dyDescent="0.35">
      <c r="A3947" s="1">
        <v>42305</v>
      </c>
      <c r="B3947">
        <v>17589.349999999999</v>
      </c>
      <c r="C3947">
        <v>17682.45</v>
      </c>
      <c r="D3947">
        <v>17281.400000000001</v>
      </c>
      <c r="E3947">
        <v>17373</v>
      </c>
      <c r="F3947" s="23">
        <v>-2.4317645737391799E-2</v>
      </c>
      <c r="G3947" s="23">
        <v>8.0917577888112103E-4</v>
      </c>
      <c r="H3947" s="23">
        <v>2.0597836856641301E-2</v>
      </c>
    </row>
    <row r="3948" spans="1:8" x14ac:dyDescent="0.35">
      <c r="A3948" s="1">
        <v>42306</v>
      </c>
      <c r="B3948">
        <v>17388.400000000001</v>
      </c>
      <c r="C3948">
        <v>17400.2</v>
      </c>
      <c r="D3948">
        <v>17178.849999999999</v>
      </c>
      <c r="E3948">
        <v>17212</v>
      </c>
      <c r="F3948" s="23">
        <v>-9.2672537846082998E-3</v>
      </c>
      <c r="G3948" s="23">
        <v>8.1235884627697103E-4</v>
      </c>
      <c r="H3948" s="23">
        <v>2.0595668278480701E-2</v>
      </c>
    </row>
    <row r="3949" spans="1:8" x14ac:dyDescent="0.35">
      <c r="A3949" s="1">
        <v>42307</v>
      </c>
      <c r="B3949">
        <v>17249.900000000001</v>
      </c>
      <c r="C3949">
        <v>17399.099999999999</v>
      </c>
      <c r="D3949">
        <v>17170.349999999999</v>
      </c>
      <c r="E3949">
        <v>17354</v>
      </c>
      <c r="F3949" s="23">
        <v>8.2500580990006907E-3</v>
      </c>
      <c r="G3949" s="23">
        <v>8.1535550189853502E-4</v>
      </c>
      <c r="H3949" s="23">
        <v>2.0592058373375299E-2</v>
      </c>
    </row>
    <row r="3950" spans="1:8" x14ac:dyDescent="0.35">
      <c r="A3950" s="1">
        <v>42310</v>
      </c>
      <c r="B3950">
        <v>17351.45</v>
      </c>
      <c r="C3950">
        <v>17372.25</v>
      </c>
      <c r="D3950">
        <v>17208.95</v>
      </c>
      <c r="E3950">
        <v>17340</v>
      </c>
      <c r="F3950" s="23">
        <v>-8.0673043678690696E-4</v>
      </c>
      <c r="G3950" s="23">
        <v>7.9996848120960696E-4</v>
      </c>
      <c r="H3950" s="23">
        <v>2.0585987688075201E-2</v>
      </c>
    </row>
    <row r="3951" spans="1:8" x14ac:dyDescent="0.35">
      <c r="A3951" s="1">
        <v>42311</v>
      </c>
      <c r="B3951">
        <v>17436.5</v>
      </c>
      <c r="C3951">
        <v>17466.2</v>
      </c>
      <c r="D3951">
        <v>17265.05</v>
      </c>
      <c r="E3951">
        <v>17325</v>
      </c>
      <c r="F3951" s="23">
        <v>-8.6505190311418601E-4</v>
      </c>
      <c r="G3951" s="23">
        <v>8.0068124123254395E-4</v>
      </c>
      <c r="H3951" s="23">
        <v>2.0585899377620301E-2</v>
      </c>
    </row>
    <row r="3952" spans="1:8" x14ac:dyDescent="0.35">
      <c r="A3952" s="1">
        <v>42312</v>
      </c>
      <c r="B3952">
        <v>17449</v>
      </c>
      <c r="C3952">
        <v>17449</v>
      </c>
      <c r="D3952">
        <v>17175.650000000001</v>
      </c>
      <c r="E3952">
        <v>17221</v>
      </c>
      <c r="F3952" s="23">
        <v>-6.0028860028860003E-3</v>
      </c>
      <c r="G3952" s="23">
        <v>7.9794007795932998E-4</v>
      </c>
      <c r="H3952" s="23">
        <v>2.0582203308149E-2</v>
      </c>
    </row>
    <row r="3953" spans="1:8" x14ac:dyDescent="0.35">
      <c r="A3953" s="1">
        <v>42313</v>
      </c>
      <c r="B3953">
        <v>17166.45</v>
      </c>
      <c r="C3953">
        <v>17166.45</v>
      </c>
      <c r="D3953">
        <v>16957.349999999999</v>
      </c>
      <c r="E3953">
        <v>16995</v>
      </c>
      <c r="F3953" s="23">
        <v>-1.31235119911735E-2</v>
      </c>
      <c r="G3953" s="23">
        <v>7.9233337152794295E-4</v>
      </c>
      <c r="H3953" s="23">
        <v>2.0579953031568399E-2</v>
      </c>
    </row>
    <row r="3954" spans="1:8" x14ac:dyDescent="0.35">
      <c r="A3954" s="1">
        <v>42314</v>
      </c>
      <c r="B3954">
        <v>17003</v>
      </c>
      <c r="C3954">
        <v>17143.599999999999</v>
      </c>
      <c r="D3954">
        <v>16911.599999999999</v>
      </c>
      <c r="E3954">
        <v>17086</v>
      </c>
      <c r="F3954" s="23">
        <v>5.35451603412768E-3</v>
      </c>
      <c r="G3954" s="23">
        <v>7.9416999900886105E-4</v>
      </c>
      <c r="H3954" s="23">
        <v>2.0576012055882501E-2</v>
      </c>
    </row>
    <row r="3955" spans="1:8" x14ac:dyDescent="0.35">
      <c r="A3955" s="1">
        <v>42317</v>
      </c>
      <c r="B3955">
        <v>16667.900000000001</v>
      </c>
      <c r="C3955">
        <v>17069</v>
      </c>
      <c r="D3955">
        <v>16587.25</v>
      </c>
      <c r="E3955">
        <v>17003</v>
      </c>
      <c r="F3955" s="23">
        <v>-4.8577782980217697E-3</v>
      </c>
      <c r="G3955" s="23">
        <v>7.8630355056442003E-4</v>
      </c>
      <c r="H3955" s="23">
        <v>2.0579324301644102E-2</v>
      </c>
    </row>
    <row r="3956" spans="1:8" x14ac:dyDescent="0.35">
      <c r="A3956" s="1">
        <v>42318</v>
      </c>
      <c r="B3956">
        <v>16895.2</v>
      </c>
      <c r="C3956">
        <v>17047.3</v>
      </c>
      <c r="D3956">
        <v>16805.05</v>
      </c>
      <c r="E3956">
        <v>16836</v>
      </c>
      <c r="F3956" s="23">
        <v>-9.8217961536199404E-3</v>
      </c>
      <c r="G3956" s="23">
        <v>7.8058955193251102E-4</v>
      </c>
      <c r="H3956" s="23">
        <v>2.0580299612967801E-2</v>
      </c>
    </row>
    <row r="3957" spans="1:8" x14ac:dyDescent="0.35">
      <c r="A3957" s="1">
        <v>42319</v>
      </c>
      <c r="B3957">
        <v>16944.7</v>
      </c>
      <c r="C3957">
        <v>17016.8</v>
      </c>
      <c r="D3957">
        <v>16935.900000000001</v>
      </c>
      <c r="E3957">
        <v>16956</v>
      </c>
      <c r="F3957" s="23">
        <v>7.1275837491090498E-3</v>
      </c>
      <c r="G3957" s="23">
        <v>7.8476824099940796E-4</v>
      </c>
      <c r="H3957" s="23">
        <v>2.0580534639881898E-2</v>
      </c>
    </row>
    <row r="3958" spans="1:8" x14ac:dyDescent="0.35">
      <c r="A3958" s="1">
        <v>42321</v>
      </c>
      <c r="B3958">
        <v>16829.3</v>
      </c>
      <c r="C3958">
        <v>16962.55</v>
      </c>
      <c r="D3958">
        <v>16741.8</v>
      </c>
      <c r="E3958">
        <v>16932</v>
      </c>
      <c r="F3958" s="23">
        <v>-1.4154281670205201E-3</v>
      </c>
      <c r="G3958" s="23">
        <v>7.7591922775039105E-4</v>
      </c>
      <c r="H3958" s="23">
        <v>2.0576753213518699E-2</v>
      </c>
    </row>
    <row r="3959" spans="1:8" x14ac:dyDescent="0.35">
      <c r="A3959" s="1">
        <v>42324</v>
      </c>
      <c r="B3959">
        <v>16881.650000000001</v>
      </c>
      <c r="C3959">
        <v>17230.5</v>
      </c>
      <c r="D3959">
        <v>16855.5</v>
      </c>
      <c r="E3959">
        <v>17184</v>
      </c>
      <c r="F3959" s="23">
        <v>1.48830616583982E-2</v>
      </c>
      <c r="G3959" s="23">
        <v>7.7278577146854498E-4</v>
      </c>
      <c r="H3959" s="23">
        <v>2.0574011029981399E-2</v>
      </c>
    </row>
    <row r="3960" spans="1:8" x14ac:dyDescent="0.35">
      <c r="A3960" s="1">
        <v>42325</v>
      </c>
      <c r="B3960">
        <v>17302.55</v>
      </c>
      <c r="C3960">
        <v>17302.55</v>
      </c>
      <c r="D3960">
        <v>17028.2</v>
      </c>
      <c r="E3960">
        <v>17140</v>
      </c>
      <c r="F3960" s="23">
        <v>-2.5605214152700098E-3</v>
      </c>
      <c r="G3960" s="23">
        <v>7.6616686775956796E-4</v>
      </c>
      <c r="H3960" s="23">
        <v>2.05724380109868E-2</v>
      </c>
    </row>
    <row r="3961" spans="1:8" x14ac:dyDescent="0.35">
      <c r="A3961" s="1">
        <v>42326</v>
      </c>
      <c r="B3961">
        <v>17108.900000000001</v>
      </c>
      <c r="C3961">
        <v>17186.7</v>
      </c>
      <c r="D3961">
        <v>16787.55</v>
      </c>
      <c r="E3961">
        <v>16812</v>
      </c>
      <c r="F3961" s="23">
        <v>-1.9136522753792299E-2</v>
      </c>
      <c r="G3961" s="23">
        <v>7.5272482610069498E-4</v>
      </c>
      <c r="H3961" s="23">
        <v>2.0574534644362801E-2</v>
      </c>
    </row>
    <row r="3962" spans="1:8" x14ac:dyDescent="0.35">
      <c r="A3962" s="1">
        <v>42327</v>
      </c>
      <c r="B3962">
        <v>16944.349999999999</v>
      </c>
      <c r="C3962">
        <v>17110.349999999999</v>
      </c>
      <c r="D3962">
        <v>16874.7</v>
      </c>
      <c r="E3962">
        <v>17071</v>
      </c>
      <c r="F3962" s="23">
        <v>1.5405662621936701E-2</v>
      </c>
      <c r="G3962" s="23">
        <v>7.6207373750911795E-4</v>
      </c>
      <c r="H3962" s="23">
        <v>2.0575917229935601E-2</v>
      </c>
    </row>
    <row r="3963" spans="1:8" x14ac:dyDescent="0.35">
      <c r="A3963" s="1">
        <v>42328</v>
      </c>
      <c r="B3963">
        <v>17022.7</v>
      </c>
      <c r="C3963">
        <v>17262.849999999999</v>
      </c>
      <c r="D3963">
        <v>16931.3</v>
      </c>
      <c r="E3963">
        <v>17055</v>
      </c>
      <c r="F3963" s="23">
        <v>-9.3726202331439199E-4</v>
      </c>
      <c r="G3963" s="23">
        <v>7.6138962488398799E-4</v>
      </c>
      <c r="H3963" s="23">
        <v>2.05718017100124E-2</v>
      </c>
    </row>
    <row r="3964" spans="1:8" x14ac:dyDescent="0.35">
      <c r="A3964" s="1">
        <v>42331</v>
      </c>
      <c r="B3964">
        <v>17120.25</v>
      </c>
      <c r="C3964">
        <v>17126.349999999999</v>
      </c>
      <c r="D3964">
        <v>16969.349999999999</v>
      </c>
      <c r="E3964">
        <v>17060</v>
      </c>
      <c r="F3964" s="23">
        <v>2.9316915860451399E-4</v>
      </c>
      <c r="G3964" s="23">
        <v>7.7632143762518496E-4</v>
      </c>
      <c r="H3964" s="23">
        <v>2.0568777955455701E-2</v>
      </c>
    </row>
    <row r="3965" spans="1:8" x14ac:dyDescent="0.35">
      <c r="A3965" s="1">
        <v>42332</v>
      </c>
      <c r="B3965">
        <v>17012.849999999999</v>
      </c>
      <c r="C3965">
        <v>17108.400000000001</v>
      </c>
      <c r="D3965">
        <v>16964.900000000001</v>
      </c>
      <c r="E3965">
        <v>16988</v>
      </c>
      <c r="F3965" s="23">
        <v>-4.2203985932004603E-3</v>
      </c>
      <c r="G3965" s="23">
        <v>7.67914054485695E-4</v>
      </c>
      <c r="H3965" s="23">
        <v>2.05665512200707E-2</v>
      </c>
    </row>
    <row r="3966" spans="1:8" x14ac:dyDescent="0.35">
      <c r="A3966" s="1">
        <v>42334</v>
      </c>
      <c r="B3966">
        <v>16988.2</v>
      </c>
      <c r="C3966">
        <v>17111.45</v>
      </c>
      <c r="D3966">
        <v>16972.599999999999</v>
      </c>
      <c r="E3966">
        <v>17036</v>
      </c>
      <c r="F3966" s="23">
        <v>2.8255238992229799E-3</v>
      </c>
      <c r="G3966" s="23">
        <v>7.5931534495976604E-4</v>
      </c>
      <c r="H3966" s="23">
        <v>2.05680313301068E-2</v>
      </c>
    </row>
    <row r="3967" spans="1:8" x14ac:dyDescent="0.35">
      <c r="A3967" s="1">
        <v>42335</v>
      </c>
      <c r="B3967">
        <v>17095.2</v>
      </c>
      <c r="C3967">
        <v>17403.650000000001</v>
      </c>
      <c r="D3967">
        <v>17049.55</v>
      </c>
      <c r="E3967">
        <v>17370</v>
      </c>
      <c r="F3967" s="23">
        <v>1.9605541206856002E-2</v>
      </c>
      <c r="G3967" s="23">
        <v>7.6651335266258102E-4</v>
      </c>
      <c r="H3967" s="23">
        <v>2.05715005131243E-2</v>
      </c>
    </row>
    <row r="3968" spans="1:8" x14ac:dyDescent="0.35">
      <c r="A3968" s="1">
        <v>42338</v>
      </c>
      <c r="B3968">
        <v>17336.25</v>
      </c>
      <c r="C3968">
        <v>17498.349999999999</v>
      </c>
      <c r="D3968">
        <v>17336.25</v>
      </c>
      <c r="E3968">
        <v>17430</v>
      </c>
      <c r="F3968" s="23">
        <v>3.45423143350604E-3</v>
      </c>
      <c r="G3968" s="23">
        <v>7.7066190740844099E-4</v>
      </c>
      <c r="H3968" s="23">
        <v>2.0573307306145198E-2</v>
      </c>
    </row>
    <row r="3969" spans="1:8" x14ac:dyDescent="0.35">
      <c r="A3969" s="1">
        <v>42339</v>
      </c>
      <c r="B3969">
        <v>17456.75</v>
      </c>
      <c r="C3969">
        <v>17495.45</v>
      </c>
      <c r="D3969">
        <v>17353.849999999999</v>
      </c>
      <c r="E3969">
        <v>17398</v>
      </c>
      <c r="F3969" s="23">
        <v>-1.83591508892713E-3</v>
      </c>
      <c r="G3969" s="23">
        <v>7.7455674658462802E-4</v>
      </c>
      <c r="H3969" s="23">
        <v>2.05718981713599E-2</v>
      </c>
    </row>
    <row r="3970" spans="1:8" x14ac:dyDescent="0.35">
      <c r="A3970" s="1">
        <v>42340</v>
      </c>
      <c r="B3970">
        <v>17457.150000000001</v>
      </c>
      <c r="C3970">
        <v>17470.849999999999</v>
      </c>
      <c r="D3970">
        <v>17164</v>
      </c>
      <c r="E3970">
        <v>17218</v>
      </c>
      <c r="F3970" s="23">
        <v>-1.03460167835383E-2</v>
      </c>
      <c r="G3970" s="23">
        <v>7.6680444588409695E-4</v>
      </c>
      <c r="H3970" s="23">
        <v>2.0572463638610101E-2</v>
      </c>
    </row>
    <row r="3971" spans="1:8" x14ac:dyDescent="0.35">
      <c r="A3971" s="1">
        <v>42341</v>
      </c>
      <c r="B3971">
        <v>17137.8</v>
      </c>
      <c r="C3971">
        <v>17219</v>
      </c>
      <c r="D3971">
        <v>17080.25</v>
      </c>
      <c r="E3971">
        <v>17110</v>
      </c>
      <c r="F3971" s="23">
        <v>-6.2725055174817001E-3</v>
      </c>
      <c r="G3971" s="23">
        <v>7.6362558746166296E-4</v>
      </c>
      <c r="H3971" s="23">
        <v>2.0572941964494999E-2</v>
      </c>
    </row>
    <row r="3972" spans="1:8" x14ac:dyDescent="0.35">
      <c r="A3972" s="1">
        <v>42342</v>
      </c>
      <c r="B3972">
        <v>17009.45</v>
      </c>
      <c r="C3972">
        <v>17009.45</v>
      </c>
      <c r="D3972">
        <v>16880.349999999999</v>
      </c>
      <c r="E3972">
        <v>16897</v>
      </c>
      <c r="F3972" s="23">
        <v>-1.2448860315604901E-2</v>
      </c>
      <c r="G3972" s="23">
        <v>7.5830226518000901E-4</v>
      </c>
      <c r="H3972" s="23">
        <v>2.05705051104106E-2</v>
      </c>
    </row>
    <row r="3973" spans="1:8" x14ac:dyDescent="0.35">
      <c r="A3973" s="1">
        <v>42345</v>
      </c>
      <c r="B3973">
        <v>17018</v>
      </c>
      <c r="C3973">
        <v>17031.849999999999</v>
      </c>
      <c r="D3973">
        <v>16921.75</v>
      </c>
      <c r="E3973">
        <v>16947</v>
      </c>
      <c r="F3973" s="23">
        <v>2.9591051665976199E-3</v>
      </c>
      <c r="G3973" s="23">
        <v>7.7041629066634701E-4</v>
      </c>
      <c r="H3973" s="23">
        <v>2.0570628114071201E-2</v>
      </c>
    </row>
    <row r="3974" spans="1:8" x14ac:dyDescent="0.35">
      <c r="A3974" s="1">
        <v>42346</v>
      </c>
      <c r="B3974">
        <v>16888.650000000001</v>
      </c>
      <c r="C3974">
        <v>16943.05</v>
      </c>
      <c r="D3974">
        <v>16783.650000000001</v>
      </c>
      <c r="E3974">
        <v>16801</v>
      </c>
      <c r="F3974" s="23">
        <v>-8.6150941169528504E-3</v>
      </c>
      <c r="G3974" s="23">
        <v>7.6247459338004298E-4</v>
      </c>
      <c r="H3974" s="23">
        <v>2.0570446534822501E-2</v>
      </c>
    </row>
    <row r="3975" spans="1:8" x14ac:dyDescent="0.35">
      <c r="A3975" s="1">
        <v>42347</v>
      </c>
      <c r="B3975">
        <v>16762.150000000001</v>
      </c>
      <c r="C3975">
        <v>16868.599999999999</v>
      </c>
      <c r="D3975">
        <v>16626.55</v>
      </c>
      <c r="E3975">
        <v>16660</v>
      </c>
      <c r="F3975" s="23">
        <v>-8.3923575977620304E-3</v>
      </c>
      <c r="G3975" s="23">
        <v>7.6001557782609498E-4</v>
      </c>
      <c r="H3975" s="23">
        <v>2.05711763990905E-2</v>
      </c>
    </row>
    <row r="3976" spans="1:8" x14ac:dyDescent="0.35">
      <c r="A3976" s="1">
        <v>42348</v>
      </c>
      <c r="B3976">
        <v>16697.2</v>
      </c>
      <c r="C3976">
        <v>16745.25</v>
      </c>
      <c r="D3976">
        <v>16573.150000000001</v>
      </c>
      <c r="E3976">
        <v>16711</v>
      </c>
      <c r="F3976" s="23">
        <v>3.06122448979591E-3</v>
      </c>
      <c r="G3976" s="23">
        <v>7.5674346430094897E-4</v>
      </c>
      <c r="H3976" s="23">
        <v>2.05701640227994E-2</v>
      </c>
    </row>
    <row r="3977" spans="1:8" x14ac:dyDescent="0.35">
      <c r="A3977" s="1">
        <v>42349</v>
      </c>
      <c r="B3977">
        <v>16751.349999999999</v>
      </c>
      <c r="C3977">
        <v>16758.7</v>
      </c>
      <c r="D3977">
        <v>16260.1</v>
      </c>
      <c r="E3977">
        <v>16342</v>
      </c>
      <c r="F3977" s="23">
        <v>-2.2081263838190399E-2</v>
      </c>
      <c r="G3977" s="23">
        <v>7.4754201091557803E-4</v>
      </c>
      <c r="H3977" s="23">
        <v>2.0571126414326499E-2</v>
      </c>
    </row>
    <row r="3978" spans="1:8" x14ac:dyDescent="0.35">
      <c r="A3978" s="1">
        <v>42352</v>
      </c>
      <c r="B3978">
        <v>16212.4</v>
      </c>
      <c r="C3978">
        <v>16440.849999999999</v>
      </c>
      <c r="D3978">
        <v>16205.8</v>
      </c>
      <c r="E3978">
        <v>16350</v>
      </c>
      <c r="F3978" s="23">
        <v>4.8953616448415096E-4</v>
      </c>
      <c r="G3978" s="23">
        <v>7.3733970135722202E-4</v>
      </c>
      <c r="H3978" s="23">
        <v>2.0572168848445101E-2</v>
      </c>
    </row>
    <row r="3979" spans="1:8" x14ac:dyDescent="0.35">
      <c r="A3979" s="1">
        <v>42353</v>
      </c>
      <c r="B3979">
        <v>16342.35</v>
      </c>
      <c r="C3979">
        <v>16425.150000000001</v>
      </c>
      <c r="D3979">
        <v>16188.05</v>
      </c>
      <c r="E3979">
        <v>16398</v>
      </c>
      <c r="F3979" s="23">
        <v>2.9357798165137602E-3</v>
      </c>
      <c r="G3979" s="23">
        <v>7.3036128887544495E-4</v>
      </c>
      <c r="H3979" s="23">
        <v>2.0568483603359899E-2</v>
      </c>
    </row>
    <row r="3980" spans="1:8" x14ac:dyDescent="0.35">
      <c r="A3980" s="1">
        <v>42354</v>
      </c>
      <c r="B3980">
        <v>16464.5</v>
      </c>
      <c r="C3980">
        <v>16640.400000000001</v>
      </c>
      <c r="D3980">
        <v>16363.9</v>
      </c>
      <c r="E3980">
        <v>16579</v>
      </c>
      <c r="F3980" s="23">
        <v>1.10379314550554E-2</v>
      </c>
      <c r="G3980" s="23">
        <v>7.4492364381836004E-4</v>
      </c>
      <c r="H3980" s="23">
        <v>2.0562983567935001E-2</v>
      </c>
    </row>
    <row r="3981" spans="1:8" x14ac:dyDescent="0.35">
      <c r="A3981" s="1">
        <v>42355</v>
      </c>
      <c r="B3981">
        <v>16704.05</v>
      </c>
      <c r="C3981">
        <v>16771.8</v>
      </c>
      <c r="D3981">
        <v>16544.650000000001</v>
      </c>
      <c r="E3981">
        <v>16741</v>
      </c>
      <c r="F3981" s="23">
        <v>9.7713975511188808E-3</v>
      </c>
      <c r="G3981" s="23">
        <v>7.3843358994293699E-4</v>
      </c>
      <c r="H3981" s="23">
        <v>2.0557589727125101E-2</v>
      </c>
    </row>
    <row r="3982" spans="1:8" x14ac:dyDescent="0.35">
      <c r="A3982" s="1">
        <v>42356</v>
      </c>
      <c r="B3982">
        <v>16719.45</v>
      </c>
      <c r="C3982">
        <v>16737.7</v>
      </c>
      <c r="D3982">
        <v>16572.75</v>
      </c>
      <c r="E3982">
        <v>16594</v>
      </c>
      <c r="F3982" s="23">
        <v>-8.7808374649065105E-3</v>
      </c>
      <c r="G3982" s="23">
        <v>7.3459826719722804E-4</v>
      </c>
      <c r="H3982" s="23">
        <v>2.0554334445087599E-2</v>
      </c>
    </row>
    <row r="3983" spans="1:8" x14ac:dyDescent="0.35">
      <c r="A3983" s="1">
        <v>42359</v>
      </c>
      <c r="B3983">
        <v>16593.400000000001</v>
      </c>
      <c r="C3983">
        <v>16848.599999999999</v>
      </c>
      <c r="D3983">
        <v>16580.650000000001</v>
      </c>
      <c r="E3983">
        <v>16825</v>
      </c>
      <c r="F3983" s="23">
        <v>1.39206942268289E-2</v>
      </c>
      <c r="G3983" s="23">
        <v>7.3528980284290704E-4</v>
      </c>
      <c r="H3983" s="23">
        <v>2.0557466233988301E-2</v>
      </c>
    </row>
    <row r="3984" spans="1:8" x14ac:dyDescent="0.35">
      <c r="A3984" s="1">
        <v>42360</v>
      </c>
      <c r="B3984">
        <v>16810.7</v>
      </c>
      <c r="C3984">
        <v>16946.099999999999</v>
      </c>
      <c r="D3984">
        <v>16704.150000000001</v>
      </c>
      <c r="E3984">
        <v>16749</v>
      </c>
      <c r="F3984" s="23">
        <v>-4.5170876671619597E-3</v>
      </c>
      <c r="G3984" s="23">
        <v>7.3939407197911699E-4</v>
      </c>
      <c r="H3984" s="23">
        <v>2.0555399777777601E-2</v>
      </c>
    </row>
    <row r="3985" spans="1:8" x14ac:dyDescent="0.35">
      <c r="A3985" s="1">
        <v>42361</v>
      </c>
      <c r="B3985">
        <v>16828.349999999999</v>
      </c>
      <c r="C3985">
        <v>16913.150000000001</v>
      </c>
      <c r="D3985">
        <v>16812.5</v>
      </c>
      <c r="E3985">
        <v>16882</v>
      </c>
      <c r="F3985" s="23">
        <v>7.9407725834378107E-3</v>
      </c>
      <c r="G3985" s="23">
        <v>7.41576102104937E-4</v>
      </c>
      <c r="H3985" s="23">
        <v>2.05558769636589E-2</v>
      </c>
    </row>
    <row r="3986" spans="1:8" x14ac:dyDescent="0.35">
      <c r="A3986" s="1">
        <v>42362</v>
      </c>
      <c r="B3986">
        <v>16926.95</v>
      </c>
      <c r="C3986">
        <v>16939.599999999999</v>
      </c>
      <c r="D3986">
        <v>16756.900000000001</v>
      </c>
      <c r="E3986">
        <v>16811</v>
      </c>
      <c r="F3986" s="23">
        <v>-4.2056628361568501E-3</v>
      </c>
      <c r="G3986" s="23">
        <v>7.4456897979831196E-4</v>
      </c>
      <c r="H3986" s="23">
        <v>2.0554615341017601E-2</v>
      </c>
    </row>
    <row r="3987" spans="1:8" x14ac:dyDescent="0.35">
      <c r="A3987" s="1">
        <v>42366</v>
      </c>
      <c r="B3987">
        <v>16843.400000000001</v>
      </c>
      <c r="C3987">
        <v>17019</v>
      </c>
      <c r="D3987">
        <v>16843.400000000001</v>
      </c>
      <c r="E3987">
        <v>16979</v>
      </c>
      <c r="F3987" s="23">
        <v>9.9934566652786806E-3</v>
      </c>
      <c r="G3987" s="23">
        <v>7.5018621384048104E-4</v>
      </c>
      <c r="H3987" s="23">
        <v>2.05435046896086E-2</v>
      </c>
    </row>
    <row r="3988" spans="1:8" x14ac:dyDescent="0.35">
      <c r="A3988" s="1">
        <v>42367</v>
      </c>
      <c r="B3988">
        <v>16988.3</v>
      </c>
      <c r="C3988">
        <v>17045.55</v>
      </c>
      <c r="D3988">
        <v>16921.150000000001</v>
      </c>
      <c r="E3988">
        <v>16991</v>
      </c>
      <c r="F3988" s="23">
        <v>7.0675540373402396E-4</v>
      </c>
      <c r="G3988" s="23">
        <v>7.5031722028117798E-4</v>
      </c>
      <c r="H3988" s="23">
        <v>2.0543503375766901E-2</v>
      </c>
    </row>
    <row r="3989" spans="1:8" x14ac:dyDescent="0.35">
      <c r="A3989" s="1">
        <v>42368</v>
      </c>
      <c r="B3989">
        <v>16997.5</v>
      </c>
      <c r="C3989">
        <v>17011.3</v>
      </c>
      <c r="D3989">
        <v>16889.05</v>
      </c>
      <c r="E3989">
        <v>16917</v>
      </c>
      <c r="F3989" s="23">
        <v>-4.35524689541521E-3</v>
      </c>
      <c r="G3989" s="23">
        <v>7.4965659781506397E-4</v>
      </c>
      <c r="H3989" s="23">
        <v>2.0543641258845401E-2</v>
      </c>
    </row>
    <row r="3990" spans="1:8" x14ac:dyDescent="0.35">
      <c r="A3990" s="1">
        <v>42369</v>
      </c>
      <c r="B3990">
        <v>16916.05</v>
      </c>
      <c r="C3990">
        <v>16972.25</v>
      </c>
      <c r="D3990">
        <v>16896.650000000001</v>
      </c>
      <c r="E3990">
        <v>16922</v>
      </c>
      <c r="F3990" s="23">
        <v>2.9556067860731801E-4</v>
      </c>
      <c r="G3990" s="23">
        <v>7.4135991774421702E-4</v>
      </c>
      <c r="H3990" s="23">
        <v>2.0539666158702698E-2</v>
      </c>
    </row>
    <row r="3991" spans="1:8" x14ac:dyDescent="0.35">
      <c r="A3991" s="1">
        <v>42370</v>
      </c>
      <c r="B3991">
        <v>16932.5</v>
      </c>
      <c r="C3991">
        <v>17067.45</v>
      </c>
      <c r="D3991">
        <v>16824.05</v>
      </c>
      <c r="E3991">
        <v>17039</v>
      </c>
      <c r="F3991" s="23">
        <v>6.9140763503132002E-3</v>
      </c>
      <c r="G3991" s="23">
        <v>7.4384791308180999E-4</v>
      </c>
      <c r="H3991" s="23">
        <v>2.0535898605853399E-2</v>
      </c>
    </row>
    <row r="3992" spans="1:8" x14ac:dyDescent="0.35">
      <c r="A3992" s="1">
        <v>42373</v>
      </c>
      <c r="B3992">
        <v>16966.349999999999</v>
      </c>
      <c r="C3992">
        <v>16966.349999999999</v>
      </c>
      <c r="D3992">
        <v>16575.45</v>
      </c>
      <c r="E3992">
        <v>16599</v>
      </c>
      <c r="F3992" s="23">
        <v>-2.5823111684957999E-2</v>
      </c>
      <c r="G3992" s="23">
        <v>7.2788482928883697E-4</v>
      </c>
      <c r="H3992" s="23">
        <v>2.0546017902976201E-2</v>
      </c>
    </row>
    <row r="3993" spans="1:8" x14ac:dyDescent="0.35">
      <c r="A3993" s="1">
        <v>42374</v>
      </c>
      <c r="B3993">
        <v>16652.05</v>
      </c>
      <c r="C3993">
        <v>16670.2</v>
      </c>
      <c r="D3993">
        <v>16474.849999999999</v>
      </c>
      <c r="E3993">
        <v>16542</v>
      </c>
      <c r="F3993" s="23">
        <v>-3.43394180372311E-3</v>
      </c>
      <c r="G3993" s="23">
        <v>7.1826946727394198E-4</v>
      </c>
      <c r="H3993" s="23">
        <v>2.0542381679009399E-2</v>
      </c>
    </row>
    <row r="3994" spans="1:8" x14ac:dyDescent="0.35">
      <c r="A3994" s="1">
        <v>42375</v>
      </c>
      <c r="B3994">
        <v>16505.45</v>
      </c>
      <c r="C3994">
        <v>16614.95</v>
      </c>
      <c r="D3994">
        <v>16377.65</v>
      </c>
      <c r="E3994">
        <v>16433</v>
      </c>
      <c r="F3994" s="23">
        <v>-6.5892878732922199E-3</v>
      </c>
      <c r="G3994" s="23">
        <v>7.0991728940223299E-4</v>
      </c>
      <c r="H3994" s="23">
        <v>2.05411397137512E-2</v>
      </c>
    </row>
    <row r="3995" spans="1:8" x14ac:dyDescent="0.35">
      <c r="A3995" s="1">
        <v>42376</v>
      </c>
      <c r="B3995">
        <v>16256.55</v>
      </c>
      <c r="C3995">
        <v>16256.55</v>
      </c>
      <c r="D3995">
        <v>16049.75</v>
      </c>
      <c r="E3995">
        <v>16073</v>
      </c>
      <c r="F3995" s="23">
        <v>-2.1907138075823E-2</v>
      </c>
      <c r="G3995" s="23">
        <v>7.0149034607677502E-4</v>
      </c>
      <c r="H3995" s="23">
        <v>2.0546131133184299E-2</v>
      </c>
    </row>
    <row r="3996" spans="1:8" x14ac:dyDescent="0.35">
      <c r="A3996" s="1">
        <v>42377</v>
      </c>
      <c r="B3996">
        <v>16135.4</v>
      </c>
      <c r="C3996">
        <v>16229</v>
      </c>
      <c r="D3996">
        <v>16104.1</v>
      </c>
      <c r="E3996">
        <v>16142</v>
      </c>
      <c r="F3996" s="23">
        <v>4.2929135817831102E-3</v>
      </c>
      <c r="G3996" s="23">
        <v>7.0293791690938495E-4</v>
      </c>
      <c r="H3996" s="23">
        <v>2.0542114891764902E-2</v>
      </c>
    </row>
    <row r="3997" spans="1:8" x14ac:dyDescent="0.35">
      <c r="A3997" s="1">
        <v>42380</v>
      </c>
      <c r="B3997">
        <v>15979.05</v>
      </c>
      <c r="C3997">
        <v>16156.8</v>
      </c>
      <c r="D3997">
        <v>15840.6</v>
      </c>
      <c r="E3997">
        <v>16016</v>
      </c>
      <c r="F3997" s="23">
        <v>-7.8057241977450096E-3</v>
      </c>
      <c r="G3997" s="23">
        <v>7.1087183329273101E-4</v>
      </c>
      <c r="H3997" s="23">
        <v>2.0543055829843601E-2</v>
      </c>
    </row>
    <row r="3998" spans="1:8" x14ac:dyDescent="0.35">
      <c r="A3998" s="1">
        <v>42381</v>
      </c>
      <c r="B3998">
        <v>16080.4</v>
      </c>
      <c r="C3998">
        <v>16080.4</v>
      </c>
      <c r="D3998">
        <v>15699.4</v>
      </c>
      <c r="E3998">
        <v>15734</v>
      </c>
      <c r="F3998" s="23">
        <v>-1.7607392607392601E-2</v>
      </c>
      <c r="G3998" s="23">
        <v>7.03488413526231E-4</v>
      </c>
      <c r="H3998" s="23">
        <v>2.05422059687142E-2</v>
      </c>
    </row>
    <row r="3999" spans="1:8" x14ac:dyDescent="0.35">
      <c r="A3999" s="1">
        <v>42382</v>
      </c>
      <c r="B3999">
        <v>15835.05</v>
      </c>
      <c r="C3999">
        <v>15956.25</v>
      </c>
      <c r="D3999">
        <v>15532.25</v>
      </c>
      <c r="E3999">
        <v>15871</v>
      </c>
      <c r="F3999" s="23">
        <v>8.7072581670268202E-3</v>
      </c>
      <c r="G3999" s="23">
        <v>7.0645814546698804E-4</v>
      </c>
      <c r="H3999" s="23">
        <v>2.0542830500752701E-2</v>
      </c>
    </row>
    <row r="4000" spans="1:8" x14ac:dyDescent="0.35">
      <c r="A4000" s="1">
        <v>42383</v>
      </c>
      <c r="B4000">
        <v>15612.1</v>
      </c>
      <c r="C4000">
        <v>15803.2</v>
      </c>
      <c r="D4000">
        <v>15453.4</v>
      </c>
      <c r="E4000">
        <v>15609</v>
      </c>
      <c r="F4000" s="23">
        <v>-1.6508096528258999E-2</v>
      </c>
      <c r="G4000" s="23">
        <v>7.0265646736293998E-4</v>
      </c>
      <c r="H4000" s="23">
        <v>2.0545143950470801E-2</v>
      </c>
    </row>
    <row r="4001" spans="1:8" x14ac:dyDescent="0.35">
      <c r="A4001" s="1">
        <v>42384</v>
      </c>
      <c r="B4001">
        <v>15621.85</v>
      </c>
      <c r="C4001">
        <v>15650.7</v>
      </c>
      <c r="D4001">
        <v>15154.35</v>
      </c>
      <c r="E4001">
        <v>15206</v>
      </c>
      <c r="F4001" s="23">
        <v>-2.5818438080594499E-2</v>
      </c>
      <c r="G4001" s="23">
        <v>6.9197109486174801E-4</v>
      </c>
      <c r="H4001" s="23">
        <v>2.05478999784427E-2</v>
      </c>
    </row>
    <row r="4002" spans="1:8" x14ac:dyDescent="0.35">
      <c r="A4002" s="1">
        <v>42387</v>
      </c>
      <c r="B4002">
        <v>15165.2</v>
      </c>
      <c r="C4002">
        <v>15270.4</v>
      </c>
      <c r="D4002">
        <v>14956.95</v>
      </c>
      <c r="E4002">
        <v>15020</v>
      </c>
      <c r="F4002" s="23">
        <v>-1.22320136788109E-2</v>
      </c>
      <c r="G4002" s="23">
        <v>6.95992001322072E-4</v>
      </c>
      <c r="H4002" s="23">
        <v>2.0551084020952799E-2</v>
      </c>
    </row>
    <row r="4003" spans="1:8" x14ac:dyDescent="0.35">
      <c r="A4003" s="1">
        <v>42388</v>
      </c>
      <c r="B4003">
        <v>15086.75</v>
      </c>
      <c r="C4003">
        <v>15338.2</v>
      </c>
      <c r="D4003">
        <v>15086.75</v>
      </c>
      <c r="E4003">
        <v>15269</v>
      </c>
      <c r="F4003" s="23">
        <v>1.6577896138481998E-2</v>
      </c>
      <c r="G4003" s="23">
        <v>7.0824917396987202E-4</v>
      </c>
      <c r="H4003" s="23">
        <v>2.0551484231905701E-2</v>
      </c>
    </row>
    <row r="4004" spans="1:8" x14ac:dyDescent="0.35">
      <c r="A4004" s="1">
        <v>42389</v>
      </c>
      <c r="B4004">
        <v>15059.5</v>
      </c>
      <c r="C4004">
        <v>15533.45</v>
      </c>
      <c r="D4004">
        <v>14754.65</v>
      </c>
      <c r="E4004">
        <v>14935</v>
      </c>
      <c r="F4004" s="23">
        <v>-2.1874386010871699E-2</v>
      </c>
      <c r="G4004" s="23">
        <v>6.9514016074327797E-4</v>
      </c>
      <c r="H4004" s="23">
        <v>2.0555513145566001E-2</v>
      </c>
    </row>
    <row r="4005" spans="1:8" x14ac:dyDescent="0.35">
      <c r="A4005" s="1">
        <v>42390</v>
      </c>
      <c r="B4005">
        <v>15132.2</v>
      </c>
      <c r="C4005">
        <v>15364.6</v>
      </c>
      <c r="D4005">
        <v>14918.15</v>
      </c>
      <c r="E4005">
        <v>15101</v>
      </c>
      <c r="F4005" s="23">
        <v>1.11148309340475E-2</v>
      </c>
      <c r="G4005" s="23">
        <v>6.9778844327644503E-4</v>
      </c>
      <c r="H4005" s="23">
        <v>2.0556432502317999E-2</v>
      </c>
    </row>
    <row r="4006" spans="1:8" x14ac:dyDescent="0.35">
      <c r="A4006" s="1">
        <v>42391</v>
      </c>
      <c r="B4006">
        <v>15343.15</v>
      </c>
      <c r="C4006">
        <v>15575.65</v>
      </c>
      <c r="D4006">
        <v>15274.9</v>
      </c>
      <c r="E4006">
        <v>15497</v>
      </c>
      <c r="F4006" s="23">
        <v>2.6223428911992499E-2</v>
      </c>
      <c r="G4006" s="23">
        <v>7.0807274644675805E-4</v>
      </c>
      <c r="H4006" s="23">
        <v>2.0558674797746101E-2</v>
      </c>
    </row>
    <row r="4007" spans="1:8" x14ac:dyDescent="0.35">
      <c r="A4007" s="1">
        <v>42394</v>
      </c>
      <c r="B4007">
        <v>15667</v>
      </c>
      <c r="C4007">
        <v>15682.65</v>
      </c>
      <c r="D4007">
        <v>15495.1</v>
      </c>
      <c r="E4007">
        <v>15561</v>
      </c>
      <c r="F4007" s="23">
        <v>4.1298315803058603E-3</v>
      </c>
      <c r="G4007" s="23">
        <v>7.1155096441420998E-4</v>
      </c>
      <c r="H4007" s="23">
        <v>2.0562720067350802E-2</v>
      </c>
    </row>
    <row r="4008" spans="1:8" x14ac:dyDescent="0.35">
      <c r="A4008" s="1">
        <v>42396</v>
      </c>
      <c r="B4008">
        <v>15648.4</v>
      </c>
      <c r="C4008">
        <v>15673.95</v>
      </c>
      <c r="D4008">
        <v>15442.2</v>
      </c>
      <c r="E4008">
        <v>15534</v>
      </c>
      <c r="F4008" s="23">
        <v>-1.73510699826489E-3</v>
      </c>
      <c r="G4008" s="23">
        <v>7.1061832631965402E-4</v>
      </c>
      <c r="H4008" s="23">
        <v>2.0562778565963901E-2</v>
      </c>
    </row>
    <row r="4009" spans="1:8" x14ac:dyDescent="0.35">
      <c r="A4009" s="1">
        <v>42397</v>
      </c>
      <c r="B4009">
        <v>15569.55</v>
      </c>
      <c r="C4009">
        <v>15572.2</v>
      </c>
      <c r="D4009">
        <v>15349.75</v>
      </c>
      <c r="E4009">
        <v>15381</v>
      </c>
      <c r="F4009" s="23">
        <v>-9.8493626882966302E-3</v>
      </c>
      <c r="G4009" s="23">
        <v>6.9122495567110003E-4</v>
      </c>
      <c r="H4009" s="23">
        <v>2.0550030441404899E-2</v>
      </c>
    </row>
    <row r="4010" spans="1:8" x14ac:dyDescent="0.35">
      <c r="A4010" s="1">
        <v>42398</v>
      </c>
      <c r="B4010">
        <v>15140.15</v>
      </c>
      <c r="C4010">
        <v>15554.9</v>
      </c>
      <c r="D4010">
        <v>15136.85</v>
      </c>
      <c r="E4010">
        <v>15522</v>
      </c>
      <c r="F4010" s="23">
        <v>9.1671542812560899E-3</v>
      </c>
      <c r="G4010" s="23">
        <v>6.9463991510928895E-4</v>
      </c>
      <c r="H4010" s="23">
        <v>2.0546592928318601E-2</v>
      </c>
    </row>
    <row r="4011" spans="1:8" x14ac:dyDescent="0.35">
      <c r="A4011" s="1">
        <v>42401</v>
      </c>
      <c r="B4011">
        <v>15547.75</v>
      </c>
      <c r="C4011">
        <v>15565.5</v>
      </c>
      <c r="D4011">
        <v>15281.35</v>
      </c>
      <c r="E4011">
        <v>15314</v>
      </c>
      <c r="F4011" s="23">
        <v>-1.3400335008375199E-2</v>
      </c>
      <c r="G4011" s="23">
        <v>6.9375727438077497E-4</v>
      </c>
      <c r="H4011" s="23">
        <v>2.0550506582531099E-2</v>
      </c>
    </row>
    <row r="4012" spans="1:8" x14ac:dyDescent="0.35">
      <c r="A4012" s="1">
        <v>42402</v>
      </c>
      <c r="B4012">
        <v>15353.6</v>
      </c>
      <c r="C4012">
        <v>15463.45</v>
      </c>
      <c r="D4012">
        <v>15018.85</v>
      </c>
      <c r="E4012">
        <v>15068</v>
      </c>
      <c r="F4012" s="23">
        <v>-1.6063732532323301E-2</v>
      </c>
      <c r="G4012" s="23">
        <v>6.9896177214126098E-4</v>
      </c>
      <c r="H4012" s="23">
        <v>2.0544623756339302E-2</v>
      </c>
    </row>
    <row r="4013" spans="1:8" x14ac:dyDescent="0.35">
      <c r="A4013" s="1">
        <v>42403</v>
      </c>
      <c r="B4013">
        <v>14897.4</v>
      </c>
      <c r="C4013">
        <v>14947.8</v>
      </c>
      <c r="D4013">
        <v>14777.75</v>
      </c>
      <c r="E4013">
        <v>14834</v>
      </c>
      <c r="F4013" s="23">
        <v>-1.55295991505176E-2</v>
      </c>
      <c r="G4013" s="23">
        <v>6.9654979135526699E-4</v>
      </c>
      <c r="H4013" s="23">
        <v>2.0546178174488301E-2</v>
      </c>
    </row>
    <row r="4014" spans="1:8" x14ac:dyDescent="0.35">
      <c r="A4014" s="1">
        <v>42404</v>
      </c>
      <c r="B4014">
        <v>14969.2</v>
      </c>
      <c r="C4014">
        <v>14978.35</v>
      </c>
      <c r="D4014">
        <v>14761.4</v>
      </c>
      <c r="E4014">
        <v>14869</v>
      </c>
      <c r="F4014" s="23">
        <v>2.3594445193474401E-3</v>
      </c>
      <c r="G4014" s="23">
        <v>7.0141253456805497E-4</v>
      </c>
      <c r="H4014" s="23">
        <v>2.0545143047633899E-2</v>
      </c>
    </row>
    <row r="4015" spans="1:8" x14ac:dyDescent="0.35">
      <c r="A4015" s="1">
        <v>42405</v>
      </c>
      <c r="B4015">
        <v>14928.25</v>
      </c>
      <c r="C4015">
        <v>15211.9</v>
      </c>
      <c r="D4015">
        <v>14890.9</v>
      </c>
      <c r="E4015">
        <v>15162</v>
      </c>
      <c r="F4015" s="23">
        <v>1.9705427399287101E-2</v>
      </c>
      <c r="G4015" s="23">
        <v>7.0906926900186603E-4</v>
      </c>
      <c r="H4015" s="23">
        <v>2.05445437370077E-2</v>
      </c>
    </row>
    <row r="4016" spans="1:8" x14ac:dyDescent="0.35">
      <c r="A4016" s="1">
        <v>42408</v>
      </c>
      <c r="B4016">
        <v>15206.3</v>
      </c>
      <c r="C4016">
        <v>15367.9</v>
      </c>
      <c r="D4016">
        <v>14960.1</v>
      </c>
      <c r="E4016">
        <v>15046</v>
      </c>
      <c r="F4016" s="23">
        <v>-7.6507057116475402E-3</v>
      </c>
      <c r="G4016" s="23">
        <v>6.8992137078479905E-4</v>
      </c>
      <c r="H4016" s="23">
        <v>2.0541812636925501E-2</v>
      </c>
    </row>
    <row r="4017" spans="1:8" x14ac:dyDescent="0.35">
      <c r="A4017" s="1">
        <v>42409</v>
      </c>
      <c r="B4017">
        <v>14830.4</v>
      </c>
      <c r="C4017">
        <v>14964.9</v>
      </c>
      <c r="D4017">
        <v>14760.8</v>
      </c>
      <c r="E4017">
        <v>14875</v>
      </c>
      <c r="F4017" s="23">
        <v>-1.1365146882892399E-2</v>
      </c>
      <c r="G4017" s="23">
        <v>6.8659949237374798E-4</v>
      </c>
      <c r="H4017" s="23">
        <v>2.0543095921520399E-2</v>
      </c>
    </row>
    <row r="4018" spans="1:8" x14ac:dyDescent="0.35">
      <c r="A4018" s="1">
        <v>42410</v>
      </c>
      <c r="B4018">
        <v>14740.2</v>
      </c>
      <c r="C4018">
        <v>14779.15</v>
      </c>
      <c r="D4018">
        <v>14490.2</v>
      </c>
      <c r="E4018">
        <v>14588</v>
      </c>
      <c r="F4018" s="23">
        <v>-1.9294117647058798E-2</v>
      </c>
      <c r="G4018" s="23">
        <v>6.7854924372772298E-4</v>
      </c>
      <c r="H4018" s="23">
        <v>2.05428707707506E-2</v>
      </c>
    </row>
    <row r="4019" spans="1:8" x14ac:dyDescent="0.35">
      <c r="A4019" s="1">
        <v>42411</v>
      </c>
      <c r="B4019">
        <v>14518.65</v>
      </c>
      <c r="C4019">
        <v>14530.8</v>
      </c>
      <c r="D4019">
        <v>13969.85</v>
      </c>
      <c r="E4019">
        <v>14028</v>
      </c>
      <c r="F4019" s="23">
        <v>-3.8387715930902101E-2</v>
      </c>
      <c r="G4019" s="23">
        <v>6.6149372494560602E-4</v>
      </c>
      <c r="H4019" s="23">
        <v>2.05577259120697E-2</v>
      </c>
    </row>
    <row r="4020" spans="1:8" x14ac:dyDescent="0.35">
      <c r="A4020" s="1">
        <v>42412</v>
      </c>
      <c r="B4020">
        <v>14088.6</v>
      </c>
      <c r="C4020">
        <v>14154.55</v>
      </c>
      <c r="D4020">
        <v>13810.6</v>
      </c>
      <c r="E4020">
        <v>13971</v>
      </c>
      <c r="F4020" s="23">
        <v>-4.0633019674935801E-3</v>
      </c>
      <c r="G4020" s="23">
        <v>6.5959086723620596E-4</v>
      </c>
      <c r="H4020" s="23">
        <v>2.0553802842270898E-2</v>
      </c>
    </row>
    <row r="4021" spans="1:8" x14ac:dyDescent="0.35">
      <c r="A4021" s="1">
        <v>42415</v>
      </c>
      <c r="B4021">
        <v>14120.9</v>
      </c>
      <c r="C4021">
        <v>14548.15</v>
      </c>
      <c r="D4021">
        <v>14120.5</v>
      </c>
      <c r="E4021">
        <v>14445</v>
      </c>
      <c r="F4021" s="23">
        <v>3.3927421086536298E-2</v>
      </c>
      <c r="G4021" s="23">
        <v>6.7716215337140795E-4</v>
      </c>
      <c r="H4021" s="23">
        <v>2.0565937481285001E-2</v>
      </c>
    </row>
    <row r="4022" spans="1:8" x14ac:dyDescent="0.35">
      <c r="A4022" s="1">
        <v>42416</v>
      </c>
      <c r="B4022">
        <v>14602.25</v>
      </c>
      <c r="C4022">
        <v>14602.25</v>
      </c>
      <c r="D4022">
        <v>14136.8</v>
      </c>
      <c r="E4022">
        <v>14166</v>
      </c>
      <c r="F4022" s="23">
        <v>-1.9314641744548201E-2</v>
      </c>
      <c r="G4022" s="23">
        <v>6.7152788855723495E-4</v>
      </c>
      <c r="H4022" s="23">
        <v>2.05694992419241E-2</v>
      </c>
    </row>
    <row r="4023" spans="1:8" x14ac:dyDescent="0.35">
      <c r="A4023" s="1">
        <v>42417</v>
      </c>
      <c r="B4023">
        <v>14165.25</v>
      </c>
      <c r="C4023">
        <v>14186.1</v>
      </c>
      <c r="D4023">
        <v>13892.1</v>
      </c>
      <c r="E4023">
        <v>14119</v>
      </c>
      <c r="F4023" s="23">
        <v>-3.3178031907383802E-3</v>
      </c>
      <c r="G4023" s="23">
        <v>6.6730932805339005E-4</v>
      </c>
      <c r="H4023" s="23">
        <v>2.0569243184739398E-2</v>
      </c>
    </row>
    <row r="4024" spans="1:8" x14ac:dyDescent="0.35">
      <c r="A4024" s="1">
        <v>42418</v>
      </c>
      <c r="B4024">
        <v>14301.75</v>
      </c>
      <c r="C4024">
        <v>14385.65</v>
      </c>
      <c r="D4024">
        <v>14180.9</v>
      </c>
      <c r="E4024">
        <v>14298</v>
      </c>
      <c r="F4024" s="23">
        <v>1.26779516962957E-2</v>
      </c>
      <c r="G4024" s="23">
        <v>6.8090388590959098E-4</v>
      </c>
      <c r="H4024" s="23">
        <v>2.05660249537125E-2</v>
      </c>
    </row>
    <row r="4025" spans="1:8" x14ac:dyDescent="0.35">
      <c r="A4025" s="1">
        <v>42419</v>
      </c>
      <c r="B4025">
        <v>14243.45</v>
      </c>
      <c r="C4025">
        <v>14395.85</v>
      </c>
      <c r="D4025">
        <v>14207.35</v>
      </c>
      <c r="E4025">
        <v>14344</v>
      </c>
      <c r="F4025" s="23">
        <v>3.2172331794656501E-3</v>
      </c>
      <c r="G4025" s="23">
        <v>6.8192536367582405E-4</v>
      </c>
      <c r="H4025" s="23">
        <v>2.05619445015503E-2</v>
      </c>
    </row>
    <row r="4026" spans="1:8" x14ac:dyDescent="0.35">
      <c r="A4026" s="1">
        <v>42422</v>
      </c>
      <c r="B4026">
        <v>14331.2</v>
      </c>
      <c r="C4026">
        <v>14467.15</v>
      </c>
      <c r="D4026">
        <v>14322.65</v>
      </c>
      <c r="E4026">
        <v>14384</v>
      </c>
      <c r="F4026" s="23">
        <v>2.7886224205242601E-3</v>
      </c>
      <c r="G4026" s="23">
        <v>6.8202854850342995E-4</v>
      </c>
      <c r="H4026" s="23">
        <v>2.05660127043974E-2</v>
      </c>
    </row>
    <row r="4027" spans="1:8" x14ac:dyDescent="0.35">
      <c r="A4027" s="1">
        <v>42423</v>
      </c>
      <c r="B4027">
        <v>14373.3</v>
      </c>
      <c r="C4027">
        <v>14373.3</v>
      </c>
      <c r="D4027">
        <v>13961.75</v>
      </c>
      <c r="E4027">
        <v>14008</v>
      </c>
      <c r="F4027" s="23">
        <v>-2.61401557285873E-2</v>
      </c>
      <c r="G4027" s="23">
        <v>6.72804600630998E-4</v>
      </c>
      <c r="H4027" s="23">
        <v>2.0572908133088201E-2</v>
      </c>
    </row>
    <row r="4028" spans="1:8" x14ac:dyDescent="0.35">
      <c r="A4028" s="1">
        <v>42424</v>
      </c>
      <c r="B4028">
        <v>13873.7</v>
      </c>
      <c r="C4028">
        <v>13974.5</v>
      </c>
      <c r="D4028">
        <v>13760.25</v>
      </c>
      <c r="E4028">
        <v>13794</v>
      </c>
      <c r="F4028" s="23">
        <v>-1.5276984580239799E-2</v>
      </c>
      <c r="G4028" s="23">
        <v>6.7182590803006002E-4</v>
      </c>
      <c r="H4028" s="23">
        <v>2.0573609363551799E-2</v>
      </c>
    </row>
    <row r="4029" spans="1:8" x14ac:dyDescent="0.35">
      <c r="A4029" s="1">
        <v>42425</v>
      </c>
      <c r="B4029">
        <v>13844.45</v>
      </c>
      <c r="C4029">
        <v>13844.45</v>
      </c>
      <c r="D4029">
        <v>13519.9</v>
      </c>
      <c r="E4029">
        <v>13555</v>
      </c>
      <c r="F4029" s="23">
        <v>-1.73263737857039E-2</v>
      </c>
      <c r="G4029" s="23">
        <v>6.5542094342364095E-4</v>
      </c>
      <c r="H4029" s="23">
        <v>2.05717198723941E-2</v>
      </c>
    </row>
    <row r="4030" spans="1:8" x14ac:dyDescent="0.35">
      <c r="A4030" s="1">
        <v>42426</v>
      </c>
      <c r="B4030">
        <v>13715.1</v>
      </c>
      <c r="C4030">
        <v>13889.25</v>
      </c>
      <c r="D4030">
        <v>13595.2</v>
      </c>
      <c r="E4030">
        <v>13791</v>
      </c>
      <c r="F4030" s="23">
        <v>1.7410549612689001E-2</v>
      </c>
      <c r="G4030" s="23">
        <v>6.6216888086595503E-4</v>
      </c>
      <c r="H4030" s="23">
        <v>2.0570323652349901E-2</v>
      </c>
    </row>
    <row r="4031" spans="1:8" x14ac:dyDescent="0.35">
      <c r="A4031" s="1">
        <v>42429</v>
      </c>
      <c r="B4031">
        <v>13818.9</v>
      </c>
      <c r="C4031">
        <v>14222.3</v>
      </c>
      <c r="D4031">
        <v>13407.25</v>
      </c>
      <c r="E4031">
        <v>13946</v>
      </c>
      <c r="F4031" s="23">
        <v>1.1239213980131901E-2</v>
      </c>
      <c r="G4031" s="23">
        <v>6.6111680268142296E-4</v>
      </c>
      <c r="H4031" s="23">
        <v>2.0569715600115099E-2</v>
      </c>
    </row>
    <row r="4032" spans="1:8" x14ac:dyDescent="0.35">
      <c r="A4032" s="1">
        <v>42430</v>
      </c>
      <c r="B4032">
        <v>14064.8</v>
      </c>
      <c r="C4032">
        <v>14445.7</v>
      </c>
      <c r="D4032">
        <v>14064.8</v>
      </c>
      <c r="E4032">
        <v>14412</v>
      </c>
      <c r="F4032" s="23">
        <v>3.3414599168220198E-2</v>
      </c>
      <c r="G4032" s="23">
        <v>6.7289607473198902E-4</v>
      </c>
      <c r="H4032" s="23">
        <v>2.0580095678795401E-2</v>
      </c>
    </row>
    <row r="4033" spans="1:8" x14ac:dyDescent="0.35">
      <c r="A4033" s="1">
        <v>42431</v>
      </c>
      <c r="B4033">
        <v>14770.35</v>
      </c>
      <c r="C4033">
        <v>15138.7</v>
      </c>
      <c r="D4033">
        <v>14767.3</v>
      </c>
      <c r="E4033">
        <v>15092</v>
      </c>
      <c r="F4033" s="23">
        <v>4.7182903136275302E-2</v>
      </c>
      <c r="G4033" s="23">
        <v>6.92452558578511E-4</v>
      </c>
      <c r="H4033" s="23">
        <v>2.0601208990457202E-2</v>
      </c>
    </row>
    <row r="4034" spans="1:8" x14ac:dyDescent="0.35">
      <c r="A4034" s="1">
        <v>42432</v>
      </c>
      <c r="B4034">
        <v>15150.05</v>
      </c>
      <c r="C4034">
        <v>15206.25</v>
      </c>
      <c r="D4034">
        <v>15000.05</v>
      </c>
      <c r="E4034">
        <v>15177</v>
      </c>
      <c r="F4034" s="23">
        <v>5.6321229790617499E-3</v>
      </c>
      <c r="G4034" s="23">
        <v>6.8735779731221699E-4</v>
      </c>
      <c r="H4034" s="23">
        <v>2.0598421215067501E-2</v>
      </c>
    </row>
    <row r="4035" spans="1:8" x14ac:dyDescent="0.35">
      <c r="A4035" s="1">
        <v>42433</v>
      </c>
      <c r="B4035">
        <v>15243.75</v>
      </c>
      <c r="C4035">
        <v>15451.75</v>
      </c>
      <c r="D4035">
        <v>15005.5</v>
      </c>
      <c r="E4035">
        <v>15339</v>
      </c>
      <c r="F4035" s="23">
        <v>1.06740462542004E-2</v>
      </c>
      <c r="G4035" s="23">
        <v>6.9445038068569195E-4</v>
      </c>
      <c r="H4035" s="23">
        <v>2.05988268878039E-2</v>
      </c>
    </row>
    <row r="4036" spans="1:8" x14ac:dyDescent="0.35">
      <c r="A4036" s="1">
        <v>42437</v>
      </c>
      <c r="B4036">
        <v>15323.45</v>
      </c>
      <c r="C4036">
        <v>15326.65</v>
      </c>
      <c r="D4036">
        <v>15066.5</v>
      </c>
      <c r="E4036">
        <v>15146</v>
      </c>
      <c r="F4036" s="23">
        <v>-1.25823065388878E-2</v>
      </c>
      <c r="G4036" s="23">
        <v>6.8984998078386903E-4</v>
      </c>
      <c r="H4036" s="23">
        <v>2.06045638463704E-2</v>
      </c>
    </row>
    <row r="4037" spans="1:8" x14ac:dyDescent="0.35">
      <c r="A4037" s="1">
        <v>42438</v>
      </c>
      <c r="B4037">
        <v>15022.35</v>
      </c>
      <c r="C4037">
        <v>15331.25</v>
      </c>
      <c r="D4037">
        <v>14989.4</v>
      </c>
      <c r="E4037">
        <v>15279</v>
      </c>
      <c r="F4037" s="23">
        <v>8.7811963554733901E-3</v>
      </c>
      <c r="G4037" s="23">
        <v>6.9918500491971596E-4</v>
      </c>
      <c r="H4037" s="23">
        <v>2.0602978317203601E-2</v>
      </c>
    </row>
    <row r="4038" spans="1:8" x14ac:dyDescent="0.35">
      <c r="A4038" s="1">
        <v>42439</v>
      </c>
      <c r="B4038">
        <v>15347.45</v>
      </c>
      <c r="C4038">
        <v>15354.15</v>
      </c>
      <c r="D4038">
        <v>15098.5</v>
      </c>
      <c r="E4038">
        <v>15180</v>
      </c>
      <c r="F4038" s="23">
        <v>-6.4794816414686799E-3</v>
      </c>
      <c r="G4038" s="23">
        <v>6.9374412419504405E-4</v>
      </c>
      <c r="H4038" s="23">
        <v>2.0603090283558299E-2</v>
      </c>
    </row>
    <row r="4039" spans="1:8" x14ac:dyDescent="0.35">
      <c r="A4039" s="1">
        <v>42440</v>
      </c>
      <c r="B4039">
        <v>15133.75</v>
      </c>
      <c r="C4039">
        <v>15343.55</v>
      </c>
      <c r="D4039">
        <v>15024.8</v>
      </c>
      <c r="E4039">
        <v>15168</v>
      </c>
      <c r="F4039" s="23">
        <v>-7.9051383399209398E-4</v>
      </c>
      <c r="G4039" s="23">
        <v>6.8739172951997598E-4</v>
      </c>
      <c r="H4039" s="23">
        <v>2.0601115439137799E-2</v>
      </c>
    </row>
    <row r="4040" spans="1:8" x14ac:dyDescent="0.35">
      <c r="A4040" s="1">
        <v>42443</v>
      </c>
      <c r="B4040">
        <v>15309.05</v>
      </c>
      <c r="C4040">
        <v>15416.15</v>
      </c>
      <c r="D4040">
        <v>15220.15</v>
      </c>
      <c r="E4040">
        <v>15277</v>
      </c>
      <c r="F4040" s="23">
        <v>7.1861814345991499E-3</v>
      </c>
      <c r="G4040" s="23">
        <v>6.89395751325731E-4</v>
      </c>
      <c r="H4040" s="23">
        <v>2.0601505752345602E-2</v>
      </c>
    </row>
    <row r="4041" spans="1:8" x14ac:dyDescent="0.35">
      <c r="A4041" s="1">
        <v>42444</v>
      </c>
      <c r="B4041">
        <v>15310.45</v>
      </c>
      <c r="C4041">
        <v>15386.85</v>
      </c>
      <c r="D4041">
        <v>15268.1</v>
      </c>
      <c r="E4041">
        <v>15326</v>
      </c>
      <c r="F4041" s="23">
        <v>3.20743601492439E-3</v>
      </c>
      <c r="G4041" s="23">
        <v>6.88814393803198E-4</v>
      </c>
      <c r="H4041" s="23">
        <v>2.06014142909288E-2</v>
      </c>
    </row>
    <row r="4042" spans="1:8" x14ac:dyDescent="0.35">
      <c r="A4042" s="1">
        <v>42445</v>
      </c>
      <c r="B4042">
        <v>15304.35</v>
      </c>
      <c r="C4042">
        <v>15489.5</v>
      </c>
      <c r="D4042">
        <v>15178.3</v>
      </c>
      <c r="E4042">
        <v>15461</v>
      </c>
      <c r="F4042" s="23">
        <v>8.8085606159467502E-3</v>
      </c>
      <c r="G4042" s="23">
        <v>6.9208452921284101E-4</v>
      </c>
      <c r="H4042" s="23">
        <v>2.0597908266584398E-2</v>
      </c>
    </row>
    <row r="4043" spans="1:8" x14ac:dyDescent="0.35">
      <c r="A4043" s="1">
        <v>42446</v>
      </c>
      <c r="B4043">
        <v>15622.3</v>
      </c>
      <c r="C4043">
        <v>15704.75</v>
      </c>
      <c r="D4043">
        <v>15312.5</v>
      </c>
      <c r="E4043">
        <v>15444</v>
      </c>
      <c r="F4043" s="23">
        <v>-1.09954078002716E-3</v>
      </c>
      <c r="G4043" s="23">
        <v>6.8970876246510205E-4</v>
      </c>
      <c r="H4043" s="23">
        <v>2.0597774524121398E-2</v>
      </c>
    </row>
    <row r="4044" spans="1:8" x14ac:dyDescent="0.35">
      <c r="A4044" s="1">
        <v>42447</v>
      </c>
      <c r="B4044">
        <v>15485.8</v>
      </c>
      <c r="C4044">
        <v>15678.55</v>
      </c>
      <c r="D4044">
        <v>15456.2</v>
      </c>
      <c r="E4044">
        <v>15654</v>
      </c>
      <c r="F4044" s="23">
        <v>1.3597513597513501E-2</v>
      </c>
      <c r="G4044" s="23">
        <v>6.9598868814856995E-4</v>
      </c>
      <c r="H4044" s="23">
        <v>2.0599332480418599E-2</v>
      </c>
    </row>
    <row r="4045" spans="1:8" x14ac:dyDescent="0.35">
      <c r="A4045" s="1">
        <v>42450</v>
      </c>
      <c r="B4045">
        <v>15735.55</v>
      </c>
      <c r="C4045">
        <v>15945.8</v>
      </c>
      <c r="D4045">
        <v>15735.55</v>
      </c>
      <c r="E4045">
        <v>15926</v>
      </c>
      <c r="F4045" s="23">
        <v>1.7375750606873599E-2</v>
      </c>
      <c r="G4045" s="23">
        <v>7.0240402468975502E-4</v>
      </c>
      <c r="H4045" s="23">
        <v>2.06020465826721E-2</v>
      </c>
    </row>
    <row r="4046" spans="1:8" x14ac:dyDescent="0.35">
      <c r="A4046" s="1">
        <v>42451</v>
      </c>
      <c r="B4046">
        <v>15930.45</v>
      </c>
      <c r="C4046">
        <v>15967.85</v>
      </c>
      <c r="D4046">
        <v>15779.15</v>
      </c>
      <c r="E4046">
        <v>15936</v>
      </c>
      <c r="F4046" s="23">
        <v>6.2790405626020297E-4</v>
      </c>
      <c r="G4046" s="23">
        <v>7.0660054330196195E-4</v>
      </c>
      <c r="H4046" s="23">
        <v>2.0600969275445202E-2</v>
      </c>
    </row>
    <row r="4047" spans="1:8" x14ac:dyDescent="0.35">
      <c r="A4047" s="1">
        <v>42452</v>
      </c>
      <c r="B4047">
        <v>15884.25</v>
      </c>
      <c r="C4047">
        <v>15919.6</v>
      </c>
      <c r="D4047">
        <v>15799.95</v>
      </c>
      <c r="E4047">
        <v>15887</v>
      </c>
      <c r="F4047" s="23">
        <v>-3.07479919678714E-3</v>
      </c>
      <c r="G4047" s="23">
        <v>7.10061885664436E-4</v>
      </c>
      <c r="H4047" s="23">
        <v>2.05996110297995E-2</v>
      </c>
    </row>
    <row r="4048" spans="1:8" x14ac:dyDescent="0.35">
      <c r="A4048" s="1">
        <v>42457</v>
      </c>
      <c r="B4048">
        <v>15867.75</v>
      </c>
      <c r="C4048">
        <v>15890.7</v>
      </c>
      <c r="D4048">
        <v>15522.2</v>
      </c>
      <c r="E4048">
        <v>15604</v>
      </c>
      <c r="F4048" s="23">
        <v>-1.7813306476993699E-2</v>
      </c>
      <c r="G4048" s="23">
        <v>6.9520638480835399E-4</v>
      </c>
      <c r="H4048" s="23">
        <v>2.0610056063629301E-2</v>
      </c>
    </row>
    <row r="4049" spans="1:8" x14ac:dyDescent="0.35">
      <c r="A4049" s="1">
        <v>42458</v>
      </c>
      <c r="B4049">
        <v>15583.1</v>
      </c>
      <c r="C4049">
        <v>15774.1</v>
      </c>
      <c r="D4049">
        <v>15580.8</v>
      </c>
      <c r="E4049">
        <v>15666</v>
      </c>
      <c r="F4049" s="23">
        <v>3.9733401691873799E-3</v>
      </c>
      <c r="G4049" s="23">
        <v>7.0038225781712902E-4</v>
      </c>
      <c r="H4049" s="23">
        <v>2.0609265884224199E-2</v>
      </c>
    </row>
    <row r="4050" spans="1:8" x14ac:dyDescent="0.35">
      <c r="A4050" s="1">
        <v>42459</v>
      </c>
      <c r="B4050">
        <v>15829.6</v>
      </c>
      <c r="C4050">
        <v>16167.5</v>
      </c>
      <c r="D4050">
        <v>15762.2</v>
      </c>
      <c r="E4050">
        <v>16134</v>
      </c>
      <c r="F4050" s="23">
        <v>2.9873611643048598E-2</v>
      </c>
      <c r="G4050" s="23">
        <v>7.1070219942991097E-4</v>
      </c>
      <c r="H4050" s="23">
        <v>2.0617462806486499E-2</v>
      </c>
    </row>
    <row r="4051" spans="1:8" x14ac:dyDescent="0.35">
      <c r="A4051" s="1">
        <v>42460</v>
      </c>
      <c r="B4051">
        <v>16134.4</v>
      </c>
      <c r="C4051">
        <v>16282.75</v>
      </c>
      <c r="D4051">
        <v>16062.05</v>
      </c>
      <c r="E4051">
        <v>16141</v>
      </c>
      <c r="F4051" s="23">
        <v>4.3386636915829902E-4</v>
      </c>
      <c r="G4051" s="23">
        <v>7.1450253473247499E-4</v>
      </c>
      <c r="H4051" s="23">
        <v>2.0616542065319699E-2</v>
      </c>
    </row>
    <row r="4052" spans="1:8" x14ac:dyDescent="0.35">
      <c r="A4052" s="1">
        <v>42461</v>
      </c>
      <c r="B4052">
        <v>16099.65</v>
      </c>
      <c r="C4052">
        <v>16235.8</v>
      </c>
      <c r="D4052">
        <v>16020.6</v>
      </c>
      <c r="E4052">
        <v>16174</v>
      </c>
      <c r="F4052" s="23">
        <v>2.0444829936187301E-3</v>
      </c>
      <c r="G4052" s="23">
        <v>7.1331926887970704E-4</v>
      </c>
      <c r="H4052" s="23">
        <v>2.0616381387787899E-2</v>
      </c>
    </row>
    <row r="4053" spans="1:8" x14ac:dyDescent="0.35">
      <c r="A4053" s="1">
        <v>42464</v>
      </c>
      <c r="B4053">
        <v>16236.9</v>
      </c>
      <c r="C4053">
        <v>16278.5</v>
      </c>
      <c r="D4053">
        <v>16046.5</v>
      </c>
      <c r="E4053">
        <v>16190</v>
      </c>
      <c r="F4053" s="23">
        <v>9.8924199332261608E-4</v>
      </c>
      <c r="G4053" s="23">
        <v>7.0831384389367198E-4</v>
      </c>
      <c r="H4053" s="23">
        <v>2.0614805562901801E-2</v>
      </c>
    </row>
    <row r="4054" spans="1:8" x14ac:dyDescent="0.35">
      <c r="A4054" s="1">
        <v>42465</v>
      </c>
      <c r="B4054">
        <v>16127.45</v>
      </c>
      <c r="C4054">
        <v>16147.15</v>
      </c>
      <c r="D4054">
        <v>15659.75</v>
      </c>
      <c r="E4054">
        <v>15695</v>
      </c>
      <c r="F4054" s="23">
        <v>-3.0574428659666399E-2</v>
      </c>
      <c r="G4054" s="23">
        <v>6.8740697531753604E-4</v>
      </c>
      <c r="H4054" s="23">
        <v>2.06202199702747E-2</v>
      </c>
    </row>
    <row r="4055" spans="1:8" x14ac:dyDescent="0.35">
      <c r="A4055" s="1">
        <v>42466</v>
      </c>
      <c r="B4055">
        <v>15750.15</v>
      </c>
      <c r="C4055">
        <v>15768.55</v>
      </c>
      <c r="D4055">
        <v>15578.55</v>
      </c>
      <c r="E4055">
        <v>15636</v>
      </c>
      <c r="F4055" s="23">
        <v>-3.7591589678241401E-3</v>
      </c>
      <c r="G4055" s="23">
        <v>6.8184829788405497E-4</v>
      </c>
      <c r="H4055" s="23">
        <v>2.0619558764105501E-2</v>
      </c>
    </row>
    <row r="4056" spans="1:8" x14ac:dyDescent="0.35">
      <c r="A4056" s="1">
        <v>42467</v>
      </c>
      <c r="B4056">
        <v>15668.95</v>
      </c>
      <c r="C4056">
        <v>15726.6</v>
      </c>
      <c r="D4056">
        <v>15458.05</v>
      </c>
      <c r="E4056">
        <v>15530</v>
      </c>
      <c r="F4056" s="23">
        <v>-6.7792274238935701E-3</v>
      </c>
      <c r="G4056" s="23">
        <v>6.7884222386238797E-4</v>
      </c>
      <c r="H4056" s="23">
        <v>2.0615946820054701E-2</v>
      </c>
    </row>
    <row r="4057" spans="1:8" x14ac:dyDescent="0.35">
      <c r="A4057" s="1">
        <v>42468</v>
      </c>
      <c r="B4057">
        <v>15519.3</v>
      </c>
      <c r="C4057">
        <v>15642.7</v>
      </c>
      <c r="D4057">
        <v>15483.05</v>
      </c>
      <c r="E4057">
        <v>15568</v>
      </c>
      <c r="F4057" s="23">
        <v>2.4468770122343798E-3</v>
      </c>
      <c r="G4057" s="23">
        <v>6.9267658452661204E-4</v>
      </c>
      <c r="H4057" s="23">
        <v>2.0605600949924901E-2</v>
      </c>
    </row>
    <row r="4058" spans="1:8" x14ac:dyDescent="0.35">
      <c r="A4058" s="1">
        <v>42471</v>
      </c>
      <c r="B4058">
        <v>15623.35</v>
      </c>
      <c r="C4058">
        <v>15853.85</v>
      </c>
      <c r="D4058">
        <v>15440.25</v>
      </c>
      <c r="E4058">
        <v>15818</v>
      </c>
      <c r="F4058" s="23">
        <v>1.6058581706063699E-2</v>
      </c>
      <c r="G4058" s="23">
        <v>7.0155498800883497E-4</v>
      </c>
      <c r="H4058" s="23">
        <v>2.0607473060189799E-2</v>
      </c>
    </row>
    <row r="4059" spans="1:8" x14ac:dyDescent="0.35">
      <c r="A4059" s="1">
        <v>42472</v>
      </c>
      <c r="B4059">
        <v>15809.1</v>
      </c>
      <c r="C4059">
        <v>15958.8</v>
      </c>
      <c r="D4059">
        <v>15794.15</v>
      </c>
      <c r="E4059">
        <v>15880</v>
      </c>
      <c r="F4059" s="23">
        <v>3.9195852825894498E-3</v>
      </c>
      <c r="G4059" s="23">
        <v>7.0285101309726903E-4</v>
      </c>
      <c r="H4059" s="23">
        <v>2.0603422470129001E-2</v>
      </c>
    </row>
    <row r="4060" spans="1:8" x14ac:dyDescent="0.35">
      <c r="A4060" s="1">
        <v>42473</v>
      </c>
      <c r="B4060">
        <v>16087.95</v>
      </c>
      <c r="C4060">
        <v>16349.7</v>
      </c>
      <c r="D4060">
        <v>16080.55</v>
      </c>
      <c r="E4060">
        <v>16278</v>
      </c>
      <c r="F4060" s="23">
        <v>2.5062972292191399E-2</v>
      </c>
      <c r="G4060" s="23">
        <v>7.2275265142147905E-4</v>
      </c>
      <c r="H4060" s="23">
        <v>2.0603076798766402E-2</v>
      </c>
    </row>
    <row r="4061" spans="1:8" x14ac:dyDescent="0.35">
      <c r="A4061" s="1">
        <v>42478</v>
      </c>
      <c r="B4061">
        <v>16328.7</v>
      </c>
      <c r="C4061">
        <v>16330.55</v>
      </c>
      <c r="D4061">
        <v>16011.9</v>
      </c>
      <c r="E4061">
        <v>16222</v>
      </c>
      <c r="F4061" s="23">
        <v>-3.4402260719990098E-3</v>
      </c>
      <c r="G4061" s="23">
        <v>7.2264502007629301E-4</v>
      </c>
      <c r="H4061" s="23">
        <v>2.0597505503803099E-2</v>
      </c>
    </row>
    <row r="4062" spans="1:8" x14ac:dyDescent="0.35">
      <c r="A4062" s="1">
        <v>42480</v>
      </c>
      <c r="B4062">
        <v>16299.5</v>
      </c>
      <c r="C4062">
        <v>16386.349999999999</v>
      </c>
      <c r="D4062">
        <v>16160.55</v>
      </c>
      <c r="E4062">
        <v>16349</v>
      </c>
      <c r="F4062" s="23">
        <v>7.8288743681420199E-3</v>
      </c>
      <c r="G4062" s="23">
        <v>7.2084344863737701E-4</v>
      </c>
      <c r="H4062" s="23">
        <v>2.0599813145864E-2</v>
      </c>
    </row>
    <row r="4063" spans="1:8" x14ac:dyDescent="0.35">
      <c r="A4063" s="1">
        <v>42481</v>
      </c>
      <c r="B4063">
        <v>16526.55</v>
      </c>
      <c r="C4063">
        <v>16769.55</v>
      </c>
      <c r="D4063">
        <v>16526.55</v>
      </c>
      <c r="E4063">
        <v>16637</v>
      </c>
      <c r="F4063" s="23">
        <v>1.7615756315370899E-2</v>
      </c>
      <c r="G4063" s="23">
        <v>7.2764714429019795E-4</v>
      </c>
      <c r="H4063" s="23">
        <v>2.06026054479969E-2</v>
      </c>
    </row>
    <row r="4064" spans="1:8" x14ac:dyDescent="0.35">
      <c r="A4064" s="1">
        <v>42482</v>
      </c>
      <c r="B4064">
        <v>16641.05</v>
      </c>
      <c r="C4064">
        <v>16755.849999999999</v>
      </c>
      <c r="D4064">
        <v>16549.099999999999</v>
      </c>
      <c r="E4064">
        <v>16703</v>
      </c>
      <c r="F4064" s="23">
        <v>3.9670613692372398E-3</v>
      </c>
      <c r="G4064" s="23">
        <v>7.3170408973171903E-4</v>
      </c>
      <c r="H4064" s="23">
        <v>2.06022517912124E-2</v>
      </c>
    </row>
    <row r="4065" spans="1:8" x14ac:dyDescent="0.35">
      <c r="A4065" s="1">
        <v>42485</v>
      </c>
      <c r="B4065">
        <v>16746.95</v>
      </c>
      <c r="C4065">
        <v>16767.900000000001</v>
      </c>
      <c r="D4065">
        <v>16605</v>
      </c>
      <c r="E4065">
        <v>16678</v>
      </c>
      <c r="F4065" s="23">
        <v>-1.4967371130934499E-3</v>
      </c>
      <c r="G4065" s="23">
        <v>7.3773068834378098E-4</v>
      </c>
      <c r="H4065" s="23">
        <v>2.0599410813865199E-2</v>
      </c>
    </row>
    <row r="4066" spans="1:8" x14ac:dyDescent="0.35">
      <c r="A4066" s="1">
        <v>42486</v>
      </c>
      <c r="B4066">
        <v>16647.75</v>
      </c>
      <c r="C4066">
        <v>17029.849999999999</v>
      </c>
      <c r="D4066">
        <v>16572</v>
      </c>
      <c r="E4066">
        <v>17002</v>
      </c>
      <c r="F4066" s="23">
        <v>1.9426789782947498E-2</v>
      </c>
      <c r="G4066" s="23">
        <v>7.5135653685875397E-4</v>
      </c>
      <c r="H4066" s="23">
        <v>2.06005882582409E-2</v>
      </c>
    </row>
    <row r="4067" spans="1:8" x14ac:dyDescent="0.35">
      <c r="A4067" s="1">
        <v>42487</v>
      </c>
      <c r="B4067">
        <v>16869.349999999999</v>
      </c>
      <c r="C4067">
        <v>16995</v>
      </c>
      <c r="D4067">
        <v>16827.349999999999</v>
      </c>
      <c r="E4067">
        <v>16872</v>
      </c>
      <c r="F4067" s="23">
        <v>-7.6461592753793604E-3</v>
      </c>
      <c r="G4067" s="23">
        <v>7.4431231848272805E-4</v>
      </c>
      <c r="H4067" s="23">
        <v>2.0600470459351799E-2</v>
      </c>
    </row>
    <row r="4068" spans="1:8" x14ac:dyDescent="0.35">
      <c r="A4068" s="1">
        <v>42488</v>
      </c>
      <c r="B4068">
        <v>16885.8</v>
      </c>
      <c r="C4068">
        <v>17023.349999999999</v>
      </c>
      <c r="D4068">
        <v>16692.7</v>
      </c>
      <c r="E4068">
        <v>16716</v>
      </c>
      <c r="F4068" s="23">
        <v>-9.2460881934566096E-3</v>
      </c>
      <c r="G4068" s="23">
        <v>7.46274115468173E-4</v>
      </c>
      <c r="H4068" s="23">
        <v>2.05992867078214E-2</v>
      </c>
    </row>
    <row r="4069" spans="1:8" x14ac:dyDescent="0.35">
      <c r="A4069" s="1">
        <v>42489</v>
      </c>
      <c r="B4069">
        <v>16712.95</v>
      </c>
      <c r="C4069">
        <v>16841.3</v>
      </c>
      <c r="D4069">
        <v>16527.55</v>
      </c>
      <c r="E4069">
        <v>16795</v>
      </c>
      <c r="F4069" s="23">
        <v>4.7260110074180397E-3</v>
      </c>
      <c r="G4069" s="23">
        <v>7.4806995780352602E-4</v>
      </c>
      <c r="H4069" s="23">
        <v>2.0599439429113599E-2</v>
      </c>
    </row>
    <row r="4070" spans="1:8" x14ac:dyDescent="0.35">
      <c r="A4070" s="1">
        <v>42492</v>
      </c>
      <c r="B4070">
        <v>16614</v>
      </c>
      <c r="C4070">
        <v>16674.150000000001</v>
      </c>
      <c r="D4070">
        <v>16519.55</v>
      </c>
      <c r="E4070">
        <v>16543</v>
      </c>
      <c r="F4070" s="23">
        <v>-1.50044656147663E-2</v>
      </c>
      <c r="G4070" s="23">
        <v>7.3177529902037405E-4</v>
      </c>
      <c r="H4070" s="23">
        <v>2.05959025044751E-2</v>
      </c>
    </row>
    <row r="4071" spans="1:8" x14ac:dyDescent="0.35">
      <c r="A4071" s="1">
        <v>42493</v>
      </c>
      <c r="B4071">
        <v>16570.75</v>
      </c>
      <c r="C4071">
        <v>16719.400000000001</v>
      </c>
      <c r="D4071">
        <v>16358.4</v>
      </c>
      <c r="E4071">
        <v>16388</v>
      </c>
      <c r="F4071" s="23">
        <v>-9.3695218521429001E-3</v>
      </c>
      <c r="G4071" s="23">
        <v>7.1209702192686199E-4</v>
      </c>
      <c r="H4071" s="23">
        <v>2.0582210977642099E-2</v>
      </c>
    </row>
    <row r="4072" spans="1:8" x14ac:dyDescent="0.35">
      <c r="A4072" s="1">
        <v>42494</v>
      </c>
      <c r="B4072">
        <v>16320.1</v>
      </c>
      <c r="C4072">
        <v>16465.599999999999</v>
      </c>
      <c r="D4072">
        <v>16250.5</v>
      </c>
      <c r="E4072">
        <v>16274</v>
      </c>
      <c r="F4072" s="23">
        <v>-6.9563094947522504E-3</v>
      </c>
      <c r="G4072" s="23">
        <v>6.9638984585414601E-4</v>
      </c>
      <c r="H4072" s="23">
        <v>2.0573181800568101E-2</v>
      </c>
    </row>
    <row r="4073" spans="1:8" x14ac:dyDescent="0.35">
      <c r="A4073" s="1">
        <v>42495</v>
      </c>
      <c r="B4073">
        <v>16292.4</v>
      </c>
      <c r="C4073">
        <v>16398.25</v>
      </c>
      <c r="D4073">
        <v>16193.7</v>
      </c>
      <c r="E4073">
        <v>16281</v>
      </c>
      <c r="F4073" s="23">
        <v>4.3013395600344098E-4</v>
      </c>
      <c r="G4073" s="23">
        <v>6.9205418041560205E-4</v>
      </c>
      <c r="H4073" s="23">
        <v>2.0572103530919601E-2</v>
      </c>
    </row>
    <row r="4074" spans="1:8" x14ac:dyDescent="0.35">
      <c r="A4074" s="1">
        <v>42496</v>
      </c>
      <c r="B4074">
        <v>16264.45</v>
      </c>
      <c r="C4074">
        <v>16346.25</v>
      </c>
      <c r="D4074">
        <v>16186.25</v>
      </c>
      <c r="E4074">
        <v>16296</v>
      </c>
      <c r="F4074" s="23">
        <v>9.2131932927952799E-4</v>
      </c>
      <c r="G4074" s="23">
        <v>6.9722769459564502E-4</v>
      </c>
      <c r="H4074" s="23">
        <v>2.0570545902372901E-2</v>
      </c>
    </row>
    <row r="4075" spans="1:8" x14ac:dyDescent="0.35">
      <c r="A4075" s="1">
        <v>42499</v>
      </c>
      <c r="B4075">
        <v>16357</v>
      </c>
      <c r="C4075">
        <v>16712.900000000001</v>
      </c>
      <c r="D4075">
        <v>16357</v>
      </c>
      <c r="E4075">
        <v>16686</v>
      </c>
      <c r="F4075" s="23">
        <v>2.39322533136966E-2</v>
      </c>
      <c r="G4075" s="23">
        <v>7.0699788845939103E-4</v>
      </c>
      <c r="H4075" s="23">
        <v>2.0575824264670799E-2</v>
      </c>
    </row>
    <row r="4076" spans="1:8" x14ac:dyDescent="0.35">
      <c r="A4076" s="1">
        <v>42500</v>
      </c>
      <c r="B4076">
        <v>16710.05</v>
      </c>
      <c r="C4076">
        <v>16812.2</v>
      </c>
      <c r="D4076">
        <v>16613.900000000001</v>
      </c>
      <c r="E4076">
        <v>16784</v>
      </c>
      <c r="F4076" s="23">
        <v>5.8731871029605604E-3</v>
      </c>
      <c r="G4076" s="23">
        <v>7.0612411234570102E-4</v>
      </c>
      <c r="H4076" s="23">
        <v>2.0575558719306501E-2</v>
      </c>
    </row>
    <row r="4077" spans="1:8" x14ac:dyDescent="0.35">
      <c r="A4077" s="1">
        <v>42501</v>
      </c>
      <c r="B4077">
        <v>16544.25</v>
      </c>
      <c r="C4077">
        <v>16861.95</v>
      </c>
      <c r="D4077">
        <v>16518.75</v>
      </c>
      <c r="E4077">
        <v>16754</v>
      </c>
      <c r="F4077" s="23">
        <v>-1.78741658722592E-3</v>
      </c>
      <c r="G4077" s="23">
        <v>6.9450319620809704E-4</v>
      </c>
      <c r="H4077" s="23">
        <v>2.05688180475504E-2</v>
      </c>
    </row>
    <row r="4078" spans="1:8" x14ac:dyDescent="0.35">
      <c r="A4078" s="1">
        <v>42502</v>
      </c>
      <c r="B4078">
        <v>16881.25</v>
      </c>
      <c r="C4078">
        <v>16962</v>
      </c>
      <c r="D4078">
        <v>16779.5</v>
      </c>
      <c r="E4078">
        <v>16923</v>
      </c>
      <c r="F4078" s="23">
        <v>1.0087143368747701E-2</v>
      </c>
      <c r="G4078" s="23">
        <v>7.0302516203857605E-4</v>
      </c>
      <c r="H4078" s="23">
        <v>2.0568327660157301E-2</v>
      </c>
    </row>
    <row r="4079" spans="1:8" x14ac:dyDescent="0.35">
      <c r="A4079" s="1">
        <v>42503</v>
      </c>
      <c r="B4079">
        <v>16891.7</v>
      </c>
      <c r="C4079">
        <v>16891.7</v>
      </c>
      <c r="D4079">
        <v>16594.55</v>
      </c>
      <c r="E4079">
        <v>16716</v>
      </c>
      <c r="F4079" s="23">
        <v>-1.22318737812444E-2</v>
      </c>
      <c r="G4079" s="23">
        <v>7.0776109691396297E-4</v>
      </c>
      <c r="H4079" s="23">
        <v>2.0563993878467999E-2</v>
      </c>
    </row>
    <row r="4080" spans="1:8" x14ac:dyDescent="0.35">
      <c r="A4080" s="1">
        <v>42506</v>
      </c>
      <c r="B4080">
        <v>16744.150000000001</v>
      </c>
      <c r="C4080">
        <v>16780.05</v>
      </c>
      <c r="D4080">
        <v>16431.650000000001</v>
      </c>
      <c r="E4080">
        <v>16737</v>
      </c>
      <c r="F4080" s="23">
        <v>1.25628140703517E-3</v>
      </c>
      <c r="G4080" s="23">
        <v>7.2138960174697605E-4</v>
      </c>
      <c r="H4080" s="23">
        <v>2.0553141324148101E-2</v>
      </c>
    </row>
    <row r="4081" spans="1:8" x14ac:dyDescent="0.35">
      <c r="A4081" s="1">
        <v>42507</v>
      </c>
      <c r="B4081">
        <v>16818.400000000001</v>
      </c>
      <c r="C4081">
        <v>16903.349999999999</v>
      </c>
      <c r="D4081">
        <v>16738.7</v>
      </c>
      <c r="E4081">
        <v>16762</v>
      </c>
      <c r="F4081" s="23">
        <v>1.49369660034653E-3</v>
      </c>
      <c r="G4081" s="23">
        <v>7.24352052043101E-4</v>
      </c>
      <c r="H4081" s="23">
        <v>2.05527225662471E-2</v>
      </c>
    </row>
    <row r="4082" spans="1:8" x14ac:dyDescent="0.35">
      <c r="A4082" s="1">
        <v>42508</v>
      </c>
      <c r="B4082">
        <v>16671.7</v>
      </c>
      <c r="C4082">
        <v>16759.05</v>
      </c>
      <c r="D4082">
        <v>16556.599999999999</v>
      </c>
      <c r="E4082">
        <v>16728</v>
      </c>
      <c r="F4082" s="23">
        <v>-2.02839756592292E-3</v>
      </c>
      <c r="G4082" s="23">
        <v>7.0909081940004305E-4</v>
      </c>
      <c r="H4082" s="23">
        <v>2.0540695110330999E-2</v>
      </c>
    </row>
    <row r="4083" spans="1:8" x14ac:dyDescent="0.35">
      <c r="A4083" s="1">
        <v>42509</v>
      </c>
      <c r="B4083">
        <v>16725.45</v>
      </c>
      <c r="C4083">
        <v>16726.150000000001</v>
      </c>
      <c r="D4083">
        <v>16535.75</v>
      </c>
      <c r="E4083">
        <v>16565</v>
      </c>
      <c r="F4083" s="23">
        <v>-9.7441415590626499E-3</v>
      </c>
      <c r="G4083" s="23">
        <v>7.3122419139544403E-4</v>
      </c>
      <c r="H4083" s="23">
        <v>2.0499776846321101E-2</v>
      </c>
    </row>
    <row r="4084" spans="1:8" x14ac:dyDescent="0.35">
      <c r="A4084" s="1">
        <v>42510</v>
      </c>
      <c r="B4084">
        <v>16600.8</v>
      </c>
      <c r="C4084">
        <v>16623.2</v>
      </c>
      <c r="D4084">
        <v>16455.400000000001</v>
      </c>
      <c r="E4084">
        <v>16481</v>
      </c>
      <c r="F4084" s="23">
        <v>-5.0709326894053698E-3</v>
      </c>
      <c r="G4084" s="23">
        <v>7.4774632318834195E-4</v>
      </c>
      <c r="H4084" s="23">
        <v>2.04785554616191E-2</v>
      </c>
    </row>
    <row r="4085" spans="1:8" x14ac:dyDescent="0.35">
      <c r="A4085" s="1">
        <v>42513</v>
      </c>
      <c r="B4085">
        <v>16560.150000000001</v>
      </c>
      <c r="C4085">
        <v>16604.150000000001</v>
      </c>
      <c r="D4085">
        <v>16368</v>
      </c>
      <c r="E4085">
        <v>16407</v>
      </c>
      <c r="F4085" s="23">
        <v>-4.4900188095382499E-3</v>
      </c>
      <c r="G4085" s="23">
        <v>7.5655671673938597E-4</v>
      </c>
      <c r="H4085" s="23">
        <v>2.0471594099577502E-2</v>
      </c>
    </row>
    <row r="4086" spans="1:8" x14ac:dyDescent="0.35">
      <c r="A4086" s="1">
        <v>42514</v>
      </c>
      <c r="B4086">
        <v>16422.349999999999</v>
      </c>
      <c r="C4086">
        <v>16501.05</v>
      </c>
      <c r="D4086">
        <v>16368.6</v>
      </c>
      <c r="E4086">
        <v>16456</v>
      </c>
      <c r="F4086" s="23">
        <v>2.98653013957457E-3</v>
      </c>
      <c r="G4086" s="23">
        <v>7.4721618975725601E-4</v>
      </c>
      <c r="H4086" s="23">
        <v>2.04652842496203E-2</v>
      </c>
    </row>
    <row r="4087" spans="1:8" x14ac:dyDescent="0.35">
      <c r="A4087" s="1">
        <v>42515</v>
      </c>
      <c r="B4087">
        <v>16600.650000000001</v>
      </c>
      <c r="C4087">
        <v>17025.849999999999</v>
      </c>
      <c r="D4087">
        <v>16599.05</v>
      </c>
      <c r="E4087">
        <v>16997</v>
      </c>
      <c r="F4087" s="23">
        <v>3.2875546912980003E-2</v>
      </c>
      <c r="G4087" s="23">
        <v>7.6336437161111503E-4</v>
      </c>
      <c r="H4087" s="23">
        <v>2.04748242825563E-2</v>
      </c>
    </row>
    <row r="4088" spans="1:8" x14ac:dyDescent="0.35">
      <c r="A4088" s="1">
        <v>42516</v>
      </c>
      <c r="B4088">
        <v>17037.599999999999</v>
      </c>
      <c r="C4088">
        <v>17424.05</v>
      </c>
      <c r="D4088">
        <v>16971.349999999999</v>
      </c>
      <c r="E4088">
        <v>17359</v>
      </c>
      <c r="F4088" s="23">
        <v>2.1297876095781602E-2</v>
      </c>
      <c r="G4088" s="23">
        <v>7.7416324216778899E-4</v>
      </c>
      <c r="H4088" s="23">
        <v>2.0478587613845099E-2</v>
      </c>
    </row>
    <row r="4089" spans="1:8" x14ac:dyDescent="0.35">
      <c r="A4089" s="1">
        <v>42517</v>
      </c>
      <c r="B4089">
        <v>17348.349999999999</v>
      </c>
      <c r="C4089">
        <v>17543.3</v>
      </c>
      <c r="D4089">
        <v>17327.650000000001</v>
      </c>
      <c r="E4089">
        <v>17511</v>
      </c>
      <c r="F4089" s="23">
        <v>8.7562647617950295E-3</v>
      </c>
      <c r="G4089" s="23">
        <v>7.7277681991527595E-4</v>
      </c>
      <c r="H4089" s="23">
        <v>2.0477930458558901E-2</v>
      </c>
    </row>
    <row r="4090" spans="1:8" x14ac:dyDescent="0.35">
      <c r="A4090" s="1">
        <v>42520</v>
      </c>
      <c r="B4090">
        <v>17580.849999999999</v>
      </c>
      <c r="C4090">
        <v>17666.05</v>
      </c>
      <c r="D4090">
        <v>17484.8</v>
      </c>
      <c r="E4090">
        <v>17520</v>
      </c>
      <c r="F4090" s="23">
        <v>5.1396265204728397E-4</v>
      </c>
      <c r="G4090" s="23">
        <v>7.7171625028986499E-4</v>
      </c>
      <c r="H4090" s="23">
        <v>2.0477875675197099E-2</v>
      </c>
    </row>
    <row r="4091" spans="1:8" x14ac:dyDescent="0.35">
      <c r="A4091" s="1">
        <v>42521</v>
      </c>
      <c r="B4091">
        <v>17615.099999999999</v>
      </c>
      <c r="C4091">
        <v>17648.25</v>
      </c>
      <c r="D4091">
        <v>17462.2</v>
      </c>
      <c r="E4091">
        <v>17620</v>
      </c>
      <c r="F4091" s="23">
        <v>5.70776255707762E-3</v>
      </c>
      <c r="G4091" s="23">
        <v>7.7988028801935895E-4</v>
      </c>
      <c r="H4091" s="23">
        <v>2.0475803404156601E-2</v>
      </c>
    </row>
    <row r="4092" spans="1:8" x14ac:dyDescent="0.35">
      <c r="A4092" s="1">
        <v>42522</v>
      </c>
      <c r="B4092">
        <v>17670.849999999999</v>
      </c>
      <c r="C4092">
        <v>17670.849999999999</v>
      </c>
      <c r="D4092">
        <v>17392.849999999999</v>
      </c>
      <c r="E4092">
        <v>17423</v>
      </c>
      <c r="F4092" s="23">
        <v>-1.11804767309875E-2</v>
      </c>
      <c r="G4092" s="23">
        <v>7.8961236877905696E-4</v>
      </c>
      <c r="H4092" s="23">
        <v>2.0464370486680001E-2</v>
      </c>
    </row>
    <row r="4093" spans="1:8" x14ac:dyDescent="0.35">
      <c r="A4093" s="1">
        <v>42523</v>
      </c>
      <c r="B4093">
        <v>17405.150000000001</v>
      </c>
      <c r="C4093">
        <v>17596.400000000001</v>
      </c>
      <c r="D4093">
        <v>17350.45</v>
      </c>
      <c r="E4093">
        <v>17567</v>
      </c>
      <c r="F4093" s="23">
        <v>8.2649371520403993E-3</v>
      </c>
      <c r="G4093" s="23">
        <v>7.9763555851408902E-4</v>
      </c>
      <c r="H4093" s="23">
        <v>2.0463397201172601E-2</v>
      </c>
    </row>
    <row r="4094" spans="1:8" x14ac:dyDescent="0.35">
      <c r="A4094" s="1">
        <v>42524</v>
      </c>
      <c r="B4094">
        <v>17657.2</v>
      </c>
      <c r="C4094">
        <v>17762.05</v>
      </c>
      <c r="D4094">
        <v>17649.05</v>
      </c>
      <c r="E4094">
        <v>17680</v>
      </c>
      <c r="F4094" s="23">
        <v>6.4325155120396197E-3</v>
      </c>
      <c r="G4094" s="23">
        <v>7.9023946024866804E-4</v>
      </c>
      <c r="H4094" s="23">
        <v>2.0458040311135999E-2</v>
      </c>
    </row>
    <row r="4095" spans="1:8" x14ac:dyDescent="0.35">
      <c r="A4095" s="1">
        <v>42527</v>
      </c>
      <c r="B4095">
        <v>17710.45</v>
      </c>
      <c r="C4095">
        <v>17754.150000000001</v>
      </c>
      <c r="D4095">
        <v>17636.900000000001</v>
      </c>
      <c r="E4095">
        <v>17671</v>
      </c>
      <c r="F4095" s="23">
        <v>-5.0904977375565603E-4</v>
      </c>
      <c r="G4095" s="23">
        <v>8.0047638489078401E-4</v>
      </c>
      <c r="H4095" s="23">
        <v>2.0451029217438799E-2</v>
      </c>
    </row>
    <row r="4096" spans="1:8" x14ac:dyDescent="0.35">
      <c r="A4096" s="1">
        <v>42528</v>
      </c>
      <c r="B4096">
        <v>17796.55</v>
      </c>
      <c r="C4096">
        <v>18000.95</v>
      </c>
      <c r="D4096">
        <v>17713.349999999999</v>
      </c>
      <c r="E4096">
        <v>17948</v>
      </c>
      <c r="F4096" s="23">
        <v>1.5675400373493201E-2</v>
      </c>
      <c r="G4096" s="23">
        <v>8.0568493294519796E-4</v>
      </c>
      <c r="H4096" s="23">
        <v>2.0453172144808299E-2</v>
      </c>
    </row>
    <row r="4097" spans="1:8" x14ac:dyDescent="0.35">
      <c r="A4097" s="1">
        <v>42529</v>
      </c>
      <c r="B4097">
        <v>17976.25</v>
      </c>
      <c r="C4097">
        <v>17995.8</v>
      </c>
      <c r="D4097">
        <v>17855.2</v>
      </c>
      <c r="E4097">
        <v>17946</v>
      </c>
      <c r="F4097" s="23">
        <v>-1.11433028749721E-4</v>
      </c>
      <c r="G4097" s="23">
        <v>8.1724926841608703E-4</v>
      </c>
      <c r="H4097" s="23">
        <v>2.0444533969816301E-2</v>
      </c>
    </row>
    <row r="4098" spans="1:8" x14ac:dyDescent="0.35">
      <c r="A4098" s="1">
        <v>42530</v>
      </c>
      <c r="B4098">
        <v>17955.8</v>
      </c>
      <c r="C4098">
        <v>17986.150000000001</v>
      </c>
      <c r="D4098">
        <v>17801.55</v>
      </c>
      <c r="E4098">
        <v>17887</v>
      </c>
      <c r="F4098" s="23">
        <v>-3.28764069987741E-3</v>
      </c>
      <c r="G4098" s="23">
        <v>8.4214054891690695E-4</v>
      </c>
      <c r="H4098" s="23">
        <v>2.0401865786859499E-2</v>
      </c>
    </row>
    <row r="4099" spans="1:8" x14ac:dyDescent="0.35">
      <c r="A4099" s="1">
        <v>42531</v>
      </c>
      <c r="B4099">
        <v>17830.2</v>
      </c>
      <c r="C4099">
        <v>18051.5</v>
      </c>
      <c r="D4099">
        <v>17815.25</v>
      </c>
      <c r="E4099">
        <v>17828</v>
      </c>
      <c r="F4099" s="23">
        <v>-3.2984849331917001E-3</v>
      </c>
      <c r="G4099" s="23">
        <v>8.2719897386185402E-4</v>
      </c>
      <c r="H4099" s="23">
        <v>2.0391311405337099E-2</v>
      </c>
    </row>
    <row r="4100" spans="1:8" x14ac:dyDescent="0.35">
      <c r="A4100" s="1">
        <v>42534</v>
      </c>
      <c r="B4100">
        <v>17620.55</v>
      </c>
      <c r="C4100">
        <v>17666.55</v>
      </c>
      <c r="D4100">
        <v>17527.55</v>
      </c>
      <c r="E4100">
        <v>17593</v>
      </c>
      <c r="F4100" s="23">
        <v>-1.3181512227956001E-2</v>
      </c>
      <c r="G4100" s="23">
        <v>8.3831628698799205E-4</v>
      </c>
      <c r="H4100" s="23">
        <v>2.0376140241884898E-2</v>
      </c>
    </row>
    <row r="4101" spans="1:8" x14ac:dyDescent="0.35">
      <c r="A4101" s="1">
        <v>42535</v>
      </c>
      <c r="B4101">
        <v>17698.95</v>
      </c>
      <c r="C4101">
        <v>17719.849999999999</v>
      </c>
      <c r="D4101">
        <v>17575.95</v>
      </c>
      <c r="E4101">
        <v>17672</v>
      </c>
      <c r="F4101" s="23">
        <v>4.4904223270618897E-3</v>
      </c>
      <c r="G4101" s="23">
        <v>8.5462125923315595E-4</v>
      </c>
      <c r="H4101" s="23">
        <v>2.0362861368830799E-2</v>
      </c>
    </row>
    <row r="4102" spans="1:8" x14ac:dyDescent="0.35">
      <c r="A4102" s="1">
        <v>42536</v>
      </c>
      <c r="B4102">
        <v>17746.05</v>
      </c>
      <c r="C4102">
        <v>17943.650000000001</v>
      </c>
      <c r="D4102">
        <v>17659.599999999999</v>
      </c>
      <c r="E4102">
        <v>17917</v>
      </c>
      <c r="F4102" s="23">
        <v>1.3863739248528699E-2</v>
      </c>
      <c r="G4102" s="23">
        <v>8.6769865187070799E-4</v>
      </c>
      <c r="H4102" s="23">
        <v>2.0360792535843698E-2</v>
      </c>
    </row>
    <row r="4103" spans="1:8" x14ac:dyDescent="0.35">
      <c r="A4103" s="1">
        <v>42537</v>
      </c>
      <c r="B4103">
        <v>17827.599999999999</v>
      </c>
      <c r="C4103">
        <v>17827.599999999999</v>
      </c>
      <c r="D4103">
        <v>17545.8</v>
      </c>
      <c r="E4103">
        <v>17671</v>
      </c>
      <c r="F4103" s="23">
        <v>-1.3729977116704799E-2</v>
      </c>
      <c r="G4103" s="23">
        <v>8.4054666026429296E-4</v>
      </c>
      <c r="H4103" s="23">
        <v>2.0335298374389701E-2</v>
      </c>
    </row>
    <row r="4104" spans="1:8" x14ac:dyDescent="0.35">
      <c r="A4104" s="1">
        <v>42538</v>
      </c>
      <c r="B4104">
        <v>17772.3</v>
      </c>
      <c r="C4104">
        <v>17843.150000000001</v>
      </c>
      <c r="D4104">
        <v>17590.75</v>
      </c>
      <c r="E4104">
        <v>17696</v>
      </c>
      <c r="F4104" s="23">
        <v>1.4147473261275499E-3</v>
      </c>
      <c r="G4104" s="23">
        <v>8.2916302538186095E-4</v>
      </c>
      <c r="H4104" s="23">
        <v>2.0327063652719701E-2</v>
      </c>
    </row>
    <row r="4105" spans="1:8" x14ac:dyDescent="0.35">
      <c r="A4105" s="1">
        <v>42541</v>
      </c>
      <c r="B4105">
        <v>17425.8</v>
      </c>
      <c r="C4105">
        <v>17779</v>
      </c>
      <c r="D4105">
        <v>17425.8</v>
      </c>
      <c r="E4105">
        <v>17718</v>
      </c>
      <c r="F4105" s="23">
        <v>1.2432188065099399E-3</v>
      </c>
      <c r="G4105" s="23">
        <v>8.3168456893335601E-4</v>
      </c>
      <c r="H4105" s="23">
        <v>2.0326726699897699E-2</v>
      </c>
    </row>
    <row r="4106" spans="1:8" x14ac:dyDescent="0.35">
      <c r="A4106" s="1">
        <v>42542</v>
      </c>
      <c r="B4106">
        <v>17761.650000000001</v>
      </c>
      <c r="C4106">
        <v>17763.3</v>
      </c>
      <c r="D4106">
        <v>17585.650000000001</v>
      </c>
      <c r="E4106">
        <v>17619</v>
      </c>
      <c r="F4106" s="23">
        <v>-5.5875380968506598E-3</v>
      </c>
      <c r="G4106" s="23">
        <v>8.3922027299967105E-4</v>
      </c>
      <c r="H4106" s="23">
        <v>2.0320876724143601E-2</v>
      </c>
    </row>
    <row r="4107" spans="1:8" x14ac:dyDescent="0.35">
      <c r="A4107" s="1">
        <v>42543</v>
      </c>
      <c r="B4107">
        <v>17610.099999999999</v>
      </c>
      <c r="C4107">
        <v>17755.25</v>
      </c>
      <c r="D4107">
        <v>17518.150000000001</v>
      </c>
      <c r="E4107">
        <v>17626</v>
      </c>
      <c r="F4107" s="23">
        <v>3.9729837107667799E-4</v>
      </c>
      <c r="G4107" s="23">
        <v>8.3667159157482405E-4</v>
      </c>
      <c r="H4107" s="23">
        <v>2.0320535311917898E-2</v>
      </c>
    </row>
    <row r="4108" spans="1:8" x14ac:dyDescent="0.35">
      <c r="A4108" s="1">
        <v>42544</v>
      </c>
      <c r="B4108">
        <v>17630.8</v>
      </c>
      <c r="C4108">
        <v>17907.5</v>
      </c>
      <c r="D4108">
        <v>17611</v>
      </c>
      <c r="E4108">
        <v>17892</v>
      </c>
      <c r="F4108" s="23">
        <v>1.50913423351866E-2</v>
      </c>
      <c r="G4108" s="23">
        <v>8.2695996464901198E-4</v>
      </c>
      <c r="H4108" s="23">
        <v>2.0307953754119101E-2</v>
      </c>
    </row>
    <row r="4109" spans="1:8" x14ac:dyDescent="0.35">
      <c r="A4109" s="1">
        <v>42545</v>
      </c>
      <c r="B4109">
        <v>17213.849999999999</v>
      </c>
      <c r="C4109">
        <v>17459.2</v>
      </c>
      <c r="D4109">
        <v>16946.349999999999</v>
      </c>
      <c r="E4109">
        <v>17426</v>
      </c>
      <c r="F4109" s="23">
        <v>-2.6045159847976701E-2</v>
      </c>
      <c r="G4109" s="23">
        <v>8.1929347505043802E-4</v>
      </c>
      <c r="H4109" s="23">
        <v>2.0314508188638399E-2</v>
      </c>
    </row>
    <row r="4110" spans="1:8" x14ac:dyDescent="0.35">
      <c r="A4110" s="1">
        <v>42548</v>
      </c>
      <c r="B4110">
        <v>17346.3</v>
      </c>
      <c r="C4110">
        <v>17611.2</v>
      </c>
      <c r="D4110">
        <v>17346.3</v>
      </c>
      <c r="E4110">
        <v>17514</v>
      </c>
      <c r="F4110" s="23">
        <v>5.0499253988293301E-3</v>
      </c>
      <c r="G4110" s="23">
        <v>8.3433685803531205E-4</v>
      </c>
      <c r="H4110" s="23">
        <v>2.0310237804351101E-2</v>
      </c>
    </row>
    <row r="4111" spans="1:8" x14ac:dyDescent="0.35">
      <c r="A4111" s="1">
        <v>42549</v>
      </c>
      <c r="B4111">
        <v>17497</v>
      </c>
      <c r="C4111">
        <v>17626.7</v>
      </c>
      <c r="D4111">
        <v>17481.5</v>
      </c>
      <c r="E4111">
        <v>17561</v>
      </c>
      <c r="F4111" s="23">
        <v>2.6835674317688702E-3</v>
      </c>
      <c r="G4111" s="23">
        <v>8.3585683791851599E-4</v>
      </c>
      <c r="H4111" s="23">
        <v>2.0310235086296799E-2</v>
      </c>
    </row>
    <row r="4112" spans="1:8" x14ac:dyDescent="0.35">
      <c r="A4112" s="1">
        <v>42550</v>
      </c>
      <c r="B4112">
        <v>17643.650000000001</v>
      </c>
      <c r="C4112">
        <v>17728.95</v>
      </c>
      <c r="D4112">
        <v>17580.5</v>
      </c>
      <c r="E4112">
        <v>17689</v>
      </c>
      <c r="F4112" s="23">
        <v>7.2888787654461504E-3</v>
      </c>
      <c r="G4112" s="23">
        <v>8.4646741729346004E-4</v>
      </c>
      <c r="H4112" s="23">
        <v>2.0306728208779299E-2</v>
      </c>
    </row>
    <row r="4113" spans="1:8" x14ac:dyDescent="0.35">
      <c r="A4113" s="1">
        <v>42551</v>
      </c>
      <c r="B4113">
        <v>17825.3</v>
      </c>
      <c r="C4113">
        <v>17975.05</v>
      </c>
      <c r="D4113">
        <v>17795.900000000001</v>
      </c>
      <c r="E4113">
        <v>17935</v>
      </c>
      <c r="F4113" s="23">
        <v>1.3906947820679499E-2</v>
      </c>
      <c r="G4113" s="23">
        <v>8.5353857070820296E-4</v>
      </c>
      <c r="H4113" s="23">
        <v>2.0308222160724702E-2</v>
      </c>
    </row>
    <row r="4114" spans="1:8" x14ac:dyDescent="0.35">
      <c r="A4114" s="1">
        <v>42552</v>
      </c>
      <c r="B4114">
        <v>18019.7</v>
      </c>
      <c r="C4114">
        <v>18074.95</v>
      </c>
      <c r="D4114">
        <v>17955.3</v>
      </c>
      <c r="E4114">
        <v>17985</v>
      </c>
      <c r="F4114" s="23">
        <v>2.7878449958182298E-3</v>
      </c>
      <c r="G4114" s="23">
        <v>8.4202615529277902E-4</v>
      </c>
      <c r="H4114" s="23">
        <v>2.02990240787452E-2</v>
      </c>
    </row>
    <row r="4115" spans="1:8" x14ac:dyDescent="0.35">
      <c r="A4115" s="1">
        <v>42555</v>
      </c>
      <c r="B4115">
        <v>18091.75</v>
      </c>
      <c r="C4115">
        <v>18146.349999999999</v>
      </c>
      <c r="D4115">
        <v>18054.8</v>
      </c>
      <c r="E4115">
        <v>18097</v>
      </c>
      <c r="F4115" s="23">
        <v>6.2274117319988803E-3</v>
      </c>
      <c r="G4115" s="23">
        <v>8.4341740852202204E-4</v>
      </c>
      <c r="H4115" s="23">
        <v>2.02992749954145E-2</v>
      </c>
    </row>
    <row r="4116" spans="1:8" x14ac:dyDescent="0.35">
      <c r="A4116" s="1">
        <v>42556</v>
      </c>
      <c r="B4116">
        <v>18122.400000000001</v>
      </c>
      <c r="C4116">
        <v>18124.099999999999</v>
      </c>
      <c r="D4116">
        <v>17989.599999999999</v>
      </c>
      <c r="E4116">
        <v>18004</v>
      </c>
      <c r="F4116" s="23">
        <v>-5.1389733104934502E-3</v>
      </c>
      <c r="G4116" s="23">
        <v>8.3510040253040297E-4</v>
      </c>
      <c r="H4116" s="23">
        <v>2.0297498127088202E-2</v>
      </c>
    </row>
    <row r="4117" spans="1:8" x14ac:dyDescent="0.35">
      <c r="A4117" s="1">
        <v>42558</v>
      </c>
      <c r="B4117">
        <v>18036.3</v>
      </c>
      <c r="C4117">
        <v>18146.55</v>
      </c>
      <c r="D4117">
        <v>17997.099999999999</v>
      </c>
      <c r="E4117">
        <v>18084</v>
      </c>
      <c r="F4117" s="23">
        <v>4.4434570095534297E-3</v>
      </c>
      <c r="G4117" s="23">
        <v>8.3881188435315501E-4</v>
      </c>
      <c r="H4117" s="23">
        <v>2.0297349962777701E-2</v>
      </c>
    </row>
    <row r="4118" spans="1:8" x14ac:dyDescent="0.35">
      <c r="A4118" s="1">
        <v>42559</v>
      </c>
      <c r="B4118">
        <v>18078.05</v>
      </c>
      <c r="C4118">
        <v>18079.2</v>
      </c>
      <c r="D4118">
        <v>17910.900000000001</v>
      </c>
      <c r="E4118">
        <v>18016</v>
      </c>
      <c r="F4118" s="23">
        <v>-3.7602300376023E-3</v>
      </c>
      <c r="G4118" s="23">
        <v>8.4333322239120401E-4</v>
      </c>
      <c r="H4118" s="23">
        <v>2.02950755906251E-2</v>
      </c>
    </row>
    <row r="4119" spans="1:8" x14ac:dyDescent="0.35">
      <c r="A4119" s="1">
        <v>42562</v>
      </c>
      <c r="B4119">
        <v>18268.150000000001</v>
      </c>
      <c r="C4119">
        <v>18409.45</v>
      </c>
      <c r="D4119">
        <v>18243.3</v>
      </c>
      <c r="E4119">
        <v>18390</v>
      </c>
      <c r="F4119" s="23">
        <v>2.0759325044404899E-2</v>
      </c>
      <c r="G4119" s="23">
        <v>8.5121733588966496E-4</v>
      </c>
      <c r="H4119" s="23">
        <v>2.02990158062318E-2</v>
      </c>
    </row>
    <row r="4120" spans="1:8" x14ac:dyDescent="0.35">
      <c r="A4120" s="1">
        <v>42563</v>
      </c>
      <c r="B4120">
        <v>18527.849999999999</v>
      </c>
      <c r="C4120">
        <v>18684.45</v>
      </c>
      <c r="D4120">
        <v>18464.150000000001</v>
      </c>
      <c r="E4120">
        <v>18667</v>
      </c>
      <c r="F4120" s="23">
        <v>1.50625339858618E-2</v>
      </c>
      <c r="G4120" s="23">
        <v>8.6008820244572496E-4</v>
      </c>
      <c r="H4120" s="23">
        <v>2.0300419755355101E-2</v>
      </c>
    </row>
    <row r="4121" spans="1:8" x14ac:dyDescent="0.35">
      <c r="A4121" s="1">
        <v>42564</v>
      </c>
      <c r="B4121">
        <v>18704.900000000001</v>
      </c>
      <c r="C4121">
        <v>18711.599999999999</v>
      </c>
      <c r="D4121">
        <v>18546.25</v>
      </c>
      <c r="E4121">
        <v>18618</v>
      </c>
      <c r="F4121" s="23">
        <v>-2.6249531258370302E-3</v>
      </c>
      <c r="G4121" s="23">
        <v>8.5890886967702302E-4</v>
      </c>
      <c r="H4121" s="23">
        <v>2.03005373073675E-2</v>
      </c>
    </row>
    <row r="4122" spans="1:8" x14ac:dyDescent="0.35">
      <c r="A4122" s="1">
        <v>42565</v>
      </c>
      <c r="B4122">
        <v>18633.5</v>
      </c>
      <c r="C4122">
        <v>18880.900000000001</v>
      </c>
      <c r="D4122">
        <v>18580.2</v>
      </c>
      <c r="E4122">
        <v>18863</v>
      </c>
      <c r="F4122" s="23">
        <v>1.31593081963691E-2</v>
      </c>
      <c r="G4122" s="23">
        <v>8.6513676134895899E-4</v>
      </c>
      <c r="H4122" s="23">
        <v>2.03019422281089E-2</v>
      </c>
    </row>
    <row r="4123" spans="1:8" x14ac:dyDescent="0.35">
      <c r="A4123" s="1">
        <v>42566</v>
      </c>
      <c r="B4123">
        <v>18887.900000000001</v>
      </c>
      <c r="C4123">
        <v>19016.099999999999</v>
      </c>
      <c r="D4123">
        <v>18772.45</v>
      </c>
      <c r="E4123">
        <v>18953</v>
      </c>
      <c r="F4123" s="23">
        <v>4.7712452950220002E-3</v>
      </c>
      <c r="G4123" s="23">
        <v>8.7214163714435301E-4</v>
      </c>
      <c r="H4123" s="23">
        <v>2.0300292250926701E-2</v>
      </c>
    </row>
    <row r="4124" spans="1:8" x14ac:dyDescent="0.35">
      <c r="A4124" s="1">
        <v>42569</v>
      </c>
      <c r="B4124">
        <v>18998.3</v>
      </c>
      <c r="C4124">
        <v>19158</v>
      </c>
      <c r="D4124">
        <v>18885</v>
      </c>
      <c r="E4124">
        <v>18923</v>
      </c>
      <c r="F4124" s="23">
        <v>-1.5828628713132401E-3</v>
      </c>
      <c r="G4124" s="23">
        <v>8.8382669552064996E-4</v>
      </c>
      <c r="H4124" s="23">
        <v>2.0290532552539101E-2</v>
      </c>
    </row>
    <row r="4125" spans="1:8" x14ac:dyDescent="0.35">
      <c r="A4125" s="1">
        <v>42570</v>
      </c>
      <c r="B4125">
        <v>18970.150000000001</v>
      </c>
      <c r="C4125">
        <v>19030.05</v>
      </c>
      <c r="D4125">
        <v>18833.599999999999</v>
      </c>
      <c r="E4125">
        <v>18905</v>
      </c>
      <c r="F4125" s="23">
        <v>-9.5122337895682497E-4</v>
      </c>
      <c r="G4125" s="23">
        <v>8.8878451014333599E-4</v>
      </c>
      <c r="H4125" s="23">
        <v>2.0288581158640601E-2</v>
      </c>
    </row>
    <row r="4126" spans="1:8" x14ac:dyDescent="0.35">
      <c r="A4126" s="1">
        <v>42571</v>
      </c>
      <c r="B4126">
        <v>18896.8</v>
      </c>
      <c r="C4126">
        <v>19016.25</v>
      </c>
      <c r="D4126">
        <v>18886.3</v>
      </c>
      <c r="E4126">
        <v>18968</v>
      </c>
      <c r="F4126" s="23">
        <v>3.3324517323459401E-3</v>
      </c>
      <c r="G4126" s="23">
        <v>8.9529804685299305E-4</v>
      </c>
      <c r="H4126" s="23">
        <v>2.0286771866693799E-2</v>
      </c>
    </row>
    <row r="4127" spans="1:8" x14ac:dyDescent="0.35">
      <c r="A4127" s="1">
        <v>42572</v>
      </c>
      <c r="B4127">
        <v>18967.400000000001</v>
      </c>
      <c r="C4127">
        <v>19000.3</v>
      </c>
      <c r="D4127">
        <v>18644.55</v>
      </c>
      <c r="E4127">
        <v>18674</v>
      </c>
      <c r="F4127" s="23">
        <v>-1.54997891185153E-2</v>
      </c>
      <c r="G4127" s="23">
        <v>8.6853552961376704E-4</v>
      </c>
      <c r="H4127" s="23">
        <v>2.0264600699896499E-2</v>
      </c>
    </row>
    <row r="4128" spans="1:8" x14ac:dyDescent="0.35">
      <c r="A4128" s="1">
        <v>42573</v>
      </c>
      <c r="B4128">
        <v>18697.8</v>
      </c>
      <c r="C4128">
        <v>18735.400000000001</v>
      </c>
      <c r="D4128">
        <v>18551.3</v>
      </c>
      <c r="E4128">
        <v>18690</v>
      </c>
      <c r="F4128" s="23">
        <v>8.5680625468565895E-4</v>
      </c>
      <c r="G4128" s="23">
        <v>8.7547664184658199E-4</v>
      </c>
      <c r="H4128" s="23">
        <v>2.0261647178780699E-2</v>
      </c>
    </row>
    <row r="4129" spans="1:8" x14ac:dyDescent="0.35">
      <c r="A4129" s="1">
        <v>42576</v>
      </c>
      <c r="B4129">
        <v>18594.95</v>
      </c>
      <c r="C4129">
        <v>19035.349999999999</v>
      </c>
      <c r="D4129">
        <v>18572.099999999999</v>
      </c>
      <c r="E4129">
        <v>18989</v>
      </c>
      <c r="F4129" s="23">
        <v>1.5997859818084499E-2</v>
      </c>
      <c r="G4129" s="23">
        <v>8.6232691975492398E-4</v>
      </c>
      <c r="H4129" s="23">
        <v>2.02412320005479E-2</v>
      </c>
    </row>
    <row r="4130" spans="1:8" x14ac:dyDescent="0.35">
      <c r="A4130" s="1">
        <v>42577</v>
      </c>
      <c r="B4130">
        <v>18979.099999999999</v>
      </c>
      <c r="C4130">
        <v>19044.45</v>
      </c>
      <c r="D4130">
        <v>18814.25</v>
      </c>
      <c r="E4130">
        <v>18860</v>
      </c>
      <c r="F4130" s="23">
        <v>-6.7934067091473998E-3</v>
      </c>
      <c r="G4130" s="23">
        <v>8.4270495269490495E-4</v>
      </c>
      <c r="H4130" s="23">
        <v>2.0225053680294199E-2</v>
      </c>
    </row>
    <row r="4131" spans="1:8" x14ac:dyDescent="0.35">
      <c r="A4131" s="1">
        <v>42578</v>
      </c>
      <c r="B4131">
        <v>18908.45</v>
      </c>
      <c r="C4131">
        <v>19125</v>
      </c>
      <c r="D4131">
        <v>18882.400000000001</v>
      </c>
      <c r="E4131">
        <v>19021</v>
      </c>
      <c r="F4131" s="23">
        <v>8.5365853658536592E-3</v>
      </c>
      <c r="G4131" s="23">
        <v>8.4332462678014895E-4</v>
      </c>
      <c r="H4131" s="23">
        <v>2.0225265954273701E-2</v>
      </c>
    </row>
    <row r="4132" spans="1:8" x14ac:dyDescent="0.35">
      <c r="A4132" s="1">
        <v>42579</v>
      </c>
      <c r="B4132">
        <v>19050.400000000001</v>
      </c>
      <c r="C4132">
        <v>19126.75</v>
      </c>
      <c r="D4132">
        <v>18998.8</v>
      </c>
      <c r="E4132">
        <v>19076</v>
      </c>
      <c r="F4132" s="23">
        <v>2.8915409284475E-3</v>
      </c>
      <c r="G4132" s="23">
        <v>8.3958618169499696E-4</v>
      </c>
      <c r="H4132" s="23">
        <v>2.0224029965753999E-2</v>
      </c>
    </row>
    <row r="4133" spans="1:8" x14ac:dyDescent="0.35">
      <c r="A4133" s="1">
        <v>42580</v>
      </c>
      <c r="B4133">
        <v>19047.05</v>
      </c>
      <c r="C4133">
        <v>19070.150000000001</v>
      </c>
      <c r="D4133">
        <v>18912.599999999999</v>
      </c>
      <c r="E4133">
        <v>18953</v>
      </c>
      <c r="F4133" s="23">
        <v>-6.4478926399664498E-3</v>
      </c>
      <c r="G4133" s="23">
        <v>8.2909263764436095E-4</v>
      </c>
      <c r="H4133" s="23">
        <v>2.0221058297113001E-2</v>
      </c>
    </row>
    <row r="4134" spans="1:8" x14ac:dyDescent="0.35">
      <c r="A4134" s="1">
        <v>42583</v>
      </c>
      <c r="B4134">
        <v>18896.5</v>
      </c>
      <c r="C4134">
        <v>19078.5</v>
      </c>
      <c r="D4134">
        <v>18634.400000000001</v>
      </c>
      <c r="E4134">
        <v>18740</v>
      </c>
      <c r="F4134" s="23">
        <v>-1.1238326386324E-2</v>
      </c>
      <c r="G4134" s="23">
        <v>8.1895396279832E-4</v>
      </c>
      <c r="H4134" s="23">
        <v>2.0220805222283599E-2</v>
      </c>
    </row>
    <row r="4135" spans="1:8" x14ac:dyDescent="0.35">
      <c r="A4135" s="1">
        <v>42584</v>
      </c>
      <c r="B4135">
        <v>18783.599999999999</v>
      </c>
      <c r="C4135">
        <v>18866.55</v>
      </c>
      <c r="D4135">
        <v>18671.849999999999</v>
      </c>
      <c r="E4135">
        <v>18708</v>
      </c>
      <c r="F4135" s="23">
        <v>-1.7075773745997801E-3</v>
      </c>
      <c r="G4135" s="23">
        <v>8.2104420232495404E-4</v>
      </c>
      <c r="H4135" s="23">
        <v>2.02202759061306E-2</v>
      </c>
    </row>
    <row r="4136" spans="1:8" x14ac:dyDescent="0.35">
      <c r="A4136" s="1">
        <v>42585</v>
      </c>
      <c r="B4136">
        <v>18680.95</v>
      </c>
      <c r="C4136">
        <v>18775.400000000001</v>
      </c>
      <c r="D4136">
        <v>18542.599999999999</v>
      </c>
      <c r="E4136">
        <v>18602</v>
      </c>
      <c r="F4136" s="23">
        <v>-5.6660252298481898E-3</v>
      </c>
      <c r="G4136" s="23">
        <v>8.1415777177743095E-4</v>
      </c>
      <c r="H4136" s="23">
        <v>2.0219576725659699E-2</v>
      </c>
    </row>
    <row r="4137" spans="1:8" x14ac:dyDescent="0.35">
      <c r="A4137" s="1">
        <v>42586</v>
      </c>
      <c r="B4137">
        <v>18724.900000000001</v>
      </c>
      <c r="C4137">
        <v>18724.900000000001</v>
      </c>
      <c r="D4137">
        <v>18443.650000000001</v>
      </c>
      <c r="E4137">
        <v>18571</v>
      </c>
      <c r="F4137" s="23">
        <v>-1.6664874744651099E-3</v>
      </c>
      <c r="G4137" s="23">
        <v>8.0800120341820603E-4</v>
      </c>
      <c r="H4137" s="23">
        <v>2.0218006865490801E-2</v>
      </c>
    </row>
    <row r="4138" spans="1:8" x14ac:dyDescent="0.35">
      <c r="A4138" s="1">
        <v>42587</v>
      </c>
      <c r="B4138">
        <v>18725.2</v>
      </c>
      <c r="C4138">
        <v>18943.150000000001</v>
      </c>
      <c r="D4138">
        <v>18708.25</v>
      </c>
      <c r="E4138">
        <v>18925</v>
      </c>
      <c r="F4138" s="23">
        <v>1.9061978353346599E-2</v>
      </c>
      <c r="G4138" s="23">
        <v>8.2393787173162E-4</v>
      </c>
      <c r="H4138" s="23">
        <v>2.0216818083886898E-2</v>
      </c>
    </row>
    <row r="4139" spans="1:8" x14ac:dyDescent="0.35">
      <c r="A4139" s="1">
        <v>42590</v>
      </c>
      <c r="B4139">
        <v>18986.75</v>
      </c>
      <c r="C4139">
        <v>19028.7</v>
      </c>
      <c r="D4139">
        <v>18896</v>
      </c>
      <c r="E4139">
        <v>18939</v>
      </c>
      <c r="F4139" s="23">
        <v>7.3976221928665701E-4</v>
      </c>
      <c r="G4139" s="23">
        <v>8.1762173193572496E-4</v>
      </c>
      <c r="H4139" s="23">
        <v>2.0214396381991601E-2</v>
      </c>
    </row>
    <row r="4140" spans="1:8" x14ac:dyDescent="0.35">
      <c r="A4140" s="1">
        <v>42591</v>
      </c>
      <c r="B4140">
        <v>18968.650000000001</v>
      </c>
      <c r="C4140">
        <v>19008.150000000001</v>
      </c>
      <c r="D4140">
        <v>18838.599999999999</v>
      </c>
      <c r="E4140">
        <v>18933</v>
      </c>
      <c r="F4140" s="23">
        <v>-3.1680658957706299E-4</v>
      </c>
      <c r="G4140" s="23">
        <v>8.0466363809179203E-4</v>
      </c>
      <c r="H4140" s="23">
        <v>2.0204817314592002E-2</v>
      </c>
    </row>
    <row r="4141" spans="1:8" x14ac:dyDescent="0.35">
      <c r="A4141" s="1">
        <v>42592</v>
      </c>
      <c r="B4141">
        <v>18966.849999999999</v>
      </c>
      <c r="C4141">
        <v>18985.25</v>
      </c>
      <c r="D4141">
        <v>18611.25</v>
      </c>
      <c r="E4141">
        <v>18647</v>
      </c>
      <c r="F4141" s="23">
        <v>-1.5105899751756101E-2</v>
      </c>
      <c r="G4141" s="23">
        <v>7.9260328305386703E-4</v>
      </c>
      <c r="H4141" s="23">
        <v>2.0205388012602798E-2</v>
      </c>
    </row>
    <row r="4142" spans="1:8" x14ac:dyDescent="0.35">
      <c r="A4142" s="1">
        <v>42593</v>
      </c>
      <c r="B4142">
        <v>18621</v>
      </c>
      <c r="C4142">
        <v>18699.2</v>
      </c>
      <c r="D4142">
        <v>18537.099999999999</v>
      </c>
      <c r="E4142">
        <v>18640</v>
      </c>
      <c r="F4142" s="23">
        <v>-3.7539550597951398E-4</v>
      </c>
      <c r="G4142" s="23">
        <v>7.8858476546916001E-4</v>
      </c>
      <c r="H4142" s="23">
        <v>2.0204628959093002E-2</v>
      </c>
    </row>
    <row r="4143" spans="1:8" x14ac:dyDescent="0.35">
      <c r="A4143" s="1">
        <v>42594</v>
      </c>
      <c r="B4143">
        <v>18698.3</v>
      </c>
      <c r="C4143">
        <v>18986.8</v>
      </c>
      <c r="D4143">
        <v>18695.5</v>
      </c>
      <c r="E4143">
        <v>18963</v>
      </c>
      <c r="F4143" s="23">
        <v>1.7328326180257501E-2</v>
      </c>
      <c r="G4143" s="23">
        <v>7.9981129110300096E-4</v>
      </c>
      <c r="H4143" s="23">
        <v>2.02060846348045E-2</v>
      </c>
    </row>
    <row r="4144" spans="1:8" x14ac:dyDescent="0.35">
      <c r="A4144" s="1">
        <v>42598</v>
      </c>
      <c r="B4144">
        <v>19029.099999999999</v>
      </c>
      <c r="C4144">
        <v>19062.2</v>
      </c>
      <c r="D4144">
        <v>18839.400000000001</v>
      </c>
      <c r="E4144">
        <v>19002</v>
      </c>
      <c r="F4144" s="23">
        <v>2.0566366081316199E-3</v>
      </c>
      <c r="G4144" s="23">
        <v>8.0024914851379995E-4</v>
      </c>
      <c r="H4144" s="23">
        <v>2.0206100110568798E-2</v>
      </c>
    </row>
    <row r="4145" spans="1:8" x14ac:dyDescent="0.35">
      <c r="A4145" s="1">
        <v>42599</v>
      </c>
      <c r="B4145">
        <v>19044.55</v>
      </c>
      <c r="C4145">
        <v>19138.349999999999</v>
      </c>
      <c r="D4145">
        <v>18966.349999999999</v>
      </c>
      <c r="E4145">
        <v>19041</v>
      </c>
      <c r="F4145" s="23">
        <v>2.05241553520682E-3</v>
      </c>
      <c r="G4145" s="23">
        <v>7.9135765124787303E-4</v>
      </c>
      <c r="H4145" s="23">
        <v>2.0200694559029401E-2</v>
      </c>
    </row>
    <row r="4146" spans="1:8" x14ac:dyDescent="0.35">
      <c r="A4146" s="1">
        <v>42600</v>
      </c>
      <c r="B4146">
        <v>19087.2</v>
      </c>
      <c r="C4146">
        <v>19367.45</v>
      </c>
      <c r="D4146">
        <v>19083</v>
      </c>
      <c r="E4146">
        <v>19352</v>
      </c>
      <c r="F4146" s="23">
        <v>1.6333175778582999E-2</v>
      </c>
      <c r="G4146" s="23">
        <v>8.0002094435492404E-4</v>
      </c>
      <c r="H4146" s="23">
        <v>2.02027535328963E-2</v>
      </c>
    </row>
    <row r="4147" spans="1:8" x14ac:dyDescent="0.35">
      <c r="A4147" s="1">
        <v>42601</v>
      </c>
      <c r="B4147">
        <v>19419</v>
      </c>
      <c r="C4147">
        <v>19457.400000000001</v>
      </c>
      <c r="D4147">
        <v>19327.2</v>
      </c>
      <c r="E4147">
        <v>19414</v>
      </c>
      <c r="F4147" s="23">
        <v>3.2038032244729201E-3</v>
      </c>
      <c r="G4147" s="23">
        <v>8.0506339008673598E-4</v>
      </c>
      <c r="H4147" s="23">
        <v>2.02017924800794E-2</v>
      </c>
    </row>
    <row r="4148" spans="1:8" x14ac:dyDescent="0.35">
      <c r="A4148" s="1">
        <v>42604</v>
      </c>
      <c r="B4148">
        <v>19432.599999999999</v>
      </c>
      <c r="C4148">
        <v>19493.2</v>
      </c>
      <c r="D4148">
        <v>19252.75</v>
      </c>
      <c r="E4148">
        <v>19330</v>
      </c>
      <c r="F4148" s="23">
        <v>-4.3267744926341802E-3</v>
      </c>
      <c r="G4148" s="23">
        <v>7.9621835268015701E-4</v>
      </c>
      <c r="H4148" s="23">
        <v>2.0199236082555E-2</v>
      </c>
    </row>
    <row r="4149" spans="1:8" x14ac:dyDescent="0.35">
      <c r="A4149" s="1">
        <v>42605</v>
      </c>
      <c r="B4149">
        <v>19311.900000000001</v>
      </c>
      <c r="C4149">
        <v>19372.650000000001</v>
      </c>
      <c r="D4149">
        <v>19246.900000000001</v>
      </c>
      <c r="E4149">
        <v>19341</v>
      </c>
      <c r="F4149" s="23">
        <v>5.69063631660631E-4</v>
      </c>
      <c r="G4149" s="23">
        <v>7.9613036339872901E-4</v>
      </c>
      <c r="H4149" s="23">
        <v>2.0199236596987899E-2</v>
      </c>
    </row>
    <row r="4150" spans="1:8" x14ac:dyDescent="0.35">
      <c r="A4150" s="1">
        <v>42606</v>
      </c>
      <c r="B4150">
        <v>19358.7</v>
      </c>
      <c r="C4150">
        <v>19392.2</v>
      </c>
      <c r="D4150">
        <v>19284.349999999999</v>
      </c>
      <c r="E4150">
        <v>19355</v>
      </c>
      <c r="F4150" s="23">
        <v>7.2385088671733601E-4</v>
      </c>
      <c r="G4150" s="23">
        <v>8.0137213065654197E-4</v>
      </c>
      <c r="H4150" s="23">
        <v>2.0197530363020501E-2</v>
      </c>
    </row>
    <row r="4151" spans="1:8" x14ac:dyDescent="0.35">
      <c r="A4151" s="1">
        <v>42607</v>
      </c>
      <c r="B4151">
        <v>19383.7</v>
      </c>
      <c r="C4151">
        <v>19432.75</v>
      </c>
      <c r="D4151">
        <v>19282.8</v>
      </c>
      <c r="E4151">
        <v>19304</v>
      </c>
      <c r="F4151" s="23">
        <v>-2.6349780418496501E-3</v>
      </c>
      <c r="G4151" s="23">
        <v>7.9726206819261895E-4</v>
      </c>
      <c r="H4151" s="23">
        <v>2.0197192399054702E-2</v>
      </c>
    </row>
    <row r="4152" spans="1:8" x14ac:dyDescent="0.35">
      <c r="A4152" s="1">
        <v>42608</v>
      </c>
      <c r="B4152">
        <v>19336.45</v>
      </c>
      <c r="C4152">
        <v>19358</v>
      </c>
      <c r="D4152">
        <v>19133.900000000001</v>
      </c>
      <c r="E4152">
        <v>19195</v>
      </c>
      <c r="F4152" s="23">
        <v>-5.6464981351015296E-3</v>
      </c>
      <c r="G4152" s="23">
        <v>7.8887197551714896E-4</v>
      </c>
      <c r="H4152" s="23">
        <v>2.0195546667888399E-2</v>
      </c>
    </row>
    <row r="4153" spans="1:8" x14ac:dyDescent="0.35">
      <c r="A4153" s="1">
        <v>42611</v>
      </c>
      <c r="B4153">
        <v>19174.45</v>
      </c>
      <c r="C4153">
        <v>19247.849999999999</v>
      </c>
      <c r="D4153">
        <v>19096.7</v>
      </c>
      <c r="E4153">
        <v>19217</v>
      </c>
      <c r="F4153" s="23">
        <v>1.14613180515759E-3</v>
      </c>
      <c r="G4153" s="23">
        <v>7.8637310278814804E-4</v>
      </c>
      <c r="H4153" s="23">
        <v>2.01951188836865E-2</v>
      </c>
    </row>
    <row r="4154" spans="1:8" x14ac:dyDescent="0.35">
      <c r="A4154" s="1">
        <v>42612</v>
      </c>
      <c r="B4154">
        <v>19306.5</v>
      </c>
      <c r="C4154">
        <v>19546.349999999999</v>
      </c>
      <c r="D4154">
        <v>19306.5</v>
      </c>
      <c r="E4154">
        <v>19531</v>
      </c>
      <c r="F4154" s="23">
        <v>1.6339699224644798E-2</v>
      </c>
      <c r="G4154" s="23">
        <v>7.89908915617405E-4</v>
      </c>
      <c r="H4154" s="23">
        <v>2.0197075060718599E-2</v>
      </c>
    </row>
    <row r="4155" spans="1:8" x14ac:dyDescent="0.35">
      <c r="A4155" s="1">
        <v>42613</v>
      </c>
      <c r="B4155">
        <v>19595.900000000001</v>
      </c>
      <c r="C4155">
        <v>19823.400000000001</v>
      </c>
      <c r="D4155">
        <v>19595.900000000001</v>
      </c>
      <c r="E4155">
        <v>19787</v>
      </c>
      <c r="F4155" s="23">
        <v>1.31073677743075E-2</v>
      </c>
      <c r="G4155" s="23">
        <v>7.9222569940958203E-4</v>
      </c>
      <c r="H4155" s="23">
        <v>2.01981588536841E-2</v>
      </c>
    </row>
    <row r="4156" spans="1:8" x14ac:dyDescent="0.35">
      <c r="A4156" s="1">
        <v>42614</v>
      </c>
      <c r="B4156">
        <v>19805.8</v>
      </c>
      <c r="C4156">
        <v>19928.2</v>
      </c>
      <c r="D4156">
        <v>19738.3</v>
      </c>
      <c r="E4156">
        <v>19788</v>
      </c>
      <c r="F4156" s="23">
        <v>5.05382321726386E-5</v>
      </c>
      <c r="G4156" s="23">
        <v>7.9237773155446602E-4</v>
      </c>
      <c r="H4156" s="23">
        <v>2.0198151849159102E-2</v>
      </c>
    </row>
    <row r="4157" spans="1:8" x14ac:dyDescent="0.35">
      <c r="A4157" s="1">
        <v>42615</v>
      </c>
      <c r="B4157">
        <v>19830.349999999999</v>
      </c>
      <c r="C4157">
        <v>19911.25</v>
      </c>
      <c r="D4157">
        <v>19787.599999999999</v>
      </c>
      <c r="E4157">
        <v>19883</v>
      </c>
      <c r="F4157" s="23">
        <v>4.8008894279361197E-3</v>
      </c>
      <c r="G4157" s="23">
        <v>7.8939798125001901E-4</v>
      </c>
      <c r="H4157" s="23">
        <v>2.0197014907305799E-2</v>
      </c>
    </row>
    <row r="4158" spans="1:8" x14ac:dyDescent="0.35">
      <c r="A4158" s="1">
        <v>42619</v>
      </c>
      <c r="B4158">
        <v>19990.95</v>
      </c>
      <c r="C4158">
        <v>20459.45</v>
      </c>
      <c r="D4158">
        <v>19990.95</v>
      </c>
      <c r="E4158">
        <v>20426</v>
      </c>
      <c r="F4158" s="23">
        <v>2.7309762108333701E-2</v>
      </c>
      <c r="G4158" s="23">
        <v>7.9588672770690297E-4</v>
      </c>
      <c r="H4158" s="23">
        <v>2.02072683582732E-2</v>
      </c>
    </row>
    <row r="4159" spans="1:8" x14ac:dyDescent="0.35">
      <c r="A4159" s="1">
        <v>42620</v>
      </c>
      <c r="B4159">
        <v>20505.8</v>
      </c>
      <c r="C4159">
        <v>20575.8</v>
      </c>
      <c r="D4159">
        <v>20376.75</v>
      </c>
      <c r="E4159">
        <v>20406</v>
      </c>
      <c r="F4159" s="23">
        <v>-9.7914422794477605E-4</v>
      </c>
      <c r="G4159" s="23">
        <v>7.9689769474868997E-4</v>
      </c>
      <c r="H4159" s="23">
        <v>2.0207116799858298E-2</v>
      </c>
    </row>
    <row r="4160" spans="1:8" x14ac:dyDescent="0.35">
      <c r="A4160" s="1">
        <v>42621</v>
      </c>
      <c r="B4160">
        <v>20439.2</v>
      </c>
      <c r="C4160">
        <v>20477.400000000001</v>
      </c>
      <c r="D4160">
        <v>20335.2</v>
      </c>
      <c r="E4160">
        <v>20417</v>
      </c>
      <c r="F4160" s="23">
        <v>5.3905714005684602E-4</v>
      </c>
      <c r="G4160" s="23">
        <v>8.0082345701261697E-4</v>
      </c>
      <c r="H4160" s="23">
        <v>2.0206120936506901E-2</v>
      </c>
    </row>
    <row r="4161" spans="1:8" x14ac:dyDescent="0.35">
      <c r="A4161" s="1">
        <v>42622</v>
      </c>
      <c r="B4161">
        <v>20274.75</v>
      </c>
      <c r="C4161">
        <v>20349.7</v>
      </c>
      <c r="D4161">
        <v>20139.150000000001</v>
      </c>
      <c r="E4161">
        <v>20245</v>
      </c>
      <c r="F4161" s="23">
        <v>-8.4243522554733798E-3</v>
      </c>
      <c r="G4161" s="23">
        <v>7.9645992356179704E-4</v>
      </c>
      <c r="H4161" s="23">
        <v>2.0206945446097201E-2</v>
      </c>
    </row>
    <row r="4162" spans="1:8" x14ac:dyDescent="0.35">
      <c r="A4162" s="1">
        <v>42625</v>
      </c>
      <c r="B4162">
        <v>19861.45</v>
      </c>
      <c r="C4162">
        <v>19861.45</v>
      </c>
      <c r="D4162">
        <v>19735.55</v>
      </c>
      <c r="E4162">
        <v>19790</v>
      </c>
      <c r="F4162" s="23">
        <v>-2.24746851074339E-2</v>
      </c>
      <c r="G4162" s="23">
        <v>7.9860865611559699E-4</v>
      </c>
      <c r="H4162" s="23">
        <v>2.0204186364758101E-2</v>
      </c>
    </row>
    <row r="4163" spans="1:8" x14ac:dyDescent="0.35">
      <c r="A4163" s="1">
        <v>42627</v>
      </c>
      <c r="B4163">
        <v>19757.05</v>
      </c>
      <c r="C4163">
        <v>19953.150000000001</v>
      </c>
      <c r="D4163">
        <v>19732.150000000001</v>
      </c>
      <c r="E4163">
        <v>19909</v>
      </c>
      <c r="F4163" s="23">
        <v>6.0131379484588098E-3</v>
      </c>
      <c r="G4163" s="23">
        <v>7.7544193387582702E-4</v>
      </c>
      <c r="H4163" s="23">
        <v>2.01871605354479E-2</v>
      </c>
    </row>
    <row r="4164" spans="1:8" x14ac:dyDescent="0.35">
      <c r="A4164" s="1">
        <v>42628</v>
      </c>
      <c r="B4164">
        <v>19927.599999999999</v>
      </c>
      <c r="C4164">
        <v>19955.400000000001</v>
      </c>
      <c r="D4164">
        <v>19730.25</v>
      </c>
      <c r="E4164">
        <v>19837</v>
      </c>
      <c r="F4164" s="23">
        <v>-3.6164548696569301E-3</v>
      </c>
      <c r="G4164" s="23">
        <v>7.6792273409091304E-4</v>
      </c>
      <c r="H4164" s="23">
        <v>2.0185325501570501E-2</v>
      </c>
    </row>
    <row r="4165" spans="1:8" x14ac:dyDescent="0.35">
      <c r="A4165" s="1">
        <v>42629</v>
      </c>
      <c r="B4165">
        <v>19935.849999999999</v>
      </c>
      <c r="C4165">
        <v>20227.2</v>
      </c>
      <c r="D4165">
        <v>19783.599999999999</v>
      </c>
      <c r="E4165">
        <v>19855</v>
      </c>
      <c r="F4165" s="23">
        <v>9.0739527146241805E-4</v>
      </c>
      <c r="G4165" s="23">
        <v>7.67316118113132E-4</v>
      </c>
      <c r="H4165" s="23">
        <v>2.01852987120195E-2</v>
      </c>
    </row>
    <row r="4166" spans="1:8" x14ac:dyDescent="0.35">
      <c r="A4166" s="1">
        <v>42632</v>
      </c>
      <c r="B4166">
        <v>19892.2</v>
      </c>
      <c r="C4166">
        <v>20014.400000000001</v>
      </c>
      <c r="D4166">
        <v>19849.650000000001</v>
      </c>
      <c r="E4166">
        <v>19906</v>
      </c>
      <c r="F4166" s="23">
        <v>2.5686225132208499E-3</v>
      </c>
      <c r="G4166" s="23">
        <v>7.6697122888004499E-4</v>
      </c>
      <c r="H4166" s="23">
        <v>2.0185260617976701E-2</v>
      </c>
    </row>
    <row r="4167" spans="1:8" x14ac:dyDescent="0.35">
      <c r="A4167" s="1">
        <v>42633</v>
      </c>
      <c r="B4167">
        <v>19957.349999999999</v>
      </c>
      <c r="C4167">
        <v>19964.3</v>
      </c>
      <c r="D4167">
        <v>19797.5</v>
      </c>
      <c r="E4167">
        <v>19852</v>
      </c>
      <c r="F4167" s="23">
        <v>-2.7127499246458299E-3</v>
      </c>
      <c r="G4167" s="23">
        <v>7.6870415922135403E-4</v>
      </c>
      <c r="H4167" s="23">
        <v>2.0184777347266199E-2</v>
      </c>
    </row>
    <row r="4168" spans="1:8" x14ac:dyDescent="0.35">
      <c r="A4168" s="1">
        <v>42634</v>
      </c>
      <c r="B4168">
        <v>19902.7</v>
      </c>
      <c r="C4168">
        <v>19937.849999999999</v>
      </c>
      <c r="D4168">
        <v>19749.95</v>
      </c>
      <c r="E4168">
        <v>19828</v>
      </c>
      <c r="F4168" s="23">
        <v>-1.20894620189401E-3</v>
      </c>
      <c r="G4168" s="23">
        <v>7.6744835335310904E-4</v>
      </c>
      <c r="H4168" s="23">
        <v>2.0184803594547499E-2</v>
      </c>
    </row>
    <row r="4169" spans="1:8" x14ac:dyDescent="0.35">
      <c r="A4169" s="1">
        <v>42635</v>
      </c>
      <c r="B4169">
        <v>20153.099999999999</v>
      </c>
      <c r="C4169">
        <v>20264.8</v>
      </c>
      <c r="D4169">
        <v>19996.900000000001</v>
      </c>
      <c r="E4169">
        <v>20109</v>
      </c>
      <c r="F4169" s="23">
        <v>1.4171878152108099E-2</v>
      </c>
      <c r="G4169" s="23">
        <v>7.67138376755207E-4</v>
      </c>
      <c r="H4169" s="23">
        <v>2.01845917590396E-2</v>
      </c>
    </row>
    <row r="4170" spans="1:8" x14ac:dyDescent="0.35">
      <c r="A4170" s="1">
        <v>42636</v>
      </c>
      <c r="B4170">
        <v>20136.75</v>
      </c>
      <c r="C4170">
        <v>20137.55</v>
      </c>
      <c r="D4170">
        <v>19861.45</v>
      </c>
      <c r="E4170">
        <v>19901</v>
      </c>
      <c r="F4170" s="23">
        <v>-1.03436272315878E-2</v>
      </c>
      <c r="G4170" s="23">
        <v>7.6606369255140304E-4</v>
      </c>
      <c r="H4170" s="23">
        <v>2.0185112636304701E-2</v>
      </c>
    </row>
    <row r="4171" spans="1:8" x14ac:dyDescent="0.35">
      <c r="A4171" s="1">
        <v>42639</v>
      </c>
      <c r="B4171">
        <v>19792.2</v>
      </c>
      <c r="C4171">
        <v>19794.150000000001</v>
      </c>
      <c r="D4171">
        <v>19568.349999999999</v>
      </c>
      <c r="E4171">
        <v>19591</v>
      </c>
      <c r="F4171" s="23">
        <v>-1.5577106678056301E-2</v>
      </c>
      <c r="G4171" s="23">
        <v>7.5853146225152602E-4</v>
      </c>
      <c r="H4171" s="23">
        <v>2.0187729633783302E-2</v>
      </c>
    </row>
    <row r="4172" spans="1:8" x14ac:dyDescent="0.35">
      <c r="A4172" s="1">
        <v>42640</v>
      </c>
      <c r="B4172">
        <v>19652.95</v>
      </c>
      <c r="C4172">
        <v>19696.45</v>
      </c>
      <c r="D4172">
        <v>19479.150000000001</v>
      </c>
      <c r="E4172">
        <v>19518</v>
      </c>
      <c r="F4172" s="23">
        <v>-3.72620080649277E-3</v>
      </c>
      <c r="G4172" s="23">
        <v>7.47908726812875E-4</v>
      </c>
      <c r="H4172" s="23">
        <v>2.0183161541941001E-2</v>
      </c>
    </row>
    <row r="4173" spans="1:8" x14ac:dyDescent="0.35">
      <c r="A4173" s="1">
        <v>42641</v>
      </c>
      <c r="B4173">
        <v>19542</v>
      </c>
      <c r="C4173">
        <v>19700</v>
      </c>
      <c r="D4173">
        <v>19509.650000000001</v>
      </c>
      <c r="E4173">
        <v>19653</v>
      </c>
      <c r="F4173" s="23">
        <v>6.9166922840454897E-3</v>
      </c>
      <c r="G4173" s="23">
        <v>7.4569225261669997E-4</v>
      </c>
      <c r="H4173" s="23">
        <v>2.0182182095943899E-2</v>
      </c>
    </row>
    <row r="4174" spans="1:8" x14ac:dyDescent="0.35">
      <c r="A4174" s="1">
        <v>42642</v>
      </c>
      <c r="B4174">
        <v>19762.3</v>
      </c>
      <c r="C4174">
        <v>19793.2</v>
      </c>
      <c r="D4174">
        <v>19059.05</v>
      </c>
      <c r="E4174">
        <v>19183</v>
      </c>
      <c r="F4174" s="23">
        <v>-2.3914923930188701E-2</v>
      </c>
      <c r="G4174" s="23">
        <v>7.2003700075146701E-4</v>
      </c>
      <c r="H4174" s="23">
        <v>2.01731176437E-2</v>
      </c>
    </row>
    <row r="4175" spans="1:8" x14ac:dyDescent="0.35">
      <c r="A4175" s="1">
        <v>42643</v>
      </c>
      <c r="B4175">
        <v>19116</v>
      </c>
      <c r="C4175">
        <v>19330.849999999999</v>
      </c>
      <c r="D4175">
        <v>19085.2</v>
      </c>
      <c r="E4175">
        <v>19285</v>
      </c>
      <c r="F4175" s="23">
        <v>5.3172079445342199E-3</v>
      </c>
      <c r="G4175" s="23">
        <v>7.26078615368486E-4</v>
      </c>
      <c r="H4175" s="23">
        <v>2.0172252236613501E-2</v>
      </c>
    </row>
    <row r="4176" spans="1:8" x14ac:dyDescent="0.35">
      <c r="A4176" s="1">
        <v>42646</v>
      </c>
      <c r="B4176">
        <v>19395.55</v>
      </c>
      <c r="C4176">
        <v>19611.25</v>
      </c>
      <c r="D4176">
        <v>19363.95</v>
      </c>
      <c r="E4176">
        <v>19589</v>
      </c>
      <c r="F4176" s="23">
        <v>1.57635467980295E-2</v>
      </c>
      <c r="G4176" s="23">
        <v>7.3214700446560502E-4</v>
      </c>
      <c r="H4176" s="23">
        <v>2.0170442093124599E-2</v>
      </c>
    </row>
    <row r="4177" spans="1:8" x14ac:dyDescent="0.35">
      <c r="A4177" s="1">
        <v>42647</v>
      </c>
      <c r="B4177">
        <v>19641.75</v>
      </c>
      <c r="C4177">
        <v>19747.45</v>
      </c>
      <c r="D4177">
        <v>19527.349999999999</v>
      </c>
      <c r="E4177">
        <v>19672</v>
      </c>
      <c r="F4177" s="23">
        <v>4.2370718260248E-3</v>
      </c>
      <c r="G4177" s="23">
        <v>7.3472116294464305E-4</v>
      </c>
      <c r="H4177" s="23">
        <v>2.0170482214652001E-2</v>
      </c>
    </row>
    <row r="4178" spans="1:8" x14ac:dyDescent="0.35">
      <c r="A4178" s="1">
        <v>42648</v>
      </c>
      <c r="B4178">
        <v>19801.3</v>
      </c>
      <c r="C4178">
        <v>19816.5</v>
      </c>
      <c r="D4178">
        <v>19492.8</v>
      </c>
      <c r="E4178">
        <v>19536</v>
      </c>
      <c r="F4178" s="23">
        <v>-6.91337942252948E-3</v>
      </c>
      <c r="G4178" s="23">
        <v>7.3681382469203895E-4</v>
      </c>
      <c r="H4178" s="23">
        <v>2.0169419167935299E-2</v>
      </c>
    </row>
    <row r="4179" spans="1:8" x14ac:dyDescent="0.35">
      <c r="A4179" s="1">
        <v>42649</v>
      </c>
      <c r="B4179">
        <v>19518.55</v>
      </c>
      <c r="C4179">
        <v>19570.7</v>
      </c>
      <c r="D4179">
        <v>19325.8</v>
      </c>
      <c r="E4179">
        <v>19395</v>
      </c>
      <c r="F4179" s="23">
        <v>-7.2174447174447104E-3</v>
      </c>
      <c r="G4179" s="23">
        <v>7.2354320384813303E-4</v>
      </c>
      <c r="H4179" s="23">
        <v>2.0163827000402701E-2</v>
      </c>
    </row>
    <row r="4180" spans="1:8" x14ac:dyDescent="0.35">
      <c r="A4180" s="1">
        <v>42650</v>
      </c>
      <c r="B4180">
        <v>19398.05</v>
      </c>
      <c r="C4180">
        <v>19456</v>
      </c>
      <c r="D4180">
        <v>19318</v>
      </c>
      <c r="E4180">
        <v>19400</v>
      </c>
      <c r="F4180" s="23">
        <v>2.5779840164990902E-4</v>
      </c>
      <c r="G4180" s="23">
        <v>7.2542493088176697E-4</v>
      </c>
      <c r="H4180" s="23">
        <v>2.0163565764984799E-2</v>
      </c>
    </row>
    <row r="4181" spans="1:8" x14ac:dyDescent="0.35">
      <c r="A4181" s="1">
        <v>42653</v>
      </c>
      <c r="B4181">
        <v>19489.5</v>
      </c>
      <c r="C4181">
        <v>19501.45</v>
      </c>
      <c r="D4181">
        <v>19351.349999999999</v>
      </c>
      <c r="E4181">
        <v>19378</v>
      </c>
      <c r="F4181" s="23">
        <v>-1.1340206185566999E-3</v>
      </c>
      <c r="G4181" s="23">
        <v>7.2637294729962305E-4</v>
      </c>
      <c r="H4181" s="23">
        <v>2.0163423035335099E-2</v>
      </c>
    </row>
    <row r="4182" spans="1:8" x14ac:dyDescent="0.35">
      <c r="A4182" s="1">
        <v>42656</v>
      </c>
      <c r="B4182">
        <v>19295.55</v>
      </c>
      <c r="C4182">
        <v>19295.55</v>
      </c>
      <c r="D4182">
        <v>18824.400000000001</v>
      </c>
      <c r="E4182">
        <v>18954</v>
      </c>
      <c r="F4182" s="23">
        <v>-2.1880483021983602E-2</v>
      </c>
      <c r="G4182" s="23">
        <v>7.1976409886468002E-4</v>
      </c>
      <c r="H4182" s="23">
        <v>2.0173445480374499E-2</v>
      </c>
    </row>
    <row r="4183" spans="1:8" x14ac:dyDescent="0.35">
      <c r="A4183" s="1">
        <v>42657</v>
      </c>
      <c r="B4183">
        <v>19016.7</v>
      </c>
      <c r="C4183">
        <v>19053.5</v>
      </c>
      <c r="D4183">
        <v>18926.150000000001</v>
      </c>
      <c r="E4183">
        <v>19020</v>
      </c>
      <c r="F4183" s="23">
        <v>3.4821145932257E-3</v>
      </c>
      <c r="G4183" s="23">
        <v>7.1871824635148004E-4</v>
      </c>
      <c r="H4183" s="23">
        <v>2.01732350339963E-2</v>
      </c>
    </row>
    <row r="4184" spans="1:8" x14ac:dyDescent="0.35">
      <c r="A4184" s="1">
        <v>42660</v>
      </c>
      <c r="B4184">
        <v>19136.3</v>
      </c>
      <c r="C4184">
        <v>19241.75</v>
      </c>
      <c r="D4184">
        <v>19002.45</v>
      </c>
      <c r="E4184">
        <v>19070</v>
      </c>
      <c r="F4184" s="23">
        <v>2.6288117770767601E-3</v>
      </c>
      <c r="G4184" s="23">
        <v>7.12383977165635E-4</v>
      </c>
      <c r="H4184" s="23">
        <v>2.0170170527890802E-2</v>
      </c>
    </row>
    <row r="4185" spans="1:8" x14ac:dyDescent="0.35">
      <c r="A4185" s="1">
        <v>42661</v>
      </c>
      <c r="B4185">
        <v>19174.7</v>
      </c>
      <c r="C4185">
        <v>19511.8</v>
      </c>
      <c r="D4185">
        <v>19162.849999999999</v>
      </c>
      <c r="E4185">
        <v>19495</v>
      </c>
      <c r="F4185" s="23">
        <v>2.2286313581541602E-2</v>
      </c>
      <c r="G4185" s="23">
        <v>7.2208802220477303E-4</v>
      </c>
      <c r="H4185" s="23">
        <v>2.0174769081056299E-2</v>
      </c>
    </row>
    <row r="4186" spans="1:8" x14ac:dyDescent="0.35">
      <c r="A4186" s="1">
        <v>42662</v>
      </c>
      <c r="B4186">
        <v>19570.05</v>
      </c>
      <c r="C4186">
        <v>19576.3</v>
      </c>
      <c r="D4186">
        <v>19322.75</v>
      </c>
      <c r="E4186">
        <v>19412</v>
      </c>
      <c r="F4186" s="23">
        <v>-4.25750192357014E-3</v>
      </c>
      <c r="G4186" s="23">
        <v>7.1919212181383604E-4</v>
      </c>
      <c r="H4186" s="23">
        <v>2.0174969115528501E-2</v>
      </c>
    </row>
    <row r="4187" spans="1:8" x14ac:dyDescent="0.35">
      <c r="A4187" s="1">
        <v>42663</v>
      </c>
      <c r="B4187">
        <v>19493.900000000001</v>
      </c>
      <c r="C4187">
        <v>19722.849999999999</v>
      </c>
      <c r="D4187">
        <v>19479.25</v>
      </c>
      <c r="E4187">
        <v>19658</v>
      </c>
      <c r="F4187" s="23">
        <v>1.26725736657737E-2</v>
      </c>
      <c r="G4187" s="23">
        <v>7.29614825723677E-4</v>
      </c>
      <c r="H4187" s="23">
        <v>2.0174475471310901E-2</v>
      </c>
    </row>
    <row r="4188" spans="1:8" x14ac:dyDescent="0.35">
      <c r="A4188" s="1">
        <v>42664</v>
      </c>
      <c r="B4188">
        <v>19636.400000000001</v>
      </c>
      <c r="C4188">
        <v>19744</v>
      </c>
      <c r="D4188">
        <v>19516.400000000001</v>
      </c>
      <c r="E4188">
        <v>19710</v>
      </c>
      <c r="F4188" s="23">
        <v>2.6452334927256002E-3</v>
      </c>
      <c r="G4188" s="23">
        <v>7.3077402266823904E-4</v>
      </c>
      <c r="H4188" s="23">
        <v>2.0174503059872201E-2</v>
      </c>
    </row>
    <row r="4189" spans="1:8" x14ac:dyDescent="0.35">
      <c r="A4189" s="1">
        <v>42667</v>
      </c>
      <c r="B4189">
        <v>19763.849999999999</v>
      </c>
      <c r="C4189">
        <v>19897.849999999999</v>
      </c>
      <c r="D4189">
        <v>19751.650000000001</v>
      </c>
      <c r="E4189">
        <v>19807</v>
      </c>
      <c r="F4189" s="23">
        <v>4.9213597158802597E-3</v>
      </c>
      <c r="G4189" s="23">
        <v>7.3961186210587599E-4</v>
      </c>
      <c r="H4189" s="23">
        <v>2.0176317398403601E-2</v>
      </c>
    </row>
    <row r="4190" spans="1:8" x14ac:dyDescent="0.35">
      <c r="A4190" s="1">
        <v>42668</v>
      </c>
      <c r="B4190">
        <v>19907.7</v>
      </c>
      <c r="C4190">
        <v>19922.7</v>
      </c>
      <c r="D4190">
        <v>19711.95</v>
      </c>
      <c r="E4190">
        <v>19834</v>
      </c>
      <c r="F4190" s="23">
        <v>1.3631544403493699E-3</v>
      </c>
      <c r="G4190" s="23">
        <v>7.3986369674975403E-4</v>
      </c>
      <c r="H4190" s="23">
        <v>2.0172244855104202E-2</v>
      </c>
    </row>
    <row r="4191" spans="1:8" x14ac:dyDescent="0.35">
      <c r="A4191" s="1">
        <v>42669</v>
      </c>
      <c r="B4191">
        <v>19581.7</v>
      </c>
      <c r="C4191">
        <v>19725.900000000001</v>
      </c>
      <c r="D4191">
        <v>19434.5</v>
      </c>
      <c r="E4191">
        <v>19483</v>
      </c>
      <c r="F4191" s="23">
        <v>-1.76968841383482E-2</v>
      </c>
      <c r="G4191" s="23">
        <v>7.3242052039323503E-4</v>
      </c>
      <c r="H4191" s="23">
        <v>2.0171572694215999E-2</v>
      </c>
    </row>
    <row r="4192" spans="1:8" x14ac:dyDescent="0.35">
      <c r="A4192" s="1">
        <v>42670</v>
      </c>
      <c r="B4192">
        <v>19452</v>
      </c>
      <c r="C4192">
        <v>19544.2</v>
      </c>
      <c r="D4192">
        <v>19252.099999999999</v>
      </c>
      <c r="E4192">
        <v>19514</v>
      </c>
      <c r="F4192" s="23">
        <v>1.5911307293537901E-3</v>
      </c>
      <c r="G4192" s="23">
        <v>7.1668257541923804E-4</v>
      </c>
      <c r="H4192" s="23">
        <v>2.0155676600769699E-2</v>
      </c>
    </row>
    <row r="4193" spans="1:8" x14ac:dyDescent="0.35">
      <c r="A4193" s="1">
        <v>42671</v>
      </c>
      <c r="B4193">
        <v>19507.849999999999</v>
      </c>
      <c r="C4193">
        <v>19589.7</v>
      </c>
      <c r="D4193">
        <v>19362</v>
      </c>
      <c r="E4193">
        <v>19555</v>
      </c>
      <c r="F4193" s="23">
        <v>2.1010556523521498E-3</v>
      </c>
      <c r="G4193" s="23">
        <v>7.1123859500761002E-4</v>
      </c>
      <c r="H4193" s="23">
        <v>2.01534798531663E-2</v>
      </c>
    </row>
    <row r="4194" spans="1:8" x14ac:dyDescent="0.35">
      <c r="A4194" s="1">
        <v>42673</v>
      </c>
      <c r="B4194">
        <v>19657.8</v>
      </c>
      <c r="C4194">
        <v>19666.8</v>
      </c>
      <c r="D4194">
        <v>19484.650000000001</v>
      </c>
      <c r="E4194">
        <v>19523</v>
      </c>
      <c r="F4194" s="23">
        <v>-1.6364101252876501E-3</v>
      </c>
      <c r="G4194" s="23">
        <v>7.1029119842960504E-4</v>
      </c>
      <c r="H4194" s="23">
        <v>2.0149466511265601E-2</v>
      </c>
    </row>
    <row r="4195" spans="1:8" x14ac:dyDescent="0.35">
      <c r="A4195" s="1">
        <v>42675</v>
      </c>
      <c r="B4195">
        <v>19578.599999999999</v>
      </c>
      <c r="C4195">
        <v>19591.650000000001</v>
      </c>
      <c r="D4195">
        <v>19417.3</v>
      </c>
      <c r="E4195">
        <v>19458</v>
      </c>
      <c r="F4195" s="23">
        <v>-3.3294063412385301E-3</v>
      </c>
      <c r="G4195" s="23">
        <v>7.0602722761158802E-4</v>
      </c>
      <c r="H4195" s="23">
        <v>2.01512025119952E-2</v>
      </c>
    </row>
    <row r="4196" spans="1:8" x14ac:dyDescent="0.35">
      <c r="A4196" s="1">
        <v>42676</v>
      </c>
      <c r="B4196">
        <v>19223.5</v>
      </c>
      <c r="C4196">
        <v>19296.55</v>
      </c>
      <c r="D4196">
        <v>19158.75</v>
      </c>
      <c r="E4196">
        <v>19227</v>
      </c>
      <c r="F4196" s="23">
        <v>-1.18717237126117E-2</v>
      </c>
      <c r="G4196" s="23">
        <v>6.9871335293627298E-4</v>
      </c>
      <c r="H4196" s="23">
        <v>2.0152479067660801E-2</v>
      </c>
    </row>
    <row r="4197" spans="1:8" x14ac:dyDescent="0.35">
      <c r="A4197" s="1">
        <v>42677</v>
      </c>
      <c r="B4197">
        <v>19201.95</v>
      </c>
      <c r="C4197">
        <v>19319.650000000001</v>
      </c>
      <c r="D4197">
        <v>19119.3</v>
      </c>
      <c r="E4197">
        <v>19178</v>
      </c>
      <c r="F4197" s="23">
        <v>-2.5484995059031502E-3</v>
      </c>
      <c r="G4197" s="23">
        <v>6.9516468399836095E-4</v>
      </c>
      <c r="H4197" s="23">
        <v>2.01522765528644E-2</v>
      </c>
    </row>
    <row r="4198" spans="1:8" x14ac:dyDescent="0.35">
      <c r="A4198" s="1">
        <v>42678</v>
      </c>
      <c r="B4198">
        <v>19223.849999999999</v>
      </c>
      <c r="C4198">
        <v>19223.900000000001</v>
      </c>
      <c r="D4198">
        <v>18961.150000000001</v>
      </c>
      <c r="E4198">
        <v>19058</v>
      </c>
      <c r="F4198" s="23">
        <v>-6.2571696735843098E-3</v>
      </c>
      <c r="G4198" s="23">
        <v>6.9589186134813303E-4</v>
      </c>
      <c r="H4198" s="23">
        <v>2.0151993056672299E-2</v>
      </c>
    </row>
    <row r="4199" spans="1:8" x14ac:dyDescent="0.35">
      <c r="A4199" s="1">
        <v>42681</v>
      </c>
      <c r="B4199">
        <v>19317.849999999999</v>
      </c>
      <c r="C4199">
        <v>19378</v>
      </c>
      <c r="D4199">
        <v>19233</v>
      </c>
      <c r="E4199">
        <v>19356</v>
      </c>
      <c r="F4199" s="23">
        <v>1.5636478119424899E-2</v>
      </c>
      <c r="G4199" s="23">
        <v>7.0588701573750905E-4</v>
      </c>
      <c r="H4199" s="23">
        <v>2.0153261567796999E-2</v>
      </c>
    </row>
    <row r="4200" spans="1:8" x14ac:dyDescent="0.35">
      <c r="A4200" s="1">
        <v>42682</v>
      </c>
      <c r="B4200">
        <v>19490.75</v>
      </c>
      <c r="C4200">
        <v>19549.45</v>
      </c>
      <c r="D4200">
        <v>19322.150000000001</v>
      </c>
      <c r="E4200">
        <v>19500</v>
      </c>
      <c r="F4200" s="23">
        <v>7.4395536267823897E-3</v>
      </c>
      <c r="G4200" s="23">
        <v>7.1079221319338495E-4</v>
      </c>
      <c r="H4200" s="23">
        <v>2.0153421329500602E-2</v>
      </c>
    </row>
    <row r="4201" spans="1:8" x14ac:dyDescent="0.35">
      <c r="A4201" s="1">
        <v>42683</v>
      </c>
      <c r="B4201">
        <v>18270.900000000001</v>
      </c>
      <c r="C4201">
        <v>19587.8</v>
      </c>
      <c r="D4201">
        <v>18143.7</v>
      </c>
      <c r="E4201">
        <v>19518</v>
      </c>
      <c r="F4201" s="23">
        <v>9.2307692307692295E-4</v>
      </c>
      <c r="G4201" s="23">
        <v>7.0713188768827505E-4</v>
      </c>
      <c r="H4201" s="23">
        <v>2.0152558720526102E-2</v>
      </c>
    </row>
    <row r="4202" spans="1:8" x14ac:dyDescent="0.35">
      <c r="A4202" s="1">
        <v>42684</v>
      </c>
      <c r="B4202">
        <v>19827.5</v>
      </c>
      <c r="C4202">
        <v>20283.150000000001</v>
      </c>
      <c r="D4202">
        <v>19787.45</v>
      </c>
      <c r="E4202">
        <v>20200</v>
      </c>
      <c r="F4202" s="23">
        <v>3.4942104723844597E-2</v>
      </c>
      <c r="G4202" s="23">
        <v>7.1652333695650995E-4</v>
      </c>
      <c r="H4202" s="23">
        <v>2.01630917402933E-2</v>
      </c>
    </row>
    <row r="4203" spans="1:8" x14ac:dyDescent="0.35">
      <c r="A4203" s="1">
        <v>42685</v>
      </c>
      <c r="B4203">
        <v>20033.849999999999</v>
      </c>
      <c r="C4203">
        <v>20309.650000000001</v>
      </c>
      <c r="D4203">
        <v>19704.349999999999</v>
      </c>
      <c r="E4203">
        <v>19738</v>
      </c>
      <c r="F4203" s="23">
        <v>-2.2871287128712801E-2</v>
      </c>
      <c r="G4203" s="23">
        <v>7.0003825044644803E-4</v>
      </c>
      <c r="H4203" s="23">
        <v>2.01656784740726E-2</v>
      </c>
    </row>
    <row r="4204" spans="1:8" x14ac:dyDescent="0.35">
      <c r="A4204" s="1">
        <v>42689</v>
      </c>
      <c r="B4204">
        <v>19808.349999999999</v>
      </c>
      <c r="C4204">
        <v>19861.75</v>
      </c>
      <c r="D4204">
        <v>19240.45</v>
      </c>
      <c r="E4204">
        <v>19289</v>
      </c>
      <c r="F4204" s="23">
        <v>-2.2747998784071299E-2</v>
      </c>
      <c r="G4204" s="23">
        <v>6.8547867888330602E-4</v>
      </c>
      <c r="H4204" s="23">
        <v>2.0174452008228799E-2</v>
      </c>
    </row>
    <row r="4205" spans="1:8" x14ac:dyDescent="0.35">
      <c r="A4205" s="1">
        <v>42690</v>
      </c>
      <c r="B4205">
        <v>19591.25</v>
      </c>
      <c r="C4205">
        <v>19611.900000000001</v>
      </c>
      <c r="D4205">
        <v>19088.400000000001</v>
      </c>
      <c r="E4205">
        <v>19108</v>
      </c>
      <c r="F4205" s="23">
        <v>-9.3835865000777598E-3</v>
      </c>
      <c r="G4205" s="23">
        <v>6.6891292815472096E-4</v>
      </c>
      <c r="H4205" s="23">
        <v>2.0165867914239299E-2</v>
      </c>
    </row>
    <row r="4206" spans="1:8" x14ac:dyDescent="0.35">
      <c r="A4206" s="1">
        <v>42691</v>
      </c>
      <c r="B4206">
        <v>19115.900000000001</v>
      </c>
      <c r="C4206">
        <v>19328.75</v>
      </c>
      <c r="D4206">
        <v>19009.849999999999</v>
      </c>
      <c r="E4206">
        <v>19087</v>
      </c>
      <c r="F4206" s="23">
        <v>-1.0990161189030701E-3</v>
      </c>
      <c r="G4206" s="23">
        <v>6.5831094668605697E-4</v>
      </c>
      <c r="H4206" s="23">
        <v>2.0159890840691499E-2</v>
      </c>
    </row>
    <row r="4207" spans="1:8" x14ac:dyDescent="0.35">
      <c r="A4207" s="1">
        <v>42692</v>
      </c>
      <c r="B4207">
        <v>19180.3</v>
      </c>
      <c r="C4207">
        <v>19216.349999999999</v>
      </c>
      <c r="D4207">
        <v>18897.099999999999</v>
      </c>
      <c r="E4207">
        <v>18959</v>
      </c>
      <c r="F4207" s="23">
        <v>-6.7061350657515503E-3</v>
      </c>
      <c r="G4207" s="23">
        <v>6.5922594056864103E-4</v>
      </c>
      <c r="H4207" s="23">
        <v>2.0159504998903701E-2</v>
      </c>
    </row>
    <row r="4208" spans="1:8" x14ac:dyDescent="0.35">
      <c r="A4208" s="1">
        <v>42695</v>
      </c>
      <c r="B4208">
        <v>19063.8</v>
      </c>
      <c r="C4208">
        <v>19075.95</v>
      </c>
      <c r="D4208">
        <v>18351.25</v>
      </c>
      <c r="E4208">
        <v>18446</v>
      </c>
      <c r="F4208" s="23">
        <v>-2.7058389155546099E-2</v>
      </c>
      <c r="G4208" s="23">
        <v>6.5575537110649205E-4</v>
      </c>
      <c r="H4208" s="23">
        <v>2.01635379881102E-2</v>
      </c>
    </row>
    <row r="4209" spans="1:8" x14ac:dyDescent="0.35">
      <c r="A4209" s="1">
        <v>42696</v>
      </c>
      <c r="B4209">
        <v>18626.7</v>
      </c>
      <c r="C4209">
        <v>18650.5</v>
      </c>
      <c r="D4209">
        <v>18322.7</v>
      </c>
      <c r="E4209">
        <v>18548</v>
      </c>
      <c r="F4209" s="23">
        <v>5.5296541255556702E-3</v>
      </c>
      <c r="G4209" s="23">
        <v>6.5268352265396301E-4</v>
      </c>
      <c r="H4209" s="23">
        <v>2.01622152875231E-2</v>
      </c>
    </row>
    <row r="4210" spans="1:8" x14ac:dyDescent="0.35">
      <c r="A4210" s="1">
        <v>42697</v>
      </c>
      <c r="B4210">
        <v>18660.55</v>
      </c>
      <c r="C4210">
        <v>18669.05</v>
      </c>
      <c r="D4210">
        <v>18449.7</v>
      </c>
      <c r="E4210">
        <v>18540</v>
      </c>
      <c r="F4210" s="23">
        <v>-4.3131334914815598E-4</v>
      </c>
      <c r="G4210" s="23">
        <v>6.50292662591183E-4</v>
      </c>
      <c r="H4210" s="23">
        <v>2.0161992609532001E-2</v>
      </c>
    </row>
    <row r="4211" spans="1:8" x14ac:dyDescent="0.35">
      <c r="A4211" s="1">
        <v>42698</v>
      </c>
      <c r="B4211">
        <v>18476</v>
      </c>
      <c r="C4211">
        <v>18476.349999999999</v>
      </c>
      <c r="D4211">
        <v>18215.8</v>
      </c>
      <c r="E4211">
        <v>18256</v>
      </c>
      <c r="F4211" s="23">
        <v>-1.5318230852211401E-2</v>
      </c>
      <c r="G4211" s="23">
        <v>6.4158459190587702E-4</v>
      </c>
      <c r="H4211" s="23">
        <v>2.0164232204314202E-2</v>
      </c>
    </row>
    <row r="4212" spans="1:8" x14ac:dyDescent="0.35">
      <c r="A4212" s="1">
        <v>42699</v>
      </c>
      <c r="B4212">
        <v>18377.55</v>
      </c>
      <c r="C4212">
        <v>18546.349999999999</v>
      </c>
      <c r="D4212">
        <v>18266.599999999999</v>
      </c>
      <c r="E4212">
        <v>18507</v>
      </c>
      <c r="F4212" s="23">
        <v>1.37489044697633E-2</v>
      </c>
      <c r="G4212" s="23">
        <v>6.4736704501658999E-4</v>
      </c>
      <c r="H4212" s="23">
        <v>2.0165937871395499E-2</v>
      </c>
    </row>
    <row r="4213" spans="1:8" x14ac:dyDescent="0.35">
      <c r="A4213" s="1">
        <v>42702</v>
      </c>
      <c r="B4213">
        <v>18237.2</v>
      </c>
      <c r="C4213">
        <v>18471.650000000001</v>
      </c>
      <c r="D4213">
        <v>18187.400000000001</v>
      </c>
      <c r="E4213">
        <v>18301</v>
      </c>
      <c r="F4213" s="23">
        <v>-1.11309234343761E-2</v>
      </c>
      <c r="G4213" s="23">
        <v>6.39937738071518E-4</v>
      </c>
      <c r="H4213" s="23">
        <v>2.0166887656419899E-2</v>
      </c>
    </row>
    <row r="4214" spans="1:8" x14ac:dyDescent="0.35">
      <c r="A4214" s="1">
        <v>42703</v>
      </c>
      <c r="B4214">
        <v>18308.8</v>
      </c>
      <c r="C4214">
        <v>18427.400000000001</v>
      </c>
      <c r="D4214">
        <v>18188.7</v>
      </c>
      <c r="E4214">
        <v>18223</v>
      </c>
      <c r="F4214" s="23">
        <v>-4.2620621823944004E-3</v>
      </c>
      <c r="G4214" s="23">
        <v>6.4312940350047402E-4</v>
      </c>
      <c r="H4214" s="23">
        <v>2.01654856449257E-2</v>
      </c>
    </row>
    <row r="4215" spans="1:8" x14ac:dyDescent="0.35">
      <c r="A4215" s="1">
        <v>42704</v>
      </c>
      <c r="B4215">
        <v>18306.099999999999</v>
      </c>
      <c r="C4215">
        <v>18667.849999999999</v>
      </c>
      <c r="D4215">
        <v>18262.5</v>
      </c>
      <c r="E4215">
        <v>18627</v>
      </c>
      <c r="F4215" s="23">
        <v>2.21697854359874E-2</v>
      </c>
      <c r="G4215" s="23">
        <v>6.5177325459764702E-4</v>
      </c>
      <c r="H4215" s="23">
        <v>2.0170125467317501E-2</v>
      </c>
    </row>
    <row r="4216" spans="1:8" x14ac:dyDescent="0.35">
      <c r="A4216" s="1">
        <v>42705</v>
      </c>
      <c r="B4216">
        <v>18676.75</v>
      </c>
      <c r="C4216">
        <v>18713.099999999999</v>
      </c>
      <c r="D4216">
        <v>18389.650000000001</v>
      </c>
      <c r="E4216">
        <v>18428</v>
      </c>
      <c r="F4216" s="23">
        <v>-1.0683416545874199E-2</v>
      </c>
      <c r="G4216" s="23">
        <v>6.4279854702789703E-4</v>
      </c>
      <c r="H4216" s="23">
        <v>2.0170223402186001E-2</v>
      </c>
    </row>
    <row r="4217" spans="1:8" x14ac:dyDescent="0.35">
      <c r="A4217" s="1">
        <v>42706</v>
      </c>
      <c r="B4217">
        <v>18329.400000000001</v>
      </c>
      <c r="C4217">
        <v>18490.5</v>
      </c>
      <c r="D4217">
        <v>18163.8</v>
      </c>
      <c r="E4217">
        <v>18247</v>
      </c>
      <c r="F4217" s="23">
        <v>-9.8220099848057296E-3</v>
      </c>
      <c r="G4217" s="23">
        <v>6.3020456251278005E-4</v>
      </c>
      <c r="H4217" s="23">
        <v>2.01670169834295E-2</v>
      </c>
    </row>
    <row r="4218" spans="1:8" x14ac:dyDescent="0.35">
      <c r="A4218" s="1">
        <v>42709</v>
      </c>
      <c r="B4218">
        <v>18245</v>
      </c>
      <c r="C4218">
        <v>18434.25</v>
      </c>
      <c r="D4218">
        <v>18189.5</v>
      </c>
      <c r="E4218">
        <v>18408</v>
      </c>
      <c r="F4218" s="23">
        <v>8.8233682249136795E-3</v>
      </c>
      <c r="G4218" s="23">
        <v>6.3610307600967301E-4</v>
      </c>
      <c r="H4218" s="23">
        <v>2.0167276769253999E-2</v>
      </c>
    </row>
    <row r="4219" spans="1:8" x14ac:dyDescent="0.35">
      <c r="A4219" s="1">
        <v>42710</v>
      </c>
      <c r="B4219">
        <v>18459.7</v>
      </c>
      <c r="C4219">
        <v>18499.75</v>
      </c>
      <c r="D4219">
        <v>18365.95</v>
      </c>
      <c r="E4219">
        <v>18420</v>
      </c>
      <c r="F4219" s="23">
        <v>6.5189048239895696E-4</v>
      </c>
      <c r="G4219" s="23">
        <v>6.40152247471686E-4</v>
      </c>
      <c r="H4219" s="23">
        <v>2.01662726206773E-2</v>
      </c>
    </row>
    <row r="4220" spans="1:8" x14ac:dyDescent="0.35">
      <c r="A4220" s="1">
        <v>42711</v>
      </c>
      <c r="B4220">
        <v>18515.5</v>
      </c>
      <c r="C4220">
        <v>18588.75</v>
      </c>
      <c r="D4220">
        <v>17952.599999999999</v>
      </c>
      <c r="E4220">
        <v>18234</v>
      </c>
      <c r="F4220" s="23">
        <v>-1.0097719869706799E-2</v>
      </c>
      <c r="G4220" s="23">
        <v>6.3745371121069999E-4</v>
      </c>
      <c r="H4220" s="23">
        <v>2.0167262651554899E-2</v>
      </c>
    </row>
    <row r="4221" spans="1:8" x14ac:dyDescent="0.35">
      <c r="A4221" s="1">
        <v>42712</v>
      </c>
      <c r="B4221">
        <v>18342.599999999999</v>
      </c>
      <c r="C4221">
        <v>18558.75</v>
      </c>
      <c r="D4221">
        <v>18336.95</v>
      </c>
      <c r="E4221">
        <v>18515</v>
      </c>
      <c r="F4221" s="23">
        <v>1.54107710869803E-2</v>
      </c>
      <c r="G4221" s="23">
        <v>6.4070741607998298E-4</v>
      </c>
      <c r="H4221" s="23">
        <v>2.0168996607097402E-2</v>
      </c>
    </row>
    <row r="4222" spans="1:8" x14ac:dyDescent="0.35">
      <c r="A4222" s="1">
        <v>42713</v>
      </c>
      <c r="B4222">
        <v>18567.95</v>
      </c>
      <c r="C4222">
        <v>18739.650000000001</v>
      </c>
      <c r="D4222">
        <v>18432.3</v>
      </c>
      <c r="E4222">
        <v>18695</v>
      </c>
      <c r="F4222" s="23">
        <v>9.7218471509586801E-3</v>
      </c>
      <c r="G4222" s="23">
        <v>6.4624690573205604E-4</v>
      </c>
      <c r="H4222" s="23">
        <v>2.01696067078336E-2</v>
      </c>
    </row>
    <row r="4223" spans="1:8" x14ac:dyDescent="0.35">
      <c r="A4223" s="1">
        <v>42716</v>
      </c>
      <c r="B4223">
        <v>18616.05</v>
      </c>
      <c r="C4223">
        <v>18616.05</v>
      </c>
      <c r="D4223">
        <v>18364.05</v>
      </c>
      <c r="E4223">
        <v>18392</v>
      </c>
      <c r="F4223" s="23">
        <v>-1.6207542123562398E-2</v>
      </c>
      <c r="G4223" s="23">
        <v>6.68457340024652E-4</v>
      </c>
      <c r="H4223" s="23">
        <v>2.0120677575805102E-2</v>
      </c>
    </row>
    <row r="4224" spans="1:8" x14ac:dyDescent="0.35">
      <c r="A4224" s="1">
        <v>42717</v>
      </c>
      <c r="B4224">
        <v>18354.099999999999</v>
      </c>
      <c r="C4224">
        <v>18492.849999999999</v>
      </c>
      <c r="D4224">
        <v>18291.349999999999</v>
      </c>
      <c r="E4224">
        <v>18466</v>
      </c>
      <c r="F4224" s="23">
        <v>4.0234884732492301E-3</v>
      </c>
      <c r="G4224" s="23">
        <v>6.8781900814632595E-4</v>
      </c>
      <c r="H4224" s="23">
        <v>2.0100813367833599E-2</v>
      </c>
    </row>
    <row r="4225" spans="1:8" x14ac:dyDescent="0.35">
      <c r="A4225" s="1">
        <v>42718</v>
      </c>
      <c r="B4225">
        <v>18480.349999999999</v>
      </c>
      <c r="C4225">
        <v>18485.45</v>
      </c>
      <c r="D4225">
        <v>18322.900000000001</v>
      </c>
      <c r="E4225">
        <v>18341</v>
      </c>
      <c r="F4225" s="23">
        <v>-6.7691974439510402E-3</v>
      </c>
      <c r="G4225" s="23">
        <v>6.7166214602051302E-4</v>
      </c>
      <c r="H4225" s="23">
        <v>2.0090716554119401E-2</v>
      </c>
    </row>
    <row r="4226" spans="1:8" x14ac:dyDescent="0.35">
      <c r="A4226" s="1">
        <v>42719</v>
      </c>
      <c r="B4226">
        <v>18143.5</v>
      </c>
      <c r="C4226">
        <v>18532</v>
      </c>
      <c r="D4226">
        <v>18122.099999999999</v>
      </c>
      <c r="E4226">
        <v>18401</v>
      </c>
      <c r="F4226" s="23">
        <v>3.27135924976827E-3</v>
      </c>
      <c r="G4226" s="23">
        <v>6.6384718966086196E-4</v>
      </c>
      <c r="H4226" s="23">
        <v>2.00859379146975E-2</v>
      </c>
    </row>
    <row r="4227" spans="1:8" x14ac:dyDescent="0.35">
      <c r="A4227" s="1">
        <v>42720</v>
      </c>
      <c r="B4227">
        <v>18417.900000000001</v>
      </c>
      <c r="C4227">
        <v>18428.45</v>
      </c>
      <c r="D4227">
        <v>18268.3</v>
      </c>
      <c r="E4227">
        <v>18312</v>
      </c>
      <c r="F4227" s="23">
        <v>-4.8366936579533702E-3</v>
      </c>
      <c r="G4227" s="23">
        <v>6.5440266083114295E-4</v>
      </c>
      <c r="H4227" s="23">
        <v>2.0083022890559799E-2</v>
      </c>
    </row>
    <row r="4228" spans="1:8" x14ac:dyDescent="0.35">
      <c r="A4228" s="1">
        <v>42723</v>
      </c>
      <c r="B4228">
        <v>18258.099999999999</v>
      </c>
      <c r="C4228">
        <v>18316.8</v>
      </c>
      <c r="D4228">
        <v>18215.5</v>
      </c>
      <c r="E4228">
        <v>18257</v>
      </c>
      <c r="F4228" s="23">
        <v>-3.0034949759720399E-3</v>
      </c>
      <c r="G4228" s="23">
        <v>6.4954277889830395E-4</v>
      </c>
      <c r="H4228" s="23">
        <v>2.0082451298213101E-2</v>
      </c>
    </row>
    <row r="4229" spans="1:8" x14ac:dyDescent="0.35">
      <c r="A4229" s="1">
        <v>42724</v>
      </c>
      <c r="B4229">
        <v>18264.099999999999</v>
      </c>
      <c r="C4229">
        <v>18274.900000000001</v>
      </c>
      <c r="D4229">
        <v>18009.8</v>
      </c>
      <c r="E4229">
        <v>18069</v>
      </c>
      <c r="F4229" s="23">
        <v>-1.02974201676069E-2</v>
      </c>
      <c r="G4229" s="23">
        <v>6.5509789846210701E-4</v>
      </c>
      <c r="H4229" s="23">
        <v>2.0077517479153199E-2</v>
      </c>
    </row>
    <row r="4230" spans="1:8" x14ac:dyDescent="0.35">
      <c r="A4230" s="1">
        <v>42725</v>
      </c>
      <c r="B4230">
        <v>18124.599999999999</v>
      </c>
      <c r="C4230">
        <v>18167.150000000001</v>
      </c>
      <c r="D4230">
        <v>18043.95</v>
      </c>
      <c r="E4230">
        <v>18084</v>
      </c>
      <c r="F4230" s="23">
        <v>8.3015108749792395E-4</v>
      </c>
      <c r="G4230" s="23">
        <v>6.6026533167160397E-4</v>
      </c>
      <c r="H4230" s="23">
        <v>2.0075914662190001E-2</v>
      </c>
    </row>
    <row r="4231" spans="1:8" x14ac:dyDescent="0.35">
      <c r="A4231" s="1">
        <v>42726</v>
      </c>
      <c r="B4231">
        <v>18027</v>
      </c>
      <c r="C4231">
        <v>18029.599999999999</v>
      </c>
      <c r="D4231">
        <v>17839.75</v>
      </c>
      <c r="E4231">
        <v>17891</v>
      </c>
      <c r="F4231" s="23">
        <v>-1.06724176067241E-2</v>
      </c>
      <c r="G4231" s="23">
        <v>6.5729957068492702E-4</v>
      </c>
      <c r="H4231" s="23">
        <v>2.0077046617831499E-2</v>
      </c>
    </row>
    <row r="4232" spans="1:8" x14ac:dyDescent="0.35">
      <c r="A4232" s="1">
        <v>42727</v>
      </c>
      <c r="B4232">
        <v>17849.25</v>
      </c>
      <c r="C4232">
        <v>17962.3</v>
      </c>
      <c r="D4232">
        <v>17819.75</v>
      </c>
      <c r="E4232">
        <v>17884</v>
      </c>
      <c r="F4232" s="23">
        <v>-3.9125817450114499E-4</v>
      </c>
      <c r="G4232" s="23">
        <v>6.5626779606925802E-4</v>
      </c>
      <c r="H4232" s="23">
        <v>2.0077034829417501E-2</v>
      </c>
    </row>
    <row r="4233" spans="1:8" x14ac:dyDescent="0.35">
      <c r="A4233" s="1">
        <v>42730</v>
      </c>
      <c r="B4233">
        <v>17825.5</v>
      </c>
      <c r="C4233">
        <v>17860.849999999999</v>
      </c>
      <c r="D4233">
        <v>17606.900000000001</v>
      </c>
      <c r="E4233">
        <v>17655</v>
      </c>
      <c r="F4233" s="23">
        <v>-1.28047416685305E-2</v>
      </c>
      <c r="G4233" s="23">
        <v>6.5083339580094895E-4</v>
      </c>
      <c r="H4233" s="23">
        <v>2.0074802172507001E-2</v>
      </c>
    </row>
    <row r="4234" spans="1:8" x14ac:dyDescent="0.35">
      <c r="A4234" s="1">
        <v>42731</v>
      </c>
      <c r="B4234">
        <v>17677.7</v>
      </c>
      <c r="C4234">
        <v>17907.349999999999</v>
      </c>
      <c r="D4234">
        <v>17616.099999999999</v>
      </c>
      <c r="E4234">
        <v>17879</v>
      </c>
      <c r="F4234" s="23">
        <v>1.26876239025771E-2</v>
      </c>
      <c r="G4234" s="23">
        <v>6.4802825843532602E-4</v>
      </c>
      <c r="H4234" s="23">
        <v>2.0072633572583602E-2</v>
      </c>
    </row>
    <row r="4235" spans="1:8" x14ac:dyDescent="0.35">
      <c r="A4235" s="1">
        <v>42732</v>
      </c>
      <c r="B4235">
        <v>17929.2</v>
      </c>
      <c r="C4235">
        <v>18059.650000000001</v>
      </c>
      <c r="D4235">
        <v>17829.150000000001</v>
      </c>
      <c r="E4235">
        <v>17876</v>
      </c>
      <c r="F4235" s="23">
        <v>-1.6779461938587099E-4</v>
      </c>
      <c r="G4235" s="23">
        <v>6.4074657367407296E-4</v>
      </c>
      <c r="H4235" s="23">
        <v>2.0069655218117599E-2</v>
      </c>
    </row>
    <row r="4236" spans="1:8" x14ac:dyDescent="0.35">
      <c r="A4236" s="1">
        <v>42733</v>
      </c>
      <c r="B4236">
        <v>17861.45</v>
      </c>
      <c r="C4236">
        <v>18053.3</v>
      </c>
      <c r="D4236">
        <v>17829.400000000001</v>
      </c>
      <c r="E4236">
        <v>18033</v>
      </c>
      <c r="F4236" s="23">
        <v>8.7827254419333093E-3</v>
      </c>
      <c r="G4236" s="23">
        <v>6.4306964096878599E-4</v>
      </c>
      <c r="H4236" s="23">
        <v>2.0070264729268102E-2</v>
      </c>
    </row>
    <row r="4237" spans="1:8" x14ac:dyDescent="0.35">
      <c r="A4237" s="1">
        <v>42734</v>
      </c>
      <c r="B4237">
        <v>18026.349999999999</v>
      </c>
      <c r="C4237">
        <v>18245.75</v>
      </c>
      <c r="D4237">
        <v>18016.8</v>
      </c>
      <c r="E4237">
        <v>18177</v>
      </c>
      <c r="F4237" s="23">
        <v>7.9853601730161296E-3</v>
      </c>
      <c r="G4237" s="23">
        <v>6.4757267370428096E-4</v>
      </c>
      <c r="H4237" s="23">
        <v>2.0070660445188199E-2</v>
      </c>
    </row>
    <row r="4238" spans="1:8" x14ac:dyDescent="0.35">
      <c r="A4238" s="1">
        <v>42737</v>
      </c>
      <c r="B4238">
        <v>18242.3</v>
      </c>
      <c r="C4238">
        <v>18249</v>
      </c>
      <c r="D4238">
        <v>17844.900000000001</v>
      </c>
      <c r="E4238">
        <v>17969</v>
      </c>
      <c r="F4238" s="23">
        <v>-1.1443032403586901E-2</v>
      </c>
      <c r="G4238" s="23">
        <v>6.4269349489988502E-4</v>
      </c>
      <c r="H4238" s="23">
        <v>2.0068078487520801E-2</v>
      </c>
    </row>
    <row r="4239" spans="1:8" x14ac:dyDescent="0.35">
      <c r="A4239" s="1">
        <v>42738</v>
      </c>
      <c r="B4239">
        <v>18002.75</v>
      </c>
      <c r="C4239">
        <v>18115.05</v>
      </c>
      <c r="D4239">
        <v>17830.95</v>
      </c>
      <c r="E4239">
        <v>18035</v>
      </c>
      <c r="F4239" s="23">
        <v>3.67299237575825E-3</v>
      </c>
      <c r="G4239" s="23">
        <v>6.4210717189688003E-4</v>
      </c>
      <c r="H4239" s="23">
        <v>2.0067968674417101E-2</v>
      </c>
    </row>
    <row r="4240" spans="1:8" x14ac:dyDescent="0.35">
      <c r="A4240" s="1">
        <v>42739</v>
      </c>
      <c r="B4240">
        <v>18037.45</v>
      </c>
      <c r="C4240">
        <v>18092.849999999999</v>
      </c>
      <c r="D4240">
        <v>17868.900000000001</v>
      </c>
      <c r="E4240">
        <v>17891</v>
      </c>
      <c r="F4240" s="23">
        <v>-7.9844746326587102E-3</v>
      </c>
      <c r="G4240" s="23">
        <v>6.3683369454235999E-4</v>
      </c>
      <c r="H4240" s="23">
        <v>2.0068518128573E-2</v>
      </c>
    </row>
    <row r="4241" spans="1:8" x14ac:dyDescent="0.35">
      <c r="A4241" s="1">
        <v>42740</v>
      </c>
      <c r="B4241">
        <v>18000.75</v>
      </c>
      <c r="C4241">
        <v>18164.05</v>
      </c>
      <c r="D4241">
        <v>17977.8</v>
      </c>
      <c r="E4241">
        <v>18115</v>
      </c>
      <c r="F4241" s="23">
        <v>1.25202615840366E-2</v>
      </c>
      <c r="G4241" s="23">
        <v>6.4599477010539503E-4</v>
      </c>
      <c r="H4241" s="23">
        <v>2.0068759376550602E-2</v>
      </c>
    </row>
    <row r="4242" spans="1:8" x14ac:dyDescent="0.35">
      <c r="A4242" s="1">
        <v>42741</v>
      </c>
      <c r="B4242">
        <v>18168.45</v>
      </c>
      <c r="C4242">
        <v>18325.5</v>
      </c>
      <c r="D4242">
        <v>18157.3</v>
      </c>
      <c r="E4242">
        <v>18264</v>
      </c>
      <c r="F4242" s="23">
        <v>8.2252277118410096E-3</v>
      </c>
      <c r="G4242" s="23">
        <v>6.4658719187068298E-4</v>
      </c>
      <c r="H4242" s="23">
        <v>2.0068961516594701E-2</v>
      </c>
    </row>
    <row r="4243" spans="1:8" x14ac:dyDescent="0.35">
      <c r="A4243" s="1">
        <v>42744</v>
      </c>
      <c r="B4243">
        <v>18314.25</v>
      </c>
      <c r="C4243">
        <v>18373.099999999999</v>
      </c>
      <c r="D4243">
        <v>18256.150000000001</v>
      </c>
      <c r="E4243">
        <v>18286</v>
      </c>
      <c r="F4243" s="23">
        <v>1.2045554095488299E-3</v>
      </c>
      <c r="G4243" s="23">
        <v>6.5245708836651501E-4</v>
      </c>
      <c r="H4243" s="23">
        <v>2.0066995771767401E-2</v>
      </c>
    </row>
    <row r="4244" spans="1:8" x14ac:dyDescent="0.35">
      <c r="A4244" s="1">
        <v>42745</v>
      </c>
      <c r="B4244">
        <v>18351.45</v>
      </c>
      <c r="C4244">
        <v>18441.150000000001</v>
      </c>
      <c r="D4244">
        <v>18275.75</v>
      </c>
      <c r="E4244">
        <v>18409</v>
      </c>
      <c r="F4244" s="23">
        <v>6.7264573991031298E-3</v>
      </c>
      <c r="G4244" s="23">
        <v>6.6145982606820005E-4</v>
      </c>
      <c r="H4244" s="23">
        <v>2.0064713464801799E-2</v>
      </c>
    </row>
    <row r="4245" spans="1:8" x14ac:dyDescent="0.35">
      <c r="A4245" s="1">
        <v>42746</v>
      </c>
      <c r="B4245">
        <v>18535.349999999999</v>
      </c>
      <c r="C4245">
        <v>18889.45</v>
      </c>
      <c r="D4245">
        <v>18515.25</v>
      </c>
      <c r="E4245">
        <v>18830</v>
      </c>
      <c r="F4245" s="23">
        <v>2.2869248737030799E-2</v>
      </c>
      <c r="G4245" s="23">
        <v>6.81149628050298E-4</v>
      </c>
      <c r="H4245" s="23">
        <v>2.0062555822136698E-2</v>
      </c>
    </row>
    <row r="4246" spans="1:8" x14ac:dyDescent="0.35">
      <c r="A4246" s="1">
        <v>42747</v>
      </c>
      <c r="B4246">
        <v>18885.45</v>
      </c>
      <c r="C4246">
        <v>18966.3</v>
      </c>
      <c r="D4246">
        <v>18805.849999999999</v>
      </c>
      <c r="E4246">
        <v>18873</v>
      </c>
      <c r="F4246" s="23">
        <v>2.2835900159320199E-3</v>
      </c>
      <c r="G4246" s="23">
        <v>6.8025896552401099E-4</v>
      </c>
      <c r="H4246" s="23">
        <v>2.0062435623880898E-2</v>
      </c>
    </row>
    <row r="4247" spans="1:8" x14ac:dyDescent="0.35">
      <c r="A4247" s="1">
        <v>42748</v>
      </c>
      <c r="B4247">
        <v>18949.7</v>
      </c>
      <c r="C4247">
        <v>18952.25</v>
      </c>
      <c r="D4247">
        <v>18781.25</v>
      </c>
      <c r="E4247">
        <v>18912</v>
      </c>
      <c r="F4247" s="23">
        <v>2.0664441265299599E-3</v>
      </c>
      <c r="G4247" s="23">
        <v>6.5236757471261598E-4</v>
      </c>
      <c r="H4247" s="23">
        <v>2.0012363689553499E-2</v>
      </c>
    </row>
    <row r="4248" spans="1:8" x14ac:dyDescent="0.35">
      <c r="A4248" s="1">
        <v>42751</v>
      </c>
      <c r="B4248">
        <v>18899.7</v>
      </c>
      <c r="C4248">
        <v>19134.5</v>
      </c>
      <c r="D4248">
        <v>18865.25</v>
      </c>
      <c r="E4248">
        <v>19096</v>
      </c>
      <c r="F4248" s="23">
        <v>9.7292724196277498E-3</v>
      </c>
      <c r="G4248" s="23">
        <v>6.5584165080495496E-4</v>
      </c>
      <c r="H4248" s="23">
        <v>2.00131921987255E-2</v>
      </c>
    </row>
    <row r="4249" spans="1:8" x14ac:dyDescent="0.35">
      <c r="A4249" s="1">
        <v>42752</v>
      </c>
      <c r="B4249">
        <v>19128.150000000001</v>
      </c>
      <c r="C4249">
        <v>19202.25</v>
      </c>
      <c r="D4249">
        <v>18981.849999999999</v>
      </c>
      <c r="E4249">
        <v>19067</v>
      </c>
      <c r="F4249" s="23">
        <v>-1.5186426476749E-3</v>
      </c>
      <c r="G4249" s="23">
        <v>6.5571320879751198E-4</v>
      </c>
      <c r="H4249" s="23">
        <v>2.0013205137744801E-2</v>
      </c>
    </row>
    <row r="4250" spans="1:8" x14ac:dyDescent="0.35">
      <c r="A4250" s="1">
        <v>42753</v>
      </c>
      <c r="B4250">
        <v>19074.849999999999</v>
      </c>
      <c r="C4250">
        <v>19276.5</v>
      </c>
      <c r="D4250">
        <v>19072.099999999999</v>
      </c>
      <c r="E4250">
        <v>19164</v>
      </c>
      <c r="F4250" s="23">
        <v>5.0873236481879603E-3</v>
      </c>
      <c r="G4250" s="23">
        <v>6.5397803716163102E-4</v>
      </c>
      <c r="H4250" s="23">
        <v>2.0012634200165798E-2</v>
      </c>
    </row>
    <row r="4251" spans="1:8" x14ac:dyDescent="0.35">
      <c r="A4251" s="1">
        <v>42754</v>
      </c>
      <c r="B4251">
        <v>19165.349999999999</v>
      </c>
      <c r="C4251">
        <v>19185.3</v>
      </c>
      <c r="D4251">
        <v>19046.099999999999</v>
      </c>
      <c r="E4251">
        <v>19124</v>
      </c>
      <c r="F4251" s="23">
        <v>-2.0872469213107899E-3</v>
      </c>
      <c r="G4251" s="23">
        <v>6.5480442008789398E-4</v>
      </c>
      <c r="H4251" s="23">
        <v>2.0012478646668001E-2</v>
      </c>
    </row>
    <row r="4252" spans="1:8" x14ac:dyDescent="0.35">
      <c r="A4252" s="1">
        <v>42755</v>
      </c>
      <c r="B4252">
        <v>18996.599999999999</v>
      </c>
      <c r="C4252">
        <v>19071.650000000001</v>
      </c>
      <c r="D4252">
        <v>18793.05</v>
      </c>
      <c r="E4252">
        <v>18820</v>
      </c>
      <c r="F4252" s="23">
        <v>-1.58962560133863E-2</v>
      </c>
      <c r="G4252" s="23">
        <v>6.4868938300382802E-4</v>
      </c>
      <c r="H4252" s="23">
        <v>2.0015220899284099E-2</v>
      </c>
    </row>
    <row r="4253" spans="1:8" x14ac:dyDescent="0.35">
      <c r="A4253" s="1">
        <v>42758</v>
      </c>
      <c r="B4253">
        <v>18762</v>
      </c>
      <c r="C4253">
        <v>18909.650000000001</v>
      </c>
      <c r="D4253">
        <v>18722.849999999999</v>
      </c>
      <c r="E4253">
        <v>18842</v>
      </c>
      <c r="F4253" s="23">
        <v>1.16896918172157E-3</v>
      </c>
      <c r="G4253" s="23">
        <v>6.4978097628346605E-4</v>
      </c>
      <c r="H4253" s="23">
        <v>2.00151754642422E-2</v>
      </c>
    </row>
    <row r="4254" spans="1:8" x14ac:dyDescent="0.35">
      <c r="A4254" s="1">
        <v>42759</v>
      </c>
      <c r="B4254">
        <v>18931</v>
      </c>
      <c r="C4254">
        <v>19054.3</v>
      </c>
      <c r="D4254">
        <v>18906.95</v>
      </c>
      <c r="E4254">
        <v>19023</v>
      </c>
      <c r="F4254" s="23">
        <v>9.6061989173123804E-3</v>
      </c>
      <c r="G4254" s="23">
        <v>6.6441388297371604E-4</v>
      </c>
      <c r="H4254" s="23">
        <v>2.00084594337364E-2</v>
      </c>
    </row>
    <row r="4255" spans="1:8" x14ac:dyDescent="0.35">
      <c r="A4255" s="1">
        <v>42760</v>
      </c>
      <c r="B4255">
        <v>19120.05</v>
      </c>
      <c r="C4255">
        <v>19518.45</v>
      </c>
      <c r="D4255">
        <v>19114.150000000001</v>
      </c>
      <c r="E4255">
        <v>19473</v>
      </c>
      <c r="F4255" s="23">
        <v>2.36555748304683E-2</v>
      </c>
      <c r="G4255" s="23">
        <v>6.7095906486872795E-4</v>
      </c>
      <c r="H4255" s="23">
        <v>2.0013327842054601E-2</v>
      </c>
    </row>
    <row r="4256" spans="1:8" x14ac:dyDescent="0.35">
      <c r="A4256" s="1">
        <v>42762</v>
      </c>
      <c r="B4256">
        <v>19588.400000000001</v>
      </c>
      <c r="C4256">
        <v>19794.95</v>
      </c>
      <c r="D4256">
        <v>19534.900000000001</v>
      </c>
      <c r="E4256">
        <v>19708</v>
      </c>
      <c r="F4256" s="23">
        <v>1.20679915780824E-2</v>
      </c>
      <c r="G4256" s="23">
        <v>6.7235706443282697E-4</v>
      </c>
      <c r="H4256" s="23">
        <v>2.00140031815438E-2</v>
      </c>
    </row>
    <row r="4257" spans="1:8" x14ac:dyDescent="0.35">
      <c r="A4257" s="1">
        <v>42765</v>
      </c>
      <c r="B4257">
        <v>19718.8</v>
      </c>
      <c r="C4257">
        <v>19767.05</v>
      </c>
      <c r="D4257">
        <v>19561.099999999999</v>
      </c>
      <c r="E4257">
        <v>19585</v>
      </c>
      <c r="F4257" s="23">
        <v>-6.2411203572153399E-3</v>
      </c>
      <c r="G4257" s="23">
        <v>6.7834212759909499E-4</v>
      </c>
      <c r="H4257" s="23">
        <v>2.0009715107447298E-2</v>
      </c>
    </row>
    <row r="4258" spans="1:8" x14ac:dyDescent="0.35">
      <c r="A4258" s="1">
        <v>42766</v>
      </c>
      <c r="B4258">
        <v>19533.2</v>
      </c>
      <c r="C4258">
        <v>19624.099999999999</v>
      </c>
      <c r="D4258">
        <v>19435.45</v>
      </c>
      <c r="E4258">
        <v>19515</v>
      </c>
      <c r="F4258" s="23">
        <v>-3.5741639009446002E-3</v>
      </c>
      <c r="G4258" s="23">
        <v>6.7662671572796002E-4</v>
      </c>
      <c r="H4258" s="23">
        <v>2.0005859544650499E-2</v>
      </c>
    </row>
    <row r="4259" spans="1:8" x14ac:dyDescent="0.35">
      <c r="A4259" s="1">
        <v>42767</v>
      </c>
      <c r="B4259">
        <v>19522.400000000001</v>
      </c>
      <c r="C4259">
        <v>20047.849999999999</v>
      </c>
      <c r="D4259">
        <v>19470.95</v>
      </c>
      <c r="E4259">
        <v>20020</v>
      </c>
      <c r="F4259" s="23">
        <v>2.5877530105047401E-2</v>
      </c>
      <c r="G4259" s="23">
        <v>6.8875212970951596E-4</v>
      </c>
      <c r="H4259" s="23">
        <v>2.0012022254852699E-2</v>
      </c>
    </row>
    <row r="4260" spans="1:8" x14ac:dyDescent="0.35">
      <c r="A4260" s="1">
        <v>42768</v>
      </c>
      <c r="B4260">
        <v>20053.95</v>
      </c>
      <c r="C4260">
        <v>20146.900000000001</v>
      </c>
      <c r="D4260">
        <v>19915.2</v>
      </c>
      <c r="E4260">
        <v>20070</v>
      </c>
      <c r="F4260" s="23">
        <v>2.4975024975024901E-3</v>
      </c>
      <c r="G4260" s="23">
        <v>6.7883120040124396E-4</v>
      </c>
      <c r="H4260" s="23">
        <v>2.0005022848606099E-2</v>
      </c>
    </row>
    <row r="4261" spans="1:8" x14ac:dyDescent="0.35">
      <c r="A4261" s="1">
        <v>42769</v>
      </c>
      <c r="B4261">
        <v>20061.900000000001</v>
      </c>
      <c r="C4261">
        <v>20229.650000000001</v>
      </c>
      <c r="D4261">
        <v>20009.95</v>
      </c>
      <c r="E4261">
        <v>20196</v>
      </c>
      <c r="F4261" s="23">
        <v>6.2780269058295901E-3</v>
      </c>
      <c r="G4261" s="23">
        <v>6.8399568292668001E-4</v>
      </c>
      <c r="H4261" s="23">
        <v>2.0004815006736398E-2</v>
      </c>
    </row>
    <row r="4262" spans="1:8" x14ac:dyDescent="0.35">
      <c r="A4262" s="1">
        <v>42772</v>
      </c>
      <c r="B4262">
        <v>20307.150000000001</v>
      </c>
      <c r="C4262">
        <v>20462.45</v>
      </c>
      <c r="D4262">
        <v>20298.05</v>
      </c>
      <c r="E4262">
        <v>20371</v>
      </c>
      <c r="F4262" s="23">
        <v>8.6650821944939498E-3</v>
      </c>
      <c r="G4262" s="23">
        <v>6.8656814332853505E-4</v>
      </c>
      <c r="H4262" s="23">
        <v>2.0005431360740001E-2</v>
      </c>
    </row>
    <row r="4263" spans="1:8" x14ac:dyDescent="0.35">
      <c r="A4263" s="1">
        <v>42773</v>
      </c>
      <c r="B4263">
        <v>20367.3</v>
      </c>
      <c r="C4263">
        <v>20426.95</v>
      </c>
      <c r="D4263">
        <v>20281.5</v>
      </c>
      <c r="E4263">
        <v>20327</v>
      </c>
      <c r="F4263" s="23">
        <v>-2.1599332384271701E-3</v>
      </c>
      <c r="G4263" s="23">
        <v>6.8549811154347995E-4</v>
      </c>
      <c r="H4263" s="23">
        <v>2.0005512675633101E-2</v>
      </c>
    </row>
    <row r="4264" spans="1:8" x14ac:dyDescent="0.35">
      <c r="A4264" s="1">
        <v>42774</v>
      </c>
      <c r="B4264">
        <v>20335.25</v>
      </c>
      <c r="C4264">
        <v>20362.8</v>
      </c>
      <c r="D4264">
        <v>20070.150000000001</v>
      </c>
      <c r="E4264">
        <v>20245</v>
      </c>
      <c r="F4264" s="23">
        <v>-4.0340433905642703E-3</v>
      </c>
      <c r="G4264" s="23">
        <v>6.7957354136262101E-4</v>
      </c>
      <c r="H4264" s="23">
        <v>2.0004734390749099E-2</v>
      </c>
    </row>
    <row r="4265" spans="1:8" x14ac:dyDescent="0.35">
      <c r="A4265" s="1">
        <v>42775</v>
      </c>
      <c r="B4265">
        <v>20312.650000000001</v>
      </c>
      <c r="C4265">
        <v>20406.599999999999</v>
      </c>
      <c r="D4265">
        <v>20000.349999999999</v>
      </c>
      <c r="E4265">
        <v>20151</v>
      </c>
      <c r="F4265" s="23">
        <v>-4.6431217584588704E-3</v>
      </c>
      <c r="G4265" s="23">
        <v>6.7431993485486804E-4</v>
      </c>
      <c r="H4265" s="23">
        <v>2.0004421279773699E-2</v>
      </c>
    </row>
    <row r="4266" spans="1:8" x14ac:dyDescent="0.35">
      <c r="A4266" s="1">
        <v>42776</v>
      </c>
      <c r="B4266">
        <v>20225.75</v>
      </c>
      <c r="C4266">
        <v>20310</v>
      </c>
      <c r="D4266">
        <v>20167.099999999999</v>
      </c>
      <c r="E4266">
        <v>20213</v>
      </c>
      <c r="F4266" s="23">
        <v>3.0767703836037902E-3</v>
      </c>
      <c r="G4266" s="23">
        <v>6.7713987563301401E-4</v>
      </c>
      <c r="H4266" s="23">
        <v>2.0004266961336701E-2</v>
      </c>
    </row>
    <row r="4267" spans="1:8" x14ac:dyDescent="0.35">
      <c r="A4267" s="1">
        <v>42779</v>
      </c>
      <c r="B4267">
        <v>20273.650000000001</v>
      </c>
      <c r="C4267">
        <v>20308.7</v>
      </c>
      <c r="D4267">
        <v>20116.900000000001</v>
      </c>
      <c r="E4267">
        <v>20251</v>
      </c>
      <c r="F4267" s="23">
        <v>1.879978231831E-3</v>
      </c>
      <c r="G4267" s="23">
        <v>6.8786488827832898E-4</v>
      </c>
      <c r="H4267" s="23">
        <v>1.99977780926823E-2</v>
      </c>
    </row>
    <row r="4268" spans="1:8" x14ac:dyDescent="0.35">
      <c r="A4268" s="1">
        <v>42780</v>
      </c>
      <c r="B4268">
        <v>20304.5</v>
      </c>
      <c r="C4268">
        <v>20314.05</v>
      </c>
      <c r="D4268">
        <v>20158.849999999999</v>
      </c>
      <c r="E4268">
        <v>20258</v>
      </c>
      <c r="F4268" s="23">
        <v>3.4566194262011698E-4</v>
      </c>
      <c r="G4268" s="23">
        <v>6.9370243046826404E-4</v>
      </c>
      <c r="H4268" s="23">
        <v>1.99955641823415E-2</v>
      </c>
    </row>
    <row r="4269" spans="1:8" x14ac:dyDescent="0.35">
      <c r="A4269" s="1">
        <v>42781</v>
      </c>
      <c r="B4269">
        <v>20282.099999999999</v>
      </c>
      <c r="C4269">
        <v>20368.2</v>
      </c>
      <c r="D4269">
        <v>20115.849999999999</v>
      </c>
      <c r="E4269">
        <v>20163</v>
      </c>
      <c r="F4269" s="23">
        <v>-4.6895053805903796E-3</v>
      </c>
      <c r="G4269" s="23">
        <v>7.1039140876479599E-4</v>
      </c>
      <c r="H4269" s="23">
        <v>1.99737783277198E-2</v>
      </c>
    </row>
    <row r="4270" spans="1:8" x14ac:dyDescent="0.35">
      <c r="A4270" s="1">
        <v>42782</v>
      </c>
      <c r="B4270">
        <v>20243.25</v>
      </c>
      <c r="C4270">
        <v>20295.55</v>
      </c>
      <c r="D4270">
        <v>20088.2</v>
      </c>
      <c r="E4270">
        <v>20243</v>
      </c>
      <c r="F4270" s="23">
        <v>3.9676635421316197E-3</v>
      </c>
      <c r="G4270" s="23">
        <v>6.99966711039843E-4</v>
      </c>
      <c r="H4270" s="23">
        <v>1.9965326444659901E-2</v>
      </c>
    </row>
    <row r="4271" spans="1:8" x14ac:dyDescent="0.35">
      <c r="A4271" s="1">
        <v>42783</v>
      </c>
      <c r="B4271">
        <v>20918.45</v>
      </c>
      <c r="C4271">
        <v>21042.35</v>
      </c>
      <c r="D4271">
        <v>20449.650000000001</v>
      </c>
      <c r="E4271">
        <v>20551</v>
      </c>
      <c r="F4271" s="23">
        <v>1.52151360964283E-2</v>
      </c>
      <c r="G4271" s="23">
        <v>7.0581960192104805E-4</v>
      </c>
      <c r="H4271" s="23">
        <v>1.99634270442389E-2</v>
      </c>
    </row>
    <row r="4272" spans="1:8" x14ac:dyDescent="0.35">
      <c r="A4272" s="1">
        <v>42786</v>
      </c>
      <c r="B4272">
        <v>20494.849999999999</v>
      </c>
      <c r="C4272">
        <v>20702.599999999999</v>
      </c>
      <c r="D4272">
        <v>20472.400000000001</v>
      </c>
      <c r="E4272">
        <v>20677</v>
      </c>
      <c r="F4272" s="23">
        <v>6.1310885115079504E-3</v>
      </c>
      <c r="G4272" s="23">
        <v>7.0305959849241504E-4</v>
      </c>
      <c r="H4272" s="23">
        <v>1.9962203105174998E-2</v>
      </c>
    </row>
    <row r="4273" spans="1:8" x14ac:dyDescent="0.35">
      <c r="A4273" s="1">
        <v>42787</v>
      </c>
      <c r="B4273">
        <v>20695.900000000001</v>
      </c>
      <c r="C4273">
        <v>20903.349999999999</v>
      </c>
      <c r="D4273">
        <v>20619.25</v>
      </c>
      <c r="E4273">
        <v>20860</v>
      </c>
      <c r="F4273" s="23">
        <v>8.8504135029259506E-3</v>
      </c>
      <c r="G4273" s="23">
        <v>7.11820764091396E-4</v>
      </c>
      <c r="H4273" s="23">
        <v>1.9961008430427599E-2</v>
      </c>
    </row>
    <row r="4274" spans="1:8" x14ac:dyDescent="0.35">
      <c r="A4274" s="1">
        <v>42788</v>
      </c>
      <c r="B4274">
        <v>20937.599999999999</v>
      </c>
      <c r="C4274">
        <v>20958.25</v>
      </c>
      <c r="D4274">
        <v>20829.650000000001</v>
      </c>
      <c r="E4274">
        <v>20868</v>
      </c>
      <c r="F4274" s="23">
        <v>3.8350910834132298E-4</v>
      </c>
      <c r="G4274" s="23">
        <v>7.1365286618677601E-4</v>
      </c>
      <c r="H4274" s="23">
        <v>1.9960769599246801E-2</v>
      </c>
    </row>
    <row r="4275" spans="1:8" x14ac:dyDescent="0.35">
      <c r="A4275" s="1">
        <v>42789</v>
      </c>
      <c r="B4275">
        <v>20887.650000000001</v>
      </c>
      <c r="C4275">
        <v>21011.9</v>
      </c>
      <c r="D4275">
        <v>20828.400000000001</v>
      </c>
      <c r="E4275">
        <v>20876</v>
      </c>
      <c r="F4275" s="23">
        <v>3.83362085489745E-4</v>
      </c>
      <c r="G4275" s="23">
        <v>7.2554327414955E-4</v>
      </c>
      <c r="H4275" s="23">
        <v>1.9951780760024199E-2</v>
      </c>
    </row>
    <row r="4276" spans="1:8" x14ac:dyDescent="0.35">
      <c r="A4276" s="1">
        <v>42793</v>
      </c>
      <c r="B4276">
        <v>20853.45</v>
      </c>
      <c r="C4276">
        <v>20853.45</v>
      </c>
      <c r="D4276">
        <v>20584.75</v>
      </c>
      <c r="E4276">
        <v>20613</v>
      </c>
      <c r="F4276" s="23">
        <v>-1.25981988886759E-2</v>
      </c>
      <c r="G4276" s="23">
        <v>7.2875300193850595E-4</v>
      </c>
      <c r="H4276" s="23">
        <v>1.99464803007737E-2</v>
      </c>
    </row>
    <row r="4277" spans="1:8" x14ac:dyDescent="0.35">
      <c r="A4277" s="1">
        <v>42794</v>
      </c>
      <c r="B4277">
        <v>20632.849999999999</v>
      </c>
      <c r="C4277">
        <v>20681.3</v>
      </c>
      <c r="D4277">
        <v>20560.599999999999</v>
      </c>
      <c r="E4277">
        <v>20607</v>
      </c>
      <c r="F4277" s="23">
        <v>-2.9107844564109998E-4</v>
      </c>
      <c r="G4277" s="23">
        <v>7.33672746150504E-4</v>
      </c>
      <c r="H4277" s="23">
        <v>1.99447233088457E-2</v>
      </c>
    </row>
    <row r="4278" spans="1:8" x14ac:dyDescent="0.35">
      <c r="A4278" s="1">
        <v>42795</v>
      </c>
      <c r="B4278">
        <v>20698.900000000001</v>
      </c>
      <c r="C4278">
        <v>20833.75</v>
      </c>
      <c r="D4278">
        <v>20678.75</v>
      </c>
      <c r="E4278">
        <v>20783</v>
      </c>
      <c r="F4278" s="23">
        <v>8.5407871111758092E-3</v>
      </c>
      <c r="G4278" s="23">
        <v>7.5367548608929402E-4</v>
      </c>
      <c r="H4278" s="23">
        <v>1.99276634106977E-2</v>
      </c>
    </row>
    <row r="4279" spans="1:8" x14ac:dyDescent="0.35">
      <c r="A4279" s="1">
        <v>42796</v>
      </c>
      <c r="B4279">
        <v>20885</v>
      </c>
      <c r="C4279">
        <v>20905</v>
      </c>
      <c r="D4279">
        <v>20516.900000000001</v>
      </c>
      <c r="E4279">
        <v>20560</v>
      </c>
      <c r="F4279" s="23">
        <v>-1.0729923495164301E-2</v>
      </c>
      <c r="G4279" s="23">
        <v>7.3790820951814796E-4</v>
      </c>
      <c r="H4279" s="23">
        <v>1.99212763425652E-2</v>
      </c>
    </row>
    <row r="4280" spans="1:8" x14ac:dyDescent="0.35">
      <c r="A4280" s="1">
        <v>42797</v>
      </c>
      <c r="B4280">
        <v>20572.849999999999</v>
      </c>
      <c r="C4280">
        <v>20580.45</v>
      </c>
      <c r="D4280">
        <v>20423.349999999999</v>
      </c>
      <c r="E4280">
        <v>20495</v>
      </c>
      <c r="F4280" s="23">
        <v>-3.1614785992217899E-3</v>
      </c>
      <c r="G4280" s="23">
        <v>7.49358329772034E-4</v>
      </c>
      <c r="H4280" s="23">
        <v>1.9910867533702799E-2</v>
      </c>
    </row>
    <row r="4281" spans="1:8" x14ac:dyDescent="0.35">
      <c r="A4281" s="1">
        <v>42800</v>
      </c>
      <c r="B4281">
        <v>20548.95</v>
      </c>
      <c r="C4281">
        <v>20727.5</v>
      </c>
      <c r="D4281">
        <v>20532.2</v>
      </c>
      <c r="E4281">
        <v>20663</v>
      </c>
      <c r="F4281" s="23">
        <v>8.1971212490851396E-3</v>
      </c>
      <c r="G4281" s="23">
        <v>7.6648508022469897E-4</v>
      </c>
      <c r="H4281" s="23">
        <v>1.9898997960850501E-2</v>
      </c>
    </row>
    <row r="4282" spans="1:8" x14ac:dyDescent="0.35">
      <c r="A4282" s="1">
        <v>42801</v>
      </c>
      <c r="B4282">
        <v>20685.95</v>
      </c>
      <c r="C4282">
        <v>20701.25</v>
      </c>
      <c r="D4282">
        <v>20585.95</v>
      </c>
      <c r="E4282">
        <v>20627</v>
      </c>
      <c r="F4282" s="23">
        <v>-1.74224459178241E-3</v>
      </c>
      <c r="G4282" s="23">
        <v>7.6017977247441802E-4</v>
      </c>
      <c r="H4282" s="23">
        <v>1.9897314701305301E-2</v>
      </c>
    </row>
    <row r="4283" spans="1:8" x14ac:dyDescent="0.35">
      <c r="A4283" s="1">
        <v>42802</v>
      </c>
      <c r="B4283">
        <v>20630.150000000001</v>
      </c>
      <c r="C4283">
        <v>20715.2</v>
      </c>
      <c r="D4283">
        <v>20534.25</v>
      </c>
      <c r="E4283">
        <v>20676</v>
      </c>
      <c r="F4283" s="23">
        <v>2.3755272216027501E-3</v>
      </c>
      <c r="G4283" s="23">
        <v>7.7034237215491597E-4</v>
      </c>
      <c r="H4283" s="23">
        <v>1.98917003787362E-2</v>
      </c>
    </row>
    <row r="4284" spans="1:8" x14ac:dyDescent="0.35">
      <c r="A4284" s="1">
        <v>42803</v>
      </c>
      <c r="B4284">
        <v>20620.55</v>
      </c>
      <c r="C4284">
        <v>20780.25</v>
      </c>
      <c r="D4284">
        <v>20603.900000000001</v>
      </c>
      <c r="E4284">
        <v>20721</v>
      </c>
      <c r="F4284" s="23">
        <v>2.1764364480557101E-3</v>
      </c>
      <c r="G4284" s="23">
        <v>7.5310075962404502E-4</v>
      </c>
      <c r="H4284" s="23">
        <v>1.9871932535018899E-2</v>
      </c>
    </row>
    <row r="4285" spans="1:8" x14ac:dyDescent="0.35">
      <c r="A4285" s="1">
        <v>42804</v>
      </c>
      <c r="B4285">
        <v>20825.900000000001</v>
      </c>
      <c r="C4285">
        <v>20876.95</v>
      </c>
      <c r="D4285">
        <v>20648.8</v>
      </c>
      <c r="E4285">
        <v>20727</v>
      </c>
      <c r="F4285" s="23">
        <v>2.8956131460836798E-4</v>
      </c>
      <c r="G4285" s="23">
        <v>7.5553686730182705E-4</v>
      </c>
      <c r="H4285" s="23">
        <v>1.9871505214814299E-2</v>
      </c>
    </row>
    <row r="4286" spans="1:8" x14ac:dyDescent="0.35">
      <c r="A4286" s="1">
        <v>42808</v>
      </c>
      <c r="B4286">
        <v>21189.85</v>
      </c>
      <c r="C4286">
        <v>21274.45</v>
      </c>
      <c r="D4286">
        <v>21059.7</v>
      </c>
      <c r="E4286">
        <v>21102</v>
      </c>
      <c r="F4286" s="23">
        <v>1.8092343320306799E-2</v>
      </c>
      <c r="G4286" s="23">
        <v>7.5817956867715603E-4</v>
      </c>
      <c r="H4286" s="23">
        <v>1.9876793632982701E-2</v>
      </c>
    </row>
    <row r="4287" spans="1:8" x14ac:dyDescent="0.35">
      <c r="A4287" s="1">
        <v>42809</v>
      </c>
      <c r="B4287">
        <v>21089.4</v>
      </c>
      <c r="C4287">
        <v>21216.9</v>
      </c>
      <c r="D4287">
        <v>21063.95</v>
      </c>
      <c r="E4287">
        <v>21157</v>
      </c>
      <c r="F4287" s="23">
        <v>2.6063880200928799E-3</v>
      </c>
      <c r="G4287" s="23">
        <v>7.7556093153981502E-4</v>
      </c>
      <c r="H4287" s="23">
        <v>1.9859555946293399E-2</v>
      </c>
    </row>
    <row r="4288" spans="1:8" x14ac:dyDescent="0.35">
      <c r="A4288" s="1">
        <v>42810</v>
      </c>
      <c r="B4288">
        <v>21237.5</v>
      </c>
      <c r="C4288">
        <v>21289.8</v>
      </c>
      <c r="D4288">
        <v>21194.25</v>
      </c>
      <c r="E4288">
        <v>21249</v>
      </c>
      <c r="F4288" s="23">
        <v>4.3484425958311597E-3</v>
      </c>
      <c r="G4288" s="23">
        <v>7.8324208410592401E-4</v>
      </c>
      <c r="H4288" s="23">
        <v>1.98572543906206E-2</v>
      </c>
    </row>
    <row r="4289" spans="1:8" x14ac:dyDescent="0.35">
      <c r="A4289" s="1">
        <v>42811</v>
      </c>
      <c r="B4289">
        <v>21308.45</v>
      </c>
      <c r="C4289">
        <v>21336.05</v>
      </c>
      <c r="D4289">
        <v>21127.95</v>
      </c>
      <c r="E4289">
        <v>21175</v>
      </c>
      <c r="F4289" s="23">
        <v>-3.4825168243211402E-3</v>
      </c>
      <c r="G4289" s="23">
        <v>7.8765630113661995E-4</v>
      </c>
      <c r="H4289" s="23">
        <v>1.9855088848182802E-2</v>
      </c>
    </row>
    <row r="4290" spans="1:8" x14ac:dyDescent="0.35">
      <c r="A4290" s="1">
        <v>42814</v>
      </c>
      <c r="B4290">
        <v>21202.55</v>
      </c>
      <c r="C4290">
        <v>21202.55</v>
      </c>
      <c r="D4290">
        <v>21084.799999999999</v>
      </c>
      <c r="E4290">
        <v>21110</v>
      </c>
      <c r="F4290" s="23">
        <v>-3.0696576151121599E-3</v>
      </c>
      <c r="G4290" s="23">
        <v>7.79325247844451E-4</v>
      </c>
      <c r="H4290" s="23">
        <v>1.9852373209329099E-2</v>
      </c>
    </row>
    <row r="4291" spans="1:8" x14ac:dyDescent="0.35">
      <c r="A4291" s="1">
        <v>42815</v>
      </c>
      <c r="B4291">
        <v>21110.65</v>
      </c>
      <c r="C4291">
        <v>21146.5</v>
      </c>
      <c r="D4291">
        <v>20967</v>
      </c>
      <c r="E4291">
        <v>21019</v>
      </c>
      <c r="F4291" s="23">
        <v>-4.3107531975367097E-3</v>
      </c>
      <c r="G4291" s="23">
        <v>7.6910031527303803E-4</v>
      </c>
      <c r="H4291" s="23">
        <v>1.9848465262299799E-2</v>
      </c>
    </row>
    <row r="4292" spans="1:8" x14ac:dyDescent="0.35">
      <c r="A4292" s="1">
        <v>42816</v>
      </c>
      <c r="B4292">
        <v>20815.349999999999</v>
      </c>
      <c r="C4292">
        <v>20899</v>
      </c>
      <c r="D4292">
        <v>20753.900000000001</v>
      </c>
      <c r="E4292">
        <v>20781</v>
      </c>
      <c r="F4292" s="23">
        <v>-1.13230886340929E-2</v>
      </c>
      <c r="G4292" s="23">
        <v>7.4831452349934102E-4</v>
      </c>
      <c r="H4292" s="23">
        <v>1.9834136871574599E-2</v>
      </c>
    </row>
    <row r="4293" spans="1:8" x14ac:dyDescent="0.35">
      <c r="A4293" s="1">
        <v>42817</v>
      </c>
      <c r="B4293">
        <v>20848.75</v>
      </c>
      <c r="C4293">
        <v>20934.75</v>
      </c>
      <c r="D4293">
        <v>20775.349999999999</v>
      </c>
      <c r="E4293">
        <v>20895</v>
      </c>
      <c r="F4293" s="23">
        <v>5.4857802800635097E-3</v>
      </c>
      <c r="G4293" s="23">
        <v>7.3020729397323201E-4</v>
      </c>
      <c r="H4293" s="23">
        <v>1.9809296534336801E-2</v>
      </c>
    </row>
    <row r="4294" spans="1:8" x14ac:dyDescent="0.35">
      <c r="A4294" s="1">
        <v>42818</v>
      </c>
      <c r="B4294">
        <v>20987.599999999999</v>
      </c>
      <c r="C4294">
        <v>21174.1</v>
      </c>
      <c r="D4294">
        <v>20929.150000000001</v>
      </c>
      <c r="E4294">
        <v>21122</v>
      </c>
      <c r="F4294" s="23">
        <v>1.0863843024646999E-2</v>
      </c>
      <c r="G4294" s="23">
        <v>7.3719956125568701E-4</v>
      </c>
      <c r="H4294" s="23">
        <v>1.98098144582083E-2</v>
      </c>
    </row>
    <row r="4295" spans="1:8" x14ac:dyDescent="0.35">
      <c r="A4295" s="1">
        <v>42821</v>
      </c>
      <c r="B4295">
        <v>21178.1</v>
      </c>
      <c r="C4295">
        <v>21179.200000000001</v>
      </c>
      <c r="D4295">
        <v>20979.55</v>
      </c>
      <c r="E4295">
        <v>21056</v>
      </c>
      <c r="F4295" s="23">
        <v>-3.12470409999053E-3</v>
      </c>
      <c r="G4295" s="23">
        <v>7.4284870716821499E-4</v>
      </c>
      <c r="H4295" s="23">
        <v>1.9806714882741699E-2</v>
      </c>
    </row>
    <row r="4296" spans="1:8" x14ac:dyDescent="0.35">
      <c r="A4296" s="1">
        <v>42822</v>
      </c>
      <c r="B4296">
        <v>21229</v>
      </c>
      <c r="C4296">
        <v>21264.95</v>
      </c>
      <c r="D4296">
        <v>21145</v>
      </c>
      <c r="E4296">
        <v>21225</v>
      </c>
      <c r="F4296" s="23">
        <v>8.0262158054711201E-3</v>
      </c>
      <c r="G4296" s="23">
        <v>7.4578673342812001E-4</v>
      </c>
      <c r="H4296" s="23">
        <v>1.9803258257451498E-2</v>
      </c>
    </row>
    <row r="4297" spans="1:8" x14ac:dyDescent="0.35">
      <c r="A4297" s="1">
        <v>42823</v>
      </c>
      <c r="B4297">
        <v>21291.45</v>
      </c>
      <c r="C4297">
        <v>21418.6</v>
      </c>
      <c r="D4297">
        <v>21255.75</v>
      </c>
      <c r="E4297">
        <v>21391</v>
      </c>
      <c r="F4297" s="23">
        <v>7.82096584216725E-3</v>
      </c>
      <c r="G4297" s="23">
        <v>7.5892166096188502E-4</v>
      </c>
      <c r="H4297" s="23">
        <v>1.97971447083733E-2</v>
      </c>
    </row>
    <row r="4298" spans="1:8" x14ac:dyDescent="0.35">
      <c r="A4298" s="1">
        <v>42824</v>
      </c>
      <c r="B4298">
        <v>21374.35</v>
      </c>
      <c r="C4298">
        <v>21696</v>
      </c>
      <c r="D4298">
        <v>21331.9</v>
      </c>
      <c r="E4298">
        <v>21620</v>
      </c>
      <c r="F4298" s="23">
        <v>1.07054368659716E-2</v>
      </c>
      <c r="G4298" s="23">
        <v>7.6452879426967303E-4</v>
      </c>
      <c r="H4298" s="23">
        <v>1.97979929276852E-2</v>
      </c>
    </row>
    <row r="4299" spans="1:8" x14ac:dyDescent="0.35">
      <c r="A4299" s="1">
        <v>42825</v>
      </c>
      <c r="B4299">
        <v>21551.85</v>
      </c>
      <c r="C4299">
        <v>21574.15</v>
      </c>
      <c r="D4299">
        <v>21414</v>
      </c>
      <c r="E4299">
        <v>21444</v>
      </c>
      <c r="F4299" s="23">
        <v>-8.1406105457909293E-3</v>
      </c>
      <c r="G4299" s="23">
        <v>7.5854459178484595E-4</v>
      </c>
      <c r="H4299" s="23">
        <v>1.9798441882248798E-2</v>
      </c>
    </row>
    <row r="4300" spans="1:8" x14ac:dyDescent="0.35">
      <c r="A4300" s="1">
        <v>42828</v>
      </c>
      <c r="B4300">
        <v>21539.200000000001</v>
      </c>
      <c r="C4300">
        <v>21565.45</v>
      </c>
      <c r="D4300">
        <v>21408.6</v>
      </c>
      <c r="E4300">
        <v>21547</v>
      </c>
      <c r="F4300" s="23">
        <v>4.80320835664987E-3</v>
      </c>
      <c r="G4300" s="23">
        <v>7.8699476902092296E-4</v>
      </c>
      <c r="H4300" s="23">
        <v>1.9753490409673499E-2</v>
      </c>
    </row>
    <row r="4301" spans="1:8" x14ac:dyDescent="0.35">
      <c r="A4301" s="1">
        <v>42830</v>
      </c>
      <c r="B4301">
        <v>21602.2</v>
      </c>
      <c r="C4301">
        <v>21699.3</v>
      </c>
      <c r="D4301">
        <v>21499.75</v>
      </c>
      <c r="E4301">
        <v>21652</v>
      </c>
      <c r="F4301" s="23">
        <v>4.87306817654429E-3</v>
      </c>
      <c r="G4301" s="23">
        <v>7.8343344819737303E-4</v>
      </c>
      <c r="H4301" s="23">
        <v>1.9756795950650202E-2</v>
      </c>
    </row>
    <row r="4302" spans="1:8" x14ac:dyDescent="0.35">
      <c r="A4302" s="1">
        <v>42831</v>
      </c>
      <c r="B4302">
        <v>21572.7</v>
      </c>
      <c r="C4302">
        <v>21674</v>
      </c>
      <c r="D4302">
        <v>21488.9</v>
      </c>
      <c r="E4302">
        <v>21622</v>
      </c>
      <c r="F4302" s="23">
        <v>-1.3855532976168399E-3</v>
      </c>
      <c r="G4302" s="23">
        <v>7.7505463376083402E-4</v>
      </c>
      <c r="H4302" s="23">
        <v>1.97533096135789E-2</v>
      </c>
    </row>
    <row r="4303" spans="1:8" x14ac:dyDescent="0.35">
      <c r="A4303" s="1">
        <v>42832</v>
      </c>
      <c r="B4303">
        <v>21536.5</v>
      </c>
      <c r="C4303">
        <v>21616.85</v>
      </c>
      <c r="D4303">
        <v>21397</v>
      </c>
      <c r="E4303">
        <v>21431</v>
      </c>
      <c r="F4303" s="23">
        <v>-8.8335954120802793E-3</v>
      </c>
      <c r="G4303" s="23">
        <v>7.7117861518647302E-4</v>
      </c>
      <c r="H4303" s="23">
        <v>1.9750266353281101E-2</v>
      </c>
    </row>
    <row r="4304" spans="1:8" x14ac:dyDescent="0.35">
      <c r="A4304" s="1">
        <v>42835</v>
      </c>
      <c r="B4304">
        <v>21492.05</v>
      </c>
      <c r="C4304">
        <v>21552.1</v>
      </c>
      <c r="D4304">
        <v>21396.05</v>
      </c>
      <c r="E4304">
        <v>21520</v>
      </c>
      <c r="F4304" s="23">
        <v>4.1528626755634301E-3</v>
      </c>
      <c r="G4304" s="23">
        <v>7.5754941912583099E-4</v>
      </c>
      <c r="H4304" s="23">
        <v>1.9736259683333798E-2</v>
      </c>
    </row>
    <row r="4305" spans="1:8" x14ac:dyDescent="0.35">
      <c r="A4305" s="1">
        <v>42836</v>
      </c>
      <c r="B4305">
        <v>21521.45</v>
      </c>
      <c r="C4305">
        <v>21753.35</v>
      </c>
      <c r="D4305">
        <v>21483.55</v>
      </c>
      <c r="E4305">
        <v>21736</v>
      </c>
      <c r="F4305" s="23">
        <v>1.00371747211895E-2</v>
      </c>
      <c r="G4305" s="23">
        <v>7.6146948928931802E-4</v>
      </c>
      <c r="H4305" s="23">
        <v>1.97371376799363E-2</v>
      </c>
    </row>
    <row r="4306" spans="1:8" x14ac:dyDescent="0.35">
      <c r="A4306" s="1">
        <v>42837</v>
      </c>
      <c r="B4306">
        <v>21735.65</v>
      </c>
      <c r="C4306">
        <v>21787.1</v>
      </c>
      <c r="D4306">
        <v>21551.75</v>
      </c>
      <c r="E4306">
        <v>21666</v>
      </c>
      <c r="F4306" s="23">
        <v>-3.2204637467795299E-3</v>
      </c>
      <c r="G4306" s="23">
        <v>7.6387439960111598E-4</v>
      </c>
      <c r="H4306" s="23">
        <v>1.97362887743056E-2</v>
      </c>
    </row>
    <row r="4307" spans="1:8" x14ac:dyDescent="0.35">
      <c r="A4307" s="1">
        <v>42838</v>
      </c>
      <c r="B4307">
        <v>21651.25</v>
      </c>
      <c r="C4307">
        <v>21758.85</v>
      </c>
      <c r="D4307">
        <v>21627</v>
      </c>
      <c r="E4307">
        <v>21686</v>
      </c>
      <c r="F4307" s="23">
        <v>9.2310532631773197E-4</v>
      </c>
      <c r="G4307" s="23">
        <v>7.6894835597966402E-4</v>
      </c>
      <c r="H4307" s="23">
        <v>1.9734711491378398E-2</v>
      </c>
    </row>
    <row r="4308" spans="1:8" x14ac:dyDescent="0.35">
      <c r="A4308" s="1">
        <v>42842</v>
      </c>
      <c r="B4308">
        <v>21700.5</v>
      </c>
      <c r="C4308">
        <v>21743.3</v>
      </c>
      <c r="D4308">
        <v>21576.75</v>
      </c>
      <c r="E4308">
        <v>21647</v>
      </c>
      <c r="F4308" s="23">
        <v>-1.7983952780595701E-3</v>
      </c>
      <c r="G4308" s="23">
        <v>7.5166389472298501E-4</v>
      </c>
      <c r="H4308" s="23">
        <v>1.9729377024947099E-2</v>
      </c>
    </row>
    <row r="4309" spans="1:8" x14ac:dyDescent="0.35">
      <c r="A4309" s="1">
        <v>42843</v>
      </c>
      <c r="B4309">
        <v>21706.05</v>
      </c>
      <c r="C4309">
        <v>21947</v>
      </c>
      <c r="D4309">
        <v>21634.15</v>
      </c>
      <c r="E4309">
        <v>21671</v>
      </c>
      <c r="F4309" s="23">
        <v>1.10869866494202E-3</v>
      </c>
      <c r="G4309" s="23">
        <v>7.5060405484723199E-4</v>
      </c>
      <c r="H4309" s="23">
        <v>1.9729287240052702E-2</v>
      </c>
    </row>
    <row r="4310" spans="1:8" x14ac:dyDescent="0.35">
      <c r="A4310" s="1">
        <v>42844</v>
      </c>
      <c r="B4310">
        <v>21674.1</v>
      </c>
      <c r="C4310">
        <v>21706.3</v>
      </c>
      <c r="D4310">
        <v>21470.2</v>
      </c>
      <c r="E4310">
        <v>21556</v>
      </c>
      <c r="F4310" s="23">
        <v>-5.3066309814959996E-3</v>
      </c>
      <c r="G4310" s="23">
        <v>7.4420172359596201E-4</v>
      </c>
      <c r="H4310" s="23">
        <v>1.97286774091282E-2</v>
      </c>
    </row>
    <row r="4311" spans="1:8" x14ac:dyDescent="0.35">
      <c r="A4311" s="1">
        <v>42845</v>
      </c>
      <c r="B4311">
        <v>21419.45</v>
      </c>
      <c r="C4311">
        <v>21558.85</v>
      </c>
      <c r="D4311">
        <v>21396</v>
      </c>
      <c r="E4311">
        <v>21491</v>
      </c>
      <c r="F4311" s="23">
        <v>-3.0154017442939299E-3</v>
      </c>
      <c r="G4311" s="23">
        <v>7.4098649617793805E-4</v>
      </c>
      <c r="H4311" s="23">
        <v>1.97286406161436E-2</v>
      </c>
    </row>
    <row r="4312" spans="1:8" x14ac:dyDescent="0.35">
      <c r="A4312" s="1">
        <v>42846</v>
      </c>
      <c r="B4312">
        <v>21567.5</v>
      </c>
      <c r="C4312">
        <v>21614.55</v>
      </c>
      <c r="D4312">
        <v>21386.2</v>
      </c>
      <c r="E4312">
        <v>21551</v>
      </c>
      <c r="F4312" s="23">
        <v>2.7918663626634401E-3</v>
      </c>
      <c r="G4312" s="23">
        <v>7.37946752713746E-4</v>
      </c>
      <c r="H4312" s="23">
        <v>1.9727743710888701E-2</v>
      </c>
    </row>
    <row r="4313" spans="1:8" x14ac:dyDescent="0.35">
      <c r="A4313" s="1">
        <v>42849</v>
      </c>
      <c r="B4313">
        <v>21591.9</v>
      </c>
      <c r="C4313">
        <v>21884.85</v>
      </c>
      <c r="D4313">
        <v>21578.65</v>
      </c>
      <c r="E4313">
        <v>21857</v>
      </c>
      <c r="F4313" s="23">
        <v>1.41988770822699E-2</v>
      </c>
      <c r="G4313" s="23">
        <v>7.4709402599187696E-4</v>
      </c>
      <c r="H4313" s="23">
        <v>1.97287284137109E-2</v>
      </c>
    </row>
    <row r="4314" spans="1:8" x14ac:dyDescent="0.35">
      <c r="A4314" s="1">
        <v>42850</v>
      </c>
      <c r="B4314">
        <v>21960.65</v>
      </c>
      <c r="C4314">
        <v>22093.25</v>
      </c>
      <c r="D4314">
        <v>21900.3</v>
      </c>
      <c r="E4314">
        <v>22054</v>
      </c>
      <c r="F4314" s="23">
        <v>9.0131308047765001E-3</v>
      </c>
      <c r="G4314" s="23">
        <v>7.32015570809391E-4</v>
      </c>
      <c r="H4314" s="23">
        <v>1.9708107304877098E-2</v>
      </c>
    </row>
    <row r="4315" spans="1:8" x14ac:dyDescent="0.35">
      <c r="A4315" s="1">
        <v>42851</v>
      </c>
      <c r="B4315">
        <v>22158.65</v>
      </c>
      <c r="C4315">
        <v>22276.05</v>
      </c>
      <c r="D4315">
        <v>21814.9</v>
      </c>
      <c r="E4315">
        <v>22242</v>
      </c>
      <c r="F4315" s="23">
        <v>8.5245306973791603E-3</v>
      </c>
      <c r="G4315" s="23">
        <v>7.3066793630244297E-4</v>
      </c>
      <c r="H4315" s="23">
        <v>1.9707459962177001E-2</v>
      </c>
    </row>
    <row r="4316" spans="1:8" x14ac:dyDescent="0.35">
      <c r="A4316" s="1">
        <v>42852</v>
      </c>
      <c r="B4316">
        <v>22274.05</v>
      </c>
      <c r="C4316">
        <v>22380.85</v>
      </c>
      <c r="D4316">
        <v>22169.8</v>
      </c>
      <c r="E4316">
        <v>22326</v>
      </c>
      <c r="F4316" s="23">
        <v>3.7766387914755801E-3</v>
      </c>
      <c r="G4316" s="23">
        <v>7.3188297416653205E-4</v>
      </c>
      <c r="H4316" s="23">
        <v>1.97075549427508E-2</v>
      </c>
    </row>
    <row r="4317" spans="1:8" x14ac:dyDescent="0.35">
      <c r="A4317" s="1">
        <v>42853</v>
      </c>
      <c r="B4317">
        <v>22296.799999999999</v>
      </c>
      <c r="C4317">
        <v>22383</v>
      </c>
      <c r="D4317">
        <v>22182.55</v>
      </c>
      <c r="E4317">
        <v>22358</v>
      </c>
      <c r="F4317" s="23">
        <v>1.43330645883723E-3</v>
      </c>
      <c r="G4317" s="23">
        <v>7.4124483151387702E-4</v>
      </c>
      <c r="H4317" s="23">
        <v>1.9702373010910199E-2</v>
      </c>
    </row>
    <row r="4318" spans="1:8" x14ac:dyDescent="0.35">
      <c r="A4318" s="1">
        <v>42857</v>
      </c>
      <c r="B4318">
        <v>22412.55</v>
      </c>
      <c r="C4318">
        <v>22492.15</v>
      </c>
      <c r="D4318">
        <v>22266.15</v>
      </c>
      <c r="E4318">
        <v>22341</v>
      </c>
      <c r="F4318" s="23">
        <v>-7.6035423562035903E-4</v>
      </c>
      <c r="G4318" s="23">
        <v>7.5019043794269196E-4</v>
      </c>
      <c r="H4318" s="23">
        <v>1.9696653693292099E-2</v>
      </c>
    </row>
    <row r="4319" spans="1:8" x14ac:dyDescent="0.35">
      <c r="A4319" s="1">
        <v>42858</v>
      </c>
      <c r="B4319">
        <v>22445.85</v>
      </c>
      <c r="C4319">
        <v>22449</v>
      </c>
      <c r="D4319">
        <v>22240.05</v>
      </c>
      <c r="E4319">
        <v>22307</v>
      </c>
      <c r="F4319" s="23">
        <v>-1.52186562821717E-3</v>
      </c>
      <c r="G4319" s="23">
        <v>7.4927391673810899E-4</v>
      </c>
      <c r="H4319" s="23">
        <v>1.9692731859686799E-2</v>
      </c>
    </row>
    <row r="4320" spans="1:8" x14ac:dyDescent="0.35">
      <c r="A4320" s="1">
        <v>42859</v>
      </c>
      <c r="B4320">
        <v>22618.3</v>
      </c>
      <c r="C4320">
        <v>22743.7</v>
      </c>
      <c r="D4320">
        <v>22449.9</v>
      </c>
      <c r="E4320">
        <v>22720</v>
      </c>
      <c r="F4320" s="23">
        <v>1.8514367687272999E-2</v>
      </c>
      <c r="G4320" s="23">
        <v>7.5154664657786597E-4</v>
      </c>
      <c r="H4320" s="23">
        <v>1.96944574966199E-2</v>
      </c>
    </row>
    <row r="4321" spans="1:8" x14ac:dyDescent="0.35">
      <c r="A4321" s="1">
        <v>42860</v>
      </c>
      <c r="B4321">
        <v>22844.85</v>
      </c>
      <c r="C4321">
        <v>22853.55</v>
      </c>
      <c r="D4321">
        <v>22514</v>
      </c>
      <c r="E4321">
        <v>22604</v>
      </c>
      <c r="F4321" s="23">
        <v>-5.1056338028168998E-3</v>
      </c>
      <c r="G4321" s="23">
        <v>7.52101529571834E-4</v>
      </c>
      <c r="H4321" s="23">
        <v>1.9694273012104701E-2</v>
      </c>
    </row>
    <row r="4322" spans="1:8" x14ac:dyDescent="0.35">
      <c r="A4322" s="1">
        <v>42863</v>
      </c>
      <c r="B4322">
        <v>22678.45</v>
      </c>
      <c r="C4322">
        <v>22835.15</v>
      </c>
      <c r="D4322">
        <v>22632.5</v>
      </c>
      <c r="E4322">
        <v>22767</v>
      </c>
      <c r="F4322" s="23">
        <v>7.2111130773314398E-3</v>
      </c>
      <c r="G4322" s="23">
        <v>7.5827659724962899E-4</v>
      </c>
      <c r="H4322" s="23">
        <v>1.9693897205689301E-2</v>
      </c>
    </row>
    <row r="4323" spans="1:8" x14ac:dyDescent="0.35">
      <c r="A4323" s="1">
        <v>42864</v>
      </c>
      <c r="B4323">
        <v>22820.799999999999</v>
      </c>
      <c r="C4323">
        <v>22835.35</v>
      </c>
      <c r="D4323">
        <v>22664.35</v>
      </c>
      <c r="E4323">
        <v>22707</v>
      </c>
      <c r="F4323" s="23">
        <v>-2.6353933324548598E-3</v>
      </c>
      <c r="G4323" s="23">
        <v>7.6251226588389804E-4</v>
      </c>
      <c r="H4323" s="23">
        <v>1.9692036849054E-2</v>
      </c>
    </row>
    <row r="4324" spans="1:8" x14ac:dyDescent="0.35">
      <c r="A4324" s="1">
        <v>42865</v>
      </c>
      <c r="B4324">
        <v>22767.75</v>
      </c>
      <c r="C4324">
        <v>22859.4</v>
      </c>
      <c r="D4324">
        <v>22742.05</v>
      </c>
      <c r="E4324">
        <v>22830</v>
      </c>
      <c r="F4324" s="23">
        <v>5.4168318139780599E-3</v>
      </c>
      <c r="G4324" s="23">
        <v>7.5730274814212698E-4</v>
      </c>
      <c r="H4324" s="23">
        <v>1.9689095207934899E-2</v>
      </c>
    </row>
    <row r="4325" spans="1:8" x14ac:dyDescent="0.35">
      <c r="A4325" s="1">
        <v>42866</v>
      </c>
      <c r="B4325">
        <v>22916.05</v>
      </c>
      <c r="C4325">
        <v>22977.85</v>
      </c>
      <c r="D4325">
        <v>22764.65</v>
      </c>
      <c r="E4325">
        <v>22818</v>
      </c>
      <c r="F4325" s="23">
        <v>-5.2562417871221997E-4</v>
      </c>
      <c r="G4325" s="23">
        <v>7.56632849865511E-4</v>
      </c>
      <c r="H4325" s="23">
        <v>1.9689110601516301E-2</v>
      </c>
    </row>
    <row r="4326" spans="1:8" x14ac:dyDescent="0.35">
      <c r="A4326" s="1">
        <v>42867</v>
      </c>
      <c r="B4326">
        <v>22840.400000000001</v>
      </c>
      <c r="C4326">
        <v>22859.15</v>
      </c>
      <c r="D4326">
        <v>22578</v>
      </c>
      <c r="E4326">
        <v>22671</v>
      </c>
      <c r="F4326" s="23">
        <v>-6.44228240862477E-3</v>
      </c>
      <c r="G4326" s="23">
        <v>7.5135433149717604E-4</v>
      </c>
      <c r="H4326" s="23">
        <v>1.9689285884476299E-2</v>
      </c>
    </row>
    <row r="4327" spans="1:8" x14ac:dyDescent="0.35">
      <c r="A4327" s="1">
        <v>42870</v>
      </c>
      <c r="B4327">
        <v>22735.85</v>
      </c>
      <c r="C4327">
        <v>22891.7</v>
      </c>
      <c r="D4327">
        <v>22730.35</v>
      </c>
      <c r="E4327">
        <v>22821</v>
      </c>
      <c r="F4327" s="23">
        <v>6.6163821622336897E-3</v>
      </c>
      <c r="G4327" s="23">
        <v>7.4228170655243301E-4</v>
      </c>
      <c r="H4327" s="23">
        <v>1.96813946625027E-2</v>
      </c>
    </row>
    <row r="4328" spans="1:8" x14ac:dyDescent="0.35">
      <c r="A4328" s="1">
        <v>42871</v>
      </c>
      <c r="B4328">
        <v>22857.599999999999</v>
      </c>
      <c r="C4328">
        <v>22944.1</v>
      </c>
      <c r="D4328">
        <v>22727.65</v>
      </c>
      <c r="E4328">
        <v>22928</v>
      </c>
      <c r="F4328" s="23">
        <v>4.6886639498707298E-3</v>
      </c>
      <c r="G4328" s="23">
        <v>7.3708178859085299E-4</v>
      </c>
      <c r="H4328" s="23">
        <v>1.9678647144198601E-2</v>
      </c>
    </row>
    <row r="4329" spans="1:8" x14ac:dyDescent="0.35">
      <c r="A4329" s="1">
        <v>42872</v>
      </c>
      <c r="B4329">
        <v>22972.35</v>
      </c>
      <c r="C4329">
        <v>22978.15</v>
      </c>
      <c r="D4329">
        <v>22830.1</v>
      </c>
      <c r="E4329">
        <v>22935</v>
      </c>
      <c r="F4329" s="23">
        <v>3.0530355896720102E-4</v>
      </c>
      <c r="G4329" s="23">
        <v>7.2451474180683297E-4</v>
      </c>
      <c r="H4329" s="23">
        <v>1.9668964996988701E-2</v>
      </c>
    </row>
    <row r="4330" spans="1:8" x14ac:dyDescent="0.35">
      <c r="A4330" s="1">
        <v>42873</v>
      </c>
      <c r="B4330">
        <v>22750.45</v>
      </c>
      <c r="C4330">
        <v>22834.55</v>
      </c>
      <c r="D4330">
        <v>22660.2</v>
      </c>
      <c r="E4330">
        <v>22698</v>
      </c>
      <c r="F4330" s="23">
        <v>-1.0333551340745499E-2</v>
      </c>
      <c r="G4330" s="23">
        <v>7.1159870883147802E-4</v>
      </c>
      <c r="H4330" s="23">
        <v>1.9665707761752499E-2</v>
      </c>
    </row>
    <row r="4331" spans="1:8" x14ac:dyDescent="0.35">
      <c r="A4331" s="1">
        <v>42874</v>
      </c>
      <c r="B4331">
        <v>22761.95</v>
      </c>
      <c r="C4331">
        <v>22902.25</v>
      </c>
      <c r="D4331">
        <v>22628.45</v>
      </c>
      <c r="E4331">
        <v>22769</v>
      </c>
      <c r="F4331" s="23">
        <v>3.1280289012247699E-3</v>
      </c>
      <c r="G4331" s="23">
        <v>7.1158041141773502E-4</v>
      </c>
      <c r="H4331" s="23">
        <v>1.9665705491425801E-2</v>
      </c>
    </row>
    <row r="4332" spans="1:8" x14ac:dyDescent="0.35">
      <c r="A4332" s="1">
        <v>42877</v>
      </c>
      <c r="B4332">
        <v>22874.799999999999</v>
      </c>
      <c r="C4332">
        <v>22918.35</v>
      </c>
      <c r="D4332">
        <v>22637.75</v>
      </c>
      <c r="E4332">
        <v>22652</v>
      </c>
      <c r="F4332" s="23">
        <v>-5.1385655935702003E-3</v>
      </c>
      <c r="G4332" s="23">
        <v>7.0307598072140702E-4</v>
      </c>
      <c r="H4332" s="23">
        <v>1.9663674064694901E-2</v>
      </c>
    </row>
    <row r="4333" spans="1:8" x14ac:dyDescent="0.35">
      <c r="A4333" s="1">
        <v>42878</v>
      </c>
      <c r="B4333">
        <v>22674.9</v>
      </c>
      <c r="C4333">
        <v>22740.400000000001</v>
      </c>
      <c r="D4333">
        <v>22492.2</v>
      </c>
      <c r="E4333">
        <v>22582</v>
      </c>
      <c r="F4333" s="23">
        <v>-3.09023485784919E-3</v>
      </c>
      <c r="G4333" s="23">
        <v>7.04019583156542E-4</v>
      </c>
      <c r="H4333" s="23">
        <v>1.9663435789089901E-2</v>
      </c>
    </row>
    <row r="4334" spans="1:8" x14ac:dyDescent="0.35">
      <c r="A4334" s="1">
        <v>42879</v>
      </c>
      <c r="B4334">
        <v>22624.5</v>
      </c>
      <c r="C4334">
        <v>22673.4</v>
      </c>
      <c r="D4334">
        <v>22469.8</v>
      </c>
      <c r="E4334">
        <v>22536</v>
      </c>
      <c r="F4334" s="23">
        <v>-2.0370206359047001E-3</v>
      </c>
      <c r="G4334" s="23">
        <v>7.0619961476190102E-4</v>
      </c>
      <c r="H4334" s="23">
        <v>1.96628319437979E-2</v>
      </c>
    </row>
    <row r="4335" spans="1:8" x14ac:dyDescent="0.35">
      <c r="A4335" s="1">
        <v>42880</v>
      </c>
      <c r="B4335">
        <v>22573.65</v>
      </c>
      <c r="C4335">
        <v>23267.8</v>
      </c>
      <c r="D4335">
        <v>22570.35</v>
      </c>
      <c r="E4335">
        <v>23190</v>
      </c>
      <c r="F4335" s="23">
        <v>2.9020234291799701E-2</v>
      </c>
      <c r="G4335" s="23">
        <v>7.2432537354779898E-4</v>
      </c>
      <c r="H4335" s="23">
        <v>1.9668215099923801E-2</v>
      </c>
    </row>
    <row r="4336" spans="1:8" x14ac:dyDescent="0.35">
      <c r="A4336" s="1">
        <v>42881</v>
      </c>
      <c r="B4336">
        <v>23151.4</v>
      </c>
      <c r="C4336">
        <v>23408.35</v>
      </c>
      <c r="D4336">
        <v>23092.35</v>
      </c>
      <c r="E4336">
        <v>23362</v>
      </c>
      <c r="F4336" s="23">
        <v>7.4169900819318598E-3</v>
      </c>
      <c r="G4336" s="23">
        <v>7.2786306225734601E-4</v>
      </c>
      <c r="H4336" s="23">
        <v>1.96686300267967E-2</v>
      </c>
    </row>
    <row r="4337" spans="1:8" x14ac:dyDescent="0.35">
      <c r="A4337" s="1">
        <v>42884</v>
      </c>
      <c r="B4337">
        <v>23310.6</v>
      </c>
      <c r="C4337">
        <v>23464</v>
      </c>
      <c r="D4337">
        <v>23141.15</v>
      </c>
      <c r="E4337">
        <v>23182</v>
      </c>
      <c r="F4337" s="23">
        <v>-7.7048197928259498E-3</v>
      </c>
      <c r="G4337" s="23">
        <v>7.1931605203275203E-4</v>
      </c>
      <c r="H4337" s="23">
        <v>1.9667688557971099E-2</v>
      </c>
    </row>
    <row r="4338" spans="1:8" x14ac:dyDescent="0.35">
      <c r="A4338" s="1">
        <v>42885</v>
      </c>
      <c r="B4338">
        <v>23142.1</v>
      </c>
      <c r="C4338">
        <v>23337.15</v>
      </c>
      <c r="D4338">
        <v>23093.95</v>
      </c>
      <c r="E4338">
        <v>23307</v>
      </c>
      <c r="F4338" s="23">
        <v>5.3921145716504101E-3</v>
      </c>
      <c r="G4338" s="23">
        <v>7.2032283866100297E-4</v>
      </c>
      <c r="H4338" s="23">
        <v>1.96678639216912E-2</v>
      </c>
    </row>
    <row r="4339" spans="1:8" x14ac:dyDescent="0.35">
      <c r="A4339" s="1">
        <v>42886</v>
      </c>
      <c r="B4339">
        <v>23321.200000000001</v>
      </c>
      <c r="C4339">
        <v>23469.45</v>
      </c>
      <c r="D4339">
        <v>23248.5</v>
      </c>
      <c r="E4339">
        <v>23424</v>
      </c>
      <c r="F4339" s="23">
        <v>5.0199510876560603E-3</v>
      </c>
      <c r="G4339" s="23">
        <v>7.2597711542071296E-4</v>
      </c>
      <c r="H4339" s="23">
        <v>1.9667084017365399E-2</v>
      </c>
    </row>
    <row r="4340" spans="1:8" x14ac:dyDescent="0.35">
      <c r="A4340" s="1">
        <v>42887</v>
      </c>
      <c r="B4340">
        <v>23394.1</v>
      </c>
      <c r="C4340">
        <v>23396.15</v>
      </c>
      <c r="D4340">
        <v>23224.05</v>
      </c>
      <c r="E4340">
        <v>23310</v>
      </c>
      <c r="F4340" s="23">
        <v>-4.8668032786885196E-3</v>
      </c>
      <c r="G4340" s="23">
        <v>7.1890485848023604E-4</v>
      </c>
      <c r="H4340" s="23">
        <v>1.9665941143596901E-2</v>
      </c>
    </row>
    <row r="4341" spans="1:8" x14ac:dyDescent="0.35">
      <c r="A4341" s="1">
        <v>42888</v>
      </c>
      <c r="B4341">
        <v>23435.200000000001</v>
      </c>
      <c r="C4341">
        <v>23453.3</v>
      </c>
      <c r="D4341">
        <v>23308.400000000001</v>
      </c>
      <c r="E4341">
        <v>23375</v>
      </c>
      <c r="F4341" s="23">
        <v>2.78850278850278E-3</v>
      </c>
      <c r="G4341" s="23">
        <v>7.1490802383980805E-4</v>
      </c>
      <c r="H4341" s="23">
        <v>1.9664512643188001E-2</v>
      </c>
    </row>
    <row r="4342" spans="1:8" x14ac:dyDescent="0.35">
      <c r="A4342" s="1">
        <v>42891</v>
      </c>
      <c r="B4342">
        <v>23397.4</v>
      </c>
      <c r="C4342">
        <v>23494.7</v>
      </c>
      <c r="D4342">
        <v>23349.95</v>
      </c>
      <c r="E4342">
        <v>23459</v>
      </c>
      <c r="F4342" s="23">
        <v>3.59358288770053E-3</v>
      </c>
      <c r="G4342" s="23">
        <v>7.1358641644707398E-4</v>
      </c>
      <c r="H4342" s="23">
        <v>1.9664208909517599E-2</v>
      </c>
    </row>
    <row r="4343" spans="1:8" x14ac:dyDescent="0.35">
      <c r="A4343" s="1">
        <v>42892</v>
      </c>
      <c r="B4343">
        <v>23523.05</v>
      </c>
      <c r="C4343">
        <v>23536.1</v>
      </c>
      <c r="D4343">
        <v>23381.7</v>
      </c>
      <c r="E4343">
        <v>23416</v>
      </c>
      <c r="F4343" s="23">
        <v>-1.83298520823564E-3</v>
      </c>
      <c r="G4343" s="23">
        <v>7.0756132640709601E-4</v>
      </c>
      <c r="H4343" s="23">
        <v>1.9662699369508301E-2</v>
      </c>
    </row>
    <row r="4344" spans="1:8" x14ac:dyDescent="0.35">
      <c r="A4344" s="1">
        <v>42893</v>
      </c>
      <c r="B4344">
        <v>23482.85</v>
      </c>
      <c r="C4344">
        <v>23606.15</v>
      </c>
      <c r="D4344">
        <v>23427.55</v>
      </c>
      <c r="E4344">
        <v>23567</v>
      </c>
      <c r="F4344" s="23">
        <v>6.4485821660403104E-3</v>
      </c>
      <c r="G4344" s="23">
        <v>7.23066990504912E-4</v>
      </c>
      <c r="H4344" s="23">
        <v>1.9652057369877501E-2</v>
      </c>
    </row>
    <row r="4345" spans="1:8" x14ac:dyDescent="0.35">
      <c r="A4345" s="1">
        <v>42894</v>
      </c>
      <c r="B4345">
        <v>23630.35</v>
      </c>
      <c r="C4345">
        <v>23659.1</v>
      </c>
      <c r="D4345">
        <v>23514.2</v>
      </c>
      <c r="E4345">
        <v>23536</v>
      </c>
      <c r="F4345" s="23">
        <v>-1.31539865065557E-3</v>
      </c>
      <c r="G4345" s="23">
        <v>7.2814297790098901E-4</v>
      </c>
      <c r="H4345" s="23">
        <v>1.9649904108475499E-2</v>
      </c>
    </row>
    <row r="4346" spans="1:8" x14ac:dyDescent="0.35">
      <c r="A4346" s="1">
        <v>42895</v>
      </c>
      <c r="B4346">
        <v>23483.95</v>
      </c>
      <c r="C4346">
        <v>23708.65</v>
      </c>
      <c r="D4346">
        <v>23476.85</v>
      </c>
      <c r="E4346">
        <v>23690</v>
      </c>
      <c r="F4346" s="23">
        <v>6.5431679129843599E-3</v>
      </c>
      <c r="G4346" s="23">
        <v>7.3457930281944797E-4</v>
      </c>
      <c r="H4346" s="23">
        <v>1.9649194330290502E-2</v>
      </c>
    </row>
    <row r="4347" spans="1:8" x14ac:dyDescent="0.35">
      <c r="A4347" s="1">
        <v>42898</v>
      </c>
      <c r="B4347">
        <v>23610.15</v>
      </c>
      <c r="C4347">
        <v>23630.1</v>
      </c>
      <c r="D4347">
        <v>23441.8</v>
      </c>
      <c r="E4347">
        <v>23470</v>
      </c>
      <c r="F4347" s="23">
        <v>-9.2866188265090695E-3</v>
      </c>
      <c r="G4347" s="23">
        <v>7.3191059693370505E-4</v>
      </c>
      <c r="H4347" s="23">
        <v>1.96501062849429E-2</v>
      </c>
    </row>
    <row r="4348" spans="1:8" x14ac:dyDescent="0.35">
      <c r="A4348" s="1">
        <v>42899</v>
      </c>
      <c r="B4348">
        <v>23447</v>
      </c>
      <c r="C4348">
        <v>23615.200000000001</v>
      </c>
      <c r="D4348">
        <v>23446.9</v>
      </c>
      <c r="E4348">
        <v>23477</v>
      </c>
      <c r="F4348" s="23">
        <v>2.9825308904985002E-4</v>
      </c>
      <c r="G4348" s="23">
        <v>7.3277074674789702E-4</v>
      </c>
      <c r="H4348" s="23">
        <v>1.9650040587746598E-2</v>
      </c>
    </row>
    <row r="4349" spans="1:8" x14ac:dyDescent="0.35">
      <c r="A4349" s="1">
        <v>42900</v>
      </c>
      <c r="B4349">
        <v>23555.3</v>
      </c>
      <c r="C4349">
        <v>23562.799999999999</v>
      </c>
      <c r="D4349">
        <v>23399.4</v>
      </c>
      <c r="E4349">
        <v>23498</v>
      </c>
      <c r="F4349" s="23">
        <v>8.9449248200366299E-4</v>
      </c>
      <c r="G4349" s="23">
        <v>7.38779105008478E-4</v>
      </c>
      <c r="H4349" s="23">
        <v>1.9647810926512601E-2</v>
      </c>
    </row>
    <row r="4350" spans="1:8" x14ac:dyDescent="0.35">
      <c r="A4350" s="1">
        <v>42901</v>
      </c>
      <c r="B4350">
        <v>23444.7</v>
      </c>
      <c r="C4350">
        <v>23473.3</v>
      </c>
      <c r="D4350">
        <v>23311.85</v>
      </c>
      <c r="E4350">
        <v>23391</v>
      </c>
      <c r="F4350" s="23">
        <v>-4.5535790280023802E-3</v>
      </c>
      <c r="G4350" s="23">
        <v>7.3307054473714705E-4</v>
      </c>
      <c r="H4350" s="23">
        <v>1.9647291723467599E-2</v>
      </c>
    </row>
    <row r="4351" spans="1:8" x14ac:dyDescent="0.35">
      <c r="A4351" s="1">
        <v>42902</v>
      </c>
      <c r="B4351">
        <v>23448.6</v>
      </c>
      <c r="C4351">
        <v>23527.65</v>
      </c>
      <c r="D4351">
        <v>23391</v>
      </c>
      <c r="E4351">
        <v>23502</v>
      </c>
      <c r="F4351" s="23">
        <v>4.7454149031678798E-3</v>
      </c>
      <c r="G4351" s="23">
        <v>7.3141346486354304E-4</v>
      </c>
      <c r="H4351" s="23">
        <v>1.9646779800682499E-2</v>
      </c>
    </row>
    <row r="4352" spans="1:8" x14ac:dyDescent="0.35">
      <c r="A4352" s="1">
        <v>42905</v>
      </c>
      <c r="B4352">
        <v>23571.35</v>
      </c>
      <c r="C4352">
        <v>23806.65</v>
      </c>
      <c r="D4352">
        <v>23535.7</v>
      </c>
      <c r="E4352">
        <v>23742</v>
      </c>
      <c r="F4352" s="23">
        <v>1.0211896859841699E-2</v>
      </c>
      <c r="G4352" s="23">
        <v>7.3565039031702297E-4</v>
      </c>
      <c r="H4352" s="23">
        <v>1.96476916552701E-2</v>
      </c>
    </row>
    <row r="4353" spans="1:8" x14ac:dyDescent="0.35">
      <c r="A4353" s="1">
        <v>42906</v>
      </c>
      <c r="B4353">
        <v>23720.6</v>
      </c>
      <c r="C4353">
        <v>23760.35</v>
      </c>
      <c r="D4353">
        <v>23651.200000000001</v>
      </c>
      <c r="E4353">
        <v>23697</v>
      </c>
      <c r="F4353" s="23">
        <v>-1.89537528430629E-3</v>
      </c>
      <c r="G4353" s="23">
        <v>7.2230932790928997E-4</v>
      </c>
      <c r="H4353" s="23">
        <v>1.9638239196826401E-2</v>
      </c>
    </row>
    <row r="4354" spans="1:8" x14ac:dyDescent="0.35">
      <c r="A4354" s="1">
        <v>42907</v>
      </c>
      <c r="B4354">
        <v>23638.15</v>
      </c>
      <c r="C4354">
        <v>23760.75</v>
      </c>
      <c r="D4354">
        <v>23610.2</v>
      </c>
      <c r="E4354">
        <v>23708</v>
      </c>
      <c r="F4354" s="23">
        <v>4.6419377980334999E-4</v>
      </c>
      <c r="G4354" s="23">
        <v>7.1426648811511904E-4</v>
      </c>
      <c r="H4354" s="23">
        <v>1.9634258407624498E-2</v>
      </c>
    </row>
    <row r="4355" spans="1:8" x14ac:dyDescent="0.35">
      <c r="A4355" s="1">
        <v>42908</v>
      </c>
      <c r="B4355">
        <v>23716.85</v>
      </c>
      <c r="C4355">
        <v>23897.85</v>
      </c>
      <c r="D4355">
        <v>23694.15</v>
      </c>
      <c r="E4355">
        <v>23736</v>
      </c>
      <c r="F4355" s="23">
        <v>1.1810359372363701E-3</v>
      </c>
      <c r="G4355" s="23">
        <v>7.1229654534135797E-4</v>
      </c>
      <c r="H4355" s="23">
        <v>1.9633966372090601E-2</v>
      </c>
    </row>
    <row r="4356" spans="1:8" x14ac:dyDescent="0.35">
      <c r="A4356" s="1">
        <v>42909</v>
      </c>
      <c r="B4356">
        <v>23772.3</v>
      </c>
      <c r="C4356">
        <v>23786.5</v>
      </c>
      <c r="D4356">
        <v>23507.5</v>
      </c>
      <c r="E4356">
        <v>23542</v>
      </c>
      <c r="F4356" s="23">
        <v>-8.1732389619143895E-3</v>
      </c>
      <c r="G4356" s="23">
        <v>7.0864160193288795E-4</v>
      </c>
      <c r="H4356" s="23">
        <v>1.96347770867242E-2</v>
      </c>
    </row>
    <row r="4357" spans="1:8" x14ac:dyDescent="0.35">
      <c r="A4357" s="1">
        <v>42913</v>
      </c>
      <c r="B4357">
        <v>23636.95</v>
      </c>
      <c r="C4357">
        <v>23640.1</v>
      </c>
      <c r="D4357">
        <v>23055.75</v>
      </c>
      <c r="E4357">
        <v>23216</v>
      </c>
      <c r="F4357" s="23">
        <v>-1.3847591538526801E-2</v>
      </c>
      <c r="G4357" s="23">
        <v>7.0496719745229695E-4</v>
      </c>
      <c r="H4357" s="23">
        <v>1.96406465000286E-2</v>
      </c>
    </row>
    <row r="4358" spans="1:8" x14ac:dyDescent="0.35">
      <c r="A4358" s="1">
        <v>42914</v>
      </c>
      <c r="B4358">
        <v>23209.55</v>
      </c>
      <c r="C4358">
        <v>23322.55</v>
      </c>
      <c r="D4358">
        <v>23113.65</v>
      </c>
      <c r="E4358">
        <v>23235</v>
      </c>
      <c r="F4358" s="23">
        <v>8.1840110268780104E-4</v>
      </c>
      <c r="G4358" s="23">
        <v>7.0735374478833797E-4</v>
      </c>
      <c r="H4358" s="23">
        <v>1.96403006971771E-2</v>
      </c>
    </row>
    <row r="4359" spans="1:8" x14ac:dyDescent="0.35">
      <c r="A4359" s="1">
        <v>42915</v>
      </c>
      <c r="B4359">
        <v>23312.400000000001</v>
      </c>
      <c r="C4359">
        <v>23476</v>
      </c>
      <c r="D4359">
        <v>23124.35</v>
      </c>
      <c r="E4359">
        <v>23227</v>
      </c>
      <c r="F4359" s="23">
        <v>-3.4430815579944001E-4</v>
      </c>
      <c r="G4359" s="23">
        <v>7.0479314267640205E-4</v>
      </c>
      <c r="H4359" s="23">
        <v>1.9640023901351202E-2</v>
      </c>
    </row>
    <row r="4360" spans="1:8" x14ac:dyDescent="0.35">
      <c r="A4360" s="1">
        <v>42916</v>
      </c>
      <c r="B4360">
        <v>23137.25</v>
      </c>
      <c r="C4360">
        <v>23254.1</v>
      </c>
      <c r="D4360">
        <v>22996.400000000001</v>
      </c>
      <c r="E4360">
        <v>23211</v>
      </c>
      <c r="F4360" s="23">
        <v>-6.88853489473457E-4</v>
      </c>
      <c r="G4360" s="23">
        <v>6.9097536787278305E-4</v>
      </c>
      <c r="H4360" s="23">
        <v>1.9628946986467399E-2</v>
      </c>
    </row>
    <row r="4361" spans="1:8" x14ac:dyDescent="0.35">
      <c r="A4361" s="1">
        <v>42919</v>
      </c>
      <c r="B4361">
        <v>23240.35</v>
      </c>
      <c r="C4361">
        <v>23330.1</v>
      </c>
      <c r="D4361">
        <v>23144.3</v>
      </c>
      <c r="E4361">
        <v>23272</v>
      </c>
      <c r="F4361" s="23">
        <v>2.6280642798673002E-3</v>
      </c>
      <c r="G4361" s="23">
        <v>6.9335912387863202E-4</v>
      </c>
      <c r="H4361" s="23">
        <v>1.9628823360814798E-2</v>
      </c>
    </row>
    <row r="4362" spans="1:8" x14ac:dyDescent="0.35">
      <c r="A4362" s="1">
        <v>42920</v>
      </c>
      <c r="B4362">
        <v>23325.5</v>
      </c>
      <c r="C4362">
        <v>23363.05</v>
      </c>
      <c r="D4362">
        <v>23163.7</v>
      </c>
      <c r="E4362">
        <v>23214</v>
      </c>
      <c r="F4362" s="23">
        <v>-2.4922653832932201E-3</v>
      </c>
      <c r="G4362" s="23">
        <v>6.8399760954595602E-4</v>
      </c>
      <c r="H4362" s="23">
        <v>1.96248065712793E-2</v>
      </c>
    </row>
    <row r="4363" spans="1:8" x14ac:dyDescent="0.35">
      <c r="A4363" s="1">
        <v>42921</v>
      </c>
      <c r="B4363">
        <v>23241.9</v>
      </c>
      <c r="C4363">
        <v>23380.35</v>
      </c>
      <c r="D4363">
        <v>23205.55</v>
      </c>
      <c r="E4363">
        <v>23352</v>
      </c>
      <c r="F4363" s="23">
        <v>5.9446885500129198E-3</v>
      </c>
      <c r="G4363" s="23">
        <v>6.8761482400007999E-4</v>
      </c>
      <c r="H4363" s="23">
        <v>1.9624949872358001E-2</v>
      </c>
    </row>
    <row r="4364" spans="1:8" x14ac:dyDescent="0.35">
      <c r="A4364" s="1">
        <v>42922</v>
      </c>
      <c r="B4364">
        <v>23399.5</v>
      </c>
      <c r="C4364">
        <v>23540.15</v>
      </c>
      <c r="D4364">
        <v>23369.5</v>
      </c>
      <c r="E4364">
        <v>23466</v>
      </c>
      <c r="F4364" s="23">
        <v>4.8818088386433697E-3</v>
      </c>
      <c r="G4364" s="23">
        <v>6.9065332324894297E-4</v>
      </c>
      <c r="H4364" s="23">
        <v>1.9625016161549699E-2</v>
      </c>
    </row>
    <row r="4365" spans="1:8" x14ac:dyDescent="0.35">
      <c r="A4365" s="1">
        <v>42923</v>
      </c>
      <c r="B4365">
        <v>23463.75</v>
      </c>
      <c r="C4365">
        <v>23492.6</v>
      </c>
      <c r="D4365">
        <v>23400.6</v>
      </c>
      <c r="E4365">
        <v>23449</v>
      </c>
      <c r="F4365" s="23">
        <v>-7.2445239921588604E-4</v>
      </c>
      <c r="G4365" s="23">
        <v>6.9196492348075301E-4</v>
      </c>
      <c r="H4365" s="23">
        <v>1.9624812850141098E-2</v>
      </c>
    </row>
    <row r="4366" spans="1:8" x14ac:dyDescent="0.35">
      <c r="A4366" s="1">
        <v>42926</v>
      </c>
      <c r="B4366">
        <v>23583.25</v>
      </c>
      <c r="C4366">
        <v>23964.799999999999</v>
      </c>
      <c r="D4366">
        <v>23289.9</v>
      </c>
      <c r="E4366">
        <v>23675</v>
      </c>
      <c r="F4366" s="23">
        <v>9.6379376519254503E-3</v>
      </c>
      <c r="G4366" s="23">
        <v>6.9129660632451402E-4</v>
      </c>
      <c r="H4366" s="23">
        <v>1.9624479850293801E-2</v>
      </c>
    </row>
    <row r="4367" spans="1:8" x14ac:dyDescent="0.35">
      <c r="A4367" s="1">
        <v>42927</v>
      </c>
      <c r="B4367">
        <v>23744.55</v>
      </c>
      <c r="C4367">
        <v>23744.55</v>
      </c>
      <c r="D4367">
        <v>23552.6</v>
      </c>
      <c r="E4367">
        <v>23584</v>
      </c>
      <c r="F4367" s="23">
        <v>-3.84371700105596E-3</v>
      </c>
      <c r="G4367" s="23">
        <v>6.9287145075955497E-4</v>
      </c>
      <c r="H4367" s="23">
        <v>1.9623959055432998E-2</v>
      </c>
    </row>
    <row r="4368" spans="1:8" x14ac:dyDescent="0.35">
      <c r="A4368" s="1">
        <v>42928</v>
      </c>
      <c r="B4368">
        <v>23623.75</v>
      </c>
      <c r="C4368">
        <v>23736.55</v>
      </c>
      <c r="D4368">
        <v>23523.65</v>
      </c>
      <c r="E4368">
        <v>23695</v>
      </c>
      <c r="F4368" s="23">
        <v>4.7065807327001299E-3</v>
      </c>
      <c r="G4368" s="23">
        <v>6.9595515244919904E-4</v>
      </c>
      <c r="H4368" s="23">
        <v>1.9623989153672899E-2</v>
      </c>
    </row>
    <row r="4369" spans="1:8" x14ac:dyDescent="0.35">
      <c r="A4369" s="1">
        <v>42929</v>
      </c>
      <c r="B4369">
        <v>23817.25</v>
      </c>
      <c r="C4369">
        <v>23938</v>
      </c>
      <c r="D4369">
        <v>23811</v>
      </c>
      <c r="E4369">
        <v>23888</v>
      </c>
      <c r="F4369" s="23">
        <v>8.1451783076598398E-3</v>
      </c>
      <c r="G4369" s="23">
        <v>6.9203789209335497E-4</v>
      </c>
      <c r="H4369" s="23">
        <v>1.96215318008972E-2</v>
      </c>
    </row>
    <row r="4370" spans="1:8" x14ac:dyDescent="0.35">
      <c r="A4370" s="1">
        <v>42930</v>
      </c>
      <c r="B4370">
        <v>23949.5</v>
      </c>
      <c r="C4370">
        <v>23963.65</v>
      </c>
      <c r="D4370">
        <v>23755.95</v>
      </c>
      <c r="E4370">
        <v>23937</v>
      </c>
      <c r="F4370" s="23">
        <v>2.0512391158740702E-3</v>
      </c>
      <c r="G4370" s="23">
        <v>6.8911374255750896E-4</v>
      </c>
      <c r="H4370" s="23">
        <v>1.9620788780502E-2</v>
      </c>
    </row>
    <row r="4371" spans="1:8" x14ac:dyDescent="0.35">
      <c r="A4371" s="1">
        <v>42933</v>
      </c>
      <c r="B4371">
        <v>24011.4</v>
      </c>
      <c r="C4371">
        <v>24066.1</v>
      </c>
      <c r="D4371">
        <v>23913.65</v>
      </c>
      <c r="E4371">
        <v>24015</v>
      </c>
      <c r="F4371" s="23">
        <v>3.2585537034716099E-3</v>
      </c>
      <c r="G4371" s="23">
        <v>6.8343337741877397E-4</v>
      </c>
      <c r="H4371" s="23">
        <v>1.96180052198138E-2</v>
      </c>
    </row>
    <row r="4372" spans="1:8" x14ac:dyDescent="0.35">
      <c r="A4372" s="1">
        <v>42934</v>
      </c>
      <c r="B4372">
        <v>23958.15</v>
      </c>
      <c r="C4372">
        <v>24147.45</v>
      </c>
      <c r="D4372">
        <v>23942.1</v>
      </c>
      <c r="E4372">
        <v>24022</v>
      </c>
      <c r="F4372" s="23">
        <v>2.9148448886112801E-4</v>
      </c>
      <c r="G4372" s="23">
        <v>6.8693794318583899E-4</v>
      </c>
      <c r="H4372" s="23">
        <v>1.9617158845024098E-2</v>
      </c>
    </row>
    <row r="4373" spans="1:8" x14ac:dyDescent="0.35">
      <c r="A4373" s="1">
        <v>42935</v>
      </c>
      <c r="B4373">
        <v>24069.200000000001</v>
      </c>
      <c r="C4373">
        <v>24180.75</v>
      </c>
      <c r="D4373">
        <v>24053.7</v>
      </c>
      <c r="E4373">
        <v>24152</v>
      </c>
      <c r="F4373" s="23">
        <v>5.4117059362251202E-3</v>
      </c>
      <c r="G4373" s="23">
        <v>6.8756877589121797E-4</v>
      </c>
      <c r="H4373" s="23">
        <v>1.96172856868056E-2</v>
      </c>
    </row>
    <row r="4374" spans="1:8" x14ac:dyDescent="0.35">
      <c r="A4374" s="1">
        <v>42936</v>
      </c>
      <c r="B4374">
        <v>24170.65</v>
      </c>
      <c r="C4374">
        <v>24299.599999999999</v>
      </c>
      <c r="D4374">
        <v>24170.65</v>
      </c>
      <c r="E4374">
        <v>24213</v>
      </c>
      <c r="F4374" s="23">
        <v>2.5256707519046E-3</v>
      </c>
      <c r="G4374" s="23">
        <v>6.8464315842326905E-4</v>
      </c>
      <c r="H4374" s="23">
        <v>1.96164704086427E-2</v>
      </c>
    </row>
    <row r="4375" spans="1:8" x14ac:dyDescent="0.35">
      <c r="A4375" s="1">
        <v>42937</v>
      </c>
      <c r="B4375">
        <v>24231.4</v>
      </c>
      <c r="C4375">
        <v>24289.3</v>
      </c>
      <c r="D4375">
        <v>24066.9</v>
      </c>
      <c r="E4375">
        <v>24257</v>
      </c>
      <c r="F4375" s="23">
        <v>1.8172056333374601E-3</v>
      </c>
      <c r="G4375" s="23">
        <v>6.8828246557645599E-4</v>
      </c>
      <c r="H4375" s="23">
        <v>1.9615843382216499E-2</v>
      </c>
    </row>
    <row r="4376" spans="1:8" x14ac:dyDescent="0.35">
      <c r="A4376" s="1">
        <v>42940</v>
      </c>
      <c r="B4376">
        <v>24307.7</v>
      </c>
      <c r="C4376">
        <v>24460.55</v>
      </c>
      <c r="D4376">
        <v>24234.65</v>
      </c>
      <c r="E4376">
        <v>24420</v>
      </c>
      <c r="F4376" s="23">
        <v>6.7197097744980802E-3</v>
      </c>
      <c r="G4376" s="23">
        <v>6.9157506698786203E-4</v>
      </c>
      <c r="H4376" s="23">
        <v>1.96161708689074E-2</v>
      </c>
    </row>
    <row r="4377" spans="1:8" x14ac:dyDescent="0.35">
      <c r="A4377" s="1">
        <v>42941</v>
      </c>
      <c r="B4377">
        <v>24622.9</v>
      </c>
      <c r="C4377">
        <v>24624.65</v>
      </c>
      <c r="D4377">
        <v>24450.2</v>
      </c>
      <c r="E4377">
        <v>24520</v>
      </c>
      <c r="F4377" s="23">
        <v>4.0950040950040898E-3</v>
      </c>
      <c r="G4377" s="23">
        <v>6.9326753101041903E-4</v>
      </c>
      <c r="H4377" s="23">
        <v>1.9616283561665698E-2</v>
      </c>
    </row>
    <row r="4378" spans="1:8" x14ac:dyDescent="0.35">
      <c r="A4378" s="1">
        <v>42942</v>
      </c>
      <c r="B4378">
        <v>24578.15</v>
      </c>
      <c r="C4378">
        <v>24720.9</v>
      </c>
      <c r="D4378">
        <v>24484.9</v>
      </c>
      <c r="E4378">
        <v>24670</v>
      </c>
      <c r="F4378" s="23">
        <v>6.1174551386623099E-3</v>
      </c>
      <c r="G4378" s="23">
        <v>6.99854107592871E-4</v>
      </c>
      <c r="H4378" s="23">
        <v>1.9615363198773099E-2</v>
      </c>
    </row>
    <row r="4379" spans="1:8" x14ac:dyDescent="0.35">
      <c r="A4379" s="1">
        <v>42943</v>
      </c>
      <c r="B4379">
        <v>24857.5</v>
      </c>
      <c r="C4379">
        <v>25032.25</v>
      </c>
      <c r="D4379">
        <v>24799.4</v>
      </c>
      <c r="E4379">
        <v>24922</v>
      </c>
      <c r="F4379" s="23">
        <v>1.0214835832995499E-2</v>
      </c>
      <c r="G4379" s="23">
        <v>7.0801563294680802E-4</v>
      </c>
      <c r="H4379" s="23">
        <v>1.9615112937914101E-2</v>
      </c>
    </row>
    <row r="4380" spans="1:8" x14ac:dyDescent="0.35">
      <c r="A4380" s="1">
        <v>42944</v>
      </c>
      <c r="B4380">
        <v>24744.55</v>
      </c>
      <c r="C4380">
        <v>24859.75</v>
      </c>
      <c r="D4380">
        <v>24651.05</v>
      </c>
      <c r="E4380">
        <v>24811</v>
      </c>
      <c r="F4380" s="23">
        <v>-4.4538961560067402E-3</v>
      </c>
      <c r="G4380" s="23">
        <v>7.1987892113415395E-4</v>
      </c>
      <c r="H4380" s="23">
        <v>1.9603089099682499E-2</v>
      </c>
    </row>
    <row r="4381" spans="1:8" x14ac:dyDescent="0.35">
      <c r="A4381" s="1">
        <v>42947</v>
      </c>
      <c r="B4381">
        <v>24880.6</v>
      </c>
      <c r="C4381">
        <v>25168.1</v>
      </c>
      <c r="D4381">
        <v>24828.5</v>
      </c>
      <c r="E4381">
        <v>25103</v>
      </c>
      <c r="F4381" s="23">
        <v>1.17689734392003E-2</v>
      </c>
      <c r="G4381" s="23">
        <v>7.1672427676445203E-4</v>
      </c>
      <c r="H4381" s="23">
        <v>1.9600680645161701E-2</v>
      </c>
    </row>
    <row r="4382" spans="1:8" x14ac:dyDescent="0.35">
      <c r="A4382" s="1">
        <v>42948</v>
      </c>
      <c r="B4382">
        <v>25152.85</v>
      </c>
      <c r="C4382">
        <v>25179.5</v>
      </c>
      <c r="D4382">
        <v>25000.9</v>
      </c>
      <c r="E4382">
        <v>25122</v>
      </c>
      <c r="F4382" s="23">
        <v>7.5688164761183899E-4</v>
      </c>
      <c r="G4382" s="23">
        <v>7.1120375558105799E-4</v>
      </c>
      <c r="H4382" s="23">
        <v>1.95987412174486E-2</v>
      </c>
    </row>
    <row r="4383" spans="1:8" x14ac:dyDescent="0.35">
      <c r="A4383" s="1">
        <v>42949</v>
      </c>
      <c r="B4383">
        <v>25190.400000000001</v>
      </c>
      <c r="C4383">
        <v>25198.799999999999</v>
      </c>
      <c r="D4383">
        <v>24926.25</v>
      </c>
      <c r="E4383">
        <v>25055</v>
      </c>
      <c r="F4383" s="23">
        <v>-2.66698511265026E-3</v>
      </c>
      <c r="G4383" s="23">
        <v>7.27082886910809E-4</v>
      </c>
      <c r="H4383" s="23">
        <v>1.95800409675175E-2</v>
      </c>
    </row>
    <row r="4384" spans="1:8" x14ac:dyDescent="0.35">
      <c r="A4384" s="1">
        <v>42950</v>
      </c>
      <c r="B4384">
        <v>25002.85</v>
      </c>
      <c r="C4384">
        <v>25005.15</v>
      </c>
      <c r="D4384">
        <v>24619.599999999999</v>
      </c>
      <c r="E4384">
        <v>24675</v>
      </c>
      <c r="F4384" s="23">
        <v>-1.5166633406505601E-2</v>
      </c>
      <c r="G4384" s="23">
        <v>7.1355687043115799E-4</v>
      </c>
      <c r="H4384" s="23">
        <v>1.9579438483182901E-2</v>
      </c>
    </row>
    <row r="4385" spans="1:8" x14ac:dyDescent="0.35">
      <c r="A4385" s="1">
        <v>42951</v>
      </c>
      <c r="B4385">
        <v>24629.5</v>
      </c>
      <c r="C4385">
        <v>24879.7</v>
      </c>
      <c r="D4385">
        <v>24591.8</v>
      </c>
      <c r="E4385">
        <v>24827</v>
      </c>
      <c r="F4385" s="23">
        <v>6.1600810536980698E-3</v>
      </c>
      <c r="G4385" s="23">
        <v>7.1034096285471995E-4</v>
      </c>
      <c r="H4385" s="23">
        <v>1.9577888492288399E-2</v>
      </c>
    </row>
    <row r="4386" spans="1:8" x14ac:dyDescent="0.35">
      <c r="A4386" s="1">
        <v>42954</v>
      </c>
      <c r="B4386">
        <v>24854.15</v>
      </c>
      <c r="C4386">
        <v>24979.35</v>
      </c>
      <c r="D4386">
        <v>24844.45</v>
      </c>
      <c r="E4386">
        <v>24906</v>
      </c>
      <c r="F4386" s="23">
        <v>3.18201957546219E-3</v>
      </c>
      <c r="G4386" s="23">
        <v>7.1355610707839895E-4</v>
      </c>
      <c r="H4386" s="23">
        <v>1.95776398397031E-2</v>
      </c>
    </row>
    <row r="4387" spans="1:8" x14ac:dyDescent="0.35">
      <c r="A4387" s="1">
        <v>42955</v>
      </c>
      <c r="B4387">
        <v>24942.2</v>
      </c>
      <c r="C4387">
        <v>24966.05</v>
      </c>
      <c r="D4387">
        <v>24534.35</v>
      </c>
      <c r="E4387">
        <v>24599</v>
      </c>
      <c r="F4387" s="23">
        <v>-1.23263470649642E-2</v>
      </c>
      <c r="G4387" s="23">
        <v>7.0848714450055296E-4</v>
      </c>
      <c r="H4387" s="23">
        <v>1.9579389942957999E-2</v>
      </c>
    </row>
    <row r="4388" spans="1:8" x14ac:dyDescent="0.35">
      <c r="A4388" s="1">
        <v>42956</v>
      </c>
      <c r="B4388">
        <v>24519.25</v>
      </c>
      <c r="C4388">
        <v>24532.400000000001</v>
      </c>
      <c r="D4388">
        <v>24328.1</v>
      </c>
      <c r="E4388">
        <v>24374</v>
      </c>
      <c r="F4388" s="23">
        <v>-9.1467132810276793E-3</v>
      </c>
      <c r="G4388" s="23">
        <v>6.9631497779348297E-4</v>
      </c>
      <c r="H4388" s="23">
        <v>1.9576135591305902E-2</v>
      </c>
    </row>
    <row r="4389" spans="1:8" x14ac:dyDescent="0.35">
      <c r="A4389" s="1">
        <v>42957</v>
      </c>
      <c r="B4389">
        <v>24300.45</v>
      </c>
      <c r="C4389">
        <v>24326.9</v>
      </c>
      <c r="D4389">
        <v>23822.2</v>
      </c>
      <c r="E4389">
        <v>24217</v>
      </c>
      <c r="F4389" s="23">
        <v>-6.44128989907278E-3</v>
      </c>
      <c r="G4389" s="23">
        <v>7.0122265530975897E-4</v>
      </c>
      <c r="H4389" s="23">
        <v>1.9572819590437201E-2</v>
      </c>
    </row>
    <row r="4390" spans="1:8" x14ac:dyDescent="0.35">
      <c r="A4390" s="1">
        <v>42958</v>
      </c>
      <c r="B4390">
        <v>23958.25</v>
      </c>
      <c r="C4390">
        <v>24191.200000000001</v>
      </c>
      <c r="D4390">
        <v>23868.3</v>
      </c>
      <c r="E4390">
        <v>23985</v>
      </c>
      <c r="F4390" s="23">
        <v>-9.5800470743692395E-3</v>
      </c>
      <c r="G4390" s="23">
        <v>7.0864179042805404E-4</v>
      </c>
      <c r="H4390" s="23">
        <v>1.9565432292289599E-2</v>
      </c>
    </row>
    <row r="4391" spans="1:8" x14ac:dyDescent="0.35">
      <c r="A4391" s="1">
        <v>42961</v>
      </c>
      <c r="B4391">
        <v>24051.05</v>
      </c>
      <c r="C4391">
        <v>24212.15</v>
      </c>
      <c r="D4391">
        <v>24038.15</v>
      </c>
      <c r="E4391">
        <v>24115</v>
      </c>
      <c r="F4391" s="23">
        <v>5.4200542005420002E-3</v>
      </c>
      <c r="G4391" s="23">
        <v>7.0878276499259404E-4</v>
      </c>
      <c r="H4391" s="23">
        <v>1.95654649935025E-2</v>
      </c>
    </row>
    <row r="4392" spans="1:8" x14ac:dyDescent="0.35">
      <c r="A4392" s="1">
        <v>42963</v>
      </c>
      <c r="B4392">
        <v>24188.75</v>
      </c>
      <c r="C4392">
        <v>24461.200000000001</v>
      </c>
      <c r="D4392">
        <v>23947.45</v>
      </c>
      <c r="E4392">
        <v>24437</v>
      </c>
      <c r="F4392" s="23">
        <v>1.33526850507982E-2</v>
      </c>
      <c r="G4392" s="23">
        <v>7.1280588830551297E-4</v>
      </c>
      <c r="H4392" s="23">
        <v>1.9567040075972101E-2</v>
      </c>
    </row>
    <row r="4393" spans="1:8" x14ac:dyDescent="0.35">
      <c r="A4393" s="1">
        <v>42964</v>
      </c>
      <c r="B4393">
        <v>24495.200000000001</v>
      </c>
      <c r="C4393">
        <v>24496.2</v>
      </c>
      <c r="D4393">
        <v>24121.55</v>
      </c>
      <c r="E4393">
        <v>24237</v>
      </c>
      <c r="F4393" s="23">
        <v>-8.1843106764332707E-3</v>
      </c>
      <c r="G4393" s="23">
        <v>7.3338272680791602E-4</v>
      </c>
      <c r="H4393" s="23">
        <v>1.9530814435927999E-2</v>
      </c>
    </row>
    <row r="4394" spans="1:8" x14ac:dyDescent="0.35">
      <c r="A4394" s="1">
        <v>42965</v>
      </c>
      <c r="B4394">
        <v>24125.3</v>
      </c>
      <c r="C4394">
        <v>24130.15</v>
      </c>
      <c r="D4394">
        <v>23925.95</v>
      </c>
      <c r="E4394">
        <v>24074</v>
      </c>
      <c r="F4394" s="23">
        <v>-6.7252547757560696E-3</v>
      </c>
      <c r="G4394" s="23">
        <v>7.34515012693569E-4</v>
      </c>
      <c r="H4394" s="23">
        <v>1.9530300447095202E-2</v>
      </c>
    </row>
    <row r="4395" spans="1:8" x14ac:dyDescent="0.35">
      <c r="A4395" s="1">
        <v>42968</v>
      </c>
      <c r="B4395">
        <v>24140.55</v>
      </c>
      <c r="C4395">
        <v>24258.95</v>
      </c>
      <c r="D4395">
        <v>23882.25</v>
      </c>
      <c r="E4395">
        <v>23936</v>
      </c>
      <c r="F4395" s="23">
        <v>-5.7323253302317802E-3</v>
      </c>
      <c r="G4395" s="23">
        <v>7.1631321970749796E-4</v>
      </c>
      <c r="H4395" s="23">
        <v>1.95152891201009E-2</v>
      </c>
    </row>
    <row r="4396" spans="1:8" x14ac:dyDescent="0.35">
      <c r="A4396" s="1">
        <v>42969</v>
      </c>
      <c r="B4396">
        <v>24080.6</v>
      </c>
      <c r="C4396">
        <v>24127.45</v>
      </c>
      <c r="D4396">
        <v>23852.65</v>
      </c>
      <c r="E4396">
        <v>23974</v>
      </c>
      <c r="F4396" s="23">
        <v>1.5875668449197801E-3</v>
      </c>
      <c r="G4396" s="23">
        <v>7.3442877556065104E-4</v>
      </c>
      <c r="H4396" s="23">
        <v>1.9495235788905298E-2</v>
      </c>
    </row>
    <row r="4397" spans="1:8" x14ac:dyDescent="0.35">
      <c r="A4397" s="1">
        <v>42970</v>
      </c>
      <c r="B4397">
        <v>24084.95</v>
      </c>
      <c r="C4397">
        <v>24350</v>
      </c>
      <c r="D4397">
        <v>24074.15</v>
      </c>
      <c r="E4397">
        <v>24316</v>
      </c>
      <c r="F4397" s="23">
        <v>1.4265454242095601E-2</v>
      </c>
      <c r="G4397" s="23">
        <v>7.3898998706909205E-4</v>
      </c>
      <c r="H4397" s="23">
        <v>1.9497079486068599E-2</v>
      </c>
    </row>
    <row r="4398" spans="1:8" x14ac:dyDescent="0.35">
      <c r="A4398" s="1">
        <v>42971</v>
      </c>
      <c r="B4398">
        <v>24374.75</v>
      </c>
      <c r="C4398">
        <v>24411.05</v>
      </c>
      <c r="D4398">
        <v>24224.85</v>
      </c>
      <c r="E4398">
        <v>24274</v>
      </c>
      <c r="F4398" s="23">
        <v>-1.7272577726599699E-3</v>
      </c>
      <c r="G4398" s="23">
        <v>7.47272561418308E-4</v>
      </c>
      <c r="H4398" s="23">
        <v>1.9491667645502E-2</v>
      </c>
    </row>
    <row r="4399" spans="1:8" x14ac:dyDescent="0.35">
      <c r="A4399" s="1">
        <v>42975</v>
      </c>
      <c r="B4399">
        <v>24351.25</v>
      </c>
      <c r="C4399">
        <v>24422.45</v>
      </c>
      <c r="D4399">
        <v>24301.35</v>
      </c>
      <c r="E4399">
        <v>24377</v>
      </c>
      <c r="F4399" s="23">
        <v>4.2432232017796797E-3</v>
      </c>
      <c r="G4399" s="23">
        <v>7.24264866968043E-4</v>
      </c>
      <c r="H4399" s="23">
        <v>1.9470891870429101E-2</v>
      </c>
    </row>
    <row r="4400" spans="1:8" x14ac:dyDescent="0.35">
      <c r="A4400" s="1">
        <v>42976</v>
      </c>
      <c r="B4400">
        <v>24302</v>
      </c>
      <c r="C4400">
        <v>24320.95</v>
      </c>
      <c r="D4400">
        <v>24103.3</v>
      </c>
      <c r="E4400">
        <v>24128</v>
      </c>
      <c r="F4400" s="23">
        <v>-1.0214546498748801E-2</v>
      </c>
      <c r="G4400" s="23">
        <v>7.1928649684578801E-4</v>
      </c>
      <c r="H4400" s="23">
        <v>1.9472112087454401E-2</v>
      </c>
    </row>
    <row r="4401" spans="1:8" x14ac:dyDescent="0.35">
      <c r="A4401" s="1">
        <v>42977</v>
      </c>
      <c r="B4401">
        <v>24253.05</v>
      </c>
      <c r="C4401">
        <v>24384.1</v>
      </c>
      <c r="D4401">
        <v>24241.3</v>
      </c>
      <c r="E4401">
        <v>24308</v>
      </c>
      <c r="F4401" s="23">
        <v>7.4602122015915099E-3</v>
      </c>
      <c r="G4401" s="23">
        <v>7.2081677033426197E-4</v>
      </c>
      <c r="H4401" s="23">
        <v>1.9472492989618499E-2</v>
      </c>
    </row>
    <row r="4402" spans="1:8" x14ac:dyDescent="0.35">
      <c r="A4402" s="1">
        <v>42978</v>
      </c>
      <c r="B4402">
        <v>24354.35</v>
      </c>
      <c r="C4402">
        <v>24354.35</v>
      </c>
      <c r="D4402">
        <v>24207.7</v>
      </c>
      <c r="E4402">
        <v>24318</v>
      </c>
      <c r="F4402" s="23">
        <v>4.1138719763040898E-4</v>
      </c>
      <c r="G4402" s="23">
        <v>7.1706931959270503E-4</v>
      </c>
      <c r="H4402" s="23">
        <v>1.9471658628470501E-2</v>
      </c>
    </row>
    <row r="4403" spans="1:8" x14ac:dyDescent="0.35">
      <c r="A4403" s="1">
        <v>42979</v>
      </c>
      <c r="B4403">
        <v>24389.200000000001</v>
      </c>
      <c r="C4403">
        <v>24494.35</v>
      </c>
      <c r="D4403">
        <v>24319.200000000001</v>
      </c>
      <c r="E4403">
        <v>24434</v>
      </c>
      <c r="F4403" s="23">
        <v>4.7701291224607201E-3</v>
      </c>
      <c r="G4403" s="23">
        <v>7.1264367251208801E-4</v>
      </c>
      <c r="H4403" s="23">
        <v>1.9469490128081499E-2</v>
      </c>
    </row>
    <row r="4404" spans="1:8" x14ac:dyDescent="0.35">
      <c r="A4404" s="1">
        <v>42982</v>
      </c>
      <c r="B4404">
        <v>24456.3</v>
      </c>
      <c r="C4404">
        <v>24459.35</v>
      </c>
      <c r="D4404">
        <v>24156.400000000001</v>
      </c>
      <c r="E4404">
        <v>24236</v>
      </c>
      <c r="F4404" s="23">
        <v>-8.1034623884750703E-3</v>
      </c>
      <c r="G4404" s="23">
        <v>7.0343361603353001E-4</v>
      </c>
      <c r="H4404" s="23">
        <v>1.94682619540789E-2</v>
      </c>
    </row>
    <row r="4405" spans="1:8" x14ac:dyDescent="0.35">
      <c r="A4405" s="1">
        <v>42983</v>
      </c>
      <c r="B4405">
        <v>24272.6</v>
      </c>
      <c r="C4405">
        <v>24388.05</v>
      </c>
      <c r="D4405">
        <v>24256.3</v>
      </c>
      <c r="E4405">
        <v>24328</v>
      </c>
      <c r="F4405" s="23">
        <v>3.7960059415745101E-3</v>
      </c>
      <c r="G4405" s="23">
        <v>7.0332122354899195E-4</v>
      </c>
      <c r="H4405" s="23">
        <v>1.9468243288832999E-2</v>
      </c>
    </row>
    <row r="4406" spans="1:8" x14ac:dyDescent="0.35">
      <c r="A4406" s="1">
        <v>42984</v>
      </c>
      <c r="B4406">
        <v>24192.400000000001</v>
      </c>
      <c r="C4406">
        <v>24331.3</v>
      </c>
      <c r="D4406">
        <v>24151.1</v>
      </c>
      <c r="E4406">
        <v>24279</v>
      </c>
      <c r="F4406" s="23">
        <v>-2.0141400854981899E-3</v>
      </c>
      <c r="G4406" s="23">
        <v>7.0393262501234895E-4</v>
      </c>
      <c r="H4406" s="23">
        <v>1.9468134112232399E-2</v>
      </c>
    </row>
    <row r="4407" spans="1:8" x14ac:dyDescent="0.35">
      <c r="A4407" s="1">
        <v>42985</v>
      </c>
      <c r="B4407">
        <v>24324.85</v>
      </c>
      <c r="C4407">
        <v>24413.1</v>
      </c>
      <c r="D4407">
        <v>24246.9</v>
      </c>
      <c r="E4407">
        <v>24304</v>
      </c>
      <c r="F4407" s="23">
        <v>1.02969644548787E-3</v>
      </c>
      <c r="G4407" s="23">
        <v>6.9891591358478696E-4</v>
      </c>
      <c r="H4407" s="23">
        <v>1.94664476979414E-2</v>
      </c>
    </row>
    <row r="4408" spans="1:8" x14ac:dyDescent="0.35">
      <c r="A4408" s="1">
        <v>42986</v>
      </c>
      <c r="B4408">
        <v>24409.5</v>
      </c>
      <c r="C4408">
        <v>24419.25</v>
      </c>
      <c r="D4408">
        <v>24273</v>
      </c>
      <c r="E4408">
        <v>24370</v>
      </c>
      <c r="F4408" s="23">
        <v>2.7156023699802501E-3</v>
      </c>
      <c r="G4408" s="23">
        <v>7.0153451494081999E-4</v>
      </c>
      <c r="H4408" s="23">
        <v>1.9466282473766701E-2</v>
      </c>
    </row>
    <row r="4409" spans="1:8" x14ac:dyDescent="0.35">
      <c r="A4409" s="1">
        <v>42989</v>
      </c>
      <c r="B4409">
        <v>24468.5</v>
      </c>
      <c r="C4409">
        <v>24735.35</v>
      </c>
      <c r="D4409">
        <v>24458.25</v>
      </c>
      <c r="E4409">
        <v>24672</v>
      </c>
      <c r="F4409" s="23">
        <v>1.2392285597045499E-2</v>
      </c>
      <c r="G4409" s="23">
        <v>7.0492092402838001E-4</v>
      </c>
      <c r="H4409" s="23">
        <v>1.9467586806180701E-2</v>
      </c>
    </row>
    <row r="4410" spans="1:8" x14ac:dyDescent="0.35">
      <c r="A4410" s="1">
        <v>42990</v>
      </c>
      <c r="B4410">
        <v>24779.15</v>
      </c>
      <c r="C4410">
        <v>24821.35</v>
      </c>
      <c r="D4410">
        <v>24653.599999999999</v>
      </c>
      <c r="E4410">
        <v>24784</v>
      </c>
      <c r="F4410" s="23">
        <v>4.5395590142671798E-3</v>
      </c>
      <c r="G4410" s="23">
        <v>7.0996790248262004E-4</v>
      </c>
      <c r="H4410" s="23">
        <v>1.94669595282113E-2</v>
      </c>
    </row>
    <row r="4411" spans="1:8" x14ac:dyDescent="0.35">
      <c r="A4411" s="1">
        <v>42991</v>
      </c>
      <c r="B4411">
        <v>24818.35</v>
      </c>
      <c r="C4411">
        <v>24948.799999999999</v>
      </c>
      <c r="D4411">
        <v>24737.8</v>
      </c>
      <c r="E4411">
        <v>24831</v>
      </c>
      <c r="F4411" s="23">
        <v>1.8963847643641001E-3</v>
      </c>
      <c r="G4411" s="23">
        <v>7.1258159574036101E-4</v>
      </c>
      <c r="H4411" s="23">
        <v>1.946668391406E-2</v>
      </c>
    </row>
    <row r="4412" spans="1:8" x14ac:dyDescent="0.35">
      <c r="A4412" s="1">
        <v>42992</v>
      </c>
      <c r="B4412">
        <v>24857.25</v>
      </c>
      <c r="C4412">
        <v>24994.3</v>
      </c>
      <c r="D4412">
        <v>24815.5</v>
      </c>
      <c r="E4412">
        <v>24912</v>
      </c>
      <c r="F4412" s="23">
        <v>3.26205146792316E-3</v>
      </c>
      <c r="G4412" s="23">
        <v>7.0676968395983299E-4</v>
      </c>
      <c r="H4412" s="23">
        <v>1.9463771463266399E-2</v>
      </c>
    </row>
    <row r="4413" spans="1:8" x14ac:dyDescent="0.35">
      <c r="A4413" s="1">
        <v>42993</v>
      </c>
      <c r="B4413">
        <v>24840.3</v>
      </c>
      <c r="C4413">
        <v>24916.85</v>
      </c>
      <c r="D4413">
        <v>24791.55</v>
      </c>
      <c r="E4413">
        <v>24844</v>
      </c>
      <c r="F4413" s="23">
        <v>-2.7296082209377001E-3</v>
      </c>
      <c r="G4413" s="23">
        <v>7.05205760153331E-4</v>
      </c>
      <c r="H4413" s="23">
        <v>1.9463891930921799E-2</v>
      </c>
    </row>
    <row r="4414" spans="1:8" x14ac:dyDescent="0.35">
      <c r="A4414" s="1">
        <v>42996</v>
      </c>
      <c r="B4414">
        <v>24948.15</v>
      </c>
      <c r="C4414">
        <v>25105.35</v>
      </c>
      <c r="D4414">
        <v>24941.75</v>
      </c>
      <c r="E4414">
        <v>25046</v>
      </c>
      <c r="F4414" s="23">
        <v>8.1307357913379397E-3</v>
      </c>
      <c r="G4414" s="23">
        <v>7.0936435655381401E-4</v>
      </c>
      <c r="H4414" s="23">
        <v>1.9464377769535399E-2</v>
      </c>
    </row>
    <row r="4415" spans="1:8" x14ac:dyDescent="0.35">
      <c r="A4415" s="1">
        <v>42997</v>
      </c>
      <c r="B4415">
        <v>25059.75</v>
      </c>
      <c r="C4415">
        <v>25103.45</v>
      </c>
      <c r="D4415">
        <v>24993</v>
      </c>
      <c r="E4415">
        <v>25041</v>
      </c>
      <c r="F4415" s="23">
        <v>-1.9963267587638699E-4</v>
      </c>
      <c r="G4415" s="23">
        <v>6.9977200305924999E-4</v>
      </c>
      <c r="H4415" s="23">
        <v>1.9458965720972301E-2</v>
      </c>
    </row>
    <row r="4416" spans="1:8" x14ac:dyDescent="0.35">
      <c r="A4416" s="1">
        <v>42998</v>
      </c>
      <c r="B4416">
        <v>24984.65</v>
      </c>
      <c r="C4416">
        <v>25052.6</v>
      </c>
      <c r="D4416">
        <v>24938.3</v>
      </c>
      <c r="E4416">
        <v>24965</v>
      </c>
      <c r="F4416" s="23">
        <v>-3.0350225629966802E-3</v>
      </c>
      <c r="G4416" s="23">
        <v>6.7897748393684805E-4</v>
      </c>
      <c r="H4416" s="23">
        <v>1.9435400341034501E-2</v>
      </c>
    </row>
    <row r="4417" spans="1:8" x14ac:dyDescent="0.35">
      <c r="A4417" s="1">
        <v>42999</v>
      </c>
      <c r="B4417">
        <v>24934.1</v>
      </c>
      <c r="C4417">
        <v>24992.5</v>
      </c>
      <c r="D4417">
        <v>24706.45</v>
      </c>
      <c r="E4417">
        <v>24799</v>
      </c>
      <c r="F4417" s="23">
        <v>-6.6493090326457003E-3</v>
      </c>
      <c r="G4417" s="23">
        <v>6.7693121326856901E-4</v>
      </c>
      <c r="H4417" s="23">
        <v>1.9435905168367799E-2</v>
      </c>
    </row>
    <row r="4418" spans="1:8" x14ac:dyDescent="0.35">
      <c r="A4418" s="1">
        <v>43000</v>
      </c>
      <c r="B4418">
        <v>24704.55</v>
      </c>
      <c r="C4418">
        <v>24709.7</v>
      </c>
      <c r="D4418">
        <v>24340</v>
      </c>
      <c r="E4418">
        <v>24368</v>
      </c>
      <c r="F4418" s="23">
        <v>-1.7379733053752101E-2</v>
      </c>
      <c r="G4418" s="23">
        <v>6.6585036715605497E-4</v>
      </c>
      <c r="H4418" s="23">
        <v>1.9438373210751699E-2</v>
      </c>
    </row>
    <row r="4419" spans="1:8" x14ac:dyDescent="0.35">
      <c r="A4419" s="1">
        <v>43003</v>
      </c>
      <c r="B4419">
        <v>24361.55</v>
      </c>
      <c r="C4419">
        <v>24363.8</v>
      </c>
      <c r="D4419">
        <v>24015.45</v>
      </c>
      <c r="E4419">
        <v>24165</v>
      </c>
      <c r="F4419" s="23">
        <v>-8.3305975049244897E-3</v>
      </c>
      <c r="G4419" s="23">
        <v>6.5240582560471502E-4</v>
      </c>
      <c r="H4419" s="23">
        <v>1.9433071386046399E-2</v>
      </c>
    </row>
    <row r="4420" spans="1:8" x14ac:dyDescent="0.35">
      <c r="A4420" s="1">
        <v>43004</v>
      </c>
      <c r="B4420">
        <v>24105.599999999999</v>
      </c>
      <c r="C4420">
        <v>24236.95</v>
      </c>
      <c r="D4420">
        <v>24017.4</v>
      </c>
      <c r="E4420">
        <v>24199</v>
      </c>
      <c r="F4420" s="23">
        <v>1.40699358576453E-3</v>
      </c>
      <c r="G4420" s="23">
        <v>6.5412416697417197E-4</v>
      </c>
      <c r="H4420" s="23">
        <v>1.9432949803950699E-2</v>
      </c>
    </row>
    <row r="4421" spans="1:8" x14ac:dyDescent="0.35">
      <c r="A4421" s="1">
        <v>43005</v>
      </c>
      <c r="B4421">
        <v>24308.7</v>
      </c>
      <c r="C4421">
        <v>24331.85</v>
      </c>
      <c r="D4421">
        <v>23766.6</v>
      </c>
      <c r="E4421">
        <v>23812</v>
      </c>
      <c r="F4421" s="23">
        <v>-1.5992396380015698E-2</v>
      </c>
      <c r="G4421" s="23">
        <v>6.4095784981072997E-4</v>
      </c>
      <c r="H4421" s="23">
        <v>1.9433175817154098E-2</v>
      </c>
    </row>
    <row r="4422" spans="1:8" x14ac:dyDescent="0.35">
      <c r="A4422" s="1">
        <v>43006</v>
      </c>
      <c r="B4422">
        <v>23804.05</v>
      </c>
      <c r="C4422">
        <v>24074.2</v>
      </c>
      <c r="D4422">
        <v>23611.1</v>
      </c>
      <c r="E4422">
        <v>24008</v>
      </c>
      <c r="F4422" s="23">
        <v>8.2311439610280503E-3</v>
      </c>
      <c r="G4422" s="23">
        <v>6.4023639815658298E-4</v>
      </c>
      <c r="H4422" s="23">
        <v>1.9432860718670501E-2</v>
      </c>
    </row>
    <row r="4423" spans="1:8" x14ac:dyDescent="0.35">
      <c r="A4423" s="1">
        <v>43007</v>
      </c>
      <c r="B4423">
        <v>24114</v>
      </c>
      <c r="C4423">
        <v>24227.45</v>
      </c>
      <c r="D4423">
        <v>24004.799999999999</v>
      </c>
      <c r="E4423">
        <v>24053</v>
      </c>
      <c r="F4423" s="23">
        <v>1.87437520826391E-3</v>
      </c>
      <c r="G4423" s="23">
        <v>6.3024265350147997E-4</v>
      </c>
      <c r="H4423" s="23">
        <v>1.9425854122141501E-2</v>
      </c>
    </row>
    <row r="4424" spans="1:8" x14ac:dyDescent="0.35">
      <c r="A4424" s="1">
        <v>43011</v>
      </c>
      <c r="B4424">
        <v>24200.6</v>
      </c>
      <c r="C4424">
        <v>24226.799999999999</v>
      </c>
      <c r="D4424">
        <v>24007.25</v>
      </c>
      <c r="E4424">
        <v>24103</v>
      </c>
      <c r="F4424" s="23">
        <v>2.07874277636885E-3</v>
      </c>
      <c r="G4424" s="23">
        <v>6.3382778237642396E-4</v>
      </c>
      <c r="H4424" s="23">
        <v>1.94253014319416E-2</v>
      </c>
    </row>
    <row r="4425" spans="1:8" x14ac:dyDescent="0.35">
      <c r="A4425" s="1">
        <v>43012</v>
      </c>
      <c r="B4425">
        <v>24124.15</v>
      </c>
      <c r="C4425">
        <v>24230.45</v>
      </c>
      <c r="D4425">
        <v>24058.65</v>
      </c>
      <c r="E4425">
        <v>24113</v>
      </c>
      <c r="F4425" s="23">
        <v>4.1488611376177197E-4</v>
      </c>
      <c r="G4425" s="23">
        <v>6.2841530351878596E-4</v>
      </c>
      <c r="H4425" s="23">
        <v>1.9423493109239E-2</v>
      </c>
    </row>
    <row r="4426" spans="1:8" x14ac:dyDescent="0.35">
      <c r="A4426" s="1">
        <v>43013</v>
      </c>
      <c r="B4426">
        <v>24114.75</v>
      </c>
      <c r="C4426">
        <v>24188.3</v>
      </c>
      <c r="D4426">
        <v>24033.35</v>
      </c>
      <c r="E4426">
        <v>24058</v>
      </c>
      <c r="F4426" s="23">
        <v>-2.28092730062621E-3</v>
      </c>
      <c r="G4426" s="23">
        <v>6.3058542005299696E-4</v>
      </c>
      <c r="H4426" s="23">
        <v>1.9422867389217099E-2</v>
      </c>
    </row>
    <row r="4427" spans="1:8" x14ac:dyDescent="0.35">
      <c r="A4427" s="1">
        <v>43014</v>
      </c>
      <c r="B4427">
        <v>24083.55</v>
      </c>
      <c r="C4427">
        <v>24242.05</v>
      </c>
      <c r="D4427">
        <v>24074.35</v>
      </c>
      <c r="E4427">
        <v>24190</v>
      </c>
      <c r="F4427" s="23">
        <v>5.4867403774212301E-3</v>
      </c>
      <c r="G4427" s="23">
        <v>6.4238103873811301E-4</v>
      </c>
      <c r="H4427" s="23">
        <v>1.9416937626693598E-2</v>
      </c>
    </row>
    <row r="4428" spans="1:8" x14ac:dyDescent="0.35">
      <c r="A4428" s="1">
        <v>43017</v>
      </c>
      <c r="B4428">
        <v>24209.55</v>
      </c>
      <c r="C4428">
        <v>24311.1</v>
      </c>
      <c r="D4428">
        <v>24156.05</v>
      </c>
      <c r="E4428">
        <v>24251</v>
      </c>
      <c r="F4428" s="23">
        <v>2.5217031831335202E-3</v>
      </c>
      <c r="G4428" s="23">
        <v>6.5465853902121202E-4</v>
      </c>
      <c r="H4428" s="23">
        <v>1.9408502132193702E-2</v>
      </c>
    </row>
    <row r="4429" spans="1:8" x14ac:dyDescent="0.35">
      <c r="A4429" s="1">
        <v>43018</v>
      </c>
      <c r="B4429">
        <v>24304.799999999999</v>
      </c>
      <c r="C4429">
        <v>24379.75</v>
      </c>
      <c r="D4429">
        <v>24273.65</v>
      </c>
      <c r="E4429">
        <v>24347</v>
      </c>
      <c r="F4429" s="23">
        <v>3.9585996453754399E-3</v>
      </c>
      <c r="G4429" s="23">
        <v>6.4199561530054795E-4</v>
      </c>
      <c r="H4429" s="23">
        <v>1.9396101134827301E-2</v>
      </c>
    </row>
    <row r="4430" spans="1:8" x14ac:dyDescent="0.35">
      <c r="A4430" s="1">
        <v>43019</v>
      </c>
      <c r="B4430">
        <v>24411.45</v>
      </c>
      <c r="C4430">
        <v>24460.25</v>
      </c>
      <c r="D4430">
        <v>24054.25</v>
      </c>
      <c r="E4430">
        <v>24107</v>
      </c>
      <c r="F4430" s="23">
        <v>-9.8574773072657804E-3</v>
      </c>
      <c r="G4430" s="23">
        <v>6.3112365531060204E-4</v>
      </c>
      <c r="H4430" s="23">
        <v>1.9394435141189801E-2</v>
      </c>
    </row>
    <row r="4431" spans="1:8" x14ac:dyDescent="0.35">
      <c r="A4431" s="1">
        <v>43020</v>
      </c>
      <c r="B4431">
        <v>24151.45</v>
      </c>
      <c r="C4431">
        <v>24393.4</v>
      </c>
      <c r="D4431">
        <v>23978.400000000001</v>
      </c>
      <c r="E4431">
        <v>24361</v>
      </c>
      <c r="F4431" s="23">
        <v>1.05363587339776E-2</v>
      </c>
      <c r="G4431" s="23">
        <v>6.2893246467539301E-4</v>
      </c>
      <c r="H4431" s="23">
        <v>1.93930086869002E-2</v>
      </c>
    </row>
    <row r="4432" spans="1:8" x14ac:dyDescent="0.35">
      <c r="A4432" s="1">
        <v>43021</v>
      </c>
      <c r="B4432">
        <v>24411.1</v>
      </c>
      <c r="C4432">
        <v>24779.75</v>
      </c>
      <c r="D4432">
        <v>24387.8</v>
      </c>
      <c r="E4432">
        <v>24689</v>
      </c>
      <c r="F4432" s="23">
        <v>1.3464143508066099E-2</v>
      </c>
      <c r="G4432" s="23">
        <v>6.4549169561531805E-4</v>
      </c>
      <c r="H4432" s="23">
        <v>1.9386445725941701E-2</v>
      </c>
    </row>
    <row r="4433" spans="1:8" x14ac:dyDescent="0.35">
      <c r="A4433" s="1">
        <v>43024</v>
      </c>
      <c r="B4433">
        <v>24815.4</v>
      </c>
      <c r="C4433">
        <v>24878.65</v>
      </c>
      <c r="D4433">
        <v>24516.55</v>
      </c>
      <c r="E4433">
        <v>24703</v>
      </c>
      <c r="F4433" s="23">
        <v>5.6705415367167499E-4</v>
      </c>
      <c r="G4433" s="23">
        <v>6.2779416737263798E-4</v>
      </c>
      <c r="H4433" s="23">
        <v>1.9366482025455201E-2</v>
      </c>
    </row>
    <row r="4434" spans="1:8" x14ac:dyDescent="0.35">
      <c r="A4434" s="1">
        <v>43025</v>
      </c>
      <c r="B4434">
        <v>24697.25</v>
      </c>
      <c r="C4434">
        <v>24809.15</v>
      </c>
      <c r="D4434">
        <v>24571.85</v>
      </c>
      <c r="E4434">
        <v>24645</v>
      </c>
      <c r="F4434" s="23">
        <v>-2.3478929684653599E-3</v>
      </c>
      <c r="G4434" s="23">
        <v>6.1876352890510096E-4</v>
      </c>
      <c r="H4434" s="23">
        <v>1.9362650229638699E-2</v>
      </c>
    </row>
    <row r="4435" spans="1:8" x14ac:dyDescent="0.35">
      <c r="A4435" s="1">
        <v>43026</v>
      </c>
      <c r="B4435">
        <v>24354.75</v>
      </c>
      <c r="C4435">
        <v>24454.65</v>
      </c>
      <c r="D4435">
        <v>24270.05</v>
      </c>
      <c r="E4435">
        <v>24313</v>
      </c>
      <c r="F4435" s="23">
        <v>-1.34712923513897E-2</v>
      </c>
      <c r="G4435" s="23">
        <v>6.3015237160364101E-4</v>
      </c>
      <c r="H4435" s="23">
        <v>1.9346049074838501E-2</v>
      </c>
    </row>
    <row r="4436" spans="1:8" x14ac:dyDescent="0.35">
      <c r="A4436" s="1">
        <v>43027</v>
      </c>
      <c r="B4436">
        <v>24238.400000000001</v>
      </c>
      <c r="C4436">
        <v>24255.3</v>
      </c>
      <c r="D4436">
        <v>23923.7</v>
      </c>
      <c r="E4436">
        <v>24009</v>
      </c>
      <c r="F4436" s="23">
        <v>-1.2503598897709E-2</v>
      </c>
      <c r="G4436" s="23">
        <v>6.4958681855016402E-4</v>
      </c>
      <c r="H4436" s="23">
        <v>1.93086146906352E-2</v>
      </c>
    </row>
    <row r="4437" spans="1:8" x14ac:dyDescent="0.35">
      <c r="A4437" s="1">
        <v>43031</v>
      </c>
      <c r="B4437">
        <v>24085.45</v>
      </c>
      <c r="C4437">
        <v>24151</v>
      </c>
      <c r="D4437">
        <v>23912.55</v>
      </c>
      <c r="E4437">
        <v>24088</v>
      </c>
      <c r="F4437" s="23">
        <v>3.2904327543837701E-3</v>
      </c>
      <c r="G4437" s="23">
        <v>6.5314785808495896E-4</v>
      </c>
      <c r="H4437" s="23">
        <v>1.9302385743140998E-2</v>
      </c>
    </row>
    <row r="4438" spans="1:8" x14ac:dyDescent="0.35">
      <c r="A4438" s="1">
        <v>43032</v>
      </c>
      <c r="B4438">
        <v>24141.95</v>
      </c>
      <c r="C4438">
        <v>24293.25</v>
      </c>
      <c r="D4438">
        <v>24032.65</v>
      </c>
      <c r="E4438">
        <v>24222</v>
      </c>
      <c r="F4438" s="23">
        <v>5.5629359016937897E-3</v>
      </c>
      <c r="G4438" s="23">
        <v>6.2694495177550904E-4</v>
      </c>
      <c r="H4438" s="23">
        <v>1.9251579512152499E-2</v>
      </c>
    </row>
    <row r="4439" spans="1:8" x14ac:dyDescent="0.35">
      <c r="A4439" s="1">
        <v>43033</v>
      </c>
      <c r="B4439">
        <v>24980.65</v>
      </c>
      <c r="C4439">
        <v>25157.8</v>
      </c>
      <c r="D4439">
        <v>24560.75</v>
      </c>
      <c r="E4439">
        <v>25035</v>
      </c>
      <c r="F4439" s="23">
        <v>3.3564528114936799E-2</v>
      </c>
      <c r="G4439" s="23">
        <v>6.3414443671710801E-4</v>
      </c>
      <c r="H4439" s="23">
        <v>1.9260564151141801E-2</v>
      </c>
    </row>
    <row r="4440" spans="1:8" x14ac:dyDescent="0.35">
      <c r="A4440" s="1">
        <v>43034</v>
      </c>
      <c r="B4440">
        <v>24953.95</v>
      </c>
      <c r="C4440">
        <v>25186.05</v>
      </c>
      <c r="D4440">
        <v>24864.6</v>
      </c>
      <c r="E4440">
        <v>25022</v>
      </c>
      <c r="F4440" s="23">
        <v>-5.1927301777511395E-4</v>
      </c>
      <c r="G4440" s="23">
        <v>6.2411828801786098E-4</v>
      </c>
      <c r="H4440" s="23">
        <v>1.9254697393879701E-2</v>
      </c>
    </row>
    <row r="4441" spans="1:8" x14ac:dyDescent="0.35">
      <c r="A4441" s="1">
        <v>43035</v>
      </c>
      <c r="B4441">
        <v>24887.599999999999</v>
      </c>
      <c r="C4441">
        <v>24995.7</v>
      </c>
      <c r="D4441">
        <v>24798.65</v>
      </c>
      <c r="E4441">
        <v>24839</v>
      </c>
      <c r="F4441" s="23">
        <v>-7.3135640636240104E-3</v>
      </c>
      <c r="G4441" s="23">
        <v>6.0576862169087198E-4</v>
      </c>
      <c r="H4441" s="23">
        <v>1.9240593254699501E-2</v>
      </c>
    </row>
    <row r="4442" spans="1:8" x14ac:dyDescent="0.35">
      <c r="A4442" s="1">
        <v>43038</v>
      </c>
      <c r="B4442">
        <v>24873.65</v>
      </c>
      <c r="C4442">
        <v>25064.85</v>
      </c>
      <c r="D4442">
        <v>24808.55</v>
      </c>
      <c r="E4442">
        <v>24988</v>
      </c>
      <c r="F4442" s="23">
        <v>5.9986311848303003E-3</v>
      </c>
      <c r="G4442" s="23">
        <v>5.9661492478567E-4</v>
      </c>
      <c r="H4442" s="23">
        <v>1.9232629241522199E-2</v>
      </c>
    </row>
    <row r="4443" spans="1:8" x14ac:dyDescent="0.35">
      <c r="A4443" s="1">
        <v>43039</v>
      </c>
      <c r="B4443">
        <v>25042.1</v>
      </c>
      <c r="C4443">
        <v>25078.65</v>
      </c>
      <c r="D4443">
        <v>24948.1</v>
      </c>
      <c r="E4443">
        <v>25019</v>
      </c>
      <c r="F4443" s="23">
        <v>1.2405954858332E-3</v>
      </c>
      <c r="G4443" s="23">
        <v>6.0010443204537903E-4</v>
      </c>
      <c r="H4443" s="23">
        <v>1.9231961676642598E-2</v>
      </c>
    </row>
    <row r="4444" spans="1:8" x14ac:dyDescent="0.35">
      <c r="A4444" s="1">
        <v>43040</v>
      </c>
      <c r="B4444">
        <v>25197.3</v>
      </c>
      <c r="C4444">
        <v>25549.35</v>
      </c>
      <c r="D4444">
        <v>25171.75</v>
      </c>
      <c r="E4444">
        <v>25490</v>
      </c>
      <c r="F4444" s="23">
        <v>1.8825692473719902E-2</v>
      </c>
      <c r="G4444" s="23">
        <v>6.0413640610233396E-4</v>
      </c>
      <c r="H4444" s="23">
        <v>1.9234736678984201E-2</v>
      </c>
    </row>
    <row r="4445" spans="1:8" x14ac:dyDescent="0.35">
      <c r="A4445" s="1">
        <v>43041</v>
      </c>
      <c r="B4445">
        <v>25508.400000000001</v>
      </c>
      <c r="C4445">
        <v>25598.75</v>
      </c>
      <c r="D4445">
        <v>25405.5</v>
      </c>
      <c r="E4445">
        <v>25427</v>
      </c>
      <c r="F4445" s="23">
        <v>-2.4715574735190201E-3</v>
      </c>
      <c r="G4445" s="23">
        <v>5.9482594100885905E-4</v>
      </c>
      <c r="H4445" s="23">
        <v>1.92306418412184E-2</v>
      </c>
    </row>
    <row r="4446" spans="1:8" x14ac:dyDescent="0.35">
      <c r="A4446" s="1">
        <v>43042</v>
      </c>
      <c r="B4446">
        <v>25531.4</v>
      </c>
      <c r="C4446">
        <v>25695.5</v>
      </c>
      <c r="D4446">
        <v>25394.95</v>
      </c>
      <c r="E4446">
        <v>25650</v>
      </c>
      <c r="F4446" s="23">
        <v>8.7702049003028203E-3</v>
      </c>
      <c r="G4446" s="23">
        <v>5.8246952702252399E-4</v>
      </c>
      <c r="H4446" s="23">
        <v>1.9215543804476699E-2</v>
      </c>
    </row>
    <row r="4447" spans="1:8" x14ac:dyDescent="0.35">
      <c r="A4447" s="1">
        <v>43045</v>
      </c>
      <c r="B4447">
        <v>25569</v>
      </c>
      <c r="C4447">
        <v>25694.6</v>
      </c>
      <c r="D4447">
        <v>25529.5</v>
      </c>
      <c r="E4447">
        <v>25571</v>
      </c>
      <c r="F4447" s="23">
        <v>-3.07992202729044E-3</v>
      </c>
      <c r="G4447" s="23">
        <v>5.8811975230250199E-4</v>
      </c>
      <c r="H4447" s="23">
        <v>1.92124077100219E-2</v>
      </c>
    </row>
    <row r="4448" spans="1:8" x14ac:dyDescent="0.35">
      <c r="A4448" s="1">
        <v>43046</v>
      </c>
      <c r="B4448">
        <v>25669.1</v>
      </c>
      <c r="C4448">
        <v>25695.75</v>
      </c>
      <c r="D4448">
        <v>25248.95</v>
      </c>
      <c r="E4448">
        <v>25300</v>
      </c>
      <c r="F4448" s="23">
        <v>-1.05979429822846E-2</v>
      </c>
      <c r="G4448" s="23">
        <v>5.9162693359508898E-4</v>
      </c>
      <c r="H4448" s="23">
        <v>1.9209571442629601E-2</v>
      </c>
    </row>
    <row r="4449" spans="1:8" x14ac:dyDescent="0.35">
      <c r="A4449" s="1">
        <v>43047</v>
      </c>
      <c r="B4449">
        <v>25375.8</v>
      </c>
      <c r="C4449">
        <v>25435.599999999999</v>
      </c>
      <c r="D4449">
        <v>25119.5</v>
      </c>
      <c r="E4449">
        <v>25184</v>
      </c>
      <c r="F4449" s="23">
        <v>-4.5849802371541503E-3</v>
      </c>
      <c r="G4449" s="23">
        <v>5.95301125869144E-4</v>
      </c>
      <c r="H4449" s="23">
        <v>1.9207710110782299E-2</v>
      </c>
    </row>
    <row r="4450" spans="1:8" x14ac:dyDescent="0.35">
      <c r="A4450" s="1">
        <v>43048</v>
      </c>
      <c r="B4450">
        <v>25281</v>
      </c>
      <c r="C4450">
        <v>25385.200000000001</v>
      </c>
      <c r="D4450">
        <v>25166.15</v>
      </c>
      <c r="E4450">
        <v>25291</v>
      </c>
      <c r="F4450" s="23">
        <v>4.2487293519695001E-3</v>
      </c>
      <c r="G4450" s="23">
        <v>6.0652510228885296E-4</v>
      </c>
      <c r="H4450" s="23">
        <v>1.9201718675948699E-2</v>
      </c>
    </row>
    <row r="4451" spans="1:8" x14ac:dyDescent="0.35">
      <c r="A4451" s="1">
        <v>43049</v>
      </c>
      <c r="B4451">
        <v>25250.9</v>
      </c>
      <c r="C4451">
        <v>25598.55</v>
      </c>
      <c r="D4451">
        <v>25237.200000000001</v>
      </c>
      <c r="E4451">
        <v>25498</v>
      </c>
      <c r="F4451" s="23">
        <v>8.1847297457593605E-3</v>
      </c>
      <c r="G4451" s="23">
        <v>6.15086109897831E-4</v>
      </c>
      <c r="H4451" s="23">
        <v>1.92003695767222E-2</v>
      </c>
    </row>
    <row r="4452" spans="1:8" x14ac:dyDescent="0.35">
      <c r="A4452" s="1">
        <v>43052</v>
      </c>
      <c r="B4452">
        <v>25570.25</v>
      </c>
      <c r="C4452">
        <v>25611.55</v>
      </c>
      <c r="D4452">
        <v>25337.25</v>
      </c>
      <c r="E4452">
        <v>25358</v>
      </c>
      <c r="F4452" s="23">
        <v>-5.4906267158208403E-3</v>
      </c>
      <c r="G4452" s="23">
        <v>6.1298382339091198E-4</v>
      </c>
      <c r="H4452" s="23">
        <v>1.9200753172128798E-2</v>
      </c>
    </row>
    <row r="4453" spans="1:8" x14ac:dyDescent="0.35">
      <c r="A4453" s="1">
        <v>43053</v>
      </c>
      <c r="B4453">
        <v>25352.55</v>
      </c>
      <c r="C4453">
        <v>25404.799999999999</v>
      </c>
      <c r="D4453">
        <v>25223.1</v>
      </c>
      <c r="E4453">
        <v>25284</v>
      </c>
      <c r="F4453" s="23">
        <v>-2.91821121539553E-3</v>
      </c>
      <c r="G4453" s="23">
        <v>5.9788796448372896E-4</v>
      </c>
      <c r="H4453" s="23">
        <v>1.9188821724941602E-2</v>
      </c>
    </row>
    <row r="4454" spans="1:8" x14ac:dyDescent="0.35">
      <c r="A4454" s="1">
        <v>43054</v>
      </c>
      <c r="B4454">
        <v>25241.65</v>
      </c>
      <c r="C4454">
        <v>25318.05</v>
      </c>
      <c r="D4454">
        <v>25166.35</v>
      </c>
      <c r="E4454">
        <v>25218</v>
      </c>
      <c r="F4454" s="23">
        <v>-2.6103464641670602E-3</v>
      </c>
      <c r="G4454" s="23">
        <v>5.7218203796596497E-4</v>
      </c>
      <c r="H4454" s="23">
        <v>1.9150416115965799E-2</v>
      </c>
    </row>
    <row r="4455" spans="1:8" x14ac:dyDescent="0.35">
      <c r="A4455" s="1">
        <v>43055</v>
      </c>
      <c r="B4455">
        <v>25292.9</v>
      </c>
      <c r="C4455">
        <v>25496.05</v>
      </c>
      <c r="D4455">
        <v>25273.7</v>
      </c>
      <c r="E4455">
        <v>25446</v>
      </c>
      <c r="F4455" s="23">
        <v>9.0411610754223097E-3</v>
      </c>
      <c r="G4455" s="23">
        <v>5.8248431783746097E-4</v>
      </c>
      <c r="H4455" s="23">
        <v>1.9148106956179099E-2</v>
      </c>
    </row>
    <row r="4456" spans="1:8" x14ac:dyDescent="0.35">
      <c r="A4456" s="1">
        <v>43056</v>
      </c>
      <c r="B4456">
        <v>25875.7</v>
      </c>
      <c r="C4456">
        <v>25924.9</v>
      </c>
      <c r="D4456">
        <v>25679.55</v>
      </c>
      <c r="E4456">
        <v>25728</v>
      </c>
      <c r="F4456" s="23">
        <v>1.1082291912284801E-2</v>
      </c>
      <c r="G4456" s="23">
        <v>5.8613149165646905E-4</v>
      </c>
      <c r="H4456" s="23">
        <v>1.9149246933901201E-2</v>
      </c>
    </row>
    <row r="4457" spans="1:8" x14ac:dyDescent="0.35">
      <c r="A4457" s="1">
        <v>43059</v>
      </c>
      <c r="B4457">
        <v>25733.7</v>
      </c>
      <c r="C4457">
        <v>25803.15</v>
      </c>
      <c r="D4457">
        <v>25681.7</v>
      </c>
      <c r="E4457">
        <v>25768</v>
      </c>
      <c r="F4457" s="23">
        <v>1.5547263681591999E-3</v>
      </c>
      <c r="G4457" s="23">
        <v>5.9008025711414095E-4</v>
      </c>
      <c r="H4457" s="23">
        <v>1.91484378446517E-2</v>
      </c>
    </row>
    <row r="4458" spans="1:8" x14ac:dyDescent="0.35">
      <c r="A4458" s="1">
        <v>43060</v>
      </c>
      <c r="B4458">
        <v>25829.3</v>
      </c>
      <c r="C4458">
        <v>25871.1</v>
      </c>
      <c r="D4458">
        <v>25726.5</v>
      </c>
      <c r="E4458">
        <v>25757</v>
      </c>
      <c r="F4458" s="23">
        <v>-4.26886060229742E-4</v>
      </c>
      <c r="G4458" s="23">
        <v>5.9499703925334395E-4</v>
      </c>
      <c r="H4458" s="23">
        <v>1.9146612295773101E-2</v>
      </c>
    </row>
    <row r="4459" spans="1:8" x14ac:dyDescent="0.35">
      <c r="A4459" s="1">
        <v>43061</v>
      </c>
      <c r="B4459">
        <v>25805.65</v>
      </c>
      <c r="C4459">
        <v>25831.95</v>
      </c>
      <c r="D4459">
        <v>25665.85</v>
      </c>
      <c r="E4459">
        <v>25766</v>
      </c>
      <c r="F4459" s="23">
        <v>3.4941957526109398E-4</v>
      </c>
      <c r="G4459" s="23">
        <v>6.1464030624313996E-4</v>
      </c>
      <c r="H4459" s="23">
        <v>1.91213742795041E-2</v>
      </c>
    </row>
    <row r="4460" spans="1:8" x14ac:dyDescent="0.35">
      <c r="A4460" s="1">
        <v>43062</v>
      </c>
      <c r="B4460">
        <v>25826.3</v>
      </c>
      <c r="C4460">
        <v>25838.55</v>
      </c>
      <c r="D4460">
        <v>25620.95</v>
      </c>
      <c r="E4460">
        <v>25736</v>
      </c>
      <c r="F4460" s="23">
        <v>-1.16432507956221E-3</v>
      </c>
      <c r="G4460" s="23">
        <v>6.06439960344995E-4</v>
      </c>
      <c r="H4460" s="23">
        <v>1.9117779880431101E-2</v>
      </c>
    </row>
    <row r="4461" spans="1:8" x14ac:dyDescent="0.35">
      <c r="A4461" s="1">
        <v>43063</v>
      </c>
      <c r="B4461">
        <v>25776.6</v>
      </c>
      <c r="C4461">
        <v>25849</v>
      </c>
      <c r="D4461">
        <v>25749.1</v>
      </c>
      <c r="E4461">
        <v>25779</v>
      </c>
      <c r="F4461" s="23">
        <v>1.6708113148896401E-3</v>
      </c>
      <c r="G4461" s="23">
        <v>6.0805278070365102E-4</v>
      </c>
      <c r="H4461" s="23">
        <v>1.9117701129416E-2</v>
      </c>
    </row>
    <row r="4462" spans="1:8" x14ac:dyDescent="0.35">
      <c r="A4462" s="1">
        <v>43066</v>
      </c>
      <c r="B4462">
        <v>25693.05</v>
      </c>
      <c r="C4462">
        <v>25931.85</v>
      </c>
      <c r="D4462">
        <v>25673.5</v>
      </c>
      <c r="E4462">
        <v>25891</v>
      </c>
      <c r="F4462" s="23">
        <v>4.3446215912176503E-3</v>
      </c>
      <c r="G4462" s="23">
        <v>6.03307039054892E-4</v>
      </c>
      <c r="H4462" s="23">
        <v>1.91153134128479E-2</v>
      </c>
    </row>
    <row r="4463" spans="1:8" x14ac:dyDescent="0.35">
      <c r="A4463" s="1">
        <v>43067</v>
      </c>
      <c r="B4463">
        <v>25830.45</v>
      </c>
      <c r="C4463">
        <v>25953.5</v>
      </c>
      <c r="D4463">
        <v>25795.5</v>
      </c>
      <c r="E4463">
        <v>25846</v>
      </c>
      <c r="F4463" s="23">
        <v>-1.7380556950291599E-3</v>
      </c>
      <c r="G4463" s="23">
        <v>6.0489399888582899E-4</v>
      </c>
      <c r="H4463" s="23">
        <v>1.9114955711995701E-2</v>
      </c>
    </row>
    <row r="4464" spans="1:8" x14ac:dyDescent="0.35">
      <c r="A4464" s="1">
        <v>43068</v>
      </c>
      <c r="B4464">
        <v>25829.65</v>
      </c>
      <c r="C4464">
        <v>25877.75</v>
      </c>
      <c r="D4464">
        <v>25746.799999999999</v>
      </c>
      <c r="E4464">
        <v>25795</v>
      </c>
      <c r="F4464" s="23">
        <v>-1.9732260311073201E-3</v>
      </c>
      <c r="G4464" s="23">
        <v>6.0854515273943996E-4</v>
      </c>
      <c r="H4464" s="23">
        <v>1.911359892845E-2</v>
      </c>
    </row>
    <row r="4465" spans="1:8" x14ac:dyDescent="0.35">
      <c r="A4465" s="1">
        <v>43069</v>
      </c>
      <c r="B4465">
        <v>25693.8</v>
      </c>
      <c r="C4465">
        <v>25700.85</v>
      </c>
      <c r="D4465">
        <v>25246.85</v>
      </c>
      <c r="E4465">
        <v>25332</v>
      </c>
      <c r="F4465" s="23">
        <v>-1.79492149641403E-2</v>
      </c>
      <c r="G4465" s="23">
        <v>5.9438059954141102E-4</v>
      </c>
      <c r="H4465" s="23">
        <v>1.9114351376717399E-2</v>
      </c>
    </row>
    <row r="4466" spans="1:8" x14ac:dyDescent="0.35">
      <c r="A4466" s="1">
        <v>43070</v>
      </c>
      <c r="B4466">
        <v>25409.55</v>
      </c>
      <c r="C4466">
        <v>25441.35</v>
      </c>
      <c r="D4466">
        <v>25152.65</v>
      </c>
      <c r="E4466">
        <v>25191</v>
      </c>
      <c r="F4466" s="23">
        <v>-5.5660824253908102E-3</v>
      </c>
      <c r="G4466" s="23">
        <v>5.8100918621218495E-4</v>
      </c>
      <c r="H4466" s="23">
        <v>1.9107071725282799E-2</v>
      </c>
    </row>
    <row r="4467" spans="1:8" x14ac:dyDescent="0.35">
      <c r="A4467" s="1">
        <v>43073</v>
      </c>
      <c r="B4467">
        <v>25295.05</v>
      </c>
      <c r="C4467">
        <v>25297.200000000001</v>
      </c>
      <c r="D4467">
        <v>24993.35</v>
      </c>
      <c r="E4467">
        <v>25075</v>
      </c>
      <c r="F4467" s="23">
        <v>-4.6048191814536902E-3</v>
      </c>
      <c r="G4467" s="23">
        <v>5.78210325589058E-4</v>
      </c>
      <c r="H4467" s="23">
        <v>1.9107323693989899E-2</v>
      </c>
    </row>
    <row r="4468" spans="1:8" x14ac:dyDescent="0.35">
      <c r="A4468" s="1">
        <v>43074</v>
      </c>
      <c r="B4468">
        <v>25030.75</v>
      </c>
      <c r="C4468">
        <v>25217.7</v>
      </c>
      <c r="D4468">
        <v>24921.3</v>
      </c>
      <c r="E4468">
        <v>25124</v>
      </c>
      <c r="F4468" s="23">
        <v>1.95413758723828E-3</v>
      </c>
      <c r="G4468" s="23">
        <v>5.8030606084226704E-4</v>
      </c>
      <c r="H4468" s="23">
        <v>1.9107189866455199E-2</v>
      </c>
    </row>
    <row r="4469" spans="1:8" x14ac:dyDescent="0.35">
      <c r="A4469" s="1">
        <v>43075</v>
      </c>
      <c r="B4469">
        <v>25066.3</v>
      </c>
      <c r="C4469">
        <v>25077.45</v>
      </c>
      <c r="D4469">
        <v>24813.599999999999</v>
      </c>
      <c r="E4469">
        <v>24851</v>
      </c>
      <c r="F4469" s="23">
        <v>-1.08661041235472E-2</v>
      </c>
      <c r="G4469" s="23">
        <v>5.6668191964303499E-4</v>
      </c>
      <c r="H4469" s="23">
        <v>1.91033181934053E-2</v>
      </c>
    </row>
    <row r="4470" spans="1:8" x14ac:dyDescent="0.35">
      <c r="A4470" s="1">
        <v>43076</v>
      </c>
      <c r="B4470">
        <v>24935.3</v>
      </c>
      <c r="C4470">
        <v>25097.4</v>
      </c>
      <c r="D4470">
        <v>24875.35</v>
      </c>
      <c r="E4470">
        <v>25057</v>
      </c>
      <c r="F4470" s="23">
        <v>8.2894048529234196E-3</v>
      </c>
      <c r="G4470" s="23">
        <v>5.6839429847617201E-4</v>
      </c>
      <c r="H4470" s="23">
        <v>1.91038205352509E-2</v>
      </c>
    </row>
    <row r="4471" spans="1:8" x14ac:dyDescent="0.35">
      <c r="A4471" s="1">
        <v>43077</v>
      </c>
      <c r="B4471">
        <v>25145.5</v>
      </c>
      <c r="C4471">
        <v>25367.7</v>
      </c>
      <c r="D4471">
        <v>25145.5</v>
      </c>
      <c r="E4471">
        <v>25321</v>
      </c>
      <c r="F4471" s="23">
        <v>1.0535977970227799E-2</v>
      </c>
      <c r="G4471" s="23">
        <v>5.6526059486228502E-4</v>
      </c>
      <c r="H4471" s="23">
        <v>1.91015478086131E-2</v>
      </c>
    </row>
    <row r="4472" spans="1:8" x14ac:dyDescent="0.35">
      <c r="A4472" s="1">
        <v>43080</v>
      </c>
      <c r="B4472">
        <v>25434.75</v>
      </c>
      <c r="C4472">
        <v>25448.85</v>
      </c>
      <c r="D4472">
        <v>25318.7</v>
      </c>
      <c r="E4472">
        <v>25404</v>
      </c>
      <c r="F4472" s="23">
        <v>3.2779116148651298E-3</v>
      </c>
      <c r="G4472" s="23">
        <v>5.6376032545016699E-4</v>
      </c>
      <c r="H4472" s="23">
        <v>1.9101188666587499E-2</v>
      </c>
    </row>
    <row r="4473" spans="1:8" x14ac:dyDescent="0.35">
      <c r="A4473" s="1">
        <v>43081</v>
      </c>
      <c r="B4473">
        <v>25413.4</v>
      </c>
      <c r="C4473">
        <v>25416.2</v>
      </c>
      <c r="D4473">
        <v>25108.6</v>
      </c>
      <c r="E4473">
        <v>25125</v>
      </c>
      <c r="F4473" s="23">
        <v>-1.09825224374114E-2</v>
      </c>
      <c r="G4473" s="23">
        <v>5.5009639045383498E-4</v>
      </c>
      <c r="H4473" s="23">
        <v>1.9097340673471502E-2</v>
      </c>
    </row>
    <row r="4474" spans="1:8" x14ac:dyDescent="0.35">
      <c r="A4474" s="1">
        <v>43082</v>
      </c>
      <c r="B4474">
        <v>25118.2</v>
      </c>
      <c r="C4474">
        <v>25270.75</v>
      </c>
      <c r="D4474">
        <v>24938.55</v>
      </c>
      <c r="E4474">
        <v>25000</v>
      </c>
      <c r="F4474" s="23">
        <v>-4.97512437810945E-3</v>
      </c>
      <c r="G4474" s="23">
        <v>5.4944798518945595E-4</v>
      </c>
      <c r="H4474" s="23">
        <v>1.90975010677772E-2</v>
      </c>
    </row>
    <row r="4475" spans="1:8" x14ac:dyDescent="0.35">
      <c r="A4475" s="1">
        <v>43083</v>
      </c>
      <c r="B4475">
        <v>25062.400000000001</v>
      </c>
      <c r="C4475">
        <v>25205.9</v>
      </c>
      <c r="D4475">
        <v>24888.65</v>
      </c>
      <c r="E4475">
        <v>25168</v>
      </c>
      <c r="F4475" s="23">
        <v>6.7200000000000003E-3</v>
      </c>
      <c r="G4475" s="23">
        <v>5.5760811720622001E-4</v>
      </c>
      <c r="H4475" s="23">
        <v>1.9095818606470701E-2</v>
      </c>
    </row>
    <row r="4476" spans="1:8" x14ac:dyDescent="0.35">
      <c r="A4476" s="1">
        <v>43084</v>
      </c>
      <c r="B4476">
        <v>25487.15</v>
      </c>
      <c r="C4476">
        <v>25559.05</v>
      </c>
      <c r="D4476">
        <v>25411.25</v>
      </c>
      <c r="E4476">
        <v>25440</v>
      </c>
      <c r="F4476" s="23">
        <v>1.0807374443737999E-2</v>
      </c>
      <c r="G4476" s="23">
        <v>5.6674846229462896E-4</v>
      </c>
      <c r="H4476" s="23">
        <v>1.9095305965908201E-2</v>
      </c>
    </row>
    <row r="4477" spans="1:8" x14ac:dyDescent="0.35">
      <c r="A4477" s="1">
        <v>43087</v>
      </c>
      <c r="B4477">
        <v>25181.75</v>
      </c>
      <c r="C4477">
        <v>25759.9</v>
      </c>
      <c r="D4477">
        <v>24617.15</v>
      </c>
      <c r="E4477">
        <v>25594</v>
      </c>
      <c r="F4477" s="23">
        <v>6.0534591194968497E-3</v>
      </c>
      <c r="G4477" s="23">
        <v>5.8470059343589402E-4</v>
      </c>
      <c r="H4477" s="23">
        <v>1.9079548688875798E-2</v>
      </c>
    </row>
    <row r="4478" spans="1:8" x14ac:dyDescent="0.35">
      <c r="A4478" s="1">
        <v>43088</v>
      </c>
      <c r="B4478">
        <v>25640.9</v>
      </c>
      <c r="C4478">
        <v>25757.95</v>
      </c>
      <c r="D4478">
        <v>25619.599999999999</v>
      </c>
      <c r="E4478">
        <v>25716</v>
      </c>
      <c r="F4478" s="23">
        <v>4.7667422052043397E-3</v>
      </c>
      <c r="G4478" s="23">
        <v>5.9294525712754104E-4</v>
      </c>
      <c r="H4478" s="23">
        <v>1.90769422149316E-2</v>
      </c>
    </row>
    <row r="4479" spans="1:8" x14ac:dyDescent="0.35">
      <c r="A4479" s="1">
        <v>43089</v>
      </c>
      <c r="B4479">
        <v>25779.05</v>
      </c>
      <c r="C4479">
        <v>25780.05</v>
      </c>
      <c r="D4479">
        <v>25566.05</v>
      </c>
      <c r="E4479">
        <v>25591</v>
      </c>
      <c r="F4479" s="23">
        <v>-4.86078705864053E-3</v>
      </c>
      <c r="G4479" s="23">
        <v>5.9267521863008601E-4</v>
      </c>
      <c r="H4479" s="23">
        <v>1.9077014708792799E-2</v>
      </c>
    </row>
    <row r="4480" spans="1:8" x14ac:dyDescent="0.35">
      <c r="A4480" s="1">
        <v>43090</v>
      </c>
      <c r="B4480">
        <v>25608.25</v>
      </c>
      <c r="C4480">
        <v>25629.95</v>
      </c>
      <c r="D4480">
        <v>25508.9</v>
      </c>
      <c r="E4480">
        <v>25554</v>
      </c>
      <c r="F4480" s="23">
        <v>-1.44582079637372E-3</v>
      </c>
      <c r="G4480" s="23">
        <v>5.9186837253618002E-4</v>
      </c>
      <c r="H4480" s="23">
        <v>1.9077058679304398E-2</v>
      </c>
    </row>
    <row r="4481" spans="1:8" x14ac:dyDescent="0.35">
      <c r="A4481" s="1">
        <v>43091</v>
      </c>
      <c r="B4481">
        <v>25615.599999999999</v>
      </c>
      <c r="C4481">
        <v>25694.5</v>
      </c>
      <c r="D4481">
        <v>25560.5</v>
      </c>
      <c r="E4481">
        <v>25648</v>
      </c>
      <c r="F4481" s="23">
        <v>3.67848477733427E-3</v>
      </c>
      <c r="G4481" s="23">
        <v>5.9311448331728501E-4</v>
      </c>
      <c r="H4481" s="23">
        <v>1.9073306724297901E-2</v>
      </c>
    </row>
    <row r="4482" spans="1:8" x14ac:dyDescent="0.35">
      <c r="A4482" s="1">
        <v>43095</v>
      </c>
      <c r="B4482">
        <v>25659.75</v>
      </c>
      <c r="C4482">
        <v>25712.95</v>
      </c>
      <c r="D4482">
        <v>25545.599999999999</v>
      </c>
      <c r="E4482">
        <v>25675</v>
      </c>
      <c r="F4482" s="23">
        <v>1.05271366188396E-3</v>
      </c>
      <c r="G4482" s="23">
        <v>5.7964916814288905E-4</v>
      </c>
      <c r="H4482" s="23">
        <v>1.9061195339886199E-2</v>
      </c>
    </row>
    <row r="4483" spans="1:8" x14ac:dyDescent="0.35">
      <c r="A4483" s="1">
        <v>43096</v>
      </c>
      <c r="B4483">
        <v>25652.85</v>
      </c>
      <c r="C4483">
        <v>25733.200000000001</v>
      </c>
      <c r="D4483">
        <v>25429.55</v>
      </c>
      <c r="E4483">
        <v>25496</v>
      </c>
      <c r="F4483" s="23">
        <v>-6.9717624148003896E-3</v>
      </c>
      <c r="G4483" s="23">
        <v>5.6874213341011099E-4</v>
      </c>
      <c r="H4483" s="23">
        <v>1.90577819000642E-2</v>
      </c>
    </row>
    <row r="4484" spans="1:8" x14ac:dyDescent="0.35">
      <c r="A4484" s="1">
        <v>43097</v>
      </c>
      <c r="B4484">
        <v>25463.599999999999</v>
      </c>
      <c r="C4484">
        <v>25561.95</v>
      </c>
      <c r="D4484">
        <v>25417.4</v>
      </c>
      <c r="E4484">
        <v>25490</v>
      </c>
      <c r="F4484" s="23">
        <v>-2.3533103231879499E-4</v>
      </c>
      <c r="G4484" s="23">
        <v>5.6741386854447799E-4</v>
      </c>
      <c r="H4484" s="23">
        <v>1.90577232162478E-2</v>
      </c>
    </row>
    <row r="4485" spans="1:8" x14ac:dyDescent="0.35">
      <c r="A4485" s="1">
        <v>43098</v>
      </c>
      <c r="B4485">
        <v>25484.85</v>
      </c>
      <c r="C4485">
        <v>25566.400000000001</v>
      </c>
      <c r="D4485">
        <v>25450.25</v>
      </c>
      <c r="E4485">
        <v>25539</v>
      </c>
      <c r="F4485" s="23">
        <v>1.9223224794036799E-3</v>
      </c>
      <c r="G4485" s="23">
        <v>5.6640344543515105E-4</v>
      </c>
      <c r="H4485" s="23">
        <v>1.90575849485554E-2</v>
      </c>
    </row>
    <row r="4486" spans="1:8" x14ac:dyDescent="0.35">
      <c r="A4486" s="1">
        <v>43101</v>
      </c>
      <c r="B4486">
        <v>25565.75</v>
      </c>
      <c r="C4486">
        <v>25588</v>
      </c>
      <c r="D4486">
        <v>25271.55</v>
      </c>
      <c r="E4486">
        <v>25318.1</v>
      </c>
      <c r="F4486" s="23">
        <v>-8.6495164258585406E-3</v>
      </c>
      <c r="G4486" s="23">
        <v>5.6146972077521999E-4</v>
      </c>
      <c r="H4486" s="23">
        <v>1.90583885855681E-2</v>
      </c>
    </row>
    <row r="4487" spans="1:8" x14ac:dyDescent="0.35">
      <c r="A4487" s="1">
        <v>43102</v>
      </c>
      <c r="B4487">
        <v>25382.2</v>
      </c>
      <c r="C4487">
        <v>25425.5</v>
      </c>
      <c r="D4487">
        <v>25232.799999999999</v>
      </c>
      <c r="E4487">
        <v>25338.25</v>
      </c>
      <c r="F4487" s="23">
        <v>7.9587330802870096E-4</v>
      </c>
      <c r="G4487" s="23">
        <v>5.6008013003500199E-4</v>
      </c>
      <c r="H4487" s="23">
        <v>1.9058245903227501E-2</v>
      </c>
    </row>
    <row r="4488" spans="1:8" x14ac:dyDescent="0.35">
      <c r="A4488" s="1">
        <v>43103</v>
      </c>
      <c r="B4488">
        <v>25425.75</v>
      </c>
      <c r="C4488">
        <v>25454.9</v>
      </c>
      <c r="D4488">
        <v>25300.9</v>
      </c>
      <c r="E4488">
        <v>25318.6</v>
      </c>
      <c r="F4488" s="23">
        <v>-7.75507385079926E-4</v>
      </c>
      <c r="G4488" s="23">
        <v>5.4571375693302599E-4</v>
      </c>
      <c r="H4488" s="23">
        <v>1.9045825786587499E-2</v>
      </c>
    </row>
    <row r="4489" spans="1:8" x14ac:dyDescent="0.35">
      <c r="A4489" s="1">
        <v>43104</v>
      </c>
      <c r="B4489">
        <v>25367.65</v>
      </c>
      <c r="C4489">
        <v>25490.35</v>
      </c>
      <c r="D4489">
        <v>25310.3</v>
      </c>
      <c r="E4489">
        <v>25462.6</v>
      </c>
      <c r="F4489" s="23">
        <v>5.6875182672027598E-3</v>
      </c>
      <c r="G4489" s="23">
        <v>5.5391790090099802E-4</v>
      </c>
      <c r="H4489" s="23">
        <v>1.9043661035733399E-2</v>
      </c>
    </row>
    <row r="4490" spans="1:8" x14ac:dyDescent="0.35">
      <c r="A4490" s="1">
        <v>43105</v>
      </c>
      <c r="B4490">
        <v>25524.45</v>
      </c>
      <c r="C4490">
        <v>25643.35</v>
      </c>
      <c r="D4490">
        <v>25499.55</v>
      </c>
      <c r="E4490">
        <v>25601.85</v>
      </c>
      <c r="F4490" s="23">
        <v>5.4688052280599704E-3</v>
      </c>
      <c r="G4490" s="23">
        <v>5.50809498961707E-4</v>
      </c>
      <c r="H4490" s="23">
        <v>1.9042229541310501E-2</v>
      </c>
    </row>
    <row r="4491" spans="1:8" x14ac:dyDescent="0.35">
      <c r="A4491" s="1">
        <v>43108</v>
      </c>
      <c r="B4491">
        <v>25690.25</v>
      </c>
      <c r="C4491">
        <v>25771.5</v>
      </c>
      <c r="D4491">
        <v>25643.8</v>
      </c>
      <c r="E4491">
        <v>25676.1</v>
      </c>
      <c r="F4491" s="23">
        <v>2.90018104160441E-3</v>
      </c>
      <c r="G4491" s="23">
        <v>5.4574689851295203E-4</v>
      </c>
      <c r="H4491" s="23">
        <v>1.9039936235112701E-2</v>
      </c>
    </row>
    <row r="4492" spans="1:8" x14ac:dyDescent="0.35">
      <c r="A4492" s="1">
        <v>43109</v>
      </c>
      <c r="B4492">
        <v>25727.95</v>
      </c>
      <c r="C4492">
        <v>25803.8</v>
      </c>
      <c r="D4492">
        <v>25617.25</v>
      </c>
      <c r="E4492">
        <v>25703.8</v>
      </c>
      <c r="F4492" s="23">
        <v>1.07882427627251E-3</v>
      </c>
      <c r="G4492" s="23">
        <v>5.4758111768715397E-4</v>
      </c>
      <c r="H4492" s="23">
        <v>1.9039768589385601E-2</v>
      </c>
    </row>
    <row r="4493" spans="1:8" x14ac:dyDescent="0.35">
      <c r="A4493" s="1">
        <v>43110</v>
      </c>
      <c r="B4493">
        <v>25709.9</v>
      </c>
      <c r="C4493">
        <v>25717.599999999999</v>
      </c>
      <c r="D4493">
        <v>25527.5</v>
      </c>
      <c r="E4493">
        <v>25617.3</v>
      </c>
      <c r="F4493" s="23">
        <v>-3.3652611676094498E-3</v>
      </c>
      <c r="G4493" s="23">
        <v>5.4813289497921303E-4</v>
      </c>
      <c r="H4493" s="23">
        <v>1.90396353275551E-2</v>
      </c>
    </row>
    <row r="4494" spans="1:8" x14ac:dyDescent="0.35">
      <c r="A4494" s="1">
        <v>43111</v>
      </c>
      <c r="B4494">
        <v>25628.2</v>
      </c>
      <c r="C4494">
        <v>25694.65</v>
      </c>
      <c r="D4494">
        <v>25532.25</v>
      </c>
      <c r="E4494">
        <v>25660.9</v>
      </c>
      <c r="F4494" s="23">
        <v>1.7019748373170501E-3</v>
      </c>
      <c r="G4494" s="23">
        <v>5.5038691559681596E-4</v>
      </c>
      <c r="H4494" s="23">
        <v>1.9039441227106799E-2</v>
      </c>
    </row>
    <row r="4495" spans="1:8" x14ac:dyDescent="0.35">
      <c r="A4495" s="1">
        <v>43112</v>
      </c>
      <c r="B4495">
        <v>25732.400000000001</v>
      </c>
      <c r="C4495">
        <v>25775.15</v>
      </c>
      <c r="D4495">
        <v>25557.599999999999</v>
      </c>
      <c r="E4495">
        <v>25749.05</v>
      </c>
      <c r="F4495" s="23">
        <v>3.4351873862568201E-3</v>
      </c>
      <c r="G4495" s="23">
        <v>5.4017276751540703E-4</v>
      </c>
      <c r="H4495" s="23">
        <v>1.90310991708139E-2</v>
      </c>
    </row>
    <row r="4496" spans="1:8" x14ac:dyDescent="0.35">
      <c r="A4496" s="1">
        <v>43115</v>
      </c>
      <c r="B4496">
        <v>25858.15</v>
      </c>
      <c r="C4496">
        <v>26091.8</v>
      </c>
      <c r="D4496">
        <v>25842.95</v>
      </c>
      <c r="E4496">
        <v>26069.200000000001</v>
      </c>
      <c r="F4496" s="23">
        <v>1.2433468419223199E-2</v>
      </c>
      <c r="G4496" s="23">
        <v>5.3995525116664299E-4</v>
      </c>
      <c r="H4496" s="23">
        <v>1.90309600992002E-2</v>
      </c>
    </row>
    <row r="4497" spans="1:8" x14ac:dyDescent="0.35">
      <c r="A4497" s="1">
        <v>43116</v>
      </c>
      <c r="B4497">
        <v>26129.15</v>
      </c>
      <c r="C4497">
        <v>26136.400000000001</v>
      </c>
      <c r="D4497">
        <v>25931.7</v>
      </c>
      <c r="E4497">
        <v>25974.9</v>
      </c>
      <c r="F4497" s="23">
        <v>-3.6172955058075898E-3</v>
      </c>
      <c r="G4497" s="23">
        <v>5.4728770026400903E-4</v>
      </c>
      <c r="H4497" s="23">
        <v>1.9025855276669001E-2</v>
      </c>
    </row>
    <row r="4498" spans="1:8" x14ac:dyDescent="0.35">
      <c r="A4498" s="1">
        <v>43117</v>
      </c>
      <c r="B4498">
        <v>25946.15</v>
      </c>
      <c r="C4498">
        <v>26335.85</v>
      </c>
      <c r="D4498">
        <v>25922.3</v>
      </c>
      <c r="E4498">
        <v>26289.1</v>
      </c>
      <c r="F4498" s="23">
        <v>1.2096292959741701E-2</v>
      </c>
      <c r="G4498" s="23">
        <v>5.5676187483725702E-4</v>
      </c>
      <c r="H4498" s="23">
        <v>1.90257608757851E-2</v>
      </c>
    </row>
    <row r="4499" spans="1:8" x14ac:dyDescent="0.35">
      <c r="A4499" s="1">
        <v>43118</v>
      </c>
      <c r="B4499">
        <v>26762.25</v>
      </c>
      <c r="C4499">
        <v>26887.65</v>
      </c>
      <c r="D4499">
        <v>26423.75</v>
      </c>
      <c r="E4499">
        <v>26537.4</v>
      </c>
      <c r="F4499" s="23">
        <v>9.4449790978010997E-3</v>
      </c>
      <c r="G4499" s="23">
        <v>5.6389175559937795E-4</v>
      </c>
      <c r="H4499" s="23">
        <v>1.9025781230961599E-2</v>
      </c>
    </row>
    <row r="4500" spans="1:8" x14ac:dyDescent="0.35">
      <c r="A4500" s="1">
        <v>43119</v>
      </c>
      <c r="B4500">
        <v>26615.65</v>
      </c>
      <c r="C4500">
        <v>26957.85</v>
      </c>
      <c r="D4500">
        <v>26433.55</v>
      </c>
      <c r="E4500">
        <v>26909.5</v>
      </c>
      <c r="F4500" s="23">
        <v>1.40217202891013E-2</v>
      </c>
      <c r="G4500" s="23">
        <v>5.9005495471711896E-4</v>
      </c>
      <c r="H4500" s="23">
        <v>1.8999682294804299E-2</v>
      </c>
    </row>
    <row r="4501" spans="1:8" x14ac:dyDescent="0.35">
      <c r="A4501" s="1">
        <v>43122</v>
      </c>
      <c r="B4501">
        <v>26940.5</v>
      </c>
      <c r="C4501">
        <v>27074.9</v>
      </c>
      <c r="D4501">
        <v>26841.200000000001</v>
      </c>
      <c r="E4501">
        <v>27041.200000000001</v>
      </c>
      <c r="F4501" s="23">
        <v>4.8941823519575104E-3</v>
      </c>
      <c r="G4501" s="23">
        <v>6.21086918322627E-4</v>
      </c>
      <c r="H4501" s="23">
        <v>1.8943809838264301E-2</v>
      </c>
    </row>
    <row r="4502" spans="1:8" x14ac:dyDescent="0.35">
      <c r="A4502" s="1">
        <v>43123</v>
      </c>
      <c r="B4502">
        <v>27089.95</v>
      </c>
      <c r="C4502">
        <v>27422.05</v>
      </c>
      <c r="D4502">
        <v>27066.15</v>
      </c>
      <c r="E4502">
        <v>27390.6</v>
      </c>
      <c r="F4502" s="23">
        <v>1.29210242149016E-2</v>
      </c>
      <c r="G4502" s="23">
        <v>6.4222606411018296E-4</v>
      </c>
      <c r="H4502" s="23">
        <v>1.8928295924586499E-2</v>
      </c>
    </row>
    <row r="4503" spans="1:8" x14ac:dyDescent="0.35">
      <c r="A4503" s="1">
        <v>43124</v>
      </c>
      <c r="B4503">
        <v>27310.15</v>
      </c>
      <c r="C4503">
        <v>27479.25</v>
      </c>
      <c r="D4503">
        <v>27219.45</v>
      </c>
      <c r="E4503">
        <v>27398.55</v>
      </c>
      <c r="F4503" s="23">
        <v>2.9024555869534499E-4</v>
      </c>
      <c r="G4503" s="23">
        <v>6.1552319826215505E-4</v>
      </c>
      <c r="H4503" s="23">
        <v>1.8882043260565699E-2</v>
      </c>
    </row>
    <row r="4504" spans="1:8" x14ac:dyDescent="0.35">
      <c r="A4504" s="1">
        <v>43125</v>
      </c>
      <c r="B4504">
        <v>27414.1</v>
      </c>
      <c r="C4504">
        <v>27522.85</v>
      </c>
      <c r="D4504">
        <v>27151.75</v>
      </c>
      <c r="E4504">
        <v>27445.65</v>
      </c>
      <c r="F4504" s="23">
        <v>1.7190690748233801E-3</v>
      </c>
      <c r="G4504" s="23">
        <v>6.2168482755236903E-4</v>
      </c>
      <c r="H4504" s="23">
        <v>1.8879911163118601E-2</v>
      </c>
    </row>
    <row r="4505" spans="1:8" x14ac:dyDescent="0.35">
      <c r="A4505" s="1">
        <v>43129</v>
      </c>
      <c r="B4505">
        <v>27446.1</v>
      </c>
      <c r="C4505">
        <v>27652.05</v>
      </c>
      <c r="D4505">
        <v>27407.4</v>
      </c>
      <c r="E4505">
        <v>27498.45</v>
      </c>
      <c r="F4505" s="23">
        <v>1.92380213257836E-3</v>
      </c>
      <c r="G4505" s="23">
        <v>5.8916888839357804E-4</v>
      </c>
      <c r="H4505" s="23">
        <v>1.8833183892119E-2</v>
      </c>
    </row>
    <row r="4506" spans="1:8" x14ac:dyDescent="0.35">
      <c r="A4506" s="1">
        <v>43130</v>
      </c>
      <c r="B4506">
        <v>27466.85</v>
      </c>
      <c r="C4506">
        <v>27470.25</v>
      </c>
      <c r="D4506">
        <v>27242.05</v>
      </c>
      <c r="E4506">
        <v>27269.05</v>
      </c>
      <c r="F4506" s="23">
        <v>-8.3422883835271196E-3</v>
      </c>
      <c r="G4506" s="23">
        <v>5.9935343101253204E-4</v>
      </c>
      <c r="H4506" s="23">
        <v>1.8821524539417E-2</v>
      </c>
    </row>
    <row r="4507" spans="1:8" x14ac:dyDescent="0.35">
      <c r="A4507" s="1">
        <v>43131</v>
      </c>
      <c r="B4507">
        <v>27136.25</v>
      </c>
      <c r="C4507">
        <v>27455.75</v>
      </c>
      <c r="D4507">
        <v>27116.95</v>
      </c>
      <c r="E4507">
        <v>27379.45</v>
      </c>
      <c r="F4507" s="23">
        <v>4.04854587893606E-3</v>
      </c>
      <c r="G4507" s="23">
        <v>6.0797333999881799E-4</v>
      </c>
      <c r="H4507" s="23">
        <v>1.8818213278320901E-2</v>
      </c>
    </row>
    <row r="4508" spans="1:8" x14ac:dyDescent="0.35">
      <c r="A4508" s="1">
        <v>43132</v>
      </c>
      <c r="B4508">
        <v>27334.85</v>
      </c>
      <c r="C4508">
        <v>27613.5</v>
      </c>
      <c r="D4508">
        <v>27046.35</v>
      </c>
      <c r="E4508">
        <v>27220.7</v>
      </c>
      <c r="F4508" s="23">
        <v>-5.7981442286094099E-3</v>
      </c>
      <c r="G4508" s="23">
        <v>6.1327186040750499E-4</v>
      </c>
      <c r="H4508" s="23">
        <v>1.8814560039671299E-2</v>
      </c>
    </row>
    <row r="4509" spans="1:8" x14ac:dyDescent="0.35">
      <c r="A4509" s="1">
        <v>43133</v>
      </c>
      <c r="B4509">
        <v>27017.4</v>
      </c>
      <c r="C4509">
        <v>27017.55</v>
      </c>
      <c r="D4509">
        <v>26364.05</v>
      </c>
      <c r="E4509">
        <v>26451.15</v>
      </c>
      <c r="F4509" s="23">
        <v>-2.82707645284654E-2</v>
      </c>
      <c r="G4509" s="23">
        <v>5.9744141912904699E-4</v>
      </c>
      <c r="H4509" s="23">
        <v>1.8822368048303902E-2</v>
      </c>
    </row>
    <row r="4510" spans="1:8" x14ac:dyDescent="0.35">
      <c r="A4510" s="1">
        <v>43136</v>
      </c>
      <c r="B4510">
        <v>25968.15</v>
      </c>
      <c r="C4510">
        <v>26215.1</v>
      </c>
      <c r="D4510">
        <v>25917.55</v>
      </c>
      <c r="E4510">
        <v>26098.75</v>
      </c>
      <c r="F4510" s="23">
        <v>-1.33226721711532E-2</v>
      </c>
      <c r="G4510" s="23">
        <v>5.8190638970449598E-4</v>
      </c>
      <c r="H4510" s="23">
        <v>1.8817974886134899E-2</v>
      </c>
    </row>
    <row r="4511" spans="1:8" x14ac:dyDescent="0.35">
      <c r="A4511" s="1">
        <v>43137</v>
      </c>
      <c r="B4511">
        <v>25140.1</v>
      </c>
      <c r="C4511">
        <v>26140.6</v>
      </c>
      <c r="D4511">
        <v>25023.85</v>
      </c>
      <c r="E4511">
        <v>25811.3</v>
      </c>
      <c r="F4511" s="23">
        <v>-1.1013937449111499E-2</v>
      </c>
      <c r="G4511" s="23">
        <v>5.8437279002918204E-4</v>
      </c>
      <c r="H4511" s="23">
        <v>1.8816053829526402E-2</v>
      </c>
    </row>
    <row r="4512" spans="1:8" x14ac:dyDescent="0.35">
      <c r="A4512" s="1">
        <v>43138</v>
      </c>
      <c r="B4512">
        <v>26065.4</v>
      </c>
      <c r="C4512">
        <v>26078.400000000001</v>
      </c>
      <c r="D4512">
        <v>25558.05</v>
      </c>
      <c r="E4512">
        <v>25670</v>
      </c>
      <c r="F4512" s="23">
        <v>-5.4743465071499398E-3</v>
      </c>
      <c r="G4512" s="23">
        <v>5.9128127395524502E-4</v>
      </c>
      <c r="H4512" s="23">
        <v>1.88106849116596E-2</v>
      </c>
    </row>
    <row r="4513" spans="1:8" x14ac:dyDescent="0.35">
      <c r="A4513" s="1">
        <v>43139</v>
      </c>
      <c r="B4513">
        <v>25759.85</v>
      </c>
      <c r="C4513">
        <v>26126.400000000001</v>
      </c>
      <c r="D4513">
        <v>25637.4</v>
      </c>
      <c r="E4513">
        <v>25920.65</v>
      </c>
      <c r="F4513" s="23">
        <v>9.7643163225555694E-3</v>
      </c>
      <c r="G4513" s="23">
        <v>6.0512656921178003E-4</v>
      </c>
      <c r="H4513" s="23">
        <v>1.88048122246324E-2</v>
      </c>
    </row>
    <row r="4514" spans="1:8" x14ac:dyDescent="0.35">
      <c r="A4514" s="1">
        <v>43140</v>
      </c>
      <c r="B4514">
        <v>25466.3</v>
      </c>
      <c r="C4514">
        <v>25598.3</v>
      </c>
      <c r="D4514">
        <v>25371</v>
      </c>
      <c r="E4514">
        <v>25463.65</v>
      </c>
      <c r="F4514" s="23">
        <v>-1.76307307108425E-2</v>
      </c>
      <c r="G4514" s="23">
        <v>6.0446946869552505E-4</v>
      </c>
      <c r="H4514" s="23">
        <v>1.8805421242698302E-2</v>
      </c>
    </row>
    <row r="4515" spans="1:8" x14ac:dyDescent="0.35">
      <c r="A4515" s="1">
        <v>43143</v>
      </c>
      <c r="B4515">
        <v>25530.1</v>
      </c>
      <c r="C4515">
        <v>25757.85</v>
      </c>
      <c r="D4515">
        <v>25485.4</v>
      </c>
      <c r="E4515">
        <v>25701.599999999999</v>
      </c>
      <c r="F4515" s="23">
        <v>9.3446933177292694E-3</v>
      </c>
      <c r="G4515" s="23">
        <v>6.2646546230780802E-4</v>
      </c>
      <c r="H4515" s="23">
        <v>1.8783759146625001E-2</v>
      </c>
    </row>
    <row r="4516" spans="1:8" x14ac:dyDescent="0.35">
      <c r="A4516" s="1">
        <v>43145</v>
      </c>
      <c r="B4516">
        <v>25810.25</v>
      </c>
      <c r="C4516">
        <v>25810.25</v>
      </c>
      <c r="D4516">
        <v>25212.35</v>
      </c>
      <c r="E4516">
        <v>25341.25</v>
      </c>
      <c r="F4516" s="23">
        <v>-1.40205279048774E-2</v>
      </c>
      <c r="G4516" s="23">
        <v>6.0536497834225102E-4</v>
      </c>
      <c r="H4516" s="23">
        <v>1.8780752589886499E-2</v>
      </c>
    </row>
    <row r="4517" spans="1:8" x14ac:dyDescent="0.35">
      <c r="A4517" s="1">
        <v>43146</v>
      </c>
      <c r="B4517">
        <v>25360.9</v>
      </c>
      <c r="C4517">
        <v>25615.15</v>
      </c>
      <c r="D4517">
        <v>25295.15</v>
      </c>
      <c r="E4517">
        <v>25424.35</v>
      </c>
      <c r="F4517" s="23">
        <v>3.27923839589596E-3</v>
      </c>
      <c r="G4517" s="23">
        <v>5.8930205842348999E-4</v>
      </c>
      <c r="H4517" s="23">
        <v>1.8761439800634602E-2</v>
      </c>
    </row>
    <row r="4518" spans="1:8" x14ac:dyDescent="0.35">
      <c r="A4518" s="1">
        <v>43147</v>
      </c>
      <c r="B4518">
        <v>25511.95</v>
      </c>
      <c r="C4518">
        <v>25601</v>
      </c>
      <c r="D4518">
        <v>25100.9</v>
      </c>
      <c r="E4518">
        <v>25163.9</v>
      </c>
      <c r="F4518" s="23">
        <v>-1.0244116368756599E-2</v>
      </c>
      <c r="G4518" s="23">
        <v>5.7388113234828201E-4</v>
      </c>
      <c r="H4518" s="23">
        <v>1.8754648438592599E-2</v>
      </c>
    </row>
    <row r="4519" spans="1:8" x14ac:dyDescent="0.35">
      <c r="A4519" s="1">
        <v>43150</v>
      </c>
      <c r="B4519">
        <v>25324.6</v>
      </c>
      <c r="C4519">
        <v>25326.05</v>
      </c>
      <c r="D4519">
        <v>24824.55</v>
      </c>
      <c r="E4519">
        <v>25058.55</v>
      </c>
      <c r="F4519" s="23">
        <v>-4.1865529588021796E-3</v>
      </c>
      <c r="G4519" s="23">
        <v>5.7114718878671503E-4</v>
      </c>
      <c r="H4519" s="23">
        <v>1.8754849076450902E-2</v>
      </c>
    </row>
    <row r="4520" spans="1:8" x14ac:dyDescent="0.35">
      <c r="A4520" s="1">
        <v>43151</v>
      </c>
      <c r="B4520">
        <v>25105.55</v>
      </c>
      <c r="C4520">
        <v>25158.1</v>
      </c>
      <c r="D4520">
        <v>24829</v>
      </c>
      <c r="E4520">
        <v>24874.400000000001</v>
      </c>
      <c r="F4520" s="23">
        <v>-7.3487891358437604E-3</v>
      </c>
      <c r="G4520" s="23">
        <v>5.6735307561306902E-4</v>
      </c>
      <c r="H4520" s="23">
        <v>1.87555013072189E-2</v>
      </c>
    </row>
    <row r="4521" spans="1:8" x14ac:dyDescent="0.35">
      <c r="A4521" s="1">
        <v>43152</v>
      </c>
      <c r="B4521">
        <v>24996.6</v>
      </c>
      <c r="C4521">
        <v>24999.7</v>
      </c>
      <c r="D4521">
        <v>24796.35</v>
      </c>
      <c r="E4521">
        <v>24936.7</v>
      </c>
      <c r="F4521" s="23">
        <v>2.5045830251181601E-3</v>
      </c>
      <c r="G4521" s="23">
        <v>5.8098351964971299E-4</v>
      </c>
      <c r="H4521" s="23">
        <v>1.8744638212712501E-2</v>
      </c>
    </row>
    <row r="4522" spans="1:8" x14ac:dyDescent="0.35">
      <c r="A4522" s="1">
        <v>43153</v>
      </c>
      <c r="B4522">
        <v>24812.7</v>
      </c>
      <c r="C4522">
        <v>24987.05</v>
      </c>
      <c r="D4522">
        <v>24781.7</v>
      </c>
      <c r="E4522">
        <v>24955.200000000001</v>
      </c>
      <c r="F4522" s="23">
        <v>7.4187843620045896E-4</v>
      </c>
      <c r="G4522" s="23">
        <v>5.8937815080122003E-4</v>
      </c>
      <c r="H4522" s="23">
        <v>1.87400536363444E-2</v>
      </c>
    </row>
    <row r="4523" spans="1:8" x14ac:dyDescent="0.35">
      <c r="A4523" s="1">
        <v>43154</v>
      </c>
      <c r="B4523">
        <v>25002.25</v>
      </c>
      <c r="C4523">
        <v>25345.15</v>
      </c>
      <c r="D4523">
        <v>24962.85</v>
      </c>
      <c r="E4523">
        <v>25302.5</v>
      </c>
      <c r="F4523" s="23">
        <v>1.3916939154965601E-2</v>
      </c>
      <c r="G4523" s="23">
        <v>6.0679330843908395E-4</v>
      </c>
      <c r="H4523" s="23">
        <v>1.8732398596035E-2</v>
      </c>
    </row>
    <row r="4524" spans="1:8" x14ac:dyDescent="0.35">
      <c r="A4524" s="1">
        <v>43157</v>
      </c>
      <c r="B4524">
        <v>25452</v>
      </c>
      <c r="C4524">
        <v>25722.15</v>
      </c>
      <c r="D4524">
        <v>25381.200000000001</v>
      </c>
      <c r="E4524">
        <v>25687.9</v>
      </c>
      <c r="F4524" s="23">
        <v>1.5231696472680601E-2</v>
      </c>
      <c r="G4524" s="23">
        <v>6.1381282169276497E-4</v>
      </c>
      <c r="H4524" s="23">
        <v>1.8734623265259098E-2</v>
      </c>
    </row>
    <row r="4525" spans="1:8" x14ac:dyDescent="0.35">
      <c r="A4525" s="1">
        <v>43158</v>
      </c>
      <c r="B4525">
        <v>25684.6</v>
      </c>
      <c r="C4525">
        <v>25723.55</v>
      </c>
      <c r="D4525">
        <v>25356.400000000001</v>
      </c>
      <c r="E4525">
        <v>25383.599999999999</v>
      </c>
      <c r="F4525" s="23">
        <v>-1.1846044246512999E-2</v>
      </c>
      <c r="G4525" s="23">
        <v>6.0549733579065199E-4</v>
      </c>
      <c r="H4525" s="23">
        <v>1.8735584705296598E-2</v>
      </c>
    </row>
    <row r="4526" spans="1:8" x14ac:dyDescent="0.35">
      <c r="A4526" s="1">
        <v>43159</v>
      </c>
      <c r="B4526">
        <v>25116.25</v>
      </c>
      <c r="C4526">
        <v>25192.95</v>
      </c>
      <c r="D4526">
        <v>24942</v>
      </c>
      <c r="E4526">
        <v>25107.4</v>
      </c>
      <c r="F4526" s="23">
        <v>-1.0881041302257999E-2</v>
      </c>
      <c r="G4526" s="23">
        <v>6.0214546521591896E-4</v>
      </c>
      <c r="H4526" s="23">
        <v>1.8736897794506099E-2</v>
      </c>
    </row>
    <row r="4527" spans="1:8" x14ac:dyDescent="0.35">
      <c r="A4527" s="1">
        <v>43160</v>
      </c>
      <c r="B4527">
        <v>25022.35</v>
      </c>
      <c r="C4527">
        <v>25226.05</v>
      </c>
      <c r="D4527">
        <v>24854.400000000001</v>
      </c>
      <c r="E4527">
        <v>24902.55</v>
      </c>
      <c r="F4527" s="23">
        <v>-8.1589491544326407E-3</v>
      </c>
      <c r="G4527" s="23">
        <v>6.0049386073472103E-4</v>
      </c>
      <c r="H4527" s="23">
        <v>1.8738765678145398E-2</v>
      </c>
    </row>
    <row r="4528" spans="1:8" x14ac:dyDescent="0.35">
      <c r="A4528" s="1">
        <v>43164</v>
      </c>
      <c r="B4528">
        <v>24831.35</v>
      </c>
      <c r="C4528">
        <v>24873.05</v>
      </c>
      <c r="D4528">
        <v>24682</v>
      </c>
      <c r="E4528">
        <v>24818.7</v>
      </c>
      <c r="F4528" s="23">
        <v>-3.3671250534583201E-3</v>
      </c>
      <c r="G4528" s="23">
        <v>6.44820754151562E-4</v>
      </c>
      <c r="H4528" s="23">
        <v>1.8666233811024498E-2</v>
      </c>
    </row>
    <row r="4529" spans="1:8" x14ac:dyDescent="0.35">
      <c r="A4529" s="1">
        <v>43165</v>
      </c>
      <c r="B4529">
        <v>24964.1</v>
      </c>
      <c r="C4529">
        <v>25040.25</v>
      </c>
      <c r="D4529">
        <v>24362.05</v>
      </c>
      <c r="E4529">
        <v>24448.45</v>
      </c>
      <c r="F4529" s="23">
        <v>-1.49181866898749E-2</v>
      </c>
      <c r="G4529" s="23">
        <v>6.4653949266979798E-4</v>
      </c>
      <c r="H4529" s="23">
        <v>1.8664604315647201E-2</v>
      </c>
    </row>
    <row r="4530" spans="1:8" x14ac:dyDescent="0.35">
      <c r="A4530" s="1">
        <v>43166</v>
      </c>
      <c r="B4530">
        <v>24333.85</v>
      </c>
      <c r="C4530">
        <v>24373.4</v>
      </c>
      <c r="D4530">
        <v>24096.75</v>
      </c>
      <c r="E4530">
        <v>24134.1</v>
      </c>
      <c r="F4530" s="23">
        <v>-1.28576658233958E-2</v>
      </c>
      <c r="G4530" s="23">
        <v>6.4108104266330404E-4</v>
      </c>
      <c r="H4530" s="23">
        <v>1.8662805199896399E-2</v>
      </c>
    </row>
    <row r="4531" spans="1:8" x14ac:dyDescent="0.35">
      <c r="A4531" s="1">
        <v>43167</v>
      </c>
      <c r="B4531">
        <v>24273.9</v>
      </c>
      <c r="C4531">
        <v>24534.5</v>
      </c>
      <c r="D4531">
        <v>24048.55</v>
      </c>
      <c r="E4531">
        <v>24477.65</v>
      </c>
      <c r="F4531" s="23">
        <v>1.4235045019288101E-2</v>
      </c>
      <c r="G4531" s="23">
        <v>6.6389089894003904E-4</v>
      </c>
      <c r="H4531" s="23">
        <v>1.8644904507602301E-2</v>
      </c>
    </row>
    <row r="4532" spans="1:8" x14ac:dyDescent="0.35">
      <c r="A4532" s="1">
        <v>43168</v>
      </c>
      <c r="B4532">
        <v>24556.95</v>
      </c>
      <c r="C4532">
        <v>24564.75</v>
      </c>
      <c r="D4532">
        <v>24259.7</v>
      </c>
      <c r="E4532">
        <v>24296.45</v>
      </c>
      <c r="F4532" s="23">
        <v>-7.402671416578E-3</v>
      </c>
      <c r="G4532" s="23">
        <v>6.6063168184286002E-4</v>
      </c>
      <c r="H4532" s="23">
        <v>1.8641841122611899E-2</v>
      </c>
    </row>
    <row r="4533" spans="1:8" x14ac:dyDescent="0.35">
      <c r="A4533" s="1">
        <v>43171</v>
      </c>
      <c r="B4533">
        <v>24443.599999999999</v>
      </c>
      <c r="C4533">
        <v>24716.05</v>
      </c>
      <c r="D4533">
        <v>24358.5</v>
      </c>
      <c r="E4533">
        <v>24664.2</v>
      </c>
      <c r="F4533" s="23">
        <v>1.5135956075887601E-2</v>
      </c>
      <c r="G4533" s="23">
        <v>6.6210888154469196E-4</v>
      </c>
      <c r="H4533" s="23">
        <v>1.8646599146362099E-2</v>
      </c>
    </row>
    <row r="4534" spans="1:8" x14ac:dyDescent="0.35">
      <c r="A4534" s="1">
        <v>43172</v>
      </c>
      <c r="B4534">
        <v>24624.6</v>
      </c>
      <c r="C4534">
        <v>25009.65</v>
      </c>
      <c r="D4534">
        <v>24597.55</v>
      </c>
      <c r="E4534">
        <v>24738.65</v>
      </c>
      <c r="F4534" s="23">
        <v>3.0185450977530401E-3</v>
      </c>
      <c r="G4534" s="23">
        <v>6.6414768200038197E-4</v>
      </c>
      <c r="H4534" s="23">
        <v>1.8646580925369399E-2</v>
      </c>
    </row>
    <row r="4535" spans="1:8" x14ac:dyDescent="0.35">
      <c r="A4535" s="1">
        <v>43173</v>
      </c>
      <c r="B4535">
        <v>24629.65</v>
      </c>
      <c r="C4535">
        <v>24894.3</v>
      </c>
      <c r="D4535">
        <v>24487</v>
      </c>
      <c r="E4535">
        <v>24851.65</v>
      </c>
      <c r="F4535" s="23">
        <v>4.5677512717953398E-3</v>
      </c>
      <c r="G4535" s="23">
        <v>6.8949797744441595E-4</v>
      </c>
      <c r="H4535" s="23">
        <v>1.8609186020009098E-2</v>
      </c>
    </row>
    <row r="4536" spans="1:8" x14ac:dyDescent="0.35">
      <c r="A4536" s="1">
        <v>43174</v>
      </c>
      <c r="B4536">
        <v>24854.3</v>
      </c>
      <c r="C4536">
        <v>24939.85</v>
      </c>
      <c r="D4536">
        <v>24732</v>
      </c>
      <c r="E4536">
        <v>24791.85</v>
      </c>
      <c r="F4536" s="23">
        <v>-2.40627885874792E-3</v>
      </c>
      <c r="G4536" s="23">
        <v>6.7733676530484701E-4</v>
      </c>
      <c r="H4536" s="23">
        <v>1.8601369391340699E-2</v>
      </c>
    </row>
    <row r="4537" spans="1:8" x14ac:dyDescent="0.35">
      <c r="A4537" s="1">
        <v>43175</v>
      </c>
      <c r="B4537">
        <v>24753.65</v>
      </c>
      <c r="C4537">
        <v>24785.35</v>
      </c>
      <c r="D4537">
        <v>24439.15</v>
      </c>
      <c r="E4537">
        <v>24489.55</v>
      </c>
      <c r="F4537" s="23">
        <v>-1.21935232747858E-2</v>
      </c>
      <c r="G4537" s="23">
        <v>6.7213641781390103E-4</v>
      </c>
      <c r="H4537" s="23">
        <v>1.8599409056953099E-2</v>
      </c>
    </row>
    <row r="4538" spans="1:8" x14ac:dyDescent="0.35">
      <c r="A4538" s="1">
        <v>43178</v>
      </c>
      <c r="B4538">
        <v>24530.15</v>
      </c>
      <c r="C4538">
        <v>24588.05</v>
      </c>
      <c r="D4538">
        <v>24186.95</v>
      </c>
      <c r="E4538">
        <v>24245.1</v>
      </c>
      <c r="F4538" s="23">
        <v>-9.9818085673277195E-3</v>
      </c>
      <c r="G4538" s="23">
        <v>7.0478894279638895E-4</v>
      </c>
      <c r="H4538" s="23">
        <v>1.85361079228742E-2</v>
      </c>
    </row>
    <row r="4539" spans="1:8" x14ac:dyDescent="0.35">
      <c r="A4539" s="1">
        <v>43179</v>
      </c>
      <c r="B4539">
        <v>24133.95</v>
      </c>
      <c r="C4539">
        <v>24355.65</v>
      </c>
      <c r="D4539">
        <v>24082.95</v>
      </c>
      <c r="E4539">
        <v>24168.2</v>
      </c>
      <c r="F4539" s="23">
        <v>-3.1717749153436199E-3</v>
      </c>
      <c r="G4539" s="23">
        <v>7.0452477756474002E-4</v>
      </c>
      <c r="H4539" s="23">
        <v>1.8536158530827601E-2</v>
      </c>
    </row>
    <row r="4540" spans="1:8" x14ac:dyDescent="0.35">
      <c r="A4540" s="1">
        <v>43180</v>
      </c>
      <c r="B4540">
        <v>24331.3</v>
      </c>
      <c r="C4540">
        <v>24459.75</v>
      </c>
      <c r="D4540">
        <v>24208.65</v>
      </c>
      <c r="E4540">
        <v>24255.599999999999</v>
      </c>
      <c r="F4540" s="23">
        <v>3.6163222747245399E-3</v>
      </c>
      <c r="G4540" s="23">
        <v>7.05701261401976E-4</v>
      </c>
      <c r="H4540" s="23">
        <v>1.8532504383952299E-2</v>
      </c>
    </row>
    <row r="4541" spans="1:8" x14ac:dyDescent="0.35">
      <c r="A4541" s="1">
        <v>43181</v>
      </c>
      <c r="B4541">
        <v>24252.95</v>
      </c>
      <c r="C4541">
        <v>24314.400000000001</v>
      </c>
      <c r="D4541">
        <v>24094.85</v>
      </c>
      <c r="E4541">
        <v>24141.5</v>
      </c>
      <c r="F4541" s="23">
        <v>-4.7040683388577696E-3</v>
      </c>
      <c r="G4541" s="23">
        <v>7.0351637868781695E-4</v>
      </c>
      <c r="H4541" s="23">
        <v>1.8529079018505201E-2</v>
      </c>
    </row>
    <row r="4542" spans="1:8" x14ac:dyDescent="0.35">
      <c r="A4542" s="1">
        <v>43182</v>
      </c>
      <c r="B4542">
        <v>23785.65</v>
      </c>
      <c r="C4542">
        <v>23796.3</v>
      </c>
      <c r="D4542">
        <v>23605.599999999999</v>
      </c>
      <c r="E4542">
        <v>23670.400000000001</v>
      </c>
      <c r="F4542" s="23">
        <v>-1.9514114698755101E-2</v>
      </c>
      <c r="G4542" s="23">
        <v>6.95354234530593E-4</v>
      </c>
      <c r="H4542" s="23">
        <v>1.8529790247917E-2</v>
      </c>
    </row>
    <row r="4543" spans="1:8" x14ac:dyDescent="0.35">
      <c r="A4543" s="1">
        <v>43185</v>
      </c>
      <c r="B4543">
        <v>23674.9</v>
      </c>
      <c r="C4543">
        <v>24290.65</v>
      </c>
      <c r="D4543">
        <v>23657.05</v>
      </c>
      <c r="E4543">
        <v>24244.35</v>
      </c>
      <c r="F4543" s="23">
        <v>2.4247583479788899E-2</v>
      </c>
      <c r="G4543" s="23">
        <v>6.6308920105656599E-4</v>
      </c>
      <c r="H4543" s="23">
        <v>1.84676769571183E-2</v>
      </c>
    </row>
    <row r="4544" spans="1:8" x14ac:dyDescent="0.35">
      <c r="A4544" s="1">
        <v>43186</v>
      </c>
      <c r="B4544">
        <v>24396.400000000001</v>
      </c>
      <c r="C4544">
        <v>24496.95</v>
      </c>
      <c r="D4544">
        <v>24266.400000000001</v>
      </c>
      <c r="E4544">
        <v>24434.15</v>
      </c>
      <c r="F4544" s="23">
        <v>7.8286281133543596E-3</v>
      </c>
      <c r="G4544" s="23">
        <v>6.67731547831521E-4</v>
      </c>
      <c r="H4544" s="23">
        <v>1.8468033045243699E-2</v>
      </c>
    </row>
    <row r="4545" spans="1:8" x14ac:dyDescent="0.35">
      <c r="A4545" s="1">
        <v>43187</v>
      </c>
      <c r="B4545">
        <v>24299.5</v>
      </c>
      <c r="C4545">
        <v>24361</v>
      </c>
      <c r="D4545">
        <v>24203.4</v>
      </c>
      <c r="E4545">
        <v>24263.35</v>
      </c>
      <c r="F4545" s="23">
        <v>-6.9902165616566496E-3</v>
      </c>
      <c r="G4545" s="23">
        <v>6.7350667997547495E-4</v>
      </c>
      <c r="H4545" s="23">
        <v>1.8463399222242799E-2</v>
      </c>
    </row>
    <row r="4546" spans="1:8" x14ac:dyDescent="0.35">
      <c r="A4546" s="1">
        <v>43192</v>
      </c>
      <c r="B4546">
        <v>24235.65</v>
      </c>
      <c r="C4546">
        <v>24373.4</v>
      </c>
      <c r="D4546">
        <v>24062.95</v>
      </c>
      <c r="E4546">
        <v>24328.5</v>
      </c>
      <c r="F4546" s="23">
        <v>2.6851197382060299E-3</v>
      </c>
      <c r="G4546" s="23">
        <v>6.9599764308979502E-4</v>
      </c>
      <c r="H4546" s="23">
        <v>1.8436100764305002E-2</v>
      </c>
    </row>
    <row r="4547" spans="1:8" x14ac:dyDescent="0.35">
      <c r="A4547" s="1">
        <v>43193</v>
      </c>
      <c r="B4547">
        <v>24285.95</v>
      </c>
      <c r="C4547">
        <v>24538</v>
      </c>
      <c r="D4547">
        <v>24254.35</v>
      </c>
      <c r="E4547">
        <v>24510.6</v>
      </c>
      <c r="F4547" s="23">
        <v>7.4850484000245996E-3</v>
      </c>
      <c r="G4547" s="23">
        <v>6.8895488819125696E-4</v>
      </c>
      <c r="H4547" s="23">
        <v>1.8430174574868799E-2</v>
      </c>
    </row>
    <row r="4548" spans="1:8" x14ac:dyDescent="0.35">
      <c r="A4548" s="1">
        <v>43194</v>
      </c>
      <c r="B4548">
        <v>24502.5</v>
      </c>
      <c r="C4548">
        <v>24666.3</v>
      </c>
      <c r="D4548">
        <v>24087.8</v>
      </c>
      <c r="E4548">
        <v>24129.5</v>
      </c>
      <c r="F4548" s="23">
        <v>-1.5548374988780299E-2</v>
      </c>
      <c r="G4548" s="23">
        <v>6.8425770048119699E-4</v>
      </c>
      <c r="H4548" s="23">
        <v>1.8432832302491001E-2</v>
      </c>
    </row>
    <row r="4549" spans="1:8" x14ac:dyDescent="0.35">
      <c r="A4549" s="1">
        <v>43195</v>
      </c>
      <c r="B4549">
        <v>24394.45</v>
      </c>
      <c r="C4549">
        <v>24824.9</v>
      </c>
      <c r="D4549">
        <v>24380.85</v>
      </c>
      <c r="E4549">
        <v>24759.8</v>
      </c>
      <c r="F4549" s="23">
        <v>2.6121552456536499E-2</v>
      </c>
      <c r="G4549" s="23">
        <v>7.06859375953697E-4</v>
      </c>
      <c r="H4549" s="23">
        <v>1.8429725796244498E-2</v>
      </c>
    </row>
    <row r="4550" spans="1:8" x14ac:dyDescent="0.35">
      <c r="A4550" s="1">
        <v>43196</v>
      </c>
      <c r="B4550">
        <v>24776.35</v>
      </c>
      <c r="C4550">
        <v>24933.599999999999</v>
      </c>
      <c r="D4550">
        <v>24626.400000000001</v>
      </c>
      <c r="E4550">
        <v>24873.15</v>
      </c>
      <c r="F4550" s="23">
        <v>4.5779852825952603E-3</v>
      </c>
      <c r="G4550" s="23">
        <v>7.0842346722910796E-4</v>
      </c>
      <c r="H4550" s="23">
        <v>1.8426165037485401E-2</v>
      </c>
    </row>
    <row r="4551" spans="1:8" x14ac:dyDescent="0.35">
      <c r="A4551" s="1">
        <v>43199</v>
      </c>
      <c r="B4551">
        <v>24848.85</v>
      </c>
      <c r="C4551">
        <v>25152.85</v>
      </c>
      <c r="D4551">
        <v>24828</v>
      </c>
      <c r="E4551">
        <v>25093.8</v>
      </c>
      <c r="F4551" s="23">
        <v>8.8710115124138993E-3</v>
      </c>
      <c r="G4551" s="23">
        <v>6.92760269852831E-4</v>
      </c>
      <c r="H4551" s="23">
        <v>1.84099902116131E-2</v>
      </c>
    </row>
    <row r="4552" spans="1:8" x14ac:dyDescent="0.35">
      <c r="A4552" s="1">
        <v>43200</v>
      </c>
      <c r="B4552">
        <v>25153.599999999999</v>
      </c>
      <c r="C4552">
        <v>25279.9</v>
      </c>
      <c r="D4552">
        <v>25120.2</v>
      </c>
      <c r="E4552">
        <v>25226.799999999999</v>
      </c>
      <c r="F4552" s="23">
        <v>5.3001139723756396E-3</v>
      </c>
      <c r="G4552" s="23">
        <v>6.8331134264851604E-4</v>
      </c>
      <c r="H4552" s="23">
        <v>1.8401618744617199E-2</v>
      </c>
    </row>
    <row r="4553" spans="1:8" x14ac:dyDescent="0.35">
      <c r="A4553" s="1">
        <v>43201</v>
      </c>
      <c r="B4553">
        <v>25198.35</v>
      </c>
      <c r="C4553">
        <v>25207.05</v>
      </c>
      <c r="D4553">
        <v>24950.3</v>
      </c>
      <c r="E4553">
        <v>25098.25</v>
      </c>
      <c r="F4553" s="23">
        <v>-5.0957711640001596E-3</v>
      </c>
      <c r="G4553" s="23">
        <v>6.9194144007525299E-4</v>
      </c>
      <c r="H4553" s="23">
        <v>1.8393895046155701E-2</v>
      </c>
    </row>
    <row r="4554" spans="1:8" x14ac:dyDescent="0.35">
      <c r="A4554" s="1">
        <v>43202</v>
      </c>
      <c r="B4554">
        <v>25076.9</v>
      </c>
      <c r="C4554">
        <v>25244.799999999999</v>
      </c>
      <c r="D4554">
        <v>24969.4</v>
      </c>
      <c r="E4554">
        <v>25195.1</v>
      </c>
      <c r="F4554" s="23">
        <v>3.8588347793172199E-3</v>
      </c>
      <c r="G4554" s="23">
        <v>6.9552433127134303E-4</v>
      </c>
      <c r="H4554" s="23">
        <v>1.8393648162364901E-2</v>
      </c>
    </row>
    <row r="4555" spans="1:8" x14ac:dyDescent="0.35">
      <c r="A4555" s="1">
        <v>43203</v>
      </c>
      <c r="B4555">
        <v>25239.65</v>
      </c>
      <c r="C4555">
        <v>25411.3</v>
      </c>
      <c r="D4555">
        <v>25076.85</v>
      </c>
      <c r="E4555">
        <v>25200.6</v>
      </c>
      <c r="F4555" s="23">
        <v>2.18296414779064E-4</v>
      </c>
      <c r="G4555" s="23">
        <v>6.95331511911144E-4</v>
      </c>
      <c r="H4555" s="23">
        <v>1.8389932898028899E-2</v>
      </c>
    </row>
    <row r="4556" spans="1:8" x14ac:dyDescent="0.35">
      <c r="A4556" s="1">
        <v>43206</v>
      </c>
      <c r="B4556">
        <v>25082.1</v>
      </c>
      <c r="C4556">
        <v>25348.55</v>
      </c>
      <c r="D4556">
        <v>25067.35</v>
      </c>
      <c r="E4556">
        <v>25320.85</v>
      </c>
      <c r="F4556" s="23">
        <v>4.7717117846400401E-3</v>
      </c>
      <c r="G4556" s="23">
        <v>6.92633194735414E-4</v>
      </c>
      <c r="H4556" s="23">
        <v>1.8388844159828201E-2</v>
      </c>
    </row>
    <row r="4557" spans="1:8" x14ac:dyDescent="0.35">
      <c r="A4557" s="1">
        <v>43207</v>
      </c>
      <c r="B4557">
        <v>25383.75</v>
      </c>
      <c r="C4557">
        <v>25402.55</v>
      </c>
      <c r="D4557">
        <v>25224</v>
      </c>
      <c r="E4557">
        <v>25334.45</v>
      </c>
      <c r="F4557" s="23">
        <v>5.3710677169218897E-4</v>
      </c>
      <c r="G4557" s="23">
        <v>6.9079399258233196E-4</v>
      </c>
      <c r="H4557" s="23">
        <v>1.83886318956007E-2</v>
      </c>
    </row>
    <row r="4558" spans="1:8" x14ac:dyDescent="0.35">
      <c r="A4558" s="1">
        <v>43208</v>
      </c>
      <c r="B4558">
        <v>25426.75</v>
      </c>
      <c r="C4558">
        <v>25426.75</v>
      </c>
      <c r="D4558">
        <v>25058.75</v>
      </c>
      <c r="E4558">
        <v>25102.3</v>
      </c>
      <c r="F4558" s="23">
        <v>-9.1634118759239408E-3</v>
      </c>
      <c r="G4558" s="23">
        <v>6.7470635529400295E-4</v>
      </c>
      <c r="H4558" s="23">
        <v>1.8379823046310001E-2</v>
      </c>
    </row>
    <row r="4559" spans="1:8" x14ac:dyDescent="0.35">
      <c r="A4559" s="1">
        <v>43209</v>
      </c>
      <c r="B4559">
        <v>25206.45</v>
      </c>
      <c r="C4559">
        <v>25207.3</v>
      </c>
      <c r="D4559">
        <v>25049.7</v>
      </c>
      <c r="E4559">
        <v>25126.15</v>
      </c>
      <c r="F4559" s="23">
        <v>9.5011214111862896E-4</v>
      </c>
      <c r="G4559" s="23">
        <v>6.7481758541751804E-4</v>
      </c>
      <c r="H4559" s="23">
        <v>1.83761104091213E-2</v>
      </c>
    </row>
    <row r="4560" spans="1:8" x14ac:dyDescent="0.35">
      <c r="A4560" s="1">
        <v>43210</v>
      </c>
      <c r="B4560">
        <v>25126.799999999999</v>
      </c>
      <c r="C4560">
        <v>25126.799999999999</v>
      </c>
      <c r="D4560">
        <v>24839.3</v>
      </c>
      <c r="E4560">
        <v>24943.85</v>
      </c>
      <c r="F4560" s="23">
        <v>-7.2553893055642303E-3</v>
      </c>
      <c r="G4560" s="23">
        <v>6.7161604852168395E-4</v>
      </c>
      <c r="H4560" s="23">
        <v>1.8373090126024099E-2</v>
      </c>
    </row>
    <row r="4561" spans="1:8" x14ac:dyDescent="0.35">
      <c r="A4561" s="1">
        <v>43213</v>
      </c>
      <c r="B4561">
        <v>25065.5</v>
      </c>
      <c r="C4561">
        <v>25084.15</v>
      </c>
      <c r="D4561">
        <v>24466.1</v>
      </c>
      <c r="E4561">
        <v>24960.65</v>
      </c>
      <c r="F4561" s="23">
        <v>6.7351270954575605E-4</v>
      </c>
      <c r="G4561" s="23">
        <v>6.5228670001568601E-4</v>
      </c>
      <c r="H4561" s="23">
        <v>1.8361162649753002E-2</v>
      </c>
    </row>
    <row r="4562" spans="1:8" x14ac:dyDescent="0.35">
      <c r="A4562" s="1">
        <v>43214</v>
      </c>
      <c r="B4562">
        <v>24972.2</v>
      </c>
      <c r="C4562">
        <v>25123.45</v>
      </c>
      <c r="D4562">
        <v>24955</v>
      </c>
      <c r="E4562">
        <v>25042.1</v>
      </c>
      <c r="F4562" s="23">
        <v>3.26313617634144E-3</v>
      </c>
      <c r="G4562" s="23">
        <v>6.6127842932444704E-4</v>
      </c>
      <c r="H4562" s="23">
        <v>1.8356985471362601E-2</v>
      </c>
    </row>
    <row r="4563" spans="1:8" x14ac:dyDescent="0.35">
      <c r="A4563" s="1">
        <v>43215</v>
      </c>
      <c r="B4563">
        <v>24993.4</v>
      </c>
      <c r="C4563">
        <v>24993.4</v>
      </c>
      <c r="D4563">
        <v>24734.6</v>
      </c>
      <c r="E4563">
        <v>24814.400000000001</v>
      </c>
      <c r="F4563" s="23">
        <v>-9.0926879135534606E-3</v>
      </c>
      <c r="G4563" s="23">
        <v>6.5684520343116599E-4</v>
      </c>
      <c r="H4563" s="23">
        <v>1.8358015476684E-2</v>
      </c>
    </row>
    <row r="4564" spans="1:8" x14ac:dyDescent="0.35">
      <c r="A4564" s="1">
        <v>43216</v>
      </c>
      <c r="B4564">
        <v>24833.200000000001</v>
      </c>
      <c r="C4564">
        <v>25064</v>
      </c>
      <c r="D4564">
        <v>24753.4</v>
      </c>
      <c r="E4564">
        <v>25010.9</v>
      </c>
      <c r="F4564" s="23">
        <v>7.9187890902056805E-3</v>
      </c>
      <c r="G4564" s="23">
        <v>6.4778269759589605E-4</v>
      </c>
      <c r="H4564" s="23">
        <v>1.83488839029897E-2</v>
      </c>
    </row>
    <row r="4565" spans="1:8" x14ac:dyDescent="0.35">
      <c r="A4565" s="1">
        <v>43217</v>
      </c>
      <c r="B4565">
        <v>25030.15</v>
      </c>
      <c r="C4565">
        <v>25441.5</v>
      </c>
      <c r="D4565">
        <v>25029.65</v>
      </c>
      <c r="E4565">
        <v>25394.6</v>
      </c>
      <c r="F4565" s="23">
        <v>1.53413111883217E-2</v>
      </c>
      <c r="G4565" s="23">
        <v>6.5371468326029904E-4</v>
      </c>
      <c r="H4565" s="23">
        <v>1.8347553632043701E-2</v>
      </c>
    </row>
    <row r="4566" spans="1:8" x14ac:dyDescent="0.35">
      <c r="A4566" s="1">
        <v>43220</v>
      </c>
      <c r="B4566">
        <v>25490.15</v>
      </c>
      <c r="C4566">
        <v>25617.5</v>
      </c>
      <c r="D4566">
        <v>25464.799999999999</v>
      </c>
      <c r="E4566">
        <v>25531.599999999999</v>
      </c>
      <c r="F4566" s="23">
        <v>5.3948477235317696E-3</v>
      </c>
      <c r="G4566" s="23">
        <v>6.49708783758369E-4</v>
      </c>
      <c r="H4566" s="23">
        <v>1.8347443754370901E-2</v>
      </c>
    </row>
    <row r="4567" spans="1:8" x14ac:dyDescent="0.35">
      <c r="A4567" s="1">
        <v>43222</v>
      </c>
      <c r="B4567">
        <v>25607.05</v>
      </c>
      <c r="C4567">
        <v>25716.75</v>
      </c>
      <c r="D4567">
        <v>25499.35</v>
      </c>
      <c r="E4567">
        <v>25568.3</v>
      </c>
      <c r="F4567" s="23">
        <v>1.4374343950242299E-3</v>
      </c>
      <c r="G4567" s="23">
        <v>6.55947599797523E-4</v>
      </c>
      <c r="H4567" s="23">
        <v>1.83450831136912E-2</v>
      </c>
    </row>
    <row r="4568" spans="1:8" x14ac:dyDescent="0.35">
      <c r="A4568" s="1">
        <v>43223</v>
      </c>
      <c r="B4568">
        <v>25547.9</v>
      </c>
      <c r="C4568">
        <v>25653.45</v>
      </c>
      <c r="D4568">
        <v>25469.05</v>
      </c>
      <c r="E4568">
        <v>25605.25</v>
      </c>
      <c r="F4568" s="23">
        <v>1.4451488757563299E-3</v>
      </c>
      <c r="G4568" s="23">
        <v>6.4367220141931805E-4</v>
      </c>
      <c r="H4568" s="23">
        <v>1.8334374615552301E-2</v>
      </c>
    </row>
    <row r="4569" spans="1:8" x14ac:dyDescent="0.35">
      <c r="A4569" s="1">
        <v>43224</v>
      </c>
      <c r="B4569">
        <v>25632.3</v>
      </c>
      <c r="C4569">
        <v>25680.400000000001</v>
      </c>
      <c r="D4569">
        <v>25537.7</v>
      </c>
      <c r="E4569">
        <v>25645.4</v>
      </c>
      <c r="F4569" s="23">
        <v>1.56803780474713E-3</v>
      </c>
      <c r="G4569" s="23">
        <v>6.4404538091198098E-4</v>
      </c>
      <c r="H4569" s="23">
        <v>1.8330681232716799E-2</v>
      </c>
    </row>
    <row r="4570" spans="1:8" x14ac:dyDescent="0.35">
      <c r="A4570" s="1">
        <v>43227</v>
      </c>
      <c r="B4570">
        <v>25676.25</v>
      </c>
      <c r="C4570">
        <v>25913.5</v>
      </c>
      <c r="D4570">
        <v>25675.15</v>
      </c>
      <c r="E4570">
        <v>25852.05</v>
      </c>
      <c r="F4570" s="23">
        <v>8.0579753094121194E-3</v>
      </c>
      <c r="G4570" s="23">
        <v>6.5050983662626898E-4</v>
      </c>
      <c r="H4570" s="23">
        <v>1.8334557038989001E-2</v>
      </c>
    </row>
    <row r="4571" spans="1:8" x14ac:dyDescent="0.35">
      <c r="A4571" s="1">
        <v>43228</v>
      </c>
      <c r="B4571">
        <v>26074.15</v>
      </c>
      <c r="C4571">
        <v>26116.25</v>
      </c>
      <c r="D4571">
        <v>25954.6</v>
      </c>
      <c r="E4571">
        <v>26090.5</v>
      </c>
      <c r="F4571" s="23">
        <v>9.2236399047657992E-3</v>
      </c>
      <c r="G4571" s="23">
        <v>6.5789938317237803E-4</v>
      </c>
      <c r="H4571" s="23">
        <v>1.8334323654711701E-2</v>
      </c>
    </row>
    <row r="4572" spans="1:8" x14ac:dyDescent="0.35">
      <c r="A4572" s="1">
        <v>43229</v>
      </c>
      <c r="B4572">
        <v>25988.1</v>
      </c>
      <c r="C4572">
        <v>26206.5</v>
      </c>
      <c r="D4572">
        <v>25946.3</v>
      </c>
      <c r="E4572">
        <v>26154.45</v>
      </c>
      <c r="F4572" s="23">
        <v>2.4510837277936601E-3</v>
      </c>
      <c r="G4572" s="23">
        <v>6.7061404749106104E-4</v>
      </c>
      <c r="H4572" s="23">
        <v>1.8324640282975001E-2</v>
      </c>
    </row>
    <row r="4573" spans="1:8" x14ac:dyDescent="0.35">
      <c r="A4573" s="1">
        <v>43230</v>
      </c>
      <c r="B4573">
        <v>26216.1</v>
      </c>
      <c r="C4573">
        <v>26266.400000000001</v>
      </c>
      <c r="D4573">
        <v>26057.200000000001</v>
      </c>
      <c r="E4573">
        <v>26131</v>
      </c>
      <c r="F4573" s="23">
        <v>-8.9659694621759304E-4</v>
      </c>
      <c r="G4573" s="23">
        <v>6.8205863204696797E-4</v>
      </c>
      <c r="H4573" s="23">
        <v>1.8314802482733001E-2</v>
      </c>
    </row>
    <row r="4574" spans="1:8" x14ac:dyDescent="0.35">
      <c r="A4574" s="1">
        <v>43231</v>
      </c>
      <c r="B4574">
        <v>26173.7</v>
      </c>
      <c r="C4574">
        <v>26437.25</v>
      </c>
      <c r="D4574">
        <v>26099.85</v>
      </c>
      <c r="E4574">
        <v>26413.15</v>
      </c>
      <c r="F4574" s="23">
        <v>1.07975201867514E-2</v>
      </c>
      <c r="G4574" s="23">
        <v>6.8614238721640905E-4</v>
      </c>
      <c r="H4574" s="23">
        <v>1.83122315873811E-2</v>
      </c>
    </row>
    <row r="4575" spans="1:8" x14ac:dyDescent="0.35">
      <c r="A4575" s="1">
        <v>43234</v>
      </c>
      <c r="B4575">
        <v>26404.45</v>
      </c>
      <c r="C4575">
        <v>26565.4</v>
      </c>
      <c r="D4575">
        <v>26338.05</v>
      </c>
      <c r="E4575">
        <v>26475.15</v>
      </c>
      <c r="F4575" s="23">
        <v>2.3473156363402301E-3</v>
      </c>
      <c r="G4575" s="23">
        <v>6.8505154245885604E-4</v>
      </c>
      <c r="H4575" s="23">
        <v>1.8315809839364299E-2</v>
      </c>
    </row>
    <row r="4576" spans="1:8" x14ac:dyDescent="0.35">
      <c r="A4576" s="1">
        <v>43235</v>
      </c>
      <c r="B4576">
        <v>26494.9</v>
      </c>
      <c r="C4576">
        <v>26972.05</v>
      </c>
      <c r="D4576">
        <v>26407.3</v>
      </c>
      <c r="E4576">
        <v>26474</v>
      </c>
      <c r="F4576" s="23">
        <v>-4.3436958808597997E-5</v>
      </c>
      <c r="G4576" s="23">
        <v>6.8591977937796202E-4</v>
      </c>
      <c r="H4576" s="23">
        <v>1.8315724297849102E-2</v>
      </c>
    </row>
    <row r="4577" spans="1:8" x14ac:dyDescent="0.35">
      <c r="A4577" s="1">
        <v>43236</v>
      </c>
      <c r="B4577">
        <v>26269.35</v>
      </c>
      <c r="C4577">
        <v>26428.35</v>
      </c>
      <c r="D4577">
        <v>26102.15</v>
      </c>
      <c r="E4577">
        <v>26182.15</v>
      </c>
      <c r="F4577" s="23">
        <v>-1.10240235702953E-2</v>
      </c>
      <c r="G4577" s="23">
        <v>6.7136057193850401E-4</v>
      </c>
      <c r="H4577" s="23">
        <v>1.8310696496533701E-2</v>
      </c>
    </row>
    <row r="4578" spans="1:8" x14ac:dyDescent="0.35">
      <c r="A4578" s="1">
        <v>43237</v>
      </c>
      <c r="B4578">
        <v>26233.200000000001</v>
      </c>
      <c r="C4578">
        <v>26283.55</v>
      </c>
      <c r="D4578">
        <v>26012</v>
      </c>
      <c r="E4578">
        <v>26073.8</v>
      </c>
      <c r="F4578" s="23">
        <v>-4.1383156081529603E-3</v>
      </c>
      <c r="G4578" s="23">
        <v>6.6234656514782097E-4</v>
      </c>
      <c r="H4578" s="23">
        <v>1.8307566927881502E-2</v>
      </c>
    </row>
    <row r="4579" spans="1:8" x14ac:dyDescent="0.35">
      <c r="A4579" s="1">
        <v>43238</v>
      </c>
      <c r="B4579">
        <v>26025.599999999999</v>
      </c>
      <c r="C4579">
        <v>26032</v>
      </c>
      <c r="D4579">
        <v>25839</v>
      </c>
      <c r="E4579">
        <v>25875.599999999999</v>
      </c>
      <c r="F4579" s="23">
        <v>-7.6015003566799102E-3</v>
      </c>
      <c r="G4579" s="23">
        <v>6.5901033304373302E-4</v>
      </c>
      <c r="H4579" s="23">
        <v>1.8304622656882898E-2</v>
      </c>
    </row>
    <row r="4580" spans="1:8" x14ac:dyDescent="0.35">
      <c r="A4580" s="1">
        <v>43241</v>
      </c>
      <c r="B4580">
        <v>26017.5</v>
      </c>
      <c r="C4580">
        <v>26066.75</v>
      </c>
      <c r="D4580">
        <v>25685.35</v>
      </c>
      <c r="E4580">
        <v>25750.799999999999</v>
      </c>
      <c r="F4580" s="23">
        <v>-4.8230765663404597E-3</v>
      </c>
      <c r="G4580" s="23">
        <v>6.6685423167190804E-4</v>
      </c>
      <c r="H4580" s="23">
        <v>1.8298105070104799E-2</v>
      </c>
    </row>
    <row r="4581" spans="1:8" x14ac:dyDescent="0.35">
      <c r="A4581" s="1">
        <v>43242</v>
      </c>
      <c r="B4581">
        <v>25780.25</v>
      </c>
      <c r="C4581">
        <v>25945.65</v>
      </c>
      <c r="D4581">
        <v>25701.35</v>
      </c>
      <c r="E4581">
        <v>25777.7</v>
      </c>
      <c r="F4581" s="23">
        <v>1.0446277397207599E-3</v>
      </c>
      <c r="G4581" s="23">
        <v>6.7187641642565998E-4</v>
      </c>
      <c r="H4581" s="23">
        <v>1.8296500184060299E-2</v>
      </c>
    </row>
    <row r="4582" spans="1:8" x14ac:dyDescent="0.35">
      <c r="A4582" s="1">
        <v>43243</v>
      </c>
      <c r="B4582">
        <v>25726.95</v>
      </c>
      <c r="C4582">
        <v>25903.9</v>
      </c>
      <c r="D4582">
        <v>25622.15</v>
      </c>
      <c r="E4582">
        <v>25684.95</v>
      </c>
      <c r="F4582" s="23">
        <v>-3.5980712010768899E-3</v>
      </c>
      <c r="G4582" s="23">
        <v>6.8284588279454998E-4</v>
      </c>
      <c r="H4582" s="23">
        <v>1.8285784284303899E-2</v>
      </c>
    </row>
    <row r="4583" spans="1:8" x14ac:dyDescent="0.35">
      <c r="A4583" s="1">
        <v>43244</v>
      </c>
      <c r="B4583">
        <v>25722.9</v>
      </c>
      <c r="C4583">
        <v>26073.1</v>
      </c>
      <c r="D4583">
        <v>25658.400000000001</v>
      </c>
      <c r="E4583">
        <v>26016.799999999999</v>
      </c>
      <c r="F4583" s="23">
        <v>1.29200173642541E-2</v>
      </c>
      <c r="G4583" s="23">
        <v>6.9587373167886405E-4</v>
      </c>
      <c r="H4583" s="23">
        <v>1.8283001276527901E-2</v>
      </c>
    </row>
    <row r="4584" spans="1:8" x14ac:dyDescent="0.35">
      <c r="A4584" s="1">
        <v>43245</v>
      </c>
      <c r="B4584">
        <v>26066.75</v>
      </c>
      <c r="C4584">
        <v>26325.55</v>
      </c>
      <c r="D4584">
        <v>26031.45</v>
      </c>
      <c r="E4584">
        <v>26273.55</v>
      </c>
      <c r="F4584" s="23">
        <v>9.8686233510654597E-3</v>
      </c>
      <c r="G4584" s="23">
        <v>6.9957540626295798E-4</v>
      </c>
      <c r="H4584" s="23">
        <v>1.82802390965922E-2</v>
      </c>
    </row>
    <row r="4585" spans="1:8" x14ac:dyDescent="0.35">
      <c r="A4585" s="1">
        <v>43248</v>
      </c>
      <c r="B4585">
        <v>26291.65</v>
      </c>
      <c r="C4585">
        <v>26713.65</v>
      </c>
      <c r="D4585">
        <v>26273.9</v>
      </c>
      <c r="E4585">
        <v>26614.25</v>
      </c>
      <c r="F4585" s="23">
        <v>1.2967413996205299E-2</v>
      </c>
      <c r="G4585" s="23">
        <v>7.2935924647909902E-4</v>
      </c>
      <c r="H4585" s="23">
        <v>1.8264235463485601E-2</v>
      </c>
    </row>
    <row r="4586" spans="1:8" x14ac:dyDescent="0.35">
      <c r="A4586" s="1">
        <v>43249</v>
      </c>
      <c r="B4586">
        <v>26567.25</v>
      </c>
      <c r="C4586">
        <v>26570.95</v>
      </c>
      <c r="D4586">
        <v>26221.1</v>
      </c>
      <c r="E4586">
        <v>26254.799999999999</v>
      </c>
      <c r="F4586" s="23">
        <v>-1.3505922579069501E-2</v>
      </c>
      <c r="G4586" s="23">
        <v>7.12457564199529E-4</v>
      </c>
      <c r="H4586" s="23">
        <v>1.8258026274665599E-2</v>
      </c>
    </row>
    <row r="4587" spans="1:8" x14ac:dyDescent="0.35">
      <c r="A4587" s="1">
        <v>43250</v>
      </c>
      <c r="B4587">
        <v>26039.9</v>
      </c>
      <c r="C4587">
        <v>26405.45</v>
      </c>
      <c r="D4587">
        <v>25980.85</v>
      </c>
      <c r="E4587">
        <v>26327.8</v>
      </c>
      <c r="F4587" s="23">
        <v>2.7804439569145399E-3</v>
      </c>
      <c r="G4587" s="23">
        <v>7.2573751600575598E-4</v>
      </c>
      <c r="H4587" s="23">
        <v>1.8247555499461599E-2</v>
      </c>
    </row>
    <row r="4588" spans="1:8" x14ac:dyDescent="0.35">
      <c r="A4588" s="1">
        <v>43251</v>
      </c>
      <c r="B4588">
        <v>26587</v>
      </c>
      <c r="C4588">
        <v>27164.55</v>
      </c>
      <c r="D4588">
        <v>26354.55</v>
      </c>
      <c r="E4588">
        <v>26956.2</v>
      </c>
      <c r="F4588" s="23">
        <v>2.3868306504911199E-2</v>
      </c>
      <c r="G4588" s="23">
        <v>7.3490695958821196E-4</v>
      </c>
      <c r="H4588" s="23">
        <v>1.82534772282461E-2</v>
      </c>
    </row>
    <row r="4589" spans="1:8" x14ac:dyDescent="0.35">
      <c r="A4589" s="1">
        <v>43252</v>
      </c>
      <c r="B4589">
        <v>26913.4</v>
      </c>
      <c r="C4589">
        <v>26996.799999999999</v>
      </c>
      <c r="D4589">
        <v>26658.55</v>
      </c>
      <c r="E4589">
        <v>26692.799999999999</v>
      </c>
      <c r="F4589" s="23">
        <v>-9.7714069490507302E-3</v>
      </c>
      <c r="G4589" s="23">
        <v>7.30667123466889E-4</v>
      </c>
      <c r="H4589" s="23">
        <v>1.8251012647977499E-2</v>
      </c>
    </row>
    <row r="4590" spans="1:8" x14ac:dyDescent="0.35">
      <c r="A4590" s="1">
        <v>43255</v>
      </c>
      <c r="B4590">
        <v>27023.7</v>
      </c>
      <c r="C4590">
        <v>27047.55</v>
      </c>
      <c r="D4590">
        <v>26205.9</v>
      </c>
      <c r="E4590">
        <v>26257.55</v>
      </c>
      <c r="F4590" s="23">
        <v>-1.63058952226817E-2</v>
      </c>
      <c r="G4590" s="23">
        <v>7.4184254170958598E-4</v>
      </c>
      <c r="H4590" s="23">
        <v>1.82422546468817E-2</v>
      </c>
    </row>
    <row r="4591" spans="1:8" x14ac:dyDescent="0.35">
      <c r="A4591" s="1">
        <v>43256</v>
      </c>
      <c r="B4591">
        <v>26263</v>
      </c>
      <c r="C4591">
        <v>26342.400000000001</v>
      </c>
      <c r="D4591">
        <v>26069.55</v>
      </c>
      <c r="E4591">
        <v>26251</v>
      </c>
      <c r="F4591" s="23">
        <v>-2.4945206235917901E-4</v>
      </c>
      <c r="G4591" s="23">
        <v>7.5376125581451696E-4</v>
      </c>
      <c r="H4591" s="23">
        <v>1.82319515915127E-2</v>
      </c>
    </row>
    <row r="4592" spans="1:8" x14ac:dyDescent="0.35">
      <c r="A4592" s="1">
        <v>43257</v>
      </c>
      <c r="B4592">
        <v>26266.9</v>
      </c>
      <c r="C4592">
        <v>26425.200000000001</v>
      </c>
      <c r="D4592">
        <v>26147.8</v>
      </c>
      <c r="E4592">
        <v>26367.599999999999</v>
      </c>
      <c r="F4592" s="23">
        <v>4.4417355529312603E-3</v>
      </c>
      <c r="G4592" s="23">
        <v>7.4906976872610598E-4</v>
      </c>
      <c r="H4592" s="23">
        <v>1.8229505691525899E-2</v>
      </c>
    </row>
    <row r="4593" spans="1:8" x14ac:dyDescent="0.35">
      <c r="A4593" s="1">
        <v>43258</v>
      </c>
      <c r="B4593">
        <v>26577.95</v>
      </c>
      <c r="C4593">
        <v>26766.95</v>
      </c>
      <c r="D4593">
        <v>26483.9</v>
      </c>
      <c r="E4593">
        <v>26517.8</v>
      </c>
      <c r="F4593" s="23">
        <v>5.6963849572960997E-3</v>
      </c>
      <c r="G4593" s="23">
        <v>7.5603586941418903E-4</v>
      </c>
      <c r="H4593" s="23">
        <v>1.8228097410548399E-2</v>
      </c>
    </row>
    <row r="4594" spans="1:8" x14ac:dyDescent="0.35">
      <c r="A4594" s="1">
        <v>43259</v>
      </c>
      <c r="B4594">
        <v>26457.25</v>
      </c>
      <c r="C4594">
        <v>26481</v>
      </c>
      <c r="D4594">
        <v>26284.2</v>
      </c>
      <c r="E4594">
        <v>26451.35</v>
      </c>
      <c r="F4594" s="23">
        <v>-2.50586398570019E-3</v>
      </c>
      <c r="G4594" s="23">
        <v>7.5471952564699202E-4</v>
      </c>
      <c r="H4594" s="23">
        <v>1.82245353711014E-2</v>
      </c>
    </row>
    <row r="4595" spans="1:8" x14ac:dyDescent="0.35">
      <c r="A4595" s="1">
        <v>43262</v>
      </c>
      <c r="B4595">
        <v>26473.200000000001</v>
      </c>
      <c r="C4595">
        <v>26653</v>
      </c>
      <c r="D4595">
        <v>26421.95</v>
      </c>
      <c r="E4595">
        <v>26453.55</v>
      </c>
      <c r="F4595" s="23">
        <v>8.3171558351491595E-5</v>
      </c>
      <c r="G4595" s="23">
        <v>7.7675752618819002E-4</v>
      </c>
      <c r="H4595" s="23">
        <v>1.8210893262367901E-2</v>
      </c>
    </row>
    <row r="4596" spans="1:8" x14ac:dyDescent="0.35">
      <c r="A4596" s="1">
        <v>43263</v>
      </c>
      <c r="B4596">
        <v>26566.6</v>
      </c>
      <c r="C4596">
        <v>26656.45</v>
      </c>
      <c r="D4596">
        <v>26449.85</v>
      </c>
      <c r="E4596">
        <v>26607.1</v>
      </c>
      <c r="F4596" s="23">
        <v>5.8045139499235104E-3</v>
      </c>
      <c r="G4596" s="23">
        <v>7.6820658644953304E-4</v>
      </c>
      <c r="H4596" s="23">
        <v>1.8203553323646E-2</v>
      </c>
    </row>
    <row r="4597" spans="1:8" x14ac:dyDescent="0.35">
      <c r="A4597" s="1">
        <v>43264</v>
      </c>
      <c r="B4597">
        <v>26721.95</v>
      </c>
      <c r="C4597">
        <v>26765.45</v>
      </c>
      <c r="D4597">
        <v>26598.2</v>
      </c>
      <c r="E4597">
        <v>26642.799999999999</v>
      </c>
      <c r="F4597" s="23">
        <v>1.3417471276464001E-3</v>
      </c>
      <c r="G4597" s="23">
        <v>7.6684842147976199E-4</v>
      </c>
      <c r="H4597" s="23">
        <v>1.82033849120821E-2</v>
      </c>
    </row>
    <row r="4598" spans="1:8" x14ac:dyDescent="0.35">
      <c r="A4598" s="1">
        <v>43265</v>
      </c>
      <c r="B4598">
        <v>26612.3</v>
      </c>
      <c r="C4598">
        <v>26623.25</v>
      </c>
      <c r="D4598">
        <v>26503.1</v>
      </c>
      <c r="E4598">
        <v>26562.25</v>
      </c>
      <c r="F4598" s="23">
        <v>-3.0233308811385899E-3</v>
      </c>
      <c r="G4598" s="23">
        <v>7.6604507994638201E-4</v>
      </c>
      <c r="H4598" s="23">
        <v>1.8203508301745702E-2</v>
      </c>
    </row>
    <row r="4599" spans="1:8" x14ac:dyDescent="0.35">
      <c r="A4599" s="1">
        <v>43266</v>
      </c>
      <c r="B4599">
        <v>26513.7</v>
      </c>
      <c r="C4599">
        <v>26586.400000000001</v>
      </c>
      <c r="D4599">
        <v>26344.95</v>
      </c>
      <c r="E4599">
        <v>26417.4</v>
      </c>
      <c r="F4599" s="23">
        <v>-5.4532277950850704E-3</v>
      </c>
      <c r="G4599" s="23">
        <v>7.6353528459729698E-4</v>
      </c>
      <c r="H4599" s="23">
        <v>1.82002622440425E-2</v>
      </c>
    </row>
    <row r="4600" spans="1:8" x14ac:dyDescent="0.35">
      <c r="A4600" s="1">
        <v>43269</v>
      </c>
      <c r="B4600">
        <v>26444.3</v>
      </c>
      <c r="C4600">
        <v>26477.5</v>
      </c>
      <c r="D4600">
        <v>26322.45</v>
      </c>
      <c r="E4600">
        <v>26409.3</v>
      </c>
      <c r="F4600" s="23">
        <v>-3.0661609393816801E-4</v>
      </c>
      <c r="G4600" s="23">
        <v>7.3502598041793297E-4</v>
      </c>
      <c r="H4600" s="23">
        <v>1.8173279271671599E-2</v>
      </c>
    </row>
    <row r="4601" spans="1:8" x14ac:dyDescent="0.35">
      <c r="A4601" s="1">
        <v>43270</v>
      </c>
      <c r="B4601">
        <v>26448.1</v>
      </c>
      <c r="C4601">
        <v>26448.1</v>
      </c>
      <c r="D4601">
        <v>26224.75</v>
      </c>
      <c r="E4601">
        <v>26265.75</v>
      </c>
      <c r="F4601" s="23">
        <v>-5.4355851915802098E-3</v>
      </c>
      <c r="G4601" s="23">
        <v>7.4697437073540903E-4</v>
      </c>
      <c r="H4601" s="23">
        <v>1.8159478242537001E-2</v>
      </c>
    </row>
    <row r="4602" spans="1:8" x14ac:dyDescent="0.35">
      <c r="A4602" s="1">
        <v>43271</v>
      </c>
      <c r="B4602">
        <v>26320.45</v>
      </c>
      <c r="C4602">
        <v>26574.75</v>
      </c>
      <c r="D4602">
        <v>26309.95</v>
      </c>
      <c r="E4602">
        <v>26557.7</v>
      </c>
      <c r="F4602" s="23">
        <v>1.1115235620532401E-2</v>
      </c>
      <c r="G4602" s="23">
        <v>7.6730299676988005E-4</v>
      </c>
      <c r="H4602" s="23">
        <v>1.8142874929117099E-2</v>
      </c>
    </row>
    <row r="4603" spans="1:8" x14ac:dyDescent="0.35">
      <c r="A4603" s="1">
        <v>43272</v>
      </c>
      <c r="B4603">
        <v>26645.3</v>
      </c>
      <c r="C4603">
        <v>26682.95</v>
      </c>
      <c r="D4603">
        <v>26454.95</v>
      </c>
      <c r="E4603">
        <v>26496.95</v>
      </c>
      <c r="F4603" s="23">
        <v>-2.2874721832086302E-3</v>
      </c>
      <c r="G4603" s="23">
        <v>7.7983845802383602E-4</v>
      </c>
      <c r="H4603" s="23">
        <v>1.8130023414902999E-2</v>
      </c>
    </row>
    <row r="4604" spans="1:8" x14ac:dyDescent="0.35">
      <c r="A4604" s="1">
        <v>43273</v>
      </c>
      <c r="B4604">
        <v>26518.400000000001</v>
      </c>
      <c r="C4604">
        <v>26806.55</v>
      </c>
      <c r="D4604">
        <v>26364.25</v>
      </c>
      <c r="E4604">
        <v>26766.85</v>
      </c>
      <c r="F4604" s="23">
        <v>1.0186078020300301E-2</v>
      </c>
      <c r="G4604" s="23">
        <v>7.8363435776648198E-4</v>
      </c>
      <c r="H4604" s="23">
        <v>1.8127348240385699E-2</v>
      </c>
    </row>
    <row r="4605" spans="1:8" x14ac:dyDescent="0.35">
      <c r="A4605" s="1">
        <v>43276</v>
      </c>
      <c r="B4605">
        <v>26718.15</v>
      </c>
      <c r="C4605">
        <v>26804.9</v>
      </c>
      <c r="D4605">
        <v>26573</v>
      </c>
      <c r="E4605">
        <v>26609.7</v>
      </c>
      <c r="F4605" s="23">
        <v>-5.8710681309155797E-3</v>
      </c>
      <c r="G4605" s="23">
        <v>8.0063979424395502E-4</v>
      </c>
      <c r="H4605" s="23">
        <v>1.8117675606420702E-2</v>
      </c>
    </row>
    <row r="4606" spans="1:8" x14ac:dyDescent="0.35">
      <c r="A4606" s="1">
        <v>43277</v>
      </c>
      <c r="B4606">
        <v>26495.65</v>
      </c>
      <c r="C4606">
        <v>26712.6</v>
      </c>
      <c r="D4606">
        <v>26479.65</v>
      </c>
      <c r="E4606">
        <v>26601.7</v>
      </c>
      <c r="F4606" s="23">
        <v>-3.00642247000154E-4</v>
      </c>
      <c r="G4606" s="23">
        <v>8.0118762522434005E-4</v>
      </c>
      <c r="H4606" s="23">
        <v>1.8117621760722801E-2</v>
      </c>
    </row>
    <row r="4607" spans="1:8" x14ac:dyDescent="0.35">
      <c r="A4607" s="1">
        <v>43278</v>
      </c>
      <c r="B4607">
        <v>26616.3</v>
      </c>
      <c r="C4607">
        <v>26634.3</v>
      </c>
      <c r="D4607">
        <v>26336.5</v>
      </c>
      <c r="E4607">
        <v>26423.4</v>
      </c>
      <c r="F4607" s="23">
        <v>-6.7025791584748003E-3</v>
      </c>
      <c r="G4607" s="23">
        <v>7.9616874176278399E-4</v>
      </c>
      <c r="H4607" s="23">
        <v>1.8117977970009899E-2</v>
      </c>
    </row>
    <row r="4608" spans="1:8" x14ac:dyDescent="0.35">
      <c r="A4608" s="1">
        <v>43279</v>
      </c>
      <c r="B4608">
        <v>26398.1</v>
      </c>
      <c r="C4608">
        <v>26487.85</v>
      </c>
      <c r="D4608">
        <v>26161</v>
      </c>
      <c r="E4608">
        <v>26324.6</v>
      </c>
      <c r="F4608" s="23">
        <v>-3.7391100312602799E-3</v>
      </c>
      <c r="G4608" s="23">
        <v>8.1671953336816695E-4</v>
      </c>
      <c r="H4608" s="23">
        <v>1.8083906502851601E-2</v>
      </c>
    </row>
    <row r="4609" spans="1:8" x14ac:dyDescent="0.35">
      <c r="A4609" s="1">
        <v>43280</v>
      </c>
      <c r="B4609">
        <v>26312.7</v>
      </c>
      <c r="C4609">
        <v>26465</v>
      </c>
      <c r="D4609">
        <v>26291.35</v>
      </c>
      <c r="E4609">
        <v>26364.2</v>
      </c>
      <c r="F4609" s="23">
        <v>1.5042963615782201E-3</v>
      </c>
      <c r="G4609" s="23">
        <v>8.1699700585735602E-4</v>
      </c>
      <c r="H4609" s="23">
        <v>1.8080261045717E-2</v>
      </c>
    </row>
    <row r="4610" spans="1:8" x14ac:dyDescent="0.35">
      <c r="A4610" s="1">
        <v>43283</v>
      </c>
      <c r="B4610">
        <v>26364.45</v>
      </c>
      <c r="C4610">
        <v>26371.599999999999</v>
      </c>
      <c r="D4610">
        <v>26060.6</v>
      </c>
      <c r="E4610">
        <v>26230.3</v>
      </c>
      <c r="F4610" s="23">
        <v>-5.0788569347828202E-3</v>
      </c>
      <c r="G4610" s="23">
        <v>8.5315103049360798E-4</v>
      </c>
      <c r="H4610" s="23">
        <v>1.8030302871733898E-2</v>
      </c>
    </row>
    <row r="4611" spans="1:8" x14ac:dyDescent="0.35">
      <c r="A4611" s="1">
        <v>43284</v>
      </c>
      <c r="B4611">
        <v>26210.1</v>
      </c>
      <c r="C4611">
        <v>26316.1</v>
      </c>
      <c r="D4611">
        <v>26142</v>
      </c>
      <c r="E4611">
        <v>26204.1</v>
      </c>
      <c r="F4611" s="23">
        <v>-9.988448473711969E-4</v>
      </c>
      <c r="G4611" s="23">
        <v>8.2776302090566698E-4</v>
      </c>
      <c r="H4611" s="23">
        <v>1.79885534181593E-2</v>
      </c>
    </row>
    <row r="4612" spans="1:8" x14ac:dyDescent="0.35">
      <c r="A4612" s="1">
        <v>43285</v>
      </c>
      <c r="B4612">
        <v>26249.25</v>
      </c>
      <c r="C4612">
        <v>26480.5</v>
      </c>
      <c r="D4612">
        <v>26132.9</v>
      </c>
      <c r="E4612">
        <v>26433.95</v>
      </c>
      <c r="F4612" s="23">
        <v>8.7715281196454799E-3</v>
      </c>
      <c r="G4612" s="23">
        <v>8.4531375232388504E-4</v>
      </c>
      <c r="H4612" s="23">
        <v>1.7975077256555401E-2</v>
      </c>
    </row>
    <row r="4613" spans="1:8" x14ac:dyDescent="0.35">
      <c r="A4613" s="1">
        <v>43286</v>
      </c>
      <c r="B4613">
        <v>26481.55</v>
      </c>
      <c r="C4613">
        <v>26598.45</v>
      </c>
      <c r="D4613">
        <v>26415.200000000001</v>
      </c>
      <c r="E4613">
        <v>26503.3</v>
      </c>
      <c r="F4613" s="23">
        <v>2.6235201322541099E-3</v>
      </c>
      <c r="G4613" s="23">
        <v>8.3475570956107305E-4</v>
      </c>
      <c r="H4613" s="23">
        <v>1.79663434959971E-2</v>
      </c>
    </row>
    <row r="4614" spans="1:8" x14ac:dyDescent="0.35">
      <c r="A4614" s="1">
        <v>43287</v>
      </c>
      <c r="B4614">
        <v>26427.55</v>
      </c>
      <c r="C4614">
        <v>26609.85</v>
      </c>
      <c r="D4614">
        <v>26410</v>
      </c>
      <c r="E4614">
        <v>26493.85</v>
      </c>
      <c r="F4614" s="23">
        <v>-3.5655937185183399E-4</v>
      </c>
      <c r="G4614" s="23">
        <v>8.3427495286962302E-4</v>
      </c>
      <c r="H4614" s="23">
        <v>1.7962732438418599E-2</v>
      </c>
    </row>
    <row r="4615" spans="1:8" x14ac:dyDescent="0.35">
      <c r="A4615" s="1">
        <v>43290</v>
      </c>
      <c r="B4615">
        <v>26642.35</v>
      </c>
      <c r="C4615">
        <v>26781.200000000001</v>
      </c>
      <c r="D4615">
        <v>26611.55</v>
      </c>
      <c r="E4615">
        <v>26753.3</v>
      </c>
      <c r="F4615" s="23">
        <v>9.79283871540001E-3</v>
      </c>
      <c r="G4615" s="23">
        <v>8.2923222785883104E-4</v>
      </c>
      <c r="H4615" s="23">
        <v>1.7964016651909401E-2</v>
      </c>
    </row>
    <row r="4616" spans="1:8" x14ac:dyDescent="0.35">
      <c r="A4616" s="1">
        <v>43291</v>
      </c>
      <c r="B4616">
        <v>26844.55</v>
      </c>
      <c r="C4616">
        <v>26939.55</v>
      </c>
      <c r="D4616">
        <v>26778.5</v>
      </c>
      <c r="E4616">
        <v>26894.55</v>
      </c>
      <c r="F4616" s="23">
        <v>5.2797225015231699E-3</v>
      </c>
      <c r="G4616" s="23">
        <v>8.1281760297630102E-4</v>
      </c>
      <c r="H4616" s="23">
        <v>1.7941342961152601E-2</v>
      </c>
    </row>
    <row r="4617" spans="1:8" x14ac:dyDescent="0.35">
      <c r="A4617" s="1">
        <v>43292</v>
      </c>
      <c r="B4617">
        <v>26900.65</v>
      </c>
      <c r="C4617">
        <v>26938.85</v>
      </c>
      <c r="D4617">
        <v>26774.6</v>
      </c>
      <c r="E4617">
        <v>26816.2</v>
      </c>
      <c r="F4617" s="23">
        <v>-2.9132296320257601E-3</v>
      </c>
      <c r="G4617" s="23">
        <v>8.1182288790600005E-4</v>
      </c>
      <c r="H4617" s="23">
        <v>1.7941481267912202E-2</v>
      </c>
    </row>
    <row r="4618" spans="1:8" x14ac:dyDescent="0.35">
      <c r="A4618" s="1">
        <v>43293</v>
      </c>
      <c r="B4618">
        <v>26937.5</v>
      </c>
      <c r="C4618">
        <v>27164.799999999999</v>
      </c>
      <c r="D4618">
        <v>26936.05</v>
      </c>
      <c r="E4618">
        <v>27026.55</v>
      </c>
      <c r="F4618" s="23">
        <v>7.8441389906100997E-3</v>
      </c>
      <c r="G4618" s="23">
        <v>8.2242273714804796E-4</v>
      </c>
      <c r="H4618" s="23">
        <v>1.7937875032214001E-2</v>
      </c>
    </row>
    <row r="4619" spans="1:8" x14ac:dyDescent="0.35">
      <c r="A4619" s="1">
        <v>43294</v>
      </c>
      <c r="B4619">
        <v>27046.85</v>
      </c>
      <c r="C4619">
        <v>27102.35</v>
      </c>
      <c r="D4619">
        <v>26902.3</v>
      </c>
      <c r="E4619">
        <v>26935.95</v>
      </c>
      <c r="F4619" s="23">
        <v>-3.3522591673742501E-3</v>
      </c>
      <c r="G4619" s="23">
        <v>8.2073803904291398E-4</v>
      </c>
      <c r="H4619" s="23">
        <v>1.7934449857939801E-2</v>
      </c>
    </row>
    <row r="4620" spans="1:8" x14ac:dyDescent="0.35">
      <c r="A4620" s="1">
        <v>43297</v>
      </c>
      <c r="B4620">
        <v>26914.5</v>
      </c>
      <c r="C4620">
        <v>26939.05</v>
      </c>
      <c r="D4620">
        <v>26643.95</v>
      </c>
      <c r="E4620">
        <v>26679.8</v>
      </c>
      <c r="F4620" s="23">
        <v>-9.5095959117833702E-3</v>
      </c>
      <c r="G4620" s="23">
        <v>8.4836267463463198E-4</v>
      </c>
      <c r="H4620" s="23">
        <v>1.7880814260412901E-2</v>
      </c>
    </row>
    <row r="4621" spans="1:8" x14ac:dyDescent="0.35">
      <c r="A4621" s="1">
        <v>43298</v>
      </c>
      <c r="B4621">
        <v>26662.85</v>
      </c>
      <c r="C4621">
        <v>27041.35</v>
      </c>
      <c r="D4621">
        <v>26653.65</v>
      </c>
      <c r="E4621">
        <v>27008.1</v>
      </c>
      <c r="F4621" s="23">
        <v>1.23051896940756E-2</v>
      </c>
      <c r="G4621" s="23">
        <v>8.6271643936214305E-4</v>
      </c>
      <c r="H4621" s="23">
        <v>1.78757321170166E-2</v>
      </c>
    </row>
    <row r="4622" spans="1:8" x14ac:dyDescent="0.35">
      <c r="A4622" s="1">
        <v>43299</v>
      </c>
      <c r="B4622">
        <v>27107.35</v>
      </c>
      <c r="C4622">
        <v>27187.15</v>
      </c>
      <c r="D4622">
        <v>26834.45</v>
      </c>
      <c r="E4622">
        <v>26880.9</v>
      </c>
      <c r="F4622" s="23">
        <v>-4.7096982016505001E-3</v>
      </c>
      <c r="G4622" s="23">
        <v>8.3448105452746304E-4</v>
      </c>
      <c r="H4622" s="23">
        <v>1.7829196653095299E-2</v>
      </c>
    </row>
    <row r="4623" spans="1:8" x14ac:dyDescent="0.35">
      <c r="A4623" s="1">
        <v>43300</v>
      </c>
      <c r="B4623">
        <v>26960.2</v>
      </c>
      <c r="C4623">
        <v>27025.45</v>
      </c>
      <c r="D4623">
        <v>26730.1</v>
      </c>
      <c r="E4623">
        <v>26789.65</v>
      </c>
      <c r="F4623" s="23">
        <v>-3.39460360330197E-3</v>
      </c>
      <c r="G4623" s="23">
        <v>8.04692565746463E-4</v>
      </c>
      <c r="H4623" s="23">
        <v>1.7774491826625299E-2</v>
      </c>
    </row>
    <row r="4624" spans="1:8" x14ac:dyDescent="0.35">
      <c r="A4624" s="1">
        <v>43301</v>
      </c>
      <c r="B4624">
        <v>26764.400000000001</v>
      </c>
      <c r="C4624">
        <v>26946.55</v>
      </c>
      <c r="D4624">
        <v>26718.6</v>
      </c>
      <c r="E4624">
        <v>26873.200000000001</v>
      </c>
      <c r="F4624" s="23">
        <v>3.1187417528784102E-3</v>
      </c>
      <c r="G4624" s="23">
        <v>8.0562640319082604E-4</v>
      </c>
      <c r="H4624" s="23">
        <v>1.77709643573251E-2</v>
      </c>
    </row>
    <row r="4625" spans="1:8" x14ac:dyDescent="0.35">
      <c r="A4625" s="1">
        <v>43304</v>
      </c>
      <c r="B4625">
        <v>26701.3</v>
      </c>
      <c r="C4625">
        <v>27040.1</v>
      </c>
      <c r="D4625">
        <v>26671.35</v>
      </c>
      <c r="E4625">
        <v>27008.15</v>
      </c>
      <c r="F4625" s="23">
        <v>5.0217316880758799E-3</v>
      </c>
      <c r="G4625" s="23">
        <v>7.7821511183766095E-4</v>
      </c>
      <c r="H4625" s="23">
        <v>1.7745019906102399E-2</v>
      </c>
    </row>
    <row r="4626" spans="1:8" x14ac:dyDescent="0.35">
      <c r="A4626" s="1">
        <v>43305</v>
      </c>
      <c r="B4626">
        <v>26984.15</v>
      </c>
      <c r="C4626">
        <v>27128</v>
      </c>
      <c r="D4626">
        <v>26868.15</v>
      </c>
      <c r="E4626">
        <v>26974.400000000001</v>
      </c>
      <c r="F4626" s="23">
        <v>-1.24962279904399E-3</v>
      </c>
      <c r="G4626" s="23">
        <v>7.3942756132359705E-4</v>
      </c>
      <c r="H4626" s="23">
        <v>1.76440786748903E-2</v>
      </c>
    </row>
    <row r="4627" spans="1:8" x14ac:dyDescent="0.35">
      <c r="A4627" s="1">
        <v>43306</v>
      </c>
      <c r="B4627">
        <v>26992.55</v>
      </c>
      <c r="C4627">
        <v>27074</v>
      </c>
      <c r="D4627">
        <v>26939.35</v>
      </c>
      <c r="E4627">
        <v>27031.3</v>
      </c>
      <c r="F4627" s="23">
        <v>2.10940743816351E-3</v>
      </c>
      <c r="G4627" s="23">
        <v>7.4852134106341995E-4</v>
      </c>
      <c r="H4627" s="23">
        <v>1.7638974840709899E-2</v>
      </c>
    </row>
    <row r="4628" spans="1:8" x14ac:dyDescent="0.35">
      <c r="A4628" s="1">
        <v>43307</v>
      </c>
      <c r="B4628">
        <v>27054.7</v>
      </c>
      <c r="C4628">
        <v>27455.1</v>
      </c>
      <c r="D4628">
        <v>27045.05</v>
      </c>
      <c r="E4628">
        <v>27406.400000000001</v>
      </c>
      <c r="F4628" s="23">
        <v>1.38765061243818E-2</v>
      </c>
      <c r="G4628" s="23">
        <v>7.7338138203924297E-4</v>
      </c>
      <c r="H4628" s="23">
        <v>1.7614038304514499E-2</v>
      </c>
    </row>
    <row r="4629" spans="1:8" x14ac:dyDescent="0.35">
      <c r="A4629" s="1">
        <v>43308</v>
      </c>
      <c r="B4629">
        <v>27497.8</v>
      </c>
      <c r="C4629">
        <v>27661.05</v>
      </c>
      <c r="D4629">
        <v>27455</v>
      </c>
      <c r="E4629">
        <v>27634.400000000001</v>
      </c>
      <c r="F4629" s="23">
        <v>8.3192247066378594E-3</v>
      </c>
      <c r="G4629" s="23">
        <v>7.7642651655280095E-4</v>
      </c>
      <c r="H4629" s="23">
        <v>1.7611134813668199E-2</v>
      </c>
    </row>
    <row r="4630" spans="1:8" x14ac:dyDescent="0.35">
      <c r="A4630" s="1">
        <v>43311</v>
      </c>
      <c r="B4630">
        <v>27767.65</v>
      </c>
      <c r="C4630">
        <v>27873.7</v>
      </c>
      <c r="D4630">
        <v>27607.95</v>
      </c>
      <c r="E4630">
        <v>27842.6</v>
      </c>
      <c r="F4630" s="23">
        <v>7.5340879483541097E-3</v>
      </c>
      <c r="G4630" s="23">
        <v>8.1355000640807298E-4</v>
      </c>
      <c r="H4630" s="23">
        <v>1.7532655112002801E-2</v>
      </c>
    </row>
    <row r="4631" spans="1:8" x14ac:dyDescent="0.35">
      <c r="A4631" s="1">
        <v>43312</v>
      </c>
      <c r="B4631">
        <v>27797.200000000001</v>
      </c>
      <c r="C4631">
        <v>27839.200000000001</v>
      </c>
      <c r="D4631">
        <v>27651.3</v>
      </c>
      <c r="E4631">
        <v>27764.15</v>
      </c>
      <c r="F4631" s="23">
        <v>-2.8176247907881098E-3</v>
      </c>
      <c r="G4631" s="23">
        <v>7.9027637751355603E-4</v>
      </c>
      <c r="H4631" s="23">
        <v>1.74991515430073E-2</v>
      </c>
    </row>
    <row r="4632" spans="1:8" x14ac:dyDescent="0.35">
      <c r="A4632" s="1">
        <v>43313</v>
      </c>
      <c r="B4632">
        <v>27684.799999999999</v>
      </c>
      <c r="C4632">
        <v>27820.15</v>
      </c>
      <c r="D4632">
        <v>27477.9</v>
      </c>
      <c r="E4632">
        <v>27596.6</v>
      </c>
      <c r="F4632" s="23">
        <v>-6.0347606535767397E-3</v>
      </c>
      <c r="G4632" s="23">
        <v>7.8709183899391499E-4</v>
      </c>
      <c r="H4632" s="23">
        <v>1.74996757459344E-2</v>
      </c>
    </row>
    <row r="4633" spans="1:8" x14ac:dyDescent="0.35">
      <c r="A4633" s="1">
        <v>43314</v>
      </c>
      <c r="B4633">
        <v>27469.5</v>
      </c>
      <c r="C4633">
        <v>27487.9</v>
      </c>
      <c r="D4633">
        <v>27327.95</v>
      </c>
      <c r="E4633">
        <v>27355.95</v>
      </c>
      <c r="F4633" s="23">
        <v>-8.7202771355890801E-3</v>
      </c>
      <c r="G4633" s="23">
        <v>7.6723254092202502E-4</v>
      </c>
      <c r="H4633" s="23">
        <v>1.7482526295737901E-2</v>
      </c>
    </row>
    <row r="4634" spans="1:8" x14ac:dyDescent="0.35">
      <c r="A4634" s="1">
        <v>43315</v>
      </c>
      <c r="B4634">
        <v>27471.95</v>
      </c>
      <c r="C4634">
        <v>27723</v>
      </c>
      <c r="D4634">
        <v>27448.15</v>
      </c>
      <c r="E4634">
        <v>27695.5</v>
      </c>
      <c r="F4634" s="23">
        <v>1.2412290562016599E-2</v>
      </c>
      <c r="G4634" s="23">
        <v>7.7193191865450902E-4</v>
      </c>
      <c r="H4634" s="23">
        <v>1.7480562334288699E-2</v>
      </c>
    </row>
    <row r="4635" spans="1:8" x14ac:dyDescent="0.35">
      <c r="A4635" s="1">
        <v>43318</v>
      </c>
      <c r="B4635">
        <v>27769.55</v>
      </c>
      <c r="C4635">
        <v>27994</v>
      </c>
      <c r="D4635">
        <v>27766.05</v>
      </c>
      <c r="E4635">
        <v>27898.5</v>
      </c>
      <c r="F4635" s="23">
        <v>7.3297106028055101E-3</v>
      </c>
      <c r="G4635" s="23">
        <v>7.4758350568376896E-4</v>
      </c>
      <c r="H4635" s="23">
        <v>1.7439143430466202E-2</v>
      </c>
    </row>
    <row r="4636" spans="1:8" x14ac:dyDescent="0.35">
      <c r="A4636" s="1">
        <v>43319</v>
      </c>
      <c r="B4636">
        <v>27972.95</v>
      </c>
      <c r="C4636">
        <v>27988.2</v>
      </c>
      <c r="D4636">
        <v>27827.3</v>
      </c>
      <c r="E4636">
        <v>27875.9</v>
      </c>
      <c r="F4636" s="23">
        <v>-8.1007939494949705E-4</v>
      </c>
      <c r="G4636" s="23">
        <v>7.5001264739798601E-4</v>
      </c>
      <c r="H4636" s="23">
        <v>1.7438506961635999E-2</v>
      </c>
    </row>
    <row r="4637" spans="1:8" x14ac:dyDescent="0.35">
      <c r="A4637" s="1">
        <v>43320</v>
      </c>
      <c r="B4637">
        <v>27930.55</v>
      </c>
      <c r="C4637">
        <v>28128.65</v>
      </c>
      <c r="D4637">
        <v>27858.75</v>
      </c>
      <c r="E4637">
        <v>28062.45</v>
      </c>
      <c r="F4637" s="23">
        <v>6.6921606118546502E-3</v>
      </c>
      <c r="G4637" s="23">
        <v>7.5048788528509901E-4</v>
      </c>
      <c r="H4637" s="23">
        <v>1.7438652909982099E-2</v>
      </c>
    </row>
    <row r="4638" spans="1:8" x14ac:dyDescent="0.35">
      <c r="A4638" s="1">
        <v>43321</v>
      </c>
      <c r="B4638">
        <v>28173.65</v>
      </c>
      <c r="C4638">
        <v>28363.4</v>
      </c>
      <c r="D4638">
        <v>28132</v>
      </c>
      <c r="E4638">
        <v>28320</v>
      </c>
      <c r="F4638" s="23">
        <v>9.1777446374068997E-3</v>
      </c>
      <c r="G4638" s="23">
        <v>7.4883821614134998E-4</v>
      </c>
      <c r="H4638" s="23">
        <v>1.74376619230068E-2</v>
      </c>
    </row>
    <row r="4639" spans="1:8" x14ac:dyDescent="0.35">
      <c r="A4639" s="1">
        <v>43322</v>
      </c>
      <c r="B4639">
        <v>28348.95</v>
      </c>
      <c r="C4639">
        <v>28377.9</v>
      </c>
      <c r="D4639">
        <v>28087.65</v>
      </c>
      <c r="E4639">
        <v>28124.25</v>
      </c>
      <c r="F4639" s="23">
        <v>-6.9120762711864401E-3</v>
      </c>
      <c r="G4639" s="23">
        <v>7.4574664451611695E-4</v>
      </c>
      <c r="H4639" s="23">
        <v>1.7434820888388498E-2</v>
      </c>
    </row>
    <row r="4640" spans="1:8" x14ac:dyDescent="0.35">
      <c r="A4640" s="1">
        <v>43325</v>
      </c>
      <c r="B4640">
        <v>27760.799999999999</v>
      </c>
      <c r="C4640">
        <v>27911.85</v>
      </c>
      <c r="D4640">
        <v>27739.5</v>
      </c>
      <c r="E4640">
        <v>27794.400000000001</v>
      </c>
      <c r="F4640" s="23">
        <v>-1.1728312755006701E-2</v>
      </c>
      <c r="G4640" s="23">
        <v>7.3800483863104504E-4</v>
      </c>
      <c r="H4640" s="23">
        <v>1.7405227814386699E-2</v>
      </c>
    </row>
    <row r="4641" spans="1:8" x14ac:dyDescent="0.35">
      <c r="A4641" s="1">
        <v>43326</v>
      </c>
      <c r="B4641">
        <v>27864.400000000001</v>
      </c>
      <c r="C4641">
        <v>28053.05</v>
      </c>
      <c r="D4641">
        <v>27854.9</v>
      </c>
      <c r="E4641">
        <v>28021.7</v>
      </c>
      <c r="F4641" s="23">
        <v>8.1779063408456108E-3</v>
      </c>
      <c r="G4641" s="23">
        <v>7.4877634385428602E-4</v>
      </c>
      <c r="H4641" s="23">
        <v>1.74015709349826E-2</v>
      </c>
    </row>
    <row r="4642" spans="1:8" x14ac:dyDescent="0.35">
      <c r="A4642" s="1">
        <v>43328</v>
      </c>
      <c r="B4642">
        <v>27836.15</v>
      </c>
      <c r="C4642">
        <v>28013.1</v>
      </c>
      <c r="D4642">
        <v>27779.5</v>
      </c>
      <c r="E4642">
        <v>27826.55</v>
      </c>
      <c r="F4642" s="23">
        <v>-6.9642455668286101E-3</v>
      </c>
      <c r="G4642" s="23">
        <v>7.6755509393066496E-4</v>
      </c>
      <c r="H4642" s="23">
        <v>1.7368093555061598E-2</v>
      </c>
    </row>
    <row r="4643" spans="1:8" x14ac:dyDescent="0.35">
      <c r="A4643" s="1">
        <v>43329</v>
      </c>
      <c r="B4643">
        <v>27991.75</v>
      </c>
      <c r="C4643">
        <v>28178.15</v>
      </c>
      <c r="D4643">
        <v>27953.8</v>
      </c>
      <c r="E4643">
        <v>28128.55</v>
      </c>
      <c r="F4643" s="23">
        <v>1.0852944400221999E-2</v>
      </c>
      <c r="G4643" s="23">
        <v>7.7162506540213104E-4</v>
      </c>
      <c r="H4643" s="23">
        <v>1.7365769212235801E-2</v>
      </c>
    </row>
    <row r="4644" spans="1:8" x14ac:dyDescent="0.35">
      <c r="A4644" s="1">
        <v>43332</v>
      </c>
      <c r="B4644">
        <v>28171.65</v>
      </c>
      <c r="C4644">
        <v>28322.3</v>
      </c>
      <c r="D4644">
        <v>28171.65</v>
      </c>
      <c r="E4644">
        <v>28274.25</v>
      </c>
      <c r="F4644" s="23">
        <v>5.17979063975927E-3</v>
      </c>
      <c r="G4644" s="23">
        <v>7.7654886490845904E-4</v>
      </c>
      <c r="H4644" s="23">
        <v>1.7369138937209701E-2</v>
      </c>
    </row>
    <row r="4645" spans="1:8" x14ac:dyDescent="0.35">
      <c r="A4645" s="1">
        <v>43333</v>
      </c>
      <c r="B4645">
        <v>28295.85</v>
      </c>
      <c r="C4645">
        <v>28305.95</v>
      </c>
      <c r="D4645">
        <v>28151.9</v>
      </c>
      <c r="E4645">
        <v>28257.9</v>
      </c>
      <c r="F4645" s="23">
        <v>-5.7826467545553004E-4</v>
      </c>
      <c r="G4645" s="23">
        <v>7.7403153329007801E-4</v>
      </c>
      <c r="H4645" s="23">
        <v>1.7368883150038601E-2</v>
      </c>
    </row>
    <row r="4646" spans="1:8" x14ac:dyDescent="0.35">
      <c r="A4646" s="1">
        <v>43335</v>
      </c>
      <c r="B4646">
        <v>28321.95</v>
      </c>
      <c r="C4646">
        <v>28325.45</v>
      </c>
      <c r="D4646">
        <v>27965.35</v>
      </c>
      <c r="E4646">
        <v>28027.9</v>
      </c>
      <c r="F4646" s="23">
        <v>-8.1393167928260693E-3</v>
      </c>
      <c r="G4646" s="23">
        <v>7.8759348840026701E-4</v>
      </c>
      <c r="H4646" s="23">
        <v>1.7339312267725698E-2</v>
      </c>
    </row>
    <row r="4647" spans="1:8" x14ac:dyDescent="0.35">
      <c r="A4647" s="1">
        <v>43336</v>
      </c>
      <c r="B4647">
        <v>27954.25</v>
      </c>
      <c r="C4647">
        <v>28122.75</v>
      </c>
      <c r="D4647">
        <v>27782.799999999999</v>
      </c>
      <c r="E4647">
        <v>27834.7</v>
      </c>
      <c r="F4647" s="23">
        <v>-6.8931314868399202E-3</v>
      </c>
      <c r="G4647" s="23">
        <v>7.8449267088906796E-4</v>
      </c>
      <c r="H4647" s="23">
        <v>1.73364973408951E-2</v>
      </c>
    </row>
    <row r="4648" spans="1:8" x14ac:dyDescent="0.35">
      <c r="A4648" s="1">
        <v>43339</v>
      </c>
      <c r="B4648">
        <v>27971.25</v>
      </c>
      <c r="C4648">
        <v>28317.75</v>
      </c>
      <c r="D4648">
        <v>27958.2</v>
      </c>
      <c r="E4648">
        <v>28264.2</v>
      </c>
      <c r="F4648" s="23">
        <v>1.5430380065170401E-2</v>
      </c>
      <c r="G4648" s="23">
        <v>7.7943367179106001E-4</v>
      </c>
      <c r="H4648" s="23">
        <v>1.7338194400694801E-2</v>
      </c>
    </row>
    <row r="4649" spans="1:8" x14ac:dyDescent="0.35">
      <c r="A4649" s="1">
        <v>43340</v>
      </c>
      <c r="B4649">
        <v>28379.9</v>
      </c>
      <c r="C4649">
        <v>28388.65</v>
      </c>
      <c r="D4649">
        <v>28152.7</v>
      </c>
      <c r="E4649">
        <v>28269.65</v>
      </c>
      <c r="F4649" s="23">
        <v>1.9282343034654099E-4</v>
      </c>
      <c r="G4649" s="23">
        <v>7.8764590458265304E-4</v>
      </c>
      <c r="H4649" s="23">
        <v>1.7333096323149E-2</v>
      </c>
    </row>
    <row r="4650" spans="1:8" x14ac:dyDescent="0.35">
      <c r="A4650" s="1">
        <v>43341</v>
      </c>
      <c r="B4650">
        <v>28233.4</v>
      </c>
      <c r="C4650">
        <v>28344.1</v>
      </c>
      <c r="D4650">
        <v>28167.8</v>
      </c>
      <c r="E4650">
        <v>28224.1</v>
      </c>
      <c r="F4650" s="23">
        <v>-1.61126862200285E-3</v>
      </c>
      <c r="G4650" s="23">
        <v>7.9409689754289102E-4</v>
      </c>
      <c r="H4650" s="23">
        <v>1.7329227972085699E-2</v>
      </c>
    </row>
    <row r="4651" spans="1:8" x14ac:dyDescent="0.35">
      <c r="A4651" s="1">
        <v>43342</v>
      </c>
      <c r="B4651">
        <v>28233.7</v>
      </c>
      <c r="C4651">
        <v>28233.7</v>
      </c>
      <c r="D4651">
        <v>27961.75</v>
      </c>
      <c r="E4651">
        <v>28103.25</v>
      </c>
      <c r="F4651" s="23">
        <v>-4.2818017226412299E-3</v>
      </c>
      <c r="G4651" s="23">
        <v>7.65478195066435E-4</v>
      </c>
      <c r="H4651" s="23">
        <v>1.7278982418886001E-2</v>
      </c>
    </row>
    <row r="4652" spans="1:8" x14ac:dyDescent="0.35">
      <c r="A4652" s="1">
        <v>43343</v>
      </c>
      <c r="B4652">
        <v>27998</v>
      </c>
      <c r="C4652">
        <v>28157.35</v>
      </c>
      <c r="D4652">
        <v>27940.95</v>
      </c>
      <c r="E4652">
        <v>28061.75</v>
      </c>
      <c r="F4652" s="23">
        <v>-1.4766975349826E-3</v>
      </c>
      <c r="G4652" s="23">
        <v>7.6457299695176001E-4</v>
      </c>
      <c r="H4652" s="23">
        <v>1.7275551515257202E-2</v>
      </c>
    </row>
    <row r="4653" spans="1:8" x14ac:dyDescent="0.35">
      <c r="A4653" s="1">
        <v>43346</v>
      </c>
      <c r="B4653">
        <v>28199.45</v>
      </c>
      <c r="C4653">
        <v>28203.200000000001</v>
      </c>
      <c r="D4653">
        <v>27777.4</v>
      </c>
      <c r="E4653">
        <v>27819.5</v>
      </c>
      <c r="F4653" s="23">
        <v>-8.6327474230937108E-3</v>
      </c>
      <c r="G4653" s="23">
        <v>7.3457346423013998E-4</v>
      </c>
      <c r="H4653" s="23">
        <v>1.72359723343193E-2</v>
      </c>
    </row>
    <row r="4654" spans="1:8" x14ac:dyDescent="0.35">
      <c r="A4654" s="1">
        <v>43347</v>
      </c>
      <c r="B4654">
        <v>27845.55</v>
      </c>
      <c r="C4654">
        <v>27875.15</v>
      </c>
      <c r="D4654">
        <v>27385.85</v>
      </c>
      <c r="E4654">
        <v>27430.75</v>
      </c>
      <c r="F4654" s="23">
        <v>-1.3974011035424699E-2</v>
      </c>
      <c r="G4654" s="23">
        <v>7.2863540024158298E-4</v>
      </c>
      <c r="H4654" s="23">
        <v>1.7235025369531701E-2</v>
      </c>
    </row>
    <row r="4655" spans="1:8" x14ac:dyDescent="0.35">
      <c r="A4655" s="1">
        <v>43348</v>
      </c>
      <c r="B4655">
        <v>27409.3</v>
      </c>
      <c r="C4655">
        <v>27506.3</v>
      </c>
      <c r="D4655">
        <v>27136.05</v>
      </c>
      <c r="E4655">
        <v>27376.05</v>
      </c>
      <c r="F4655" s="23">
        <v>-1.9941124467978701E-3</v>
      </c>
      <c r="G4655" s="23">
        <v>7.2871730551587197E-4</v>
      </c>
      <c r="H4655" s="23">
        <v>1.7235011942645598E-2</v>
      </c>
    </row>
    <row r="4656" spans="1:8" x14ac:dyDescent="0.35">
      <c r="A4656" s="1">
        <v>43349</v>
      </c>
      <c r="B4656">
        <v>27464.25</v>
      </c>
      <c r="C4656">
        <v>27552.799999999999</v>
      </c>
      <c r="D4656">
        <v>27246.25</v>
      </c>
      <c r="E4656">
        <v>27468.7</v>
      </c>
      <c r="F4656" s="23">
        <v>3.3843450753487602E-3</v>
      </c>
      <c r="G4656" s="23">
        <v>7.4288888551314505E-4</v>
      </c>
      <c r="H4656" s="23">
        <v>1.7222748592814301E-2</v>
      </c>
    </row>
    <row r="4657" spans="1:8" x14ac:dyDescent="0.35">
      <c r="A4657" s="1">
        <v>43350</v>
      </c>
      <c r="B4657">
        <v>27439.25</v>
      </c>
      <c r="C4657">
        <v>27512.5</v>
      </c>
      <c r="D4657">
        <v>27232.799999999999</v>
      </c>
      <c r="E4657">
        <v>27481.45</v>
      </c>
      <c r="F4657" s="23">
        <v>4.6416466742146497E-4</v>
      </c>
      <c r="G4657" s="23">
        <v>7.4277640600624805E-4</v>
      </c>
      <c r="H4657" s="23">
        <v>1.7219272618371601E-2</v>
      </c>
    </row>
    <row r="4658" spans="1:8" x14ac:dyDescent="0.35">
      <c r="A4658" s="1">
        <v>43353</v>
      </c>
      <c r="B4658">
        <v>27395.200000000001</v>
      </c>
      <c r="C4658">
        <v>27404.85</v>
      </c>
      <c r="D4658">
        <v>27142.55</v>
      </c>
      <c r="E4658">
        <v>27201.75</v>
      </c>
      <c r="F4658" s="23">
        <v>-1.01777744624101E-2</v>
      </c>
      <c r="G4658" s="23">
        <v>7.2892485770233097E-4</v>
      </c>
      <c r="H4658" s="23">
        <v>1.7203384536718099E-2</v>
      </c>
    </row>
    <row r="4659" spans="1:8" x14ac:dyDescent="0.35">
      <c r="A4659" s="1">
        <v>43354</v>
      </c>
      <c r="B4659">
        <v>27295.200000000001</v>
      </c>
      <c r="C4659">
        <v>27318.45</v>
      </c>
      <c r="D4659">
        <v>26772.25</v>
      </c>
      <c r="E4659">
        <v>26807.5</v>
      </c>
      <c r="F4659" s="23">
        <v>-1.4493552804507001E-2</v>
      </c>
      <c r="G4659" s="23">
        <v>7.2393853225272305E-4</v>
      </c>
      <c r="H4659" s="23">
        <v>1.720600688115E-2</v>
      </c>
    </row>
    <row r="4660" spans="1:8" x14ac:dyDescent="0.35">
      <c r="A4660" s="1">
        <v>43355</v>
      </c>
      <c r="B4660">
        <v>26895.15</v>
      </c>
      <c r="C4660">
        <v>26895.15</v>
      </c>
      <c r="D4660">
        <v>26555.15</v>
      </c>
      <c r="E4660">
        <v>26819.200000000001</v>
      </c>
      <c r="F4660" s="23">
        <v>4.3644502471326002E-4</v>
      </c>
      <c r="G4660" s="23">
        <v>7.3010056722315399E-4</v>
      </c>
      <c r="H4660" s="23">
        <v>1.72031682820106E-2</v>
      </c>
    </row>
    <row r="4661" spans="1:8" x14ac:dyDescent="0.35">
      <c r="A4661" s="1">
        <v>43357</v>
      </c>
      <c r="B4661">
        <v>27059.85</v>
      </c>
      <c r="C4661">
        <v>27205.75</v>
      </c>
      <c r="D4661">
        <v>26989.8</v>
      </c>
      <c r="E4661">
        <v>27163.85</v>
      </c>
      <c r="F4661" s="23">
        <v>1.2850868034840601E-2</v>
      </c>
      <c r="G4661" s="23">
        <v>7.4409331404817303E-4</v>
      </c>
      <c r="H4661" s="23">
        <v>1.71989232443901E-2</v>
      </c>
    </row>
    <row r="4662" spans="1:8" x14ac:dyDescent="0.35">
      <c r="A4662" s="1">
        <v>43360</v>
      </c>
      <c r="B4662">
        <v>27002.6</v>
      </c>
      <c r="C4662">
        <v>27002.6</v>
      </c>
      <c r="D4662">
        <v>26743.4</v>
      </c>
      <c r="E4662">
        <v>26820.3</v>
      </c>
      <c r="F4662" s="23">
        <v>-1.26473235568595E-2</v>
      </c>
      <c r="G4662" s="23">
        <v>7.42987289513605E-4</v>
      </c>
      <c r="H4662" s="23">
        <v>1.7186527571653301E-2</v>
      </c>
    </row>
    <row r="4663" spans="1:8" x14ac:dyDescent="0.35">
      <c r="A4663" s="1">
        <v>43361</v>
      </c>
      <c r="B4663">
        <v>26757</v>
      </c>
      <c r="C4663">
        <v>26901.05</v>
      </c>
      <c r="D4663">
        <v>26407.45</v>
      </c>
      <c r="E4663">
        <v>26441.45</v>
      </c>
      <c r="F4663" s="23">
        <v>-1.41254944948415E-2</v>
      </c>
      <c r="G4663" s="23">
        <v>7.5179658966051703E-4</v>
      </c>
      <c r="H4663" s="23">
        <v>1.7173303703364999E-2</v>
      </c>
    </row>
    <row r="4664" spans="1:8" x14ac:dyDescent="0.35">
      <c r="A4664" s="1">
        <v>43362</v>
      </c>
      <c r="B4664">
        <v>26532</v>
      </c>
      <c r="C4664">
        <v>26611.599999999999</v>
      </c>
      <c r="D4664">
        <v>26235.7</v>
      </c>
      <c r="E4664">
        <v>26277.35</v>
      </c>
      <c r="F4664" s="23">
        <v>-6.2061649417865499E-3</v>
      </c>
      <c r="G4664" s="23">
        <v>7.3803956149886196E-4</v>
      </c>
      <c r="H4664" s="23">
        <v>1.71652236542164E-2</v>
      </c>
    </row>
    <row r="4665" spans="1:8" x14ac:dyDescent="0.35">
      <c r="A4665" s="1">
        <v>43364</v>
      </c>
      <c r="B4665">
        <v>26331.05</v>
      </c>
      <c r="C4665">
        <v>26490.400000000001</v>
      </c>
      <c r="D4665">
        <v>25053.35</v>
      </c>
      <c r="E4665">
        <v>25596.9</v>
      </c>
      <c r="F4665" s="23">
        <v>-2.5894924716533301E-2</v>
      </c>
      <c r="G4665" s="23">
        <v>7.1197690448655403E-4</v>
      </c>
      <c r="H4665" s="23">
        <v>1.7156646048285699E-2</v>
      </c>
    </row>
    <row r="4666" spans="1:8" x14ac:dyDescent="0.35">
      <c r="A4666" s="1">
        <v>43367</v>
      </c>
      <c r="B4666">
        <v>25645.05</v>
      </c>
      <c r="C4666">
        <v>25649.7</v>
      </c>
      <c r="D4666">
        <v>24904.5</v>
      </c>
      <c r="E4666">
        <v>24970.35</v>
      </c>
      <c r="F4666" s="23">
        <v>-2.4477573456160799E-2</v>
      </c>
      <c r="G4666" s="23">
        <v>7.2023689690819005E-4</v>
      </c>
      <c r="H4666" s="23">
        <v>1.71451033544525E-2</v>
      </c>
    </row>
    <row r="4667" spans="1:8" x14ac:dyDescent="0.35">
      <c r="A4667" s="1">
        <v>43368</v>
      </c>
      <c r="B4667">
        <v>24947.7</v>
      </c>
      <c r="C4667">
        <v>25406.95</v>
      </c>
      <c r="D4667">
        <v>24678.25</v>
      </c>
      <c r="E4667">
        <v>25330.35</v>
      </c>
      <c r="F4667" s="23">
        <v>1.44170986790333E-2</v>
      </c>
      <c r="G4667" s="23">
        <v>7.2095229891595001E-4</v>
      </c>
      <c r="H4667" s="23">
        <v>1.7145638126123901E-2</v>
      </c>
    </row>
    <row r="4668" spans="1:8" x14ac:dyDescent="0.35">
      <c r="A4668" s="1">
        <v>43369</v>
      </c>
      <c r="B4668">
        <v>25525.1</v>
      </c>
      <c r="C4668">
        <v>25525.1</v>
      </c>
      <c r="D4668">
        <v>25197.35</v>
      </c>
      <c r="E4668">
        <v>25376.3</v>
      </c>
      <c r="F4668" s="23">
        <v>1.8140294153061701E-3</v>
      </c>
      <c r="G4668" s="23">
        <v>7.23629522514761E-4</v>
      </c>
      <c r="H4668" s="23">
        <v>1.71452911311894E-2</v>
      </c>
    </row>
    <row r="4669" spans="1:8" x14ac:dyDescent="0.35">
      <c r="A4669" s="1">
        <v>43370</v>
      </c>
      <c r="B4669">
        <v>25442.1</v>
      </c>
      <c r="C4669">
        <v>25452.5</v>
      </c>
      <c r="D4669">
        <v>25007.05</v>
      </c>
      <c r="E4669">
        <v>25042.15</v>
      </c>
      <c r="F4669" s="23">
        <v>-1.31677982999884E-2</v>
      </c>
      <c r="G4669" s="23">
        <v>7.35028479870723E-4</v>
      </c>
      <c r="H4669" s="23">
        <v>1.7126655605610702E-2</v>
      </c>
    </row>
    <row r="4670" spans="1:8" x14ac:dyDescent="0.35">
      <c r="A4670" s="1">
        <v>43371</v>
      </c>
      <c r="B4670">
        <v>25135.8</v>
      </c>
      <c r="C4670">
        <v>25354.7</v>
      </c>
      <c r="D4670">
        <v>24919.25</v>
      </c>
      <c r="E4670">
        <v>25119.85</v>
      </c>
      <c r="F4670" s="23">
        <v>3.1027687319178602E-3</v>
      </c>
      <c r="G4670" s="23">
        <v>7.3598475622453901E-4</v>
      </c>
      <c r="H4670" s="23">
        <v>1.7123261440905001E-2</v>
      </c>
    </row>
    <row r="4671" spans="1:8" x14ac:dyDescent="0.35">
      <c r="A4671" s="1">
        <v>43374</v>
      </c>
      <c r="B4671">
        <v>24943.9</v>
      </c>
      <c r="C4671">
        <v>25412.15</v>
      </c>
      <c r="D4671">
        <v>24707.65</v>
      </c>
      <c r="E4671">
        <v>25367</v>
      </c>
      <c r="F4671" s="23">
        <v>9.8388326363414297E-3</v>
      </c>
      <c r="G4671" s="23">
        <v>7.4103658087647305E-4</v>
      </c>
      <c r="H4671" s="23">
        <v>1.7071398949689801E-2</v>
      </c>
    </row>
    <row r="4672" spans="1:8" x14ac:dyDescent="0.35">
      <c r="A4672" s="1">
        <v>43376</v>
      </c>
      <c r="B4672">
        <v>25290.55</v>
      </c>
      <c r="C4672">
        <v>25470.05</v>
      </c>
      <c r="D4672">
        <v>25026.35</v>
      </c>
      <c r="E4672">
        <v>25069.9</v>
      </c>
      <c r="F4672" s="23">
        <v>-1.17120668585169E-2</v>
      </c>
      <c r="G4672" s="23">
        <v>7.2384939202311399E-4</v>
      </c>
      <c r="H4672" s="23">
        <v>1.7062508552506399E-2</v>
      </c>
    </row>
    <row r="4673" spans="1:8" x14ac:dyDescent="0.35">
      <c r="A4673" s="1">
        <v>43377</v>
      </c>
      <c r="B4673">
        <v>24735.15</v>
      </c>
      <c r="C4673">
        <v>24893.4</v>
      </c>
      <c r="D4673">
        <v>24501.05</v>
      </c>
      <c r="E4673">
        <v>24819.3</v>
      </c>
      <c r="F4673" s="23">
        <v>-9.9960510412886398E-3</v>
      </c>
      <c r="G4673" s="23">
        <v>7.32582053233412E-4</v>
      </c>
      <c r="H4673" s="23">
        <v>1.7051480914679701E-2</v>
      </c>
    </row>
    <row r="4674" spans="1:8" x14ac:dyDescent="0.35">
      <c r="A4674" s="1">
        <v>43378</v>
      </c>
      <c r="B4674">
        <v>24741.65</v>
      </c>
      <c r="C4674">
        <v>25080.2</v>
      </c>
      <c r="D4674">
        <v>24250.65</v>
      </c>
      <c r="E4674">
        <v>24443.45</v>
      </c>
      <c r="F4674" s="23">
        <v>-1.5143456906520201E-2</v>
      </c>
      <c r="G4674" s="23">
        <v>7.2617008273270301E-4</v>
      </c>
      <c r="H4674" s="23">
        <v>1.7051021145873001E-2</v>
      </c>
    </row>
    <row r="4675" spans="1:8" x14ac:dyDescent="0.35">
      <c r="A4675" s="1">
        <v>43381</v>
      </c>
      <c r="B4675">
        <v>24470.75</v>
      </c>
      <c r="C4675">
        <v>24745.35</v>
      </c>
      <c r="D4675">
        <v>24240.05</v>
      </c>
      <c r="E4675">
        <v>24618.35</v>
      </c>
      <c r="F4675" s="23">
        <v>7.1552910902510803E-3</v>
      </c>
      <c r="G4675" s="23">
        <v>7.5307486096848298E-4</v>
      </c>
      <c r="H4675" s="23">
        <v>1.7030694069853001E-2</v>
      </c>
    </row>
    <row r="4676" spans="1:8" x14ac:dyDescent="0.35">
      <c r="A4676" s="1">
        <v>43382</v>
      </c>
      <c r="B4676">
        <v>24703.65</v>
      </c>
      <c r="C4676">
        <v>24759.9</v>
      </c>
      <c r="D4676">
        <v>24464.9</v>
      </c>
      <c r="E4676">
        <v>24527.65</v>
      </c>
      <c r="F4676" s="23">
        <v>-3.6842436637710102E-3</v>
      </c>
      <c r="G4676" s="23">
        <v>7.6897685777243402E-4</v>
      </c>
      <c r="H4676" s="23">
        <v>1.7008144847047501E-2</v>
      </c>
    </row>
    <row r="4677" spans="1:8" x14ac:dyDescent="0.35">
      <c r="A4677" s="1">
        <v>43383</v>
      </c>
      <c r="B4677">
        <v>24596.6</v>
      </c>
      <c r="C4677">
        <v>25371.15</v>
      </c>
      <c r="D4677">
        <v>24559.9</v>
      </c>
      <c r="E4677">
        <v>25321.7</v>
      </c>
      <c r="F4677" s="23">
        <v>3.2373668084793999E-2</v>
      </c>
      <c r="G4677" s="23">
        <v>7.8174127264602899E-4</v>
      </c>
      <c r="H4677" s="23">
        <v>1.7016566249879701E-2</v>
      </c>
    </row>
    <row r="4678" spans="1:8" x14ac:dyDescent="0.35">
      <c r="A4678" s="1">
        <v>43384</v>
      </c>
      <c r="B4678">
        <v>24541.75</v>
      </c>
      <c r="C4678">
        <v>24940.1</v>
      </c>
      <c r="D4678">
        <v>24493.7</v>
      </c>
      <c r="E4678">
        <v>24783.95</v>
      </c>
      <c r="F4678" s="23">
        <v>-2.1236725812247899E-2</v>
      </c>
      <c r="G4678" s="23">
        <v>7.9517309995381501E-4</v>
      </c>
      <c r="H4678" s="23">
        <v>1.69860155849728E-2</v>
      </c>
    </row>
    <row r="4679" spans="1:8" x14ac:dyDescent="0.35">
      <c r="A4679" s="1">
        <v>43385</v>
      </c>
      <c r="B4679">
        <v>25001.95</v>
      </c>
      <c r="C4679">
        <v>25484.2</v>
      </c>
      <c r="D4679">
        <v>24975.45</v>
      </c>
      <c r="E4679">
        <v>25395.85</v>
      </c>
      <c r="F4679" s="23">
        <v>2.46893654966217E-2</v>
      </c>
      <c r="G4679" s="23">
        <v>8.0481952401383397E-4</v>
      </c>
      <c r="H4679" s="23">
        <v>1.69893699236013E-2</v>
      </c>
    </row>
    <row r="4680" spans="1:8" x14ac:dyDescent="0.35">
      <c r="A4680" s="1">
        <v>43388</v>
      </c>
      <c r="B4680">
        <v>25444</v>
      </c>
      <c r="C4680">
        <v>25466.2</v>
      </c>
      <c r="D4680">
        <v>25147.8</v>
      </c>
      <c r="E4680">
        <v>25388.05</v>
      </c>
      <c r="F4680" s="23">
        <v>-3.0713679597254098E-4</v>
      </c>
      <c r="G4680" s="23">
        <v>7.5332164288777095E-4</v>
      </c>
      <c r="H4680" s="23">
        <v>1.6839666510792901E-2</v>
      </c>
    </row>
    <row r="4681" spans="1:8" x14ac:dyDescent="0.35">
      <c r="A4681" s="1">
        <v>43389</v>
      </c>
      <c r="B4681">
        <v>25414.2</v>
      </c>
      <c r="C4681">
        <v>25707.05</v>
      </c>
      <c r="D4681">
        <v>25351.8</v>
      </c>
      <c r="E4681">
        <v>25589.65</v>
      </c>
      <c r="F4681" s="23">
        <v>7.9407437751226294E-3</v>
      </c>
      <c r="G4681" s="23">
        <v>7.6762043756615605E-4</v>
      </c>
      <c r="H4681" s="23">
        <v>1.6830726461514799E-2</v>
      </c>
    </row>
    <row r="4682" spans="1:8" x14ac:dyDescent="0.35">
      <c r="A4682" s="1">
        <v>43390</v>
      </c>
      <c r="B4682">
        <v>25839.1</v>
      </c>
      <c r="C4682">
        <v>25915.35</v>
      </c>
      <c r="D4682">
        <v>25101.95</v>
      </c>
      <c r="E4682">
        <v>25188.6</v>
      </c>
      <c r="F4682" s="23">
        <v>-1.5672351907900301E-2</v>
      </c>
      <c r="G4682" s="23">
        <v>7.5709205226249696E-4</v>
      </c>
      <c r="H4682" s="23">
        <v>1.6832854395971601E-2</v>
      </c>
    </row>
    <row r="4683" spans="1:8" x14ac:dyDescent="0.35">
      <c r="A4683" s="1">
        <v>43392</v>
      </c>
      <c r="B4683">
        <v>24966.5</v>
      </c>
      <c r="C4683">
        <v>25277.9</v>
      </c>
      <c r="D4683">
        <v>24922.65</v>
      </c>
      <c r="E4683">
        <v>25085.8</v>
      </c>
      <c r="F4683" s="23">
        <v>-4.0812113416386396E-3</v>
      </c>
      <c r="G4683" s="23">
        <v>7.7740736766673997E-4</v>
      </c>
      <c r="H4683" s="23">
        <v>1.6796595595562801E-2</v>
      </c>
    </row>
    <row r="4684" spans="1:8" x14ac:dyDescent="0.35">
      <c r="A4684" s="1">
        <v>43395</v>
      </c>
      <c r="B4684">
        <v>25484.25</v>
      </c>
      <c r="C4684">
        <v>25504.75</v>
      </c>
      <c r="D4684">
        <v>25021.35</v>
      </c>
      <c r="E4684">
        <v>25078.6</v>
      </c>
      <c r="F4684" s="23">
        <v>-2.8701496464137902E-4</v>
      </c>
      <c r="G4684" s="23">
        <v>7.5979320551683102E-4</v>
      </c>
      <c r="H4684" s="23">
        <v>1.6788945873999601E-2</v>
      </c>
    </row>
    <row r="4685" spans="1:8" x14ac:dyDescent="0.35">
      <c r="A4685" s="1">
        <v>43396</v>
      </c>
      <c r="B4685">
        <v>24786.9</v>
      </c>
      <c r="C4685">
        <v>25124.6</v>
      </c>
      <c r="D4685">
        <v>24784.9</v>
      </c>
      <c r="E4685">
        <v>24972.45</v>
      </c>
      <c r="F4685" s="23">
        <v>-4.2326924150469999E-3</v>
      </c>
      <c r="G4685" s="23">
        <v>7.8187249593089701E-4</v>
      </c>
      <c r="H4685" s="23">
        <v>1.67463616256943E-2</v>
      </c>
    </row>
    <row r="4686" spans="1:8" x14ac:dyDescent="0.35">
      <c r="A4686" s="1">
        <v>43397</v>
      </c>
      <c r="B4686">
        <v>25312.7</v>
      </c>
      <c r="C4686">
        <v>25356.9</v>
      </c>
      <c r="D4686">
        <v>24839.65</v>
      </c>
      <c r="E4686">
        <v>25064.2</v>
      </c>
      <c r="F4686" s="23">
        <v>3.6740488017795599E-3</v>
      </c>
      <c r="G4686" s="23">
        <v>7.9630509243614801E-4</v>
      </c>
      <c r="H4686" s="23">
        <v>1.6733445126252602E-2</v>
      </c>
    </row>
    <row r="4687" spans="1:8" x14ac:dyDescent="0.35">
      <c r="A4687" s="1">
        <v>43398</v>
      </c>
      <c r="B4687">
        <v>24841.5</v>
      </c>
      <c r="C4687">
        <v>24977.35</v>
      </c>
      <c r="D4687">
        <v>24696.85</v>
      </c>
      <c r="E4687">
        <v>24817.45</v>
      </c>
      <c r="F4687" s="23">
        <v>-9.8447187622186204E-3</v>
      </c>
      <c r="G4687" s="23">
        <v>8.43311684934584E-4</v>
      </c>
      <c r="H4687" s="23">
        <v>1.6538868008634199E-2</v>
      </c>
    </row>
    <row r="4688" spans="1:8" x14ac:dyDescent="0.35">
      <c r="A4688" s="1">
        <v>43399</v>
      </c>
      <c r="B4688">
        <v>24771.85</v>
      </c>
      <c r="C4688">
        <v>24771.95</v>
      </c>
      <c r="D4688">
        <v>24353.1</v>
      </c>
      <c r="E4688">
        <v>24421.05</v>
      </c>
      <c r="F4688" s="23">
        <v>-1.5972632160032599E-2</v>
      </c>
      <c r="G4688" s="23">
        <v>8.3652010826052597E-4</v>
      </c>
      <c r="H4688" s="23">
        <v>1.6538979500818202E-2</v>
      </c>
    </row>
    <row r="4689" spans="1:8" x14ac:dyDescent="0.35">
      <c r="A4689" s="1">
        <v>43402</v>
      </c>
      <c r="B4689">
        <v>24647.95</v>
      </c>
      <c r="C4689">
        <v>25023.75</v>
      </c>
      <c r="D4689">
        <v>24404.55</v>
      </c>
      <c r="E4689">
        <v>24959.7</v>
      </c>
      <c r="F4689" s="23">
        <v>2.2056791169912899E-2</v>
      </c>
      <c r="G4689" s="23">
        <v>8.44127708587668E-4</v>
      </c>
      <c r="H4689" s="23">
        <v>1.64805709689529E-2</v>
      </c>
    </row>
    <row r="4690" spans="1:8" x14ac:dyDescent="0.35">
      <c r="A4690" s="1">
        <v>43403</v>
      </c>
      <c r="B4690">
        <v>24924.75</v>
      </c>
      <c r="C4690">
        <v>25121.5</v>
      </c>
      <c r="D4690">
        <v>24686.85</v>
      </c>
      <c r="E4690">
        <v>24807.75</v>
      </c>
      <c r="F4690" s="23">
        <v>-6.0878135554514098E-3</v>
      </c>
      <c r="G4690" s="23">
        <v>8.44972809319362E-4</v>
      </c>
      <c r="H4690" s="23">
        <v>1.6480161688752201E-2</v>
      </c>
    </row>
    <row r="4691" spans="1:8" x14ac:dyDescent="0.35">
      <c r="A4691" s="1">
        <v>43404</v>
      </c>
      <c r="B4691">
        <v>24823.8</v>
      </c>
      <c r="C4691">
        <v>25201.3</v>
      </c>
      <c r="D4691">
        <v>24528.35</v>
      </c>
      <c r="E4691">
        <v>25153.25</v>
      </c>
      <c r="F4691" s="23">
        <v>1.3927099394342401E-2</v>
      </c>
      <c r="G4691" s="23">
        <v>8.5025638225353902E-4</v>
      </c>
      <c r="H4691" s="23">
        <v>1.6478929395114399E-2</v>
      </c>
    </row>
    <row r="4692" spans="1:8" x14ac:dyDescent="0.35">
      <c r="A4692" s="1">
        <v>43405</v>
      </c>
      <c r="B4692">
        <v>25285.200000000001</v>
      </c>
      <c r="C4692">
        <v>25401.599999999999</v>
      </c>
      <c r="D4692">
        <v>25129.45</v>
      </c>
      <c r="E4692">
        <v>25323.65</v>
      </c>
      <c r="F4692" s="23">
        <v>6.7744724836751296E-3</v>
      </c>
      <c r="G4692" s="23">
        <v>8.3022457140439598E-4</v>
      </c>
      <c r="H4692" s="23">
        <v>1.6441511993610401E-2</v>
      </c>
    </row>
    <row r="4693" spans="1:8" x14ac:dyDescent="0.35">
      <c r="A4693" s="1">
        <v>43406</v>
      </c>
      <c r="B4693">
        <v>25545.35</v>
      </c>
      <c r="C4693">
        <v>25856.25</v>
      </c>
      <c r="D4693">
        <v>25499.15</v>
      </c>
      <c r="E4693">
        <v>25701.65</v>
      </c>
      <c r="F4693" s="23">
        <v>1.49267581884917E-2</v>
      </c>
      <c r="G4693" s="23">
        <v>8.3591554177867402E-4</v>
      </c>
      <c r="H4693" s="23">
        <v>1.6440631440466199E-2</v>
      </c>
    </row>
    <row r="4694" spans="1:8" x14ac:dyDescent="0.35">
      <c r="A4694" s="1">
        <v>43409</v>
      </c>
      <c r="B4694">
        <v>25731.55</v>
      </c>
      <c r="C4694">
        <v>25788.2</v>
      </c>
      <c r="D4694">
        <v>25534.400000000001</v>
      </c>
      <c r="E4694">
        <v>25732.2</v>
      </c>
      <c r="F4694" s="23">
        <v>1.1886396398674501E-3</v>
      </c>
      <c r="G4694" s="23">
        <v>7.7653603679021604E-4</v>
      </c>
      <c r="H4694" s="23">
        <v>1.63095310240449E-2</v>
      </c>
    </row>
    <row r="4695" spans="1:8" x14ac:dyDescent="0.35">
      <c r="A4695" s="1">
        <v>43410</v>
      </c>
      <c r="B4695">
        <v>25747.4</v>
      </c>
      <c r="C4695">
        <v>25860.75</v>
      </c>
      <c r="D4695">
        <v>25558.35</v>
      </c>
      <c r="E4695">
        <v>25598</v>
      </c>
      <c r="F4695" s="23">
        <v>-5.21525559415832E-3</v>
      </c>
      <c r="G4695" s="23">
        <v>7.82119371522715E-4</v>
      </c>
      <c r="H4695" s="23">
        <v>1.63051101977791E-2</v>
      </c>
    </row>
    <row r="4696" spans="1:8" x14ac:dyDescent="0.35">
      <c r="A4696" s="1">
        <v>43411</v>
      </c>
      <c r="B4696">
        <v>25818.1</v>
      </c>
      <c r="C4696">
        <v>25824.400000000001</v>
      </c>
      <c r="D4696">
        <v>25698.1</v>
      </c>
      <c r="E4696">
        <v>25737.5</v>
      </c>
      <c r="F4696" s="23">
        <v>5.4496445034768297E-3</v>
      </c>
      <c r="G4696" s="23">
        <v>7.9861808403311398E-4</v>
      </c>
      <c r="H4696" s="23">
        <v>1.6289142600524002E-2</v>
      </c>
    </row>
    <row r="4697" spans="1:8" x14ac:dyDescent="0.35">
      <c r="A4697" s="1">
        <v>43413</v>
      </c>
      <c r="B4697">
        <v>25742.55</v>
      </c>
      <c r="C4697">
        <v>25822.75</v>
      </c>
      <c r="D4697">
        <v>25598.75</v>
      </c>
      <c r="E4697">
        <v>25771</v>
      </c>
      <c r="F4697" s="23">
        <v>1.30160271976687E-3</v>
      </c>
      <c r="G4697" s="23">
        <v>7.9068197164043098E-4</v>
      </c>
      <c r="H4697" s="23">
        <v>1.6284106079243198E-2</v>
      </c>
    </row>
    <row r="4698" spans="1:8" x14ac:dyDescent="0.35">
      <c r="A4698" s="1">
        <v>43416</v>
      </c>
      <c r="B4698">
        <v>25816.15</v>
      </c>
      <c r="C4698">
        <v>25907.200000000001</v>
      </c>
      <c r="D4698">
        <v>25495.1</v>
      </c>
      <c r="E4698">
        <v>25539.75</v>
      </c>
      <c r="F4698" s="23">
        <v>-8.9732645221372795E-3</v>
      </c>
      <c r="G4698" s="23">
        <v>7.9416569530213303E-4</v>
      </c>
      <c r="H4698" s="23">
        <v>1.6220403163290001E-2</v>
      </c>
    </row>
    <row r="4699" spans="1:8" x14ac:dyDescent="0.35">
      <c r="A4699" s="1">
        <v>43417</v>
      </c>
      <c r="B4699">
        <v>25422</v>
      </c>
      <c r="C4699">
        <v>25796.5</v>
      </c>
      <c r="D4699">
        <v>25384.55</v>
      </c>
      <c r="E4699">
        <v>25768.6</v>
      </c>
      <c r="F4699" s="23">
        <v>8.9605419003709295E-3</v>
      </c>
      <c r="G4699" s="23">
        <v>8.1392910590709301E-4</v>
      </c>
      <c r="H4699" s="23">
        <v>1.6200521672393799E-2</v>
      </c>
    </row>
    <row r="4700" spans="1:8" x14ac:dyDescent="0.35">
      <c r="A4700" s="1">
        <v>43418</v>
      </c>
      <c r="B4700">
        <v>25952.400000000001</v>
      </c>
      <c r="C4700">
        <v>26045.05</v>
      </c>
      <c r="D4700">
        <v>25806.7</v>
      </c>
      <c r="E4700">
        <v>25930.15</v>
      </c>
      <c r="F4700" s="23">
        <v>6.2692579340749097E-3</v>
      </c>
      <c r="G4700" s="23">
        <v>8.1613238895562597E-4</v>
      </c>
      <c r="H4700" s="23">
        <v>1.6197619544189801E-2</v>
      </c>
    </row>
    <row r="4701" spans="1:8" x14ac:dyDescent="0.35">
      <c r="A4701" s="1">
        <v>43419</v>
      </c>
      <c r="B4701">
        <v>25946.2</v>
      </c>
      <c r="C4701">
        <v>26197.599999999999</v>
      </c>
      <c r="D4701">
        <v>25728</v>
      </c>
      <c r="E4701">
        <v>26154.75</v>
      </c>
      <c r="F4701" s="23">
        <v>8.6617316135849005E-3</v>
      </c>
      <c r="G4701" s="23">
        <v>8.2207191023428905E-4</v>
      </c>
      <c r="H4701" s="23">
        <v>1.6197799111739498E-2</v>
      </c>
    </row>
    <row r="4702" spans="1:8" x14ac:dyDescent="0.35">
      <c r="A4702" s="1">
        <v>43420</v>
      </c>
      <c r="B4702">
        <v>26205.35</v>
      </c>
      <c r="C4702">
        <v>26332.75</v>
      </c>
      <c r="D4702">
        <v>26122.55</v>
      </c>
      <c r="E4702">
        <v>26245.55</v>
      </c>
      <c r="F4702" s="23">
        <v>3.4716447299247399E-3</v>
      </c>
      <c r="G4702" s="23">
        <v>8.2314158032701897E-4</v>
      </c>
      <c r="H4702" s="23">
        <v>1.61946153240249E-2</v>
      </c>
    </row>
    <row r="4703" spans="1:8" x14ac:dyDescent="0.35">
      <c r="A4703" s="1">
        <v>43423</v>
      </c>
      <c r="B4703">
        <v>26364.6</v>
      </c>
      <c r="C4703">
        <v>26379.1</v>
      </c>
      <c r="D4703">
        <v>26204.35</v>
      </c>
      <c r="E4703">
        <v>26300.7</v>
      </c>
      <c r="F4703" s="23">
        <v>2.1013086027917602E-3</v>
      </c>
      <c r="G4703" s="23">
        <v>8.5686864754215498E-4</v>
      </c>
      <c r="H4703" s="23">
        <v>1.6155360931825E-2</v>
      </c>
    </row>
    <row r="4704" spans="1:8" x14ac:dyDescent="0.35">
      <c r="A4704" s="1">
        <v>43424</v>
      </c>
      <c r="B4704">
        <v>26211.5</v>
      </c>
      <c r="C4704">
        <v>26259.4</v>
      </c>
      <c r="D4704">
        <v>26041.8</v>
      </c>
      <c r="E4704">
        <v>26113.35</v>
      </c>
      <c r="F4704" s="23">
        <v>-7.1233845487002996E-3</v>
      </c>
      <c r="G4704" s="23">
        <v>8.64491163133911E-4</v>
      </c>
      <c r="H4704" s="23">
        <v>1.6147135963601102E-2</v>
      </c>
    </row>
    <row r="4705" spans="1:8" x14ac:dyDescent="0.35">
      <c r="A4705" s="1">
        <v>43425</v>
      </c>
      <c r="B4705">
        <v>26105.45</v>
      </c>
      <c r="C4705">
        <v>26342.05</v>
      </c>
      <c r="D4705">
        <v>26060.55</v>
      </c>
      <c r="E4705">
        <v>26262.05</v>
      </c>
      <c r="F4705" s="23">
        <v>5.6944053520517502E-3</v>
      </c>
      <c r="G4705" s="23">
        <v>8.8079510797740997E-4</v>
      </c>
      <c r="H4705" s="23">
        <v>1.6131610521608799E-2</v>
      </c>
    </row>
    <row r="4706" spans="1:8" x14ac:dyDescent="0.35">
      <c r="A4706" s="1">
        <v>43426</v>
      </c>
      <c r="B4706">
        <v>26233.65</v>
      </c>
      <c r="C4706">
        <v>26323.95</v>
      </c>
      <c r="D4706">
        <v>25947.85</v>
      </c>
      <c r="E4706">
        <v>25999.45</v>
      </c>
      <c r="F4706" s="23">
        <v>-9.9992194059488303E-3</v>
      </c>
      <c r="G4706" s="23">
        <v>8.5562842427473404E-4</v>
      </c>
      <c r="H4706" s="23">
        <v>1.60999141482977E-2</v>
      </c>
    </row>
    <row r="4707" spans="1:8" x14ac:dyDescent="0.35">
      <c r="A4707" s="1">
        <v>43430</v>
      </c>
      <c r="B4707">
        <v>26096</v>
      </c>
      <c r="C4707">
        <v>26396.6</v>
      </c>
      <c r="D4707">
        <v>26025.05</v>
      </c>
      <c r="E4707">
        <v>26365.599999999999</v>
      </c>
      <c r="F4707" s="23">
        <v>1.40829902171006E-2</v>
      </c>
      <c r="G4707" s="23">
        <v>8.8525832908751005E-4</v>
      </c>
      <c r="H4707" s="23">
        <v>1.60825041838666E-2</v>
      </c>
    </row>
    <row r="4708" spans="1:8" x14ac:dyDescent="0.35">
      <c r="A4708" s="1">
        <v>43431</v>
      </c>
      <c r="B4708">
        <v>26286.1</v>
      </c>
      <c r="C4708">
        <v>26491.25</v>
      </c>
      <c r="D4708">
        <v>26268.65</v>
      </c>
      <c r="E4708">
        <v>26443.1</v>
      </c>
      <c r="F4708" s="23">
        <v>2.9394362350942099E-3</v>
      </c>
      <c r="G4708" s="23">
        <v>8.6504376091970498E-4</v>
      </c>
      <c r="H4708" s="23">
        <v>1.6048416894904501E-2</v>
      </c>
    </row>
    <row r="4709" spans="1:8" x14ac:dyDescent="0.35">
      <c r="A4709" s="1">
        <v>43432</v>
      </c>
      <c r="B4709">
        <v>26489.65</v>
      </c>
      <c r="C4709">
        <v>26584.95</v>
      </c>
      <c r="D4709">
        <v>26419.65</v>
      </c>
      <c r="E4709">
        <v>26457.95</v>
      </c>
      <c r="F4709" s="23">
        <v>5.61583172926101E-4</v>
      </c>
      <c r="G4709" s="23">
        <v>8.6492120010064498E-4</v>
      </c>
      <c r="H4709" s="23">
        <v>1.6045175621919299E-2</v>
      </c>
    </row>
    <row r="4710" spans="1:8" x14ac:dyDescent="0.35">
      <c r="A4710" s="1">
        <v>43433</v>
      </c>
      <c r="B4710">
        <v>26641.599999999999</v>
      </c>
      <c r="C4710">
        <v>27003.75</v>
      </c>
      <c r="D4710">
        <v>26577.15</v>
      </c>
      <c r="E4710">
        <v>26939.599999999999</v>
      </c>
      <c r="F4710" s="23">
        <v>1.8204358236371201E-2</v>
      </c>
      <c r="G4710" s="23">
        <v>8.70078077951818E-4</v>
      </c>
      <c r="H4710" s="23">
        <v>1.60486968091628E-2</v>
      </c>
    </row>
    <row r="4711" spans="1:8" x14ac:dyDescent="0.35">
      <c r="A4711" s="1">
        <v>43434</v>
      </c>
      <c r="B4711">
        <v>27009.3</v>
      </c>
      <c r="C4711">
        <v>27012.7</v>
      </c>
      <c r="D4711">
        <v>26764.9</v>
      </c>
      <c r="E4711">
        <v>26862.95</v>
      </c>
      <c r="F4711" s="23">
        <v>-2.84525382707975E-3</v>
      </c>
      <c r="G4711" s="23">
        <v>8.6857814581413903E-4</v>
      </c>
      <c r="H4711" s="23">
        <v>1.60456292843482E-2</v>
      </c>
    </row>
    <row r="4712" spans="1:8" x14ac:dyDescent="0.35">
      <c r="A4712" s="1">
        <v>43437</v>
      </c>
      <c r="B4712">
        <v>27032.9</v>
      </c>
      <c r="C4712">
        <v>27037.1</v>
      </c>
      <c r="D4712">
        <v>26791.65</v>
      </c>
      <c r="E4712">
        <v>26857.55</v>
      </c>
      <c r="F4712" s="23">
        <v>-2.0102036447975499E-4</v>
      </c>
      <c r="G4712" s="23">
        <v>8.8699508620269701E-4</v>
      </c>
      <c r="H4712" s="23">
        <v>1.6028377420846101E-2</v>
      </c>
    </row>
    <row r="4713" spans="1:8" x14ac:dyDescent="0.35">
      <c r="A4713" s="1">
        <v>43438</v>
      </c>
      <c r="B4713">
        <v>26809.5</v>
      </c>
      <c r="C4713">
        <v>26843.8</v>
      </c>
      <c r="D4713">
        <v>26644.75</v>
      </c>
      <c r="E4713">
        <v>26693.8</v>
      </c>
      <c r="F4713" s="23">
        <v>-6.0969820404318297E-3</v>
      </c>
      <c r="G4713" s="23">
        <v>8.7261131532618197E-4</v>
      </c>
      <c r="H4713" s="23">
        <v>1.60186514753725E-2</v>
      </c>
    </row>
    <row r="4714" spans="1:8" x14ac:dyDescent="0.35">
      <c r="A4714" s="1">
        <v>43439</v>
      </c>
      <c r="B4714">
        <v>26572.1</v>
      </c>
      <c r="C4714">
        <v>26627.35</v>
      </c>
      <c r="D4714">
        <v>26443.65</v>
      </c>
      <c r="E4714">
        <v>26519.599999999999</v>
      </c>
      <c r="F4714" s="23">
        <v>-6.5258599375135999E-3</v>
      </c>
      <c r="G4714" s="23">
        <v>8.4831905346040596E-4</v>
      </c>
      <c r="H4714" s="23">
        <v>1.5984194962176901E-2</v>
      </c>
    </row>
    <row r="4715" spans="1:8" x14ac:dyDescent="0.35">
      <c r="A4715" s="1">
        <v>43440</v>
      </c>
      <c r="B4715">
        <v>26339.1</v>
      </c>
      <c r="C4715">
        <v>26359.9</v>
      </c>
      <c r="D4715">
        <v>26149.45</v>
      </c>
      <c r="E4715">
        <v>26198.3</v>
      </c>
      <c r="F4715" s="23">
        <v>-1.2115567353957E-2</v>
      </c>
      <c r="G4715" s="23">
        <v>8.5156406952901695E-4</v>
      </c>
      <c r="H4715" s="23">
        <v>1.5980745442132401E-2</v>
      </c>
    </row>
    <row r="4716" spans="1:8" x14ac:dyDescent="0.35">
      <c r="A4716" s="1">
        <v>43441</v>
      </c>
      <c r="B4716">
        <v>26307.4</v>
      </c>
      <c r="C4716">
        <v>26659.7</v>
      </c>
      <c r="D4716">
        <v>26252.1</v>
      </c>
      <c r="E4716">
        <v>26594.3</v>
      </c>
      <c r="F4716" s="23">
        <v>1.51154845925117E-2</v>
      </c>
      <c r="G4716" s="23">
        <v>8.5732261636913899E-4</v>
      </c>
      <c r="H4716" s="23">
        <v>1.5980088249743001E-2</v>
      </c>
    </row>
    <row r="4717" spans="1:8" x14ac:dyDescent="0.35">
      <c r="A4717" s="1">
        <v>43444</v>
      </c>
      <c r="B4717">
        <v>26073.65</v>
      </c>
      <c r="C4717">
        <v>26336.2</v>
      </c>
      <c r="D4717">
        <v>26072</v>
      </c>
      <c r="E4717">
        <v>26102.65</v>
      </c>
      <c r="F4717" s="23">
        <v>-1.8487044216241699E-2</v>
      </c>
      <c r="G4717" s="23">
        <v>8.4311357770735303E-4</v>
      </c>
      <c r="H4717" s="23">
        <v>1.5981635395833801E-2</v>
      </c>
    </row>
    <row r="4718" spans="1:8" x14ac:dyDescent="0.35">
      <c r="A4718" s="1">
        <v>43445</v>
      </c>
      <c r="B4718">
        <v>25602.25</v>
      </c>
      <c r="C4718">
        <v>26227.9</v>
      </c>
      <c r="D4718">
        <v>25598.95</v>
      </c>
      <c r="E4718">
        <v>26163.4</v>
      </c>
      <c r="F4718" s="23">
        <v>2.3273499050862601E-3</v>
      </c>
      <c r="G4718" s="23">
        <v>8.3303482169322699E-4</v>
      </c>
      <c r="H4718" s="23">
        <v>1.59728181342268E-2</v>
      </c>
    </row>
    <row r="4719" spans="1:8" x14ac:dyDescent="0.35">
      <c r="A4719" s="1">
        <v>43446</v>
      </c>
      <c r="B4719">
        <v>26286.25</v>
      </c>
      <c r="C4719">
        <v>26672.7</v>
      </c>
      <c r="D4719">
        <v>26214.75</v>
      </c>
      <c r="E4719">
        <v>26643.85</v>
      </c>
      <c r="F4719" s="23">
        <v>1.8363439002576001E-2</v>
      </c>
      <c r="G4719" s="23">
        <v>8.3633203826815098E-4</v>
      </c>
      <c r="H4719" s="23">
        <v>1.5975594452781398E-2</v>
      </c>
    </row>
    <row r="4720" spans="1:8" x14ac:dyDescent="0.35">
      <c r="A4720" s="1">
        <v>43447</v>
      </c>
      <c r="B4720">
        <v>26844.15</v>
      </c>
      <c r="C4720">
        <v>26951.45</v>
      </c>
      <c r="D4720">
        <v>26723.65</v>
      </c>
      <c r="E4720">
        <v>26816.35</v>
      </c>
      <c r="F4720" s="23">
        <v>6.4742895640081998E-3</v>
      </c>
      <c r="G4720" s="23">
        <v>8.3383471660836096E-4</v>
      </c>
      <c r="H4720" s="23">
        <v>1.5974228825988399E-2</v>
      </c>
    </row>
    <row r="4721" spans="1:8" x14ac:dyDescent="0.35">
      <c r="A4721" s="1">
        <v>43448</v>
      </c>
      <c r="B4721">
        <v>26810.85</v>
      </c>
      <c r="C4721">
        <v>26909</v>
      </c>
      <c r="D4721">
        <v>26732.7</v>
      </c>
      <c r="E4721">
        <v>26826</v>
      </c>
      <c r="F4721" s="23">
        <v>3.5985508840693999E-4</v>
      </c>
      <c r="G4721" s="23">
        <v>8.3364344153644696E-4</v>
      </c>
      <c r="H4721" s="23">
        <v>1.5971006827492199E-2</v>
      </c>
    </row>
    <row r="4722" spans="1:8" x14ac:dyDescent="0.35">
      <c r="A4722" s="1">
        <v>43451</v>
      </c>
      <c r="B4722">
        <v>26915.45</v>
      </c>
      <c r="C4722">
        <v>27051.4</v>
      </c>
      <c r="D4722">
        <v>26908.6</v>
      </c>
      <c r="E4722">
        <v>27015.8</v>
      </c>
      <c r="F4722" s="23">
        <v>7.0752255274733099E-3</v>
      </c>
      <c r="G4722" s="23">
        <v>8.2261007525395399E-4</v>
      </c>
      <c r="H4722" s="23">
        <v>1.59665572062259E-2</v>
      </c>
    </row>
    <row r="4723" spans="1:8" x14ac:dyDescent="0.35">
      <c r="A4723" s="1">
        <v>43452</v>
      </c>
      <c r="B4723">
        <v>26917.3</v>
      </c>
      <c r="C4723">
        <v>27210.05</v>
      </c>
      <c r="D4723">
        <v>26840.799999999999</v>
      </c>
      <c r="E4723">
        <v>27174.7</v>
      </c>
      <c r="F4723" s="23">
        <v>5.8817432761569697E-3</v>
      </c>
      <c r="G4723" s="23">
        <v>8.2758079711082295E-4</v>
      </c>
      <c r="H4723" s="23">
        <v>1.5966214738655799E-2</v>
      </c>
    </row>
    <row r="4724" spans="1:8" x14ac:dyDescent="0.35">
      <c r="A4724" s="1">
        <v>43453</v>
      </c>
      <c r="B4724">
        <v>27229.05</v>
      </c>
      <c r="C4724">
        <v>27364.35</v>
      </c>
      <c r="D4724">
        <v>27214.3</v>
      </c>
      <c r="E4724">
        <v>27298.400000000001</v>
      </c>
      <c r="F4724" s="23">
        <v>4.5520281732641197E-3</v>
      </c>
      <c r="G4724" s="23">
        <v>8.0132474284288103E-4</v>
      </c>
      <c r="H4724" s="23">
        <v>1.59064572099895E-2</v>
      </c>
    </row>
    <row r="4725" spans="1:8" x14ac:dyDescent="0.35">
      <c r="A4725" s="1">
        <v>43454</v>
      </c>
      <c r="B4725">
        <v>27128.65</v>
      </c>
      <c r="C4725">
        <v>27309.1</v>
      </c>
      <c r="D4725">
        <v>27084.5</v>
      </c>
      <c r="E4725">
        <v>27275.1</v>
      </c>
      <c r="F4725" s="23">
        <v>-8.5352987720902699E-4</v>
      </c>
      <c r="G4725" s="23">
        <v>7.9930947803506596E-4</v>
      </c>
      <c r="H4725" s="23">
        <v>1.5906350482145899E-2</v>
      </c>
    </row>
    <row r="4726" spans="1:8" x14ac:dyDescent="0.35">
      <c r="A4726" s="1">
        <v>43455</v>
      </c>
      <c r="B4726">
        <v>27261.25</v>
      </c>
      <c r="C4726">
        <v>27369.1</v>
      </c>
      <c r="D4726">
        <v>26823.1</v>
      </c>
      <c r="E4726">
        <v>26869.65</v>
      </c>
      <c r="F4726" s="23">
        <v>-1.48652067270146E-2</v>
      </c>
      <c r="G4726" s="23">
        <v>7.9298804292407001E-4</v>
      </c>
      <c r="H4726" s="23">
        <v>1.5906252335472201E-2</v>
      </c>
    </row>
    <row r="4727" spans="1:8" x14ac:dyDescent="0.35">
      <c r="A4727" s="1">
        <v>43458</v>
      </c>
      <c r="B4727">
        <v>26877.05</v>
      </c>
      <c r="C4727">
        <v>26934.85</v>
      </c>
      <c r="D4727">
        <v>26676.95</v>
      </c>
      <c r="E4727">
        <v>26714.75</v>
      </c>
      <c r="F4727" s="23">
        <v>-5.7648685412724499E-3</v>
      </c>
      <c r="G4727" s="23">
        <v>8.1370948024070498E-4</v>
      </c>
      <c r="H4727" s="23">
        <v>1.58873883973976E-2</v>
      </c>
    </row>
    <row r="4728" spans="1:8" x14ac:dyDescent="0.35">
      <c r="A4728" s="1">
        <v>43460</v>
      </c>
      <c r="B4728">
        <v>26634</v>
      </c>
      <c r="C4728">
        <v>27029.15</v>
      </c>
      <c r="D4728">
        <v>26408.15</v>
      </c>
      <c r="E4728">
        <v>26986.799999999999</v>
      </c>
      <c r="F4728" s="23">
        <v>1.0183512853386201E-2</v>
      </c>
      <c r="G4728" s="23">
        <v>8.1184597496012495E-4</v>
      </c>
      <c r="H4728" s="23">
        <v>1.5886017937883402E-2</v>
      </c>
    </row>
    <row r="4729" spans="1:8" x14ac:dyDescent="0.35">
      <c r="A4729" s="1">
        <v>43461</v>
      </c>
      <c r="B4729">
        <v>27200.65</v>
      </c>
      <c r="C4729">
        <v>27239.95</v>
      </c>
      <c r="D4729">
        <v>26845.1</v>
      </c>
      <c r="E4729">
        <v>26878.55</v>
      </c>
      <c r="F4729" s="23">
        <v>-4.0112203002949497E-3</v>
      </c>
      <c r="G4729" s="23">
        <v>8.2175613194873697E-4</v>
      </c>
      <c r="H4729" s="23">
        <v>1.5875341475180701E-2</v>
      </c>
    </row>
    <row r="4730" spans="1:8" x14ac:dyDescent="0.35">
      <c r="A4730" s="1">
        <v>43462</v>
      </c>
      <c r="B4730">
        <v>27048.400000000001</v>
      </c>
      <c r="C4730">
        <v>27213.45</v>
      </c>
      <c r="D4730">
        <v>27039.599999999999</v>
      </c>
      <c r="E4730">
        <v>27125.25</v>
      </c>
      <c r="F4730" s="23">
        <v>9.1783224913546506E-3</v>
      </c>
      <c r="G4730" s="23">
        <v>8.2512843475721401E-4</v>
      </c>
      <c r="H4730" s="23">
        <v>1.5873024323353802E-2</v>
      </c>
    </row>
    <row r="4731" spans="1:8" x14ac:dyDescent="0.35">
      <c r="A4731" s="1">
        <v>43465</v>
      </c>
      <c r="B4731">
        <v>27267.8</v>
      </c>
      <c r="C4731">
        <v>27286.5</v>
      </c>
      <c r="D4731">
        <v>27105</v>
      </c>
      <c r="E4731">
        <v>27160.2</v>
      </c>
      <c r="F4731" s="23">
        <v>1.28846738739737E-3</v>
      </c>
      <c r="G4731" s="23">
        <v>8.0328965799054497E-4</v>
      </c>
      <c r="H4731" s="23">
        <v>1.5856282846630199E-2</v>
      </c>
    </row>
    <row r="4732" spans="1:8" x14ac:dyDescent="0.35">
      <c r="A4732" s="1">
        <v>43466</v>
      </c>
      <c r="B4732">
        <v>27231.4</v>
      </c>
      <c r="C4732">
        <v>27430.55</v>
      </c>
      <c r="D4732">
        <v>27019.05</v>
      </c>
      <c r="E4732">
        <v>27392.400000000001</v>
      </c>
      <c r="F4732" s="23">
        <v>8.5492743057856892E-3</v>
      </c>
      <c r="G4732" s="23">
        <v>8.1158199078445602E-4</v>
      </c>
      <c r="H4732" s="23">
        <v>1.58549600808792E-2</v>
      </c>
    </row>
    <row r="4733" spans="1:8" x14ac:dyDescent="0.35">
      <c r="A4733" s="1">
        <v>43467</v>
      </c>
      <c r="B4733">
        <v>27297</v>
      </c>
      <c r="C4733">
        <v>27397.55</v>
      </c>
      <c r="D4733">
        <v>27077.599999999999</v>
      </c>
      <c r="E4733">
        <v>27174.7</v>
      </c>
      <c r="F4733" s="23">
        <v>-7.9474598793826193E-3</v>
      </c>
      <c r="G4733" s="23">
        <v>7.9909084748661097E-4</v>
      </c>
      <c r="H4733" s="23">
        <v>1.5849664768094601E-2</v>
      </c>
    </row>
    <row r="4734" spans="1:8" x14ac:dyDescent="0.35">
      <c r="A4734" s="1">
        <v>43468</v>
      </c>
      <c r="B4734">
        <v>27181.599999999999</v>
      </c>
      <c r="C4734">
        <v>27206.2</v>
      </c>
      <c r="D4734">
        <v>26923.75</v>
      </c>
      <c r="E4734">
        <v>26959.85</v>
      </c>
      <c r="F4734" s="23">
        <v>-7.9062510349700993E-3</v>
      </c>
      <c r="G4734" s="23">
        <v>7.8969709902240205E-4</v>
      </c>
      <c r="H4734" s="23">
        <v>1.5847925341997599E-2</v>
      </c>
    </row>
    <row r="4735" spans="1:8" x14ac:dyDescent="0.35">
      <c r="A4735" s="1">
        <v>43469</v>
      </c>
      <c r="B4735">
        <v>26999.7</v>
      </c>
      <c r="C4735">
        <v>27274.5</v>
      </c>
      <c r="D4735">
        <v>26926.1</v>
      </c>
      <c r="E4735">
        <v>27195</v>
      </c>
      <c r="F4735" s="23">
        <v>8.7222295376273001E-3</v>
      </c>
      <c r="G4735" s="23">
        <v>7.9289828241166903E-4</v>
      </c>
      <c r="H4735" s="23">
        <v>1.5845527305919399E-2</v>
      </c>
    </row>
    <row r="4736" spans="1:8" x14ac:dyDescent="0.35">
      <c r="A4736" s="1">
        <v>43472</v>
      </c>
      <c r="B4736">
        <v>27378.65</v>
      </c>
      <c r="C4736">
        <v>27477.8</v>
      </c>
      <c r="D4736">
        <v>27279.55</v>
      </c>
      <c r="E4736">
        <v>27304.55</v>
      </c>
      <c r="F4736" s="23">
        <v>4.0283140283140003E-3</v>
      </c>
      <c r="G4736" s="23">
        <v>7.7937254404119303E-4</v>
      </c>
      <c r="H4736" s="23">
        <v>1.58362919728945E-2</v>
      </c>
    </row>
    <row r="4737" spans="1:8" x14ac:dyDescent="0.35">
      <c r="A4737" s="1">
        <v>43473</v>
      </c>
      <c r="B4737">
        <v>27301.9</v>
      </c>
      <c r="C4737">
        <v>27542.400000000001</v>
      </c>
      <c r="D4737">
        <v>27161.95</v>
      </c>
      <c r="E4737">
        <v>27509.5</v>
      </c>
      <c r="F4737" s="23">
        <v>7.5060749948268899E-3</v>
      </c>
      <c r="G4737" s="23">
        <v>8.1314178884080298E-4</v>
      </c>
      <c r="H4737" s="23">
        <v>1.5761208081967501E-2</v>
      </c>
    </row>
    <row r="4738" spans="1:8" x14ac:dyDescent="0.35">
      <c r="A4738" s="1">
        <v>43474</v>
      </c>
      <c r="B4738">
        <v>27651.25</v>
      </c>
      <c r="C4738">
        <v>27754.45</v>
      </c>
      <c r="D4738">
        <v>27409.5</v>
      </c>
      <c r="E4738">
        <v>27720.400000000001</v>
      </c>
      <c r="F4738" s="23">
        <v>7.6664425016812901E-3</v>
      </c>
      <c r="G4738" s="23">
        <v>8.1590744691700996E-4</v>
      </c>
      <c r="H4738" s="23">
        <v>1.5758627642003E-2</v>
      </c>
    </row>
    <row r="4739" spans="1:8" x14ac:dyDescent="0.35">
      <c r="A4739" s="1">
        <v>43475</v>
      </c>
      <c r="B4739">
        <v>27713.55</v>
      </c>
      <c r="C4739">
        <v>27713.55</v>
      </c>
      <c r="D4739">
        <v>27488.2</v>
      </c>
      <c r="E4739">
        <v>27528.55</v>
      </c>
      <c r="F4739" s="23">
        <v>-6.9208958023694502E-3</v>
      </c>
      <c r="G4739" s="23">
        <v>8.1941329445301596E-4</v>
      </c>
      <c r="H4739" s="23">
        <v>1.5755938358136799E-2</v>
      </c>
    </row>
    <row r="4740" spans="1:8" x14ac:dyDescent="0.35">
      <c r="A4740" s="1">
        <v>43476</v>
      </c>
      <c r="B4740">
        <v>27602.799999999999</v>
      </c>
      <c r="C4740">
        <v>27612.45</v>
      </c>
      <c r="D4740">
        <v>27382.45</v>
      </c>
      <c r="E4740">
        <v>27453.9</v>
      </c>
      <c r="F4740" s="23">
        <v>-2.7117301855709001E-3</v>
      </c>
      <c r="G4740" s="23">
        <v>8.1798887191165905E-4</v>
      </c>
      <c r="H4740" s="23">
        <v>1.5752918521713299E-2</v>
      </c>
    </row>
    <row r="4741" spans="1:8" x14ac:dyDescent="0.35">
      <c r="A4741" s="1">
        <v>43479</v>
      </c>
      <c r="B4741">
        <v>27389.200000000001</v>
      </c>
      <c r="C4741">
        <v>27389.8</v>
      </c>
      <c r="D4741">
        <v>27182.2</v>
      </c>
      <c r="E4741">
        <v>27248.25</v>
      </c>
      <c r="F4741" s="23">
        <v>-7.49073902068563E-3</v>
      </c>
      <c r="G4741" s="23">
        <v>8.3557871069307895E-4</v>
      </c>
      <c r="H4741" s="23">
        <v>1.5731941500020798E-2</v>
      </c>
    </row>
    <row r="4742" spans="1:8" x14ac:dyDescent="0.35">
      <c r="A4742" s="1">
        <v>43480</v>
      </c>
      <c r="B4742">
        <v>27317.55</v>
      </c>
      <c r="C4742">
        <v>27447.55</v>
      </c>
      <c r="D4742">
        <v>27317.1</v>
      </c>
      <c r="E4742">
        <v>27400.75</v>
      </c>
      <c r="F4742" s="23">
        <v>5.5966896956685204E-3</v>
      </c>
      <c r="G4742" s="23">
        <v>8.3009813621469396E-4</v>
      </c>
      <c r="H4742" s="23">
        <v>1.5727914165991098E-2</v>
      </c>
    </row>
    <row r="4743" spans="1:8" x14ac:dyDescent="0.35">
      <c r="A4743" s="1">
        <v>43481</v>
      </c>
      <c r="B4743">
        <v>27405.65</v>
      </c>
      <c r="C4743">
        <v>27554.75</v>
      </c>
      <c r="D4743">
        <v>27403.05</v>
      </c>
      <c r="E4743">
        <v>27483.7</v>
      </c>
      <c r="F4743" s="23">
        <v>3.02728939901282E-3</v>
      </c>
      <c r="G4743" s="23">
        <v>8.5395590972853002E-4</v>
      </c>
      <c r="H4743" s="23">
        <v>1.5686317813185E-2</v>
      </c>
    </row>
    <row r="4744" spans="1:8" x14ac:dyDescent="0.35">
      <c r="A4744" s="1">
        <v>43482</v>
      </c>
      <c r="B4744">
        <v>27568.6</v>
      </c>
      <c r="C4744">
        <v>27611.55</v>
      </c>
      <c r="D4744">
        <v>27335.15</v>
      </c>
      <c r="E4744">
        <v>27528.75</v>
      </c>
      <c r="F4744" s="23">
        <v>1.6391533890996899E-3</v>
      </c>
      <c r="G4744" s="23">
        <v>8.4592474376657596E-4</v>
      </c>
      <c r="H4744" s="23">
        <v>1.56808159932991E-2</v>
      </c>
    </row>
    <row r="4745" spans="1:8" x14ac:dyDescent="0.35">
      <c r="A4745" s="1">
        <v>43483</v>
      </c>
      <c r="B4745">
        <v>27550.05</v>
      </c>
      <c r="C4745">
        <v>27576.45</v>
      </c>
      <c r="D4745">
        <v>27410.65</v>
      </c>
      <c r="E4745">
        <v>27456.7</v>
      </c>
      <c r="F4745" s="23">
        <v>-2.61726376969529E-3</v>
      </c>
      <c r="G4745" s="23">
        <v>8.4452773347473903E-4</v>
      </c>
      <c r="H4745" s="23">
        <v>1.5677805966385801E-2</v>
      </c>
    </row>
    <row r="4746" spans="1:8" x14ac:dyDescent="0.35">
      <c r="A4746" s="1">
        <v>43486</v>
      </c>
      <c r="B4746">
        <v>27514.55</v>
      </c>
      <c r="C4746">
        <v>27622.2</v>
      </c>
      <c r="D4746">
        <v>27388.5</v>
      </c>
      <c r="E4746">
        <v>27533.599999999999</v>
      </c>
      <c r="F4746" s="23">
        <v>2.8007735816757899E-3</v>
      </c>
      <c r="G4746" s="23">
        <v>8.6186365256329803E-4</v>
      </c>
      <c r="H4746" s="23">
        <v>1.5666986071107399E-2</v>
      </c>
    </row>
    <row r="4747" spans="1:8" x14ac:dyDescent="0.35">
      <c r="A4747" s="1">
        <v>43487</v>
      </c>
      <c r="B4747">
        <v>27526.55</v>
      </c>
      <c r="C4747">
        <v>27533.35</v>
      </c>
      <c r="D4747">
        <v>27385.4</v>
      </c>
      <c r="E4747">
        <v>27482.25</v>
      </c>
      <c r="F4747" s="23">
        <v>-1.8649940436411699E-3</v>
      </c>
      <c r="G4747" s="23">
        <v>8.7486127326934996E-4</v>
      </c>
      <c r="H4747" s="23">
        <v>1.56513440917125E-2</v>
      </c>
    </row>
    <row r="4748" spans="1:8" x14ac:dyDescent="0.35">
      <c r="A4748" s="1">
        <v>43488</v>
      </c>
      <c r="B4748">
        <v>27493.1</v>
      </c>
      <c r="C4748">
        <v>27564.7</v>
      </c>
      <c r="D4748">
        <v>27189.599999999999</v>
      </c>
      <c r="E4748">
        <v>27250.75</v>
      </c>
      <c r="F4748" s="23">
        <v>-8.4236188812779108E-3</v>
      </c>
      <c r="G4748" s="23">
        <v>8.67903090949211E-4</v>
      </c>
      <c r="H4748" s="23">
        <v>1.5651643769667701E-2</v>
      </c>
    </row>
    <row r="4749" spans="1:8" x14ac:dyDescent="0.35">
      <c r="A4749" s="1">
        <v>43489</v>
      </c>
      <c r="B4749">
        <v>27273.5</v>
      </c>
      <c r="C4749">
        <v>27342.35</v>
      </c>
      <c r="D4749">
        <v>27142.799999999999</v>
      </c>
      <c r="E4749">
        <v>27266.400000000001</v>
      </c>
      <c r="F4749" s="23">
        <v>5.7429612029031999E-4</v>
      </c>
      <c r="G4749" s="23">
        <v>8.8767366066115497E-4</v>
      </c>
      <c r="H4749" s="23">
        <v>1.56202742318298E-2</v>
      </c>
    </row>
    <row r="4750" spans="1:8" x14ac:dyDescent="0.35">
      <c r="A4750" s="1">
        <v>43490</v>
      </c>
      <c r="B4750">
        <v>27261.45</v>
      </c>
      <c r="C4750">
        <v>27433.55</v>
      </c>
      <c r="D4750">
        <v>27045.200000000001</v>
      </c>
      <c r="E4750">
        <v>27115.3</v>
      </c>
      <c r="F4750" s="23">
        <v>-5.5416189889388404E-3</v>
      </c>
      <c r="G4750" s="23">
        <v>8.8508015818047697E-4</v>
      </c>
      <c r="H4750" s="23">
        <v>1.5617655963584999E-2</v>
      </c>
    </row>
    <row r="4751" spans="1:8" x14ac:dyDescent="0.35">
      <c r="A4751" s="1">
        <v>43493</v>
      </c>
      <c r="B4751">
        <v>27041.45</v>
      </c>
      <c r="C4751">
        <v>27134.2</v>
      </c>
      <c r="D4751">
        <v>26587.95</v>
      </c>
      <c r="E4751">
        <v>26653.05</v>
      </c>
      <c r="F4751" s="23">
        <v>-1.7047570928590099E-2</v>
      </c>
      <c r="G4751" s="23">
        <v>8.6660203073306405E-4</v>
      </c>
      <c r="H4751" s="23">
        <v>1.56117600861194E-2</v>
      </c>
    </row>
    <row r="4752" spans="1:8" x14ac:dyDescent="0.35">
      <c r="A4752" s="1">
        <v>43494</v>
      </c>
      <c r="B4752">
        <v>26616.25</v>
      </c>
      <c r="C4752">
        <v>26743.85</v>
      </c>
      <c r="D4752">
        <v>26441.55</v>
      </c>
      <c r="E4752">
        <v>26573.4</v>
      </c>
      <c r="F4752" s="23">
        <v>-2.9884009522361502E-3</v>
      </c>
      <c r="G4752" s="23">
        <v>8.5189102743992503E-4</v>
      </c>
      <c r="H4752" s="23">
        <v>1.5598192149111701E-2</v>
      </c>
    </row>
    <row r="4753" spans="1:8" x14ac:dyDescent="0.35">
      <c r="A4753" s="1">
        <v>43495</v>
      </c>
      <c r="B4753">
        <v>26789.75</v>
      </c>
      <c r="C4753">
        <v>26916.25</v>
      </c>
      <c r="D4753">
        <v>26693.7</v>
      </c>
      <c r="E4753">
        <v>26825.5</v>
      </c>
      <c r="F4753" s="23">
        <v>9.4869305395620593E-3</v>
      </c>
      <c r="G4753" s="23">
        <v>8.5368246102474499E-4</v>
      </c>
      <c r="H4753" s="23">
        <v>1.5598929030304499E-2</v>
      </c>
    </row>
    <row r="4754" spans="1:8" x14ac:dyDescent="0.35">
      <c r="A4754" s="1">
        <v>43496</v>
      </c>
      <c r="B4754">
        <v>26969.15</v>
      </c>
      <c r="C4754">
        <v>27325.05</v>
      </c>
      <c r="D4754">
        <v>26891.05</v>
      </c>
      <c r="E4754">
        <v>27295.45</v>
      </c>
      <c r="F4754" s="23">
        <v>1.7518778773927799E-2</v>
      </c>
      <c r="G4754" s="23">
        <v>8.5201017568131004E-4</v>
      </c>
      <c r="H4754" s="23">
        <v>1.55969192019826E-2</v>
      </c>
    </row>
    <row r="4755" spans="1:8" x14ac:dyDescent="0.35">
      <c r="A4755" s="1">
        <v>43497</v>
      </c>
      <c r="B4755">
        <v>27334.55</v>
      </c>
      <c r="C4755">
        <v>27533.05</v>
      </c>
      <c r="D4755">
        <v>26930.45</v>
      </c>
      <c r="E4755">
        <v>27085.95</v>
      </c>
      <c r="F4755" s="23">
        <v>-7.6752718859736599E-3</v>
      </c>
      <c r="G4755" s="23">
        <v>8.4857175549515895E-4</v>
      </c>
      <c r="H4755" s="23">
        <v>1.55947131786962E-2</v>
      </c>
    </row>
    <row r="4756" spans="1:8" x14ac:dyDescent="0.35">
      <c r="A4756" s="1">
        <v>43500</v>
      </c>
      <c r="B4756">
        <v>26974</v>
      </c>
      <c r="C4756">
        <v>27243.8</v>
      </c>
      <c r="D4756">
        <v>26825.55</v>
      </c>
      <c r="E4756">
        <v>27186.6</v>
      </c>
      <c r="F4756" s="23">
        <v>3.71594867449721E-3</v>
      </c>
      <c r="G4756" s="23">
        <v>8.6868756773294804E-4</v>
      </c>
      <c r="H4756" s="23">
        <v>1.5565660332444799E-2</v>
      </c>
    </row>
    <row r="4757" spans="1:8" x14ac:dyDescent="0.35">
      <c r="A4757" s="1">
        <v>43501</v>
      </c>
      <c r="B4757">
        <v>27226.05</v>
      </c>
      <c r="C4757">
        <v>27348.25</v>
      </c>
      <c r="D4757">
        <v>27153.200000000001</v>
      </c>
      <c r="E4757">
        <v>27271.7</v>
      </c>
      <c r="F4757" s="23">
        <v>3.13021856355712E-3</v>
      </c>
      <c r="G4757" s="23">
        <v>8.70196820160724E-4</v>
      </c>
      <c r="H4757" s="23">
        <v>1.5565698167833901E-2</v>
      </c>
    </row>
    <row r="4758" spans="1:8" x14ac:dyDescent="0.35">
      <c r="A4758" s="1">
        <v>43502</v>
      </c>
      <c r="B4758">
        <v>27326.2</v>
      </c>
      <c r="C4758">
        <v>27428.65</v>
      </c>
      <c r="D4758">
        <v>27294.1</v>
      </c>
      <c r="E4758">
        <v>27402.35</v>
      </c>
      <c r="F4758" s="23">
        <v>4.7906804489634899E-3</v>
      </c>
      <c r="G4758" s="23">
        <v>8.7363804681887E-4</v>
      </c>
      <c r="H4758" s="23">
        <v>1.55656215029608E-2</v>
      </c>
    </row>
    <row r="4759" spans="1:8" x14ac:dyDescent="0.35">
      <c r="A4759" s="1">
        <v>43503</v>
      </c>
      <c r="B4759">
        <v>27424.1</v>
      </c>
      <c r="C4759">
        <v>27589.75</v>
      </c>
      <c r="D4759">
        <v>27322.95</v>
      </c>
      <c r="E4759">
        <v>27387.15</v>
      </c>
      <c r="F4759" s="23">
        <v>-5.5469695117378896E-4</v>
      </c>
      <c r="G4759" s="23">
        <v>8.6400414511281904E-4</v>
      </c>
      <c r="H4759" s="23">
        <v>1.5559107877913E-2</v>
      </c>
    </row>
    <row r="4760" spans="1:8" x14ac:dyDescent="0.35">
      <c r="A4760" s="1">
        <v>43504</v>
      </c>
      <c r="B4760">
        <v>27302.65</v>
      </c>
      <c r="C4760">
        <v>27482.1</v>
      </c>
      <c r="D4760">
        <v>27221.25</v>
      </c>
      <c r="E4760">
        <v>27294.400000000001</v>
      </c>
      <c r="F4760" s="23">
        <v>-3.3866247491980699E-3</v>
      </c>
      <c r="G4760" s="23">
        <v>8.6229018184898404E-4</v>
      </c>
      <c r="H4760" s="23">
        <v>1.55562035453448E-2</v>
      </c>
    </row>
    <row r="4761" spans="1:8" x14ac:dyDescent="0.35">
      <c r="A4761" s="1">
        <v>43507</v>
      </c>
      <c r="B4761">
        <v>27240.5</v>
      </c>
      <c r="C4761">
        <v>27305.9</v>
      </c>
      <c r="D4761">
        <v>27151.55</v>
      </c>
      <c r="E4761">
        <v>27227.8</v>
      </c>
      <c r="F4761" s="23">
        <v>-2.4400609648866502E-3</v>
      </c>
      <c r="G4761" s="23">
        <v>8.4488967879934695E-4</v>
      </c>
      <c r="H4761" s="23">
        <v>1.55474563536862E-2</v>
      </c>
    </row>
    <row r="4762" spans="1:8" x14ac:dyDescent="0.35">
      <c r="A4762" s="1">
        <v>43508</v>
      </c>
      <c r="B4762">
        <v>27166.9</v>
      </c>
      <c r="C4762">
        <v>27286.65</v>
      </c>
      <c r="D4762">
        <v>26988.9</v>
      </c>
      <c r="E4762">
        <v>27010.75</v>
      </c>
      <c r="F4762" s="23">
        <v>-7.9716319350075695E-3</v>
      </c>
      <c r="G4762" s="23">
        <v>8.4270128919686498E-4</v>
      </c>
      <c r="H4762" s="23">
        <v>1.55483156957883E-2</v>
      </c>
    </row>
    <row r="4763" spans="1:8" x14ac:dyDescent="0.35">
      <c r="A4763" s="1">
        <v>43509</v>
      </c>
      <c r="B4763">
        <v>27068.85</v>
      </c>
      <c r="C4763">
        <v>27108</v>
      </c>
      <c r="D4763">
        <v>26839.05</v>
      </c>
      <c r="E4763">
        <v>26885.4</v>
      </c>
      <c r="F4763" s="23">
        <v>-4.6407448886091104E-3</v>
      </c>
      <c r="G4763" s="23">
        <v>8.44053293216496E-4</v>
      </c>
      <c r="H4763" s="23">
        <v>1.55476928401457E-2</v>
      </c>
    </row>
    <row r="4764" spans="1:8" x14ac:dyDescent="0.35">
      <c r="A4764" s="1">
        <v>43510</v>
      </c>
      <c r="B4764">
        <v>26978</v>
      </c>
      <c r="C4764">
        <v>27030</v>
      </c>
      <c r="D4764">
        <v>26818.05</v>
      </c>
      <c r="E4764">
        <v>26970.6</v>
      </c>
      <c r="F4764" s="23">
        <v>3.16900622642761E-3</v>
      </c>
      <c r="G4764" s="23">
        <v>8.3652954457241703E-4</v>
      </c>
      <c r="H4764" s="23">
        <v>1.5542049810423101E-2</v>
      </c>
    </row>
    <row r="4765" spans="1:8" x14ac:dyDescent="0.35">
      <c r="A4765" s="1">
        <v>43511</v>
      </c>
      <c r="B4765">
        <v>27017.200000000001</v>
      </c>
      <c r="C4765">
        <v>27029.95</v>
      </c>
      <c r="D4765">
        <v>26635.25</v>
      </c>
      <c r="E4765">
        <v>26794.25</v>
      </c>
      <c r="F4765" s="23">
        <v>-6.5386012917769097E-3</v>
      </c>
      <c r="G4765" s="23">
        <v>8.3355570149324396E-4</v>
      </c>
      <c r="H4765" s="23">
        <v>1.5539620464003799E-2</v>
      </c>
    </row>
    <row r="4766" spans="1:8" x14ac:dyDescent="0.35">
      <c r="A4766" s="1">
        <v>43514</v>
      </c>
      <c r="B4766">
        <v>26754.6</v>
      </c>
      <c r="C4766">
        <v>26829.95</v>
      </c>
      <c r="D4766">
        <v>26617.7</v>
      </c>
      <c r="E4766">
        <v>26654.25</v>
      </c>
      <c r="F4766" s="23">
        <v>-5.2250016328130103E-3</v>
      </c>
      <c r="G4766" s="23">
        <v>8.6807124276289203E-4</v>
      </c>
      <c r="H4766" s="23">
        <v>1.54885075069216E-2</v>
      </c>
    </row>
    <row r="4767" spans="1:8" x14ac:dyDescent="0.35">
      <c r="A4767" s="1">
        <v>43515</v>
      </c>
      <c r="B4767">
        <v>26666.55</v>
      </c>
      <c r="C4767">
        <v>26996.45</v>
      </c>
      <c r="D4767">
        <v>26625.599999999999</v>
      </c>
      <c r="E4767">
        <v>26684.85</v>
      </c>
      <c r="F4767" s="23">
        <v>1.1480345535889601E-3</v>
      </c>
      <c r="G4767" s="23">
        <v>8.7696188460791296E-4</v>
      </c>
      <c r="H4767" s="23">
        <v>1.5482336318845401E-2</v>
      </c>
    </row>
    <row r="4768" spans="1:8" x14ac:dyDescent="0.35">
      <c r="A4768" s="1">
        <v>43516</v>
      </c>
      <c r="B4768">
        <v>26786</v>
      </c>
      <c r="C4768">
        <v>26985.5</v>
      </c>
      <c r="D4768">
        <v>26732.65</v>
      </c>
      <c r="E4768">
        <v>26955.5</v>
      </c>
      <c r="F4768" s="23">
        <v>1.01424591106939E-2</v>
      </c>
      <c r="G4768" s="23">
        <v>8.8285385611612402E-4</v>
      </c>
      <c r="H4768" s="23">
        <v>1.5483082292784301E-2</v>
      </c>
    </row>
    <row r="4769" spans="1:8" x14ac:dyDescent="0.35">
      <c r="A4769" s="1">
        <v>43517</v>
      </c>
      <c r="B4769">
        <v>26994.75</v>
      </c>
      <c r="C4769">
        <v>27100.9</v>
      </c>
      <c r="D4769">
        <v>26973</v>
      </c>
      <c r="E4769">
        <v>27052.400000000001</v>
      </c>
      <c r="F4769" s="23">
        <v>3.5948136743893201E-3</v>
      </c>
      <c r="G4769" s="23">
        <v>8.9669649810233097E-4</v>
      </c>
      <c r="H4769" s="23">
        <v>1.54701500548786E-2</v>
      </c>
    </row>
    <row r="4770" spans="1:8" x14ac:dyDescent="0.35">
      <c r="A4770" s="1">
        <v>43518</v>
      </c>
      <c r="B4770">
        <v>26960.05</v>
      </c>
      <c r="C4770">
        <v>26997.35</v>
      </c>
      <c r="D4770">
        <v>26847.8</v>
      </c>
      <c r="E4770">
        <v>26867.55</v>
      </c>
      <c r="F4770" s="23">
        <v>-6.8330351466044398E-3</v>
      </c>
      <c r="G4770" s="23">
        <v>8.9357967082623899E-4</v>
      </c>
      <c r="H4770" s="23">
        <v>1.54678083061573E-2</v>
      </c>
    </row>
    <row r="4771" spans="1:8" x14ac:dyDescent="0.35">
      <c r="A4771" s="1">
        <v>43521</v>
      </c>
      <c r="B4771">
        <v>26934.2</v>
      </c>
      <c r="C4771">
        <v>27197.1</v>
      </c>
      <c r="D4771">
        <v>26932.65</v>
      </c>
      <c r="E4771">
        <v>27159.25</v>
      </c>
      <c r="F4771" s="23">
        <v>1.0856963139549401E-2</v>
      </c>
      <c r="G4771" s="23">
        <v>9.0367626666905398E-4</v>
      </c>
      <c r="H4771" s="23">
        <v>1.54661355615477E-2</v>
      </c>
    </row>
    <row r="4772" spans="1:8" x14ac:dyDescent="0.35">
      <c r="A4772" s="1">
        <v>43522</v>
      </c>
      <c r="B4772">
        <v>26853.8</v>
      </c>
      <c r="C4772">
        <v>27127.25</v>
      </c>
      <c r="D4772">
        <v>26736.6</v>
      </c>
      <c r="E4772">
        <v>26952.95</v>
      </c>
      <c r="F4772" s="23">
        <v>-7.5959387685594799E-3</v>
      </c>
      <c r="G4772" s="23">
        <v>8.9717225623174297E-4</v>
      </c>
      <c r="H4772" s="23">
        <v>1.5466317047153301E-2</v>
      </c>
    </row>
    <row r="4773" spans="1:8" x14ac:dyDescent="0.35">
      <c r="A4773" s="1">
        <v>43523</v>
      </c>
      <c r="B4773">
        <v>27078.1</v>
      </c>
      <c r="C4773">
        <v>27189.45</v>
      </c>
      <c r="D4773">
        <v>26719.4</v>
      </c>
      <c r="E4773">
        <v>26799.3</v>
      </c>
      <c r="F4773" s="23">
        <v>-5.7006746942357498E-3</v>
      </c>
      <c r="G4773" s="23">
        <v>9.02790293641285E-4</v>
      </c>
      <c r="H4773" s="23">
        <v>1.54613861420061E-2</v>
      </c>
    </row>
    <row r="4774" spans="1:8" x14ac:dyDescent="0.35">
      <c r="A4774" s="1">
        <v>43524</v>
      </c>
      <c r="B4774">
        <v>26878</v>
      </c>
      <c r="C4774">
        <v>26920.5</v>
      </c>
      <c r="D4774">
        <v>26762.55</v>
      </c>
      <c r="E4774">
        <v>26789.9</v>
      </c>
      <c r="F4774" s="23">
        <v>-3.5075543017906502E-4</v>
      </c>
      <c r="G4774" s="23">
        <v>8.9660294384295597E-4</v>
      </c>
      <c r="H4774" s="23">
        <v>1.5458814985829201E-2</v>
      </c>
    </row>
    <row r="4775" spans="1:8" x14ac:dyDescent="0.35">
      <c r="A4775" s="1">
        <v>43525</v>
      </c>
      <c r="B4775">
        <v>26941</v>
      </c>
      <c r="C4775">
        <v>27076.55</v>
      </c>
      <c r="D4775">
        <v>26928.9</v>
      </c>
      <c r="E4775">
        <v>27043.9</v>
      </c>
      <c r="F4775" s="23">
        <v>9.4811850734791807E-3</v>
      </c>
      <c r="G4775" s="23">
        <v>9.0006307368158405E-4</v>
      </c>
      <c r="H4775" s="23">
        <v>1.54566588777653E-2</v>
      </c>
    </row>
    <row r="4776" spans="1:8" x14ac:dyDescent="0.35">
      <c r="A4776" s="1">
        <v>43529</v>
      </c>
      <c r="B4776">
        <v>27068.15</v>
      </c>
      <c r="C4776">
        <v>27580.75</v>
      </c>
      <c r="D4776">
        <v>26958.1</v>
      </c>
      <c r="E4776">
        <v>27554.05</v>
      </c>
      <c r="F4776" s="23">
        <v>1.8863773346299802E-2</v>
      </c>
      <c r="G4776" s="23">
        <v>9.4081803938516001E-4</v>
      </c>
      <c r="H4776" s="23">
        <v>1.54302666014143E-2</v>
      </c>
    </row>
    <row r="4777" spans="1:8" x14ac:dyDescent="0.35">
      <c r="A4777" s="1">
        <v>43530</v>
      </c>
      <c r="B4777">
        <v>27618.1</v>
      </c>
      <c r="C4777">
        <v>27681.65</v>
      </c>
      <c r="D4777">
        <v>27492.05</v>
      </c>
      <c r="E4777">
        <v>27625.65</v>
      </c>
      <c r="F4777" s="23">
        <v>2.59852907285869E-3</v>
      </c>
      <c r="G4777" s="23">
        <v>9.57678355036204E-4</v>
      </c>
      <c r="H4777" s="23">
        <v>1.54092106970796E-2</v>
      </c>
    </row>
    <row r="4778" spans="1:8" x14ac:dyDescent="0.35">
      <c r="A4778" s="1">
        <v>43531</v>
      </c>
      <c r="B4778">
        <v>27661</v>
      </c>
      <c r="C4778">
        <v>27815.5</v>
      </c>
      <c r="D4778">
        <v>27560</v>
      </c>
      <c r="E4778">
        <v>27764.6</v>
      </c>
      <c r="F4778" s="23">
        <v>5.0297459064310504E-3</v>
      </c>
      <c r="G4778" s="23">
        <v>9.5865384899304097E-4</v>
      </c>
      <c r="H4778" s="23">
        <v>1.54093919794347E-2</v>
      </c>
    </row>
    <row r="4779" spans="1:8" x14ac:dyDescent="0.35">
      <c r="A4779" s="1">
        <v>43532</v>
      </c>
      <c r="B4779">
        <v>27686.15</v>
      </c>
      <c r="C4779">
        <v>27811.35</v>
      </c>
      <c r="D4779">
        <v>27645.4</v>
      </c>
      <c r="E4779">
        <v>27761.8</v>
      </c>
      <c r="F4779" s="23">
        <v>-1.00847842216321E-4</v>
      </c>
      <c r="G4779" s="23">
        <v>9.5822663056916704E-4</v>
      </c>
      <c r="H4779" s="23">
        <v>1.5406298370525E-2</v>
      </c>
    </row>
    <row r="4780" spans="1:8" x14ac:dyDescent="0.35">
      <c r="A4780" s="1">
        <v>43535</v>
      </c>
      <c r="B4780">
        <v>27840.1</v>
      </c>
      <c r="C4780">
        <v>28035.599999999999</v>
      </c>
      <c r="D4780">
        <v>27791.25</v>
      </c>
      <c r="E4780">
        <v>27966.65</v>
      </c>
      <c r="F4780" s="23">
        <v>7.3788443112478997E-3</v>
      </c>
      <c r="G4780" s="23">
        <v>9.7469223328848801E-4</v>
      </c>
      <c r="H4780" s="23">
        <v>1.53913171347275E-2</v>
      </c>
    </row>
    <row r="4781" spans="1:8" x14ac:dyDescent="0.35">
      <c r="A4781" s="1">
        <v>43536</v>
      </c>
      <c r="B4781">
        <v>28168.2</v>
      </c>
      <c r="C4781">
        <v>28488.1</v>
      </c>
      <c r="D4781">
        <v>28142.25</v>
      </c>
      <c r="E4781">
        <v>28443.7</v>
      </c>
      <c r="F4781" s="23">
        <v>1.7057817078556001E-2</v>
      </c>
      <c r="G4781" s="23">
        <v>9.8117475035631009E-4</v>
      </c>
      <c r="H4781" s="23">
        <v>1.5391600990345301E-2</v>
      </c>
    </row>
    <row r="4782" spans="1:8" x14ac:dyDescent="0.35">
      <c r="A4782" s="1">
        <v>43537</v>
      </c>
      <c r="B4782">
        <v>28480.3</v>
      </c>
      <c r="C4782">
        <v>28927.7</v>
      </c>
      <c r="D4782">
        <v>28353.65</v>
      </c>
      <c r="E4782">
        <v>28884.3</v>
      </c>
      <c r="F4782" s="23">
        <v>1.54902491588646E-2</v>
      </c>
      <c r="G4782" s="23">
        <v>9.7501152636031701E-4</v>
      </c>
      <c r="H4782" s="23">
        <v>1.5382722320016799E-2</v>
      </c>
    </row>
    <row r="4783" spans="1:8" x14ac:dyDescent="0.35">
      <c r="A4783" s="1">
        <v>43538</v>
      </c>
      <c r="B4783">
        <v>29028.9</v>
      </c>
      <c r="C4783">
        <v>29070.35</v>
      </c>
      <c r="D4783">
        <v>28819.75</v>
      </c>
      <c r="E4783">
        <v>28923.1</v>
      </c>
      <c r="F4783" s="23">
        <v>1.34329029957448E-3</v>
      </c>
      <c r="G4783" s="23">
        <v>9.5328349155067004E-4</v>
      </c>
      <c r="H4783" s="23">
        <v>1.53440507128502E-2</v>
      </c>
    </row>
    <row r="4784" spans="1:8" x14ac:dyDescent="0.35">
      <c r="A4784" s="1">
        <v>43539</v>
      </c>
      <c r="B4784">
        <v>29007</v>
      </c>
      <c r="C4784">
        <v>29520.7</v>
      </c>
      <c r="D4784">
        <v>28990.85</v>
      </c>
      <c r="E4784">
        <v>29381.45</v>
      </c>
      <c r="F4784" s="23">
        <v>1.5847194802770099E-2</v>
      </c>
      <c r="G4784" s="23">
        <v>9.5928426161965403E-4</v>
      </c>
      <c r="H4784" s="23">
        <v>1.5343870764584801E-2</v>
      </c>
    </row>
    <row r="4785" spans="1:8" x14ac:dyDescent="0.35">
      <c r="A4785" s="1">
        <v>43542</v>
      </c>
      <c r="B4785">
        <v>29521.599999999999</v>
      </c>
      <c r="C4785">
        <v>29812</v>
      </c>
      <c r="D4785">
        <v>29361.65</v>
      </c>
      <c r="E4785">
        <v>29596.1</v>
      </c>
      <c r="F4785" s="23">
        <v>7.3056299127509904E-3</v>
      </c>
      <c r="G4785" s="23">
        <v>9.6101135224529999E-4</v>
      </c>
      <c r="H4785" s="23">
        <v>1.5328848144473901E-2</v>
      </c>
    </row>
    <row r="4786" spans="1:8" x14ac:dyDescent="0.35">
      <c r="A4786" s="1">
        <v>43543</v>
      </c>
      <c r="B4786">
        <v>29702.6</v>
      </c>
      <c r="C4786">
        <v>29799.75</v>
      </c>
      <c r="D4786">
        <v>29547.7</v>
      </c>
      <c r="E4786">
        <v>29767.85</v>
      </c>
      <c r="F4786" s="23">
        <v>5.8031294663823899E-3</v>
      </c>
      <c r="G4786" s="23">
        <v>9.5417125198678503E-4</v>
      </c>
      <c r="H4786" s="23">
        <v>1.53228961195784E-2</v>
      </c>
    </row>
    <row r="4787" spans="1:8" x14ac:dyDescent="0.35">
      <c r="A4787" s="1">
        <v>43544</v>
      </c>
      <c r="B4787">
        <v>29769.65</v>
      </c>
      <c r="C4787">
        <v>29885.200000000001</v>
      </c>
      <c r="D4787">
        <v>29633.5</v>
      </c>
      <c r="E4787">
        <v>29832.2</v>
      </c>
      <c r="F4787" s="23">
        <v>2.1617281731801902E-3</v>
      </c>
      <c r="G4787" s="23">
        <v>9.5116071852960696E-4</v>
      </c>
      <c r="H4787" s="23">
        <v>1.53219244081267E-2</v>
      </c>
    </row>
    <row r="4788" spans="1:8" x14ac:dyDescent="0.35">
      <c r="A4788" s="1">
        <v>43546</v>
      </c>
      <c r="B4788">
        <v>29920.75</v>
      </c>
      <c r="C4788">
        <v>30008.1</v>
      </c>
      <c r="D4788">
        <v>29508.7</v>
      </c>
      <c r="E4788">
        <v>29582.5</v>
      </c>
      <c r="F4788" s="23">
        <v>-8.3701503744276502E-3</v>
      </c>
      <c r="G4788" s="23">
        <v>9.5547665385525696E-4</v>
      </c>
      <c r="H4788" s="23">
        <v>1.5317787802999E-2</v>
      </c>
    </row>
    <row r="4789" spans="1:8" x14ac:dyDescent="0.35">
      <c r="A4789" s="1">
        <v>43549</v>
      </c>
      <c r="B4789">
        <v>29329.4</v>
      </c>
      <c r="C4789">
        <v>29329.4</v>
      </c>
      <c r="D4789">
        <v>29156.25</v>
      </c>
      <c r="E4789">
        <v>29281.200000000001</v>
      </c>
      <c r="F4789" s="23">
        <v>-1.0185075635933301E-2</v>
      </c>
      <c r="G4789" s="23">
        <v>9.1765062190849605E-4</v>
      </c>
      <c r="H4789" s="23">
        <v>1.52592240969129E-2</v>
      </c>
    </row>
    <row r="4790" spans="1:8" x14ac:dyDescent="0.35">
      <c r="A4790" s="1">
        <v>43550</v>
      </c>
      <c r="B4790">
        <v>29300.400000000001</v>
      </c>
      <c r="C4790">
        <v>29950.15</v>
      </c>
      <c r="D4790">
        <v>29278.5</v>
      </c>
      <c r="E4790">
        <v>29882.15</v>
      </c>
      <c r="F4790" s="23">
        <v>2.0523407510621101E-2</v>
      </c>
      <c r="G4790" s="23">
        <v>9.1401452890323305E-4</v>
      </c>
      <c r="H4790" s="23">
        <v>1.5253474058542001E-2</v>
      </c>
    </row>
    <row r="4791" spans="1:8" x14ac:dyDescent="0.35">
      <c r="A4791" s="1">
        <v>43551</v>
      </c>
      <c r="B4791">
        <v>30034.15</v>
      </c>
      <c r="C4791">
        <v>30262.55</v>
      </c>
      <c r="D4791">
        <v>29790.25</v>
      </c>
      <c r="E4791">
        <v>30019.8</v>
      </c>
      <c r="F4791" s="23">
        <v>4.6064289216136596E-3</v>
      </c>
      <c r="G4791" s="23">
        <v>9.0036402673760905E-4</v>
      </c>
      <c r="H4791" s="23">
        <v>1.52349971101756E-2</v>
      </c>
    </row>
    <row r="4792" spans="1:8" x14ac:dyDescent="0.35">
      <c r="A4792" s="1">
        <v>43552</v>
      </c>
      <c r="B4792">
        <v>30064.799999999999</v>
      </c>
      <c r="C4792">
        <v>30496.05</v>
      </c>
      <c r="D4792">
        <v>29969.1</v>
      </c>
      <c r="E4792">
        <v>30420.55</v>
      </c>
      <c r="F4792" s="23">
        <v>1.33495226483854E-2</v>
      </c>
      <c r="G4792" s="23">
        <v>8.9429498851557399E-4</v>
      </c>
      <c r="H4792" s="23">
        <v>1.5227033429347499E-2</v>
      </c>
    </row>
    <row r="4793" spans="1:8" x14ac:dyDescent="0.35">
      <c r="A4793" s="1">
        <v>43553</v>
      </c>
      <c r="B4793">
        <v>30480.35</v>
      </c>
      <c r="C4793">
        <v>30499.15</v>
      </c>
      <c r="D4793">
        <v>30235.9</v>
      </c>
      <c r="E4793">
        <v>30426.799999999999</v>
      </c>
      <c r="F4793" s="23">
        <v>2.0545322158869501E-4</v>
      </c>
      <c r="G4793" s="23">
        <v>8.9401734169295105E-4</v>
      </c>
      <c r="H4793" s="23">
        <v>1.5223969434765301E-2</v>
      </c>
    </row>
    <row r="4794" spans="1:8" x14ac:dyDescent="0.35">
      <c r="A4794" s="1">
        <v>43556</v>
      </c>
      <c r="B4794">
        <v>30537.599999999999</v>
      </c>
      <c r="C4794">
        <v>30648.1</v>
      </c>
      <c r="D4794">
        <v>30218.35</v>
      </c>
      <c r="E4794">
        <v>30326.5</v>
      </c>
      <c r="F4794" s="23">
        <v>-3.2964360366518702E-3</v>
      </c>
      <c r="G4794" s="23">
        <v>9.1726289368117904E-4</v>
      </c>
      <c r="H4794" s="23">
        <v>1.51237979602019E-2</v>
      </c>
    </row>
    <row r="4795" spans="1:8" x14ac:dyDescent="0.35">
      <c r="A4795" s="1">
        <v>43557</v>
      </c>
      <c r="B4795">
        <v>30450.1</v>
      </c>
      <c r="C4795">
        <v>30452.9</v>
      </c>
      <c r="D4795">
        <v>30155.85</v>
      </c>
      <c r="E4795">
        <v>30354.25</v>
      </c>
      <c r="F4795" s="23">
        <v>9.1504130051275195E-4</v>
      </c>
      <c r="G4795" s="23">
        <v>9.1000284373777001E-4</v>
      </c>
      <c r="H4795" s="23">
        <v>1.51194733673547E-2</v>
      </c>
    </row>
    <row r="4796" spans="1:8" x14ac:dyDescent="0.35">
      <c r="A4796" s="1">
        <v>43558</v>
      </c>
      <c r="B4796">
        <v>30440.85</v>
      </c>
      <c r="C4796">
        <v>30602.55</v>
      </c>
      <c r="D4796">
        <v>30036.25</v>
      </c>
      <c r="E4796">
        <v>30093.3</v>
      </c>
      <c r="F4796" s="23">
        <v>-8.5968192263027599E-3</v>
      </c>
      <c r="G4796" s="23">
        <v>8.8598923661516301E-4</v>
      </c>
      <c r="H4796" s="23">
        <v>1.50872128388631E-2</v>
      </c>
    </row>
    <row r="4797" spans="1:8" x14ac:dyDescent="0.35">
      <c r="A4797" s="1">
        <v>43559</v>
      </c>
      <c r="B4797">
        <v>30147.3</v>
      </c>
      <c r="C4797">
        <v>30245.7</v>
      </c>
      <c r="D4797">
        <v>29809.9</v>
      </c>
      <c r="E4797">
        <v>29904.9</v>
      </c>
      <c r="F4797" s="23">
        <v>-6.2605297524697401E-3</v>
      </c>
      <c r="G4797" s="23">
        <v>8.8310873722415701E-4</v>
      </c>
      <c r="H4797" s="23">
        <v>1.50848530957816E-2</v>
      </c>
    </row>
    <row r="4798" spans="1:8" x14ac:dyDescent="0.35">
      <c r="A4798" s="1">
        <v>43560</v>
      </c>
      <c r="B4798">
        <v>30002.85</v>
      </c>
      <c r="C4798">
        <v>30174</v>
      </c>
      <c r="D4798">
        <v>29850</v>
      </c>
      <c r="E4798">
        <v>30084.65</v>
      </c>
      <c r="F4798" s="23">
        <v>6.0107206511307498E-3</v>
      </c>
      <c r="G4798" s="23">
        <v>8.8517465660929305E-4</v>
      </c>
      <c r="H4798" s="23">
        <v>1.5082163902400201E-2</v>
      </c>
    </row>
    <row r="4799" spans="1:8" x14ac:dyDescent="0.35">
      <c r="A4799" s="1">
        <v>43563</v>
      </c>
      <c r="B4799">
        <v>30201.5</v>
      </c>
      <c r="C4799">
        <v>30232.05</v>
      </c>
      <c r="D4799">
        <v>29716.6</v>
      </c>
      <c r="E4799">
        <v>29845.3</v>
      </c>
      <c r="F4799" s="23">
        <v>-7.9558844792943298E-3</v>
      </c>
      <c r="G4799" s="23">
        <v>8.76407261622472E-4</v>
      </c>
      <c r="H4799" s="23">
        <v>1.50809753781255E-2</v>
      </c>
    </row>
    <row r="4800" spans="1:8" x14ac:dyDescent="0.35">
      <c r="A4800" s="1">
        <v>43564</v>
      </c>
      <c r="B4800">
        <v>29901.5</v>
      </c>
      <c r="C4800">
        <v>30165.05</v>
      </c>
      <c r="D4800">
        <v>29703.55</v>
      </c>
      <c r="E4800">
        <v>30113.85</v>
      </c>
      <c r="F4800" s="23">
        <v>8.9980666972688892E-3</v>
      </c>
      <c r="G4800" s="23">
        <v>8.8073295993213797E-4</v>
      </c>
      <c r="H4800" s="23">
        <v>1.5081764836392101E-2</v>
      </c>
    </row>
    <row r="4801" spans="1:8" x14ac:dyDescent="0.35">
      <c r="A4801" s="1">
        <v>43565</v>
      </c>
      <c r="B4801">
        <v>29916.6</v>
      </c>
      <c r="C4801">
        <v>30155.75</v>
      </c>
      <c r="D4801">
        <v>29768.1</v>
      </c>
      <c r="E4801">
        <v>29803.5</v>
      </c>
      <c r="F4801" s="23">
        <v>-1.0305889150673099E-2</v>
      </c>
      <c r="G4801" s="23">
        <v>8.6709126919219497E-4</v>
      </c>
      <c r="H4801" s="23">
        <v>1.50765612970343E-2</v>
      </c>
    </row>
    <row r="4802" spans="1:8" x14ac:dyDescent="0.35">
      <c r="A4802" s="1">
        <v>43566</v>
      </c>
      <c r="B4802">
        <v>29841.85</v>
      </c>
      <c r="C4802">
        <v>29852.25</v>
      </c>
      <c r="D4802">
        <v>29640.25</v>
      </c>
      <c r="E4802">
        <v>29786.1</v>
      </c>
      <c r="F4802" s="23">
        <v>-5.8382404751124704E-4</v>
      </c>
      <c r="G4802" s="23">
        <v>8.6650692955598705E-4</v>
      </c>
      <c r="H4802" s="23">
        <v>1.5073551934134E-2</v>
      </c>
    </row>
    <row r="4803" spans="1:8" x14ac:dyDescent="0.35">
      <c r="A4803" s="1">
        <v>43567</v>
      </c>
      <c r="B4803">
        <v>29780.55</v>
      </c>
      <c r="C4803">
        <v>30000.95</v>
      </c>
      <c r="D4803">
        <v>29707</v>
      </c>
      <c r="E4803">
        <v>29938.55</v>
      </c>
      <c r="F4803" s="23">
        <v>5.1181591413444697E-3</v>
      </c>
      <c r="G4803" s="23">
        <v>8.6821854477812401E-4</v>
      </c>
      <c r="H4803" s="23">
        <v>1.5070757713820399E-2</v>
      </c>
    </row>
    <row r="4804" spans="1:8" x14ac:dyDescent="0.35">
      <c r="A4804" s="1">
        <v>43570</v>
      </c>
      <c r="B4804">
        <v>29983.5</v>
      </c>
      <c r="C4804">
        <v>30163.1</v>
      </c>
      <c r="D4804">
        <v>29919.1</v>
      </c>
      <c r="E4804">
        <v>30104.25</v>
      </c>
      <c r="F4804" s="23">
        <v>5.5346701827576998E-3</v>
      </c>
      <c r="G4804" s="23">
        <v>8.4997013357615602E-4</v>
      </c>
      <c r="H4804" s="23">
        <v>1.50376031779587E-2</v>
      </c>
    </row>
    <row r="4805" spans="1:8" x14ac:dyDescent="0.35">
      <c r="A4805" s="1">
        <v>43571</v>
      </c>
      <c r="B4805">
        <v>30236.25</v>
      </c>
      <c r="C4805">
        <v>30590.95</v>
      </c>
      <c r="D4805">
        <v>30228.2</v>
      </c>
      <c r="E4805">
        <v>30531.35</v>
      </c>
      <c r="F4805" s="23">
        <v>1.41873655713063E-2</v>
      </c>
      <c r="G4805" s="23">
        <v>8.36346598186069E-4</v>
      </c>
      <c r="H4805" s="23">
        <v>1.5010148383418701E-2</v>
      </c>
    </row>
    <row r="4806" spans="1:8" x14ac:dyDescent="0.35">
      <c r="A4806" s="1">
        <v>43573</v>
      </c>
      <c r="B4806">
        <v>30656.5</v>
      </c>
      <c r="C4806">
        <v>30669.8</v>
      </c>
      <c r="D4806">
        <v>30142.2</v>
      </c>
      <c r="E4806">
        <v>30223.4</v>
      </c>
      <c r="F4806" s="23">
        <v>-1.00863538625051E-2</v>
      </c>
      <c r="G4806" s="23">
        <v>8.3171675310050495E-4</v>
      </c>
      <c r="H4806" s="23">
        <v>1.4994313029738599E-2</v>
      </c>
    </row>
    <row r="4807" spans="1:8" x14ac:dyDescent="0.35">
      <c r="A4807" s="1">
        <v>43577</v>
      </c>
      <c r="B4807">
        <v>30282.5</v>
      </c>
      <c r="C4807">
        <v>30289.9</v>
      </c>
      <c r="D4807">
        <v>29647.55</v>
      </c>
      <c r="E4807">
        <v>29687.95</v>
      </c>
      <c r="F4807" s="23">
        <v>-1.7716405169504401E-2</v>
      </c>
      <c r="G4807" s="23">
        <v>8.4120544065800003E-4</v>
      </c>
      <c r="H4807" s="23">
        <v>1.49869166934344E-2</v>
      </c>
    </row>
    <row r="4808" spans="1:8" x14ac:dyDescent="0.35">
      <c r="A4808" s="1">
        <v>43578</v>
      </c>
      <c r="B4808">
        <v>29761.95</v>
      </c>
      <c r="C4808">
        <v>29906.5</v>
      </c>
      <c r="D4808">
        <v>29455.45</v>
      </c>
      <c r="E4808">
        <v>29479.7</v>
      </c>
      <c r="F4808" s="23">
        <v>-7.0146305150742896E-3</v>
      </c>
      <c r="G4808" s="23">
        <v>8.4174926720382605E-4</v>
      </c>
      <c r="H4808" s="23">
        <v>1.4986607003293699E-2</v>
      </c>
    </row>
    <row r="4809" spans="1:8" x14ac:dyDescent="0.35">
      <c r="A4809" s="1">
        <v>43579</v>
      </c>
      <c r="B4809">
        <v>29550.5</v>
      </c>
      <c r="C4809">
        <v>29914.85</v>
      </c>
      <c r="D4809">
        <v>29435.05</v>
      </c>
      <c r="E4809">
        <v>29860.799999999999</v>
      </c>
      <c r="F4809" s="23">
        <v>1.29275399681814E-2</v>
      </c>
      <c r="G4809" s="23">
        <v>8.33975022693742E-4</v>
      </c>
      <c r="H4809" s="23">
        <v>1.49753219572826E-2</v>
      </c>
    </row>
    <row r="4810" spans="1:8" x14ac:dyDescent="0.35">
      <c r="A4810" s="1">
        <v>43580</v>
      </c>
      <c r="B4810">
        <v>29927.05</v>
      </c>
      <c r="C4810">
        <v>30057.7</v>
      </c>
      <c r="D4810">
        <v>29511.95</v>
      </c>
      <c r="E4810">
        <v>29561.35</v>
      </c>
      <c r="F4810" s="23">
        <v>-1.0028197503080901E-2</v>
      </c>
      <c r="G4810" s="23">
        <v>8.1721121106303498E-4</v>
      </c>
      <c r="H4810" s="23">
        <v>1.49641748877047E-2</v>
      </c>
    </row>
    <row r="4811" spans="1:8" x14ac:dyDescent="0.35">
      <c r="A4811" s="1">
        <v>43581</v>
      </c>
      <c r="B4811">
        <v>29764.85</v>
      </c>
      <c r="C4811">
        <v>30048.2</v>
      </c>
      <c r="D4811">
        <v>29563.15</v>
      </c>
      <c r="E4811">
        <v>30013.5</v>
      </c>
      <c r="F4811" s="23">
        <v>1.52953095849817E-2</v>
      </c>
      <c r="G4811" s="23">
        <v>8.23042100460505E-4</v>
      </c>
      <c r="H4811" s="23">
        <v>1.49639810900263E-2</v>
      </c>
    </row>
    <row r="4812" spans="1:8" x14ac:dyDescent="0.35">
      <c r="A4812" s="1">
        <v>43585</v>
      </c>
      <c r="B4812">
        <v>29920.400000000001</v>
      </c>
      <c r="C4812">
        <v>29920.400000000001</v>
      </c>
      <c r="D4812">
        <v>29550.05</v>
      </c>
      <c r="E4812">
        <v>29764.799999999999</v>
      </c>
      <c r="F4812" s="23">
        <v>-8.28627117796993E-3</v>
      </c>
      <c r="G4812" s="23">
        <v>8.1908879980886599E-4</v>
      </c>
      <c r="H4812" s="23">
        <v>1.49156316984014E-2</v>
      </c>
    </row>
    <row r="4813" spans="1:8" x14ac:dyDescent="0.35">
      <c r="A4813" s="1">
        <v>43587</v>
      </c>
      <c r="B4813">
        <v>29699.8</v>
      </c>
      <c r="C4813">
        <v>29919.35</v>
      </c>
      <c r="D4813">
        <v>29638.799999999999</v>
      </c>
      <c r="E4813">
        <v>29708.6</v>
      </c>
      <c r="F4813" s="23">
        <v>-1.88813632209861E-3</v>
      </c>
      <c r="G4813" s="23">
        <v>8.1799805640761405E-4</v>
      </c>
      <c r="H4813" s="23">
        <v>1.49127244296946E-2</v>
      </c>
    </row>
    <row r="4814" spans="1:8" x14ac:dyDescent="0.35">
      <c r="A4814" s="1">
        <v>43588</v>
      </c>
      <c r="B4814">
        <v>29811.65</v>
      </c>
      <c r="C4814">
        <v>30121.75</v>
      </c>
      <c r="D4814">
        <v>29795.1</v>
      </c>
      <c r="E4814">
        <v>29954.15</v>
      </c>
      <c r="F4814" s="23">
        <v>8.2652834532762499E-3</v>
      </c>
      <c r="G4814" s="23">
        <v>8.2099736587071097E-4</v>
      </c>
      <c r="H4814" s="23">
        <v>1.4910468998773E-2</v>
      </c>
    </row>
    <row r="4815" spans="1:8" x14ac:dyDescent="0.35">
      <c r="A4815" s="1">
        <v>43591</v>
      </c>
      <c r="B4815">
        <v>29626.5</v>
      </c>
      <c r="C4815">
        <v>29757.4</v>
      </c>
      <c r="D4815">
        <v>29528.6</v>
      </c>
      <c r="E4815">
        <v>29618.45</v>
      </c>
      <c r="F4815" s="23">
        <v>-1.12071282276412E-2</v>
      </c>
      <c r="G4815" s="23">
        <v>7.8076615235700604E-4</v>
      </c>
      <c r="H4815" s="23">
        <v>1.48419235198181E-2</v>
      </c>
    </row>
    <row r="4816" spans="1:8" x14ac:dyDescent="0.35">
      <c r="A4816" s="1">
        <v>43592</v>
      </c>
      <c r="B4816">
        <v>29749.55</v>
      </c>
      <c r="C4816">
        <v>29835.5</v>
      </c>
      <c r="D4816">
        <v>29244.25</v>
      </c>
      <c r="E4816">
        <v>29288.2</v>
      </c>
      <c r="F4816" s="23">
        <v>-1.11501445889302E-2</v>
      </c>
      <c r="G4816" s="23">
        <v>7.8705866626612396E-4</v>
      </c>
      <c r="H4816" s="23">
        <v>1.48335473362174E-2</v>
      </c>
    </row>
    <row r="4817" spans="1:8" x14ac:dyDescent="0.35">
      <c r="A4817" s="1">
        <v>43593</v>
      </c>
      <c r="B4817">
        <v>29261.3</v>
      </c>
      <c r="C4817">
        <v>29261.3</v>
      </c>
      <c r="D4817">
        <v>28951.35</v>
      </c>
      <c r="E4817">
        <v>28994.400000000001</v>
      </c>
      <c r="F4817" s="23">
        <v>-1.0031343681072899E-2</v>
      </c>
      <c r="G4817" s="23">
        <v>7.7333361867430099E-4</v>
      </c>
      <c r="H4817" s="23">
        <v>1.48277875624344E-2</v>
      </c>
    </row>
    <row r="4818" spans="1:8" x14ac:dyDescent="0.35">
      <c r="A4818" s="1">
        <v>43594</v>
      </c>
      <c r="B4818">
        <v>28893.95</v>
      </c>
      <c r="C4818">
        <v>29040.3</v>
      </c>
      <c r="D4818">
        <v>28784.65</v>
      </c>
      <c r="E4818">
        <v>28884.6</v>
      </c>
      <c r="F4818" s="23">
        <v>-3.7869381673703499E-3</v>
      </c>
      <c r="G4818" s="23">
        <v>7.8391518379692098E-4</v>
      </c>
      <c r="H4818" s="23">
        <v>1.48151477580344E-2</v>
      </c>
    </row>
    <row r="4819" spans="1:8" x14ac:dyDescent="0.35">
      <c r="A4819" s="1">
        <v>43595</v>
      </c>
      <c r="B4819">
        <v>28927.599999999999</v>
      </c>
      <c r="C4819">
        <v>29202.85</v>
      </c>
      <c r="D4819">
        <v>28900.1</v>
      </c>
      <c r="E4819">
        <v>29040.5</v>
      </c>
      <c r="F4819" s="23">
        <v>5.3973397589027099E-3</v>
      </c>
      <c r="G4819" s="23">
        <v>7.8577318805592503E-4</v>
      </c>
      <c r="H4819" s="23">
        <v>1.48124522852283E-2</v>
      </c>
    </row>
    <row r="4820" spans="1:8" x14ac:dyDescent="0.35">
      <c r="A4820" s="1">
        <v>43598</v>
      </c>
      <c r="B4820">
        <v>29026.65</v>
      </c>
      <c r="C4820">
        <v>29049.05</v>
      </c>
      <c r="D4820">
        <v>28621.1</v>
      </c>
      <c r="E4820">
        <v>28659.95</v>
      </c>
      <c r="F4820" s="23">
        <v>-1.3104113221191E-2</v>
      </c>
      <c r="G4820" s="23">
        <v>7.6749411680991403E-4</v>
      </c>
      <c r="H4820" s="23">
        <v>1.47888090380866E-2</v>
      </c>
    </row>
    <row r="4821" spans="1:8" x14ac:dyDescent="0.35">
      <c r="A4821" s="1">
        <v>43599</v>
      </c>
      <c r="B4821">
        <v>28718.75</v>
      </c>
      <c r="C4821">
        <v>29058.3</v>
      </c>
      <c r="D4821">
        <v>28582.6</v>
      </c>
      <c r="E4821">
        <v>28829.200000000001</v>
      </c>
      <c r="F4821" s="23">
        <v>5.9054534289138599E-3</v>
      </c>
      <c r="G4821" s="23">
        <v>7.7433127092429597E-4</v>
      </c>
      <c r="H4821" s="23">
        <v>1.4787259392494201E-2</v>
      </c>
    </row>
    <row r="4822" spans="1:8" x14ac:dyDescent="0.35">
      <c r="A4822" s="1">
        <v>43600</v>
      </c>
      <c r="B4822">
        <v>28925.45</v>
      </c>
      <c r="C4822">
        <v>28983.15</v>
      </c>
      <c r="D4822">
        <v>28555.15</v>
      </c>
      <c r="E4822">
        <v>28616.45</v>
      </c>
      <c r="F4822" s="23">
        <v>-7.3796706117408703E-3</v>
      </c>
      <c r="G4822" s="23">
        <v>7.73444090527933E-4</v>
      </c>
      <c r="H4822" s="23">
        <v>1.4787682684717E-2</v>
      </c>
    </row>
    <row r="4823" spans="1:8" x14ac:dyDescent="0.35">
      <c r="A4823" s="1">
        <v>43601</v>
      </c>
      <c r="B4823">
        <v>28625.9</v>
      </c>
      <c r="C4823">
        <v>28947.599999999999</v>
      </c>
      <c r="D4823">
        <v>28525.45</v>
      </c>
      <c r="E4823">
        <v>28855.3</v>
      </c>
      <c r="F4823" s="23">
        <v>8.3465978484402598E-3</v>
      </c>
      <c r="G4823" s="23">
        <v>7.6215026858325802E-4</v>
      </c>
      <c r="H4823" s="23">
        <v>1.4771174469360901E-2</v>
      </c>
    </row>
    <row r="4824" spans="1:8" x14ac:dyDescent="0.35">
      <c r="A4824" s="1">
        <v>43602</v>
      </c>
      <c r="B4824">
        <v>28881.4</v>
      </c>
      <c r="C4824">
        <v>29559.45</v>
      </c>
      <c r="D4824">
        <v>28856</v>
      </c>
      <c r="E4824">
        <v>29450.15</v>
      </c>
      <c r="F4824" s="23">
        <v>2.0614930359414099E-2</v>
      </c>
      <c r="G4824" s="23">
        <v>7.7014574989249301E-4</v>
      </c>
      <c r="H4824" s="23">
        <v>1.47735716656788E-2</v>
      </c>
    </row>
    <row r="4825" spans="1:8" x14ac:dyDescent="0.35">
      <c r="A4825" s="1">
        <v>43605</v>
      </c>
      <c r="B4825">
        <v>30230.400000000001</v>
      </c>
      <c r="C4825">
        <v>30827.85</v>
      </c>
      <c r="D4825">
        <v>30111.200000000001</v>
      </c>
      <c r="E4825">
        <v>30759.7</v>
      </c>
      <c r="F4825" s="23">
        <v>4.4466666553480999E-2</v>
      </c>
      <c r="G4825" s="23">
        <v>6.8269394938149199E-4</v>
      </c>
      <c r="H4825" s="23">
        <v>1.4240318165379399E-2</v>
      </c>
    </row>
    <row r="4826" spans="1:8" x14ac:dyDescent="0.35">
      <c r="A4826" s="1">
        <v>43606</v>
      </c>
      <c r="B4826">
        <v>30862.1</v>
      </c>
      <c r="C4826">
        <v>30926.7</v>
      </c>
      <c r="D4826">
        <v>30265.1</v>
      </c>
      <c r="E4826">
        <v>30308.400000000001</v>
      </c>
      <c r="F4826" s="23">
        <v>-1.4671794588373701E-2</v>
      </c>
      <c r="G4826" s="23">
        <v>6.8362869266279304E-4</v>
      </c>
      <c r="H4826" s="23">
        <v>1.42392336341536E-2</v>
      </c>
    </row>
    <row r="4827" spans="1:8" x14ac:dyDescent="0.35">
      <c r="A4827" s="1">
        <v>43607</v>
      </c>
      <c r="B4827">
        <v>30410.65</v>
      </c>
      <c r="C4827">
        <v>30675.1</v>
      </c>
      <c r="D4827">
        <v>30268.6</v>
      </c>
      <c r="E4827">
        <v>30526.799999999999</v>
      </c>
      <c r="F4827" s="23">
        <v>7.20592311042476E-3</v>
      </c>
      <c r="G4827" s="23">
        <v>6.9838547455028897E-4</v>
      </c>
      <c r="H4827" s="23">
        <v>1.4226996370473101E-2</v>
      </c>
    </row>
    <row r="4828" spans="1:8" x14ac:dyDescent="0.35">
      <c r="A4828" s="1">
        <v>43608</v>
      </c>
      <c r="B4828">
        <v>30962.799999999999</v>
      </c>
      <c r="C4828">
        <v>31705</v>
      </c>
      <c r="D4828">
        <v>30292.35</v>
      </c>
      <c r="E4828">
        <v>30409.1</v>
      </c>
      <c r="F4828" s="23">
        <v>-3.8556284969273099E-3</v>
      </c>
      <c r="G4828" s="23">
        <v>6.9091736392380102E-4</v>
      </c>
      <c r="H4828" s="23">
        <v>1.42245187450764E-2</v>
      </c>
    </row>
    <row r="4829" spans="1:8" x14ac:dyDescent="0.35">
      <c r="A4829" s="1">
        <v>43609</v>
      </c>
      <c r="B4829">
        <v>30685.5</v>
      </c>
      <c r="C4829">
        <v>31275.4</v>
      </c>
      <c r="D4829">
        <v>30564.400000000001</v>
      </c>
      <c r="E4829">
        <v>31212.55</v>
      </c>
      <c r="F4829" s="23">
        <v>2.6421367288081501E-2</v>
      </c>
      <c r="G4829" s="23">
        <v>7.0128000988600703E-4</v>
      </c>
      <c r="H4829" s="23">
        <v>1.42310241143136E-2</v>
      </c>
    </row>
    <row r="4830" spans="1:8" x14ac:dyDescent="0.35">
      <c r="A4830" s="1">
        <v>43612</v>
      </c>
      <c r="B4830">
        <v>31234.9</v>
      </c>
      <c r="C4830">
        <v>31700.75</v>
      </c>
      <c r="D4830">
        <v>31142.5</v>
      </c>
      <c r="E4830">
        <v>31647.65</v>
      </c>
      <c r="F4830" s="23">
        <v>1.3939905582850499E-2</v>
      </c>
      <c r="G4830" s="23">
        <v>7.1773440266738103E-4</v>
      </c>
      <c r="H4830" s="23">
        <v>1.42226514906973E-2</v>
      </c>
    </row>
    <row r="4831" spans="1:8" x14ac:dyDescent="0.35">
      <c r="A4831" s="1">
        <v>43613</v>
      </c>
      <c r="B4831">
        <v>31711.3</v>
      </c>
      <c r="C4831">
        <v>31712.400000000001</v>
      </c>
      <c r="D4831">
        <v>31328.6</v>
      </c>
      <c r="E4831">
        <v>31597.9</v>
      </c>
      <c r="F4831" s="23">
        <v>-1.5719966569397699E-3</v>
      </c>
      <c r="G4831" s="23">
        <v>6.9568897674676601E-4</v>
      </c>
      <c r="H4831" s="23">
        <v>1.4183708468574301E-2</v>
      </c>
    </row>
    <row r="4832" spans="1:8" x14ac:dyDescent="0.35">
      <c r="A4832" s="1">
        <v>43614</v>
      </c>
      <c r="B4832">
        <v>31459.25</v>
      </c>
      <c r="C4832">
        <v>31546.75</v>
      </c>
      <c r="D4832">
        <v>31257.9</v>
      </c>
      <c r="E4832">
        <v>31295.55</v>
      </c>
      <c r="F4832" s="23">
        <v>-9.5686738675672105E-3</v>
      </c>
      <c r="G4832" s="23">
        <v>6.8494302312823102E-4</v>
      </c>
      <c r="H4832" s="23">
        <v>1.41813763185718E-2</v>
      </c>
    </row>
    <row r="4833" spans="1:8" x14ac:dyDescent="0.35">
      <c r="A4833" s="1">
        <v>43615</v>
      </c>
      <c r="B4833">
        <v>31256.85</v>
      </c>
      <c r="C4833">
        <v>31619.25</v>
      </c>
      <c r="D4833">
        <v>31236.1</v>
      </c>
      <c r="E4833">
        <v>31537.1</v>
      </c>
      <c r="F4833" s="23">
        <v>7.7183497334285299E-3</v>
      </c>
      <c r="G4833" s="23">
        <v>6.8380336918848704E-4</v>
      </c>
      <c r="H4833" s="23">
        <v>1.4180697101347299E-2</v>
      </c>
    </row>
    <row r="4834" spans="1:8" x14ac:dyDescent="0.35">
      <c r="A4834" s="1">
        <v>43616</v>
      </c>
      <c r="B4834">
        <v>31678.9</v>
      </c>
      <c r="C4834">
        <v>31783.599999999999</v>
      </c>
      <c r="D4834">
        <v>30623.05</v>
      </c>
      <c r="E4834">
        <v>31375.4</v>
      </c>
      <c r="F4834" s="23">
        <v>-5.1272945197877104E-3</v>
      </c>
      <c r="G4834" s="23">
        <v>6.8146301562868996E-4</v>
      </c>
      <c r="H4834" s="23">
        <v>1.4178319720268E-2</v>
      </c>
    </row>
    <row r="4835" spans="1:8" x14ac:dyDescent="0.35">
      <c r="A4835" s="1">
        <v>43619</v>
      </c>
      <c r="B4835">
        <v>31406.05</v>
      </c>
      <c r="C4835">
        <v>31674.6</v>
      </c>
      <c r="D4835">
        <v>31284.7</v>
      </c>
      <c r="E4835">
        <v>31653.65</v>
      </c>
      <c r="F4835" s="23">
        <v>8.8684128329838009E-3</v>
      </c>
      <c r="G4835" s="23">
        <v>6.8927377064793296E-4</v>
      </c>
      <c r="H4835" s="23">
        <v>1.41811113735145E-2</v>
      </c>
    </row>
    <row r="4836" spans="1:8" x14ac:dyDescent="0.35">
      <c r="A4836" s="1">
        <v>43620</v>
      </c>
      <c r="B4836">
        <v>31532.9</v>
      </c>
      <c r="C4836">
        <v>31752.7</v>
      </c>
      <c r="D4836">
        <v>31512.95</v>
      </c>
      <c r="E4836">
        <v>31589.05</v>
      </c>
      <c r="F4836" s="23">
        <v>-2.04083889219733E-3</v>
      </c>
      <c r="G4836" s="23">
        <v>6.9289027202714196E-4</v>
      </c>
      <c r="H4836" s="23">
        <v>1.41792692500549E-2</v>
      </c>
    </row>
    <row r="4837" spans="1:8" x14ac:dyDescent="0.35">
      <c r="A4837" s="1">
        <v>43622</v>
      </c>
      <c r="B4837">
        <v>31523.95</v>
      </c>
      <c r="C4837">
        <v>31541.5</v>
      </c>
      <c r="D4837">
        <v>30800.799999999999</v>
      </c>
      <c r="E4837">
        <v>30857.4</v>
      </c>
      <c r="F4837" s="23">
        <v>-2.3161506914579501E-2</v>
      </c>
      <c r="G4837" s="23">
        <v>6.7933406906218704E-4</v>
      </c>
      <c r="H4837" s="23">
        <v>1.41883356148985E-2</v>
      </c>
    </row>
    <row r="4838" spans="1:8" x14ac:dyDescent="0.35">
      <c r="A4838" s="1">
        <v>43623</v>
      </c>
      <c r="B4838">
        <v>30943.15</v>
      </c>
      <c r="C4838">
        <v>31139.599999999999</v>
      </c>
      <c r="D4838">
        <v>30627.05</v>
      </c>
      <c r="E4838">
        <v>31066.55</v>
      </c>
      <c r="F4838" s="23">
        <v>6.7779527763193797E-3</v>
      </c>
      <c r="G4838" s="23">
        <v>6.8179120794504601E-4</v>
      </c>
      <c r="H4838" s="23">
        <v>1.41860041048045E-2</v>
      </c>
    </row>
    <row r="4839" spans="1:8" x14ac:dyDescent="0.35">
      <c r="A4839" s="1">
        <v>43626</v>
      </c>
      <c r="B4839">
        <v>31259.200000000001</v>
      </c>
      <c r="C4839">
        <v>31367.4</v>
      </c>
      <c r="D4839">
        <v>30861.3</v>
      </c>
      <c r="E4839">
        <v>31034</v>
      </c>
      <c r="F4839" s="23">
        <v>-1.0477507158020199E-3</v>
      </c>
      <c r="G4839" s="23">
        <v>6.8968347632475098E-4</v>
      </c>
      <c r="H4839" s="23">
        <v>1.4139710171902299E-2</v>
      </c>
    </row>
    <row r="4840" spans="1:8" x14ac:dyDescent="0.35">
      <c r="A4840" s="1">
        <v>43627</v>
      </c>
      <c r="B4840">
        <v>31172.25</v>
      </c>
      <c r="C4840">
        <v>31399.35</v>
      </c>
      <c r="D4840">
        <v>30973.35</v>
      </c>
      <c r="E4840">
        <v>31265.45</v>
      </c>
      <c r="F4840" s="23">
        <v>7.4579493458787303E-3</v>
      </c>
      <c r="G4840" s="23">
        <v>6.8409614357065496E-4</v>
      </c>
      <c r="H4840" s="23">
        <v>1.4134292522389E-2</v>
      </c>
    </row>
    <row r="4841" spans="1:8" x14ac:dyDescent="0.35">
      <c r="A4841" s="1">
        <v>43628</v>
      </c>
      <c r="B4841">
        <v>31219.3</v>
      </c>
      <c r="C4841">
        <v>31222.3</v>
      </c>
      <c r="D4841">
        <v>30911.45</v>
      </c>
      <c r="E4841">
        <v>30965.7</v>
      </c>
      <c r="F4841" s="23">
        <v>-9.5872600586270097E-3</v>
      </c>
      <c r="G4841" s="23">
        <v>6.8502651665332704E-4</v>
      </c>
      <c r="H4841" s="23">
        <v>1.41335400995082E-2</v>
      </c>
    </row>
    <row r="4842" spans="1:8" x14ac:dyDescent="0.35">
      <c r="A4842" s="1">
        <v>43629</v>
      </c>
      <c r="B4842">
        <v>30876.75</v>
      </c>
      <c r="C4842">
        <v>31036.9</v>
      </c>
      <c r="D4842">
        <v>30638.25</v>
      </c>
      <c r="E4842">
        <v>30976.1</v>
      </c>
      <c r="F4842" s="23">
        <v>3.3585547880389597E-4</v>
      </c>
      <c r="G4842" s="23">
        <v>6.9452756735419695E-4</v>
      </c>
      <c r="H4842" s="23">
        <v>1.41253735416479E-2</v>
      </c>
    </row>
    <row r="4843" spans="1:8" x14ac:dyDescent="0.35">
      <c r="A4843" s="1">
        <v>43630</v>
      </c>
      <c r="B4843">
        <v>30983.45</v>
      </c>
      <c r="C4843">
        <v>31032.65</v>
      </c>
      <c r="D4843">
        <v>30508.95</v>
      </c>
      <c r="E4843">
        <v>30614.35</v>
      </c>
      <c r="F4843" s="23">
        <v>-1.1678358476373701E-2</v>
      </c>
      <c r="G4843" s="23">
        <v>6.8954252060007598E-4</v>
      </c>
      <c r="H4843" s="23">
        <v>1.41247101007662E-2</v>
      </c>
    </row>
    <row r="4844" spans="1:8" x14ac:dyDescent="0.35">
      <c r="A4844" s="1">
        <v>43633</v>
      </c>
      <c r="B4844">
        <v>30652</v>
      </c>
      <c r="C4844">
        <v>30684.05</v>
      </c>
      <c r="D4844">
        <v>30249.4</v>
      </c>
      <c r="E4844">
        <v>30273.25</v>
      </c>
      <c r="F4844" s="23">
        <v>-1.1141833813228001E-2</v>
      </c>
      <c r="G4844" s="23">
        <v>6.7445779962837897E-4</v>
      </c>
      <c r="H4844" s="23">
        <v>1.4119470931003599E-2</v>
      </c>
    </row>
    <row r="4845" spans="1:8" x14ac:dyDescent="0.35">
      <c r="A4845" s="1">
        <v>43634</v>
      </c>
      <c r="B4845">
        <v>30299.45</v>
      </c>
      <c r="C4845">
        <v>30550.65</v>
      </c>
      <c r="D4845">
        <v>30222.85</v>
      </c>
      <c r="E4845">
        <v>30351</v>
      </c>
      <c r="F4845" s="23">
        <v>2.5682739712452399E-3</v>
      </c>
      <c r="G4845" s="23">
        <v>6.8615400338989396E-4</v>
      </c>
      <c r="H4845" s="23">
        <v>1.4109007786095E-2</v>
      </c>
    </row>
    <row r="4846" spans="1:8" x14ac:dyDescent="0.35">
      <c r="A4846" s="1">
        <v>43635</v>
      </c>
      <c r="B4846">
        <v>30526.5</v>
      </c>
      <c r="C4846">
        <v>30699.15</v>
      </c>
      <c r="D4846">
        <v>30242</v>
      </c>
      <c r="E4846">
        <v>30362.1</v>
      </c>
      <c r="F4846" s="23">
        <v>3.65721063556342E-4</v>
      </c>
      <c r="G4846" s="23">
        <v>6.86335561827054E-4</v>
      </c>
      <c r="H4846" s="23">
        <v>1.4109000760445601E-2</v>
      </c>
    </row>
    <row r="4847" spans="1:8" x14ac:dyDescent="0.35">
      <c r="A4847" s="1">
        <v>43636</v>
      </c>
      <c r="B4847">
        <v>30390.2</v>
      </c>
      <c r="C4847">
        <v>30824.55</v>
      </c>
      <c r="D4847">
        <v>30220.7</v>
      </c>
      <c r="E4847">
        <v>30781.1</v>
      </c>
      <c r="F4847" s="23">
        <v>1.38000994661107E-2</v>
      </c>
      <c r="G4847" s="23">
        <v>6.8379232503972996E-4</v>
      </c>
      <c r="H4847" s="23">
        <v>1.41060665164565E-2</v>
      </c>
    </row>
    <row r="4848" spans="1:8" x14ac:dyDescent="0.35">
      <c r="A4848" s="1">
        <v>43637</v>
      </c>
      <c r="B4848">
        <v>30804.95</v>
      </c>
      <c r="C4848">
        <v>30804.95</v>
      </c>
      <c r="D4848">
        <v>30541.5</v>
      </c>
      <c r="E4848">
        <v>30628.35</v>
      </c>
      <c r="F4848" s="23">
        <v>-4.9624607307731002E-3</v>
      </c>
      <c r="G4848" s="23">
        <v>6.8151744467880601E-4</v>
      </c>
      <c r="H4848" s="23">
        <v>1.41036787802619E-2</v>
      </c>
    </row>
    <row r="4849" spans="1:8" x14ac:dyDescent="0.35">
      <c r="A4849" s="1">
        <v>43640</v>
      </c>
      <c r="B4849">
        <v>30680.95</v>
      </c>
      <c r="C4849">
        <v>30783.65</v>
      </c>
      <c r="D4849">
        <v>30528</v>
      </c>
      <c r="E4849">
        <v>30602.05</v>
      </c>
      <c r="F4849" s="23">
        <v>-8.5868158095356902E-4</v>
      </c>
      <c r="G4849" s="23">
        <v>6.8881624961071E-4</v>
      </c>
      <c r="H4849" s="23">
        <v>1.4100950805855701E-2</v>
      </c>
    </row>
    <row r="4850" spans="1:8" x14ac:dyDescent="0.35">
      <c r="A4850" s="1">
        <v>43641</v>
      </c>
      <c r="B4850">
        <v>30567.65</v>
      </c>
      <c r="C4850">
        <v>30913.25</v>
      </c>
      <c r="D4850">
        <v>30451.4</v>
      </c>
      <c r="E4850">
        <v>30847.05</v>
      </c>
      <c r="F4850" s="23">
        <v>8.0059995980661398E-3</v>
      </c>
      <c r="G4850" s="23">
        <v>6.9109964461533304E-4</v>
      </c>
      <c r="H4850" s="23">
        <v>1.41016771003767E-2</v>
      </c>
    </row>
    <row r="4851" spans="1:8" x14ac:dyDescent="0.35">
      <c r="A4851" s="1">
        <v>43642</v>
      </c>
      <c r="B4851">
        <v>30809.200000000001</v>
      </c>
      <c r="C4851">
        <v>31202.7</v>
      </c>
      <c r="D4851">
        <v>30766.65</v>
      </c>
      <c r="E4851">
        <v>31162.35</v>
      </c>
      <c r="F4851" s="23">
        <v>1.02213988047479E-2</v>
      </c>
      <c r="G4851" s="23">
        <v>6.9436324880993905E-4</v>
      </c>
      <c r="H4851" s="23">
        <v>1.4102945850231301E-2</v>
      </c>
    </row>
    <row r="4852" spans="1:8" x14ac:dyDescent="0.35">
      <c r="A4852" s="1">
        <v>43643</v>
      </c>
      <c r="B4852">
        <v>31192.1</v>
      </c>
      <c r="C4852">
        <v>31490.6</v>
      </c>
      <c r="D4852">
        <v>31158.799999999999</v>
      </c>
      <c r="E4852">
        <v>31269.5</v>
      </c>
      <c r="F4852" s="23">
        <v>3.4384441481467602E-3</v>
      </c>
      <c r="G4852" s="23">
        <v>6.8016532847994002E-4</v>
      </c>
      <c r="H4852" s="23">
        <v>1.40824218126795E-2</v>
      </c>
    </row>
    <row r="4853" spans="1:8" x14ac:dyDescent="0.35">
      <c r="A4853" s="1">
        <v>43644</v>
      </c>
      <c r="B4853">
        <v>31281</v>
      </c>
      <c r="C4853">
        <v>31308.9</v>
      </c>
      <c r="D4853">
        <v>31060.6</v>
      </c>
      <c r="E4853">
        <v>31105.200000000001</v>
      </c>
      <c r="F4853" s="23">
        <v>-5.2543213035065803E-3</v>
      </c>
      <c r="G4853" s="23">
        <v>6.7777431855569096E-4</v>
      </c>
      <c r="H4853" s="23">
        <v>1.4080087364490099E-2</v>
      </c>
    </row>
    <row r="4854" spans="1:8" x14ac:dyDescent="0.35">
      <c r="A4854" s="1">
        <v>43647</v>
      </c>
      <c r="B4854">
        <v>31271</v>
      </c>
      <c r="C4854">
        <v>31450.35</v>
      </c>
      <c r="D4854">
        <v>31246.45</v>
      </c>
      <c r="E4854">
        <v>31372.2</v>
      </c>
      <c r="F4854" s="23">
        <v>8.5837737741599404E-3</v>
      </c>
      <c r="G4854" s="23">
        <v>6.8461853654707295E-4</v>
      </c>
      <c r="H4854" s="23">
        <v>1.4073155182863799E-2</v>
      </c>
    </row>
    <row r="4855" spans="1:8" x14ac:dyDescent="0.35">
      <c r="A4855" s="1">
        <v>43648</v>
      </c>
      <c r="B4855">
        <v>31414.65</v>
      </c>
      <c r="C4855">
        <v>31431.35</v>
      </c>
      <c r="D4855">
        <v>31105.1</v>
      </c>
      <c r="E4855">
        <v>31283.3</v>
      </c>
      <c r="F4855" s="23">
        <v>-2.8337190251242002E-3</v>
      </c>
      <c r="G4855" s="23">
        <v>6.7722621838455801E-4</v>
      </c>
      <c r="H4855" s="23">
        <v>1.4070182946275499E-2</v>
      </c>
    </row>
    <row r="4856" spans="1:8" x14ac:dyDescent="0.35">
      <c r="A4856" s="1">
        <v>43649</v>
      </c>
      <c r="B4856">
        <v>31347.7</v>
      </c>
      <c r="C4856">
        <v>31467.15</v>
      </c>
      <c r="D4856">
        <v>31238.5</v>
      </c>
      <c r="E4856">
        <v>31382.3</v>
      </c>
      <c r="F4856" s="23">
        <v>3.1646277726454599E-3</v>
      </c>
      <c r="G4856" s="23">
        <v>6.8146013540942298E-4</v>
      </c>
      <c r="H4856" s="23">
        <v>1.4069349989724599E-2</v>
      </c>
    </row>
    <row r="4857" spans="1:8" x14ac:dyDescent="0.35">
      <c r="A4857" s="1">
        <v>43650</v>
      </c>
      <c r="B4857">
        <v>31471</v>
      </c>
      <c r="C4857">
        <v>31608.35</v>
      </c>
      <c r="D4857">
        <v>31428.05</v>
      </c>
      <c r="E4857">
        <v>31471.85</v>
      </c>
      <c r="F4857" s="23">
        <v>2.85351934051995E-3</v>
      </c>
      <c r="G4857" s="23">
        <v>6.7345161255596996E-4</v>
      </c>
      <c r="H4857" s="23">
        <v>1.4062451930782699E-2</v>
      </c>
    </row>
    <row r="4858" spans="1:8" x14ac:dyDescent="0.35">
      <c r="A4858" s="1">
        <v>43651</v>
      </c>
      <c r="B4858">
        <v>31523.05</v>
      </c>
      <c r="C4858">
        <v>31660.75</v>
      </c>
      <c r="D4858">
        <v>31323.25</v>
      </c>
      <c r="E4858">
        <v>31475.8</v>
      </c>
      <c r="F4858" s="23">
        <v>1.2550898660233599E-4</v>
      </c>
      <c r="G4858" s="23">
        <v>6.7323084598628702E-4</v>
      </c>
      <c r="H4858" s="23">
        <v>1.4059621918089999E-2</v>
      </c>
    </row>
    <row r="4859" spans="1:8" x14ac:dyDescent="0.35">
      <c r="A4859" s="1">
        <v>43654</v>
      </c>
      <c r="B4859">
        <v>31346.85</v>
      </c>
      <c r="C4859">
        <v>31370.400000000001</v>
      </c>
      <c r="D4859">
        <v>30536.75</v>
      </c>
      <c r="E4859">
        <v>30603.85</v>
      </c>
      <c r="F4859" s="23">
        <v>-2.7702234732715301E-2</v>
      </c>
      <c r="G4859" s="23">
        <v>6.9498462479480796E-4</v>
      </c>
      <c r="H4859" s="23">
        <v>1.39759795433028E-2</v>
      </c>
    </row>
    <row r="4860" spans="1:8" x14ac:dyDescent="0.35">
      <c r="A4860" s="1">
        <v>43655</v>
      </c>
      <c r="B4860">
        <v>30533.4</v>
      </c>
      <c r="C4860">
        <v>30702.1</v>
      </c>
      <c r="D4860">
        <v>30346.7</v>
      </c>
      <c r="E4860">
        <v>30569.15</v>
      </c>
      <c r="F4860" s="23">
        <v>-1.1338442712272099E-3</v>
      </c>
      <c r="G4860" s="23">
        <v>7.1139196791836299E-4</v>
      </c>
      <c r="H4860" s="23">
        <v>1.3949893959354601E-2</v>
      </c>
    </row>
    <row r="4861" spans="1:8" x14ac:dyDescent="0.35">
      <c r="A4861" s="1">
        <v>43656</v>
      </c>
      <c r="B4861">
        <v>30618.05</v>
      </c>
      <c r="C4861">
        <v>30728.35</v>
      </c>
      <c r="D4861">
        <v>30428.6</v>
      </c>
      <c r="E4861">
        <v>30522.1</v>
      </c>
      <c r="F4861" s="23">
        <v>-1.5391334073732101E-3</v>
      </c>
      <c r="G4861" s="23">
        <v>7.1010604950891298E-4</v>
      </c>
      <c r="H4861" s="23">
        <v>1.39499543346696E-2</v>
      </c>
    </row>
    <row r="4862" spans="1:8" x14ac:dyDescent="0.35">
      <c r="A4862" s="1">
        <v>43657</v>
      </c>
      <c r="B4862">
        <v>30707</v>
      </c>
      <c r="C4862">
        <v>30788.05</v>
      </c>
      <c r="D4862">
        <v>30565.35</v>
      </c>
      <c r="E4862">
        <v>30716.55</v>
      </c>
      <c r="F4862" s="23">
        <v>6.3707936216708698E-3</v>
      </c>
      <c r="G4862" s="23">
        <v>7.21861456488288E-4</v>
      </c>
      <c r="H4862" s="23">
        <v>1.39424259762974E-2</v>
      </c>
    </row>
    <row r="4863" spans="1:8" x14ac:dyDescent="0.35">
      <c r="A4863" s="1">
        <v>43658</v>
      </c>
      <c r="B4863">
        <v>30789.75</v>
      </c>
      <c r="C4863">
        <v>30870.95</v>
      </c>
      <c r="D4863">
        <v>30548.3</v>
      </c>
      <c r="E4863">
        <v>30601.45</v>
      </c>
      <c r="F4863" s="23">
        <v>-3.7471656159301201E-3</v>
      </c>
      <c r="G4863" s="23">
        <v>7.2006088151954596E-4</v>
      </c>
      <c r="H4863" s="23">
        <v>1.3939904481415501E-2</v>
      </c>
    </row>
    <row r="4864" spans="1:8" x14ac:dyDescent="0.35">
      <c r="A4864" s="1">
        <v>43661</v>
      </c>
      <c r="B4864">
        <v>30688.85</v>
      </c>
      <c r="C4864">
        <v>30695.7</v>
      </c>
      <c r="D4864">
        <v>30334.2</v>
      </c>
      <c r="E4864">
        <v>30445.95</v>
      </c>
      <c r="F4864" s="23">
        <v>-5.0814585583362796E-3</v>
      </c>
      <c r="G4864" s="23">
        <v>7.0375005568793002E-4</v>
      </c>
      <c r="H4864" s="23">
        <v>1.3926704536819901E-2</v>
      </c>
    </row>
    <row r="4865" spans="1:8" x14ac:dyDescent="0.35">
      <c r="A4865" s="1">
        <v>43662</v>
      </c>
      <c r="B4865">
        <v>30532.65</v>
      </c>
      <c r="C4865">
        <v>30635</v>
      </c>
      <c r="D4865">
        <v>30429.9</v>
      </c>
      <c r="E4865">
        <v>30570.799999999999</v>
      </c>
      <c r="F4865" s="23">
        <v>4.1007096181921903E-3</v>
      </c>
      <c r="G4865" s="23">
        <v>6.9452751839564901E-4</v>
      </c>
      <c r="H4865" s="23">
        <v>1.39168683511356E-2</v>
      </c>
    </row>
    <row r="4866" spans="1:8" x14ac:dyDescent="0.35">
      <c r="A4866" s="1">
        <v>43663</v>
      </c>
      <c r="B4866">
        <v>30622.25</v>
      </c>
      <c r="C4866">
        <v>30799.7</v>
      </c>
      <c r="D4866">
        <v>30568.3</v>
      </c>
      <c r="E4866">
        <v>30735.5</v>
      </c>
      <c r="F4866" s="23">
        <v>5.3874939484737303E-3</v>
      </c>
      <c r="G4866" s="23">
        <v>6.9822676439076697E-4</v>
      </c>
      <c r="H4866" s="23">
        <v>1.3916895528440399E-2</v>
      </c>
    </row>
    <row r="4867" spans="1:8" x14ac:dyDescent="0.35">
      <c r="A4867" s="1">
        <v>43664</v>
      </c>
      <c r="B4867">
        <v>30705.8</v>
      </c>
      <c r="C4867">
        <v>30769.35</v>
      </c>
      <c r="D4867">
        <v>30378.6</v>
      </c>
      <c r="E4867">
        <v>30430.6</v>
      </c>
      <c r="F4867" s="23">
        <v>-9.9201249369621908E-3</v>
      </c>
      <c r="G4867" s="23">
        <v>6.7565070327471003E-4</v>
      </c>
      <c r="H4867" s="23">
        <v>1.3888631443441799E-2</v>
      </c>
    </row>
    <row r="4868" spans="1:8" x14ac:dyDescent="0.35">
      <c r="A4868" s="1">
        <v>43665</v>
      </c>
      <c r="B4868">
        <v>30515.1</v>
      </c>
      <c r="C4868">
        <v>30543.75</v>
      </c>
      <c r="D4868">
        <v>29705.75</v>
      </c>
      <c r="E4868">
        <v>29770.35</v>
      </c>
      <c r="F4868" s="23">
        <v>-2.1696910346821901E-2</v>
      </c>
      <c r="G4868" s="23">
        <v>6.6663677859699197E-4</v>
      </c>
      <c r="H4868" s="23">
        <v>1.3893091788000101E-2</v>
      </c>
    </row>
    <row r="4869" spans="1:8" x14ac:dyDescent="0.35">
      <c r="A4869" s="1">
        <v>43668</v>
      </c>
      <c r="B4869">
        <v>29617.05</v>
      </c>
      <c r="C4869">
        <v>29635.15</v>
      </c>
      <c r="D4869">
        <v>29194.1</v>
      </c>
      <c r="E4869">
        <v>29284.95</v>
      </c>
      <c r="F4869" s="23">
        <v>-1.63048133461648E-2</v>
      </c>
      <c r="G4869" s="23">
        <v>6.4899781069241295E-4</v>
      </c>
      <c r="H4869" s="23">
        <v>1.3873184037920301E-2</v>
      </c>
    </row>
    <row r="4870" spans="1:8" x14ac:dyDescent="0.35">
      <c r="A4870" s="1">
        <v>43669</v>
      </c>
      <c r="B4870">
        <v>29342.45</v>
      </c>
      <c r="C4870">
        <v>29365.8</v>
      </c>
      <c r="D4870">
        <v>29078.15</v>
      </c>
      <c r="E4870">
        <v>29128.1</v>
      </c>
      <c r="F4870" s="23">
        <v>-5.3559934369019598E-3</v>
      </c>
      <c r="G4870" s="23">
        <v>6.5231234364752499E-4</v>
      </c>
      <c r="H4870" s="23">
        <v>1.3870765416853699E-2</v>
      </c>
    </row>
    <row r="4871" spans="1:8" x14ac:dyDescent="0.35">
      <c r="A4871" s="1">
        <v>43670</v>
      </c>
      <c r="B4871">
        <v>29085.45</v>
      </c>
      <c r="C4871">
        <v>29252.400000000001</v>
      </c>
      <c r="D4871">
        <v>28871</v>
      </c>
      <c r="E4871">
        <v>28952.25</v>
      </c>
      <c r="F4871" s="23">
        <v>-6.0371256621612303E-3</v>
      </c>
      <c r="G4871" s="23">
        <v>6.4196016342597903E-4</v>
      </c>
      <c r="H4871" s="23">
        <v>1.38661671815623E-2</v>
      </c>
    </row>
    <row r="4872" spans="1:8" x14ac:dyDescent="0.35">
      <c r="A4872" s="1">
        <v>43671</v>
      </c>
      <c r="B4872">
        <v>28981.05</v>
      </c>
      <c r="C4872">
        <v>29240.799999999999</v>
      </c>
      <c r="D4872">
        <v>28931.05</v>
      </c>
      <c r="E4872">
        <v>29043.05</v>
      </c>
      <c r="F4872" s="23">
        <v>3.1361983956341602E-3</v>
      </c>
      <c r="G4872" s="23">
        <v>6.47970295030295E-4</v>
      </c>
      <c r="H4872" s="23">
        <v>1.3864014412538501E-2</v>
      </c>
    </row>
    <row r="4873" spans="1:8" x14ac:dyDescent="0.35">
      <c r="A4873" s="1">
        <v>43672</v>
      </c>
      <c r="B4873">
        <v>29062.5</v>
      </c>
      <c r="C4873">
        <v>29379.1</v>
      </c>
      <c r="D4873">
        <v>28994.5</v>
      </c>
      <c r="E4873">
        <v>29325.3</v>
      </c>
      <c r="F4873" s="23">
        <v>9.7183319245051705E-3</v>
      </c>
      <c r="G4873" s="23">
        <v>6.5162475177061501E-4</v>
      </c>
      <c r="H4873" s="23">
        <v>1.38624157245786E-2</v>
      </c>
    </row>
    <row r="4874" spans="1:8" x14ac:dyDescent="0.35">
      <c r="A4874" s="1">
        <v>43675</v>
      </c>
      <c r="B4874">
        <v>29583.45</v>
      </c>
      <c r="C4874">
        <v>29592.95</v>
      </c>
      <c r="D4874">
        <v>29104.85</v>
      </c>
      <c r="E4874">
        <v>29295.9</v>
      </c>
      <c r="F4874" s="23">
        <v>-1.0025472885187099E-3</v>
      </c>
      <c r="G4874" s="23">
        <v>6.5545895910771202E-4</v>
      </c>
      <c r="H4874" s="23">
        <v>1.3863035113699299E-2</v>
      </c>
    </row>
    <row r="4875" spans="1:8" x14ac:dyDescent="0.35">
      <c r="A4875" s="1">
        <v>43676</v>
      </c>
      <c r="B4875">
        <v>29434.85</v>
      </c>
      <c r="C4875">
        <v>29530.3</v>
      </c>
      <c r="D4875">
        <v>28737.8</v>
      </c>
      <c r="E4875">
        <v>28791.599999999999</v>
      </c>
      <c r="F4875" s="23">
        <v>-1.7214012882348799E-2</v>
      </c>
      <c r="G4875" s="23">
        <v>6.5338769783921703E-4</v>
      </c>
      <c r="H4875" s="23">
        <v>1.3865321659546299E-2</v>
      </c>
    </row>
    <row r="4876" spans="1:8" x14ac:dyDescent="0.35">
      <c r="A4876" s="1">
        <v>43677</v>
      </c>
      <c r="B4876">
        <v>28575.45</v>
      </c>
      <c r="C4876">
        <v>28979.75</v>
      </c>
      <c r="D4876">
        <v>28529.75</v>
      </c>
      <c r="E4876">
        <v>28876</v>
      </c>
      <c r="F4876" s="23">
        <v>2.9314105502994399E-3</v>
      </c>
      <c r="G4876" s="23">
        <v>6.4533542033291401E-4</v>
      </c>
      <c r="H4876" s="23">
        <v>1.3858190634654601E-2</v>
      </c>
    </row>
    <row r="4877" spans="1:8" x14ac:dyDescent="0.35">
      <c r="A4877" s="1">
        <v>43678</v>
      </c>
      <c r="B4877">
        <v>28660.5</v>
      </c>
      <c r="C4877">
        <v>28819.7</v>
      </c>
      <c r="D4877">
        <v>28047.35</v>
      </c>
      <c r="E4877">
        <v>28367.25</v>
      </c>
      <c r="F4877" s="23">
        <v>-1.7618437456711399E-2</v>
      </c>
      <c r="G4877" s="23">
        <v>6.2979067473303905E-4</v>
      </c>
      <c r="H4877" s="23">
        <v>1.38570378475871E-2</v>
      </c>
    </row>
    <row r="4878" spans="1:8" x14ac:dyDescent="0.35">
      <c r="A4878" s="1">
        <v>43679</v>
      </c>
      <c r="B4878">
        <v>28224.25</v>
      </c>
      <c r="C4878">
        <v>28544.55</v>
      </c>
      <c r="D4878">
        <v>27936.35</v>
      </c>
      <c r="E4878">
        <v>28204.95</v>
      </c>
      <c r="F4878" s="23">
        <v>-5.7213864579752803E-3</v>
      </c>
      <c r="G4878" s="23">
        <v>6.2723177983670195E-4</v>
      </c>
      <c r="H4878" s="23">
        <v>1.38548314569867E-2</v>
      </c>
    </row>
    <row r="4879" spans="1:8" x14ac:dyDescent="0.35">
      <c r="A4879" s="1">
        <v>43682</v>
      </c>
      <c r="B4879">
        <v>27841.200000000001</v>
      </c>
      <c r="C4879">
        <v>27866.55</v>
      </c>
      <c r="D4879">
        <v>27389.5</v>
      </c>
      <c r="E4879">
        <v>27648.05</v>
      </c>
      <c r="F4879" s="23">
        <v>-1.9744761114626998E-2</v>
      </c>
      <c r="G4879" s="23">
        <v>6.1558634907255103E-4</v>
      </c>
      <c r="H4879" s="23">
        <v>1.38607145520168E-2</v>
      </c>
    </row>
    <row r="4880" spans="1:8" x14ac:dyDescent="0.35">
      <c r="A4880" s="1">
        <v>43683</v>
      </c>
      <c r="B4880">
        <v>27518.5</v>
      </c>
      <c r="C4880">
        <v>28148.400000000001</v>
      </c>
      <c r="D4880">
        <v>27503.9</v>
      </c>
      <c r="E4880">
        <v>28022.1</v>
      </c>
      <c r="F4880" s="23">
        <v>1.35289830566712E-2</v>
      </c>
      <c r="G4880" s="23">
        <v>6.2158436578454599E-4</v>
      </c>
      <c r="H4880" s="23">
        <v>1.3863082303362599E-2</v>
      </c>
    </row>
    <row r="4881" spans="1:8" x14ac:dyDescent="0.35">
      <c r="A4881" s="1">
        <v>43684</v>
      </c>
      <c r="B4881">
        <v>28053.85</v>
      </c>
      <c r="C4881">
        <v>28175.55</v>
      </c>
      <c r="D4881">
        <v>27641.85</v>
      </c>
      <c r="E4881">
        <v>27702.05</v>
      </c>
      <c r="F4881" s="23">
        <v>-1.1421342440430899E-2</v>
      </c>
      <c r="G4881" s="23">
        <v>6.2417054787374904E-4</v>
      </c>
      <c r="H4881" s="23">
        <v>1.38602355059841E-2</v>
      </c>
    </row>
    <row r="4882" spans="1:8" x14ac:dyDescent="0.35">
      <c r="A4882" s="1">
        <v>43685</v>
      </c>
      <c r="B4882">
        <v>27840.1</v>
      </c>
      <c r="C4882">
        <v>28227.55</v>
      </c>
      <c r="D4882">
        <v>27531.05</v>
      </c>
      <c r="E4882">
        <v>28110.45</v>
      </c>
      <c r="F4882" s="23">
        <v>1.4742591252271901E-2</v>
      </c>
      <c r="G4882" s="23">
        <v>6.4210463020839903E-4</v>
      </c>
      <c r="H4882" s="23">
        <v>1.38496975964907E-2</v>
      </c>
    </row>
    <row r="4883" spans="1:8" x14ac:dyDescent="0.35">
      <c r="A4883" s="1">
        <v>43686</v>
      </c>
      <c r="B4883">
        <v>28293.65</v>
      </c>
      <c r="C4883">
        <v>28602.75</v>
      </c>
      <c r="D4883">
        <v>28251.75</v>
      </c>
      <c r="E4883">
        <v>28431.9</v>
      </c>
      <c r="F4883" s="23">
        <v>1.14352491689034E-2</v>
      </c>
      <c r="G4883" s="23">
        <v>6.4645319770988802E-4</v>
      </c>
      <c r="H4883" s="23">
        <v>1.38486008319204E-2</v>
      </c>
    </row>
    <row r="4884" spans="1:8" x14ac:dyDescent="0.35">
      <c r="A4884" s="1">
        <v>43690</v>
      </c>
      <c r="B4884">
        <v>28356.799999999999</v>
      </c>
      <c r="C4884">
        <v>28358.85</v>
      </c>
      <c r="D4884">
        <v>27683.5</v>
      </c>
      <c r="E4884">
        <v>27729.1</v>
      </c>
      <c r="F4884" s="23">
        <v>-2.4718713839032999E-2</v>
      </c>
      <c r="G4884" s="23">
        <v>6.4128862819570396E-4</v>
      </c>
      <c r="H4884" s="23">
        <v>1.3859555461203699E-2</v>
      </c>
    </row>
    <row r="4885" spans="1:8" x14ac:dyDescent="0.35">
      <c r="A4885" s="1">
        <v>43691</v>
      </c>
      <c r="B4885">
        <v>27885.5</v>
      </c>
      <c r="C4885">
        <v>28107.05</v>
      </c>
      <c r="D4885">
        <v>27726.65</v>
      </c>
      <c r="E4885">
        <v>28019.200000000001</v>
      </c>
      <c r="F4885" s="23">
        <v>1.04619334922519E-2</v>
      </c>
      <c r="G4885" s="23">
        <v>6.2861799300859803E-4</v>
      </c>
      <c r="H4885" s="23">
        <v>1.38361785463111E-2</v>
      </c>
    </row>
    <row r="4886" spans="1:8" x14ac:dyDescent="0.35">
      <c r="A4886" s="1">
        <v>43693</v>
      </c>
      <c r="B4886">
        <v>27920.3</v>
      </c>
      <c r="C4886">
        <v>28251.05</v>
      </c>
      <c r="D4886">
        <v>27720.95</v>
      </c>
      <c r="E4886">
        <v>28217</v>
      </c>
      <c r="F4886" s="23">
        <v>7.0594449520328603E-3</v>
      </c>
      <c r="G4886" s="23">
        <v>6.3435151152121797E-4</v>
      </c>
      <c r="H4886" s="23">
        <v>1.3835895982858899E-2</v>
      </c>
    </row>
    <row r="4887" spans="1:8" x14ac:dyDescent="0.35">
      <c r="A4887" s="1">
        <v>43696</v>
      </c>
      <c r="B4887">
        <v>28331.25</v>
      </c>
      <c r="C4887">
        <v>28468.9</v>
      </c>
      <c r="D4887">
        <v>28146.5</v>
      </c>
      <c r="E4887">
        <v>28186.1</v>
      </c>
      <c r="F4887" s="23">
        <v>-1.0950845235142401E-3</v>
      </c>
      <c r="G4887" s="23">
        <v>6.4543028865675302E-4</v>
      </c>
      <c r="H4887" s="23">
        <v>1.3809002194613401E-2</v>
      </c>
    </row>
    <row r="4888" spans="1:8" x14ac:dyDescent="0.35">
      <c r="A4888" s="1">
        <v>43697</v>
      </c>
      <c r="B4888">
        <v>28163.55</v>
      </c>
      <c r="C4888">
        <v>28215.4</v>
      </c>
      <c r="D4888">
        <v>27839.65</v>
      </c>
      <c r="E4888">
        <v>27982.45</v>
      </c>
      <c r="F4888" s="23">
        <v>-7.2251925594529797E-3</v>
      </c>
      <c r="G4888" s="23">
        <v>6.4814073495967196E-4</v>
      </c>
      <c r="H4888" s="23">
        <v>1.3806796582547E-2</v>
      </c>
    </row>
    <row r="4889" spans="1:8" x14ac:dyDescent="0.35">
      <c r="A4889" s="1">
        <v>43698</v>
      </c>
      <c r="B4889">
        <v>28021</v>
      </c>
      <c r="C4889">
        <v>28098.9</v>
      </c>
      <c r="D4889">
        <v>27666.2</v>
      </c>
      <c r="E4889">
        <v>27719.05</v>
      </c>
      <c r="F4889" s="23">
        <v>-9.4130428179091293E-3</v>
      </c>
      <c r="G4889" s="23">
        <v>6.3557393748427495E-4</v>
      </c>
      <c r="H4889" s="23">
        <v>1.3801767896564E-2</v>
      </c>
    </row>
    <row r="4890" spans="1:8" x14ac:dyDescent="0.35">
      <c r="A4890" s="1">
        <v>43699</v>
      </c>
      <c r="B4890">
        <v>27690.05</v>
      </c>
      <c r="C4890">
        <v>27690.05</v>
      </c>
      <c r="D4890">
        <v>26975.55</v>
      </c>
      <c r="E4890">
        <v>27034.2</v>
      </c>
      <c r="F4890" s="23">
        <v>-2.4706835190960601E-2</v>
      </c>
      <c r="G4890" s="23">
        <v>6.1916878046684297E-4</v>
      </c>
      <c r="H4890" s="23">
        <v>1.38077121681166E-2</v>
      </c>
    </row>
    <row r="4891" spans="1:8" x14ac:dyDescent="0.35">
      <c r="A4891" s="1">
        <v>43700</v>
      </c>
      <c r="B4891">
        <v>26835.35</v>
      </c>
      <c r="C4891">
        <v>27207.3</v>
      </c>
      <c r="D4891">
        <v>26560.6</v>
      </c>
      <c r="E4891">
        <v>26958.65</v>
      </c>
      <c r="F4891" s="23">
        <v>-2.7946083109542399E-3</v>
      </c>
      <c r="G4891" s="23">
        <v>6.1779225744610896E-4</v>
      </c>
      <c r="H4891" s="23">
        <v>1.38050971482933E-2</v>
      </c>
    </row>
    <row r="4892" spans="1:8" x14ac:dyDescent="0.35">
      <c r="A4892" s="1">
        <v>43703</v>
      </c>
      <c r="B4892">
        <v>27663.95</v>
      </c>
      <c r="C4892">
        <v>27995.25</v>
      </c>
      <c r="D4892">
        <v>26859.35</v>
      </c>
      <c r="E4892">
        <v>27951.35</v>
      </c>
      <c r="F4892" s="23">
        <v>3.68230605019167E-2</v>
      </c>
      <c r="G4892" s="23">
        <v>6.3022490112300605E-4</v>
      </c>
      <c r="H4892" s="23">
        <v>1.38207935344144E-2</v>
      </c>
    </row>
    <row r="4893" spans="1:8" x14ac:dyDescent="0.35">
      <c r="A4893" s="1">
        <v>43704</v>
      </c>
      <c r="B4893">
        <v>28106.3</v>
      </c>
      <c r="C4893">
        <v>28277.7</v>
      </c>
      <c r="D4893">
        <v>27960.799999999999</v>
      </c>
      <c r="E4893">
        <v>28126.15</v>
      </c>
      <c r="F4893" s="23">
        <v>6.2537229865463704E-3</v>
      </c>
      <c r="G4893" s="23">
        <v>6.3308443966896802E-4</v>
      </c>
      <c r="H4893" s="23">
        <v>1.38212235736422E-2</v>
      </c>
    </row>
    <row r="4894" spans="1:8" x14ac:dyDescent="0.35">
      <c r="A4894" s="1">
        <v>43705</v>
      </c>
      <c r="B4894">
        <v>28080.25</v>
      </c>
      <c r="C4894">
        <v>28095.55</v>
      </c>
      <c r="D4894">
        <v>27634.65</v>
      </c>
      <c r="E4894">
        <v>27804.3</v>
      </c>
      <c r="F4894" s="23">
        <v>-1.1443087660415701E-2</v>
      </c>
      <c r="G4894" s="23">
        <v>6.3024657373476098E-4</v>
      </c>
      <c r="H4894" s="23">
        <v>1.38229811961573E-2</v>
      </c>
    </row>
    <row r="4895" spans="1:8" x14ac:dyDescent="0.35">
      <c r="A4895" s="1">
        <v>43706</v>
      </c>
      <c r="B4895">
        <v>27694.95</v>
      </c>
      <c r="C4895">
        <v>27719.05</v>
      </c>
      <c r="D4895">
        <v>27239.95</v>
      </c>
      <c r="E4895">
        <v>27305.200000000001</v>
      </c>
      <c r="F4895" s="23">
        <v>-1.7950460899932599E-2</v>
      </c>
      <c r="G4895" s="23">
        <v>6.1771851940297696E-4</v>
      </c>
      <c r="H4895" s="23">
        <v>1.3825742614882199E-2</v>
      </c>
    </row>
    <row r="4896" spans="1:8" x14ac:dyDescent="0.35">
      <c r="A4896" s="1">
        <v>43707</v>
      </c>
      <c r="B4896">
        <v>27407.9</v>
      </c>
      <c r="C4896">
        <v>27586.5</v>
      </c>
      <c r="D4896">
        <v>27121.95</v>
      </c>
      <c r="E4896">
        <v>27427.85</v>
      </c>
      <c r="F4896" s="23">
        <v>4.4918184082152002E-3</v>
      </c>
      <c r="G4896" s="23">
        <v>6.1928065645491695E-4</v>
      </c>
      <c r="H4896" s="23">
        <v>1.38231726660619E-2</v>
      </c>
    </row>
    <row r="4897" spans="1:8" x14ac:dyDescent="0.35">
      <c r="A4897" s="1">
        <v>43711</v>
      </c>
      <c r="B4897">
        <v>27239.200000000001</v>
      </c>
      <c r="C4897">
        <v>27247.05</v>
      </c>
      <c r="D4897">
        <v>26742.6</v>
      </c>
      <c r="E4897">
        <v>26824.15</v>
      </c>
      <c r="F4897" s="23">
        <v>-2.2010474754674401E-2</v>
      </c>
      <c r="G4897" s="23">
        <v>6.1865425797976695E-4</v>
      </c>
      <c r="H4897" s="23">
        <v>1.38340258285451E-2</v>
      </c>
    </row>
    <row r="4898" spans="1:8" x14ac:dyDescent="0.35">
      <c r="A4898" s="1">
        <v>43712</v>
      </c>
      <c r="B4898">
        <v>26785.95</v>
      </c>
      <c r="C4898">
        <v>27278.7</v>
      </c>
      <c r="D4898">
        <v>26641.35</v>
      </c>
      <c r="E4898">
        <v>27123.85</v>
      </c>
      <c r="F4898" s="23">
        <v>1.1172767823025001E-2</v>
      </c>
      <c r="G4898" s="23">
        <v>6.2253073239268702E-4</v>
      </c>
      <c r="H4898" s="23">
        <v>1.38356373924586E-2</v>
      </c>
    </row>
    <row r="4899" spans="1:8" x14ac:dyDescent="0.35">
      <c r="A4899" s="1">
        <v>43713</v>
      </c>
      <c r="B4899">
        <v>27086.95</v>
      </c>
      <c r="C4899">
        <v>27243.95</v>
      </c>
      <c r="D4899">
        <v>26815.4</v>
      </c>
      <c r="E4899">
        <v>26919.7</v>
      </c>
      <c r="F4899" s="23">
        <v>-7.52658638062066E-3</v>
      </c>
      <c r="G4899" s="23">
        <v>6.1438241523138098E-4</v>
      </c>
      <c r="H4899" s="23">
        <v>1.3834488028771E-2</v>
      </c>
    </row>
    <row r="4900" spans="1:8" x14ac:dyDescent="0.35">
      <c r="A4900" s="1">
        <v>43714</v>
      </c>
      <c r="B4900">
        <v>26986.5</v>
      </c>
      <c r="C4900">
        <v>27311.05</v>
      </c>
      <c r="D4900">
        <v>26950.55</v>
      </c>
      <c r="E4900">
        <v>27247.9</v>
      </c>
      <c r="F4900" s="23">
        <v>1.21918149162138E-2</v>
      </c>
      <c r="G4900" s="23">
        <v>6.1905261793447999E-4</v>
      </c>
      <c r="H4900" s="23">
        <v>1.38336506774737E-2</v>
      </c>
    </row>
    <row r="4901" spans="1:8" x14ac:dyDescent="0.35">
      <c r="A4901" s="1">
        <v>43717</v>
      </c>
      <c r="B4901">
        <v>27240.35</v>
      </c>
      <c r="C4901">
        <v>27565.55</v>
      </c>
      <c r="D4901">
        <v>26993.9</v>
      </c>
      <c r="E4901">
        <v>27504.65</v>
      </c>
      <c r="F4901" s="23">
        <v>9.4227445050811195E-3</v>
      </c>
      <c r="G4901" s="23">
        <v>6.0836053237039197E-4</v>
      </c>
      <c r="H4901" s="23">
        <v>1.3825858930417601E-2</v>
      </c>
    </row>
    <row r="4902" spans="1:8" x14ac:dyDescent="0.35">
      <c r="A4902" s="1">
        <v>43719</v>
      </c>
      <c r="B4902">
        <v>27639.05</v>
      </c>
      <c r="C4902">
        <v>27829.65</v>
      </c>
      <c r="D4902">
        <v>27551.65</v>
      </c>
      <c r="E4902">
        <v>27776.2</v>
      </c>
      <c r="F4902" s="23">
        <v>9.8728760409603194E-3</v>
      </c>
      <c r="G4902" s="23">
        <v>6.0683749552572401E-4</v>
      </c>
      <c r="H4902" s="23">
        <v>1.38286576064063E-2</v>
      </c>
    </row>
    <row r="4903" spans="1:8" x14ac:dyDescent="0.35">
      <c r="A4903" s="1">
        <v>43720</v>
      </c>
      <c r="B4903">
        <v>27870.799999999999</v>
      </c>
      <c r="C4903">
        <v>28062.3</v>
      </c>
      <c r="D4903">
        <v>27764.7</v>
      </c>
      <c r="E4903">
        <v>27818.5</v>
      </c>
      <c r="F4903" s="23">
        <v>1.52288649995317E-3</v>
      </c>
      <c r="G4903" s="23">
        <v>6.02986247707E-4</v>
      </c>
      <c r="H4903" s="23">
        <v>1.3827072852559101E-2</v>
      </c>
    </row>
    <row r="4904" spans="1:8" x14ac:dyDescent="0.35">
      <c r="A4904" s="1">
        <v>43721</v>
      </c>
      <c r="B4904">
        <v>27772</v>
      </c>
      <c r="C4904">
        <v>28126.85</v>
      </c>
      <c r="D4904">
        <v>27573.45</v>
      </c>
      <c r="E4904">
        <v>28098.75</v>
      </c>
      <c r="F4904" s="23">
        <v>1.00742311770943E-2</v>
      </c>
      <c r="G4904" s="23">
        <v>6.0680838044686598E-4</v>
      </c>
      <c r="H4904" s="23">
        <v>1.3825590719504399E-2</v>
      </c>
    </row>
    <row r="4905" spans="1:8" x14ac:dyDescent="0.35">
      <c r="A4905" s="1">
        <v>43724</v>
      </c>
      <c r="B4905">
        <v>27868</v>
      </c>
      <c r="C4905">
        <v>28066.7</v>
      </c>
      <c r="D4905">
        <v>27798.85</v>
      </c>
      <c r="E4905">
        <v>27855</v>
      </c>
      <c r="F4905" s="23">
        <v>-8.6747631122380802E-3</v>
      </c>
      <c r="G4905" s="23">
        <v>5.88565056571306E-4</v>
      </c>
      <c r="H4905" s="23">
        <v>1.38175026443077E-2</v>
      </c>
    </row>
    <row r="4906" spans="1:8" x14ac:dyDescent="0.35">
      <c r="A4906" s="1">
        <v>43725</v>
      </c>
      <c r="B4906">
        <v>27765.1</v>
      </c>
      <c r="C4906">
        <v>27851.4</v>
      </c>
      <c r="D4906">
        <v>27047.95</v>
      </c>
      <c r="E4906">
        <v>27131.75</v>
      </c>
      <c r="F4906" s="23">
        <v>-2.5964817806497901E-2</v>
      </c>
      <c r="G4906" s="23">
        <v>5.70604044887904E-4</v>
      </c>
      <c r="H4906" s="23">
        <v>1.38230928249925E-2</v>
      </c>
    </row>
    <row r="4907" spans="1:8" x14ac:dyDescent="0.35">
      <c r="A4907" s="1">
        <v>43726</v>
      </c>
      <c r="B4907">
        <v>27304.7</v>
      </c>
      <c r="C4907">
        <v>27414.45</v>
      </c>
      <c r="D4907">
        <v>27088.799999999999</v>
      </c>
      <c r="E4907">
        <v>27172.65</v>
      </c>
      <c r="F4907" s="23">
        <v>1.5074589733430901E-3</v>
      </c>
      <c r="G4907" s="23">
        <v>5.6780923993359302E-4</v>
      </c>
      <c r="H4907" s="23">
        <v>1.3822202905698199E-2</v>
      </c>
    </row>
    <row r="4908" spans="1:8" x14ac:dyDescent="0.35">
      <c r="A4908" s="1">
        <v>43727</v>
      </c>
      <c r="B4908">
        <v>27175.45</v>
      </c>
      <c r="C4908">
        <v>27175.45</v>
      </c>
      <c r="D4908">
        <v>26643</v>
      </c>
      <c r="E4908">
        <v>26757.65</v>
      </c>
      <c r="F4908" s="23">
        <v>-1.5272709875555001E-2</v>
      </c>
      <c r="G4908" s="23">
        <v>5.6423327515490898E-4</v>
      </c>
      <c r="H4908" s="23">
        <v>1.38251556561201E-2</v>
      </c>
    </row>
    <row r="4909" spans="1:8" x14ac:dyDescent="0.35">
      <c r="A4909" s="1">
        <v>43728</v>
      </c>
      <c r="B4909">
        <v>26878.65</v>
      </c>
      <c r="C4909">
        <v>29418.95</v>
      </c>
      <c r="D4909">
        <v>26727.55</v>
      </c>
      <c r="E4909">
        <v>28981.55</v>
      </c>
      <c r="F4909" s="23">
        <v>8.3112679925180094E-2</v>
      </c>
      <c r="G4909" s="23">
        <v>5.9754580406936697E-4</v>
      </c>
      <c r="H4909" s="23">
        <v>1.3921482053020301E-2</v>
      </c>
    </row>
    <row r="4910" spans="1:8" x14ac:dyDescent="0.35">
      <c r="A4910" s="1">
        <v>43731</v>
      </c>
      <c r="B4910">
        <v>30039.4</v>
      </c>
      <c r="C4910">
        <v>30801.3</v>
      </c>
      <c r="D4910">
        <v>29776.3</v>
      </c>
      <c r="E4910">
        <v>30566.2</v>
      </c>
      <c r="F4910" s="23">
        <v>5.4677889898918502E-2</v>
      </c>
      <c r="G4910" s="23">
        <v>6.1610500892935295E-4</v>
      </c>
      <c r="H4910" s="23">
        <v>1.39628660281392E-2</v>
      </c>
    </row>
    <row r="4911" spans="1:8" x14ac:dyDescent="0.35">
      <c r="A4911" s="1">
        <v>43732</v>
      </c>
      <c r="B4911">
        <v>30432</v>
      </c>
      <c r="C4911">
        <v>30668.1</v>
      </c>
      <c r="D4911">
        <v>29889.55</v>
      </c>
      <c r="E4911">
        <v>30183.1</v>
      </c>
      <c r="F4911" s="23">
        <v>-1.2533451982909199E-2</v>
      </c>
      <c r="G4911" s="23">
        <v>6.1239833739641105E-4</v>
      </c>
      <c r="H4911" s="23">
        <v>1.39651378616322E-2</v>
      </c>
    </row>
    <row r="4912" spans="1:8" x14ac:dyDescent="0.35">
      <c r="A4912" s="1">
        <v>43733</v>
      </c>
      <c r="B4912">
        <v>30029.05</v>
      </c>
      <c r="C4912">
        <v>30067.599999999999</v>
      </c>
      <c r="D4912">
        <v>29470.1</v>
      </c>
      <c r="E4912">
        <v>29586.05</v>
      </c>
      <c r="F4912" s="23">
        <v>-1.97809370144219E-2</v>
      </c>
      <c r="G4912" s="23">
        <v>5.9860463882409798E-4</v>
      </c>
      <c r="H4912" s="23">
        <v>1.39683943792074E-2</v>
      </c>
    </row>
    <row r="4913" spans="1:8" x14ac:dyDescent="0.35">
      <c r="A4913" s="1">
        <v>43734</v>
      </c>
      <c r="B4913">
        <v>29640.55</v>
      </c>
      <c r="C4913">
        <v>30718.35</v>
      </c>
      <c r="D4913">
        <v>29627</v>
      </c>
      <c r="E4913">
        <v>30002.6</v>
      </c>
      <c r="F4913" s="23">
        <v>1.40792704669937E-2</v>
      </c>
      <c r="G4913" s="23">
        <v>6.0848006763640397E-4</v>
      </c>
      <c r="H4913" s="23">
        <v>1.39692714163232E-2</v>
      </c>
    </row>
    <row r="4914" spans="1:8" x14ac:dyDescent="0.35">
      <c r="A4914" s="1">
        <v>43735</v>
      </c>
      <c r="B4914">
        <v>29974.95</v>
      </c>
      <c r="C4914">
        <v>30112.65</v>
      </c>
      <c r="D4914">
        <v>29711.35</v>
      </c>
      <c r="E4914">
        <v>29876.65</v>
      </c>
      <c r="F4914" s="23">
        <v>-4.1979695093090899E-3</v>
      </c>
      <c r="G4914" s="23">
        <v>6.0654120132864E-4</v>
      </c>
      <c r="H4914" s="23">
        <v>1.3966786092563801E-2</v>
      </c>
    </row>
    <row r="4915" spans="1:8" x14ac:dyDescent="0.35">
      <c r="A4915" s="1">
        <v>43738</v>
      </c>
      <c r="B4915">
        <v>29674.799999999999</v>
      </c>
      <c r="C4915">
        <v>29754.400000000001</v>
      </c>
      <c r="D4915">
        <v>28943.45</v>
      </c>
      <c r="E4915">
        <v>29103.15</v>
      </c>
      <c r="F4915" s="23">
        <v>-2.58897834931292E-2</v>
      </c>
      <c r="G4915" s="23">
        <v>5.9459490808495797E-4</v>
      </c>
      <c r="H4915" s="23">
        <v>1.39767793716199E-2</v>
      </c>
    </row>
    <row r="4916" spans="1:8" x14ac:dyDescent="0.35">
      <c r="A4916" s="1">
        <v>43739</v>
      </c>
      <c r="B4916">
        <v>29226.15</v>
      </c>
      <c r="C4916">
        <v>29526.400000000001</v>
      </c>
      <c r="D4916">
        <v>28077.35</v>
      </c>
      <c r="E4916">
        <v>28725.5</v>
      </c>
      <c r="F4916" s="23">
        <v>-1.29762585836928E-2</v>
      </c>
      <c r="G4916" s="23">
        <v>5.7393341773324296E-4</v>
      </c>
      <c r="H4916" s="23">
        <v>1.39589485194877E-2</v>
      </c>
    </row>
    <row r="4917" spans="1:8" x14ac:dyDescent="0.35">
      <c r="A4917" s="1">
        <v>43741</v>
      </c>
      <c r="B4917">
        <v>28606.7</v>
      </c>
      <c r="C4917">
        <v>28769.1</v>
      </c>
      <c r="D4917">
        <v>28240.799999999999</v>
      </c>
      <c r="E4917">
        <v>28414.1</v>
      </c>
      <c r="F4917" s="23">
        <v>-1.0840542375241499E-2</v>
      </c>
      <c r="G4917" s="23">
        <v>5.6733119549400197E-4</v>
      </c>
      <c r="H4917" s="23">
        <v>1.3960475680346701E-2</v>
      </c>
    </row>
    <row r="4918" spans="1:8" x14ac:dyDescent="0.35">
      <c r="A4918" s="1">
        <v>43742</v>
      </c>
      <c r="B4918">
        <v>28681.9</v>
      </c>
      <c r="C4918">
        <v>28730.3</v>
      </c>
      <c r="D4918">
        <v>27653.7</v>
      </c>
      <c r="E4918">
        <v>27731.85</v>
      </c>
      <c r="F4918" s="23">
        <v>-2.40109663864067E-2</v>
      </c>
      <c r="G4918" s="23">
        <v>5.5742059163033195E-4</v>
      </c>
      <c r="H4918" s="23">
        <v>1.3966382804646699E-2</v>
      </c>
    </row>
    <row r="4919" spans="1:8" x14ac:dyDescent="0.35">
      <c r="A4919" s="1">
        <v>43745</v>
      </c>
      <c r="B4919">
        <v>27909.9</v>
      </c>
      <c r="C4919">
        <v>28185.15</v>
      </c>
      <c r="D4919">
        <v>27568.35</v>
      </c>
      <c r="E4919">
        <v>27767.55</v>
      </c>
      <c r="F4919" s="23">
        <v>1.28732846889048E-3</v>
      </c>
      <c r="G4919" s="23">
        <v>5.6040564127597399E-4</v>
      </c>
      <c r="H4919" s="23">
        <v>1.39576543028692E-2</v>
      </c>
    </row>
    <row r="4920" spans="1:8" x14ac:dyDescent="0.35">
      <c r="A4920" s="1">
        <v>43747</v>
      </c>
      <c r="B4920">
        <v>27901.65</v>
      </c>
      <c r="C4920">
        <v>28857.7</v>
      </c>
      <c r="D4920">
        <v>27702.05</v>
      </c>
      <c r="E4920">
        <v>28785.85</v>
      </c>
      <c r="F4920" s="23">
        <v>3.66723027418695E-2</v>
      </c>
      <c r="G4920" s="23">
        <v>5.74204742131986E-4</v>
      </c>
      <c r="H4920" s="23">
        <v>1.3977363118606201E-2</v>
      </c>
    </row>
    <row r="4921" spans="1:8" x14ac:dyDescent="0.35">
      <c r="A4921" s="1">
        <v>43748</v>
      </c>
      <c r="B4921">
        <v>28542.95</v>
      </c>
      <c r="C4921">
        <v>28552.75</v>
      </c>
      <c r="D4921">
        <v>27914.15</v>
      </c>
      <c r="E4921">
        <v>28013.45</v>
      </c>
      <c r="F4921" s="23">
        <v>-2.68326278362458E-2</v>
      </c>
      <c r="G4921" s="23">
        <v>5.6967089850944804E-4</v>
      </c>
      <c r="H4921" s="23">
        <v>1.3984431286913899E-2</v>
      </c>
    </row>
    <row r="4922" spans="1:8" x14ac:dyDescent="0.35">
      <c r="A4922" s="1">
        <v>43749</v>
      </c>
      <c r="B4922">
        <v>28245.55</v>
      </c>
      <c r="C4922">
        <v>28604.05</v>
      </c>
      <c r="D4922">
        <v>27736.799999999999</v>
      </c>
      <c r="E4922">
        <v>28042.5</v>
      </c>
      <c r="F4922" s="23">
        <v>1.0370018687451601E-3</v>
      </c>
      <c r="G4922" s="23">
        <v>5.6985941443128598E-4</v>
      </c>
      <c r="H4922" s="23">
        <v>1.39816124353522E-2</v>
      </c>
    </row>
    <row r="4923" spans="1:8" x14ac:dyDescent="0.35">
      <c r="A4923" s="1">
        <v>43752</v>
      </c>
      <c r="B4923">
        <v>28238.5</v>
      </c>
      <c r="C4923">
        <v>28553.4</v>
      </c>
      <c r="D4923">
        <v>28043.25</v>
      </c>
      <c r="E4923">
        <v>28181.95</v>
      </c>
      <c r="F4923" s="23">
        <v>4.9728091290006503E-3</v>
      </c>
      <c r="G4923" s="23">
        <v>5.5948098024575404E-4</v>
      </c>
      <c r="H4923" s="23">
        <v>1.39687803570078E-2</v>
      </c>
    </row>
    <row r="4924" spans="1:8" x14ac:dyDescent="0.35">
      <c r="A4924" s="1">
        <v>43753</v>
      </c>
      <c r="B4924">
        <v>28257.85</v>
      </c>
      <c r="C4924">
        <v>28694.85</v>
      </c>
      <c r="D4924">
        <v>28186.25</v>
      </c>
      <c r="E4924">
        <v>28555.1</v>
      </c>
      <c r="F4924" s="23">
        <v>1.32407445190981E-2</v>
      </c>
      <c r="G4924" s="23">
        <v>5.56442781076487E-4</v>
      </c>
      <c r="H4924" s="23">
        <v>1.3965200889959201E-2</v>
      </c>
    </row>
    <row r="4925" spans="1:8" x14ac:dyDescent="0.35">
      <c r="A4925" s="1">
        <v>43754</v>
      </c>
      <c r="B4925">
        <v>28689.45</v>
      </c>
      <c r="C4925">
        <v>28759.35</v>
      </c>
      <c r="D4925">
        <v>28305.4</v>
      </c>
      <c r="E4925">
        <v>28538.799999999999</v>
      </c>
      <c r="F4925" s="23">
        <v>-5.7082622718881298E-4</v>
      </c>
      <c r="G4925" s="23">
        <v>5.49745075101322E-4</v>
      </c>
      <c r="H4925" s="23">
        <v>1.3961756563910299E-2</v>
      </c>
    </row>
    <row r="4926" spans="1:8" x14ac:dyDescent="0.35">
      <c r="A4926" s="1">
        <v>43755</v>
      </c>
      <c r="B4926">
        <v>28596.35</v>
      </c>
      <c r="C4926">
        <v>29049.05</v>
      </c>
      <c r="D4926">
        <v>28487.95</v>
      </c>
      <c r="E4926">
        <v>28989.45</v>
      </c>
      <c r="F4926" s="23">
        <v>1.5790783074270801E-2</v>
      </c>
      <c r="G4926" s="23">
        <v>5.4613507977359203E-4</v>
      </c>
      <c r="H4926" s="23">
        <v>1.39566553738419E-2</v>
      </c>
    </row>
    <row r="4927" spans="1:8" x14ac:dyDescent="0.35">
      <c r="A4927" s="1">
        <v>43756</v>
      </c>
      <c r="B4927">
        <v>28954.799999999999</v>
      </c>
      <c r="C4927">
        <v>29249.5</v>
      </c>
      <c r="D4927">
        <v>28864.1</v>
      </c>
      <c r="E4927">
        <v>29120.25</v>
      </c>
      <c r="F4927" s="23">
        <v>4.5119862570693501E-3</v>
      </c>
      <c r="G4927" s="23">
        <v>5.4851832404463499E-4</v>
      </c>
      <c r="H4927" s="23">
        <v>1.3956828017722399E-2</v>
      </c>
    </row>
    <row r="4928" spans="1:8" x14ac:dyDescent="0.35">
      <c r="A4928" s="1">
        <v>43760</v>
      </c>
      <c r="B4928">
        <v>29416.25</v>
      </c>
      <c r="C4928">
        <v>29690</v>
      </c>
      <c r="D4928">
        <v>29231.200000000001</v>
      </c>
      <c r="E4928">
        <v>29411.15</v>
      </c>
      <c r="F4928" s="23">
        <v>9.9896120397318499E-3</v>
      </c>
      <c r="G4928" s="23">
        <v>5.6300227414374097E-4</v>
      </c>
      <c r="H4928" s="23">
        <v>1.3953633787830899E-2</v>
      </c>
    </row>
    <row r="4929" spans="1:8" x14ac:dyDescent="0.35">
      <c r="A4929" s="1">
        <v>43761</v>
      </c>
      <c r="B4929">
        <v>29478.85</v>
      </c>
      <c r="C4929">
        <v>29643.8</v>
      </c>
      <c r="D4929">
        <v>29214.05</v>
      </c>
      <c r="E4929">
        <v>29459.599999999999</v>
      </c>
      <c r="F4929" s="23">
        <v>1.6473344292894699E-3</v>
      </c>
      <c r="G4929" s="23">
        <v>5.7162667451405203E-4</v>
      </c>
      <c r="H4929" s="23">
        <v>1.3947693132063999E-2</v>
      </c>
    </row>
    <row r="4930" spans="1:8" x14ac:dyDescent="0.35">
      <c r="A4930" s="1">
        <v>43762</v>
      </c>
      <c r="B4930">
        <v>29604.35</v>
      </c>
      <c r="C4930">
        <v>29693.25</v>
      </c>
      <c r="D4930">
        <v>28994.2</v>
      </c>
      <c r="E4930">
        <v>29107.95</v>
      </c>
      <c r="F4930" s="23">
        <v>-1.1936686173607099E-2</v>
      </c>
      <c r="G4930" s="23">
        <v>5.6244562180369595E-4</v>
      </c>
      <c r="H4930" s="23">
        <v>1.39484361788112E-2</v>
      </c>
    </row>
    <row r="4931" spans="1:8" x14ac:dyDescent="0.35">
      <c r="A4931" s="1">
        <v>43763</v>
      </c>
      <c r="B4931">
        <v>29228.65</v>
      </c>
      <c r="C4931">
        <v>29452.1</v>
      </c>
      <c r="D4931">
        <v>28923.8</v>
      </c>
      <c r="E4931">
        <v>29395.95</v>
      </c>
      <c r="F4931" s="23">
        <v>9.8942041607189696E-3</v>
      </c>
      <c r="G4931" s="23">
        <v>5.6620994553863505E-4</v>
      </c>
      <c r="H4931" s="23">
        <v>1.3946880838323799E-2</v>
      </c>
    </row>
    <row r="4932" spans="1:8" x14ac:dyDescent="0.35">
      <c r="A4932" s="1">
        <v>43765</v>
      </c>
      <c r="B4932">
        <v>29605.4</v>
      </c>
      <c r="C4932">
        <v>29644.45</v>
      </c>
      <c r="D4932">
        <v>29446.799999999999</v>
      </c>
      <c r="E4932">
        <v>29516.3</v>
      </c>
      <c r="F4932" s="23">
        <v>4.0941013983218201E-3</v>
      </c>
      <c r="G4932" s="23">
        <v>5.7464869667388804E-4</v>
      </c>
      <c r="H4932" s="23">
        <v>1.39426816940381E-2</v>
      </c>
    </row>
    <row r="4933" spans="1:8" x14ac:dyDescent="0.35">
      <c r="A4933" s="1">
        <v>43767</v>
      </c>
      <c r="B4933">
        <v>29527.599999999999</v>
      </c>
      <c r="C4933">
        <v>29997.65</v>
      </c>
      <c r="D4933">
        <v>29385.45</v>
      </c>
      <c r="E4933">
        <v>29873.05</v>
      </c>
      <c r="F4933" s="23">
        <v>1.20865420123796E-2</v>
      </c>
      <c r="G4933" s="23">
        <v>5.9888433548480004E-4</v>
      </c>
      <c r="H4933" s="23">
        <v>1.3925136171255501E-2</v>
      </c>
    </row>
    <row r="4934" spans="1:8" x14ac:dyDescent="0.35">
      <c r="A4934" s="1">
        <v>43768</v>
      </c>
      <c r="B4934">
        <v>30005.7</v>
      </c>
      <c r="C4934">
        <v>30151.1</v>
      </c>
      <c r="D4934">
        <v>29753</v>
      </c>
      <c r="E4934">
        <v>29987.5</v>
      </c>
      <c r="F4934" s="23">
        <v>3.83121241386469E-3</v>
      </c>
      <c r="G4934" s="23">
        <v>6.0939760662575301E-4</v>
      </c>
      <c r="H4934" s="23">
        <v>1.3917733214222501E-2</v>
      </c>
    </row>
    <row r="4935" spans="1:8" x14ac:dyDescent="0.35">
      <c r="A4935" s="1">
        <v>43769</v>
      </c>
      <c r="B4935">
        <v>30168.65</v>
      </c>
      <c r="C4935">
        <v>30415.65</v>
      </c>
      <c r="D4935">
        <v>29987.15</v>
      </c>
      <c r="E4935">
        <v>30066.25</v>
      </c>
      <c r="F4935" s="23">
        <v>2.6260942059191301E-3</v>
      </c>
      <c r="G4935" s="23">
        <v>6.0946021348603498E-4</v>
      </c>
      <c r="H4935" s="23">
        <v>1.39177419404746E-2</v>
      </c>
    </row>
    <row r="4936" spans="1:8" x14ac:dyDescent="0.35">
      <c r="A4936" s="1">
        <v>43770</v>
      </c>
      <c r="B4936">
        <v>30196.15</v>
      </c>
      <c r="C4936">
        <v>30409</v>
      </c>
      <c r="D4936">
        <v>30028.9</v>
      </c>
      <c r="E4936">
        <v>30330.55</v>
      </c>
      <c r="F4936" s="23">
        <v>8.7905874527085693E-3</v>
      </c>
      <c r="G4936" s="23">
        <v>6.1276038582940896E-4</v>
      </c>
      <c r="H4936" s="23">
        <v>1.39159035116414E-2</v>
      </c>
    </row>
    <row r="4937" spans="1:8" x14ac:dyDescent="0.35">
      <c r="A4937" s="1">
        <v>43773</v>
      </c>
      <c r="B4937">
        <v>30415.9</v>
      </c>
      <c r="C4937">
        <v>30607.05</v>
      </c>
      <c r="D4937">
        <v>30227.25</v>
      </c>
      <c r="E4937">
        <v>30333.1</v>
      </c>
      <c r="F4937" s="23">
        <v>8.4073648516076106E-5</v>
      </c>
      <c r="G4937" s="23">
        <v>6.2155176781059302E-4</v>
      </c>
      <c r="H4937" s="23">
        <v>1.3908677810784101E-2</v>
      </c>
    </row>
    <row r="4938" spans="1:8" x14ac:dyDescent="0.35">
      <c r="A4938" s="1">
        <v>43774</v>
      </c>
      <c r="B4938">
        <v>30403.25</v>
      </c>
      <c r="C4938">
        <v>30452.7</v>
      </c>
      <c r="D4938">
        <v>30091.35</v>
      </c>
      <c r="E4938">
        <v>30219.85</v>
      </c>
      <c r="F4938" s="23">
        <v>-3.7335452030949601E-3</v>
      </c>
      <c r="G4938" s="23">
        <v>6.0776627912396497E-4</v>
      </c>
      <c r="H4938" s="23">
        <v>1.3896040894277401E-2</v>
      </c>
    </row>
    <row r="4939" spans="1:8" x14ac:dyDescent="0.35">
      <c r="A4939" s="1">
        <v>43775</v>
      </c>
      <c r="B4939">
        <v>30225.200000000001</v>
      </c>
      <c r="C4939">
        <v>30699</v>
      </c>
      <c r="D4939">
        <v>30013.65</v>
      </c>
      <c r="E4939">
        <v>30609.599999999999</v>
      </c>
      <c r="F4939" s="23">
        <v>1.2897152037485199E-2</v>
      </c>
      <c r="G4939" s="23">
        <v>6.1152252877680899E-4</v>
      </c>
      <c r="H4939" s="23">
        <v>1.3898104487075499E-2</v>
      </c>
    </row>
    <row r="4940" spans="1:8" x14ac:dyDescent="0.35">
      <c r="A4940" s="1">
        <v>43776</v>
      </c>
      <c r="B4940">
        <v>30722.6</v>
      </c>
      <c r="C4940">
        <v>30821.35</v>
      </c>
      <c r="D4940">
        <v>30462.55</v>
      </c>
      <c r="E4940">
        <v>30633.15</v>
      </c>
      <c r="F4940" s="23">
        <v>7.6936647326338503E-4</v>
      </c>
      <c r="G4940" s="23">
        <v>6.0302063143802698E-4</v>
      </c>
      <c r="H4940" s="23">
        <v>1.38915546632912E-2</v>
      </c>
    </row>
    <row r="4941" spans="1:8" x14ac:dyDescent="0.35">
      <c r="A4941" s="1">
        <v>43777</v>
      </c>
      <c r="B4941">
        <v>30571.3</v>
      </c>
      <c r="C4941">
        <v>31108.400000000001</v>
      </c>
      <c r="D4941">
        <v>30504.05</v>
      </c>
      <c r="E4941">
        <v>30749.4</v>
      </c>
      <c r="F4941" s="23">
        <v>3.7949084570147E-3</v>
      </c>
      <c r="G4941" s="23">
        <v>6.0430768298059797E-4</v>
      </c>
      <c r="H4941" s="23">
        <v>1.38889004273672E-2</v>
      </c>
    </row>
    <row r="4942" spans="1:8" x14ac:dyDescent="0.35">
      <c r="A4942" s="1">
        <v>43780</v>
      </c>
      <c r="B4942">
        <v>30664.65</v>
      </c>
      <c r="C4942">
        <v>31205.200000000001</v>
      </c>
      <c r="D4942">
        <v>30625.8</v>
      </c>
      <c r="E4942">
        <v>31115.55</v>
      </c>
      <c r="F4942" s="23">
        <v>1.19075494155982E-2</v>
      </c>
      <c r="G4942" s="23">
        <v>5.8836634060156399E-4</v>
      </c>
      <c r="H4942" s="23">
        <v>1.38614313124788E-2</v>
      </c>
    </row>
    <row r="4943" spans="1:8" x14ac:dyDescent="0.35">
      <c r="A4943" s="1">
        <v>43782</v>
      </c>
      <c r="B4943">
        <v>31084.75</v>
      </c>
      <c r="C4943">
        <v>31198.5</v>
      </c>
      <c r="D4943">
        <v>30488.1</v>
      </c>
      <c r="E4943">
        <v>30541.55</v>
      </c>
      <c r="F4943" s="23">
        <v>-1.8447367955893398E-2</v>
      </c>
      <c r="G4943" s="23">
        <v>5.8513436965101201E-4</v>
      </c>
      <c r="H4943" s="23">
        <v>1.3854331532845101E-2</v>
      </c>
    </row>
    <row r="4944" spans="1:8" x14ac:dyDescent="0.35">
      <c r="A4944" s="1">
        <v>43783</v>
      </c>
      <c r="B4944">
        <v>30615.8</v>
      </c>
      <c r="C4944">
        <v>30789.200000000001</v>
      </c>
      <c r="D4944">
        <v>30338.35</v>
      </c>
      <c r="E4944">
        <v>30749.95</v>
      </c>
      <c r="F4944" s="23">
        <v>6.8234912766379297E-3</v>
      </c>
      <c r="G4944" s="23">
        <v>5.8474302752887196E-4</v>
      </c>
      <c r="H4944" s="23">
        <v>1.3854141538844299E-2</v>
      </c>
    </row>
    <row r="4945" spans="1:8" x14ac:dyDescent="0.35">
      <c r="A4945" s="1">
        <v>43784</v>
      </c>
      <c r="B4945">
        <v>30912.400000000001</v>
      </c>
      <c r="C4945">
        <v>31165.45</v>
      </c>
      <c r="D4945">
        <v>30860.7</v>
      </c>
      <c r="E4945">
        <v>31008.400000000001</v>
      </c>
      <c r="F4945" s="23">
        <v>8.4048917152711004E-3</v>
      </c>
      <c r="G4945" s="23">
        <v>5.8789758528915599E-4</v>
      </c>
      <c r="H4945" s="23">
        <v>1.3852236295148901E-2</v>
      </c>
    </row>
    <row r="4946" spans="1:8" x14ac:dyDescent="0.35">
      <c r="A4946" s="1">
        <v>43787</v>
      </c>
      <c r="B4946">
        <v>31036.799999999999</v>
      </c>
      <c r="C4946">
        <v>31203.55</v>
      </c>
      <c r="D4946">
        <v>30901.85</v>
      </c>
      <c r="E4946">
        <v>30992.1</v>
      </c>
      <c r="F4946" s="23">
        <v>-5.2566401362220895E-4</v>
      </c>
      <c r="G4946" s="23">
        <v>5.8159311138073302E-4</v>
      </c>
      <c r="H4946" s="23">
        <v>1.3852986514874301E-2</v>
      </c>
    </row>
    <row r="4947" spans="1:8" x14ac:dyDescent="0.35">
      <c r="A4947" s="1">
        <v>43788</v>
      </c>
      <c r="B4947">
        <v>31045.15</v>
      </c>
      <c r="C4947">
        <v>31298.05</v>
      </c>
      <c r="D4947">
        <v>30974.3</v>
      </c>
      <c r="E4947">
        <v>31236.25</v>
      </c>
      <c r="F4947" s="23">
        <v>7.8778140235737908E-3</v>
      </c>
      <c r="G4947" s="23">
        <v>5.8806151421923996E-4</v>
      </c>
      <c r="H4947" s="23">
        <v>1.38526495466616E-2</v>
      </c>
    </row>
    <row r="4948" spans="1:8" x14ac:dyDescent="0.35">
      <c r="A4948" s="1">
        <v>43789</v>
      </c>
      <c r="B4948">
        <v>31292.35</v>
      </c>
      <c r="C4948">
        <v>31471.65</v>
      </c>
      <c r="D4948">
        <v>31205.55</v>
      </c>
      <c r="E4948">
        <v>31353.85</v>
      </c>
      <c r="F4948" s="23">
        <v>3.7648565368761698E-3</v>
      </c>
      <c r="G4948" s="23">
        <v>5.9755227433696395E-4</v>
      </c>
      <c r="H4948" s="23">
        <v>1.38467627734626E-2</v>
      </c>
    </row>
    <row r="4949" spans="1:8" x14ac:dyDescent="0.35">
      <c r="A4949" s="1">
        <v>43790</v>
      </c>
      <c r="B4949">
        <v>31413.25</v>
      </c>
      <c r="C4949">
        <v>31463.15</v>
      </c>
      <c r="D4949">
        <v>31243</v>
      </c>
      <c r="E4949">
        <v>31349.95</v>
      </c>
      <c r="F4949" s="23">
        <v>-1.24386638323453E-4</v>
      </c>
      <c r="G4949" s="23">
        <v>5.8958423244724698E-4</v>
      </c>
      <c r="H4949" s="23">
        <v>1.38414917672158E-2</v>
      </c>
    </row>
    <row r="4950" spans="1:8" x14ac:dyDescent="0.35">
      <c r="A4950" s="1">
        <v>43791</v>
      </c>
      <c r="B4950">
        <v>31389.599999999999</v>
      </c>
      <c r="C4950">
        <v>31394.2</v>
      </c>
      <c r="D4950">
        <v>31055.200000000001</v>
      </c>
      <c r="E4950">
        <v>31111.599999999999</v>
      </c>
      <c r="F4950" s="23">
        <v>-7.6028829392072996E-3</v>
      </c>
      <c r="G4950" s="23">
        <v>5.8627948570595797E-4</v>
      </c>
      <c r="H4950" s="23">
        <v>1.38396767751347E-2</v>
      </c>
    </row>
    <row r="4951" spans="1:8" x14ac:dyDescent="0.35">
      <c r="A4951" s="1">
        <v>43794</v>
      </c>
      <c r="B4951">
        <v>31065.1</v>
      </c>
      <c r="C4951">
        <v>31591.599999999999</v>
      </c>
      <c r="D4951">
        <v>31049.75</v>
      </c>
      <c r="E4951">
        <v>31555.9</v>
      </c>
      <c r="F4951" s="23">
        <v>1.42808470152612E-2</v>
      </c>
      <c r="G4951" s="23">
        <v>5.91020308772062E-4</v>
      </c>
      <c r="H4951" s="23">
        <v>1.38446072974867E-2</v>
      </c>
    </row>
    <row r="4952" spans="1:8" x14ac:dyDescent="0.35">
      <c r="A4952" s="1">
        <v>43795</v>
      </c>
      <c r="B4952">
        <v>31692.85</v>
      </c>
      <c r="C4952">
        <v>31850.35</v>
      </c>
      <c r="D4952">
        <v>31465.85</v>
      </c>
      <c r="E4952">
        <v>31718.35</v>
      </c>
      <c r="F4952" s="23">
        <v>5.1480071872453898E-3</v>
      </c>
      <c r="G4952" s="23">
        <v>5.9067585761244496E-4</v>
      </c>
      <c r="H4952" s="23">
        <v>1.38444832475516E-2</v>
      </c>
    </row>
    <row r="4953" spans="1:8" x14ac:dyDescent="0.35">
      <c r="A4953" s="1">
        <v>43796</v>
      </c>
      <c r="B4953">
        <v>31832.75</v>
      </c>
      <c r="C4953">
        <v>31916.799999999999</v>
      </c>
      <c r="D4953">
        <v>31734.5</v>
      </c>
      <c r="E4953">
        <v>31875.95</v>
      </c>
      <c r="F4953" s="23">
        <v>4.9687326106182097E-3</v>
      </c>
      <c r="G4953" s="23">
        <v>6.0289654978687901E-4</v>
      </c>
      <c r="H4953" s="23">
        <v>1.38349697813905E-2</v>
      </c>
    </row>
    <row r="4954" spans="1:8" x14ac:dyDescent="0.35">
      <c r="A4954" s="1">
        <v>43797</v>
      </c>
      <c r="B4954">
        <v>31981.7</v>
      </c>
      <c r="C4954">
        <v>32157.05</v>
      </c>
      <c r="D4954">
        <v>31905.9</v>
      </c>
      <c r="E4954">
        <v>32122.95</v>
      </c>
      <c r="F4954" s="23">
        <v>7.7487886635535502E-3</v>
      </c>
      <c r="G4954" s="23">
        <v>6.1147986522421395E-4</v>
      </c>
      <c r="H4954" s="23">
        <v>1.3832801575060699E-2</v>
      </c>
    </row>
    <row r="4955" spans="1:8" x14ac:dyDescent="0.35">
      <c r="A4955" s="1">
        <v>43798</v>
      </c>
      <c r="B4955">
        <v>32074.15</v>
      </c>
      <c r="C4955">
        <v>32086.95</v>
      </c>
      <c r="D4955">
        <v>31770.799999999999</v>
      </c>
      <c r="E4955">
        <v>31946.1</v>
      </c>
      <c r="F4955" s="23">
        <v>-5.5054096837308499E-3</v>
      </c>
      <c r="G4955" s="23">
        <v>6.0901238255016996E-4</v>
      </c>
      <c r="H4955" s="23">
        <v>1.3830555833195E-2</v>
      </c>
    </row>
    <row r="4956" spans="1:8" x14ac:dyDescent="0.35">
      <c r="A4956" s="1">
        <v>43801</v>
      </c>
      <c r="B4956">
        <v>32008.3</v>
      </c>
      <c r="C4956">
        <v>32024.1</v>
      </c>
      <c r="D4956">
        <v>31720.6</v>
      </c>
      <c r="E4956">
        <v>31871.45</v>
      </c>
      <c r="F4956" s="23">
        <v>-2.3367484606883998E-3</v>
      </c>
      <c r="G4956" s="23">
        <v>5.9461821968485103E-4</v>
      </c>
      <c r="H4956" s="23">
        <v>1.3824743009183901E-2</v>
      </c>
    </row>
    <row r="4957" spans="1:8" x14ac:dyDescent="0.35">
      <c r="A4957" s="1">
        <v>43802</v>
      </c>
      <c r="B4957">
        <v>31920.1</v>
      </c>
      <c r="C4957">
        <v>31936.6</v>
      </c>
      <c r="D4957">
        <v>31502.95</v>
      </c>
      <c r="E4957">
        <v>31613.35</v>
      </c>
      <c r="F4957" s="23">
        <v>-8.0981568143276197E-3</v>
      </c>
      <c r="G4957" s="23">
        <v>5.8802176973737897E-4</v>
      </c>
      <c r="H4957" s="23">
        <v>1.3824989541698101E-2</v>
      </c>
    </row>
    <row r="4958" spans="1:8" x14ac:dyDescent="0.35">
      <c r="A4958" s="1">
        <v>43803</v>
      </c>
      <c r="B4958">
        <v>31549.3</v>
      </c>
      <c r="C4958">
        <v>32017.75</v>
      </c>
      <c r="D4958">
        <v>31444</v>
      </c>
      <c r="E4958">
        <v>31979.3</v>
      </c>
      <c r="F4958" s="23">
        <v>1.15758057909079E-2</v>
      </c>
      <c r="G4958" s="23">
        <v>5.9191441145732299E-4</v>
      </c>
      <c r="H4958" s="23">
        <v>1.38267253812327E-2</v>
      </c>
    </row>
    <row r="4959" spans="1:8" x14ac:dyDescent="0.35">
      <c r="A4959" s="1">
        <v>43804</v>
      </c>
      <c r="B4959">
        <v>32083.8</v>
      </c>
      <c r="C4959">
        <v>32126.95</v>
      </c>
      <c r="D4959">
        <v>31628.3</v>
      </c>
      <c r="E4959">
        <v>31712.95</v>
      </c>
      <c r="F4959" s="23">
        <v>-8.3288252088069004E-3</v>
      </c>
      <c r="G4959" s="23">
        <v>5.9288021319889002E-4</v>
      </c>
      <c r="H4959" s="23">
        <v>1.38260183423127E-2</v>
      </c>
    </row>
    <row r="4960" spans="1:8" x14ac:dyDescent="0.35">
      <c r="A4960" s="1">
        <v>43805</v>
      </c>
      <c r="B4960">
        <v>31797.15</v>
      </c>
      <c r="C4960">
        <v>31883.7</v>
      </c>
      <c r="D4960">
        <v>31250.65</v>
      </c>
      <c r="E4960">
        <v>31341.55</v>
      </c>
      <c r="F4960" s="23">
        <v>-1.17113040571754E-2</v>
      </c>
      <c r="G4960" s="23">
        <v>5.87916847216488E-4</v>
      </c>
      <c r="H4960" s="23">
        <v>1.38254370999804E-2</v>
      </c>
    </row>
    <row r="4961" spans="1:8" x14ac:dyDescent="0.35">
      <c r="A4961" s="1">
        <v>43808</v>
      </c>
      <c r="B4961">
        <v>31321.4</v>
      </c>
      <c r="C4961">
        <v>31537.65</v>
      </c>
      <c r="D4961">
        <v>31122.05</v>
      </c>
      <c r="E4961">
        <v>31316.65</v>
      </c>
      <c r="F4961" s="23">
        <v>-7.9447251332489296E-4</v>
      </c>
      <c r="G4961" s="23">
        <v>5.8582703961404298E-4</v>
      </c>
      <c r="H4961" s="23">
        <v>1.38252345502463E-2</v>
      </c>
    </row>
    <row r="4962" spans="1:8" x14ac:dyDescent="0.35">
      <c r="A4962" s="1">
        <v>43809</v>
      </c>
      <c r="B4962">
        <v>31386.400000000001</v>
      </c>
      <c r="C4962">
        <v>31412.799999999999</v>
      </c>
      <c r="D4962">
        <v>31126</v>
      </c>
      <c r="E4962">
        <v>31160.35</v>
      </c>
      <c r="F4962" s="23">
        <v>-4.9909552905563898E-3</v>
      </c>
      <c r="G4962" s="23">
        <v>5.9005943984767801E-4</v>
      </c>
      <c r="H4962" s="23">
        <v>1.38219195549027E-2</v>
      </c>
    </row>
    <row r="4963" spans="1:8" x14ac:dyDescent="0.35">
      <c r="A4963" s="1">
        <v>43810</v>
      </c>
      <c r="B4963">
        <v>31151.65</v>
      </c>
      <c r="C4963">
        <v>31337.85</v>
      </c>
      <c r="D4963">
        <v>30996.400000000001</v>
      </c>
      <c r="E4963">
        <v>31256.75</v>
      </c>
      <c r="F4963" s="23">
        <v>3.09367513522798E-3</v>
      </c>
      <c r="G4963" s="23">
        <v>5.8869147337338998E-4</v>
      </c>
      <c r="H4963" s="23">
        <v>1.38215037816675E-2</v>
      </c>
    </row>
    <row r="4964" spans="1:8" x14ac:dyDescent="0.35">
      <c r="A4964" s="1">
        <v>43811</v>
      </c>
      <c r="B4964">
        <v>31356.799999999999</v>
      </c>
      <c r="C4964">
        <v>31711.45</v>
      </c>
      <c r="D4964">
        <v>31352.1</v>
      </c>
      <c r="E4964">
        <v>31665.45</v>
      </c>
      <c r="F4964" s="23">
        <v>1.3075575675654001E-2</v>
      </c>
      <c r="G4964" s="23">
        <v>5.9872013225617602E-4</v>
      </c>
      <c r="H4964" s="23">
        <v>1.38215446931191E-2</v>
      </c>
    </row>
    <row r="4965" spans="1:8" x14ac:dyDescent="0.35">
      <c r="A4965" s="1">
        <v>43812</v>
      </c>
      <c r="B4965">
        <v>31775.55</v>
      </c>
      <c r="C4965">
        <v>32105.05</v>
      </c>
      <c r="D4965">
        <v>31770.5</v>
      </c>
      <c r="E4965">
        <v>32014.25</v>
      </c>
      <c r="F4965" s="23">
        <v>1.10151600561495E-2</v>
      </c>
      <c r="G4965" s="23">
        <v>6.0292200394794395E-4</v>
      </c>
      <c r="H4965" s="23">
        <v>1.38203391345968E-2</v>
      </c>
    </row>
    <row r="4966" spans="1:8" x14ac:dyDescent="0.35">
      <c r="A4966" s="1">
        <v>43815</v>
      </c>
      <c r="B4966">
        <v>32159</v>
      </c>
      <c r="C4966">
        <v>32186.95</v>
      </c>
      <c r="D4966">
        <v>31897.75</v>
      </c>
      <c r="E4966">
        <v>31974.2</v>
      </c>
      <c r="F4966" s="23">
        <v>-1.2510054116525999E-3</v>
      </c>
      <c r="G4966" s="23">
        <v>6.1888423416705705E-4</v>
      </c>
      <c r="H4966" s="23">
        <v>1.38082480812828E-2</v>
      </c>
    </row>
    <row r="4967" spans="1:8" x14ac:dyDescent="0.35">
      <c r="A4967" s="1">
        <v>43816</v>
      </c>
      <c r="B4967">
        <v>32082.400000000001</v>
      </c>
      <c r="C4967">
        <v>32213.35</v>
      </c>
      <c r="D4967">
        <v>31987.35</v>
      </c>
      <c r="E4967">
        <v>32140.25</v>
      </c>
      <c r="F4967" s="23">
        <v>5.1932495574556698E-3</v>
      </c>
      <c r="G4967" s="23">
        <v>6.2407554505839802E-4</v>
      </c>
      <c r="H4967" s="23">
        <v>1.38075484012822E-2</v>
      </c>
    </row>
    <row r="4968" spans="1:8" x14ac:dyDescent="0.35">
      <c r="A4968" s="1">
        <v>43817</v>
      </c>
      <c r="B4968">
        <v>32292.25</v>
      </c>
      <c r="C4968">
        <v>32293.65</v>
      </c>
      <c r="D4968">
        <v>32017.3</v>
      </c>
      <c r="E4968">
        <v>32244.25</v>
      </c>
      <c r="F4968" s="23">
        <v>3.2358180163502099E-3</v>
      </c>
      <c r="G4968" s="23">
        <v>6.23993885413531E-4</v>
      </c>
      <c r="H4968" s="23">
        <v>1.38075323499979E-2</v>
      </c>
    </row>
    <row r="4969" spans="1:8" x14ac:dyDescent="0.35">
      <c r="A4969" s="1">
        <v>43818</v>
      </c>
      <c r="B4969">
        <v>32281.65</v>
      </c>
      <c r="C4969">
        <v>32328.35</v>
      </c>
      <c r="D4969">
        <v>32085.05</v>
      </c>
      <c r="E4969">
        <v>32241.45</v>
      </c>
      <c r="F4969" s="23">
        <v>-8.6837188025749398E-5</v>
      </c>
      <c r="G4969" s="23">
        <v>6.2847357525834101E-4</v>
      </c>
      <c r="H4969" s="23">
        <v>1.3805499292061599E-2</v>
      </c>
    </row>
    <row r="4970" spans="1:8" x14ac:dyDescent="0.35">
      <c r="A4970" s="1">
        <v>43819</v>
      </c>
      <c r="B4970">
        <v>32266.85</v>
      </c>
      <c r="C4970">
        <v>32443.35</v>
      </c>
      <c r="D4970">
        <v>32199.45</v>
      </c>
      <c r="E4970">
        <v>32384.95</v>
      </c>
      <c r="F4970" s="23">
        <v>4.4507923806156296E-3</v>
      </c>
      <c r="G4970" s="23">
        <v>6.3001545456667395E-4</v>
      </c>
      <c r="H4970" s="23">
        <v>1.3802926888662E-2</v>
      </c>
    </row>
    <row r="4971" spans="1:8" x14ac:dyDescent="0.35">
      <c r="A4971" s="1">
        <v>43822</v>
      </c>
      <c r="B4971">
        <v>32381</v>
      </c>
      <c r="C4971">
        <v>32502.799999999999</v>
      </c>
      <c r="D4971">
        <v>32196.85</v>
      </c>
      <c r="E4971">
        <v>32339.45</v>
      </c>
      <c r="F4971" s="23">
        <v>-1.4049736065672399E-3</v>
      </c>
      <c r="G4971" s="23">
        <v>6.2442434122441802E-4</v>
      </c>
      <c r="H4971" s="23">
        <v>1.38038905843319E-2</v>
      </c>
    </row>
    <row r="4972" spans="1:8" x14ac:dyDescent="0.35">
      <c r="A4972" s="1">
        <v>43823</v>
      </c>
      <c r="B4972">
        <v>32337.8</v>
      </c>
      <c r="C4972">
        <v>32390.35</v>
      </c>
      <c r="D4972">
        <v>32246.05</v>
      </c>
      <c r="E4972">
        <v>32280.75</v>
      </c>
      <c r="F4972" s="23">
        <v>-1.8151205416295101E-3</v>
      </c>
      <c r="G4972" s="23">
        <v>6.14127045528743E-4</v>
      </c>
      <c r="H4972" s="23">
        <v>1.37961839590219E-2</v>
      </c>
    </row>
    <row r="4973" spans="1:8" x14ac:dyDescent="0.35">
      <c r="A4973" s="1">
        <v>43825</v>
      </c>
      <c r="B4973">
        <v>32276.15</v>
      </c>
      <c r="C4973">
        <v>32314.6</v>
      </c>
      <c r="D4973">
        <v>31963.25</v>
      </c>
      <c r="E4973">
        <v>31997.7</v>
      </c>
      <c r="F4973" s="23">
        <v>-8.7683836342092192E-3</v>
      </c>
      <c r="G4973" s="23">
        <v>6.0836696275917799E-4</v>
      </c>
      <c r="H4973" s="23">
        <v>1.37971207396531E-2</v>
      </c>
    </row>
    <row r="4974" spans="1:8" x14ac:dyDescent="0.35">
      <c r="A4974" s="1">
        <v>43826</v>
      </c>
      <c r="B4974">
        <v>32142.5</v>
      </c>
      <c r="C4974">
        <v>32444.85</v>
      </c>
      <c r="D4974">
        <v>32056.25</v>
      </c>
      <c r="E4974">
        <v>32412.35</v>
      </c>
      <c r="F4974" s="23">
        <v>1.29587439097184E-2</v>
      </c>
      <c r="G4974" s="23">
        <v>6.1334896233439305E-4</v>
      </c>
      <c r="H4974" s="23">
        <v>1.37965666034317E-2</v>
      </c>
    </row>
    <row r="4975" spans="1:8" x14ac:dyDescent="0.35">
      <c r="A4975" s="1">
        <v>43829</v>
      </c>
      <c r="B4975">
        <v>32486.6</v>
      </c>
      <c r="C4975">
        <v>32613.1</v>
      </c>
      <c r="D4975">
        <v>32248.5</v>
      </c>
      <c r="E4975">
        <v>32354.9</v>
      </c>
      <c r="F4975" s="23">
        <v>-1.77247252976094E-3</v>
      </c>
      <c r="G4975" s="23">
        <v>6.1156343454045101E-4</v>
      </c>
      <c r="H4975" s="23">
        <v>1.3796588842176299E-2</v>
      </c>
    </row>
    <row r="4976" spans="1:8" x14ac:dyDescent="0.35">
      <c r="A4976" s="1">
        <v>43830</v>
      </c>
      <c r="B4976">
        <v>32345.95</v>
      </c>
      <c r="C4976">
        <v>32345.95</v>
      </c>
      <c r="D4976">
        <v>32108.75</v>
      </c>
      <c r="E4976">
        <v>32161.65</v>
      </c>
      <c r="F4976" s="23">
        <v>-5.9728201910684304E-3</v>
      </c>
      <c r="G4976" s="23">
        <v>6.0903294223133995E-4</v>
      </c>
      <c r="H4976" s="23">
        <v>1.3797221233748099E-2</v>
      </c>
    </row>
    <row r="4977" spans="1:8" x14ac:dyDescent="0.35">
      <c r="A4977" s="1">
        <v>43831</v>
      </c>
      <c r="B4977">
        <v>32237.9</v>
      </c>
      <c r="C4977">
        <v>32348</v>
      </c>
      <c r="D4977">
        <v>32057.200000000001</v>
      </c>
      <c r="E4977">
        <v>32102.9</v>
      </c>
      <c r="F4977" s="23">
        <v>-1.8267097614705699E-3</v>
      </c>
      <c r="G4977" s="23">
        <v>6.0673087865620702E-4</v>
      </c>
      <c r="H4977" s="23">
        <v>1.37971513259845E-2</v>
      </c>
    </row>
    <row r="4978" spans="1:8" x14ac:dyDescent="0.35">
      <c r="A4978" s="1">
        <v>43832</v>
      </c>
      <c r="B4978">
        <v>32133.15</v>
      </c>
      <c r="C4978">
        <v>32465.45</v>
      </c>
      <c r="D4978">
        <v>32121.4</v>
      </c>
      <c r="E4978">
        <v>32443.85</v>
      </c>
      <c r="F4978" s="23">
        <v>1.0620535839441199E-2</v>
      </c>
      <c r="G4978" s="23">
        <v>6.1076870323716905E-4</v>
      </c>
      <c r="H4978" s="23">
        <v>1.3795833759274E-2</v>
      </c>
    </row>
    <row r="4979" spans="1:8" x14ac:dyDescent="0.35">
      <c r="A4979" s="1">
        <v>43833</v>
      </c>
      <c r="B4979">
        <v>32326.95</v>
      </c>
      <c r="C4979">
        <v>32329.8</v>
      </c>
      <c r="D4979">
        <v>31960.400000000001</v>
      </c>
      <c r="E4979">
        <v>32069.25</v>
      </c>
      <c r="F4979" s="23">
        <v>-1.1546101957689899E-2</v>
      </c>
      <c r="G4979" s="23">
        <v>6.0586871506267202E-4</v>
      </c>
      <c r="H4979" s="23">
        <v>1.37952112587177E-2</v>
      </c>
    </row>
    <row r="4980" spans="1:8" x14ac:dyDescent="0.35">
      <c r="A4980" s="1">
        <v>43836</v>
      </c>
      <c r="B4980">
        <v>31910.45</v>
      </c>
      <c r="C4980">
        <v>31914.45</v>
      </c>
      <c r="D4980">
        <v>31170.55</v>
      </c>
      <c r="E4980">
        <v>31237.15</v>
      </c>
      <c r="F4980" s="23">
        <v>-2.59469741263047E-2</v>
      </c>
      <c r="G4980" s="23">
        <v>5.8842176255128698E-4</v>
      </c>
      <c r="H4980" s="23">
        <v>1.38062427043523E-2</v>
      </c>
    </row>
    <row r="4981" spans="1:8" x14ac:dyDescent="0.35">
      <c r="A4981" s="1">
        <v>43837</v>
      </c>
      <c r="B4981">
        <v>31598.05</v>
      </c>
      <c r="C4981">
        <v>31851.45</v>
      </c>
      <c r="D4981">
        <v>31200.9</v>
      </c>
      <c r="E4981">
        <v>31399.4</v>
      </c>
      <c r="F4981" s="23">
        <v>5.1941358286527401E-3</v>
      </c>
      <c r="G4981" s="23">
        <v>5.8916069545468801E-4</v>
      </c>
      <c r="H4981" s="23">
        <v>1.3806440227585599E-2</v>
      </c>
    </row>
    <row r="4982" spans="1:8" x14ac:dyDescent="0.35">
      <c r="A4982" s="1">
        <v>43838</v>
      </c>
      <c r="B4982">
        <v>30995.5</v>
      </c>
      <c r="C4982">
        <v>31451.85</v>
      </c>
      <c r="D4982">
        <v>30899.55</v>
      </c>
      <c r="E4982">
        <v>31373.65</v>
      </c>
      <c r="F4982" s="23">
        <v>-8.20079364573845E-4</v>
      </c>
      <c r="G4982" s="23">
        <v>5.9014597804154796E-4</v>
      </c>
      <c r="H4982" s="23">
        <v>1.3806252357433799E-2</v>
      </c>
    </row>
    <row r="4983" spans="1:8" x14ac:dyDescent="0.35">
      <c r="A4983" s="1">
        <v>43839</v>
      </c>
      <c r="B4983">
        <v>31748.25</v>
      </c>
      <c r="C4983">
        <v>32172.7</v>
      </c>
      <c r="D4983">
        <v>31667.15</v>
      </c>
      <c r="E4983">
        <v>32092.400000000001</v>
      </c>
      <c r="F4983" s="23">
        <v>2.2909352274918599E-2</v>
      </c>
      <c r="G4983" s="23">
        <v>6.0079600039962002E-4</v>
      </c>
      <c r="H4983" s="23">
        <v>1.3813279121979299E-2</v>
      </c>
    </row>
    <row r="4984" spans="1:8" x14ac:dyDescent="0.35">
      <c r="A4984" s="1">
        <v>43840</v>
      </c>
      <c r="B4984">
        <v>32215.7</v>
      </c>
      <c r="C4984">
        <v>32347.200000000001</v>
      </c>
      <c r="D4984">
        <v>31953.4</v>
      </c>
      <c r="E4984">
        <v>32097.4</v>
      </c>
      <c r="F4984" s="23">
        <v>1.5580012713290299E-4</v>
      </c>
      <c r="G4984" s="23">
        <v>6.0061663890293804E-4</v>
      </c>
      <c r="H4984" s="23">
        <v>1.38104967955311E-2</v>
      </c>
    </row>
    <row r="4985" spans="1:8" x14ac:dyDescent="0.35">
      <c r="A4985" s="1">
        <v>43843</v>
      </c>
      <c r="B4985">
        <v>32139.1</v>
      </c>
      <c r="C4985">
        <v>32322.65</v>
      </c>
      <c r="D4985">
        <v>32074.05</v>
      </c>
      <c r="E4985">
        <v>32177.65</v>
      </c>
      <c r="F4985" s="23">
        <v>2.5002025086144001E-3</v>
      </c>
      <c r="G4985" s="23">
        <v>6.0958476937665704E-4</v>
      </c>
      <c r="H4985" s="23">
        <v>1.3806796820933999E-2</v>
      </c>
    </row>
    <row r="4986" spans="1:8" x14ac:dyDescent="0.35">
      <c r="A4986" s="1">
        <v>43844</v>
      </c>
      <c r="B4986">
        <v>32196.45</v>
      </c>
      <c r="C4986">
        <v>32196.45</v>
      </c>
      <c r="D4986">
        <v>31989.200000000001</v>
      </c>
      <c r="E4986">
        <v>32071.65</v>
      </c>
      <c r="F4986" s="23">
        <v>-3.29421197632518E-3</v>
      </c>
      <c r="G4986" s="23">
        <v>6.1090421077316303E-4</v>
      </c>
      <c r="H4986" s="23">
        <v>1.3806267115269799E-2</v>
      </c>
    </row>
    <row r="4987" spans="1:8" x14ac:dyDescent="0.35">
      <c r="A4987" s="1">
        <v>43845</v>
      </c>
      <c r="B4987">
        <v>31994.75</v>
      </c>
      <c r="C4987">
        <v>32000.9</v>
      </c>
      <c r="D4987">
        <v>31670.35</v>
      </c>
      <c r="E4987">
        <v>31824.9</v>
      </c>
      <c r="F4987" s="23">
        <v>-7.6937108006603899E-3</v>
      </c>
      <c r="G4987" s="23">
        <v>6.0849306708572303E-4</v>
      </c>
      <c r="H4987" s="23">
        <v>1.3807195430591701E-2</v>
      </c>
    </row>
    <row r="4988" spans="1:8" x14ac:dyDescent="0.35">
      <c r="A4988" s="1">
        <v>43846</v>
      </c>
      <c r="B4988">
        <v>31810.55</v>
      </c>
      <c r="C4988">
        <v>31988.9</v>
      </c>
      <c r="D4988">
        <v>31692.400000000001</v>
      </c>
      <c r="E4988">
        <v>31853.9</v>
      </c>
      <c r="F4988" s="23">
        <v>9.1123617042001702E-4</v>
      </c>
      <c r="G4988" s="23">
        <v>6.0884692561782004E-4</v>
      </c>
      <c r="H4988" s="23">
        <v>1.3807191938101499E-2</v>
      </c>
    </row>
    <row r="4989" spans="1:8" x14ac:dyDescent="0.35">
      <c r="A4989" s="1">
        <v>43847</v>
      </c>
      <c r="B4989">
        <v>31571.65</v>
      </c>
      <c r="C4989">
        <v>31773.55</v>
      </c>
      <c r="D4989">
        <v>31445.5</v>
      </c>
      <c r="E4989">
        <v>31590.65</v>
      </c>
      <c r="F4989" s="23">
        <v>-8.2642941680610496E-3</v>
      </c>
      <c r="G4989" s="23">
        <v>6.0527048825640198E-4</v>
      </c>
      <c r="H4989" s="23">
        <v>1.3805557325445E-2</v>
      </c>
    </row>
    <row r="4990" spans="1:8" x14ac:dyDescent="0.35">
      <c r="A4990" s="1">
        <v>43850</v>
      </c>
      <c r="B4990">
        <v>31923.95</v>
      </c>
      <c r="C4990">
        <v>31923.95</v>
      </c>
      <c r="D4990">
        <v>31050.95</v>
      </c>
      <c r="E4990">
        <v>31080.65</v>
      </c>
      <c r="F4990" s="23">
        <v>-1.6144017296256901E-2</v>
      </c>
      <c r="G4990" s="23">
        <v>5.8887139509621999E-4</v>
      </c>
      <c r="H4990" s="23">
        <v>1.38064412816165E-2</v>
      </c>
    </row>
    <row r="4991" spans="1:8" x14ac:dyDescent="0.35">
      <c r="A4991" s="1">
        <v>43851</v>
      </c>
      <c r="B4991">
        <v>30978.85</v>
      </c>
      <c r="C4991">
        <v>31171.25</v>
      </c>
      <c r="D4991">
        <v>30858.6</v>
      </c>
      <c r="E4991">
        <v>30947.55</v>
      </c>
      <c r="F4991" s="23">
        <v>-4.2824072212132597E-3</v>
      </c>
      <c r="G4991" s="23">
        <v>5.8756832750412398E-4</v>
      </c>
      <c r="H4991" s="23">
        <v>1.3806748596027599E-2</v>
      </c>
    </row>
    <row r="4992" spans="1:8" x14ac:dyDescent="0.35">
      <c r="A4992" s="1">
        <v>43852</v>
      </c>
      <c r="B4992">
        <v>31061.599999999999</v>
      </c>
      <c r="C4992">
        <v>31149.05</v>
      </c>
      <c r="D4992">
        <v>30614</v>
      </c>
      <c r="E4992">
        <v>30701.45</v>
      </c>
      <c r="F4992" s="23">
        <v>-7.9521642262472599E-3</v>
      </c>
      <c r="G4992" s="23">
        <v>5.9350765650214904E-4</v>
      </c>
      <c r="H4992" s="23">
        <v>1.3799901129068501E-2</v>
      </c>
    </row>
    <row r="4993" spans="1:8" x14ac:dyDescent="0.35">
      <c r="A4993" s="1">
        <v>43853</v>
      </c>
      <c r="B4993">
        <v>30742.2</v>
      </c>
      <c r="C4993">
        <v>31087.25</v>
      </c>
      <c r="D4993">
        <v>30621.35</v>
      </c>
      <c r="E4993">
        <v>31004.05</v>
      </c>
      <c r="F4993" s="23">
        <v>9.8562120030160905E-3</v>
      </c>
      <c r="G4993" s="23">
        <v>6.0411398354459904E-4</v>
      </c>
      <c r="H4993" s="23">
        <v>1.3796906404940801E-2</v>
      </c>
    </row>
    <row r="4994" spans="1:8" x14ac:dyDescent="0.35">
      <c r="A4994" s="1">
        <v>43854</v>
      </c>
      <c r="B4994">
        <v>31040.1</v>
      </c>
      <c r="C4994">
        <v>31375.45</v>
      </c>
      <c r="D4994">
        <v>30879.05</v>
      </c>
      <c r="E4994">
        <v>31241.75</v>
      </c>
      <c r="F4994" s="23">
        <v>7.66674031295913E-3</v>
      </c>
      <c r="G4994" s="23">
        <v>6.0696066888495104E-4</v>
      </c>
      <c r="H4994" s="23">
        <v>1.37948532258888E-2</v>
      </c>
    </row>
    <row r="4995" spans="1:8" x14ac:dyDescent="0.35">
      <c r="A4995" s="1">
        <v>43857</v>
      </c>
      <c r="B4995">
        <v>31110.55</v>
      </c>
      <c r="C4995">
        <v>31227.05</v>
      </c>
      <c r="D4995">
        <v>30808.55</v>
      </c>
      <c r="E4995">
        <v>30837.4</v>
      </c>
      <c r="F4995" s="23">
        <v>-1.29426168508485E-2</v>
      </c>
      <c r="G4995" s="23">
        <v>6.0523584876004898E-4</v>
      </c>
      <c r="H4995" s="23">
        <v>1.3796280245071801E-2</v>
      </c>
    </row>
    <row r="4996" spans="1:8" x14ac:dyDescent="0.35">
      <c r="A4996" s="1">
        <v>43858</v>
      </c>
      <c r="B4996">
        <v>30922</v>
      </c>
      <c r="C4996">
        <v>31048.45</v>
      </c>
      <c r="D4996">
        <v>30656.35</v>
      </c>
      <c r="E4996">
        <v>30761.4</v>
      </c>
      <c r="F4996" s="23">
        <v>-2.4645398120464101E-3</v>
      </c>
      <c r="G4996" s="23">
        <v>6.2124264555612498E-4</v>
      </c>
      <c r="H4996" s="23">
        <v>1.37696349281939E-2</v>
      </c>
    </row>
    <row r="4997" spans="1:8" x14ac:dyDescent="0.35">
      <c r="A4997" s="1">
        <v>43859</v>
      </c>
      <c r="B4997">
        <v>30915.1</v>
      </c>
      <c r="C4997">
        <v>31082.85</v>
      </c>
      <c r="D4997">
        <v>30835.8</v>
      </c>
      <c r="E4997">
        <v>30877</v>
      </c>
      <c r="F4997" s="23">
        <v>3.7579563999037202E-3</v>
      </c>
      <c r="G4997" s="23">
        <v>6.1820885742680997E-4</v>
      </c>
      <c r="H4997" s="23">
        <v>1.37681136294656E-2</v>
      </c>
    </row>
    <row r="4998" spans="1:8" x14ac:dyDescent="0.35">
      <c r="A4998" s="1">
        <v>43860</v>
      </c>
      <c r="B4998">
        <v>30889.25</v>
      </c>
      <c r="C4998">
        <v>30909.5</v>
      </c>
      <c r="D4998">
        <v>30521.3</v>
      </c>
      <c r="E4998">
        <v>30647.4</v>
      </c>
      <c r="F4998" s="23">
        <v>-7.4359555656313197E-3</v>
      </c>
      <c r="G4998" s="23">
        <v>6.0431667207951295E-4</v>
      </c>
      <c r="H4998" s="23">
        <v>1.3758837949680001E-2</v>
      </c>
    </row>
    <row r="4999" spans="1:8" x14ac:dyDescent="0.35">
      <c r="A4999" s="1">
        <v>43861</v>
      </c>
      <c r="B4999">
        <v>30950.5</v>
      </c>
      <c r="C4999">
        <v>31033.45</v>
      </c>
      <c r="D4999">
        <v>30691.8</v>
      </c>
      <c r="E4999">
        <v>30833.599999999999</v>
      </c>
      <c r="F4999" s="23">
        <v>6.0755561646337703E-3</v>
      </c>
      <c r="G4999" s="23">
        <v>6.0652103932067102E-4</v>
      </c>
      <c r="H4999" s="23">
        <v>1.37565031967309E-2</v>
      </c>
    </row>
    <row r="5000" spans="1:8" x14ac:dyDescent="0.35">
      <c r="A5000" s="1">
        <v>43862</v>
      </c>
      <c r="B5000">
        <v>30726.2</v>
      </c>
      <c r="C5000">
        <v>30918.6</v>
      </c>
      <c r="D5000">
        <v>29753</v>
      </c>
      <c r="E5000">
        <v>29820.9</v>
      </c>
      <c r="F5000" s="23">
        <v>-3.2844040267759701E-2</v>
      </c>
      <c r="G5000" s="23">
        <v>5.9304920633352601E-4</v>
      </c>
      <c r="H5000" s="23">
        <v>1.37701043952869E-2</v>
      </c>
    </row>
    <row r="5001" spans="1:8" x14ac:dyDescent="0.35">
      <c r="A5001" s="1">
        <v>43864</v>
      </c>
      <c r="B5001">
        <v>29811.75</v>
      </c>
      <c r="C5001">
        <v>30105.8</v>
      </c>
      <c r="D5001">
        <v>29612.55</v>
      </c>
      <c r="E5001">
        <v>30023.25</v>
      </c>
      <c r="F5001" s="23">
        <v>6.7855094916651898E-3</v>
      </c>
      <c r="G5001" s="23">
        <v>6.0456522616859595E-4</v>
      </c>
      <c r="H5001" s="23">
        <v>1.37666396641575E-2</v>
      </c>
    </row>
    <row r="5002" spans="1:8" x14ac:dyDescent="0.35">
      <c r="A5002" s="1">
        <v>43865</v>
      </c>
      <c r="B5002">
        <v>30235.3</v>
      </c>
      <c r="C5002">
        <v>30776.95</v>
      </c>
      <c r="D5002">
        <v>30182.45</v>
      </c>
      <c r="E5002">
        <v>30686.7</v>
      </c>
      <c r="F5002" s="23">
        <v>2.2097874147535598E-2</v>
      </c>
      <c r="G5002" s="23">
        <v>6.0567985191890296E-4</v>
      </c>
      <c r="H5002" s="23">
        <v>1.3768268404092499E-2</v>
      </c>
    </row>
    <row r="5003" spans="1:8" x14ac:dyDescent="0.35">
      <c r="A5003" s="1">
        <v>43866</v>
      </c>
      <c r="B5003">
        <v>30761.95</v>
      </c>
      <c r="C5003">
        <v>31065.85</v>
      </c>
      <c r="D5003">
        <v>30630.85</v>
      </c>
      <c r="E5003">
        <v>31001.95</v>
      </c>
      <c r="F5003" s="23">
        <v>1.0273180237692499E-2</v>
      </c>
      <c r="G5003" s="23">
        <v>6.1731981420029395E-4</v>
      </c>
      <c r="H5003" s="23">
        <v>1.37642221046183E-2</v>
      </c>
    </row>
    <row r="5004" spans="1:8" x14ac:dyDescent="0.35">
      <c r="A5004" s="1">
        <v>43867</v>
      </c>
      <c r="B5004">
        <v>31070.75</v>
      </c>
      <c r="C5004">
        <v>31470.65</v>
      </c>
      <c r="D5004">
        <v>30917.25</v>
      </c>
      <c r="E5004">
        <v>31304.05</v>
      </c>
      <c r="F5004" s="23">
        <v>9.74454832679875E-3</v>
      </c>
      <c r="G5004" s="23">
        <v>6.3303647516054797E-4</v>
      </c>
      <c r="H5004" s="23">
        <v>1.3752354101472001E-2</v>
      </c>
    </row>
    <row r="5005" spans="1:8" x14ac:dyDescent="0.35">
      <c r="A5005" s="1">
        <v>43868</v>
      </c>
      <c r="B5005">
        <v>31367.05</v>
      </c>
      <c r="C5005">
        <v>31368.2</v>
      </c>
      <c r="D5005">
        <v>31111.05</v>
      </c>
      <c r="E5005">
        <v>31201.95</v>
      </c>
      <c r="F5005" s="23">
        <v>-3.2615588078858302E-3</v>
      </c>
      <c r="G5005" s="23">
        <v>6.29174617328226E-4</v>
      </c>
      <c r="H5005" s="23">
        <v>1.3752101292152799E-2</v>
      </c>
    </row>
    <row r="5006" spans="1:8" x14ac:dyDescent="0.35">
      <c r="A5006" s="1">
        <v>43871</v>
      </c>
      <c r="B5006">
        <v>31248.65</v>
      </c>
      <c r="C5006">
        <v>31248.799999999999</v>
      </c>
      <c r="D5006">
        <v>30957.200000000001</v>
      </c>
      <c r="E5006">
        <v>31058.15</v>
      </c>
      <c r="F5006" s="23">
        <v>-4.6086863160795799E-3</v>
      </c>
      <c r="G5006" s="23">
        <v>6.2188175556802201E-4</v>
      </c>
      <c r="H5006" s="23">
        <v>1.3754030887666101E-2</v>
      </c>
    </row>
    <row r="5007" spans="1:8" x14ac:dyDescent="0.35">
      <c r="A5007" s="1">
        <v>43872</v>
      </c>
      <c r="B5007">
        <v>31230.2</v>
      </c>
      <c r="C5007">
        <v>31505.95</v>
      </c>
      <c r="D5007">
        <v>31225.9</v>
      </c>
      <c r="E5007">
        <v>31300.6</v>
      </c>
      <c r="F5007" s="23">
        <v>7.8063245879100001E-3</v>
      </c>
      <c r="G5007" s="23">
        <v>6.2994618130157005E-4</v>
      </c>
      <c r="H5007" s="23">
        <v>1.3752374606975801E-2</v>
      </c>
    </row>
    <row r="5008" spans="1:8" x14ac:dyDescent="0.35">
      <c r="A5008" s="1">
        <v>43873</v>
      </c>
      <c r="B5008">
        <v>31441.15</v>
      </c>
      <c r="C5008">
        <v>31588.6</v>
      </c>
      <c r="D5008">
        <v>31398.15</v>
      </c>
      <c r="E5008">
        <v>31492.9</v>
      </c>
      <c r="F5008" s="23">
        <v>6.1436521983605002E-3</v>
      </c>
      <c r="G5008" s="23">
        <v>6.2797855553510095E-4</v>
      </c>
      <c r="H5008" s="23">
        <v>1.37512358607062E-2</v>
      </c>
    </row>
    <row r="5009" spans="1:8" x14ac:dyDescent="0.35">
      <c r="A5009" s="1">
        <v>43874</v>
      </c>
      <c r="B5009">
        <v>31586.55</v>
      </c>
      <c r="C5009">
        <v>31649.45</v>
      </c>
      <c r="D5009">
        <v>31180.6</v>
      </c>
      <c r="E5009">
        <v>31230.25</v>
      </c>
      <c r="F5009" s="23">
        <v>-8.3399750419936303E-3</v>
      </c>
      <c r="G5009" s="23">
        <v>6.2436535908162402E-4</v>
      </c>
      <c r="H5009" s="23">
        <v>1.3749642643507601E-2</v>
      </c>
    </row>
    <row r="5010" spans="1:8" x14ac:dyDescent="0.35">
      <c r="A5010" s="1">
        <v>43875</v>
      </c>
      <c r="B5010">
        <v>31281.85</v>
      </c>
      <c r="C5010">
        <v>31436.65</v>
      </c>
      <c r="D5010">
        <v>30776.1</v>
      </c>
      <c r="E5010">
        <v>30834.799999999999</v>
      </c>
      <c r="F5010" s="23">
        <v>-1.2662402638467501E-2</v>
      </c>
      <c r="G5010" s="23">
        <v>6.1901426443903499E-4</v>
      </c>
      <c r="H5010" s="23">
        <v>1.3749458247064E-2</v>
      </c>
    </row>
    <row r="5011" spans="1:8" x14ac:dyDescent="0.35">
      <c r="A5011" s="1">
        <v>43878</v>
      </c>
      <c r="B5011">
        <v>30873.85</v>
      </c>
      <c r="C5011">
        <v>30998.15</v>
      </c>
      <c r="D5011">
        <v>30630.5</v>
      </c>
      <c r="E5011">
        <v>30680.7</v>
      </c>
      <c r="F5011" s="23">
        <v>-4.9976001141566802E-3</v>
      </c>
      <c r="G5011" s="23">
        <v>6.1642795814931695E-4</v>
      </c>
      <c r="H5011" s="23">
        <v>1.3750196196695499E-2</v>
      </c>
    </row>
    <row r="5012" spans="1:8" x14ac:dyDescent="0.35">
      <c r="A5012" s="1">
        <v>43879</v>
      </c>
      <c r="B5012">
        <v>30661.5</v>
      </c>
      <c r="C5012">
        <v>30692.75</v>
      </c>
      <c r="D5012">
        <v>30252.45</v>
      </c>
      <c r="E5012">
        <v>30562.5</v>
      </c>
      <c r="F5012" s="23">
        <v>-3.8525848497589902E-3</v>
      </c>
      <c r="G5012" s="23">
        <v>6.0750169006455604E-4</v>
      </c>
      <c r="H5012" s="23">
        <v>1.37459008417511E-2</v>
      </c>
    </row>
    <row r="5013" spans="1:8" x14ac:dyDescent="0.35">
      <c r="A5013" s="1">
        <v>43880</v>
      </c>
      <c r="B5013">
        <v>30905</v>
      </c>
      <c r="C5013">
        <v>30947.15</v>
      </c>
      <c r="D5013">
        <v>30606.15</v>
      </c>
      <c r="E5013">
        <v>30838.2</v>
      </c>
      <c r="F5013" s="23">
        <v>9.0208588957055406E-3</v>
      </c>
      <c r="G5013" s="23">
        <v>6.1008083406244198E-4</v>
      </c>
      <c r="H5013" s="23">
        <v>1.3746879006889401E-2</v>
      </c>
    </row>
    <row r="5014" spans="1:8" x14ac:dyDescent="0.35">
      <c r="A5014" s="1">
        <v>43881</v>
      </c>
      <c r="B5014">
        <v>30862.3</v>
      </c>
      <c r="C5014">
        <v>31085.3</v>
      </c>
      <c r="D5014">
        <v>30702.45</v>
      </c>
      <c r="E5014">
        <v>30942.85</v>
      </c>
      <c r="F5014" s="23">
        <v>3.3935184284425699E-3</v>
      </c>
      <c r="G5014" s="23">
        <v>6.1552695254801901E-4</v>
      </c>
      <c r="H5014" s="23">
        <v>1.37453023442535E-2</v>
      </c>
    </row>
    <row r="5015" spans="1:8" x14ac:dyDescent="0.35">
      <c r="A5015" s="1">
        <v>43885</v>
      </c>
      <c r="B5015">
        <v>30666.35</v>
      </c>
      <c r="C5015">
        <v>30702.15</v>
      </c>
      <c r="D5015">
        <v>30428</v>
      </c>
      <c r="E5015">
        <v>30455.1</v>
      </c>
      <c r="F5015" s="23">
        <v>-1.57629306931973E-2</v>
      </c>
      <c r="G5015" s="23">
        <v>6.0819699465114202E-4</v>
      </c>
      <c r="H5015" s="23">
        <v>1.3751962496905801E-2</v>
      </c>
    </row>
    <row r="5016" spans="1:8" x14ac:dyDescent="0.35">
      <c r="A5016" s="1">
        <v>43886</v>
      </c>
      <c r="B5016">
        <v>30517</v>
      </c>
      <c r="C5016">
        <v>30610.7</v>
      </c>
      <c r="D5016">
        <v>30329.95</v>
      </c>
      <c r="E5016">
        <v>30432.7</v>
      </c>
      <c r="F5016" s="23">
        <v>-7.35508995209269E-4</v>
      </c>
      <c r="G5016" s="23">
        <v>6.0829825574716201E-4</v>
      </c>
      <c r="H5016" s="23">
        <v>1.3751951672983501E-2</v>
      </c>
    </row>
    <row r="5017" spans="1:8" x14ac:dyDescent="0.35">
      <c r="A5017" s="1">
        <v>43887</v>
      </c>
      <c r="B5017">
        <v>30279.95</v>
      </c>
      <c r="C5017">
        <v>30515.35</v>
      </c>
      <c r="D5017">
        <v>30131.75</v>
      </c>
      <c r="E5017">
        <v>30306.85</v>
      </c>
      <c r="F5017" s="23">
        <v>-4.1353544049657796E-3</v>
      </c>
      <c r="G5017" s="23">
        <v>6.0505322208622304E-4</v>
      </c>
      <c r="H5017" s="23">
        <v>1.3752120827427E-2</v>
      </c>
    </row>
    <row r="5018" spans="1:8" x14ac:dyDescent="0.35">
      <c r="A5018" s="1">
        <v>43888</v>
      </c>
      <c r="B5018">
        <v>30270</v>
      </c>
      <c r="C5018">
        <v>30271.95</v>
      </c>
      <c r="D5018">
        <v>29914.15</v>
      </c>
      <c r="E5018">
        <v>30187</v>
      </c>
      <c r="F5018" s="23">
        <v>-3.9545515287797497E-3</v>
      </c>
      <c r="G5018" s="23">
        <v>5.9473029407936299E-4</v>
      </c>
      <c r="H5018" s="23">
        <v>1.3745923269448301E-2</v>
      </c>
    </row>
    <row r="5019" spans="1:8" x14ac:dyDescent="0.35">
      <c r="A5019" s="1">
        <v>43889</v>
      </c>
      <c r="B5019">
        <v>29501.55</v>
      </c>
      <c r="C5019">
        <v>29564.1</v>
      </c>
      <c r="D5019">
        <v>29051.5</v>
      </c>
      <c r="E5019">
        <v>29147.15</v>
      </c>
      <c r="F5019" s="23">
        <v>-3.4446947361446899E-2</v>
      </c>
      <c r="G5019" s="23">
        <v>5.8061197109164099E-4</v>
      </c>
      <c r="H5019" s="23">
        <v>1.3761140115627899E-2</v>
      </c>
    </row>
    <row r="5020" spans="1:8" x14ac:dyDescent="0.35">
      <c r="A5020" s="1">
        <v>43892</v>
      </c>
      <c r="B5020">
        <v>29701</v>
      </c>
      <c r="C5020">
        <v>29791.15</v>
      </c>
      <c r="D5020">
        <v>28571.7</v>
      </c>
      <c r="E5020">
        <v>28868.400000000001</v>
      </c>
      <c r="F5020" s="23">
        <v>-9.5635422331171293E-3</v>
      </c>
      <c r="G5020" s="23">
        <v>5.76526528399652E-4</v>
      </c>
      <c r="H5020" s="23">
        <v>1.37598736808811E-2</v>
      </c>
    </row>
    <row r="5021" spans="1:8" x14ac:dyDescent="0.35">
      <c r="A5021" s="1">
        <v>43893</v>
      </c>
      <c r="B5021">
        <v>29012.55</v>
      </c>
      <c r="C5021">
        <v>29285.35</v>
      </c>
      <c r="D5021">
        <v>28749.55</v>
      </c>
      <c r="E5021">
        <v>29177.05</v>
      </c>
      <c r="F5021" s="23">
        <v>1.0691621288329E-2</v>
      </c>
      <c r="G5021" s="23">
        <v>5.7162589488758805E-4</v>
      </c>
      <c r="H5021" s="23">
        <v>1.37540998515688E-2</v>
      </c>
    </row>
    <row r="5022" spans="1:8" x14ac:dyDescent="0.35">
      <c r="A5022" s="1">
        <v>43894</v>
      </c>
      <c r="B5022">
        <v>29252.95</v>
      </c>
      <c r="C5022">
        <v>29273.65</v>
      </c>
      <c r="D5022">
        <v>28125.15</v>
      </c>
      <c r="E5022">
        <v>28653.7</v>
      </c>
      <c r="F5022" s="23">
        <v>-1.79370429841261E-2</v>
      </c>
      <c r="G5022" s="23">
        <v>5.5910709826122705E-4</v>
      </c>
      <c r="H5022" s="23">
        <v>1.37567951196709E-2</v>
      </c>
    </row>
    <row r="5023" spans="1:8" x14ac:dyDescent="0.35">
      <c r="A5023" s="1">
        <v>43895</v>
      </c>
      <c r="B5023">
        <v>28830.3</v>
      </c>
      <c r="C5023">
        <v>29134.3</v>
      </c>
      <c r="D5023">
        <v>28535.599999999999</v>
      </c>
      <c r="E5023">
        <v>28815.35</v>
      </c>
      <c r="F5023" s="23">
        <v>5.6415052855302303E-3</v>
      </c>
      <c r="G5023" s="23">
        <v>5.6251972478570903E-4</v>
      </c>
      <c r="H5023" s="23">
        <v>1.3757004551348999E-2</v>
      </c>
    </row>
    <row r="5024" spans="1:8" x14ac:dyDescent="0.35">
      <c r="A5024" s="1">
        <v>43896</v>
      </c>
      <c r="B5024">
        <v>27649.95</v>
      </c>
      <c r="C5024">
        <v>28047.200000000001</v>
      </c>
      <c r="D5024">
        <v>27162.3</v>
      </c>
      <c r="E5024">
        <v>27801.45</v>
      </c>
      <c r="F5024" s="23">
        <v>-3.5186107404560303E-2</v>
      </c>
      <c r="G5024" s="23">
        <v>5.47249786790013E-4</v>
      </c>
      <c r="H5024" s="23">
        <v>1.37756285735708E-2</v>
      </c>
    </row>
    <row r="5025" spans="1:8" x14ac:dyDescent="0.35">
      <c r="A5025" s="1">
        <v>43899</v>
      </c>
      <c r="B5025">
        <v>27031.45</v>
      </c>
      <c r="C5025">
        <v>27091.599999999999</v>
      </c>
      <c r="D5025">
        <v>25923.4</v>
      </c>
      <c r="E5025">
        <v>26462.6</v>
      </c>
      <c r="F5025" s="23">
        <v>-4.8157560127259601E-2</v>
      </c>
      <c r="G5025" s="23">
        <v>5.2306482580455002E-4</v>
      </c>
      <c r="H5025" s="23">
        <v>1.3808375429223901E-2</v>
      </c>
    </row>
    <row r="5026" spans="1:8" x14ac:dyDescent="0.35">
      <c r="A5026" s="1">
        <v>43901</v>
      </c>
      <c r="B5026">
        <v>26272.75</v>
      </c>
      <c r="C5026">
        <v>26791.45</v>
      </c>
      <c r="D5026">
        <v>26234.1</v>
      </c>
      <c r="E5026">
        <v>26487.8</v>
      </c>
      <c r="F5026" s="23">
        <v>9.5228737916911897E-4</v>
      </c>
      <c r="G5026" s="23">
        <v>5.2483615682473201E-4</v>
      </c>
      <c r="H5026" s="23">
        <v>1.38110345483143E-2</v>
      </c>
    </row>
    <row r="5027" spans="1:8" x14ac:dyDescent="0.35">
      <c r="A5027" s="1">
        <v>43902</v>
      </c>
      <c r="B5027">
        <v>25175.9</v>
      </c>
      <c r="C5027">
        <v>25223.1</v>
      </c>
      <c r="D5027">
        <v>23536.35</v>
      </c>
      <c r="E5027">
        <v>23971.15</v>
      </c>
      <c r="F5027" s="23">
        <v>-9.5011665748004598E-2</v>
      </c>
      <c r="G5027" s="23">
        <v>4.8356919602422402E-4</v>
      </c>
      <c r="H5027" s="23">
        <v>1.39428367448521E-2</v>
      </c>
    </row>
    <row r="5028" spans="1:8" x14ac:dyDescent="0.35">
      <c r="A5028" s="1">
        <v>43903</v>
      </c>
      <c r="B5028">
        <v>22720.75</v>
      </c>
      <c r="C5028">
        <v>25670.75</v>
      </c>
      <c r="D5028">
        <v>21351.7</v>
      </c>
      <c r="E5028">
        <v>25166.45</v>
      </c>
      <c r="F5028" s="23">
        <v>4.9864107479198901E-2</v>
      </c>
      <c r="G5028" s="23">
        <v>5.0426909446440896E-4</v>
      </c>
      <c r="H5028" s="23">
        <v>1.39779650052215E-2</v>
      </c>
    </row>
    <row r="5029" spans="1:8" x14ac:dyDescent="0.35">
      <c r="A5029" s="1">
        <v>43906</v>
      </c>
      <c r="B5029">
        <v>24061.599999999999</v>
      </c>
      <c r="C5029">
        <v>24074.15</v>
      </c>
      <c r="D5029">
        <v>23008.25</v>
      </c>
      <c r="E5029">
        <v>23101.15</v>
      </c>
      <c r="F5029" s="23">
        <v>-8.2065607187346595E-2</v>
      </c>
      <c r="G5029" s="23">
        <v>4.7504365497289702E-4</v>
      </c>
      <c r="H5029" s="23">
        <v>1.4074447853439399E-2</v>
      </c>
    </row>
    <row r="5030" spans="1:8" x14ac:dyDescent="0.35">
      <c r="A5030" s="1">
        <v>43907</v>
      </c>
      <c r="B5030">
        <v>23348.05</v>
      </c>
      <c r="C5030">
        <v>23449.5</v>
      </c>
      <c r="D5030">
        <v>22002</v>
      </c>
      <c r="E5030">
        <v>22155.15</v>
      </c>
      <c r="F5030" s="23">
        <v>-4.09503422989764E-2</v>
      </c>
      <c r="G5030" s="23">
        <v>4.5777311435767402E-4</v>
      </c>
      <c r="H5030" s="23">
        <v>1.40989584688558E-2</v>
      </c>
    </row>
    <row r="5031" spans="1:8" x14ac:dyDescent="0.35">
      <c r="A5031" s="1">
        <v>43908</v>
      </c>
      <c r="B5031">
        <v>22411.85</v>
      </c>
      <c r="C5031">
        <v>22544.05</v>
      </c>
      <c r="D5031">
        <v>20267.95</v>
      </c>
      <c r="E5031">
        <v>20580.2</v>
      </c>
      <c r="F5031" s="23">
        <v>-7.1087309271207794E-2</v>
      </c>
      <c r="G5031" s="23">
        <v>4.2534768308567301E-4</v>
      </c>
      <c r="H5031" s="23">
        <v>1.41707642889861E-2</v>
      </c>
    </row>
    <row r="5032" spans="1:8" x14ac:dyDescent="0.35">
      <c r="A5032" s="1">
        <v>43909</v>
      </c>
      <c r="B5032">
        <v>19428.95</v>
      </c>
      <c r="C5032">
        <v>21035.05</v>
      </c>
      <c r="D5032">
        <v>18675.650000000001</v>
      </c>
      <c r="E5032">
        <v>20083.5</v>
      </c>
      <c r="F5032" s="23">
        <v>-2.4134848057841999E-2</v>
      </c>
      <c r="G5032" s="23">
        <v>4.1282178910933398E-4</v>
      </c>
      <c r="H5032" s="23">
        <v>1.41787288054094E-2</v>
      </c>
    </row>
    <row r="5033" spans="1:8" x14ac:dyDescent="0.35">
      <c r="A5033" s="1">
        <v>43910</v>
      </c>
      <c r="B5033">
        <v>19898.3</v>
      </c>
      <c r="C5033">
        <v>20924.55</v>
      </c>
      <c r="D5033">
        <v>19265</v>
      </c>
      <c r="E5033">
        <v>20317.599999999999</v>
      </c>
      <c r="F5033" s="23">
        <v>1.1656334802200701E-2</v>
      </c>
      <c r="G5033" s="23">
        <v>4.1671253527205603E-4</v>
      </c>
      <c r="H5033" s="23">
        <v>1.4180489220832E-2</v>
      </c>
    </row>
    <row r="5034" spans="1:8" x14ac:dyDescent="0.35">
      <c r="A5034" s="1">
        <v>43913</v>
      </c>
      <c r="B5034">
        <v>18311.3</v>
      </c>
      <c r="C5034">
        <v>18895.650000000001</v>
      </c>
      <c r="D5034">
        <v>16791.05</v>
      </c>
      <c r="E5034">
        <v>16917.650000000001</v>
      </c>
      <c r="F5034" s="23">
        <v>-0.16734013859904701</v>
      </c>
      <c r="G5034" s="23">
        <v>3.5293726596522299E-4</v>
      </c>
      <c r="H5034" s="23">
        <v>1.4573580090032E-2</v>
      </c>
    </row>
    <row r="5035" spans="1:8" x14ac:dyDescent="0.35">
      <c r="A5035" s="1">
        <v>43914</v>
      </c>
      <c r="B5035">
        <v>17705.849999999999</v>
      </c>
      <c r="C5035">
        <v>17841.400000000001</v>
      </c>
      <c r="D5035">
        <v>16116.25</v>
      </c>
      <c r="E5035">
        <v>17107.3</v>
      </c>
      <c r="F5035" s="23">
        <v>1.1210185811858999E-2</v>
      </c>
      <c r="G5035" s="23">
        <v>3.5587504298167401E-4</v>
      </c>
      <c r="H5035" s="23">
        <v>1.45750340119843E-2</v>
      </c>
    </row>
    <row r="5036" spans="1:8" x14ac:dyDescent="0.35">
      <c r="A5036" s="1">
        <v>43915</v>
      </c>
      <c r="B5036">
        <v>16759.95</v>
      </c>
      <c r="C5036">
        <v>18740.2</v>
      </c>
      <c r="D5036">
        <v>16635.5</v>
      </c>
      <c r="E5036">
        <v>18481.05</v>
      </c>
      <c r="F5036" s="23">
        <v>8.0301976349277798E-2</v>
      </c>
      <c r="G5036" s="23">
        <v>3.8807242570672198E-4</v>
      </c>
      <c r="H5036" s="23">
        <v>1.46601528909172E-2</v>
      </c>
    </row>
    <row r="5037" spans="1:8" x14ac:dyDescent="0.35">
      <c r="A5037" s="1">
        <v>43916</v>
      </c>
      <c r="B5037">
        <v>18781.849999999999</v>
      </c>
      <c r="C5037">
        <v>20409.349999999999</v>
      </c>
      <c r="D5037">
        <v>18364.5</v>
      </c>
      <c r="E5037">
        <v>19613.900000000001</v>
      </c>
      <c r="F5037" s="23">
        <v>6.1297924089811003E-2</v>
      </c>
      <c r="G5037" s="23">
        <v>4.0859797889299202E-4</v>
      </c>
      <c r="H5037" s="23">
        <v>1.47096764174651E-2</v>
      </c>
    </row>
    <row r="5038" spans="1:8" x14ac:dyDescent="0.35">
      <c r="A5038" s="1">
        <v>43917</v>
      </c>
      <c r="B5038">
        <v>20801.599999999999</v>
      </c>
      <c r="C5038">
        <v>21462.400000000001</v>
      </c>
      <c r="D5038">
        <v>19580.099999999999</v>
      </c>
      <c r="E5038">
        <v>19969</v>
      </c>
      <c r="F5038" s="23">
        <v>1.81045075176277E-2</v>
      </c>
      <c r="G5038" s="23">
        <v>4.0992491417977999E-4</v>
      </c>
      <c r="H5038" s="23">
        <v>1.47111245796581E-2</v>
      </c>
    </row>
    <row r="5039" spans="1:8" x14ac:dyDescent="0.35">
      <c r="A5039" s="1">
        <v>43920</v>
      </c>
      <c r="B5039">
        <v>19254.45</v>
      </c>
      <c r="C5039">
        <v>19716.25</v>
      </c>
      <c r="D5039">
        <v>18668.7</v>
      </c>
      <c r="E5039">
        <v>18782.400000000001</v>
      </c>
      <c r="F5039" s="23">
        <v>-5.94221042616054E-2</v>
      </c>
      <c r="G5039" s="23">
        <v>3.83378317828873E-4</v>
      </c>
      <c r="H5039" s="23">
        <v>1.47595360886377E-2</v>
      </c>
    </row>
    <row r="5040" spans="1:8" x14ac:dyDescent="0.35">
      <c r="A5040" s="1">
        <v>43921</v>
      </c>
      <c r="B5040">
        <v>19307.650000000001</v>
      </c>
      <c r="C5040">
        <v>19466.3</v>
      </c>
      <c r="D5040">
        <v>18792.400000000001</v>
      </c>
      <c r="E5040">
        <v>19144</v>
      </c>
      <c r="F5040" s="23">
        <v>1.92520657636935E-2</v>
      </c>
      <c r="G5040" s="23">
        <v>3.93133374628853E-4</v>
      </c>
      <c r="H5040" s="23">
        <v>1.47640004272127E-2</v>
      </c>
    </row>
    <row r="5041" spans="1:8" x14ac:dyDescent="0.35">
      <c r="A5041" s="1">
        <v>43922</v>
      </c>
      <c r="B5041">
        <v>19122.400000000001</v>
      </c>
      <c r="C5041">
        <v>19154.75</v>
      </c>
      <c r="D5041">
        <v>18042.25</v>
      </c>
      <c r="E5041">
        <v>18208.349999999999</v>
      </c>
      <c r="F5041" s="23">
        <v>-4.8874320936063503E-2</v>
      </c>
      <c r="G5041" s="23">
        <v>3.7390483138085098E-4</v>
      </c>
      <c r="H5041" s="23">
        <v>1.47970388356103E-2</v>
      </c>
    </row>
    <row r="5042" spans="1:8" x14ac:dyDescent="0.35">
      <c r="A5042" s="1">
        <v>43924</v>
      </c>
      <c r="B5042">
        <v>18325.05</v>
      </c>
      <c r="C5042">
        <v>18326.099999999999</v>
      </c>
      <c r="D5042">
        <v>17143.2</v>
      </c>
      <c r="E5042">
        <v>17249.3</v>
      </c>
      <c r="F5042" s="23">
        <v>-5.2670890003761899E-2</v>
      </c>
      <c r="G5042" s="23">
        <v>3.5064439175085002E-4</v>
      </c>
      <c r="H5042" s="23">
        <v>1.4834976851633101E-2</v>
      </c>
    </row>
    <row r="5043" spans="1:8" x14ac:dyDescent="0.35">
      <c r="A5043" s="1">
        <v>43928</v>
      </c>
      <c r="B5043">
        <v>18454.55</v>
      </c>
      <c r="C5043">
        <v>19190.55</v>
      </c>
      <c r="D5043">
        <v>17953.75</v>
      </c>
      <c r="E5043">
        <v>19062.5</v>
      </c>
      <c r="F5043" s="23">
        <v>0.105117309108195</v>
      </c>
      <c r="G5043" s="23">
        <v>3.83818245052845E-4</v>
      </c>
      <c r="H5043" s="23">
        <v>1.49809338225067E-2</v>
      </c>
    </row>
    <row r="5044" spans="1:8" x14ac:dyDescent="0.35">
      <c r="A5044" s="1">
        <v>43929</v>
      </c>
      <c r="B5044">
        <v>18799.400000000001</v>
      </c>
      <c r="C5044">
        <v>20324.099999999999</v>
      </c>
      <c r="D5044">
        <v>18482.900000000001</v>
      </c>
      <c r="E5044">
        <v>18946.45</v>
      </c>
      <c r="F5044" s="23">
        <v>-6.0878688524589704E-3</v>
      </c>
      <c r="G5044" s="23">
        <v>3.8332026160443802E-4</v>
      </c>
      <c r="H5044" s="23">
        <v>1.4981128474758999E-2</v>
      </c>
    </row>
    <row r="5045" spans="1:8" x14ac:dyDescent="0.35">
      <c r="A5045" s="1">
        <v>43930</v>
      </c>
      <c r="B5045">
        <v>19553.150000000001</v>
      </c>
      <c r="C5045">
        <v>19988.3</v>
      </c>
      <c r="D5045">
        <v>19166.900000000001</v>
      </c>
      <c r="E5045">
        <v>19913.599999999999</v>
      </c>
      <c r="F5045" s="23">
        <v>5.1046502115171803E-2</v>
      </c>
      <c r="G5045" s="23">
        <v>4.10587391133805E-4</v>
      </c>
      <c r="H5045" s="23">
        <v>1.5011707349154101E-2</v>
      </c>
    </row>
    <row r="5046" spans="1:8" x14ac:dyDescent="0.35">
      <c r="A5046" s="1">
        <v>43934</v>
      </c>
      <c r="B5046">
        <v>19854.900000000001</v>
      </c>
      <c r="C5046">
        <v>19887.05</v>
      </c>
      <c r="D5046">
        <v>19294</v>
      </c>
      <c r="E5046">
        <v>19488</v>
      </c>
      <c r="F5046" s="23">
        <v>-2.1372328458942502E-2</v>
      </c>
      <c r="G5046" s="23">
        <v>3.9974438899882301E-4</v>
      </c>
      <c r="H5046" s="23">
        <v>1.50174541272647E-2</v>
      </c>
    </row>
    <row r="5047" spans="1:8" x14ac:dyDescent="0.35">
      <c r="A5047" s="1">
        <v>43936</v>
      </c>
      <c r="B5047">
        <v>20096.349999999999</v>
      </c>
      <c r="C5047">
        <v>20184.099999999999</v>
      </c>
      <c r="D5047">
        <v>18776.75</v>
      </c>
      <c r="E5047">
        <v>19057.05</v>
      </c>
      <c r="F5047" s="23">
        <v>-2.2113608374384201E-2</v>
      </c>
      <c r="G5047" s="23">
        <v>3.9472065625079599E-4</v>
      </c>
      <c r="H5047" s="23">
        <v>1.50229010549597E-2</v>
      </c>
    </row>
    <row r="5048" spans="1:8" x14ac:dyDescent="0.35">
      <c r="A5048" s="1">
        <v>43937</v>
      </c>
      <c r="B5048">
        <v>18957.150000000001</v>
      </c>
      <c r="C5048">
        <v>19520.3</v>
      </c>
      <c r="D5048">
        <v>18703.45</v>
      </c>
      <c r="E5048">
        <v>19400</v>
      </c>
      <c r="F5048" s="23">
        <v>1.7995964747954198E-2</v>
      </c>
      <c r="G5048" s="23">
        <v>4.0785669105190098E-4</v>
      </c>
      <c r="H5048" s="23">
        <v>1.50240376881241E-2</v>
      </c>
    </row>
    <row r="5049" spans="1:8" x14ac:dyDescent="0.35">
      <c r="A5049" s="1">
        <v>43938</v>
      </c>
      <c r="B5049">
        <v>20394.75</v>
      </c>
      <c r="C5049">
        <v>20866.55</v>
      </c>
      <c r="D5049">
        <v>19729.3</v>
      </c>
      <c r="E5049">
        <v>20681.45</v>
      </c>
      <c r="F5049" s="23">
        <v>6.6054123711340201E-2</v>
      </c>
      <c r="G5049" s="23">
        <v>4.34088169994495E-4</v>
      </c>
      <c r="H5049" s="23">
        <v>1.50817295185059E-2</v>
      </c>
    </row>
    <row r="5050" spans="1:8" x14ac:dyDescent="0.35">
      <c r="A5050" s="1">
        <v>43941</v>
      </c>
      <c r="B5050">
        <v>21104.7</v>
      </c>
      <c r="C5050">
        <v>21122.1</v>
      </c>
      <c r="D5050">
        <v>20444.25</v>
      </c>
      <c r="E5050">
        <v>20522.650000000001</v>
      </c>
      <c r="F5050" s="23">
        <v>-7.6783784502536898E-3</v>
      </c>
      <c r="G5050" s="23">
        <v>4.3318233664578297E-4</v>
      </c>
      <c r="H5050" s="23">
        <v>1.50821494122855E-2</v>
      </c>
    </row>
    <row r="5051" spans="1:8" x14ac:dyDescent="0.35">
      <c r="A5051" s="1">
        <v>43942</v>
      </c>
      <c r="B5051">
        <v>19812.05</v>
      </c>
      <c r="C5051">
        <v>19891.45</v>
      </c>
      <c r="D5051">
        <v>19247.95</v>
      </c>
      <c r="E5051">
        <v>19409.349999999999</v>
      </c>
      <c r="F5051" s="23">
        <v>-5.4247380333436603E-2</v>
      </c>
      <c r="G5051" s="23">
        <v>4.05112836519773E-4</v>
      </c>
      <c r="H5051" s="23">
        <v>1.5119055272095901E-2</v>
      </c>
    </row>
    <row r="5052" spans="1:8" x14ac:dyDescent="0.35">
      <c r="A5052" s="1">
        <v>43943</v>
      </c>
      <c r="B5052">
        <v>19306.95</v>
      </c>
      <c r="C5052">
        <v>19806.349999999999</v>
      </c>
      <c r="D5052">
        <v>19051.95</v>
      </c>
      <c r="E5052">
        <v>19701.849999999999</v>
      </c>
      <c r="F5052" s="23">
        <v>1.5070056441869499E-2</v>
      </c>
      <c r="G5052" s="23">
        <v>4.0652747979181002E-4</v>
      </c>
      <c r="H5052" s="23">
        <v>1.51202636008358E-2</v>
      </c>
    </row>
    <row r="5053" spans="1:8" x14ac:dyDescent="0.35">
      <c r="A5053" s="1">
        <v>43944</v>
      </c>
      <c r="B5053">
        <v>19871.349999999999</v>
      </c>
      <c r="C5053">
        <v>20356.5</v>
      </c>
      <c r="D5053">
        <v>19584.400000000001</v>
      </c>
      <c r="E5053">
        <v>20267.95</v>
      </c>
      <c r="F5053" s="23">
        <v>2.8733342300342399E-2</v>
      </c>
      <c r="G5053" s="23">
        <v>4.1524466572593401E-4</v>
      </c>
      <c r="H5053" s="23">
        <v>1.5130358526822299E-2</v>
      </c>
    </row>
    <row r="5054" spans="1:8" x14ac:dyDescent="0.35">
      <c r="A5054" s="1">
        <v>43945</v>
      </c>
      <c r="B5054">
        <v>19697.650000000001</v>
      </c>
      <c r="C5054">
        <v>19950.150000000001</v>
      </c>
      <c r="D5054">
        <v>19515.400000000001</v>
      </c>
      <c r="E5054">
        <v>19586.650000000001</v>
      </c>
      <c r="F5054" s="23">
        <v>-3.36146477566798E-2</v>
      </c>
      <c r="G5054" s="23">
        <v>3.9373358494151401E-4</v>
      </c>
      <c r="H5054" s="23">
        <v>1.5140786918332899E-2</v>
      </c>
    </row>
    <row r="5055" spans="1:8" x14ac:dyDescent="0.35">
      <c r="A5055" s="1">
        <v>43948</v>
      </c>
      <c r="B5055">
        <v>19870.8</v>
      </c>
      <c r="C5055">
        <v>20224.75</v>
      </c>
      <c r="D5055">
        <v>19847.650000000001</v>
      </c>
      <c r="E5055">
        <v>20081.150000000001</v>
      </c>
      <c r="F5055" s="23">
        <v>2.52467879907998E-2</v>
      </c>
      <c r="G5055" s="23">
        <v>4.0284995050923999E-4</v>
      </c>
      <c r="H5055" s="23">
        <v>1.5148940317749099E-2</v>
      </c>
    </row>
    <row r="5056" spans="1:8" x14ac:dyDescent="0.35">
      <c r="A5056" s="1">
        <v>43949</v>
      </c>
      <c r="B5056">
        <v>20436.599999999999</v>
      </c>
      <c r="C5056">
        <v>20751.3</v>
      </c>
      <c r="D5056">
        <v>20260.8</v>
      </c>
      <c r="E5056">
        <v>20671.099999999999</v>
      </c>
      <c r="F5056" s="23">
        <v>2.93782975576596E-2</v>
      </c>
      <c r="G5056" s="23">
        <v>4.1807910725021302E-4</v>
      </c>
      <c r="H5056" s="23">
        <v>1.5159070433884101E-2</v>
      </c>
    </row>
    <row r="5057" spans="1:8" x14ac:dyDescent="0.35">
      <c r="A5057" s="1">
        <v>43950</v>
      </c>
      <c r="B5057">
        <v>20440.400000000001</v>
      </c>
      <c r="C5057">
        <v>21348.15</v>
      </c>
      <c r="D5057">
        <v>20393.650000000001</v>
      </c>
      <c r="E5057">
        <v>21090.2</v>
      </c>
      <c r="F5057" s="23">
        <v>2.0274683011547601E-2</v>
      </c>
      <c r="G5057" s="23">
        <v>4.3127058123540701E-4</v>
      </c>
      <c r="H5057" s="23">
        <v>1.5162104868949601E-2</v>
      </c>
    </row>
    <row r="5058" spans="1:8" x14ac:dyDescent="0.35">
      <c r="A5058" s="1">
        <v>43951</v>
      </c>
      <c r="B5058">
        <v>21589.200000000001</v>
      </c>
      <c r="C5058">
        <v>21967</v>
      </c>
      <c r="D5058">
        <v>21353.65</v>
      </c>
      <c r="E5058">
        <v>21534.5</v>
      </c>
      <c r="F5058" s="23">
        <v>2.1066656551384001E-2</v>
      </c>
      <c r="G5058" s="23">
        <v>4.3269606913631201E-4</v>
      </c>
      <c r="H5058" s="23">
        <v>1.5163879228894599E-2</v>
      </c>
    </row>
    <row r="5059" spans="1:8" x14ac:dyDescent="0.35">
      <c r="A5059" s="1">
        <v>43955</v>
      </c>
      <c r="B5059">
        <v>20514.75</v>
      </c>
      <c r="C5059">
        <v>20530.45</v>
      </c>
      <c r="D5059">
        <v>19643.599999999999</v>
      </c>
      <c r="E5059">
        <v>19743.75</v>
      </c>
      <c r="F5059" s="23">
        <v>-8.3157259281617796E-2</v>
      </c>
      <c r="G5059" s="23">
        <v>4.0047708686490198E-4</v>
      </c>
      <c r="H5059" s="23">
        <v>1.52576745259831E-2</v>
      </c>
    </row>
    <row r="5060" spans="1:8" x14ac:dyDescent="0.35">
      <c r="A5060" s="1">
        <v>43956</v>
      </c>
      <c r="B5060">
        <v>20147.3</v>
      </c>
      <c r="C5060">
        <v>20223.150000000001</v>
      </c>
      <c r="D5060">
        <v>19212.349999999999</v>
      </c>
      <c r="E5060">
        <v>19271.75</v>
      </c>
      <c r="F5060" s="23">
        <v>-2.3906299461855001E-2</v>
      </c>
      <c r="G5060" s="23">
        <v>3.9709898928432397E-4</v>
      </c>
      <c r="H5060" s="23">
        <v>1.5262129473056401E-2</v>
      </c>
    </row>
    <row r="5061" spans="1:8" x14ac:dyDescent="0.35">
      <c r="A5061" s="1">
        <v>43957</v>
      </c>
      <c r="B5061">
        <v>19302.45</v>
      </c>
      <c r="C5061">
        <v>19806.599999999999</v>
      </c>
      <c r="D5061">
        <v>18941</v>
      </c>
      <c r="E5061">
        <v>19694.55</v>
      </c>
      <c r="F5061" s="23">
        <v>2.1938848314242299E-2</v>
      </c>
      <c r="G5061" s="23">
        <v>4.0770087763831802E-4</v>
      </c>
      <c r="H5061" s="23">
        <v>1.52679589260496E-2</v>
      </c>
    </row>
    <row r="5062" spans="1:8" x14ac:dyDescent="0.35">
      <c r="A5062" s="1">
        <v>43958</v>
      </c>
      <c r="B5062">
        <v>19536.05</v>
      </c>
      <c r="C5062">
        <v>19757.25</v>
      </c>
      <c r="D5062">
        <v>19332.150000000001</v>
      </c>
      <c r="E5062">
        <v>19491.8</v>
      </c>
      <c r="F5062" s="23">
        <v>-1.0294726205980801E-2</v>
      </c>
      <c r="G5062" s="23">
        <v>4.0354136186780801E-4</v>
      </c>
      <c r="H5062" s="23">
        <v>1.5269469440584601E-2</v>
      </c>
    </row>
    <row r="5063" spans="1:8" x14ac:dyDescent="0.35">
      <c r="A5063" s="1">
        <v>43959</v>
      </c>
      <c r="B5063">
        <v>19844</v>
      </c>
      <c r="C5063">
        <v>19969.599999999999</v>
      </c>
      <c r="D5063">
        <v>19285.05</v>
      </c>
      <c r="E5063">
        <v>19352.900000000001</v>
      </c>
      <c r="F5063" s="23">
        <v>-7.1260735283554004E-3</v>
      </c>
      <c r="G5063" s="23">
        <v>4.1354070385695802E-4</v>
      </c>
      <c r="H5063" s="23">
        <v>1.5256404768063701E-2</v>
      </c>
    </row>
    <row r="5064" spans="1:8" x14ac:dyDescent="0.35">
      <c r="A5064" s="1">
        <v>43962</v>
      </c>
      <c r="B5064">
        <v>19610.45</v>
      </c>
      <c r="C5064">
        <v>19733.400000000001</v>
      </c>
      <c r="D5064">
        <v>18900.900000000001</v>
      </c>
      <c r="E5064">
        <v>18950.5</v>
      </c>
      <c r="F5064" s="23">
        <v>-2.0792749407065599E-2</v>
      </c>
      <c r="G5064" s="23">
        <v>3.88633840242884E-4</v>
      </c>
      <c r="H5064" s="23">
        <v>1.52405696454718E-2</v>
      </c>
    </row>
    <row r="5065" spans="1:8" x14ac:dyDescent="0.35">
      <c r="A5065" s="1">
        <v>43963</v>
      </c>
      <c r="B5065">
        <v>18751.400000000001</v>
      </c>
      <c r="C5065">
        <v>18993.400000000001</v>
      </c>
      <c r="D5065">
        <v>18287</v>
      </c>
      <c r="E5065">
        <v>18862.849999999999</v>
      </c>
      <c r="F5065" s="23">
        <v>-4.6252077781589601E-3</v>
      </c>
      <c r="G5065" s="23">
        <v>3.8802575978565698E-4</v>
      </c>
      <c r="H5065" s="23">
        <v>1.52407396627332E-2</v>
      </c>
    </row>
    <row r="5066" spans="1:8" x14ac:dyDescent="0.35">
      <c r="A5066" s="1">
        <v>43964</v>
      </c>
      <c r="B5066">
        <v>20017.75</v>
      </c>
      <c r="C5066">
        <v>20122.25</v>
      </c>
      <c r="D5066">
        <v>19429.900000000001</v>
      </c>
      <c r="E5066">
        <v>19634.95</v>
      </c>
      <c r="F5066" s="23">
        <v>4.0932308744436902E-2</v>
      </c>
      <c r="G5066" s="23">
        <v>4.0050520902182502E-4</v>
      </c>
      <c r="H5066" s="23">
        <v>1.52612566918998E-2</v>
      </c>
    </row>
    <row r="5067" spans="1:8" x14ac:dyDescent="0.35">
      <c r="A5067" s="1">
        <v>43965</v>
      </c>
      <c r="B5067">
        <v>19197.7</v>
      </c>
      <c r="C5067">
        <v>19380.099999999999</v>
      </c>
      <c r="D5067">
        <v>19024.75</v>
      </c>
      <c r="E5067">
        <v>19068.5</v>
      </c>
      <c r="F5067" s="23">
        <v>-2.8849067606487401E-2</v>
      </c>
      <c r="G5067" s="23">
        <v>3.8675316078786099E-4</v>
      </c>
      <c r="H5067" s="23">
        <v>1.5272241823563799E-2</v>
      </c>
    </row>
    <row r="5068" spans="1:8" x14ac:dyDescent="0.35">
      <c r="A5068" s="1">
        <v>43966</v>
      </c>
      <c r="B5068">
        <v>19098.8</v>
      </c>
      <c r="C5068">
        <v>19119.099999999999</v>
      </c>
      <c r="D5068">
        <v>18683.650000000001</v>
      </c>
      <c r="E5068">
        <v>18833.95</v>
      </c>
      <c r="F5068" s="23">
        <v>-1.23003906966987E-2</v>
      </c>
      <c r="G5068" s="23">
        <v>3.8939715627870101E-4</v>
      </c>
      <c r="H5068" s="23">
        <v>1.52694761795802E-2</v>
      </c>
    </row>
    <row r="5069" spans="1:8" x14ac:dyDescent="0.35">
      <c r="A5069" s="1">
        <v>43969</v>
      </c>
      <c r="B5069">
        <v>18795.099999999999</v>
      </c>
      <c r="C5069">
        <v>18795.099999999999</v>
      </c>
      <c r="D5069">
        <v>17514.2</v>
      </c>
      <c r="E5069">
        <v>17573.2</v>
      </c>
      <c r="F5069" s="23">
        <v>-6.6940286026032705E-2</v>
      </c>
      <c r="G5069" s="23">
        <v>3.6503328492814403E-4</v>
      </c>
      <c r="H5069" s="23">
        <v>1.5328592187301E-2</v>
      </c>
    </row>
    <row r="5070" spans="1:8" x14ac:dyDescent="0.35">
      <c r="A5070" s="1">
        <v>43970</v>
      </c>
      <c r="B5070">
        <v>18037.150000000001</v>
      </c>
      <c r="C5070">
        <v>18175.3</v>
      </c>
      <c r="D5070">
        <v>17390.650000000001</v>
      </c>
      <c r="E5070">
        <v>17486.25</v>
      </c>
      <c r="F5070" s="23">
        <v>-4.9478751735597803E-3</v>
      </c>
      <c r="G5070" s="23">
        <v>3.6448998157734898E-4</v>
      </c>
      <c r="H5070" s="23">
        <v>1.53287566743669E-2</v>
      </c>
    </row>
    <row r="5071" spans="1:8" x14ac:dyDescent="0.35">
      <c r="A5071" s="1">
        <v>43971</v>
      </c>
      <c r="B5071">
        <v>17486.5</v>
      </c>
      <c r="C5071">
        <v>18002.650000000001</v>
      </c>
      <c r="D5071">
        <v>17407.7</v>
      </c>
      <c r="E5071">
        <v>17840.2</v>
      </c>
      <c r="F5071" s="23">
        <v>2.0241618414468501E-2</v>
      </c>
      <c r="G5071" s="23">
        <v>3.88959881240036E-4</v>
      </c>
      <c r="H5071" s="23">
        <v>1.5312014687130599E-2</v>
      </c>
    </row>
    <row r="5072" spans="1:8" x14ac:dyDescent="0.35">
      <c r="A5072" s="1">
        <v>43972</v>
      </c>
      <c r="B5072">
        <v>17901.95</v>
      </c>
      <c r="C5072">
        <v>18200.7</v>
      </c>
      <c r="D5072">
        <v>17658.55</v>
      </c>
      <c r="E5072">
        <v>17735.099999999999</v>
      </c>
      <c r="F5072" s="23">
        <v>-5.8911895606552703E-3</v>
      </c>
      <c r="G5072" s="23">
        <v>3.8364929063925698E-4</v>
      </c>
      <c r="H5072" s="23">
        <v>1.5311907947078001E-2</v>
      </c>
    </row>
    <row r="5073" spans="1:8" x14ac:dyDescent="0.35">
      <c r="A5073" s="1">
        <v>43973</v>
      </c>
      <c r="B5073">
        <v>17554.25</v>
      </c>
      <c r="C5073">
        <v>17952.25</v>
      </c>
      <c r="D5073">
        <v>17105</v>
      </c>
      <c r="E5073">
        <v>17278.900000000001</v>
      </c>
      <c r="F5073" s="23">
        <v>-2.5723001279947501E-2</v>
      </c>
      <c r="G5073" s="23">
        <v>3.7498677676227798E-4</v>
      </c>
      <c r="H5073" s="23">
        <v>1.5320599161093299E-2</v>
      </c>
    </row>
    <row r="5074" spans="1:8" x14ac:dyDescent="0.35">
      <c r="A5074" s="1">
        <v>43977</v>
      </c>
      <c r="B5074">
        <v>17537.650000000001</v>
      </c>
      <c r="C5074">
        <v>17681.7</v>
      </c>
      <c r="D5074">
        <v>17311.25</v>
      </c>
      <c r="E5074">
        <v>17440.349999999999</v>
      </c>
      <c r="F5074" s="23">
        <v>9.3437660962212305E-3</v>
      </c>
      <c r="G5074" s="23">
        <v>3.91502779084146E-4</v>
      </c>
      <c r="H5074" s="23">
        <v>1.53152113847377E-2</v>
      </c>
    </row>
    <row r="5075" spans="1:8" x14ac:dyDescent="0.35">
      <c r="A5075" s="1">
        <v>43978</v>
      </c>
      <c r="B5075">
        <v>17603.400000000001</v>
      </c>
      <c r="C5075">
        <v>18874.25</v>
      </c>
      <c r="D5075">
        <v>17560.349999999999</v>
      </c>
      <c r="E5075">
        <v>18710.55</v>
      </c>
      <c r="F5075" s="23">
        <v>7.2831107173881304E-2</v>
      </c>
      <c r="G5075" s="23">
        <v>4.12865916703433E-4</v>
      </c>
      <c r="H5075" s="23">
        <v>1.53791981278138E-2</v>
      </c>
    </row>
    <row r="5076" spans="1:8" x14ac:dyDescent="0.35">
      <c r="A5076" s="1">
        <v>43979</v>
      </c>
      <c r="B5076">
        <v>18924.45</v>
      </c>
      <c r="C5076">
        <v>19455.55</v>
      </c>
      <c r="D5076">
        <v>18818.95</v>
      </c>
      <c r="E5076">
        <v>19169.8</v>
      </c>
      <c r="F5076" s="23">
        <v>2.4544975962758901E-2</v>
      </c>
      <c r="G5076" s="23">
        <v>4.1245403047788099E-4</v>
      </c>
      <c r="H5076" s="23">
        <v>1.5378537861653999E-2</v>
      </c>
    </row>
    <row r="5077" spans="1:8" x14ac:dyDescent="0.35">
      <c r="A5077" s="1">
        <v>43980</v>
      </c>
      <c r="B5077">
        <v>18962</v>
      </c>
      <c r="C5077">
        <v>19358.05</v>
      </c>
      <c r="D5077">
        <v>18729.900000000001</v>
      </c>
      <c r="E5077">
        <v>19297.25</v>
      </c>
      <c r="F5077" s="23">
        <v>6.6484783357155901E-3</v>
      </c>
      <c r="G5077" s="23">
        <v>4.1277445608143898E-4</v>
      </c>
      <c r="H5077" s="23">
        <v>1.53786595647359E-2</v>
      </c>
    </row>
    <row r="5078" spans="1:8" x14ac:dyDescent="0.35">
      <c r="A5078" s="1">
        <v>43983</v>
      </c>
      <c r="B5078">
        <v>19728.900000000001</v>
      </c>
      <c r="C5078">
        <v>20225.349999999999</v>
      </c>
      <c r="D5078">
        <v>19632.900000000001</v>
      </c>
      <c r="E5078">
        <v>19959.900000000001</v>
      </c>
      <c r="F5078" s="23">
        <v>3.43390897666766E-2</v>
      </c>
      <c r="G5078" s="23">
        <v>4.2441297982785702E-4</v>
      </c>
      <c r="H5078" s="23">
        <v>1.53934118570139E-2</v>
      </c>
    </row>
    <row r="5079" spans="1:8" x14ac:dyDescent="0.35">
      <c r="A5079" s="1">
        <v>43984</v>
      </c>
      <c r="B5079">
        <v>20120.599999999999</v>
      </c>
      <c r="C5079">
        <v>20615.75</v>
      </c>
      <c r="D5079">
        <v>19852.55</v>
      </c>
      <c r="E5079">
        <v>20530.2</v>
      </c>
      <c r="F5079" s="23">
        <v>2.8572287436309698E-2</v>
      </c>
      <c r="G5079" s="23">
        <v>4.4648039392357098E-4</v>
      </c>
      <c r="H5079" s="23">
        <v>1.53945365852444E-2</v>
      </c>
    </row>
    <row r="5080" spans="1:8" x14ac:dyDescent="0.35">
      <c r="A5080" s="1">
        <v>43985</v>
      </c>
      <c r="B5080">
        <v>20966.599999999999</v>
      </c>
      <c r="C5080">
        <v>21619.55</v>
      </c>
      <c r="D5080">
        <v>20822</v>
      </c>
      <c r="E5080">
        <v>20940.7</v>
      </c>
      <c r="F5080" s="23">
        <v>1.9994934291921101E-2</v>
      </c>
      <c r="G5080" s="23">
        <v>4.5129919428582999E-4</v>
      </c>
      <c r="H5080" s="23">
        <v>1.53987863801614E-2</v>
      </c>
    </row>
    <row r="5081" spans="1:8" x14ac:dyDescent="0.35">
      <c r="A5081" s="1">
        <v>43986</v>
      </c>
      <c r="B5081">
        <v>20932.349999999999</v>
      </c>
      <c r="C5081">
        <v>21141.8</v>
      </c>
      <c r="D5081">
        <v>20316.2</v>
      </c>
      <c r="E5081">
        <v>20390.45</v>
      </c>
      <c r="F5081" s="23">
        <v>-2.6276581012096002E-2</v>
      </c>
      <c r="G5081" s="23">
        <v>4.3212920930413003E-4</v>
      </c>
      <c r="H5081" s="23">
        <v>1.54024687246813E-2</v>
      </c>
    </row>
    <row r="5082" spans="1:8" x14ac:dyDescent="0.35">
      <c r="A5082" s="1">
        <v>43987</v>
      </c>
      <c r="B5082">
        <v>20516.400000000001</v>
      </c>
      <c r="C5082">
        <v>21198.7</v>
      </c>
      <c r="D5082">
        <v>20425.05</v>
      </c>
      <c r="E5082">
        <v>21034.5</v>
      </c>
      <c r="F5082" s="23">
        <v>3.1585864951484598E-2</v>
      </c>
      <c r="G5082" s="23">
        <v>4.4194003613003699E-4</v>
      </c>
      <c r="H5082" s="23">
        <v>1.54145637376597E-2</v>
      </c>
    </row>
    <row r="5083" spans="1:8" x14ac:dyDescent="0.35">
      <c r="A5083" s="1">
        <v>43990</v>
      </c>
      <c r="B5083">
        <v>21636.1</v>
      </c>
      <c r="C5083">
        <v>21807.4</v>
      </c>
      <c r="D5083">
        <v>20911.25</v>
      </c>
      <c r="E5083">
        <v>21187.35</v>
      </c>
      <c r="F5083" s="23">
        <v>7.2666333880053498E-3</v>
      </c>
      <c r="G5083" s="23">
        <v>4.5183768621652898E-4</v>
      </c>
      <c r="H5083" s="23">
        <v>1.5411063530083801E-2</v>
      </c>
    </row>
    <row r="5084" spans="1:8" x14ac:dyDescent="0.35">
      <c r="A5084" s="1">
        <v>43991</v>
      </c>
      <c r="B5084">
        <v>21295.5</v>
      </c>
      <c r="C5084">
        <v>21568.85</v>
      </c>
      <c r="D5084">
        <v>20629.7</v>
      </c>
      <c r="E5084">
        <v>20724.900000000001</v>
      </c>
      <c r="F5084" s="23">
        <v>-2.18267031978986E-2</v>
      </c>
      <c r="G5084" s="23">
        <v>4.47690900821093E-4</v>
      </c>
      <c r="H5084" s="23">
        <v>1.54156757711729E-2</v>
      </c>
    </row>
    <row r="5085" spans="1:8" x14ac:dyDescent="0.35">
      <c r="A5085" s="1">
        <v>43992</v>
      </c>
      <c r="B5085">
        <v>20760.95</v>
      </c>
      <c r="C5085">
        <v>21251.45</v>
      </c>
      <c r="D5085">
        <v>20671.55</v>
      </c>
      <c r="E5085">
        <v>21100.1</v>
      </c>
      <c r="F5085" s="23">
        <v>1.8103826797716601E-2</v>
      </c>
      <c r="G5085" s="23">
        <v>4.5267057996356802E-4</v>
      </c>
      <c r="H5085" s="23">
        <v>1.54193856020009E-2</v>
      </c>
    </row>
    <row r="5086" spans="1:8" x14ac:dyDescent="0.35">
      <c r="A5086" s="1">
        <v>43993</v>
      </c>
      <c r="B5086">
        <v>21084.7</v>
      </c>
      <c r="C5086">
        <v>21244.45</v>
      </c>
      <c r="D5086">
        <v>20458.3</v>
      </c>
      <c r="E5086">
        <v>20525.150000000001</v>
      </c>
      <c r="F5086" s="23">
        <v>-2.7248686025184501E-2</v>
      </c>
      <c r="G5086" s="23">
        <v>4.36954192573488E-4</v>
      </c>
      <c r="H5086" s="23">
        <v>1.54277579395655E-2</v>
      </c>
    </row>
    <row r="5087" spans="1:8" x14ac:dyDescent="0.35">
      <c r="A5087" s="1">
        <v>43994</v>
      </c>
      <c r="B5087">
        <v>19529.3</v>
      </c>
      <c r="C5087">
        <v>20747.7</v>
      </c>
      <c r="D5087">
        <v>19526.099999999999</v>
      </c>
      <c r="E5087">
        <v>20654.55</v>
      </c>
      <c r="F5087" s="23">
        <v>6.3044606251353901E-3</v>
      </c>
      <c r="G5087" s="23">
        <v>4.3495261560128501E-4</v>
      </c>
      <c r="H5087" s="23">
        <v>1.5426674216181701E-2</v>
      </c>
    </row>
    <row r="5088" spans="1:8" x14ac:dyDescent="0.35">
      <c r="A5088" s="1">
        <v>43997</v>
      </c>
      <c r="B5088">
        <v>20457.150000000001</v>
      </c>
      <c r="C5088">
        <v>20470.849999999999</v>
      </c>
      <c r="D5088">
        <v>19740.2</v>
      </c>
      <c r="E5088">
        <v>19912.900000000001</v>
      </c>
      <c r="F5088" s="23">
        <v>-3.5907342449968502E-2</v>
      </c>
      <c r="G5088" s="23">
        <v>4.16951263906822E-4</v>
      </c>
      <c r="H5088" s="23">
        <v>1.5443032774127801E-2</v>
      </c>
    </row>
    <row r="5089" spans="1:8" x14ac:dyDescent="0.35">
      <c r="A5089" s="1">
        <v>43998</v>
      </c>
      <c r="B5089">
        <v>20500.650000000001</v>
      </c>
      <c r="C5089">
        <v>20638.849999999999</v>
      </c>
      <c r="D5089">
        <v>19507.05</v>
      </c>
      <c r="E5089">
        <v>20296.7</v>
      </c>
      <c r="F5089" s="23">
        <v>1.9273937999989901E-2</v>
      </c>
      <c r="G5089" s="23">
        <v>4.2386725366073199E-4</v>
      </c>
      <c r="H5089" s="23">
        <v>1.5447638247901499E-2</v>
      </c>
    </row>
    <row r="5090" spans="1:8" x14ac:dyDescent="0.35">
      <c r="A5090" s="1">
        <v>43999</v>
      </c>
      <c r="B5090">
        <v>20137.45</v>
      </c>
      <c r="C5090">
        <v>20627.900000000001</v>
      </c>
      <c r="D5090">
        <v>19978.150000000001</v>
      </c>
      <c r="E5090">
        <v>20201.75</v>
      </c>
      <c r="F5090" s="23">
        <v>-4.6781003808501198E-3</v>
      </c>
      <c r="G5090" s="23">
        <v>4.2052356581711702E-4</v>
      </c>
      <c r="H5090" s="23">
        <v>1.54478452146481E-2</v>
      </c>
    </row>
    <row r="5091" spans="1:8" x14ac:dyDescent="0.35">
      <c r="A5091" s="1">
        <v>44000</v>
      </c>
      <c r="B5091">
        <v>20137.599999999999</v>
      </c>
      <c r="C5091">
        <v>21028.35</v>
      </c>
      <c r="D5091">
        <v>20030.349999999999</v>
      </c>
      <c r="E5091">
        <v>20956.3</v>
      </c>
      <c r="F5091" s="23">
        <v>3.7350724565940997E-2</v>
      </c>
      <c r="G5091" s="23">
        <v>4.34559744506261E-4</v>
      </c>
      <c r="H5091" s="23">
        <v>1.5465583250477701E-2</v>
      </c>
    </row>
    <row r="5092" spans="1:8" x14ac:dyDescent="0.35">
      <c r="A5092" s="1">
        <v>44001</v>
      </c>
      <c r="B5092">
        <v>20970.099999999999</v>
      </c>
      <c r="C5092">
        <v>21467.65</v>
      </c>
      <c r="D5092">
        <v>20878.25</v>
      </c>
      <c r="E5092">
        <v>21338.1</v>
      </c>
      <c r="F5092" s="23">
        <v>1.8218864971392801E-2</v>
      </c>
      <c r="G5092" s="23">
        <v>4.4346997591269901E-4</v>
      </c>
      <c r="H5092" s="23">
        <v>1.54694649407012E-2</v>
      </c>
    </row>
    <row r="5093" spans="1:8" x14ac:dyDescent="0.35">
      <c r="A5093" s="1">
        <v>44004</v>
      </c>
      <c r="B5093">
        <v>21491.55</v>
      </c>
      <c r="C5093">
        <v>22078.25</v>
      </c>
      <c r="D5093">
        <v>21425.55</v>
      </c>
      <c r="E5093">
        <v>21708.35</v>
      </c>
      <c r="F5093" s="23">
        <v>1.7351591753717501E-2</v>
      </c>
      <c r="G5093" s="23">
        <v>4.4281125298036798E-4</v>
      </c>
      <c r="H5093" s="23">
        <v>1.5468709851873499E-2</v>
      </c>
    </row>
    <row r="5094" spans="1:8" x14ac:dyDescent="0.35">
      <c r="A5094" s="1">
        <v>44005</v>
      </c>
      <c r="B5094">
        <v>21859.25</v>
      </c>
      <c r="C5094">
        <v>22322.3</v>
      </c>
      <c r="D5094">
        <v>21647.8</v>
      </c>
      <c r="E5094">
        <v>22264.9</v>
      </c>
      <c r="F5094" s="23">
        <v>2.5637600278233998E-2</v>
      </c>
      <c r="G5094" s="23">
        <v>4.5656365379963802E-4</v>
      </c>
      <c r="H5094" s="23">
        <v>1.54759495274628E-2</v>
      </c>
    </row>
    <row r="5095" spans="1:8" x14ac:dyDescent="0.35">
      <c r="A5095" s="1">
        <v>44006</v>
      </c>
      <c r="B5095">
        <v>22479.35</v>
      </c>
      <c r="C5095">
        <v>22479.55</v>
      </c>
      <c r="D5095">
        <v>21336.35</v>
      </c>
      <c r="E5095">
        <v>21426.799999999999</v>
      </c>
      <c r="F5095" s="23">
        <v>-3.76422081392686E-2</v>
      </c>
      <c r="G5095" s="23">
        <v>4.3956979964825902E-4</v>
      </c>
      <c r="H5095" s="23">
        <v>1.5494642150548301E-2</v>
      </c>
    </row>
    <row r="5096" spans="1:8" x14ac:dyDescent="0.35">
      <c r="A5096" s="1">
        <v>44007</v>
      </c>
      <c r="B5096">
        <v>21218.05</v>
      </c>
      <c r="C5096">
        <v>21703.5</v>
      </c>
      <c r="D5096">
        <v>20926.45</v>
      </c>
      <c r="E5096">
        <v>21506.15</v>
      </c>
      <c r="F5096" s="23">
        <v>3.7033061399743398E-3</v>
      </c>
      <c r="G5096" s="23">
        <v>4.4294387284267997E-4</v>
      </c>
      <c r="H5096" s="23">
        <v>1.5494441706659401E-2</v>
      </c>
    </row>
    <row r="5097" spans="1:8" x14ac:dyDescent="0.35">
      <c r="A5097" s="1">
        <v>44008</v>
      </c>
      <c r="B5097">
        <v>21735.05</v>
      </c>
      <c r="C5097">
        <v>21784.65</v>
      </c>
      <c r="D5097">
        <v>21320.1</v>
      </c>
      <c r="E5097">
        <v>21592.05</v>
      </c>
      <c r="F5097" s="23">
        <v>3.99420630842795E-3</v>
      </c>
      <c r="G5097" s="23">
        <v>4.5383332447728098E-4</v>
      </c>
      <c r="H5097" s="23">
        <v>1.54874433057511E-2</v>
      </c>
    </row>
    <row r="5098" spans="1:8" x14ac:dyDescent="0.35">
      <c r="A5098" s="1">
        <v>44011</v>
      </c>
      <c r="B5098">
        <v>21291.55</v>
      </c>
      <c r="C5098">
        <v>21440.05</v>
      </c>
      <c r="D5098">
        <v>21026.45</v>
      </c>
      <c r="E5098">
        <v>21359</v>
      </c>
      <c r="F5098" s="23">
        <v>-1.07933243948582E-2</v>
      </c>
      <c r="G5098" s="23">
        <v>4.4559112438666499E-4</v>
      </c>
      <c r="H5098" s="23">
        <v>1.54879899809431E-2</v>
      </c>
    </row>
    <row r="5099" spans="1:8" x14ac:dyDescent="0.35">
      <c r="A5099" s="1">
        <v>44012</v>
      </c>
      <c r="B5099">
        <v>21524.3</v>
      </c>
      <c r="C5099">
        <v>21650.5</v>
      </c>
      <c r="D5099">
        <v>21212</v>
      </c>
      <c r="E5099">
        <v>21370.15</v>
      </c>
      <c r="F5099" s="23">
        <v>5.2202818484018202E-4</v>
      </c>
      <c r="G5099" s="23">
        <v>4.52599389015913E-4</v>
      </c>
      <c r="H5099" s="23">
        <v>1.5484090195801299E-2</v>
      </c>
    </row>
    <row r="5100" spans="1:8" x14ac:dyDescent="0.35">
      <c r="A5100" s="1">
        <v>44013</v>
      </c>
      <c r="B5100">
        <v>21354.1</v>
      </c>
      <c r="C5100">
        <v>22061.599999999999</v>
      </c>
      <c r="D5100">
        <v>21281.85</v>
      </c>
      <c r="E5100">
        <v>21977.599999999999</v>
      </c>
      <c r="F5100" s="23">
        <v>2.8425163136430801E-2</v>
      </c>
      <c r="G5100" s="23">
        <v>4.60488275976704E-4</v>
      </c>
      <c r="H5100" s="23">
        <v>1.54933588400336E-2</v>
      </c>
    </row>
    <row r="5101" spans="1:8" x14ac:dyDescent="0.35">
      <c r="A5101" s="1">
        <v>44014</v>
      </c>
      <c r="B5101">
        <v>22133.8</v>
      </c>
      <c r="C5101">
        <v>22344.85</v>
      </c>
      <c r="D5101">
        <v>21890.5</v>
      </c>
      <c r="E5101">
        <v>21953.200000000001</v>
      </c>
      <c r="F5101" s="23">
        <v>-1.1102213162491701E-3</v>
      </c>
      <c r="G5101" s="23">
        <v>4.6495033727726899E-4</v>
      </c>
      <c r="H5101" s="23">
        <v>1.54913120354781E-2</v>
      </c>
    </row>
    <row r="5102" spans="1:8" x14ac:dyDescent="0.35">
      <c r="A5102" s="1">
        <v>44015</v>
      </c>
      <c r="B5102">
        <v>22101.75</v>
      </c>
      <c r="C5102">
        <v>22130.3</v>
      </c>
      <c r="D5102">
        <v>21768</v>
      </c>
      <c r="E5102">
        <v>21852.400000000001</v>
      </c>
      <c r="F5102" s="23">
        <v>-4.59158573693125E-3</v>
      </c>
      <c r="G5102" s="23">
        <v>4.6276592098082098E-4</v>
      </c>
      <c r="H5102" s="23">
        <v>1.5491643235197699E-2</v>
      </c>
    </row>
    <row r="5103" spans="1:8" x14ac:dyDescent="0.35">
      <c r="A5103" s="1">
        <v>44018</v>
      </c>
      <c r="B5103">
        <v>22270.95</v>
      </c>
      <c r="C5103">
        <v>22399.25</v>
      </c>
      <c r="D5103">
        <v>22171.05</v>
      </c>
      <c r="E5103">
        <v>22198.95</v>
      </c>
      <c r="F5103" s="23">
        <v>1.5858669985905401E-2</v>
      </c>
      <c r="G5103" s="23">
        <v>4.67947411793421E-4</v>
      </c>
      <c r="H5103" s="23">
        <v>1.54946446378412E-2</v>
      </c>
    </row>
    <row r="5104" spans="1:8" x14ac:dyDescent="0.35">
      <c r="A5104" s="1">
        <v>44019</v>
      </c>
      <c r="B5104">
        <v>22254.3</v>
      </c>
      <c r="C5104">
        <v>22674.5</v>
      </c>
      <c r="D5104">
        <v>22040.35</v>
      </c>
      <c r="E5104">
        <v>22628</v>
      </c>
      <c r="F5104" s="23">
        <v>1.93274907146508E-2</v>
      </c>
      <c r="G5104" s="23">
        <v>4.6862626466328601E-4</v>
      </c>
      <c r="H5104" s="23">
        <v>1.5495434332375199E-2</v>
      </c>
    </row>
    <row r="5105" spans="1:8" x14ac:dyDescent="0.35">
      <c r="A5105" s="1">
        <v>44020</v>
      </c>
      <c r="B5105">
        <v>22700.9</v>
      </c>
      <c r="C5105">
        <v>23080.6</v>
      </c>
      <c r="D5105">
        <v>22499.5</v>
      </c>
      <c r="E5105">
        <v>22584.65</v>
      </c>
      <c r="F5105" s="23">
        <v>-1.9157680749513201E-3</v>
      </c>
      <c r="G5105" s="23">
        <v>4.72148831459734E-4</v>
      </c>
      <c r="H5105" s="23">
        <v>1.5493898623401401E-2</v>
      </c>
    </row>
    <row r="5106" spans="1:8" x14ac:dyDescent="0.35">
      <c r="A5106" s="1">
        <v>44021</v>
      </c>
      <c r="B5106">
        <v>22753.15</v>
      </c>
      <c r="C5106">
        <v>22998.3</v>
      </c>
      <c r="D5106">
        <v>22673.4</v>
      </c>
      <c r="E5106">
        <v>22907.200000000001</v>
      </c>
      <c r="F5106" s="23">
        <v>1.4281824159329401E-2</v>
      </c>
      <c r="G5106" s="23">
        <v>4.7289812227890599E-4</v>
      </c>
      <c r="H5106" s="23">
        <v>1.5494521770761299E-2</v>
      </c>
    </row>
    <row r="5107" spans="1:8" x14ac:dyDescent="0.35">
      <c r="A5107" s="1">
        <v>44022</v>
      </c>
      <c r="B5107">
        <v>22720.95</v>
      </c>
      <c r="C5107">
        <v>22835.200000000001</v>
      </c>
      <c r="D5107">
        <v>22320.05</v>
      </c>
      <c r="E5107">
        <v>22398.45</v>
      </c>
      <c r="F5107" s="23">
        <v>-2.22091744080463E-2</v>
      </c>
      <c r="G5107" s="23">
        <v>4.5773652962825503E-4</v>
      </c>
      <c r="H5107" s="23">
        <v>1.5498321129777301E-2</v>
      </c>
    </row>
    <row r="5108" spans="1:8" x14ac:dyDescent="0.35">
      <c r="A5108" s="1">
        <v>44025</v>
      </c>
      <c r="B5108">
        <v>22613.25</v>
      </c>
      <c r="C5108">
        <v>22657.4</v>
      </c>
      <c r="D5108">
        <v>21981.65</v>
      </c>
      <c r="E5108">
        <v>22089.25</v>
      </c>
      <c r="F5108" s="23">
        <v>-1.38045266525139E-2</v>
      </c>
      <c r="G5108" s="23">
        <v>4.4648278881894002E-4</v>
      </c>
      <c r="H5108" s="23">
        <v>1.54985445926506E-2</v>
      </c>
    </row>
    <row r="5109" spans="1:8" x14ac:dyDescent="0.35">
      <c r="A5109" s="1">
        <v>44026</v>
      </c>
      <c r="B5109">
        <v>21877.599999999999</v>
      </c>
      <c r="C5109">
        <v>21909.7</v>
      </c>
      <c r="D5109">
        <v>21222.45</v>
      </c>
      <c r="E5109">
        <v>21392.2</v>
      </c>
      <c r="F5109" s="23">
        <v>-3.1556073655737399E-2</v>
      </c>
      <c r="G5109" s="23">
        <v>4.3043643019638299E-4</v>
      </c>
      <c r="H5109" s="23">
        <v>1.55110775224944E-2</v>
      </c>
    </row>
    <row r="5110" spans="1:8" x14ac:dyDescent="0.35">
      <c r="A5110" s="1">
        <v>44027</v>
      </c>
      <c r="B5110">
        <v>21634.25</v>
      </c>
      <c r="C5110">
        <v>21935.5</v>
      </c>
      <c r="D5110">
        <v>21230.55</v>
      </c>
      <c r="E5110">
        <v>21340.75</v>
      </c>
      <c r="F5110" s="23">
        <v>-2.4050822262320199E-3</v>
      </c>
      <c r="G5110" s="23">
        <v>4.28450831166219E-4</v>
      </c>
      <c r="H5110" s="23">
        <v>1.55111253381785E-2</v>
      </c>
    </row>
    <row r="5111" spans="1:8" x14ac:dyDescent="0.35">
      <c r="A5111" s="1">
        <v>44028</v>
      </c>
      <c r="B5111">
        <v>21453.25</v>
      </c>
      <c r="C5111">
        <v>21671.25</v>
      </c>
      <c r="D5111">
        <v>21027.85</v>
      </c>
      <c r="E5111">
        <v>21597.15</v>
      </c>
      <c r="F5111" s="23">
        <v>1.2014573058585099E-2</v>
      </c>
      <c r="G5111" s="23">
        <v>4.34289980987501E-4</v>
      </c>
      <c r="H5111" s="23">
        <v>1.55127618005427E-2</v>
      </c>
    </row>
    <row r="5112" spans="1:8" x14ac:dyDescent="0.35">
      <c r="A5112" s="1">
        <v>44029</v>
      </c>
      <c r="B5112">
        <v>21608.05</v>
      </c>
      <c r="C5112">
        <v>22065</v>
      </c>
      <c r="D5112">
        <v>21550.799999999999</v>
      </c>
      <c r="E5112">
        <v>21966.799999999999</v>
      </c>
      <c r="F5112" s="23">
        <v>1.7115684245374799E-2</v>
      </c>
      <c r="G5112" s="23">
        <v>4.3790852782628402E-4</v>
      </c>
      <c r="H5112" s="23">
        <v>1.55156071838037E-2</v>
      </c>
    </row>
    <row r="5113" spans="1:8" x14ac:dyDescent="0.35">
      <c r="A5113" s="1">
        <v>44032</v>
      </c>
      <c r="B5113">
        <v>22307.3</v>
      </c>
      <c r="C5113">
        <v>22520.45</v>
      </c>
      <c r="D5113">
        <v>22187.8</v>
      </c>
      <c r="E5113">
        <v>22321.85</v>
      </c>
      <c r="F5113" s="23">
        <v>1.6163027842016099E-2</v>
      </c>
      <c r="G5113" s="23">
        <v>4.43663063782389E-4</v>
      </c>
      <c r="H5113" s="23">
        <v>1.55187938735114E-2</v>
      </c>
    </row>
    <row r="5114" spans="1:8" x14ac:dyDescent="0.35">
      <c r="A5114" s="1">
        <v>44033</v>
      </c>
      <c r="B5114">
        <v>22639.85</v>
      </c>
      <c r="C5114">
        <v>22861.9</v>
      </c>
      <c r="D5114">
        <v>22597.95</v>
      </c>
      <c r="E5114">
        <v>22782</v>
      </c>
      <c r="F5114" s="23">
        <v>2.0614330801434499E-2</v>
      </c>
      <c r="G5114" s="23">
        <v>4.5423041673217499E-4</v>
      </c>
      <c r="H5114" s="23">
        <v>1.5523607367564401E-2</v>
      </c>
    </row>
    <row r="5115" spans="1:8" x14ac:dyDescent="0.35">
      <c r="A5115" s="1">
        <v>44034</v>
      </c>
      <c r="B5115">
        <v>23159</v>
      </c>
      <c r="C5115">
        <v>23211.35</v>
      </c>
      <c r="D5115">
        <v>22658.2</v>
      </c>
      <c r="E5115">
        <v>22882.6</v>
      </c>
      <c r="F5115" s="23">
        <v>4.4157668334649496E-3</v>
      </c>
      <c r="G5115" s="23">
        <v>4.55360668260031E-4</v>
      </c>
      <c r="H5115" s="23">
        <v>1.5523793833367E-2</v>
      </c>
    </row>
    <row r="5116" spans="1:8" x14ac:dyDescent="0.35">
      <c r="A5116" s="1">
        <v>44035</v>
      </c>
      <c r="B5116">
        <v>22854.85</v>
      </c>
      <c r="C5116">
        <v>23122.35</v>
      </c>
      <c r="D5116">
        <v>22734.9</v>
      </c>
      <c r="E5116">
        <v>23083.9</v>
      </c>
      <c r="F5116" s="23">
        <v>8.7970772552071405E-3</v>
      </c>
      <c r="G5116" s="23">
        <v>4.5616813454249099E-4</v>
      </c>
      <c r="H5116" s="23">
        <v>1.55241757948699E-2</v>
      </c>
    </row>
    <row r="5117" spans="1:8" x14ac:dyDescent="0.35">
      <c r="A5117" s="1">
        <v>44036</v>
      </c>
      <c r="B5117">
        <v>22853.200000000001</v>
      </c>
      <c r="C5117">
        <v>22854.05</v>
      </c>
      <c r="D5117">
        <v>22417.200000000001</v>
      </c>
      <c r="E5117">
        <v>22662.05</v>
      </c>
      <c r="F5117" s="23">
        <v>-1.82746416333462E-2</v>
      </c>
      <c r="G5117" s="23">
        <v>4.4747311246713802E-4</v>
      </c>
      <c r="H5117" s="23">
        <v>1.5528629142618501E-2</v>
      </c>
    </row>
    <row r="5118" spans="1:8" x14ac:dyDescent="0.35">
      <c r="A5118" s="1">
        <v>44039</v>
      </c>
      <c r="B5118">
        <v>22664.6</v>
      </c>
      <c r="C5118">
        <v>22668.05</v>
      </c>
      <c r="D5118">
        <v>21801.35</v>
      </c>
      <c r="E5118">
        <v>21848.75</v>
      </c>
      <c r="F5118" s="23">
        <v>-3.5888191933209898E-2</v>
      </c>
      <c r="G5118" s="23">
        <v>4.3575396335413598E-4</v>
      </c>
      <c r="H5118" s="23">
        <v>1.55450820539943E-2</v>
      </c>
    </row>
    <row r="5119" spans="1:8" x14ac:dyDescent="0.35">
      <c r="A5119" s="1">
        <v>44040</v>
      </c>
      <c r="B5119">
        <v>21940.15</v>
      </c>
      <c r="C5119">
        <v>22233</v>
      </c>
      <c r="D5119">
        <v>21611.4</v>
      </c>
      <c r="E5119">
        <v>22105.200000000001</v>
      </c>
      <c r="F5119" s="23">
        <v>1.1737513587733801E-2</v>
      </c>
      <c r="G5119" s="23">
        <v>4.3783275143915198E-4</v>
      </c>
      <c r="H5119" s="23">
        <v>1.5546249118566899E-2</v>
      </c>
    </row>
    <row r="5120" spans="1:8" x14ac:dyDescent="0.35">
      <c r="A5120" s="1">
        <v>44041</v>
      </c>
      <c r="B5120">
        <v>22075</v>
      </c>
      <c r="C5120">
        <v>22346.400000000001</v>
      </c>
      <c r="D5120">
        <v>21906.35</v>
      </c>
      <c r="E5120">
        <v>22076.6</v>
      </c>
      <c r="F5120" s="23">
        <v>-1.2938132204188199E-3</v>
      </c>
      <c r="G5120" s="23">
        <v>4.3819038088251002E-4</v>
      </c>
      <c r="H5120" s="23">
        <v>1.55461990616507E-2</v>
      </c>
    </row>
    <row r="5121" spans="1:8" x14ac:dyDescent="0.35">
      <c r="A5121" s="1">
        <v>44042</v>
      </c>
      <c r="B5121">
        <v>22195.05</v>
      </c>
      <c r="C5121">
        <v>22252.6</v>
      </c>
      <c r="D5121">
        <v>21580.15</v>
      </c>
      <c r="E5121">
        <v>21646.85</v>
      </c>
      <c r="F5121" s="23">
        <v>-1.9466312747433899E-2</v>
      </c>
      <c r="G5121" s="23">
        <v>4.2589052507580998E-4</v>
      </c>
      <c r="H5121" s="23">
        <v>1.55498812241907E-2</v>
      </c>
    </row>
    <row r="5122" spans="1:8" x14ac:dyDescent="0.35">
      <c r="A5122" s="1">
        <v>44043</v>
      </c>
      <c r="B5122">
        <v>21730.55</v>
      </c>
      <c r="C5122">
        <v>21806.95</v>
      </c>
      <c r="D5122">
        <v>21375</v>
      </c>
      <c r="E5122">
        <v>21640.05</v>
      </c>
      <c r="F5122" s="23">
        <v>-3.1413346514616499E-4</v>
      </c>
      <c r="G5122" s="23">
        <v>4.2647713787564301E-4</v>
      </c>
      <c r="H5122" s="23">
        <v>1.5549825843797599E-2</v>
      </c>
    </row>
    <row r="5123" spans="1:8" x14ac:dyDescent="0.35">
      <c r="A5123" s="1">
        <v>44046</v>
      </c>
      <c r="B5123">
        <v>21543.8</v>
      </c>
      <c r="C5123">
        <v>21543.8</v>
      </c>
      <c r="D5123">
        <v>21031.45</v>
      </c>
      <c r="E5123">
        <v>21072.1</v>
      </c>
      <c r="F5123" s="23">
        <v>-2.6245318287157399E-2</v>
      </c>
      <c r="G5123" s="23">
        <v>4.0596515890901902E-4</v>
      </c>
      <c r="H5123" s="23">
        <v>1.55514580823363E-2</v>
      </c>
    </row>
    <row r="5124" spans="1:8" x14ac:dyDescent="0.35">
      <c r="A5124" s="1">
        <v>44047</v>
      </c>
      <c r="B5124">
        <v>21248.25</v>
      </c>
      <c r="C5124">
        <v>21576.35</v>
      </c>
      <c r="D5124">
        <v>21057.75</v>
      </c>
      <c r="E5124">
        <v>21490.5</v>
      </c>
      <c r="F5124" s="23">
        <v>1.9855638498298699E-2</v>
      </c>
      <c r="G5124" s="23">
        <v>4.1044877469263897E-4</v>
      </c>
      <c r="H5124" s="23">
        <v>1.55554637830443E-2</v>
      </c>
    </row>
    <row r="5125" spans="1:8" x14ac:dyDescent="0.35">
      <c r="A5125" s="1">
        <v>44048</v>
      </c>
      <c r="B5125">
        <v>21686.85</v>
      </c>
      <c r="C5125">
        <v>21936.5</v>
      </c>
      <c r="D5125">
        <v>21448.400000000001</v>
      </c>
      <c r="E5125">
        <v>21509.95</v>
      </c>
      <c r="F5125" s="23">
        <v>9.0505106907706702E-4</v>
      </c>
      <c r="G5125" s="23">
        <v>4.1131320007562399E-4</v>
      </c>
      <c r="H5125" s="23">
        <v>1.55554316900212E-2</v>
      </c>
    </row>
    <row r="5126" spans="1:8" x14ac:dyDescent="0.35">
      <c r="A5126" s="1">
        <v>44049</v>
      </c>
      <c r="B5126">
        <v>21644.25</v>
      </c>
      <c r="C5126">
        <v>21926.55</v>
      </c>
      <c r="D5126">
        <v>21370.3</v>
      </c>
      <c r="E5126">
        <v>21642.6</v>
      </c>
      <c r="F5126" s="23">
        <v>6.1669134516815598E-3</v>
      </c>
      <c r="G5126" s="23">
        <v>4.1514690016061599E-4</v>
      </c>
      <c r="H5126" s="23">
        <v>1.5555678688419E-2</v>
      </c>
    </row>
    <row r="5127" spans="1:8" x14ac:dyDescent="0.35">
      <c r="A5127" s="1">
        <v>44050</v>
      </c>
      <c r="B5127">
        <v>21620.25</v>
      </c>
      <c r="C5127">
        <v>21787.25</v>
      </c>
      <c r="D5127">
        <v>21451.3</v>
      </c>
      <c r="E5127">
        <v>21754</v>
      </c>
      <c r="F5127" s="23">
        <v>5.1472558749873602E-3</v>
      </c>
      <c r="G5127" s="23">
        <v>4.1996292056006097E-4</v>
      </c>
      <c r="H5127" s="23">
        <v>1.55552947016414E-2</v>
      </c>
    </row>
    <row r="5128" spans="1:8" x14ac:dyDescent="0.35">
      <c r="A5128" s="1">
        <v>44053</v>
      </c>
      <c r="B5128">
        <v>21824.9</v>
      </c>
      <c r="C5128">
        <v>22071.95</v>
      </c>
      <c r="D5128">
        <v>21795.1</v>
      </c>
      <c r="E5128">
        <v>21900.25</v>
      </c>
      <c r="F5128" s="23">
        <v>6.7229015353498199E-3</v>
      </c>
      <c r="G5128" s="23">
        <v>4.17196890439127E-4</v>
      </c>
      <c r="H5128" s="23">
        <v>1.55535632252694E-2</v>
      </c>
    </row>
    <row r="5129" spans="1:8" x14ac:dyDescent="0.35">
      <c r="A5129" s="1">
        <v>44054</v>
      </c>
      <c r="B5129">
        <v>22050.2</v>
      </c>
      <c r="C5129">
        <v>22277.599999999999</v>
      </c>
      <c r="D5129">
        <v>22039.85</v>
      </c>
      <c r="E5129">
        <v>22227.200000000001</v>
      </c>
      <c r="F5129" s="23">
        <v>1.49290533213091E-2</v>
      </c>
      <c r="G5129" s="23">
        <v>4.2341074999713703E-4</v>
      </c>
      <c r="H5129" s="23">
        <v>1.5556283442052799E-2</v>
      </c>
    </row>
    <row r="5130" spans="1:8" x14ac:dyDescent="0.35">
      <c r="A5130" s="1">
        <v>44055</v>
      </c>
      <c r="B5130">
        <v>22135.95</v>
      </c>
      <c r="C5130">
        <v>22326.55</v>
      </c>
      <c r="D5130">
        <v>21990.2</v>
      </c>
      <c r="E5130">
        <v>22264</v>
      </c>
      <c r="F5130" s="23">
        <v>1.65562913907281E-3</v>
      </c>
      <c r="G5130" s="23">
        <v>4.27568330308846E-4</v>
      </c>
      <c r="H5130" s="23">
        <v>1.5555234472134199E-2</v>
      </c>
    </row>
    <row r="5131" spans="1:8" x14ac:dyDescent="0.35">
      <c r="A5131" s="1">
        <v>44056</v>
      </c>
      <c r="B5131">
        <v>22395.200000000001</v>
      </c>
      <c r="C5131">
        <v>22439.95</v>
      </c>
      <c r="D5131">
        <v>22139.599999999999</v>
      </c>
      <c r="E5131">
        <v>22196.35</v>
      </c>
      <c r="F5131" s="23">
        <v>-3.0385375494071799E-3</v>
      </c>
      <c r="G5131" s="23">
        <v>4.2034672252168402E-4</v>
      </c>
      <c r="H5131" s="23">
        <v>1.55526850797879E-2</v>
      </c>
    </row>
    <row r="5132" spans="1:8" x14ac:dyDescent="0.35">
      <c r="A5132" s="1">
        <v>44057</v>
      </c>
      <c r="B5132">
        <v>22334.95</v>
      </c>
      <c r="C5132">
        <v>22334.95</v>
      </c>
      <c r="D5132">
        <v>21459.1</v>
      </c>
      <c r="E5132">
        <v>21679.4</v>
      </c>
      <c r="F5132" s="23">
        <v>-2.32898652255887E-2</v>
      </c>
      <c r="G5132" s="23">
        <v>4.0508189612099702E-4</v>
      </c>
      <c r="H5132" s="23">
        <v>1.55573795874826E-2</v>
      </c>
    </row>
    <row r="5133" spans="1:8" x14ac:dyDescent="0.35">
      <c r="A5133" s="1">
        <v>44060</v>
      </c>
      <c r="B5133">
        <v>21906.95</v>
      </c>
      <c r="C5133">
        <v>21909.4</v>
      </c>
      <c r="D5133">
        <v>21403.15</v>
      </c>
      <c r="E5133">
        <v>21700.85</v>
      </c>
      <c r="F5133" s="23">
        <v>9.894185263428449E-4</v>
      </c>
      <c r="G5133" s="23">
        <v>4.07622502811586E-4</v>
      </c>
      <c r="H5133" s="23">
        <v>1.5556960368085701E-2</v>
      </c>
    </row>
    <row r="5134" spans="1:8" x14ac:dyDescent="0.35">
      <c r="A5134" s="1">
        <v>44061</v>
      </c>
      <c r="B5134">
        <v>21702</v>
      </c>
      <c r="C5134">
        <v>22227.75</v>
      </c>
      <c r="D5134">
        <v>21629.4</v>
      </c>
      <c r="E5134">
        <v>22170.6</v>
      </c>
      <c r="F5134" s="23">
        <v>2.1646617528806401E-2</v>
      </c>
      <c r="G5134" s="23">
        <v>4.12955157606532E-4</v>
      </c>
      <c r="H5134" s="23">
        <v>1.556197529333E-2</v>
      </c>
    </row>
    <row r="5135" spans="1:8" x14ac:dyDescent="0.35">
      <c r="A5135" s="1">
        <v>44062</v>
      </c>
      <c r="B5135">
        <v>22315.4</v>
      </c>
      <c r="C5135">
        <v>22419.35</v>
      </c>
      <c r="D5135">
        <v>22234.25</v>
      </c>
      <c r="E5135">
        <v>22285.9</v>
      </c>
      <c r="F5135" s="23">
        <v>5.20058094954592E-3</v>
      </c>
      <c r="G5135" s="23">
        <v>4.1040861368781299E-4</v>
      </c>
      <c r="H5135" s="23">
        <v>1.5560674547852401E-2</v>
      </c>
    </row>
    <row r="5136" spans="1:8" x14ac:dyDescent="0.35">
      <c r="A5136" s="1">
        <v>44063</v>
      </c>
      <c r="B5136">
        <v>21989.9</v>
      </c>
      <c r="C5136">
        <v>22079.9</v>
      </c>
      <c r="D5136">
        <v>21886.7</v>
      </c>
      <c r="E5136">
        <v>21999.45</v>
      </c>
      <c r="F5136" s="23">
        <v>-1.28534185292045E-2</v>
      </c>
      <c r="G5136" s="23">
        <v>3.9722553725731998E-4</v>
      </c>
      <c r="H5136" s="23">
        <v>1.55580611832709E-2</v>
      </c>
    </row>
    <row r="5137" spans="1:8" x14ac:dyDescent="0.35">
      <c r="A5137" s="1">
        <v>44064</v>
      </c>
      <c r="B5137">
        <v>22190.7</v>
      </c>
      <c r="C5137">
        <v>22344.05</v>
      </c>
      <c r="D5137">
        <v>22165.05</v>
      </c>
      <c r="E5137">
        <v>22299.599999999999</v>
      </c>
      <c r="F5137" s="23">
        <v>1.3643522906254301E-2</v>
      </c>
      <c r="G5137" s="23">
        <v>4.0552493861898298E-4</v>
      </c>
      <c r="H5137" s="23">
        <v>1.55596380966054E-2</v>
      </c>
    </row>
    <row r="5138" spans="1:8" x14ac:dyDescent="0.35">
      <c r="A5138" s="1">
        <v>44067</v>
      </c>
      <c r="B5138">
        <v>22436.85</v>
      </c>
      <c r="C5138">
        <v>22897.5</v>
      </c>
      <c r="D5138">
        <v>22410.05</v>
      </c>
      <c r="E5138">
        <v>22833</v>
      </c>
      <c r="F5138" s="23">
        <v>2.3919711564333E-2</v>
      </c>
      <c r="G5138" s="23">
        <v>4.1290703077038798E-4</v>
      </c>
      <c r="H5138" s="23">
        <v>1.5566452477603699E-2</v>
      </c>
    </row>
    <row r="5139" spans="1:8" x14ac:dyDescent="0.35">
      <c r="A5139" s="1">
        <v>44068</v>
      </c>
      <c r="B5139">
        <v>22973.4</v>
      </c>
      <c r="C5139">
        <v>23180.3</v>
      </c>
      <c r="D5139">
        <v>22857.9</v>
      </c>
      <c r="E5139">
        <v>23092.15</v>
      </c>
      <c r="F5139" s="23">
        <v>1.1349800727017899E-2</v>
      </c>
      <c r="G5139" s="23">
        <v>4.1937600881839399E-4</v>
      </c>
      <c r="H5139" s="23">
        <v>1.5567664461007401E-2</v>
      </c>
    </row>
    <row r="5140" spans="1:8" x14ac:dyDescent="0.35">
      <c r="A5140" s="1">
        <v>44069</v>
      </c>
      <c r="B5140">
        <v>23175.55</v>
      </c>
      <c r="C5140">
        <v>23453.4</v>
      </c>
      <c r="D5140">
        <v>23093.15</v>
      </c>
      <c r="E5140">
        <v>23414.2</v>
      </c>
      <c r="F5140" s="23">
        <v>1.39462977678561E-2</v>
      </c>
      <c r="G5140" s="23">
        <v>4.28873846116716E-4</v>
      </c>
      <c r="H5140" s="23">
        <v>1.55687322888356E-2</v>
      </c>
    </row>
    <row r="5141" spans="1:8" x14ac:dyDescent="0.35">
      <c r="A5141" s="1">
        <v>44070</v>
      </c>
      <c r="B5141">
        <v>23511.45</v>
      </c>
      <c r="C5141">
        <v>23704.05</v>
      </c>
      <c r="D5141">
        <v>23464.15</v>
      </c>
      <c r="E5141">
        <v>23600.35</v>
      </c>
      <c r="F5141" s="23">
        <v>7.9503036618802994E-3</v>
      </c>
      <c r="G5141" s="23">
        <v>4.3045805854453997E-4</v>
      </c>
      <c r="H5141" s="23">
        <v>1.55692979656745E-2</v>
      </c>
    </row>
    <row r="5142" spans="1:8" x14ac:dyDescent="0.35">
      <c r="A5142" s="1">
        <v>44071</v>
      </c>
      <c r="B5142">
        <v>23635.3</v>
      </c>
      <c r="C5142">
        <v>24611.8</v>
      </c>
      <c r="D5142">
        <v>23599.200000000001</v>
      </c>
      <c r="E5142">
        <v>24523.8</v>
      </c>
      <c r="F5142" s="23">
        <v>3.91286569902565E-2</v>
      </c>
      <c r="G5142" s="23">
        <v>4.5557283038356498E-4</v>
      </c>
      <c r="H5142" s="23">
        <v>1.55814864759635E-2</v>
      </c>
    </row>
    <row r="5143" spans="1:8" x14ac:dyDescent="0.35">
      <c r="A5143" s="1">
        <v>44074</v>
      </c>
      <c r="B5143">
        <v>25038.799999999999</v>
      </c>
      <c r="C5143">
        <v>25232.6</v>
      </c>
      <c r="D5143">
        <v>23385.3</v>
      </c>
      <c r="E5143">
        <v>23754.35</v>
      </c>
      <c r="F5143" s="23">
        <v>-3.1375643252676999E-2</v>
      </c>
      <c r="G5143" s="23">
        <v>4.4216415856681901E-4</v>
      </c>
      <c r="H5143" s="23">
        <v>1.5594570486416199E-2</v>
      </c>
    </row>
    <row r="5144" spans="1:8" x14ac:dyDescent="0.35">
      <c r="A5144" s="1">
        <v>44075</v>
      </c>
      <c r="B5144">
        <v>23893.8</v>
      </c>
      <c r="C5144">
        <v>24199.65</v>
      </c>
      <c r="D5144">
        <v>23473.15</v>
      </c>
      <c r="E5144">
        <v>23812</v>
      </c>
      <c r="F5144" s="23">
        <v>2.4269239107785E-3</v>
      </c>
      <c r="G5144" s="23">
        <v>4.4318068665629698E-4</v>
      </c>
      <c r="H5144" s="23">
        <v>1.55946177164204E-2</v>
      </c>
    </row>
    <row r="5145" spans="1:8" x14ac:dyDescent="0.35">
      <c r="A5145" s="1">
        <v>44076</v>
      </c>
      <c r="B5145">
        <v>23769</v>
      </c>
      <c r="C5145">
        <v>23926.15</v>
      </c>
      <c r="D5145">
        <v>23482.55</v>
      </c>
      <c r="E5145">
        <v>23874.55</v>
      </c>
      <c r="F5145" s="23">
        <v>2.6268268100117201E-3</v>
      </c>
      <c r="G5145" s="23">
        <v>4.3924770097806599E-4</v>
      </c>
      <c r="H5145" s="23">
        <v>1.55928362153151E-2</v>
      </c>
    </row>
    <row r="5146" spans="1:8" x14ac:dyDescent="0.35">
      <c r="A5146" s="1">
        <v>44077</v>
      </c>
      <c r="B5146">
        <v>23986.15</v>
      </c>
      <c r="C5146">
        <v>24051.599999999999</v>
      </c>
      <c r="D5146">
        <v>23451.65</v>
      </c>
      <c r="E5146">
        <v>23530.85</v>
      </c>
      <c r="F5146" s="23">
        <v>-1.43960828581062E-2</v>
      </c>
      <c r="G5146" s="23">
        <v>4.29695452330688E-4</v>
      </c>
      <c r="H5146" s="23">
        <v>1.5594668867908701E-2</v>
      </c>
    </row>
    <row r="5147" spans="1:8" x14ac:dyDescent="0.35">
      <c r="A5147" s="1">
        <v>44078</v>
      </c>
      <c r="B5147">
        <v>23119.15</v>
      </c>
      <c r="C5147">
        <v>23394.799999999999</v>
      </c>
      <c r="D5147">
        <v>22876.9</v>
      </c>
      <c r="E5147">
        <v>23011.5</v>
      </c>
      <c r="F5147" s="23">
        <v>-2.2071025908541202E-2</v>
      </c>
      <c r="G5147" s="23">
        <v>4.2038813187801898E-4</v>
      </c>
      <c r="H5147" s="23">
        <v>1.56012111473965E-2</v>
      </c>
    </row>
    <row r="5148" spans="1:8" x14ac:dyDescent="0.35">
      <c r="A5148" s="1">
        <v>44081</v>
      </c>
      <c r="B5148">
        <v>23036.25</v>
      </c>
      <c r="C5148">
        <v>23109.1</v>
      </c>
      <c r="D5148">
        <v>22716.25</v>
      </c>
      <c r="E5148">
        <v>22945.05</v>
      </c>
      <c r="F5148" s="23">
        <v>-2.8876865914868898E-3</v>
      </c>
      <c r="G5148" s="23">
        <v>4.1089198490298499E-4</v>
      </c>
      <c r="H5148" s="23">
        <v>1.5596054431029099E-2</v>
      </c>
    </row>
    <row r="5149" spans="1:8" x14ac:dyDescent="0.35">
      <c r="A5149" s="1">
        <v>44082</v>
      </c>
      <c r="B5149">
        <v>22971.200000000001</v>
      </c>
      <c r="C5149">
        <v>23064.15</v>
      </c>
      <c r="D5149">
        <v>22641.4</v>
      </c>
      <c r="E5149">
        <v>22744.400000000001</v>
      </c>
      <c r="F5149" s="23">
        <v>-8.7448055245030101E-3</v>
      </c>
      <c r="G5149" s="23">
        <v>4.0829936617204298E-4</v>
      </c>
      <c r="H5149" s="23">
        <v>1.55970423788084E-2</v>
      </c>
    </row>
    <row r="5150" spans="1:8" x14ac:dyDescent="0.35">
      <c r="A5150" s="1">
        <v>44083</v>
      </c>
      <c r="B5150">
        <v>22486.7</v>
      </c>
      <c r="C5150">
        <v>22554.6</v>
      </c>
      <c r="D5150">
        <v>22080.400000000001</v>
      </c>
      <c r="E5150">
        <v>22267</v>
      </c>
      <c r="F5150" s="23">
        <v>-2.0989782100209301E-2</v>
      </c>
      <c r="G5150" s="23">
        <v>3.99904415373558E-4</v>
      </c>
      <c r="H5150" s="23">
        <v>1.5602958008265401E-2</v>
      </c>
    </row>
    <row r="5151" spans="1:8" x14ac:dyDescent="0.35">
      <c r="A5151" s="1">
        <v>44084</v>
      </c>
      <c r="B5151">
        <v>22466.55</v>
      </c>
      <c r="C5151">
        <v>22678.65</v>
      </c>
      <c r="D5151">
        <v>22225.25</v>
      </c>
      <c r="E5151">
        <v>22466.2</v>
      </c>
      <c r="F5151" s="23">
        <v>8.94597386266675E-3</v>
      </c>
      <c r="G5151" s="23">
        <v>3.9428457051853601E-4</v>
      </c>
      <c r="H5151" s="23">
        <v>1.5597366703395E-2</v>
      </c>
    </row>
    <row r="5152" spans="1:8" x14ac:dyDescent="0.35">
      <c r="A5152" s="1">
        <v>44085</v>
      </c>
      <c r="B5152">
        <v>22509.95</v>
      </c>
      <c r="C5152">
        <v>22668.75</v>
      </c>
      <c r="D5152">
        <v>22205.95</v>
      </c>
      <c r="E5152">
        <v>22479.95</v>
      </c>
      <c r="F5152" s="23">
        <v>6.1203051695435796E-4</v>
      </c>
      <c r="G5152" s="23">
        <v>3.9437237130338901E-4</v>
      </c>
      <c r="H5152" s="23">
        <v>1.55942211001767E-2</v>
      </c>
    </row>
    <row r="5153" spans="1:8" x14ac:dyDescent="0.35">
      <c r="A5153" s="1">
        <v>44088</v>
      </c>
      <c r="B5153">
        <v>22683.35</v>
      </c>
      <c r="C5153">
        <v>22757.3</v>
      </c>
      <c r="D5153">
        <v>22028.15</v>
      </c>
      <c r="E5153">
        <v>22101.25</v>
      </c>
      <c r="F5153" s="23">
        <v>-1.6846122878387201E-2</v>
      </c>
      <c r="G5153" s="23">
        <v>3.7257222410215399E-4</v>
      </c>
      <c r="H5153" s="23">
        <v>1.5580505884604299E-2</v>
      </c>
    </row>
    <row r="5154" spans="1:8" x14ac:dyDescent="0.35">
      <c r="A5154" s="1">
        <v>44089</v>
      </c>
      <c r="B5154">
        <v>22202.799999999999</v>
      </c>
      <c r="C5154">
        <v>22514.15</v>
      </c>
      <c r="D5154">
        <v>22062.35</v>
      </c>
      <c r="E5154">
        <v>22465.65</v>
      </c>
      <c r="F5154" s="23">
        <v>1.6487755217465101E-2</v>
      </c>
      <c r="G5154" s="23">
        <v>3.77318503975295E-4</v>
      </c>
      <c r="H5154" s="23">
        <v>1.5583622403183599E-2</v>
      </c>
    </row>
    <row r="5155" spans="1:8" x14ac:dyDescent="0.35">
      <c r="A5155" s="1">
        <v>44090</v>
      </c>
      <c r="B5155">
        <v>22476.3</v>
      </c>
      <c r="C5155">
        <v>22659.4</v>
      </c>
      <c r="D5155">
        <v>22216.5</v>
      </c>
      <c r="E5155">
        <v>22573.55</v>
      </c>
      <c r="F5155" s="23">
        <v>4.8028879645146101E-3</v>
      </c>
      <c r="G5155" s="23">
        <v>3.77260658503295E-4</v>
      </c>
      <c r="H5155" s="23">
        <v>1.5583605702633299E-2</v>
      </c>
    </row>
    <row r="5156" spans="1:8" x14ac:dyDescent="0.35">
      <c r="A5156" s="1">
        <v>44091</v>
      </c>
      <c r="B5156">
        <v>22352</v>
      </c>
      <c r="C5156">
        <v>22504.45</v>
      </c>
      <c r="D5156">
        <v>22267.05</v>
      </c>
      <c r="E5156">
        <v>22320.35</v>
      </c>
      <c r="F5156" s="23">
        <v>-1.12166672942448E-2</v>
      </c>
      <c r="G5156" s="23">
        <v>3.7122407213230297E-4</v>
      </c>
      <c r="H5156" s="23">
        <v>1.5585196617764901E-2</v>
      </c>
    </row>
    <row r="5157" spans="1:8" x14ac:dyDescent="0.35">
      <c r="A5157" s="1">
        <v>44092</v>
      </c>
      <c r="B5157">
        <v>22439.35</v>
      </c>
      <c r="C5157">
        <v>22469.4</v>
      </c>
      <c r="D5157">
        <v>21784.9</v>
      </c>
      <c r="E5157">
        <v>22031.05</v>
      </c>
      <c r="F5157" s="23">
        <v>-1.2961266288387001E-2</v>
      </c>
      <c r="G5157" s="23">
        <v>3.6358483469618199E-4</v>
      </c>
      <c r="H5157" s="23">
        <v>1.5587087329841501E-2</v>
      </c>
    </row>
    <row r="5158" spans="1:8" x14ac:dyDescent="0.35">
      <c r="A5158" s="1">
        <v>44095</v>
      </c>
      <c r="B5158">
        <v>21983.4</v>
      </c>
      <c r="C5158">
        <v>22098.85</v>
      </c>
      <c r="D5158">
        <v>21274.3</v>
      </c>
      <c r="E5158">
        <v>21366.799999999999</v>
      </c>
      <c r="F5158" s="23">
        <v>-3.0150628317760601E-2</v>
      </c>
      <c r="G5158" s="23">
        <v>3.4653024846375299E-4</v>
      </c>
      <c r="H5158" s="23">
        <v>1.55973271359739E-2</v>
      </c>
    </row>
    <row r="5159" spans="1:8" x14ac:dyDescent="0.35">
      <c r="A5159" s="1">
        <v>44096</v>
      </c>
      <c r="B5159">
        <v>21445.25</v>
      </c>
      <c r="C5159">
        <v>21473.35</v>
      </c>
      <c r="D5159">
        <v>20958.45</v>
      </c>
      <c r="E5159">
        <v>21139.1</v>
      </c>
      <c r="F5159" s="23">
        <v>-1.0656719770859399E-2</v>
      </c>
      <c r="G5159" s="23">
        <v>3.4246357997873099E-4</v>
      </c>
      <c r="H5159" s="23">
        <v>1.55988812487553E-2</v>
      </c>
    </row>
    <row r="5160" spans="1:8" x14ac:dyDescent="0.35">
      <c r="A5160" s="1">
        <v>44097</v>
      </c>
      <c r="B5160">
        <v>21350.799999999999</v>
      </c>
      <c r="C5160">
        <v>21365.05</v>
      </c>
      <c r="D5160">
        <v>20821</v>
      </c>
      <c r="E5160">
        <v>21178.5</v>
      </c>
      <c r="F5160" s="23">
        <v>1.8638447237584099E-3</v>
      </c>
      <c r="G5160" s="23">
        <v>3.41206246393278E-4</v>
      </c>
      <c r="H5160" s="23">
        <v>1.5598632797063401E-2</v>
      </c>
    </row>
    <row r="5161" spans="1:8" x14ac:dyDescent="0.35">
      <c r="A5161" s="1">
        <v>44098</v>
      </c>
      <c r="B5161">
        <v>20898.8</v>
      </c>
      <c r="C5161">
        <v>20955.599999999999</v>
      </c>
      <c r="D5161">
        <v>20404.900000000001</v>
      </c>
      <c r="E5161">
        <v>20456.849999999999</v>
      </c>
      <c r="F5161" s="23">
        <v>-3.4074651179261999E-2</v>
      </c>
      <c r="G5161" s="23">
        <v>3.3267678083505998E-4</v>
      </c>
      <c r="H5161" s="23">
        <v>1.5611665821552699E-2</v>
      </c>
    </row>
    <row r="5162" spans="1:8" x14ac:dyDescent="0.35">
      <c r="A5162" s="1">
        <v>44099</v>
      </c>
      <c r="B5162">
        <v>20740.8</v>
      </c>
      <c r="C5162">
        <v>21064.3</v>
      </c>
      <c r="D5162">
        <v>20430.7</v>
      </c>
      <c r="E5162">
        <v>20982.35</v>
      </c>
      <c r="F5162" s="23">
        <v>2.5688216905339699E-2</v>
      </c>
      <c r="G5162" s="23">
        <v>3.3915073889281198E-4</v>
      </c>
      <c r="H5162" s="23">
        <v>1.56188513539145E-2</v>
      </c>
    </row>
    <row r="5163" spans="1:8" x14ac:dyDescent="0.35">
      <c r="A5163" s="1">
        <v>44102</v>
      </c>
      <c r="B5163">
        <v>21152.05</v>
      </c>
      <c r="C5163">
        <v>21708.85</v>
      </c>
      <c r="D5163">
        <v>21055.1</v>
      </c>
      <c r="E5163">
        <v>21665.5</v>
      </c>
      <c r="F5163" s="23">
        <v>3.25583168710845E-2</v>
      </c>
      <c r="G5163" s="23">
        <v>3.5260790744699001E-4</v>
      </c>
      <c r="H5163" s="23">
        <v>1.5632227801012099E-2</v>
      </c>
    </row>
    <row r="5164" spans="1:8" x14ac:dyDescent="0.35">
      <c r="A5164" s="1">
        <v>44103</v>
      </c>
      <c r="B5164">
        <v>21770.9</v>
      </c>
      <c r="C5164">
        <v>21811.5</v>
      </c>
      <c r="D5164">
        <v>21280.6</v>
      </c>
      <c r="E5164">
        <v>21411.3</v>
      </c>
      <c r="F5164" s="23">
        <v>-1.17329394659712E-2</v>
      </c>
      <c r="G5164" s="23">
        <v>3.4725162513836E-4</v>
      </c>
      <c r="H5164" s="23">
        <v>1.56340927925991E-2</v>
      </c>
    </row>
    <row r="5165" spans="1:8" x14ac:dyDescent="0.35">
      <c r="A5165" s="1">
        <v>44104</v>
      </c>
      <c r="B5165">
        <v>21405.25</v>
      </c>
      <c r="C5165">
        <v>21549.35</v>
      </c>
      <c r="D5165">
        <v>21128.5</v>
      </c>
      <c r="E5165">
        <v>21451.8</v>
      </c>
      <c r="F5165" s="23">
        <v>1.8915245688024499E-3</v>
      </c>
      <c r="G5165" s="23">
        <v>3.49164345069529E-4</v>
      </c>
      <c r="H5165" s="23">
        <v>1.5633991395675999E-2</v>
      </c>
    </row>
    <row r="5166" spans="1:8" x14ac:dyDescent="0.35">
      <c r="A5166" s="1">
        <v>44105</v>
      </c>
      <c r="B5166">
        <v>21685.25</v>
      </c>
      <c r="C5166">
        <v>22293.75</v>
      </c>
      <c r="D5166">
        <v>21664.15</v>
      </c>
      <c r="E5166">
        <v>22246</v>
      </c>
      <c r="F5166" s="23">
        <v>3.7022534239551E-2</v>
      </c>
      <c r="G5166" s="23">
        <v>3.59842060706181E-4</v>
      </c>
      <c r="H5166" s="23">
        <v>1.56499903079651E-2</v>
      </c>
    </row>
    <row r="5167" spans="1:8" x14ac:dyDescent="0.35">
      <c r="A5167" s="1">
        <v>44109</v>
      </c>
      <c r="B5167">
        <v>22352.1</v>
      </c>
      <c r="C5167">
        <v>22768.55</v>
      </c>
      <c r="D5167">
        <v>22247.25</v>
      </c>
      <c r="E5167">
        <v>22370.95</v>
      </c>
      <c r="F5167" s="23">
        <v>5.6167400881057599E-3</v>
      </c>
      <c r="G5167" s="23">
        <v>3.5300291936137597E-4</v>
      </c>
      <c r="H5167" s="23">
        <v>1.5649930548185802E-2</v>
      </c>
    </row>
    <row r="5168" spans="1:8" x14ac:dyDescent="0.35">
      <c r="A5168" s="1">
        <v>44110</v>
      </c>
      <c r="B5168">
        <v>22673.05</v>
      </c>
      <c r="C5168">
        <v>22893.5</v>
      </c>
      <c r="D5168">
        <v>22521.05</v>
      </c>
      <c r="E5168">
        <v>22853.7</v>
      </c>
      <c r="F5168" s="23">
        <v>2.1579324972788302E-2</v>
      </c>
      <c r="G5168" s="23">
        <v>3.6346149434533998E-4</v>
      </c>
      <c r="H5168" s="23">
        <v>1.5655450271011E-2</v>
      </c>
    </row>
    <row r="5169" spans="1:8" x14ac:dyDescent="0.35">
      <c r="A5169" s="1">
        <v>44111</v>
      </c>
      <c r="B5169">
        <v>22836.95</v>
      </c>
      <c r="C5169">
        <v>23036.2</v>
      </c>
      <c r="D5169">
        <v>22607.8</v>
      </c>
      <c r="E5169">
        <v>22964.799999999999</v>
      </c>
      <c r="F5169" s="23">
        <v>4.8613572419345004E-3</v>
      </c>
      <c r="G5169" s="23">
        <v>3.6436568067658802E-4</v>
      </c>
      <c r="H5169" s="23">
        <v>1.5655645371327999E-2</v>
      </c>
    </row>
    <row r="5170" spans="1:8" x14ac:dyDescent="0.35">
      <c r="A5170" s="1">
        <v>44112</v>
      </c>
      <c r="B5170">
        <v>23150.25</v>
      </c>
      <c r="C5170">
        <v>23450.9</v>
      </c>
      <c r="D5170">
        <v>23063.599999999999</v>
      </c>
      <c r="E5170">
        <v>23191.35</v>
      </c>
      <c r="F5170" s="23">
        <v>9.8650978889430405E-3</v>
      </c>
      <c r="G5170" s="23">
        <v>3.7131570139985897E-4</v>
      </c>
      <c r="H5170" s="23">
        <v>1.5656037385025402E-2</v>
      </c>
    </row>
    <row r="5171" spans="1:8" x14ac:dyDescent="0.35">
      <c r="A5171" s="1">
        <v>44113</v>
      </c>
      <c r="B5171">
        <v>23312.6</v>
      </c>
      <c r="C5171">
        <v>23904.1</v>
      </c>
      <c r="D5171">
        <v>23132.45</v>
      </c>
      <c r="E5171">
        <v>23846.799999999999</v>
      </c>
      <c r="F5171" s="23">
        <v>2.8262692771227199E-2</v>
      </c>
      <c r="G5171" s="23">
        <v>3.8474378500411602E-4</v>
      </c>
      <c r="H5171" s="23">
        <v>1.56656792577364E-2</v>
      </c>
    </row>
    <row r="5172" spans="1:8" x14ac:dyDescent="0.35">
      <c r="A5172" s="1">
        <v>44116</v>
      </c>
      <c r="B5172">
        <v>23955.599999999999</v>
      </c>
      <c r="C5172">
        <v>24190.35</v>
      </c>
      <c r="D5172">
        <v>23552.6</v>
      </c>
      <c r="E5172">
        <v>23712.799999999999</v>
      </c>
      <c r="F5172" s="23">
        <v>-5.6192025764463102E-3</v>
      </c>
      <c r="G5172" s="23">
        <v>3.8118342617447299E-4</v>
      </c>
      <c r="H5172" s="23">
        <v>1.5666040556412599E-2</v>
      </c>
    </row>
    <row r="5173" spans="1:8" x14ac:dyDescent="0.35">
      <c r="A5173" s="1">
        <v>44117</v>
      </c>
      <c r="B5173">
        <v>23663.05</v>
      </c>
      <c r="C5173">
        <v>23775.15</v>
      </c>
      <c r="D5173">
        <v>23431.5</v>
      </c>
      <c r="E5173">
        <v>23492.2</v>
      </c>
      <c r="F5173" s="23">
        <v>-9.3029924766370297E-3</v>
      </c>
      <c r="G5173" s="23">
        <v>3.7910705893693498E-4</v>
      </c>
      <c r="H5173" s="23">
        <v>1.56669831944256E-2</v>
      </c>
    </row>
    <row r="5174" spans="1:8" x14ac:dyDescent="0.35">
      <c r="A5174" s="1">
        <v>44118</v>
      </c>
      <c r="B5174">
        <v>23353.15</v>
      </c>
      <c r="C5174">
        <v>23962.7</v>
      </c>
      <c r="D5174">
        <v>23149.45</v>
      </c>
      <c r="E5174">
        <v>23874.65</v>
      </c>
      <c r="F5174" s="23">
        <v>1.6279871616962201E-2</v>
      </c>
      <c r="G5174" s="23">
        <v>3.7648050119558802E-4</v>
      </c>
      <c r="H5174" s="23">
        <v>1.56637697956684E-2</v>
      </c>
    </row>
    <row r="5175" spans="1:8" x14ac:dyDescent="0.35">
      <c r="A5175" s="1">
        <v>44119</v>
      </c>
      <c r="B5175">
        <v>23920.35</v>
      </c>
      <c r="C5175">
        <v>24087.85</v>
      </c>
      <c r="D5175">
        <v>22970.95</v>
      </c>
      <c r="E5175">
        <v>23072.400000000001</v>
      </c>
      <c r="F5175" s="23">
        <v>-3.3602586844205001E-2</v>
      </c>
      <c r="G5175" s="23">
        <v>3.6757826159583698E-4</v>
      </c>
      <c r="H5175" s="23">
        <v>1.5676807358597399E-2</v>
      </c>
    </row>
    <row r="5176" spans="1:8" x14ac:dyDescent="0.35">
      <c r="A5176" s="1">
        <v>44120</v>
      </c>
      <c r="B5176">
        <v>23219.85</v>
      </c>
      <c r="C5176">
        <v>23646.2</v>
      </c>
      <c r="D5176">
        <v>23148.95</v>
      </c>
      <c r="E5176">
        <v>23533.25</v>
      </c>
      <c r="F5176" s="23">
        <v>1.9974081586657502E-2</v>
      </c>
      <c r="G5176" s="23">
        <v>3.8370462573210801E-4</v>
      </c>
      <c r="H5176" s="23">
        <v>1.5676405814022298E-2</v>
      </c>
    </row>
    <row r="5177" spans="1:8" x14ac:dyDescent="0.35">
      <c r="A5177" s="1">
        <v>44123</v>
      </c>
      <c r="B5177">
        <v>23902.9</v>
      </c>
      <c r="C5177">
        <v>24320.95</v>
      </c>
      <c r="D5177">
        <v>23754.85</v>
      </c>
      <c r="E5177">
        <v>24266.75</v>
      </c>
      <c r="F5177" s="23">
        <v>3.1168665611422099E-2</v>
      </c>
      <c r="G5177" s="23">
        <v>3.9676781008960799E-4</v>
      </c>
      <c r="H5177" s="23">
        <v>1.5688561063742199E-2</v>
      </c>
    </row>
    <row r="5178" spans="1:8" x14ac:dyDescent="0.35">
      <c r="A5178" s="1">
        <v>44124</v>
      </c>
      <c r="B5178">
        <v>24117.35</v>
      </c>
      <c r="C5178">
        <v>24410.9</v>
      </c>
      <c r="D5178">
        <v>24039.85</v>
      </c>
      <c r="E5178">
        <v>24311.8</v>
      </c>
      <c r="F5178" s="23">
        <v>1.85644966878544E-3</v>
      </c>
      <c r="G5178" s="23">
        <v>4.0033002957427501E-4</v>
      </c>
      <c r="H5178" s="23">
        <v>1.5687889259908199E-2</v>
      </c>
    </row>
    <row r="5179" spans="1:8" x14ac:dyDescent="0.35">
      <c r="A5179" s="1">
        <v>44125</v>
      </c>
      <c r="B5179">
        <v>24444.2</v>
      </c>
      <c r="C5179">
        <v>24823.599999999999</v>
      </c>
      <c r="D5179">
        <v>24099.85</v>
      </c>
      <c r="E5179">
        <v>24635.05</v>
      </c>
      <c r="F5179" s="23">
        <v>1.3296012635839301E-2</v>
      </c>
      <c r="G5179" s="23">
        <v>4.0796656272389098E-4</v>
      </c>
      <c r="H5179" s="23">
        <v>1.5689557734408999E-2</v>
      </c>
    </row>
    <row r="5180" spans="1:8" x14ac:dyDescent="0.35">
      <c r="A5180" s="1">
        <v>44126</v>
      </c>
      <c r="B5180">
        <v>24447.35</v>
      </c>
      <c r="C5180">
        <v>24691.15</v>
      </c>
      <c r="D5180">
        <v>24250.2</v>
      </c>
      <c r="E5180">
        <v>24484.15</v>
      </c>
      <c r="F5180" s="23">
        <v>-6.1254188645851202E-3</v>
      </c>
      <c r="G5180" s="23">
        <v>3.96915020833271E-4</v>
      </c>
      <c r="H5180" s="23">
        <v>1.5684504046792499E-2</v>
      </c>
    </row>
    <row r="5181" spans="1:8" x14ac:dyDescent="0.35">
      <c r="A5181" s="1">
        <v>44127</v>
      </c>
      <c r="B5181">
        <v>24669.200000000001</v>
      </c>
      <c r="C5181">
        <v>24764.15</v>
      </c>
      <c r="D5181">
        <v>24360.85</v>
      </c>
      <c r="E5181">
        <v>24478.3</v>
      </c>
      <c r="F5181" s="23">
        <v>-2.3893008333971899E-4</v>
      </c>
      <c r="G5181" s="23">
        <v>3.9847306714893902E-4</v>
      </c>
      <c r="H5181" s="23">
        <v>1.5684248862853599E-2</v>
      </c>
    </row>
    <row r="5182" spans="1:8" x14ac:dyDescent="0.35">
      <c r="A5182" s="1">
        <v>44130</v>
      </c>
      <c r="B5182">
        <v>24525.8</v>
      </c>
      <c r="C5182">
        <v>24577.3</v>
      </c>
      <c r="D5182">
        <v>23867.75</v>
      </c>
      <c r="E5182">
        <v>24075.45</v>
      </c>
      <c r="F5182" s="23">
        <v>-1.6457433727015299E-2</v>
      </c>
      <c r="G5182" s="23">
        <v>3.9053139393908698E-4</v>
      </c>
      <c r="H5182" s="23">
        <v>1.5687798490857999E-2</v>
      </c>
    </row>
    <row r="5183" spans="1:8" x14ac:dyDescent="0.35">
      <c r="A5183" s="1">
        <v>44131</v>
      </c>
      <c r="B5183">
        <v>24288.05</v>
      </c>
      <c r="C5183">
        <v>24809.65</v>
      </c>
      <c r="D5183">
        <v>23924.2</v>
      </c>
      <c r="E5183">
        <v>24769.5</v>
      </c>
      <c r="F5183" s="23">
        <v>2.88281215927427E-2</v>
      </c>
      <c r="G5183" s="23">
        <v>4.0514742626251098E-4</v>
      </c>
      <c r="H5183" s="23">
        <v>1.5697408518534701E-2</v>
      </c>
    </row>
    <row r="5184" spans="1:8" x14ac:dyDescent="0.35">
      <c r="A5184" s="1">
        <v>44132</v>
      </c>
      <c r="B5184">
        <v>24737.85</v>
      </c>
      <c r="C5184">
        <v>24780.7</v>
      </c>
      <c r="D5184">
        <v>24057.95</v>
      </c>
      <c r="E5184">
        <v>24232.5</v>
      </c>
      <c r="F5184" s="23">
        <v>-2.1679888572639701E-2</v>
      </c>
      <c r="G5184" s="23">
        <v>4.01308615677607E-4</v>
      </c>
      <c r="H5184" s="23">
        <v>1.5701646473483599E-2</v>
      </c>
    </row>
    <row r="5185" spans="1:8" x14ac:dyDescent="0.35">
      <c r="A5185" s="1">
        <v>44133</v>
      </c>
      <c r="B5185">
        <v>24063.5</v>
      </c>
      <c r="C5185">
        <v>24339.1</v>
      </c>
      <c r="D5185">
        <v>23822.05</v>
      </c>
      <c r="E5185">
        <v>24092</v>
      </c>
      <c r="F5185" s="23">
        <v>-5.7979985556587199E-3</v>
      </c>
      <c r="G5185" s="23">
        <v>4.0151950822557602E-4</v>
      </c>
      <c r="H5185" s="23">
        <v>1.5701559661496299E-2</v>
      </c>
    </row>
    <row r="5186" spans="1:8" x14ac:dyDescent="0.35">
      <c r="A5186" s="1">
        <v>44134</v>
      </c>
      <c r="B5186">
        <v>24090.15</v>
      </c>
      <c r="C5186">
        <v>24277.35</v>
      </c>
      <c r="D5186">
        <v>23612.7</v>
      </c>
      <c r="E5186">
        <v>23900.9</v>
      </c>
      <c r="F5186" s="23">
        <v>-7.9320936410426004E-3</v>
      </c>
      <c r="G5186" s="23">
        <v>3.9082186633939602E-4</v>
      </c>
      <c r="H5186" s="23">
        <v>1.56981980870106E-2</v>
      </c>
    </row>
    <row r="5187" spans="1:8" x14ac:dyDescent="0.35">
      <c r="A5187" s="1">
        <v>44137</v>
      </c>
      <c r="B5187">
        <v>24367.599999999999</v>
      </c>
      <c r="C5187">
        <v>25139</v>
      </c>
      <c r="D5187">
        <v>24120.6</v>
      </c>
      <c r="E5187">
        <v>24892.5</v>
      </c>
      <c r="F5187" s="23">
        <v>4.1487977440179999E-2</v>
      </c>
      <c r="G5187" s="23">
        <v>3.94340367796647E-4</v>
      </c>
      <c r="H5187" s="23">
        <v>1.5706432639713701E-2</v>
      </c>
    </row>
    <row r="5188" spans="1:8" x14ac:dyDescent="0.35">
      <c r="A5188" s="1">
        <v>44138</v>
      </c>
      <c r="B5188">
        <v>25108</v>
      </c>
      <c r="C5188">
        <v>25760.7</v>
      </c>
      <c r="D5188">
        <v>25085.7</v>
      </c>
      <c r="E5188">
        <v>25682.799999999999</v>
      </c>
      <c r="F5188" s="23">
        <v>3.1748518630109399E-2</v>
      </c>
      <c r="G5188" s="23">
        <v>4.0600694363921602E-4</v>
      </c>
      <c r="H5188" s="23">
        <v>1.57189766454204E-2</v>
      </c>
    </row>
    <row r="5189" spans="1:8" x14ac:dyDescent="0.35">
      <c r="A5189" s="1">
        <v>44139</v>
      </c>
      <c r="B5189">
        <v>25539.55</v>
      </c>
      <c r="C5189">
        <v>25891</v>
      </c>
      <c r="D5189">
        <v>25142</v>
      </c>
      <c r="E5189">
        <v>25771.599999999999</v>
      </c>
      <c r="F5189" s="23">
        <v>3.4575669319544299E-3</v>
      </c>
      <c r="G5189" s="23">
        <v>4.0357944630992098E-4</v>
      </c>
      <c r="H5189" s="23">
        <v>1.5718040132034601E-2</v>
      </c>
    </row>
    <row r="5190" spans="1:8" x14ac:dyDescent="0.35">
      <c r="A5190" s="1">
        <v>44140</v>
      </c>
      <c r="B5190">
        <v>26174.799999999999</v>
      </c>
      <c r="C5190">
        <v>26375.200000000001</v>
      </c>
      <c r="D5190">
        <v>26000.05</v>
      </c>
      <c r="E5190">
        <v>26313.1</v>
      </c>
      <c r="F5190" s="23">
        <v>2.1011501032143901E-2</v>
      </c>
      <c r="G5190" s="23">
        <v>4.0294919712579197E-4</v>
      </c>
      <c r="H5190" s="23">
        <v>1.5717182106523699E-2</v>
      </c>
    </row>
    <row r="5191" spans="1:8" x14ac:dyDescent="0.35">
      <c r="A5191" s="1">
        <v>44141</v>
      </c>
      <c r="B5191">
        <v>26274.1</v>
      </c>
      <c r="C5191">
        <v>26853.45</v>
      </c>
      <c r="D5191">
        <v>26135.3</v>
      </c>
      <c r="E5191">
        <v>26798.95</v>
      </c>
      <c r="F5191" s="23">
        <v>1.8464187039915501E-2</v>
      </c>
      <c r="G5191" s="23">
        <v>4.0776571148470702E-4</v>
      </c>
      <c r="H5191" s="23">
        <v>1.5720887752806199E-2</v>
      </c>
    </row>
    <row r="5192" spans="1:8" x14ac:dyDescent="0.35">
      <c r="A5192" s="1">
        <v>44144</v>
      </c>
      <c r="B5192">
        <v>27088.95</v>
      </c>
      <c r="C5192">
        <v>27595</v>
      </c>
      <c r="D5192">
        <v>27068.95</v>
      </c>
      <c r="E5192">
        <v>27534.1</v>
      </c>
      <c r="F5192" s="23">
        <v>2.7432044912207298E-2</v>
      </c>
      <c r="G5192" s="23">
        <v>4.2378718884646501E-4</v>
      </c>
      <c r="H5192" s="23">
        <v>1.57281835079311E-2</v>
      </c>
    </row>
    <row r="5193" spans="1:8" x14ac:dyDescent="0.35">
      <c r="A5193" s="1">
        <v>44145</v>
      </c>
      <c r="B5193">
        <v>28039.45</v>
      </c>
      <c r="C5193">
        <v>28802.5</v>
      </c>
      <c r="D5193">
        <v>27916.9</v>
      </c>
      <c r="E5193">
        <v>28606</v>
      </c>
      <c r="F5193" s="23">
        <v>3.8929908731354899E-2</v>
      </c>
      <c r="G5193" s="23">
        <v>4.38998564675829E-4</v>
      </c>
      <c r="H5193" s="23">
        <v>1.5747178243642201E-2</v>
      </c>
    </row>
    <row r="5194" spans="1:8" x14ac:dyDescent="0.35">
      <c r="A5194" s="1">
        <v>44146</v>
      </c>
      <c r="B5194">
        <v>28713.15</v>
      </c>
      <c r="C5194">
        <v>29030.9</v>
      </c>
      <c r="D5194">
        <v>28211.1</v>
      </c>
      <c r="E5194">
        <v>28845</v>
      </c>
      <c r="F5194" s="23">
        <v>8.3548905823953006E-3</v>
      </c>
      <c r="G5194" s="23">
        <v>4.4587361620866998E-4</v>
      </c>
      <c r="H5194" s="23">
        <v>1.5746912176063201E-2</v>
      </c>
    </row>
    <row r="5195" spans="1:8" x14ac:dyDescent="0.35">
      <c r="A5195" s="1">
        <v>44147</v>
      </c>
      <c r="B5195">
        <v>28633.75</v>
      </c>
      <c r="C5195">
        <v>28672.9</v>
      </c>
      <c r="D5195">
        <v>28066.05</v>
      </c>
      <c r="E5195">
        <v>28278.799999999999</v>
      </c>
      <c r="F5195" s="23">
        <v>-1.9629051828739801E-2</v>
      </c>
      <c r="G5195" s="23">
        <v>4.4366190871568899E-4</v>
      </c>
      <c r="H5195" s="23">
        <v>1.5749347365978598E-2</v>
      </c>
    </row>
    <row r="5196" spans="1:8" x14ac:dyDescent="0.35">
      <c r="A5196" s="1">
        <v>44148</v>
      </c>
      <c r="B5196">
        <v>28108.7</v>
      </c>
      <c r="C5196">
        <v>28520.55</v>
      </c>
      <c r="D5196">
        <v>27703.3</v>
      </c>
      <c r="E5196">
        <v>28465.7</v>
      </c>
      <c r="F5196" s="23">
        <v>6.6091913376805696E-3</v>
      </c>
      <c r="G5196" s="23">
        <v>4.57841680438119E-4</v>
      </c>
      <c r="H5196" s="23">
        <v>1.57390603242572E-2</v>
      </c>
    </row>
    <row r="5197" spans="1:8" x14ac:dyDescent="0.35">
      <c r="A5197" s="1">
        <v>44149</v>
      </c>
      <c r="B5197">
        <v>28685.7</v>
      </c>
      <c r="C5197">
        <v>28752.45</v>
      </c>
      <c r="D5197">
        <v>28431.85</v>
      </c>
      <c r="E5197">
        <v>28594.3</v>
      </c>
      <c r="F5197" s="23">
        <v>4.51771781477351E-3</v>
      </c>
      <c r="G5197" s="23">
        <v>4.5947872726647998E-4</v>
      </c>
      <c r="H5197" s="23">
        <v>1.5736096704921199E-2</v>
      </c>
    </row>
    <row r="5198" spans="1:8" x14ac:dyDescent="0.35">
      <c r="A5198" s="1">
        <v>44152</v>
      </c>
      <c r="B5198">
        <v>28792.25</v>
      </c>
      <c r="C5198">
        <v>29239.25</v>
      </c>
      <c r="D5198">
        <v>28722.9</v>
      </c>
      <c r="E5198">
        <v>29181.3</v>
      </c>
      <c r="F5198" s="23">
        <v>2.0528566882210698E-2</v>
      </c>
      <c r="G5198" s="23">
        <v>4.65591246198223E-4</v>
      </c>
      <c r="H5198" s="23">
        <v>1.5732351759722301E-2</v>
      </c>
    </row>
    <row r="5199" spans="1:8" x14ac:dyDescent="0.35">
      <c r="A5199" s="1">
        <v>44153</v>
      </c>
      <c r="B5199">
        <v>29107.9</v>
      </c>
      <c r="C5199">
        <v>29784.75</v>
      </c>
      <c r="D5199">
        <v>29056.75</v>
      </c>
      <c r="E5199">
        <v>29749.85</v>
      </c>
      <c r="F5199" s="23">
        <v>1.9483367773197102E-2</v>
      </c>
      <c r="G5199" s="23">
        <v>4.7325970447523798E-4</v>
      </c>
      <c r="H5199" s="23">
        <v>1.5733813507625299E-2</v>
      </c>
    </row>
    <row r="5200" spans="1:8" x14ac:dyDescent="0.35">
      <c r="A5200" s="1">
        <v>44154</v>
      </c>
      <c r="B5200">
        <v>29302.6</v>
      </c>
      <c r="C5200">
        <v>29627.200000000001</v>
      </c>
      <c r="D5200">
        <v>28819.55</v>
      </c>
      <c r="E5200">
        <v>28903.05</v>
      </c>
      <c r="F5200" s="23">
        <v>-2.84640090622305E-2</v>
      </c>
      <c r="G5200" s="23">
        <v>4.6851129723986002E-4</v>
      </c>
      <c r="H5200" s="23">
        <v>1.5740770236165401E-2</v>
      </c>
    </row>
    <row r="5201" spans="1:8" x14ac:dyDescent="0.35">
      <c r="A5201" s="1">
        <v>44155</v>
      </c>
      <c r="B5201">
        <v>28935.75</v>
      </c>
      <c r="C5201">
        <v>29406.7</v>
      </c>
      <c r="D5201">
        <v>28580.9</v>
      </c>
      <c r="E5201">
        <v>29236</v>
      </c>
      <c r="F5201" s="23">
        <v>1.15195455150927E-2</v>
      </c>
      <c r="G5201" s="23">
        <v>4.8144016719318098E-4</v>
      </c>
      <c r="H5201" s="23">
        <v>1.57366717300104E-2</v>
      </c>
    </row>
    <row r="5202" spans="1:8" x14ac:dyDescent="0.35">
      <c r="A5202" s="1">
        <v>44158</v>
      </c>
      <c r="B5202">
        <v>29432.799999999999</v>
      </c>
      <c r="C5202">
        <v>29492.3</v>
      </c>
      <c r="D5202">
        <v>28852.9</v>
      </c>
      <c r="E5202">
        <v>29024.2</v>
      </c>
      <c r="F5202" s="23">
        <v>-7.24449309071005E-3</v>
      </c>
      <c r="G5202" s="23">
        <v>4.6755414699177001E-4</v>
      </c>
      <c r="H5202" s="23">
        <v>1.5728283611430399E-2</v>
      </c>
    </row>
    <row r="5203" spans="1:8" x14ac:dyDescent="0.35">
      <c r="A5203" s="1">
        <v>44159</v>
      </c>
      <c r="B5203">
        <v>29265.599999999999</v>
      </c>
      <c r="C5203">
        <v>29827.8</v>
      </c>
      <c r="D5203">
        <v>29206.75</v>
      </c>
      <c r="E5203">
        <v>29737.25</v>
      </c>
      <c r="F5203" s="23">
        <v>2.4567429937776001E-2</v>
      </c>
      <c r="G5203" s="23">
        <v>4.8344854859455399E-4</v>
      </c>
      <c r="H5203" s="23">
        <v>1.5732713935467001E-2</v>
      </c>
    </row>
    <row r="5204" spans="1:8" x14ac:dyDescent="0.35">
      <c r="A5204" s="1">
        <v>44160</v>
      </c>
      <c r="B5204">
        <v>30021.9</v>
      </c>
      <c r="C5204">
        <v>30197.85</v>
      </c>
      <c r="D5204">
        <v>29132.3</v>
      </c>
      <c r="E5204">
        <v>29196.400000000001</v>
      </c>
      <c r="F5204" s="23">
        <v>-1.8187626629900099E-2</v>
      </c>
      <c r="G5204" s="23">
        <v>4.8813958596629302E-4</v>
      </c>
      <c r="H5204" s="23">
        <v>1.5725406996246302E-2</v>
      </c>
    </row>
    <row r="5205" spans="1:8" x14ac:dyDescent="0.35">
      <c r="A5205" s="1">
        <v>44161</v>
      </c>
      <c r="B5205">
        <v>29370.400000000001</v>
      </c>
      <c r="C5205">
        <v>29623</v>
      </c>
      <c r="D5205">
        <v>28923.1</v>
      </c>
      <c r="E5205">
        <v>29549.75</v>
      </c>
      <c r="F5205" s="23">
        <v>1.2102519488704E-2</v>
      </c>
      <c r="G5205" s="23">
        <v>4.9948922570488196E-4</v>
      </c>
      <c r="H5205" s="23">
        <v>1.5723627200804901E-2</v>
      </c>
    </row>
    <row r="5206" spans="1:8" x14ac:dyDescent="0.35">
      <c r="A5206" s="1">
        <v>44162</v>
      </c>
      <c r="B5206">
        <v>29622</v>
      </c>
      <c r="C5206">
        <v>29716.85</v>
      </c>
      <c r="D5206">
        <v>29368.7</v>
      </c>
      <c r="E5206">
        <v>29609.05</v>
      </c>
      <c r="F5206" s="23">
        <v>2.0067851673871702E-3</v>
      </c>
      <c r="G5206" s="23">
        <v>4.9974472181140697E-4</v>
      </c>
      <c r="H5206" s="23">
        <v>1.57236465508604E-2</v>
      </c>
    </row>
    <row r="5207" spans="1:8" x14ac:dyDescent="0.35">
      <c r="A5207" s="1">
        <v>44166</v>
      </c>
      <c r="B5207">
        <v>29844.799999999999</v>
      </c>
      <c r="C5207">
        <v>29919.75</v>
      </c>
      <c r="D5207">
        <v>29511</v>
      </c>
      <c r="E5207">
        <v>29817.85</v>
      </c>
      <c r="F5207" s="23">
        <v>7.05189798389341E-3</v>
      </c>
      <c r="G5207" s="23">
        <v>4.9303045231475205E-4</v>
      </c>
      <c r="H5207" s="23">
        <v>1.5723849202436701E-2</v>
      </c>
    </row>
    <row r="5208" spans="1:8" x14ac:dyDescent="0.35">
      <c r="A5208" s="1">
        <v>44167</v>
      </c>
      <c r="B5208">
        <v>29876.7</v>
      </c>
      <c r="C5208">
        <v>29886.25</v>
      </c>
      <c r="D5208">
        <v>29149.9</v>
      </c>
      <c r="E5208">
        <v>29463.15</v>
      </c>
      <c r="F5208" s="23">
        <v>-1.18955592036312E-2</v>
      </c>
      <c r="G5208" s="23">
        <v>4.7614916747383502E-4</v>
      </c>
      <c r="H5208" s="23">
        <v>1.5714669677062702E-2</v>
      </c>
    </row>
    <row r="5209" spans="1:8" x14ac:dyDescent="0.35">
      <c r="A5209" s="1">
        <v>44168</v>
      </c>
      <c r="B5209">
        <v>29728.9</v>
      </c>
      <c r="C5209">
        <v>29813</v>
      </c>
      <c r="D5209">
        <v>29379.4</v>
      </c>
      <c r="E5209">
        <v>29448.75</v>
      </c>
      <c r="F5209" s="23">
        <v>-4.8874611166835303E-4</v>
      </c>
      <c r="G5209" s="23">
        <v>4.7064340764907701E-4</v>
      </c>
      <c r="H5209" s="23">
        <v>1.5712614828922802E-2</v>
      </c>
    </row>
    <row r="5210" spans="1:8" x14ac:dyDescent="0.35">
      <c r="A5210" s="1">
        <v>44169</v>
      </c>
      <c r="B5210">
        <v>29573.4</v>
      </c>
      <c r="C5210">
        <v>30162.3</v>
      </c>
      <c r="D5210">
        <v>29473.5</v>
      </c>
      <c r="E5210">
        <v>30052.400000000001</v>
      </c>
      <c r="F5210" s="23">
        <v>2.0498323358376799E-2</v>
      </c>
      <c r="G5210" s="23">
        <v>4.8289044856977202E-4</v>
      </c>
      <c r="H5210" s="23">
        <v>1.5716389439712899E-2</v>
      </c>
    </row>
    <row r="5211" spans="1:8" x14ac:dyDescent="0.35">
      <c r="A5211" s="1">
        <v>44172</v>
      </c>
      <c r="B5211">
        <v>30062.6</v>
      </c>
      <c r="C5211">
        <v>30354.2</v>
      </c>
      <c r="D5211">
        <v>29950.6</v>
      </c>
      <c r="E5211">
        <v>30211.55</v>
      </c>
      <c r="F5211" s="23">
        <v>5.2957500898430003E-3</v>
      </c>
      <c r="G5211" s="23">
        <v>4.9476106523537301E-4</v>
      </c>
      <c r="H5211" s="23">
        <v>1.5708902084836999E-2</v>
      </c>
    </row>
    <row r="5212" spans="1:8" x14ac:dyDescent="0.35">
      <c r="A5212" s="1">
        <v>44173</v>
      </c>
      <c r="B5212">
        <v>30300.3</v>
      </c>
      <c r="C5212">
        <v>30363.8</v>
      </c>
      <c r="D5212">
        <v>30025.200000000001</v>
      </c>
      <c r="E5212">
        <v>30261.9</v>
      </c>
      <c r="F5212" s="23">
        <v>1.6665811585305E-3</v>
      </c>
      <c r="G5212" s="23">
        <v>5.0734989059974904E-4</v>
      </c>
      <c r="H5212" s="23">
        <v>1.5697322540745001E-2</v>
      </c>
    </row>
    <row r="5213" spans="1:8" x14ac:dyDescent="0.35">
      <c r="A5213" s="1">
        <v>44174</v>
      </c>
      <c r="B5213">
        <v>30335.05</v>
      </c>
      <c r="C5213">
        <v>30807.25</v>
      </c>
      <c r="D5213">
        <v>30326.7</v>
      </c>
      <c r="E5213">
        <v>30709.4</v>
      </c>
      <c r="F5213" s="23">
        <v>1.4787571170349499E-2</v>
      </c>
      <c r="G5213" s="23">
        <v>5.21420737094218E-4</v>
      </c>
      <c r="H5213" s="23">
        <v>1.5694481722868601E-2</v>
      </c>
    </row>
    <row r="5214" spans="1:8" x14ac:dyDescent="0.35">
      <c r="A5214" s="1">
        <v>44175</v>
      </c>
      <c r="B5214">
        <v>30545.35</v>
      </c>
      <c r="C5214">
        <v>30610</v>
      </c>
      <c r="D5214">
        <v>30202.1</v>
      </c>
      <c r="E5214">
        <v>30510.35</v>
      </c>
      <c r="F5214" s="23">
        <v>-6.4817287214990402E-3</v>
      </c>
      <c r="G5214" s="23">
        <v>5.30914776338059E-4</v>
      </c>
      <c r="H5214" s="23">
        <v>1.5683115032042699E-2</v>
      </c>
    </row>
    <row r="5215" spans="1:8" x14ac:dyDescent="0.35">
      <c r="A5215" s="1">
        <v>44176</v>
      </c>
      <c r="B5215">
        <v>30555.3</v>
      </c>
      <c r="C5215">
        <v>30811.8</v>
      </c>
      <c r="D5215">
        <v>30328.45</v>
      </c>
      <c r="E5215">
        <v>30604.85</v>
      </c>
      <c r="F5215" s="23">
        <v>3.0973096014958799E-3</v>
      </c>
      <c r="G5215" s="23">
        <v>5.2015253811163204E-4</v>
      </c>
      <c r="H5215" s="23">
        <v>1.5672187807644501E-2</v>
      </c>
    </row>
    <row r="5216" spans="1:8" x14ac:dyDescent="0.35">
      <c r="A5216" s="1">
        <v>44179</v>
      </c>
      <c r="B5216">
        <v>30735.15</v>
      </c>
      <c r="C5216">
        <v>30845.8</v>
      </c>
      <c r="D5216">
        <v>30624.25</v>
      </c>
      <c r="E5216">
        <v>30745.9</v>
      </c>
      <c r="F5216" s="23">
        <v>4.6087466528998804E-3</v>
      </c>
      <c r="G5216" s="23">
        <v>5.19509637015095E-4</v>
      </c>
      <c r="H5216" s="23">
        <v>1.5671987301600101E-2</v>
      </c>
    </row>
    <row r="5217" spans="1:8" x14ac:dyDescent="0.35">
      <c r="A5217" s="1">
        <v>44180</v>
      </c>
      <c r="B5217">
        <v>30805.4</v>
      </c>
      <c r="C5217">
        <v>30805.85</v>
      </c>
      <c r="D5217">
        <v>30345.75</v>
      </c>
      <c r="E5217">
        <v>30691.05</v>
      </c>
      <c r="F5217" s="23">
        <v>-1.7839777010919199E-3</v>
      </c>
      <c r="G5217" s="23">
        <v>5.1731905851509199E-4</v>
      </c>
      <c r="H5217" s="23">
        <v>1.5671929574196299E-2</v>
      </c>
    </row>
    <row r="5218" spans="1:8" x14ac:dyDescent="0.35">
      <c r="A5218" s="1">
        <v>44181</v>
      </c>
      <c r="B5218">
        <v>30920.35</v>
      </c>
      <c r="C5218">
        <v>30932.25</v>
      </c>
      <c r="D5218">
        <v>30587.1</v>
      </c>
      <c r="E5218">
        <v>30698.400000000001</v>
      </c>
      <c r="F5218" s="23">
        <v>2.3948349763211601E-4</v>
      </c>
      <c r="G5218" s="23">
        <v>5.3011751465506301E-4</v>
      </c>
      <c r="H5218" s="23">
        <v>1.5658731521235401E-2</v>
      </c>
    </row>
    <row r="5219" spans="1:8" x14ac:dyDescent="0.35">
      <c r="A5219" s="1">
        <v>44182</v>
      </c>
      <c r="B5219">
        <v>30791.200000000001</v>
      </c>
      <c r="C5219">
        <v>30945.200000000001</v>
      </c>
      <c r="D5219">
        <v>30643.9</v>
      </c>
      <c r="E5219">
        <v>30847.05</v>
      </c>
      <c r="F5219" s="23">
        <v>4.8422719099365996E-3</v>
      </c>
      <c r="G5219" s="23">
        <v>5.2385606086205298E-4</v>
      </c>
      <c r="H5219" s="23">
        <v>1.5653899856607902E-2</v>
      </c>
    </row>
    <row r="5220" spans="1:8" x14ac:dyDescent="0.35">
      <c r="A5220" s="1">
        <v>44183</v>
      </c>
      <c r="B5220">
        <v>30841.85</v>
      </c>
      <c r="C5220">
        <v>30854.05</v>
      </c>
      <c r="D5220">
        <v>30374.5</v>
      </c>
      <c r="E5220">
        <v>30714.65</v>
      </c>
      <c r="F5220" s="23">
        <v>-4.2921446297133001E-3</v>
      </c>
      <c r="G5220" s="23">
        <v>5.2191412509972404E-4</v>
      </c>
      <c r="H5220" s="23">
        <v>1.5651041017385198E-2</v>
      </c>
    </row>
    <row r="5221" spans="1:8" x14ac:dyDescent="0.35">
      <c r="A5221" s="1">
        <v>44186</v>
      </c>
      <c r="B5221">
        <v>30595.8</v>
      </c>
      <c r="C5221">
        <v>30607.5</v>
      </c>
      <c r="D5221">
        <v>29201.200000000001</v>
      </c>
      <c r="E5221">
        <v>29456.45</v>
      </c>
      <c r="F5221" s="23">
        <v>-4.0964165308736998E-2</v>
      </c>
      <c r="G5221" s="23">
        <v>5.1093784763607205E-4</v>
      </c>
      <c r="H5221" s="23">
        <v>1.5670582299101302E-2</v>
      </c>
    </row>
    <row r="5222" spans="1:8" x14ac:dyDescent="0.35">
      <c r="A5222" s="1">
        <v>44187</v>
      </c>
      <c r="B5222">
        <v>29607.5</v>
      </c>
      <c r="C5222">
        <v>29711.15</v>
      </c>
      <c r="D5222">
        <v>28976.75</v>
      </c>
      <c r="E5222">
        <v>29625.95</v>
      </c>
      <c r="F5222" s="23">
        <v>5.7542575564944101E-3</v>
      </c>
      <c r="G5222" s="23">
        <v>5.0359529501626805E-4</v>
      </c>
      <c r="H5222" s="23">
        <v>1.56638535337023E-2</v>
      </c>
    </row>
    <row r="5223" spans="1:8" x14ac:dyDescent="0.35">
      <c r="A5223" s="1">
        <v>44188</v>
      </c>
      <c r="B5223">
        <v>29560.75</v>
      </c>
      <c r="C5223">
        <v>29941.4</v>
      </c>
      <c r="D5223">
        <v>29446</v>
      </c>
      <c r="E5223">
        <v>29883.3</v>
      </c>
      <c r="F5223" s="23">
        <v>8.6866412722629502E-3</v>
      </c>
      <c r="G5223" s="23">
        <v>5.0954451940365595E-4</v>
      </c>
      <c r="H5223" s="23">
        <v>1.56641586505019E-2</v>
      </c>
    </row>
    <row r="5224" spans="1:8" x14ac:dyDescent="0.35">
      <c r="A5224" s="1">
        <v>44189</v>
      </c>
      <c r="B5224">
        <v>30071.65</v>
      </c>
      <c r="C5224">
        <v>30545.85</v>
      </c>
      <c r="D5224">
        <v>30007.8</v>
      </c>
      <c r="E5224">
        <v>30402.2</v>
      </c>
      <c r="F5224" s="23">
        <v>1.7364213457014499E-2</v>
      </c>
      <c r="G5224" s="23">
        <v>5.1647589034015801E-4</v>
      </c>
      <c r="H5224" s="23">
        <v>1.5667813102002E-2</v>
      </c>
    </row>
    <row r="5225" spans="1:8" x14ac:dyDescent="0.35">
      <c r="A5225" s="1">
        <v>44193</v>
      </c>
      <c r="B5225">
        <v>30558.85</v>
      </c>
      <c r="C5225">
        <v>30929.05</v>
      </c>
      <c r="D5225">
        <v>30538.15</v>
      </c>
      <c r="E5225">
        <v>30880.95</v>
      </c>
      <c r="F5225" s="23">
        <v>1.5747215662024399E-2</v>
      </c>
      <c r="G5225" s="23">
        <v>5.2300113219439295E-4</v>
      </c>
      <c r="H5225" s="23">
        <v>1.5673942626268599E-2</v>
      </c>
    </row>
    <row r="5226" spans="1:8" x14ac:dyDescent="0.35">
      <c r="A5226" s="1">
        <v>44194</v>
      </c>
      <c r="B5226">
        <v>31006.9</v>
      </c>
      <c r="C5226">
        <v>31359.35</v>
      </c>
      <c r="D5226">
        <v>31002.6</v>
      </c>
      <c r="E5226">
        <v>31322.5</v>
      </c>
      <c r="F5226" s="23">
        <v>1.42984590823792E-2</v>
      </c>
      <c r="G5226" s="23">
        <v>5.3028123275223997E-4</v>
      </c>
      <c r="H5226" s="23">
        <v>1.5676148733848799E-2</v>
      </c>
    </row>
    <row r="5227" spans="1:8" x14ac:dyDescent="0.35">
      <c r="A5227" s="1">
        <v>44195</v>
      </c>
      <c r="B5227">
        <v>31479.8</v>
      </c>
      <c r="C5227">
        <v>31510.25</v>
      </c>
      <c r="D5227">
        <v>31007.15</v>
      </c>
      <c r="E5227">
        <v>31303.05</v>
      </c>
      <c r="F5227" s="23">
        <v>-6.2095937425175895E-4</v>
      </c>
      <c r="G5227" s="23">
        <v>5.2349999618040105E-4</v>
      </c>
      <c r="H5227" s="23">
        <v>1.5673007683720899E-2</v>
      </c>
    </row>
    <row r="5228" spans="1:8" x14ac:dyDescent="0.35">
      <c r="A5228" s="1">
        <v>44196</v>
      </c>
      <c r="B5228">
        <v>31295.9</v>
      </c>
      <c r="C5228">
        <v>31409.5</v>
      </c>
      <c r="D5228">
        <v>31088.1</v>
      </c>
      <c r="E5228">
        <v>31264.05</v>
      </c>
      <c r="F5228" s="23">
        <v>-1.2458849856483601E-3</v>
      </c>
      <c r="G5228" s="23">
        <v>5.2240685872924396E-4</v>
      </c>
      <c r="H5228" s="23">
        <v>1.5673036563040199E-2</v>
      </c>
    </row>
    <row r="5229" spans="1:8" x14ac:dyDescent="0.35">
      <c r="A5229" s="1">
        <v>44197</v>
      </c>
      <c r="B5229">
        <v>31297.3</v>
      </c>
      <c r="C5229">
        <v>31384.35</v>
      </c>
      <c r="D5229">
        <v>31188.25</v>
      </c>
      <c r="E5229">
        <v>31225.85</v>
      </c>
      <c r="F5229" s="23">
        <v>-1.2218506559451101E-3</v>
      </c>
      <c r="G5229" s="23">
        <v>5.1629449843435297E-4</v>
      </c>
      <c r="H5229" s="23">
        <v>1.5670759848489299E-2</v>
      </c>
    </row>
    <row r="5230" spans="1:8" x14ac:dyDescent="0.35">
      <c r="A5230" s="1">
        <v>44200</v>
      </c>
      <c r="B5230">
        <v>31485.15</v>
      </c>
      <c r="C5230">
        <v>31489.599999999999</v>
      </c>
      <c r="D5230">
        <v>30893.65</v>
      </c>
      <c r="E5230">
        <v>31212.45</v>
      </c>
      <c r="F5230" s="23">
        <v>-4.2913163292585498E-4</v>
      </c>
      <c r="G5230" s="23">
        <v>5.1393185206632095E-4</v>
      </c>
      <c r="H5230" s="23">
        <v>1.56704605630399E-2</v>
      </c>
    </row>
    <row r="5231" spans="1:8" x14ac:dyDescent="0.35">
      <c r="A5231" s="1">
        <v>44201</v>
      </c>
      <c r="B5231">
        <v>31041.1</v>
      </c>
      <c r="C5231">
        <v>31767.65</v>
      </c>
      <c r="D5231">
        <v>30935.55</v>
      </c>
      <c r="E5231">
        <v>31722.25</v>
      </c>
      <c r="F5231" s="23">
        <v>1.6333226004366801E-2</v>
      </c>
      <c r="G5231" s="23">
        <v>5.3042230418913797E-4</v>
      </c>
      <c r="H5231" s="23">
        <v>1.5665586757214502E-2</v>
      </c>
    </row>
    <row r="5232" spans="1:8" x14ac:dyDescent="0.35">
      <c r="A5232" s="1">
        <v>44202</v>
      </c>
      <c r="B5232">
        <v>31839.95</v>
      </c>
      <c r="C5232">
        <v>31982.3</v>
      </c>
      <c r="D5232">
        <v>31548.15</v>
      </c>
      <c r="E5232">
        <v>31797.9</v>
      </c>
      <c r="F5232" s="23">
        <v>2.3847614844470801E-3</v>
      </c>
      <c r="G5232" s="23">
        <v>5.4041901895938397E-4</v>
      </c>
      <c r="H5232" s="23">
        <v>1.56588556706653E-2</v>
      </c>
    </row>
    <row r="5233" spans="1:8" x14ac:dyDescent="0.35">
      <c r="A5233" s="1">
        <v>44203</v>
      </c>
      <c r="B5233">
        <v>32129.8</v>
      </c>
      <c r="C5233">
        <v>32177.4</v>
      </c>
      <c r="D5233">
        <v>31911.5</v>
      </c>
      <c r="E5233">
        <v>31956</v>
      </c>
      <c r="F5233" s="23">
        <v>4.9720264545771399E-3</v>
      </c>
      <c r="G5233" s="23">
        <v>5.4667087141765404E-4</v>
      </c>
      <c r="H5233" s="23">
        <v>1.56575292826126E-2</v>
      </c>
    </row>
    <row r="5234" spans="1:8" x14ac:dyDescent="0.35">
      <c r="A5234" s="1">
        <v>44204</v>
      </c>
      <c r="B5234">
        <v>32298.05</v>
      </c>
      <c r="C5234">
        <v>32298.05</v>
      </c>
      <c r="D5234">
        <v>32002.95</v>
      </c>
      <c r="E5234">
        <v>32084.2</v>
      </c>
      <c r="F5234" s="23">
        <v>4.0117661784954501E-3</v>
      </c>
      <c r="G5234" s="23">
        <v>5.5308540490148E-4</v>
      </c>
      <c r="H5234" s="23">
        <v>1.56556894214489E-2</v>
      </c>
    </row>
    <row r="5235" spans="1:8" x14ac:dyDescent="0.35">
      <c r="A5235" s="1">
        <v>44207</v>
      </c>
      <c r="B5235">
        <v>32280.3</v>
      </c>
      <c r="C5235">
        <v>32288.45</v>
      </c>
      <c r="D5235">
        <v>31836.95</v>
      </c>
      <c r="E5235">
        <v>31998.9</v>
      </c>
      <c r="F5235" s="23">
        <v>-2.6586294811776199E-3</v>
      </c>
      <c r="G5235" s="23">
        <v>5.6489597415893499E-4</v>
      </c>
      <c r="H5235" s="23">
        <v>1.5642207088734299E-2</v>
      </c>
    </row>
    <row r="5236" spans="1:8" x14ac:dyDescent="0.35">
      <c r="A5236" s="1">
        <v>44208</v>
      </c>
      <c r="B5236">
        <v>31835.05</v>
      </c>
      <c r="C5236">
        <v>32397.95</v>
      </c>
      <c r="D5236">
        <v>31725.85</v>
      </c>
      <c r="E5236">
        <v>32339</v>
      </c>
      <c r="F5236" s="23">
        <v>1.0628490354355801E-2</v>
      </c>
      <c r="G5236" s="23">
        <v>5.6416930365159302E-4</v>
      </c>
      <c r="H5236" s="23">
        <v>1.5641697503070599E-2</v>
      </c>
    </row>
    <row r="5237" spans="1:8" x14ac:dyDescent="0.35">
      <c r="A5237" s="1">
        <v>44209</v>
      </c>
      <c r="B5237">
        <v>32546.6</v>
      </c>
      <c r="C5237">
        <v>32683.5</v>
      </c>
      <c r="D5237">
        <v>32148.25</v>
      </c>
      <c r="E5237">
        <v>32574.65</v>
      </c>
      <c r="F5237" s="23">
        <v>7.2868672500696202E-3</v>
      </c>
      <c r="G5237" s="23">
        <v>5.5612382568616197E-4</v>
      </c>
      <c r="H5237" s="23">
        <v>1.5633102315608601E-2</v>
      </c>
    </row>
    <row r="5238" spans="1:8" x14ac:dyDescent="0.35">
      <c r="A5238" s="1">
        <v>44210</v>
      </c>
      <c r="B5238">
        <v>32526.7</v>
      </c>
      <c r="C5238">
        <v>32718.95</v>
      </c>
      <c r="D5238">
        <v>32442.35</v>
      </c>
      <c r="E5238">
        <v>32519.75</v>
      </c>
      <c r="F5238" s="23">
        <v>-1.68535962780878E-3</v>
      </c>
      <c r="G5238" s="23">
        <v>5.7037891415401298E-4</v>
      </c>
      <c r="H5238" s="23">
        <v>1.5614922319460101E-2</v>
      </c>
    </row>
    <row r="5239" spans="1:8" x14ac:dyDescent="0.35">
      <c r="A5239" s="1">
        <v>44211</v>
      </c>
      <c r="B5239">
        <v>32508.9</v>
      </c>
      <c r="C5239">
        <v>32544.799999999999</v>
      </c>
      <c r="D5239">
        <v>32044.35</v>
      </c>
      <c r="E5239">
        <v>32246.799999999999</v>
      </c>
      <c r="F5239" s="23">
        <v>-8.39336095757196E-3</v>
      </c>
      <c r="G5239" s="23">
        <v>5.7768390218180296E-4</v>
      </c>
      <c r="H5239" s="23">
        <v>1.56064856035772E-2</v>
      </c>
    </row>
    <row r="5240" spans="1:8" x14ac:dyDescent="0.35">
      <c r="A5240" s="1">
        <v>44214</v>
      </c>
      <c r="B5240">
        <v>32275.15</v>
      </c>
      <c r="C5240">
        <v>32441.5</v>
      </c>
      <c r="D5240">
        <v>31650.9</v>
      </c>
      <c r="E5240">
        <v>31811.75</v>
      </c>
      <c r="F5240" s="23">
        <v>-1.34912611483929E-2</v>
      </c>
      <c r="G5240" s="23">
        <v>5.7073361655013302E-4</v>
      </c>
      <c r="H5240" s="23">
        <v>1.56089137929914E-2</v>
      </c>
    </row>
    <row r="5241" spans="1:8" x14ac:dyDescent="0.35">
      <c r="A5241" s="1">
        <v>44215</v>
      </c>
      <c r="B5241">
        <v>32082.9</v>
      </c>
      <c r="C5241">
        <v>32464.95</v>
      </c>
      <c r="D5241">
        <v>31863.95</v>
      </c>
      <c r="E5241">
        <v>32424.85</v>
      </c>
      <c r="F5241" s="23">
        <v>1.92727529922119E-2</v>
      </c>
      <c r="G5241" s="23">
        <v>5.7284494339003805E-4</v>
      </c>
      <c r="H5241" s="23">
        <v>1.56110901047122E-2</v>
      </c>
    </row>
    <row r="5242" spans="1:8" x14ac:dyDescent="0.35">
      <c r="A5242" s="1">
        <v>44216</v>
      </c>
      <c r="B5242">
        <v>32388.95</v>
      </c>
      <c r="C5242">
        <v>32607.45</v>
      </c>
      <c r="D5242">
        <v>32322.9</v>
      </c>
      <c r="E5242">
        <v>32543.7</v>
      </c>
      <c r="F5242" s="23">
        <v>3.6653986063159001E-3</v>
      </c>
      <c r="G5242" s="23">
        <v>5.7443749590753998E-4</v>
      </c>
      <c r="H5242" s="23">
        <v>1.56112041805912E-2</v>
      </c>
    </row>
    <row r="5243" spans="1:8" x14ac:dyDescent="0.35">
      <c r="A5243" s="1">
        <v>44217</v>
      </c>
      <c r="B5243">
        <v>32732.799999999999</v>
      </c>
      <c r="C5243">
        <v>32842.300000000003</v>
      </c>
      <c r="D5243">
        <v>31985.55</v>
      </c>
      <c r="E5243">
        <v>32186.9</v>
      </c>
      <c r="F5243" s="23">
        <v>-1.09637195524786E-2</v>
      </c>
      <c r="G5243" s="23">
        <v>5.63060539628369E-4</v>
      </c>
      <c r="H5243" s="23">
        <v>1.5609330910065699E-2</v>
      </c>
    </row>
    <row r="5244" spans="1:8" x14ac:dyDescent="0.35">
      <c r="A5244" s="1">
        <v>44218</v>
      </c>
      <c r="B5244">
        <v>32088</v>
      </c>
      <c r="C5244">
        <v>32131.4</v>
      </c>
      <c r="D5244">
        <v>31119.9</v>
      </c>
      <c r="E5244">
        <v>31167.25</v>
      </c>
      <c r="F5244" s="23">
        <v>-3.1679037123798798E-2</v>
      </c>
      <c r="G5244" s="23">
        <v>5.4688203067500599E-4</v>
      </c>
      <c r="H5244" s="23">
        <v>1.56219558041639E-2</v>
      </c>
    </row>
    <row r="5245" spans="1:8" x14ac:dyDescent="0.35">
      <c r="A5245" s="1">
        <v>44221</v>
      </c>
      <c r="B5245">
        <v>31507.15</v>
      </c>
      <c r="C5245">
        <v>31697.55</v>
      </c>
      <c r="D5245">
        <v>31013.65</v>
      </c>
      <c r="E5245">
        <v>31198.400000000001</v>
      </c>
      <c r="F5245" s="23">
        <v>9.9944653442319903E-4</v>
      </c>
      <c r="G5245" s="23">
        <v>5.3757927454947901E-4</v>
      </c>
      <c r="H5245" s="23">
        <v>1.56148125377904E-2</v>
      </c>
    </row>
    <row r="5246" spans="1:8" x14ac:dyDescent="0.35">
      <c r="A5246" s="1">
        <v>44223</v>
      </c>
      <c r="B5246">
        <v>31236.25</v>
      </c>
      <c r="C5246">
        <v>31287.05</v>
      </c>
      <c r="D5246">
        <v>30165.65</v>
      </c>
      <c r="E5246">
        <v>30284.55</v>
      </c>
      <c r="F5246" s="23">
        <v>-2.92915662341659E-2</v>
      </c>
      <c r="G5246" s="23">
        <v>5.35856245637977E-4</v>
      </c>
      <c r="H5246" s="23">
        <v>1.56178692325993E-2</v>
      </c>
    </row>
    <row r="5247" spans="1:8" x14ac:dyDescent="0.35">
      <c r="A5247" s="1">
        <v>44224</v>
      </c>
      <c r="B5247">
        <v>29812.3</v>
      </c>
      <c r="C5247">
        <v>30464.400000000001</v>
      </c>
      <c r="D5247">
        <v>29687.7</v>
      </c>
      <c r="E5247">
        <v>30358.3</v>
      </c>
      <c r="F5247" s="23">
        <v>2.43523512814289E-3</v>
      </c>
      <c r="G5247" s="23">
        <v>5.44110863171141E-4</v>
      </c>
      <c r="H5247" s="23">
        <v>1.56134607668273E-2</v>
      </c>
    </row>
    <row r="5248" spans="1:8" x14ac:dyDescent="0.35">
      <c r="A5248" s="1">
        <v>44225</v>
      </c>
      <c r="B5248">
        <v>30700.65</v>
      </c>
      <c r="C5248">
        <v>31111.95</v>
      </c>
      <c r="D5248">
        <v>30254.55</v>
      </c>
      <c r="E5248">
        <v>30565.5</v>
      </c>
      <c r="F5248" s="23">
        <v>6.8251516059858602E-3</v>
      </c>
      <c r="G5248" s="23">
        <v>5.5056694206243398E-4</v>
      </c>
      <c r="H5248" s="23">
        <v>1.56127473928507E-2</v>
      </c>
    </row>
    <row r="5249" spans="1:8" x14ac:dyDescent="0.35">
      <c r="A5249" s="1">
        <v>44228</v>
      </c>
      <c r="B5249">
        <v>30976.35</v>
      </c>
      <c r="C5249">
        <v>33305.300000000003</v>
      </c>
      <c r="D5249">
        <v>30906.45</v>
      </c>
      <c r="E5249">
        <v>33089.050000000003</v>
      </c>
      <c r="F5249" s="23">
        <v>8.2562038900067095E-2</v>
      </c>
      <c r="G5249" s="23">
        <v>5.8146903228755602E-4</v>
      </c>
      <c r="H5249" s="23">
        <v>1.5699024605006998E-2</v>
      </c>
    </row>
    <row r="5250" spans="1:8" x14ac:dyDescent="0.35">
      <c r="A5250" s="1">
        <v>44229</v>
      </c>
      <c r="B5250">
        <v>33589.050000000003</v>
      </c>
      <c r="C5250">
        <v>34652.5</v>
      </c>
      <c r="D5250">
        <v>33583.15</v>
      </c>
      <c r="E5250">
        <v>34267.9</v>
      </c>
      <c r="F5250" s="23">
        <v>3.5626589460863799E-2</v>
      </c>
      <c r="G5250" s="23">
        <v>6.0190580932302897E-4</v>
      </c>
      <c r="H5250" s="23">
        <v>1.5711656527141599E-2</v>
      </c>
    </row>
    <row r="5251" spans="1:8" x14ac:dyDescent="0.35">
      <c r="A5251" s="1">
        <v>44230</v>
      </c>
      <c r="B5251">
        <v>34555.599999999999</v>
      </c>
      <c r="C5251">
        <v>34908.050000000003</v>
      </c>
      <c r="D5251">
        <v>34011.9</v>
      </c>
      <c r="E5251">
        <v>34758.449999999997</v>
      </c>
      <c r="F5251" s="23">
        <v>1.4315146244736199E-2</v>
      </c>
      <c r="G5251" s="23">
        <v>6.0810373768950001E-4</v>
      </c>
      <c r="H5251" s="23">
        <v>1.57140351546055E-2</v>
      </c>
    </row>
    <row r="5252" spans="1:8" x14ac:dyDescent="0.35">
      <c r="A5252" s="1">
        <v>44231</v>
      </c>
      <c r="B5252">
        <v>34548.9</v>
      </c>
      <c r="C5252">
        <v>35413.15</v>
      </c>
      <c r="D5252">
        <v>34238.9</v>
      </c>
      <c r="E5252">
        <v>35344.800000000003</v>
      </c>
      <c r="F5252" s="23">
        <v>1.6869279268782199E-2</v>
      </c>
      <c r="G5252" s="23">
        <v>6.0720300453748601E-4</v>
      </c>
      <c r="H5252" s="23">
        <v>1.5713038604059999E-2</v>
      </c>
    </row>
    <row r="5253" spans="1:8" x14ac:dyDescent="0.35">
      <c r="A5253" s="1">
        <v>44232</v>
      </c>
      <c r="B5253">
        <v>35634.949999999997</v>
      </c>
      <c r="C5253">
        <v>36615.199999999997</v>
      </c>
      <c r="D5253">
        <v>35545</v>
      </c>
      <c r="E5253">
        <v>35654.5</v>
      </c>
      <c r="F5253" s="23">
        <v>8.7622507412687799E-3</v>
      </c>
      <c r="G5253" s="23">
        <v>6.19697582815427E-4</v>
      </c>
      <c r="H5253" s="23">
        <v>1.5707200005395099E-2</v>
      </c>
    </row>
    <row r="5254" spans="1:8" x14ac:dyDescent="0.35">
      <c r="A5254" s="1">
        <v>44235</v>
      </c>
      <c r="B5254">
        <v>36073.85</v>
      </c>
      <c r="C5254">
        <v>36466.449999999997</v>
      </c>
      <c r="D5254">
        <v>35872.25</v>
      </c>
      <c r="E5254">
        <v>35983.65</v>
      </c>
      <c r="F5254" s="23">
        <v>9.2316537884418893E-3</v>
      </c>
      <c r="G5254" s="23">
        <v>6.2531609409566204E-4</v>
      </c>
      <c r="H5254" s="23">
        <v>1.57077886539174E-2</v>
      </c>
    </row>
    <row r="5255" spans="1:8" x14ac:dyDescent="0.35">
      <c r="A5255" s="1">
        <v>44236</v>
      </c>
      <c r="B5255">
        <v>36058.800000000003</v>
      </c>
      <c r="C5255">
        <v>36477.15</v>
      </c>
      <c r="D5255">
        <v>35636.85</v>
      </c>
      <c r="E5255">
        <v>36056.5</v>
      </c>
      <c r="F5255" s="23">
        <v>2.0245305854186099E-3</v>
      </c>
      <c r="G5255" s="23">
        <v>6.3533953310968905E-4</v>
      </c>
      <c r="H5255" s="23">
        <v>1.57007458775036E-2</v>
      </c>
    </row>
    <row r="5256" spans="1:8" x14ac:dyDescent="0.35">
      <c r="A5256" s="1">
        <v>44237</v>
      </c>
      <c r="B5256">
        <v>36042.35</v>
      </c>
      <c r="C5256">
        <v>36227.199999999997</v>
      </c>
      <c r="D5256">
        <v>35428.15</v>
      </c>
      <c r="E5256">
        <v>35783.1</v>
      </c>
      <c r="F5256" s="23">
        <v>-7.5825440627903798E-3</v>
      </c>
      <c r="G5256" s="23">
        <v>6.3351321044395495E-4</v>
      </c>
      <c r="H5256" s="23">
        <v>1.5701438627471299E-2</v>
      </c>
    </row>
    <row r="5257" spans="1:8" x14ac:dyDescent="0.35">
      <c r="A5257" s="1">
        <v>44238</v>
      </c>
      <c r="B5257">
        <v>35687.25</v>
      </c>
      <c r="C5257">
        <v>36009.449999999997</v>
      </c>
      <c r="D5257">
        <v>35573.300000000003</v>
      </c>
      <c r="E5257">
        <v>35752.1</v>
      </c>
      <c r="F5257" s="23">
        <v>-8.6633075390337897E-4</v>
      </c>
      <c r="G5257" s="23">
        <v>6.3483854643326797E-4</v>
      </c>
      <c r="H5257" s="23">
        <v>1.5701173200025099E-2</v>
      </c>
    </row>
    <row r="5258" spans="1:8" x14ac:dyDescent="0.35">
      <c r="A5258" s="1">
        <v>44239</v>
      </c>
      <c r="B5258">
        <v>35736.6</v>
      </c>
      <c r="C5258">
        <v>36322.800000000003</v>
      </c>
      <c r="D5258">
        <v>35700.25</v>
      </c>
      <c r="E5258">
        <v>36108.9</v>
      </c>
      <c r="F5258" s="23">
        <v>9.9798333524465099E-3</v>
      </c>
      <c r="G5258" s="23">
        <v>6.2392843179360504E-4</v>
      </c>
      <c r="H5258" s="23">
        <v>1.5685264824717798E-2</v>
      </c>
    </row>
    <row r="5259" spans="1:8" x14ac:dyDescent="0.35">
      <c r="A5259" s="1">
        <v>44242</v>
      </c>
      <c r="B5259">
        <v>36501.4</v>
      </c>
      <c r="C5259">
        <v>37449.9</v>
      </c>
      <c r="D5259">
        <v>36405.1</v>
      </c>
      <c r="E5259">
        <v>37306.25</v>
      </c>
      <c r="F5259" s="23">
        <v>3.3159414991871701E-2</v>
      </c>
      <c r="G5259" s="23">
        <v>6.2359699484374202E-4</v>
      </c>
      <c r="H5259" s="23">
        <v>1.5684568354094298E-2</v>
      </c>
    </row>
    <row r="5260" spans="1:8" x14ac:dyDescent="0.35">
      <c r="A5260" s="1">
        <v>44243</v>
      </c>
      <c r="B5260">
        <v>37492.6</v>
      </c>
      <c r="C5260">
        <v>37708.75</v>
      </c>
      <c r="D5260">
        <v>36762.75</v>
      </c>
      <c r="E5260">
        <v>37098.400000000001</v>
      </c>
      <c r="F5260" s="23">
        <v>-5.5714525046070898E-3</v>
      </c>
      <c r="G5260" s="23">
        <v>6.15486547890865E-4</v>
      </c>
      <c r="H5260" s="23">
        <v>1.56825704407027E-2</v>
      </c>
    </row>
    <row r="5261" spans="1:8" x14ac:dyDescent="0.35">
      <c r="A5261" s="1">
        <v>44244</v>
      </c>
      <c r="B5261">
        <v>37041.949999999997</v>
      </c>
      <c r="C5261">
        <v>37331.449999999997</v>
      </c>
      <c r="D5261">
        <v>36764.25</v>
      </c>
      <c r="E5261">
        <v>36910.949999999997</v>
      </c>
      <c r="F5261" s="23">
        <v>-5.0527785564877196E-3</v>
      </c>
      <c r="G5261" s="23">
        <v>6.1341150643944996E-4</v>
      </c>
      <c r="H5261" s="23">
        <v>1.56829801442472E-2</v>
      </c>
    </row>
    <row r="5262" spans="1:8" x14ac:dyDescent="0.35">
      <c r="A5262" s="1">
        <v>44245</v>
      </c>
      <c r="B5262">
        <v>37088.75</v>
      </c>
      <c r="C5262">
        <v>37108.75</v>
      </c>
      <c r="D5262">
        <v>36367.449999999997</v>
      </c>
      <c r="E5262">
        <v>36587</v>
      </c>
      <c r="F5262" s="23">
        <v>-8.7765283743712098E-3</v>
      </c>
      <c r="G5262" s="23">
        <v>6.0346699624052702E-4</v>
      </c>
      <c r="H5262" s="23">
        <v>1.56811142448934E-2</v>
      </c>
    </row>
    <row r="5263" spans="1:8" x14ac:dyDescent="0.35">
      <c r="A5263" s="1">
        <v>44246</v>
      </c>
      <c r="B5263">
        <v>36371.550000000003</v>
      </c>
      <c r="C5263">
        <v>36656.199999999997</v>
      </c>
      <c r="D5263">
        <v>35584.6</v>
      </c>
      <c r="E5263">
        <v>35841.599999999999</v>
      </c>
      <c r="F5263" s="23">
        <v>-2.0373356656736001E-2</v>
      </c>
      <c r="G5263" s="23">
        <v>6.0195122974353299E-4</v>
      </c>
      <c r="H5263" s="23">
        <v>1.5682960860066899E-2</v>
      </c>
    </row>
    <row r="5264" spans="1:8" x14ac:dyDescent="0.35">
      <c r="A5264" s="1">
        <v>44249</v>
      </c>
      <c r="B5264">
        <v>35874.300000000003</v>
      </c>
      <c r="C5264">
        <v>36128.9</v>
      </c>
      <c r="D5264">
        <v>35097.550000000003</v>
      </c>
      <c r="E5264">
        <v>35257.199999999997</v>
      </c>
      <c r="F5264" s="23">
        <v>-1.63050756662649E-2</v>
      </c>
      <c r="G5264" s="23">
        <v>5.9165285847023101E-4</v>
      </c>
      <c r="H5264" s="23">
        <v>1.5685678353417901E-2</v>
      </c>
    </row>
    <row r="5265" spans="1:8" x14ac:dyDescent="0.35">
      <c r="A5265" s="1">
        <v>44250</v>
      </c>
      <c r="B5265">
        <v>35540.550000000003</v>
      </c>
      <c r="C5265">
        <v>35680.85</v>
      </c>
      <c r="D5265">
        <v>34976</v>
      </c>
      <c r="E5265">
        <v>35116.949999999997</v>
      </c>
      <c r="F5265" s="23">
        <v>-3.9779108947959503E-3</v>
      </c>
      <c r="G5265" s="23">
        <v>5.9786044416700805E-4</v>
      </c>
      <c r="H5265" s="23">
        <v>1.56808210056802E-2</v>
      </c>
    </row>
    <row r="5266" spans="1:8" x14ac:dyDescent="0.35">
      <c r="A5266" s="1">
        <v>44251</v>
      </c>
      <c r="B5266">
        <v>35205.4</v>
      </c>
      <c r="C5266">
        <v>36567.65</v>
      </c>
      <c r="D5266">
        <v>35060.65</v>
      </c>
      <c r="E5266">
        <v>36452.300000000003</v>
      </c>
      <c r="F5266" s="23">
        <v>3.8025796659448101E-2</v>
      </c>
      <c r="G5266" s="23">
        <v>6.2027268382032399E-4</v>
      </c>
      <c r="H5266" s="23">
        <v>1.5694594115098201E-2</v>
      </c>
    </row>
    <row r="5267" spans="1:8" x14ac:dyDescent="0.35">
      <c r="A5267" s="1">
        <v>44252</v>
      </c>
      <c r="B5267">
        <v>36763.15</v>
      </c>
      <c r="C5267">
        <v>37232.199999999997</v>
      </c>
      <c r="D5267">
        <v>36494</v>
      </c>
      <c r="E5267">
        <v>36549</v>
      </c>
      <c r="F5267" s="23">
        <v>2.6527818546428299E-3</v>
      </c>
      <c r="G5267" s="23">
        <v>6.3786329733622998E-4</v>
      </c>
      <c r="H5267" s="23">
        <v>1.5672400076735201E-2</v>
      </c>
    </row>
    <row r="5268" spans="1:8" x14ac:dyDescent="0.35">
      <c r="A5268" s="1">
        <v>44253</v>
      </c>
      <c r="B5268">
        <v>35806.65</v>
      </c>
      <c r="C5268">
        <v>35902.9</v>
      </c>
      <c r="D5268">
        <v>34658.699999999997</v>
      </c>
      <c r="E5268">
        <v>34803.599999999999</v>
      </c>
      <c r="F5268" s="23">
        <v>-4.7755068538126902E-2</v>
      </c>
      <c r="G5268" s="23">
        <v>6.0970989396735202E-4</v>
      </c>
      <c r="H5268" s="23">
        <v>1.5696611066349699E-2</v>
      </c>
    </row>
    <row r="5269" spans="1:8" x14ac:dyDescent="0.35">
      <c r="A5269" s="1">
        <v>44256</v>
      </c>
      <c r="B5269">
        <v>35374.25</v>
      </c>
      <c r="C5269">
        <v>35581.1</v>
      </c>
      <c r="D5269">
        <v>34983.75</v>
      </c>
      <c r="E5269">
        <v>35296</v>
      </c>
      <c r="F5269" s="23">
        <v>1.4147961705111E-2</v>
      </c>
      <c r="G5269" s="23">
        <v>6.1541701849543201E-4</v>
      </c>
      <c r="H5269" s="23">
        <v>1.5698961142651201E-2</v>
      </c>
    </row>
    <row r="5270" spans="1:8" x14ac:dyDescent="0.35">
      <c r="A5270" s="1">
        <v>44257</v>
      </c>
      <c r="B5270">
        <v>35458.15</v>
      </c>
      <c r="C5270">
        <v>35747.050000000003</v>
      </c>
      <c r="D5270">
        <v>35002.449999999997</v>
      </c>
      <c r="E5270">
        <v>35419.699999999997</v>
      </c>
      <c r="F5270" s="23">
        <v>3.5046464188575699E-3</v>
      </c>
      <c r="G5270" s="23">
        <v>5.9943498736902696E-4</v>
      </c>
      <c r="H5270" s="23">
        <v>1.5675818376055601E-2</v>
      </c>
    </row>
    <row r="5271" spans="1:8" x14ac:dyDescent="0.35">
      <c r="A5271" s="1">
        <v>44258</v>
      </c>
      <c r="B5271">
        <v>35754.449999999997</v>
      </c>
      <c r="C5271">
        <v>36455.15</v>
      </c>
      <c r="D5271">
        <v>35570.550000000003</v>
      </c>
      <c r="E5271">
        <v>36368.050000000003</v>
      </c>
      <c r="F5271" s="23">
        <v>2.6774648006617899E-2</v>
      </c>
      <c r="G5271" s="23">
        <v>6.0998950874775596E-4</v>
      </c>
      <c r="H5271" s="23">
        <v>1.5681467515523101E-2</v>
      </c>
    </row>
    <row r="5272" spans="1:8" x14ac:dyDescent="0.35">
      <c r="A5272" s="1">
        <v>44259</v>
      </c>
      <c r="B5272">
        <v>35575.65</v>
      </c>
      <c r="C5272">
        <v>36316.400000000001</v>
      </c>
      <c r="D5272">
        <v>35519.25</v>
      </c>
      <c r="E5272">
        <v>35802.5</v>
      </c>
      <c r="F5272" s="23">
        <v>-1.5550737529232399E-2</v>
      </c>
      <c r="G5272" s="23">
        <v>6.0264476909398202E-4</v>
      </c>
      <c r="H5272" s="23">
        <v>1.5684770315051499E-2</v>
      </c>
    </row>
    <row r="5273" spans="1:8" x14ac:dyDescent="0.35">
      <c r="A5273" s="1">
        <v>44260</v>
      </c>
      <c r="B5273">
        <v>35458.5</v>
      </c>
      <c r="C5273">
        <v>35616.050000000003</v>
      </c>
      <c r="D5273">
        <v>34893.25</v>
      </c>
      <c r="E5273">
        <v>35228.15</v>
      </c>
      <c r="F5273" s="23">
        <v>-1.6042175825710402E-2</v>
      </c>
      <c r="G5273" s="23">
        <v>5.9436580854900999E-4</v>
      </c>
      <c r="H5273" s="23">
        <v>1.5688136133844201E-2</v>
      </c>
    </row>
    <row r="5274" spans="1:8" x14ac:dyDescent="0.35">
      <c r="A5274" s="1">
        <v>44263</v>
      </c>
      <c r="B5274">
        <v>35462.449999999997</v>
      </c>
      <c r="C5274">
        <v>35827.300000000003</v>
      </c>
      <c r="D5274">
        <v>35090.75</v>
      </c>
      <c r="E5274">
        <v>35275.75</v>
      </c>
      <c r="F5274" s="23">
        <v>1.35119215740816E-3</v>
      </c>
      <c r="G5274" s="23">
        <v>6.0156793415999795E-4</v>
      </c>
      <c r="H5274" s="23">
        <v>1.56843800758696E-2</v>
      </c>
    </row>
    <row r="5275" spans="1:8" x14ac:dyDescent="0.35">
      <c r="A5275" s="1">
        <v>44264</v>
      </c>
      <c r="B5275">
        <v>35705.9</v>
      </c>
      <c r="C5275">
        <v>36077.800000000003</v>
      </c>
      <c r="D5275">
        <v>35544.949999999997</v>
      </c>
      <c r="E5275">
        <v>35865.65</v>
      </c>
      <c r="F5275" s="23">
        <v>1.6722536019787002E-2</v>
      </c>
      <c r="G5275" s="23">
        <v>6.0273858234923298E-4</v>
      </c>
      <c r="H5275" s="23">
        <v>1.56854753252E-2</v>
      </c>
    </row>
    <row r="5276" spans="1:8" x14ac:dyDescent="0.35">
      <c r="A5276" s="1">
        <v>44265</v>
      </c>
      <c r="B5276">
        <v>36112.25</v>
      </c>
      <c r="C5276">
        <v>36176.9</v>
      </c>
      <c r="D5276">
        <v>35764.35</v>
      </c>
      <c r="E5276">
        <v>35938.300000000003</v>
      </c>
      <c r="F5276" s="23">
        <v>2.02561503834452E-3</v>
      </c>
      <c r="G5276" s="23">
        <v>6.0196916649672097E-4</v>
      </c>
      <c r="H5276" s="23">
        <v>1.5685358662793102E-2</v>
      </c>
    </row>
    <row r="5277" spans="1:8" x14ac:dyDescent="0.35">
      <c r="A5277" s="1">
        <v>44267</v>
      </c>
      <c r="B5277">
        <v>36497.35</v>
      </c>
      <c r="C5277">
        <v>36497.35</v>
      </c>
      <c r="D5277">
        <v>35188.050000000003</v>
      </c>
      <c r="E5277">
        <v>35496.65</v>
      </c>
      <c r="F5277" s="23">
        <v>-1.22891177379008E-2</v>
      </c>
      <c r="G5277" s="23">
        <v>6.0590241994761701E-4</v>
      </c>
      <c r="H5277" s="23">
        <v>1.5687354718627401E-2</v>
      </c>
    </row>
    <row r="5278" spans="1:8" x14ac:dyDescent="0.35">
      <c r="A5278" s="1">
        <v>44270</v>
      </c>
      <c r="B5278">
        <v>35544.25</v>
      </c>
      <c r="C5278">
        <v>35544.25</v>
      </c>
      <c r="D5278">
        <v>34430.65</v>
      </c>
      <c r="E5278">
        <v>35182.550000000003</v>
      </c>
      <c r="F5278" s="23">
        <v>-8.8487223442211705E-3</v>
      </c>
      <c r="G5278" s="23">
        <v>5.9658635201696503E-4</v>
      </c>
      <c r="H5278" s="23">
        <v>1.56861086675356E-2</v>
      </c>
    </row>
    <row r="5279" spans="1:8" x14ac:dyDescent="0.35">
      <c r="A5279" s="1">
        <v>44271</v>
      </c>
      <c r="B5279">
        <v>35352</v>
      </c>
      <c r="C5279">
        <v>35405.050000000003</v>
      </c>
      <c r="D5279">
        <v>34744.6</v>
      </c>
      <c r="E5279">
        <v>34804.6</v>
      </c>
      <c r="F5279" s="23">
        <v>-1.07425414019166E-2</v>
      </c>
      <c r="G5279" s="23">
        <v>5.9847429358703401E-4</v>
      </c>
      <c r="H5279" s="23">
        <v>1.5684461404241099E-2</v>
      </c>
    </row>
    <row r="5280" spans="1:8" x14ac:dyDescent="0.35">
      <c r="A5280" s="1">
        <v>44272</v>
      </c>
      <c r="B5280">
        <v>34905.050000000003</v>
      </c>
      <c r="C5280">
        <v>35100.5</v>
      </c>
      <c r="D5280">
        <v>34126.85</v>
      </c>
      <c r="E5280">
        <v>34229.25</v>
      </c>
      <c r="F5280" s="23">
        <v>-1.6530860863219098E-2</v>
      </c>
      <c r="G5280" s="23">
        <v>5.8307995615463303E-4</v>
      </c>
      <c r="H5280" s="23">
        <v>1.5682537115332199E-2</v>
      </c>
    </row>
    <row r="5281" spans="1:8" x14ac:dyDescent="0.35">
      <c r="A5281" s="1">
        <v>44273</v>
      </c>
      <c r="B5281">
        <v>34577.5</v>
      </c>
      <c r="C5281">
        <v>34759.85</v>
      </c>
      <c r="D5281">
        <v>33597.550000000003</v>
      </c>
      <c r="E5281">
        <v>33856.800000000003</v>
      </c>
      <c r="F5281" s="23">
        <v>-1.0881044720523999E-2</v>
      </c>
      <c r="G5281" s="23">
        <v>5.8259312120844699E-4</v>
      </c>
      <c r="H5281" s="23">
        <v>1.56828743900366E-2</v>
      </c>
    </row>
    <row r="5282" spans="1:8" x14ac:dyDescent="0.35">
      <c r="A5282" s="1">
        <v>44274</v>
      </c>
      <c r="B5282">
        <v>33590.400000000001</v>
      </c>
      <c r="C5282">
        <v>34355.4</v>
      </c>
      <c r="D5282">
        <v>33361</v>
      </c>
      <c r="E5282">
        <v>34161.599999999999</v>
      </c>
      <c r="F5282" s="23">
        <v>9.00262281137011E-3</v>
      </c>
      <c r="G5282" s="23">
        <v>5.9128050719901902E-4</v>
      </c>
      <c r="H5282" s="23">
        <v>1.5681570758732201E-2</v>
      </c>
    </row>
    <row r="5283" spans="1:8" x14ac:dyDescent="0.35">
      <c r="A5283" s="1">
        <v>44277</v>
      </c>
      <c r="B5283">
        <v>34088.400000000001</v>
      </c>
      <c r="C5283">
        <v>34148.9</v>
      </c>
      <c r="D5283">
        <v>33389.15</v>
      </c>
      <c r="E5283">
        <v>33603.449999999997</v>
      </c>
      <c r="F5283" s="23">
        <v>-1.6338520444007298E-2</v>
      </c>
      <c r="G5283" s="23">
        <v>5.84388559907283E-4</v>
      </c>
      <c r="H5283" s="23">
        <v>1.5685256431525199E-2</v>
      </c>
    </row>
    <row r="5284" spans="1:8" x14ac:dyDescent="0.35">
      <c r="A5284" s="1">
        <v>44278</v>
      </c>
      <c r="B5284">
        <v>33747.949999999997</v>
      </c>
      <c r="C5284">
        <v>34360.050000000003</v>
      </c>
      <c r="D5284">
        <v>33622</v>
      </c>
      <c r="E5284">
        <v>34184.400000000001</v>
      </c>
      <c r="F5284" s="23">
        <v>1.7288403422862898E-2</v>
      </c>
      <c r="G5284" s="23">
        <v>5.8955679072415898E-4</v>
      </c>
      <c r="H5284" s="23">
        <v>1.5688649730438001E-2</v>
      </c>
    </row>
    <row r="5285" spans="1:8" x14ac:dyDescent="0.35">
      <c r="A5285" s="1">
        <v>44279</v>
      </c>
      <c r="B5285">
        <v>33894.699999999997</v>
      </c>
      <c r="C5285">
        <v>33970.65</v>
      </c>
      <c r="D5285">
        <v>33203.4</v>
      </c>
      <c r="E5285">
        <v>33293.25</v>
      </c>
      <c r="F5285" s="23">
        <v>-2.60689086249868E-2</v>
      </c>
      <c r="G5285" s="23">
        <v>5.7203749177144601E-4</v>
      </c>
      <c r="H5285" s="23">
        <v>1.56941613129137E-2</v>
      </c>
    </row>
    <row r="5286" spans="1:8" x14ac:dyDescent="0.35">
      <c r="A5286" s="1">
        <v>44280</v>
      </c>
      <c r="B5286">
        <v>33420.75</v>
      </c>
      <c r="C5286">
        <v>33550.15</v>
      </c>
      <c r="D5286">
        <v>32415.25</v>
      </c>
      <c r="E5286">
        <v>33006.449999999997</v>
      </c>
      <c r="F5286" s="23">
        <v>-8.6143587664167E-3</v>
      </c>
      <c r="G5286" s="23">
        <v>5.6443958859033199E-4</v>
      </c>
      <c r="H5286" s="23">
        <v>1.5694047495918202E-2</v>
      </c>
    </row>
    <row r="5287" spans="1:8" x14ac:dyDescent="0.35">
      <c r="A5287" s="1">
        <v>44281</v>
      </c>
      <c r="B5287">
        <v>33605.050000000003</v>
      </c>
      <c r="C5287">
        <v>33610.65</v>
      </c>
      <c r="D5287">
        <v>33166.1</v>
      </c>
      <c r="E5287">
        <v>33318.199999999997</v>
      </c>
      <c r="F5287" s="23">
        <v>9.4451236046287895E-3</v>
      </c>
      <c r="G5287" s="23">
        <v>5.5669822940454397E-4</v>
      </c>
      <c r="H5287" s="23">
        <v>1.56849256032074E-2</v>
      </c>
    </row>
    <row r="5288" spans="1:8" x14ac:dyDescent="0.35">
      <c r="A5288" s="1">
        <v>44285</v>
      </c>
      <c r="B5288">
        <v>33615.9</v>
      </c>
      <c r="C5288">
        <v>33990.800000000003</v>
      </c>
      <c r="D5288">
        <v>33564.550000000003</v>
      </c>
      <c r="E5288">
        <v>33875.1</v>
      </c>
      <c r="F5288" s="23">
        <v>1.6714588423144099E-2</v>
      </c>
      <c r="G5288" s="23">
        <v>5.5678202600670896E-4</v>
      </c>
      <c r="H5288" s="23">
        <v>1.56895143332745E-2</v>
      </c>
    </row>
    <row r="5289" spans="1:8" x14ac:dyDescent="0.35">
      <c r="A5289" s="1">
        <v>44286</v>
      </c>
      <c r="B5289">
        <v>33764.800000000003</v>
      </c>
      <c r="C5289">
        <v>33773.1</v>
      </c>
      <c r="D5289">
        <v>33151.800000000003</v>
      </c>
      <c r="E5289">
        <v>33303.9</v>
      </c>
      <c r="F5289" s="23">
        <v>-1.6861942842973002E-2</v>
      </c>
      <c r="G5289" s="23">
        <v>5.4360110480298899E-4</v>
      </c>
      <c r="H5289" s="23">
        <v>1.5690422810086702E-2</v>
      </c>
    </row>
    <row r="5290" spans="1:8" x14ac:dyDescent="0.35">
      <c r="A5290" s="1">
        <v>44287</v>
      </c>
      <c r="B5290">
        <v>33588</v>
      </c>
      <c r="C5290">
        <v>33949.15</v>
      </c>
      <c r="D5290">
        <v>33208.75</v>
      </c>
      <c r="E5290">
        <v>33858</v>
      </c>
      <c r="F5290" s="23">
        <v>1.66376910812246E-2</v>
      </c>
      <c r="G5290" s="23">
        <v>5.5237332578136401E-4</v>
      </c>
      <c r="H5290" s="23">
        <v>1.56933426363873E-2</v>
      </c>
    </row>
    <row r="5291" spans="1:8" x14ac:dyDescent="0.35">
      <c r="A5291" s="1">
        <v>44291</v>
      </c>
      <c r="B5291">
        <v>33649.15</v>
      </c>
      <c r="C5291">
        <v>33697.75</v>
      </c>
      <c r="D5291">
        <v>32330.15</v>
      </c>
      <c r="E5291">
        <v>32678.85</v>
      </c>
      <c r="F5291" s="23">
        <v>-3.4826333510543997E-2</v>
      </c>
      <c r="G5291" s="23">
        <v>5.3504862158904097E-4</v>
      </c>
      <c r="H5291" s="23">
        <v>1.5707088038020098E-2</v>
      </c>
    </row>
    <row r="5292" spans="1:8" x14ac:dyDescent="0.35">
      <c r="A5292" s="1">
        <v>44292</v>
      </c>
      <c r="B5292">
        <v>32915.65</v>
      </c>
      <c r="C5292">
        <v>33007.65</v>
      </c>
      <c r="D5292">
        <v>32338.400000000001</v>
      </c>
      <c r="E5292">
        <v>32501.35</v>
      </c>
      <c r="F5292" s="23">
        <v>-5.4316476865005903E-3</v>
      </c>
      <c r="G5292" s="23">
        <v>5.3306099727895497E-4</v>
      </c>
      <c r="H5292" s="23">
        <v>1.5707531621787601E-2</v>
      </c>
    </row>
    <row r="5293" spans="1:8" x14ac:dyDescent="0.35">
      <c r="A5293" s="1">
        <v>44293</v>
      </c>
      <c r="B5293">
        <v>32529.7</v>
      </c>
      <c r="C5293">
        <v>33191.699999999997</v>
      </c>
      <c r="D5293">
        <v>32141.55</v>
      </c>
      <c r="E5293">
        <v>32991.199999999997</v>
      </c>
      <c r="F5293" s="23">
        <v>1.5071681637839601E-2</v>
      </c>
      <c r="G5293" s="23">
        <v>5.4147253155374198E-4</v>
      </c>
      <c r="H5293" s="23">
        <v>1.5709736905686701E-2</v>
      </c>
    </row>
    <row r="5294" spans="1:8" x14ac:dyDescent="0.35">
      <c r="A5294" s="1">
        <v>44294</v>
      </c>
      <c r="B5294">
        <v>33154.199999999997</v>
      </c>
      <c r="C5294">
        <v>33306.800000000003</v>
      </c>
      <c r="D5294">
        <v>32704.75</v>
      </c>
      <c r="E5294">
        <v>32782.85</v>
      </c>
      <c r="F5294" s="23">
        <v>-6.3153204490894099E-3</v>
      </c>
      <c r="G5294" s="23">
        <v>5.3809693355022297E-4</v>
      </c>
      <c r="H5294" s="23">
        <v>1.5710311789375202E-2</v>
      </c>
    </row>
    <row r="5295" spans="1:8" x14ac:dyDescent="0.35">
      <c r="A5295" s="1">
        <v>44295</v>
      </c>
      <c r="B5295">
        <v>32636.9</v>
      </c>
      <c r="C5295">
        <v>32972.15</v>
      </c>
      <c r="D5295">
        <v>32329.95</v>
      </c>
      <c r="E5295">
        <v>32448.05</v>
      </c>
      <c r="F5295" s="23">
        <v>-1.0212656922750699E-2</v>
      </c>
      <c r="G5295" s="23">
        <v>5.3675604301082396E-4</v>
      </c>
      <c r="H5295" s="23">
        <v>1.5711087871932899E-2</v>
      </c>
    </row>
    <row r="5296" spans="1:8" x14ac:dyDescent="0.35">
      <c r="A5296" s="1">
        <v>44298</v>
      </c>
      <c r="B5296">
        <v>31637.9</v>
      </c>
      <c r="C5296">
        <v>31698.05</v>
      </c>
      <c r="D5296">
        <v>30520.3</v>
      </c>
      <c r="E5296">
        <v>30792</v>
      </c>
      <c r="F5296" s="23">
        <v>-5.1036965241362697E-2</v>
      </c>
      <c r="G5296" s="23">
        <v>5.1878017949248396E-4</v>
      </c>
      <c r="H5296" s="23">
        <v>1.5744591187299602E-2</v>
      </c>
    </row>
    <row r="5297" spans="1:8" x14ac:dyDescent="0.35">
      <c r="A5297" s="1">
        <v>44299</v>
      </c>
      <c r="B5297">
        <v>30901.8</v>
      </c>
      <c r="C5297">
        <v>31885.45</v>
      </c>
      <c r="D5297">
        <v>30722.85</v>
      </c>
      <c r="E5297">
        <v>31771.599999999999</v>
      </c>
      <c r="F5297" s="23">
        <v>3.18134580410495E-2</v>
      </c>
      <c r="G5297" s="23">
        <v>5.31409185893436E-4</v>
      </c>
      <c r="H5297" s="23">
        <v>1.57539612405222E-2</v>
      </c>
    </row>
    <row r="5298" spans="1:8" x14ac:dyDescent="0.35">
      <c r="A5298" s="1">
        <v>44301</v>
      </c>
      <c r="B5298">
        <v>31929.1</v>
      </c>
      <c r="C5298">
        <v>32187.05</v>
      </c>
      <c r="D5298">
        <v>31406.400000000001</v>
      </c>
      <c r="E5298">
        <v>32112.85</v>
      </c>
      <c r="F5298" s="23">
        <v>1.0740724420551601E-2</v>
      </c>
      <c r="G5298" s="23">
        <v>5.2732252677182895E-4</v>
      </c>
      <c r="H5298" s="23">
        <v>1.57499967981942E-2</v>
      </c>
    </row>
    <row r="5299" spans="1:8" x14ac:dyDescent="0.35">
      <c r="A5299" s="1">
        <v>44302</v>
      </c>
      <c r="B5299">
        <v>32161.45</v>
      </c>
      <c r="C5299">
        <v>32325.15</v>
      </c>
      <c r="D5299">
        <v>31911.9</v>
      </c>
      <c r="E5299">
        <v>31977.45</v>
      </c>
      <c r="F5299" s="23">
        <v>-4.2163806700432297E-3</v>
      </c>
      <c r="G5299" s="23">
        <v>5.2916600742155997E-4</v>
      </c>
      <c r="H5299" s="23">
        <v>1.57491737607258E-2</v>
      </c>
    </row>
    <row r="5300" spans="1:8" x14ac:dyDescent="0.35">
      <c r="A5300" s="1">
        <v>44305</v>
      </c>
      <c r="B5300">
        <v>30993.45</v>
      </c>
      <c r="C5300">
        <v>31304.3</v>
      </c>
      <c r="D5300">
        <v>30405.65</v>
      </c>
      <c r="E5300">
        <v>31208.400000000001</v>
      </c>
      <c r="F5300" s="23">
        <v>-2.4049760065295901E-2</v>
      </c>
      <c r="G5300" s="23">
        <v>5.2620087946413303E-4</v>
      </c>
      <c r="H5300" s="23">
        <v>1.5753110428909901E-2</v>
      </c>
    </row>
    <row r="5301" spans="1:8" x14ac:dyDescent="0.35">
      <c r="A5301" s="1">
        <v>44306</v>
      </c>
      <c r="B5301">
        <v>31568.95</v>
      </c>
      <c r="C5301">
        <v>31731.65</v>
      </c>
      <c r="D5301">
        <v>30891</v>
      </c>
      <c r="E5301">
        <v>31112.7</v>
      </c>
      <c r="F5301" s="23">
        <v>-3.0664821009728301E-3</v>
      </c>
      <c r="G5301" s="23">
        <v>5.2331967472067501E-4</v>
      </c>
      <c r="H5301" s="23">
        <v>1.5753114349930802E-2</v>
      </c>
    </row>
    <row r="5302" spans="1:8" x14ac:dyDescent="0.35">
      <c r="A5302" s="1">
        <v>44308</v>
      </c>
      <c r="B5302">
        <v>30763.5</v>
      </c>
      <c r="C5302">
        <v>31834.5</v>
      </c>
      <c r="D5302">
        <v>30555.25</v>
      </c>
      <c r="E5302">
        <v>31782.6</v>
      </c>
      <c r="F5302" s="23">
        <v>2.15314003606243E-2</v>
      </c>
      <c r="G5302" s="23">
        <v>5.2155267065489305E-4</v>
      </c>
      <c r="H5302" s="23">
        <v>1.5757246871688401E-2</v>
      </c>
    </row>
    <row r="5303" spans="1:8" x14ac:dyDescent="0.35">
      <c r="A5303" s="1">
        <v>44309</v>
      </c>
      <c r="B5303">
        <v>31490.6</v>
      </c>
      <c r="C5303">
        <v>32148.400000000001</v>
      </c>
      <c r="D5303">
        <v>31377.15</v>
      </c>
      <c r="E5303">
        <v>31722.3</v>
      </c>
      <c r="F5303" s="23">
        <v>-1.89726454097522E-3</v>
      </c>
      <c r="G5303" s="23">
        <v>5.2057655394317803E-4</v>
      </c>
      <c r="H5303" s="23">
        <v>1.57541407730542E-2</v>
      </c>
    </row>
    <row r="5304" spans="1:8" x14ac:dyDescent="0.35">
      <c r="A5304" s="1">
        <v>44312</v>
      </c>
      <c r="B5304">
        <v>32316.65</v>
      </c>
      <c r="C5304">
        <v>32603.7</v>
      </c>
      <c r="D5304">
        <v>32144.799999999999</v>
      </c>
      <c r="E5304">
        <v>32275.15</v>
      </c>
      <c r="F5304" s="23">
        <v>1.7427803154247998E-2</v>
      </c>
      <c r="G5304" s="23">
        <v>5.2811850036160897E-4</v>
      </c>
      <c r="H5304" s="23">
        <v>1.5757760514523898E-2</v>
      </c>
    </row>
    <row r="5305" spans="1:8" x14ac:dyDescent="0.35">
      <c r="A5305" s="1">
        <v>44313</v>
      </c>
      <c r="B5305">
        <v>32228.95</v>
      </c>
      <c r="C5305">
        <v>32807.1</v>
      </c>
      <c r="D5305">
        <v>32152.95</v>
      </c>
      <c r="E5305">
        <v>32735.35</v>
      </c>
      <c r="F5305" s="23">
        <v>1.42586479071358E-2</v>
      </c>
      <c r="G5305" s="23">
        <v>5.3428025740347E-4</v>
      </c>
      <c r="H5305" s="23">
        <v>1.57601438542661E-2</v>
      </c>
    </row>
    <row r="5306" spans="1:8" x14ac:dyDescent="0.35">
      <c r="A5306" s="1">
        <v>44315</v>
      </c>
      <c r="B5306">
        <v>33901.599999999999</v>
      </c>
      <c r="C5306">
        <v>34287</v>
      </c>
      <c r="D5306">
        <v>33304.6</v>
      </c>
      <c r="E5306">
        <v>33714.5</v>
      </c>
      <c r="F5306" s="23">
        <v>2.9911089999037702E-2</v>
      </c>
      <c r="G5306" s="23">
        <v>5.5282127196680899E-4</v>
      </c>
      <c r="H5306" s="23">
        <v>1.5772611044494799E-2</v>
      </c>
    </row>
    <row r="5307" spans="1:8" x14ac:dyDescent="0.35">
      <c r="A5307" s="1">
        <v>44316</v>
      </c>
      <c r="B5307">
        <v>33112.400000000001</v>
      </c>
      <c r="C5307">
        <v>33455.25</v>
      </c>
      <c r="D5307">
        <v>32663.4</v>
      </c>
      <c r="E5307">
        <v>32781.800000000003</v>
      </c>
      <c r="F5307" s="23">
        <v>-2.7664654673804901E-2</v>
      </c>
      <c r="G5307" s="23">
        <v>5.48597758843309E-4</v>
      </c>
      <c r="H5307" s="23">
        <v>1.5778767018169298E-2</v>
      </c>
    </row>
    <row r="5308" spans="1:8" x14ac:dyDescent="0.35">
      <c r="A5308" s="1">
        <v>44319</v>
      </c>
      <c r="B5308">
        <v>32368.55</v>
      </c>
      <c r="C5308">
        <v>32566.6</v>
      </c>
      <c r="D5308">
        <v>31906.55</v>
      </c>
      <c r="E5308">
        <v>32465.75</v>
      </c>
      <c r="F5308" s="23">
        <v>-9.6410203222520603E-3</v>
      </c>
      <c r="G5308" s="23">
        <v>5.5314335481811898E-4</v>
      </c>
      <c r="H5308" s="23">
        <v>1.57742065795403E-2</v>
      </c>
    </row>
    <row r="5309" spans="1:8" x14ac:dyDescent="0.35">
      <c r="A5309" s="1">
        <v>44320</v>
      </c>
      <c r="B5309">
        <v>32610.400000000001</v>
      </c>
      <c r="C5309">
        <v>33011.550000000003</v>
      </c>
      <c r="D5309">
        <v>32191.4</v>
      </c>
      <c r="E5309">
        <v>32270.35</v>
      </c>
      <c r="F5309" s="23">
        <v>-6.0186504239083099E-3</v>
      </c>
      <c r="G5309" s="23">
        <v>5.6310181650748303E-4</v>
      </c>
      <c r="H5309" s="23">
        <v>1.5762258897423199E-2</v>
      </c>
    </row>
    <row r="5310" spans="1:8" x14ac:dyDescent="0.35">
      <c r="A5310" s="1">
        <v>44321</v>
      </c>
      <c r="B5310">
        <v>32577.1</v>
      </c>
      <c r="C5310">
        <v>32862.15</v>
      </c>
      <c r="D5310">
        <v>32068.55</v>
      </c>
      <c r="E5310">
        <v>32783.699999999997</v>
      </c>
      <c r="F5310" s="23">
        <v>1.5907791517600401E-2</v>
      </c>
      <c r="G5310" s="23">
        <v>5.6896834544501698E-4</v>
      </c>
      <c r="H5310" s="23">
        <v>1.5765265640102801E-2</v>
      </c>
    </row>
    <row r="5311" spans="1:8" x14ac:dyDescent="0.35">
      <c r="A5311" s="1">
        <v>44322</v>
      </c>
      <c r="B5311">
        <v>32900.75</v>
      </c>
      <c r="C5311">
        <v>32956.35</v>
      </c>
      <c r="D5311">
        <v>32564</v>
      </c>
      <c r="E5311">
        <v>32827.800000000003</v>
      </c>
      <c r="F5311" s="23">
        <v>1.3451806843036501E-3</v>
      </c>
      <c r="G5311" s="23">
        <v>5.7628129328346099E-4</v>
      </c>
      <c r="H5311" s="23">
        <v>1.5761420719394102E-2</v>
      </c>
    </row>
    <row r="5312" spans="1:8" x14ac:dyDescent="0.35">
      <c r="A5312" s="1">
        <v>44323</v>
      </c>
      <c r="B5312">
        <v>33041.65</v>
      </c>
      <c r="C5312">
        <v>33259.15</v>
      </c>
      <c r="D5312">
        <v>32771.35</v>
      </c>
      <c r="E5312">
        <v>32904.5</v>
      </c>
      <c r="F5312" s="23">
        <v>2.3364343635576199E-3</v>
      </c>
      <c r="G5312" s="23">
        <v>5.6161025037729597E-4</v>
      </c>
      <c r="H5312" s="23">
        <v>1.57428439863386E-2</v>
      </c>
    </row>
    <row r="5313" spans="1:8" x14ac:dyDescent="0.35">
      <c r="A5313" s="1">
        <v>44326</v>
      </c>
      <c r="B5313">
        <v>33175.300000000003</v>
      </c>
      <c r="C5313">
        <v>33297.599999999999</v>
      </c>
      <c r="D5313">
        <v>33028.15</v>
      </c>
      <c r="E5313">
        <v>33142.400000000001</v>
      </c>
      <c r="F5313" s="23">
        <v>7.2300141318057199E-3</v>
      </c>
      <c r="G5313" s="23">
        <v>5.6702855123505697E-4</v>
      </c>
      <c r="H5313" s="23">
        <v>1.57428285366366E-2</v>
      </c>
    </row>
    <row r="5314" spans="1:8" x14ac:dyDescent="0.35">
      <c r="A5314" s="1">
        <v>44327</v>
      </c>
      <c r="B5314">
        <v>32640.95</v>
      </c>
      <c r="C5314">
        <v>33154.300000000003</v>
      </c>
      <c r="D5314">
        <v>32611.7</v>
      </c>
      <c r="E5314">
        <v>32872.199999999997</v>
      </c>
      <c r="F5314" s="23">
        <v>-8.1526986579126496E-3</v>
      </c>
      <c r="G5314" s="23">
        <v>5.6617930478618001E-4</v>
      </c>
      <c r="H5314" s="23">
        <v>1.5743242321912501E-2</v>
      </c>
    </row>
    <row r="5315" spans="1:8" x14ac:dyDescent="0.35">
      <c r="A5315" s="1">
        <v>44328</v>
      </c>
      <c r="B5315">
        <v>32717.65</v>
      </c>
      <c r="C5315">
        <v>32747.7</v>
      </c>
      <c r="D5315">
        <v>32352.3</v>
      </c>
      <c r="E5315">
        <v>32452.3</v>
      </c>
      <c r="F5315" s="23">
        <v>-1.27737115252401E-2</v>
      </c>
      <c r="G5315" s="23">
        <v>5.5918881221340402E-4</v>
      </c>
      <c r="H5315" s="23">
        <v>1.5745320500017101E-2</v>
      </c>
    </row>
    <row r="5316" spans="1:8" x14ac:dyDescent="0.35">
      <c r="A5316" s="1">
        <v>44330</v>
      </c>
      <c r="B5316">
        <v>32495.15</v>
      </c>
      <c r="C5316">
        <v>32622.65</v>
      </c>
      <c r="D5316">
        <v>32115.5</v>
      </c>
      <c r="E5316">
        <v>32169.55</v>
      </c>
      <c r="F5316" s="23">
        <v>-8.7127876914733296E-3</v>
      </c>
      <c r="G5316" s="23">
        <v>5.5724331121916905E-4</v>
      </c>
      <c r="H5316" s="23">
        <v>1.57445299141162E-2</v>
      </c>
    </row>
    <row r="5317" spans="1:8" x14ac:dyDescent="0.35">
      <c r="A5317" s="1">
        <v>44333</v>
      </c>
      <c r="B5317">
        <v>32437.85</v>
      </c>
      <c r="C5317">
        <v>33506.9</v>
      </c>
      <c r="D5317">
        <v>32318.7</v>
      </c>
      <c r="E5317">
        <v>33459.25</v>
      </c>
      <c r="F5317" s="23">
        <v>4.0090706895184999E-2</v>
      </c>
      <c r="G5317" s="23">
        <v>5.7739317788782398E-4</v>
      </c>
      <c r="H5317" s="23">
        <v>1.57631831557258E-2</v>
      </c>
    </row>
    <row r="5318" spans="1:8" x14ac:dyDescent="0.35">
      <c r="A5318" s="1">
        <v>44334</v>
      </c>
      <c r="B5318">
        <v>33893.1</v>
      </c>
      <c r="C5318">
        <v>34142.85</v>
      </c>
      <c r="D5318">
        <v>33730.449999999997</v>
      </c>
      <c r="E5318">
        <v>33922.400000000001</v>
      </c>
      <c r="F5318" s="23">
        <v>1.3842211047767099E-2</v>
      </c>
      <c r="G5318" s="23">
        <v>5.92014710545371E-4</v>
      </c>
      <c r="H5318" s="23">
        <v>1.5758687572639499E-2</v>
      </c>
    </row>
    <row r="5319" spans="1:8" x14ac:dyDescent="0.35">
      <c r="A5319" s="1">
        <v>44335</v>
      </c>
      <c r="B5319">
        <v>33717.1</v>
      </c>
      <c r="C5319">
        <v>33959.300000000003</v>
      </c>
      <c r="D5319">
        <v>33608.25</v>
      </c>
      <c r="E5319">
        <v>33685.199999999997</v>
      </c>
      <c r="F5319" s="23">
        <v>-6.9924297809118496E-3</v>
      </c>
      <c r="G5319" s="23">
        <v>5.9180288167881199E-4</v>
      </c>
      <c r="H5319" s="23">
        <v>1.5758786035965901E-2</v>
      </c>
    </row>
    <row r="5320" spans="1:8" x14ac:dyDescent="0.35">
      <c r="A5320" s="1">
        <v>44336</v>
      </c>
      <c r="B5320">
        <v>33692.550000000003</v>
      </c>
      <c r="C5320">
        <v>33833.699999999997</v>
      </c>
      <c r="D5320">
        <v>33273.949999999997</v>
      </c>
      <c r="E5320">
        <v>33334.550000000003</v>
      </c>
      <c r="F5320" s="23">
        <v>-1.0409616092527101E-2</v>
      </c>
      <c r="G5320" s="23">
        <v>5.8916098885520196E-4</v>
      </c>
      <c r="H5320" s="23">
        <v>1.5760082312755601E-2</v>
      </c>
    </row>
    <row r="5321" spans="1:8" x14ac:dyDescent="0.35">
      <c r="A5321" s="1">
        <v>44337</v>
      </c>
      <c r="B5321">
        <v>33559.800000000003</v>
      </c>
      <c r="C5321">
        <v>34694.449999999997</v>
      </c>
      <c r="D5321">
        <v>33559.75</v>
      </c>
      <c r="E5321">
        <v>34606.9</v>
      </c>
      <c r="F5321" s="23">
        <v>3.8169106827600698E-2</v>
      </c>
      <c r="G5321" s="23">
        <v>6.0052178310648896E-4</v>
      </c>
      <c r="H5321" s="23">
        <v>1.5777027154677201E-2</v>
      </c>
    </row>
    <row r="5322" spans="1:8" x14ac:dyDescent="0.35">
      <c r="A5322" s="1">
        <v>44340</v>
      </c>
      <c r="B5322">
        <v>34869.300000000003</v>
      </c>
      <c r="C5322">
        <v>35216.1</v>
      </c>
      <c r="D5322">
        <v>34528.300000000003</v>
      </c>
      <c r="E5322">
        <v>34943.599999999999</v>
      </c>
      <c r="F5322" s="23">
        <v>9.7292736419614893E-3</v>
      </c>
      <c r="G5322" s="23">
        <v>6.1566161060114602E-4</v>
      </c>
      <c r="H5322" s="23">
        <v>1.5767787402449499E-2</v>
      </c>
    </row>
    <row r="5323" spans="1:8" x14ac:dyDescent="0.35">
      <c r="A5323" s="1">
        <v>44341</v>
      </c>
      <c r="B5323">
        <v>35095</v>
      </c>
      <c r="C5323">
        <v>35125.85</v>
      </c>
      <c r="D5323">
        <v>34410.400000000001</v>
      </c>
      <c r="E5323">
        <v>34662</v>
      </c>
      <c r="F5323" s="23">
        <v>-8.0587003056353194E-3</v>
      </c>
      <c r="G5323" s="23">
        <v>6.1018649529790705E-4</v>
      </c>
      <c r="H5323" s="23">
        <v>1.5768445118616602E-2</v>
      </c>
    </row>
    <row r="5324" spans="1:8" x14ac:dyDescent="0.35">
      <c r="A5324" s="1">
        <v>44342</v>
      </c>
      <c r="B5324">
        <v>34757.15</v>
      </c>
      <c r="C5324">
        <v>34897.949999999997</v>
      </c>
      <c r="D5324">
        <v>34462.5</v>
      </c>
      <c r="E5324">
        <v>34684.199999999997</v>
      </c>
      <c r="F5324" s="23">
        <v>6.4047083261199798E-4</v>
      </c>
      <c r="G5324" s="23">
        <v>6.1315705229708899E-4</v>
      </c>
      <c r="H5324" s="23">
        <v>1.57677574517581E-2</v>
      </c>
    </row>
    <row r="5325" spans="1:8" x14ac:dyDescent="0.35">
      <c r="A5325" s="1">
        <v>44343</v>
      </c>
      <c r="B5325">
        <v>34664.199999999997</v>
      </c>
      <c r="C5325">
        <v>35220.800000000003</v>
      </c>
      <c r="D5325">
        <v>34529.699999999997</v>
      </c>
      <c r="E5325">
        <v>35095.050000000003</v>
      </c>
      <c r="F5325" s="23">
        <v>1.1845451242929199E-2</v>
      </c>
      <c r="G5325" s="23">
        <v>6.1353380861190799E-4</v>
      </c>
      <c r="H5325" s="23">
        <v>1.5768014789822201E-2</v>
      </c>
    </row>
    <row r="5326" spans="1:8" x14ac:dyDescent="0.35">
      <c r="A5326" s="1">
        <v>44344</v>
      </c>
      <c r="B5326">
        <v>35345.65</v>
      </c>
      <c r="C5326">
        <v>35436.65</v>
      </c>
      <c r="D5326">
        <v>34977.199999999997</v>
      </c>
      <c r="E5326">
        <v>35141.449999999997</v>
      </c>
      <c r="F5326" s="23">
        <v>1.3221237752900801E-3</v>
      </c>
      <c r="G5326" s="23">
        <v>6.0426793577720195E-4</v>
      </c>
      <c r="H5326" s="23">
        <v>1.5760850277517498E-2</v>
      </c>
    </row>
    <row r="5327" spans="1:8" x14ac:dyDescent="0.35">
      <c r="A5327" s="1">
        <v>44347</v>
      </c>
      <c r="B5327">
        <v>35097.449999999997</v>
      </c>
      <c r="C5327">
        <v>35584.300000000003</v>
      </c>
      <c r="D5327">
        <v>34930.1</v>
      </c>
      <c r="E5327">
        <v>35526.65</v>
      </c>
      <c r="F5327" s="23">
        <v>1.0961414511922601E-2</v>
      </c>
      <c r="G5327" s="23">
        <v>6.06472584320277E-4</v>
      </c>
      <c r="H5327" s="23">
        <v>1.5761917503802701E-2</v>
      </c>
    </row>
    <row r="5328" spans="1:8" x14ac:dyDescent="0.35">
      <c r="A5328" s="1">
        <v>44348</v>
      </c>
      <c r="B5328">
        <v>35639.75</v>
      </c>
      <c r="C5328">
        <v>35713.9</v>
      </c>
      <c r="D5328">
        <v>35241.199999999997</v>
      </c>
      <c r="E5328">
        <v>35337.199999999997</v>
      </c>
      <c r="F5328" s="23">
        <v>-5.3326165005708201E-3</v>
      </c>
      <c r="G5328" s="23">
        <v>5.9536545730178296E-4</v>
      </c>
      <c r="H5328" s="23">
        <v>1.5756405759631401E-2</v>
      </c>
    </row>
    <row r="5329" spans="1:8" x14ac:dyDescent="0.35">
      <c r="A5329" s="1">
        <v>44349</v>
      </c>
      <c r="B5329">
        <v>35271.599999999999</v>
      </c>
      <c r="C5329">
        <v>35415.85</v>
      </c>
      <c r="D5329">
        <v>35070.300000000003</v>
      </c>
      <c r="E5329">
        <v>35373.75</v>
      </c>
      <c r="F5329" s="23">
        <v>1.03432077244385E-3</v>
      </c>
      <c r="G5329" s="23">
        <v>5.9530675271826595E-4</v>
      </c>
      <c r="H5329" s="23">
        <v>1.5756403852535301E-2</v>
      </c>
    </row>
    <row r="5330" spans="1:8" x14ac:dyDescent="0.35">
      <c r="A5330" s="1">
        <v>44350</v>
      </c>
      <c r="B5330">
        <v>35536.449999999997</v>
      </c>
      <c r="C5330">
        <v>35723.699999999997</v>
      </c>
      <c r="D5330">
        <v>35413</v>
      </c>
      <c r="E5330">
        <v>35649</v>
      </c>
      <c r="F5330" s="23">
        <v>7.7811936817555301E-3</v>
      </c>
      <c r="G5330" s="23">
        <v>6.0555102027873601E-4</v>
      </c>
      <c r="H5330" s="23">
        <v>1.5752825026262799E-2</v>
      </c>
    </row>
    <row r="5331" spans="1:8" x14ac:dyDescent="0.35">
      <c r="A5331" s="1">
        <v>44351</v>
      </c>
      <c r="B5331">
        <v>35657.85</v>
      </c>
      <c r="C5331">
        <v>35810.9</v>
      </c>
      <c r="D5331">
        <v>35176.15</v>
      </c>
      <c r="E5331">
        <v>35291.65</v>
      </c>
      <c r="F5331" s="23">
        <v>-1.00241240988526E-2</v>
      </c>
      <c r="G5331" s="23">
        <v>6.0362640945975095E-4</v>
      </c>
      <c r="H5331" s="23">
        <v>1.5753832866512701E-2</v>
      </c>
    </row>
    <row r="5332" spans="1:8" x14ac:dyDescent="0.35">
      <c r="A5332" s="1">
        <v>44354</v>
      </c>
      <c r="B5332">
        <v>35460.800000000003</v>
      </c>
      <c r="C5332">
        <v>35545.85</v>
      </c>
      <c r="D5332">
        <v>35338.550000000003</v>
      </c>
      <c r="E5332">
        <v>35443.65</v>
      </c>
      <c r="F5332" s="23">
        <v>4.30696779549836E-3</v>
      </c>
      <c r="G5332" s="23">
        <v>6.0266888582012396E-4</v>
      </c>
      <c r="H5332" s="23">
        <v>1.5753535574209301E-2</v>
      </c>
    </row>
    <row r="5333" spans="1:8" x14ac:dyDescent="0.35">
      <c r="A5333" s="1">
        <v>44355</v>
      </c>
      <c r="B5333">
        <v>35433.800000000003</v>
      </c>
      <c r="C5333">
        <v>35449.5</v>
      </c>
      <c r="D5333">
        <v>34962.65</v>
      </c>
      <c r="E5333">
        <v>35085.300000000003</v>
      </c>
      <c r="F5333" s="23">
        <v>-1.01104147005175E-2</v>
      </c>
      <c r="G5333" s="23">
        <v>5.9787852983218001E-4</v>
      </c>
      <c r="H5333" s="23">
        <v>1.57549896723813E-2</v>
      </c>
    </row>
    <row r="5334" spans="1:8" x14ac:dyDescent="0.35">
      <c r="A5334" s="1">
        <v>44356</v>
      </c>
      <c r="B5334">
        <v>35114.25</v>
      </c>
      <c r="C5334">
        <v>35402.449999999997</v>
      </c>
      <c r="D5334">
        <v>34641.199999999997</v>
      </c>
      <c r="E5334">
        <v>34800.5</v>
      </c>
      <c r="F5334" s="23">
        <v>-8.1173596919508397E-3</v>
      </c>
      <c r="G5334" s="23">
        <v>5.9764600041260297E-4</v>
      </c>
      <c r="H5334" s="23">
        <v>1.5755114100751401E-2</v>
      </c>
    </row>
    <row r="5335" spans="1:8" x14ac:dyDescent="0.35">
      <c r="A5335" s="1">
        <v>44357</v>
      </c>
      <c r="B5335">
        <v>34903.599999999999</v>
      </c>
      <c r="C5335">
        <v>35165.65</v>
      </c>
      <c r="D5335">
        <v>34734.400000000001</v>
      </c>
      <c r="E5335">
        <v>35131.199999999997</v>
      </c>
      <c r="F5335" s="23">
        <v>9.5027370296402892E-3</v>
      </c>
      <c r="G5335" s="23">
        <v>6.0170850280932505E-4</v>
      </c>
      <c r="H5335" s="23">
        <v>1.5756113312857901E-2</v>
      </c>
    </row>
    <row r="5336" spans="1:8" x14ac:dyDescent="0.35">
      <c r="A5336" s="1">
        <v>44358</v>
      </c>
      <c r="B5336">
        <v>35324.65</v>
      </c>
      <c r="C5336">
        <v>35344</v>
      </c>
      <c r="D5336">
        <v>34891.300000000003</v>
      </c>
      <c r="E5336">
        <v>35047.4</v>
      </c>
      <c r="F5336" s="23">
        <v>-2.3853440816139302E-3</v>
      </c>
      <c r="G5336" s="23">
        <v>6.0340392823339799E-4</v>
      </c>
      <c r="H5336" s="23">
        <v>1.57555657166914E-2</v>
      </c>
    </row>
    <row r="5337" spans="1:8" x14ac:dyDescent="0.35">
      <c r="A5337" s="1">
        <v>44361</v>
      </c>
      <c r="B5337">
        <v>34936.550000000003</v>
      </c>
      <c r="C5337">
        <v>34995.15</v>
      </c>
      <c r="D5337">
        <v>34374.35</v>
      </c>
      <c r="E5337">
        <v>34950.6</v>
      </c>
      <c r="F5337" s="23">
        <v>-2.7619737840753598E-3</v>
      </c>
      <c r="G5337" s="23">
        <v>6.0217534129844603E-4</v>
      </c>
      <c r="H5337" s="23">
        <v>1.57557095477736E-2</v>
      </c>
    </row>
    <row r="5338" spans="1:8" x14ac:dyDescent="0.35">
      <c r="A5338" s="1">
        <v>44362</v>
      </c>
      <c r="B5338">
        <v>35038.050000000003</v>
      </c>
      <c r="C5338">
        <v>35317.4</v>
      </c>
      <c r="D5338">
        <v>34917.9</v>
      </c>
      <c r="E5338">
        <v>35247.75</v>
      </c>
      <c r="F5338" s="23">
        <v>8.5019999656658594E-3</v>
      </c>
      <c r="G5338" s="23">
        <v>6.0236813863536701E-4</v>
      </c>
      <c r="H5338" s="23">
        <v>1.5755803331013001E-2</v>
      </c>
    </row>
    <row r="5339" spans="1:8" x14ac:dyDescent="0.35">
      <c r="A5339" s="1">
        <v>44363</v>
      </c>
      <c r="B5339">
        <v>35196.25</v>
      </c>
      <c r="C5339">
        <v>35380</v>
      </c>
      <c r="D5339">
        <v>34916.199999999997</v>
      </c>
      <c r="E5339">
        <v>35003.5</v>
      </c>
      <c r="F5339" s="23">
        <v>-6.9295203239923102E-3</v>
      </c>
      <c r="G5339" s="23">
        <v>6.0618672399885098E-4</v>
      </c>
      <c r="H5339" s="23">
        <v>1.5752830216947601E-2</v>
      </c>
    </row>
    <row r="5340" spans="1:8" x14ac:dyDescent="0.35">
      <c r="A5340" s="1">
        <v>44364</v>
      </c>
      <c r="B5340">
        <v>34619.800000000003</v>
      </c>
      <c r="C5340">
        <v>34882.400000000001</v>
      </c>
      <c r="D5340">
        <v>34458.1</v>
      </c>
      <c r="E5340">
        <v>34605.4</v>
      </c>
      <c r="F5340" s="23">
        <v>-1.13731483994457E-2</v>
      </c>
      <c r="G5340" s="23">
        <v>6.0364582183715701E-4</v>
      </c>
      <c r="H5340" s="23">
        <v>1.5754255382243801E-2</v>
      </c>
    </row>
    <row r="5341" spans="1:8" x14ac:dyDescent="0.35">
      <c r="A5341" s="1">
        <v>44365</v>
      </c>
      <c r="B5341">
        <v>34735.15</v>
      </c>
      <c r="C5341">
        <v>34787.4</v>
      </c>
      <c r="D5341">
        <v>33908.949999999997</v>
      </c>
      <c r="E5341">
        <v>34558</v>
      </c>
      <c r="F5341" s="23">
        <v>-1.36972842388764E-3</v>
      </c>
      <c r="G5341" s="23">
        <v>6.0209935376495205E-4</v>
      </c>
      <c r="H5341" s="23">
        <v>1.5754261085156498E-2</v>
      </c>
    </row>
    <row r="5342" spans="1:8" x14ac:dyDescent="0.35">
      <c r="A5342" s="1">
        <v>44368</v>
      </c>
      <c r="B5342">
        <v>34109.449999999997</v>
      </c>
      <c r="C5342">
        <v>34927.65</v>
      </c>
      <c r="D5342">
        <v>33937.5</v>
      </c>
      <c r="E5342">
        <v>34871.300000000003</v>
      </c>
      <c r="F5342" s="23">
        <v>9.0659181665606499E-3</v>
      </c>
      <c r="G5342" s="23">
        <v>6.10105276512333E-4</v>
      </c>
      <c r="H5342" s="23">
        <v>1.5753523145338E-2</v>
      </c>
    </row>
    <row r="5343" spans="1:8" x14ac:dyDescent="0.35">
      <c r="A5343" s="1">
        <v>44369</v>
      </c>
      <c r="B5343">
        <v>35084.9</v>
      </c>
      <c r="C5343">
        <v>35281.9</v>
      </c>
      <c r="D5343">
        <v>34664.35</v>
      </c>
      <c r="E5343">
        <v>34745</v>
      </c>
      <c r="F5343" s="23">
        <v>-3.62188963416915E-3</v>
      </c>
      <c r="G5343" s="23">
        <v>6.0960555777311398E-4</v>
      </c>
      <c r="H5343" s="23">
        <v>1.5753637802441801E-2</v>
      </c>
    </row>
    <row r="5344" spans="1:8" x14ac:dyDescent="0.35">
      <c r="A5344" s="1">
        <v>44370</v>
      </c>
      <c r="B5344">
        <v>34911.85</v>
      </c>
      <c r="C5344">
        <v>34937.65</v>
      </c>
      <c r="D5344">
        <v>34525.449999999997</v>
      </c>
      <c r="E5344">
        <v>34574</v>
      </c>
      <c r="F5344" s="23">
        <v>-4.9215714491293704E-3</v>
      </c>
      <c r="G5344" s="23">
        <v>6.0700000267974901E-4</v>
      </c>
      <c r="H5344" s="23">
        <v>1.5754019051867098E-2</v>
      </c>
    </row>
    <row r="5345" spans="1:8" x14ac:dyDescent="0.35">
      <c r="A5345" s="1">
        <v>44371</v>
      </c>
      <c r="B5345">
        <v>34687.699999999997</v>
      </c>
      <c r="C5345">
        <v>34935.300000000003</v>
      </c>
      <c r="D5345">
        <v>34592.35</v>
      </c>
      <c r="E5345">
        <v>34827</v>
      </c>
      <c r="F5345" s="23">
        <v>7.3176375310927202E-3</v>
      </c>
      <c r="G5345" s="23">
        <v>6.0798905859556598E-4</v>
      </c>
      <c r="H5345" s="23">
        <v>1.5754363585456801E-2</v>
      </c>
    </row>
    <row r="5346" spans="1:8" x14ac:dyDescent="0.35">
      <c r="A5346" s="1">
        <v>44372</v>
      </c>
      <c r="B5346">
        <v>34916.65</v>
      </c>
      <c r="C5346">
        <v>35491.949999999997</v>
      </c>
      <c r="D5346">
        <v>34915.85</v>
      </c>
      <c r="E5346">
        <v>35364.65</v>
      </c>
      <c r="F5346" s="23">
        <v>1.54377350905906E-2</v>
      </c>
      <c r="G5346" s="23">
        <v>6.0163881637526897E-4</v>
      </c>
      <c r="H5346" s="23">
        <v>1.57452095608317E-2</v>
      </c>
    </row>
    <row r="5347" spans="1:8" x14ac:dyDescent="0.35">
      <c r="A5347" s="1">
        <v>44375</v>
      </c>
      <c r="B5347">
        <v>35488.199999999997</v>
      </c>
      <c r="C5347">
        <v>35576.949999999997</v>
      </c>
      <c r="D5347">
        <v>35236.449999999997</v>
      </c>
      <c r="E5347">
        <v>35359.449999999997</v>
      </c>
      <c r="F5347" s="23">
        <v>-1.47039487171635E-4</v>
      </c>
      <c r="G5347" s="23">
        <v>5.94956052421978E-4</v>
      </c>
      <c r="H5347" s="23">
        <v>1.5742012856442798E-2</v>
      </c>
    </row>
    <row r="5348" spans="1:8" x14ac:dyDescent="0.35">
      <c r="A5348" s="1">
        <v>44376</v>
      </c>
      <c r="B5348">
        <v>35320.449999999997</v>
      </c>
      <c r="C5348">
        <v>35337.449999999997</v>
      </c>
      <c r="D5348">
        <v>34913.699999999997</v>
      </c>
      <c r="E5348">
        <v>35010.300000000003</v>
      </c>
      <c r="F5348" s="23">
        <v>-9.8743051716017691E-3</v>
      </c>
      <c r="G5348" s="23">
        <v>5.9016263405917201E-4</v>
      </c>
      <c r="H5348" s="23">
        <v>1.57433935270039E-2</v>
      </c>
    </row>
    <row r="5349" spans="1:8" x14ac:dyDescent="0.35">
      <c r="A5349" s="1">
        <v>44377</v>
      </c>
      <c r="B5349">
        <v>35001.9</v>
      </c>
      <c r="C5349">
        <v>35214.9</v>
      </c>
      <c r="D5349">
        <v>34730.449999999997</v>
      </c>
      <c r="E5349">
        <v>34772.199999999997</v>
      </c>
      <c r="F5349" s="23">
        <v>-6.8008557481657001E-3</v>
      </c>
      <c r="G5349" s="23">
        <v>5.8379878520497099E-4</v>
      </c>
      <c r="H5349" s="23">
        <v>1.5743195130196501E-2</v>
      </c>
    </row>
    <row r="5350" spans="1:8" x14ac:dyDescent="0.35">
      <c r="A5350" s="1">
        <v>44378</v>
      </c>
      <c r="B5350">
        <v>34866</v>
      </c>
      <c r="C5350">
        <v>34917.65</v>
      </c>
      <c r="D5350">
        <v>34650.949999999997</v>
      </c>
      <c r="E5350">
        <v>34684</v>
      </c>
      <c r="F5350" s="23">
        <v>-2.53650905033322E-3</v>
      </c>
      <c r="G5350" s="23">
        <v>5.7947901593324597E-4</v>
      </c>
      <c r="H5350" s="23">
        <v>1.57425830573272E-2</v>
      </c>
    </row>
    <row r="5351" spans="1:8" x14ac:dyDescent="0.35">
      <c r="A5351" s="1">
        <v>44379</v>
      </c>
      <c r="B5351">
        <v>34728.1</v>
      </c>
      <c r="C5351">
        <v>34894.449999999997</v>
      </c>
      <c r="D5351">
        <v>34632.6</v>
      </c>
      <c r="E5351">
        <v>34809.9</v>
      </c>
      <c r="F5351" s="23">
        <v>3.6299158113251399E-3</v>
      </c>
      <c r="G5351" s="23">
        <v>5.80549943345925E-4</v>
      </c>
      <c r="H5351" s="23">
        <v>1.5742700389901301E-2</v>
      </c>
    </row>
    <row r="5352" spans="1:8" x14ac:dyDescent="0.35">
      <c r="A5352" s="1">
        <v>44382</v>
      </c>
      <c r="B5352">
        <v>35010.949999999997</v>
      </c>
      <c r="C5352">
        <v>35234.300000000003</v>
      </c>
      <c r="D5352">
        <v>34926.400000000001</v>
      </c>
      <c r="E5352">
        <v>35212</v>
      </c>
      <c r="F5352" s="23">
        <v>1.15513115521733E-2</v>
      </c>
      <c r="G5352" s="23">
        <v>5.8076560809516603E-4</v>
      </c>
      <c r="H5352" s="23">
        <v>1.5742847081650298E-2</v>
      </c>
    </row>
    <row r="5353" spans="1:8" x14ac:dyDescent="0.35">
      <c r="A5353" s="1">
        <v>44383</v>
      </c>
      <c r="B5353">
        <v>35173.599999999999</v>
      </c>
      <c r="C5353">
        <v>35807.449999999997</v>
      </c>
      <c r="D5353">
        <v>35165.550000000003</v>
      </c>
      <c r="E5353">
        <v>35579.15</v>
      </c>
      <c r="F5353" s="23">
        <v>1.04268431216631E-2</v>
      </c>
      <c r="G5353" s="23">
        <v>5.8401845588855396E-4</v>
      </c>
      <c r="H5353" s="23">
        <v>1.5744049540294298E-2</v>
      </c>
    </row>
    <row r="5354" spans="1:8" x14ac:dyDescent="0.35">
      <c r="A5354" s="1">
        <v>44384</v>
      </c>
      <c r="B5354">
        <v>35550.6</v>
      </c>
      <c r="C5354">
        <v>35795.75</v>
      </c>
      <c r="D5354">
        <v>35427.65</v>
      </c>
      <c r="E5354">
        <v>35771.300000000003</v>
      </c>
      <c r="F5354" s="23">
        <v>5.4006349224194903E-3</v>
      </c>
      <c r="G5354" s="23">
        <v>5.9055497968640196E-4</v>
      </c>
      <c r="H5354" s="23">
        <v>1.57426876297329E-2</v>
      </c>
    </row>
    <row r="5355" spans="1:8" x14ac:dyDescent="0.35">
      <c r="A5355" s="1">
        <v>44385</v>
      </c>
      <c r="B5355">
        <v>35603.25</v>
      </c>
      <c r="C5355">
        <v>35811</v>
      </c>
      <c r="D5355">
        <v>35134.65</v>
      </c>
      <c r="E5355">
        <v>35274.1</v>
      </c>
      <c r="F5355" s="23">
        <v>-1.3899410980311101E-2</v>
      </c>
      <c r="G5355" s="23">
        <v>5.7982261085859105E-4</v>
      </c>
      <c r="H5355" s="23">
        <v>1.57435046094851E-2</v>
      </c>
    </row>
    <row r="5356" spans="1:8" x14ac:dyDescent="0.35">
      <c r="A5356" s="1">
        <v>44386</v>
      </c>
      <c r="B5356">
        <v>35163.75</v>
      </c>
      <c r="C5356">
        <v>35225.199999999997</v>
      </c>
      <c r="D5356">
        <v>34859.9</v>
      </c>
      <c r="E5356">
        <v>35071.949999999997</v>
      </c>
      <c r="F5356" s="23">
        <v>-5.73083367116386E-3</v>
      </c>
      <c r="G5356" s="23">
        <v>5.8249201428793801E-4</v>
      </c>
      <c r="H5356" s="23">
        <v>1.5741873296226699E-2</v>
      </c>
    </row>
    <row r="5357" spans="1:8" x14ac:dyDescent="0.35">
      <c r="A5357" s="1">
        <v>44389</v>
      </c>
      <c r="B5357">
        <v>35285.050000000003</v>
      </c>
      <c r="C5357">
        <v>35394.300000000003</v>
      </c>
      <c r="D5357">
        <v>35060.35</v>
      </c>
      <c r="E5357">
        <v>35198.9</v>
      </c>
      <c r="F5357" s="23">
        <v>3.6197017844746102E-3</v>
      </c>
      <c r="G5357" s="23">
        <v>5.8932225753897602E-4</v>
      </c>
      <c r="H5357" s="23">
        <v>1.57395195973415E-2</v>
      </c>
    </row>
    <row r="5358" spans="1:8" x14ac:dyDescent="0.35">
      <c r="A5358" s="1">
        <v>44390</v>
      </c>
      <c r="B5358">
        <v>35480.050000000003</v>
      </c>
      <c r="C5358">
        <v>35727.85</v>
      </c>
      <c r="D5358">
        <v>35340.699999999997</v>
      </c>
      <c r="E5358">
        <v>35673.4</v>
      </c>
      <c r="F5358" s="23">
        <v>1.3480534903079299E-2</v>
      </c>
      <c r="G5358" s="23">
        <v>5.9886535782695998E-4</v>
      </c>
      <c r="H5358" s="23">
        <v>1.5740169866064802E-2</v>
      </c>
    </row>
    <row r="5359" spans="1:8" x14ac:dyDescent="0.35">
      <c r="A5359" s="1">
        <v>44391</v>
      </c>
      <c r="B5359">
        <v>35585.85</v>
      </c>
      <c r="C5359">
        <v>35804.050000000003</v>
      </c>
      <c r="D5359">
        <v>35434.75</v>
      </c>
      <c r="E5359">
        <v>35668.25</v>
      </c>
      <c r="F5359" s="23">
        <v>-1.4436526936040399E-4</v>
      </c>
      <c r="G5359" s="23">
        <v>5.9440991293766303E-4</v>
      </c>
      <c r="H5359" s="23">
        <v>1.5738817686455499E-2</v>
      </c>
    </row>
    <row r="5360" spans="1:8" x14ac:dyDescent="0.35">
      <c r="A5360" s="1">
        <v>44392</v>
      </c>
      <c r="B5360">
        <v>35757.449999999997</v>
      </c>
      <c r="C5360">
        <v>35985.25</v>
      </c>
      <c r="D5360">
        <v>35625.699999999997</v>
      </c>
      <c r="E5360">
        <v>35907.65</v>
      </c>
      <c r="F5360" s="23">
        <v>6.7118515766823802E-3</v>
      </c>
      <c r="G5360" s="23">
        <v>5.9273464712495197E-4</v>
      </c>
      <c r="H5360" s="23">
        <v>1.5737945312411399E-2</v>
      </c>
    </row>
    <row r="5361" spans="1:8" x14ac:dyDescent="0.35">
      <c r="A5361" s="1">
        <v>44393</v>
      </c>
      <c r="B5361">
        <v>35977.949999999997</v>
      </c>
      <c r="C5361">
        <v>35977.949999999997</v>
      </c>
      <c r="D5361">
        <v>35674.75</v>
      </c>
      <c r="E5361">
        <v>35751.800000000003</v>
      </c>
      <c r="F5361" s="23">
        <v>-4.3403007437133401E-3</v>
      </c>
      <c r="G5361" s="23">
        <v>5.9202160258003695E-4</v>
      </c>
      <c r="H5361" s="23">
        <v>1.5738128877049E-2</v>
      </c>
    </row>
    <row r="5362" spans="1:8" x14ac:dyDescent="0.35">
      <c r="A5362" s="1">
        <v>44396</v>
      </c>
      <c r="B5362">
        <v>35070.5</v>
      </c>
      <c r="C5362">
        <v>35347.050000000003</v>
      </c>
      <c r="D5362">
        <v>34899.199999999997</v>
      </c>
      <c r="E5362">
        <v>35079.199999999997</v>
      </c>
      <c r="F5362" s="23">
        <v>-1.8813038784061299E-2</v>
      </c>
      <c r="G5362" s="23">
        <v>5.8463915272062995E-4</v>
      </c>
      <c r="H5362" s="23">
        <v>1.57429437411808E-2</v>
      </c>
    </row>
    <row r="5363" spans="1:8" x14ac:dyDescent="0.35">
      <c r="A5363" s="1">
        <v>44397</v>
      </c>
      <c r="B5363">
        <v>34791.15</v>
      </c>
      <c r="C5363">
        <v>34894.15</v>
      </c>
      <c r="D5363">
        <v>34357.35</v>
      </c>
      <c r="E5363">
        <v>34415.449999999997</v>
      </c>
      <c r="F5363" s="23">
        <v>-1.8921469132705399E-2</v>
      </c>
      <c r="G5363" s="23">
        <v>5.7393970645752202E-4</v>
      </c>
      <c r="H5363" s="23">
        <v>1.5747195891773601E-2</v>
      </c>
    </row>
    <row r="5364" spans="1:8" x14ac:dyDescent="0.35">
      <c r="A5364" s="1">
        <v>44399</v>
      </c>
      <c r="B5364">
        <v>34774.550000000003</v>
      </c>
      <c r="C5364">
        <v>34989.1</v>
      </c>
      <c r="D5364">
        <v>34557.85</v>
      </c>
      <c r="E5364">
        <v>34677.300000000003</v>
      </c>
      <c r="F5364" s="23">
        <v>7.60850141433588E-3</v>
      </c>
      <c r="G5364" s="23">
        <v>5.8672924064109497E-4</v>
      </c>
      <c r="H5364" s="23">
        <v>1.57470659581108E-2</v>
      </c>
    </row>
    <row r="5365" spans="1:8" x14ac:dyDescent="0.35">
      <c r="A5365" s="1">
        <v>44400</v>
      </c>
      <c r="B5365">
        <v>34748.35</v>
      </c>
      <c r="C5365">
        <v>35088</v>
      </c>
      <c r="D5365">
        <v>34404.75</v>
      </c>
      <c r="E5365">
        <v>35034.400000000001</v>
      </c>
      <c r="F5365" s="23">
        <v>1.0297802885461E-2</v>
      </c>
      <c r="G5365" s="23">
        <v>5.8204050055058701E-4</v>
      </c>
      <c r="H5365" s="23">
        <v>1.5742443552102699E-2</v>
      </c>
    </row>
    <row r="5366" spans="1:8" x14ac:dyDescent="0.35">
      <c r="A5366" s="1">
        <v>44403</v>
      </c>
      <c r="B5366">
        <v>34947.85</v>
      </c>
      <c r="C5366">
        <v>35138.199999999997</v>
      </c>
      <c r="D5366">
        <v>34669.550000000003</v>
      </c>
      <c r="E5366">
        <v>34949.699999999997</v>
      </c>
      <c r="F5366" s="23">
        <v>-2.4176238211587502E-3</v>
      </c>
      <c r="G5366" s="23">
        <v>5.7748525397215795E-4</v>
      </c>
      <c r="H5366" s="23">
        <v>1.57416793900669E-2</v>
      </c>
    </row>
    <row r="5367" spans="1:8" x14ac:dyDescent="0.35">
      <c r="A5367" s="1">
        <v>44404</v>
      </c>
      <c r="B5367">
        <v>35029.300000000003</v>
      </c>
      <c r="C5367">
        <v>35186.1</v>
      </c>
      <c r="D5367">
        <v>34713.550000000003</v>
      </c>
      <c r="E5367">
        <v>34797.449999999997</v>
      </c>
      <c r="F5367" s="23">
        <v>-4.3562605687602401E-3</v>
      </c>
      <c r="G5367" s="23">
        <v>5.8555037842753595E-4</v>
      </c>
      <c r="H5367" s="23">
        <v>1.5734031134247602E-2</v>
      </c>
    </row>
    <row r="5368" spans="1:8" x14ac:dyDescent="0.35">
      <c r="A5368" s="1">
        <v>44405</v>
      </c>
      <c r="B5368">
        <v>34839.449999999997</v>
      </c>
      <c r="C5368">
        <v>34841.550000000003</v>
      </c>
      <c r="D5368">
        <v>34115.199999999997</v>
      </c>
      <c r="E5368">
        <v>34532.9</v>
      </c>
      <c r="F5368" s="23">
        <v>-7.6025685790193096E-3</v>
      </c>
      <c r="G5368" s="23">
        <v>5.86623010554557E-4</v>
      </c>
      <c r="H5368" s="23">
        <v>1.5733382124220301E-2</v>
      </c>
    </row>
    <row r="5369" spans="1:8" x14ac:dyDescent="0.35">
      <c r="A5369" s="1">
        <v>44406</v>
      </c>
      <c r="B5369">
        <v>34740.300000000003</v>
      </c>
      <c r="C5369">
        <v>34778.15</v>
      </c>
      <c r="D5369">
        <v>34495.199999999997</v>
      </c>
      <c r="E5369">
        <v>34691.5</v>
      </c>
      <c r="F5369" s="23">
        <v>4.59272172334204E-3</v>
      </c>
      <c r="G5369" s="23">
        <v>5.9479637837665995E-4</v>
      </c>
      <c r="H5369" s="23">
        <v>1.57302051085185E-2</v>
      </c>
    </row>
    <row r="5370" spans="1:8" x14ac:dyDescent="0.35">
      <c r="A5370" s="1">
        <v>44407</v>
      </c>
      <c r="B5370">
        <v>34698.75</v>
      </c>
      <c r="C5370">
        <v>34738.75</v>
      </c>
      <c r="D5370">
        <v>34445.4</v>
      </c>
      <c r="E5370">
        <v>34584.35</v>
      </c>
      <c r="F5370" s="23">
        <v>-3.0886528400328999E-3</v>
      </c>
      <c r="G5370" s="23">
        <v>5.9112300134995101E-4</v>
      </c>
      <c r="H5370" s="23">
        <v>1.5730003216371798E-2</v>
      </c>
    </row>
    <row r="5371" spans="1:8" x14ac:dyDescent="0.35">
      <c r="A5371" s="1">
        <v>44410</v>
      </c>
      <c r="B5371">
        <v>34760.9</v>
      </c>
      <c r="C5371">
        <v>34861.75</v>
      </c>
      <c r="D5371">
        <v>34588.25</v>
      </c>
      <c r="E5371">
        <v>34710</v>
      </c>
      <c r="F5371" s="23">
        <v>3.6331462063043298E-3</v>
      </c>
      <c r="G5371" s="23">
        <v>5.9088471883232197E-4</v>
      </c>
      <c r="H5371" s="23">
        <v>1.57299526457855E-2</v>
      </c>
    </row>
    <row r="5372" spans="1:8" x14ac:dyDescent="0.35">
      <c r="A5372" s="1">
        <v>44411</v>
      </c>
      <c r="B5372">
        <v>34660.75</v>
      </c>
      <c r="C5372">
        <v>35238.449999999997</v>
      </c>
      <c r="D5372">
        <v>34649.199999999997</v>
      </c>
      <c r="E5372">
        <v>35207.449999999997</v>
      </c>
      <c r="F5372" s="23">
        <v>1.4331604724863001E-2</v>
      </c>
      <c r="G5372" s="23">
        <v>6.0391467740277102E-4</v>
      </c>
      <c r="H5372" s="23">
        <v>1.5727971650829699E-2</v>
      </c>
    </row>
    <row r="5373" spans="1:8" x14ac:dyDescent="0.35">
      <c r="A5373" s="1">
        <v>44412</v>
      </c>
      <c r="B5373">
        <v>35388.15</v>
      </c>
      <c r="C5373">
        <v>36219.800000000003</v>
      </c>
      <c r="D5373">
        <v>35313</v>
      </c>
      <c r="E5373">
        <v>36028.050000000003</v>
      </c>
      <c r="F5373" s="23">
        <v>2.3307567006415002E-2</v>
      </c>
      <c r="G5373" s="23">
        <v>6.1724327915518905E-4</v>
      </c>
      <c r="H5373" s="23">
        <v>1.5733229469575401E-2</v>
      </c>
    </row>
    <row r="5374" spans="1:8" x14ac:dyDescent="0.35">
      <c r="A5374" s="1">
        <v>44413</v>
      </c>
      <c r="B5374">
        <v>36093.949999999997</v>
      </c>
      <c r="C5374">
        <v>36115.449999999997</v>
      </c>
      <c r="D5374">
        <v>35661.300000000003</v>
      </c>
      <c r="E5374">
        <v>35834.75</v>
      </c>
      <c r="F5374" s="23">
        <v>-5.3652640095703998E-3</v>
      </c>
      <c r="G5374" s="23">
        <v>6.1894917944779195E-4</v>
      </c>
      <c r="H5374" s="23">
        <v>1.5732351440916999E-2</v>
      </c>
    </row>
    <row r="5375" spans="1:8" x14ac:dyDescent="0.35">
      <c r="A5375" s="1">
        <v>44414</v>
      </c>
      <c r="B5375">
        <v>35875.800000000003</v>
      </c>
      <c r="C5375">
        <v>36080.1</v>
      </c>
      <c r="D5375">
        <v>35700.449999999997</v>
      </c>
      <c r="E5375">
        <v>35809.25</v>
      </c>
      <c r="F5375" s="23">
        <v>-7.1159977396242403E-4</v>
      </c>
      <c r="G5375" s="23">
        <v>6.2567878443499901E-4</v>
      </c>
      <c r="H5375" s="23">
        <v>1.5728216335740001E-2</v>
      </c>
    </row>
    <row r="5376" spans="1:8" x14ac:dyDescent="0.35">
      <c r="A5376" s="1">
        <v>44417</v>
      </c>
      <c r="B5376">
        <v>35824.199999999997</v>
      </c>
      <c r="C5376">
        <v>36159.85</v>
      </c>
      <c r="D5376">
        <v>35612.300000000003</v>
      </c>
      <c r="E5376">
        <v>36028.949999999997</v>
      </c>
      <c r="F5376" s="23">
        <v>6.13528627379789E-3</v>
      </c>
      <c r="G5376" s="23">
        <v>6.3291844993601705E-4</v>
      </c>
      <c r="H5376" s="23">
        <v>1.5726626158827198E-2</v>
      </c>
    </row>
    <row r="5377" spans="1:8" x14ac:dyDescent="0.35">
      <c r="A5377" s="1">
        <v>44418</v>
      </c>
      <c r="B5377">
        <v>35954.550000000003</v>
      </c>
      <c r="C5377">
        <v>36317</v>
      </c>
      <c r="D5377">
        <v>35890.5</v>
      </c>
      <c r="E5377">
        <v>36034.1</v>
      </c>
      <c r="F5377" s="23">
        <v>1.4294060748374401E-4</v>
      </c>
      <c r="G5377" s="23">
        <v>6.3439776886004104E-4</v>
      </c>
      <c r="H5377" s="23">
        <v>1.57264077098501E-2</v>
      </c>
    </row>
    <row r="5378" spans="1:8" x14ac:dyDescent="0.35">
      <c r="A5378" s="1">
        <v>44419</v>
      </c>
      <c r="B5378">
        <v>36218.25</v>
      </c>
      <c r="C5378">
        <v>36227.550000000003</v>
      </c>
      <c r="D5378">
        <v>35531.35</v>
      </c>
      <c r="E5378">
        <v>35806.400000000001</v>
      </c>
      <c r="F5378" s="23">
        <v>-6.3190144890533399E-3</v>
      </c>
      <c r="G5378" s="23">
        <v>6.2126413072385801E-4</v>
      </c>
      <c r="H5378" s="23">
        <v>1.5718630873715299E-2</v>
      </c>
    </row>
    <row r="5379" spans="1:8" x14ac:dyDescent="0.35">
      <c r="A5379" s="1">
        <v>44420</v>
      </c>
      <c r="B5379">
        <v>35825.4</v>
      </c>
      <c r="C5379">
        <v>35998.15</v>
      </c>
      <c r="D5379">
        <v>35702.9</v>
      </c>
      <c r="E5379">
        <v>35937.050000000003</v>
      </c>
      <c r="F5379" s="23">
        <v>3.6487890432995601E-3</v>
      </c>
      <c r="G5379" s="23">
        <v>6.2756540321209898E-4</v>
      </c>
      <c r="H5379" s="23">
        <v>1.5716716406567601E-2</v>
      </c>
    </row>
    <row r="5380" spans="1:8" x14ac:dyDescent="0.35">
      <c r="A5380" s="1">
        <v>44421</v>
      </c>
      <c r="B5380">
        <v>36000.75</v>
      </c>
      <c r="C5380">
        <v>36233.300000000003</v>
      </c>
      <c r="D5380">
        <v>35937.1</v>
      </c>
      <c r="E5380">
        <v>36169.35</v>
      </c>
      <c r="F5380" s="23">
        <v>6.4640809415351403E-3</v>
      </c>
      <c r="G5380" s="23">
        <v>6.3627410636956196E-4</v>
      </c>
      <c r="H5380" s="23">
        <v>1.5713975091424599E-2</v>
      </c>
    </row>
    <row r="5381" spans="1:8" x14ac:dyDescent="0.35">
      <c r="A5381" s="1">
        <v>44424</v>
      </c>
      <c r="B5381">
        <v>36100.65</v>
      </c>
      <c r="C5381">
        <v>36261.550000000003</v>
      </c>
      <c r="D5381">
        <v>36032.400000000001</v>
      </c>
      <c r="E5381">
        <v>36094.5</v>
      </c>
      <c r="F5381" s="23">
        <v>-2.0694317149740999E-3</v>
      </c>
      <c r="G5381" s="23">
        <v>6.3518133342071602E-4</v>
      </c>
      <c r="H5381" s="23">
        <v>1.57108943283885E-2</v>
      </c>
    </row>
    <row r="5382" spans="1:8" x14ac:dyDescent="0.35">
      <c r="A5382" s="1">
        <v>44425</v>
      </c>
      <c r="B5382">
        <v>35935.050000000003</v>
      </c>
      <c r="C5382">
        <v>35993.699999999997</v>
      </c>
      <c r="D5382">
        <v>35611.85</v>
      </c>
      <c r="E5382">
        <v>35867.449999999997</v>
      </c>
      <c r="F5382" s="23">
        <v>-6.2904320602862702E-3</v>
      </c>
      <c r="G5382" s="23">
        <v>6.3763866256510797E-4</v>
      </c>
      <c r="H5382" s="23">
        <v>1.57093343747359E-2</v>
      </c>
    </row>
    <row r="5383" spans="1:8" x14ac:dyDescent="0.35">
      <c r="A5383" s="1">
        <v>44426</v>
      </c>
      <c r="B5383">
        <v>36222.5</v>
      </c>
      <c r="C5383">
        <v>36248.9</v>
      </c>
      <c r="D5383">
        <v>35432</v>
      </c>
      <c r="E5383">
        <v>35554.5</v>
      </c>
      <c r="F5383" s="23">
        <v>-8.7251811879572403E-3</v>
      </c>
      <c r="G5383" s="23">
        <v>6.3824349753989105E-4</v>
      </c>
      <c r="H5383" s="23">
        <v>1.5708944887668601E-2</v>
      </c>
    </row>
    <row r="5384" spans="1:8" x14ac:dyDescent="0.35">
      <c r="A5384" s="1">
        <v>44428</v>
      </c>
      <c r="B5384">
        <v>35146.5</v>
      </c>
      <c r="C5384">
        <v>35306.5</v>
      </c>
      <c r="D5384">
        <v>34926.5</v>
      </c>
      <c r="E5384">
        <v>35033.85</v>
      </c>
      <c r="F5384" s="23">
        <v>-1.4643715985318301E-2</v>
      </c>
      <c r="G5384" s="23">
        <v>6.5513896395512903E-4</v>
      </c>
      <c r="H5384" s="23">
        <v>1.56927164788551E-2</v>
      </c>
    </row>
    <row r="5385" spans="1:8" x14ac:dyDescent="0.35">
      <c r="A5385" s="1">
        <v>44431</v>
      </c>
      <c r="B5385">
        <v>35424.199999999997</v>
      </c>
      <c r="C5385">
        <v>35427.4</v>
      </c>
      <c r="D5385">
        <v>34817.5</v>
      </c>
      <c r="E5385">
        <v>35124.400000000001</v>
      </c>
      <c r="F5385" s="23">
        <v>2.5846431379937598E-3</v>
      </c>
      <c r="G5385" s="23">
        <v>6.56075861502575E-4</v>
      </c>
      <c r="H5385" s="23">
        <v>1.5692762446051601E-2</v>
      </c>
    </row>
    <row r="5386" spans="1:8" x14ac:dyDescent="0.35">
      <c r="A5386" s="1">
        <v>44432</v>
      </c>
      <c r="B5386">
        <v>35200.75</v>
      </c>
      <c r="C5386">
        <v>35795.300000000003</v>
      </c>
      <c r="D5386">
        <v>35070</v>
      </c>
      <c r="E5386">
        <v>35712.1</v>
      </c>
      <c r="F5386" s="23">
        <v>1.6731958410677299E-2</v>
      </c>
      <c r="G5386" s="23">
        <v>6.5934014583095095E-4</v>
      </c>
      <c r="H5386" s="23">
        <v>1.5695266620927E-2</v>
      </c>
    </row>
    <row r="5387" spans="1:8" x14ac:dyDescent="0.35">
      <c r="A5387" s="1">
        <v>44433</v>
      </c>
      <c r="B5387">
        <v>35768.85</v>
      </c>
      <c r="C5387">
        <v>35910.300000000003</v>
      </c>
      <c r="D5387">
        <v>35499.65</v>
      </c>
      <c r="E5387">
        <v>35586.25</v>
      </c>
      <c r="F5387" s="23">
        <v>-3.5240156697589398E-3</v>
      </c>
      <c r="G5387" s="23">
        <v>6.6459729423338804E-4</v>
      </c>
      <c r="H5387" s="23">
        <v>1.56916835647977E-2</v>
      </c>
    </row>
    <row r="5388" spans="1:8" x14ac:dyDescent="0.35">
      <c r="A5388" s="1">
        <v>44434</v>
      </c>
      <c r="B5388">
        <v>35485.949999999997</v>
      </c>
      <c r="C5388">
        <v>35785.800000000003</v>
      </c>
      <c r="D5388">
        <v>35411.800000000003</v>
      </c>
      <c r="E5388">
        <v>35617.550000000003</v>
      </c>
      <c r="F5388" s="23">
        <v>8.7955319821568403E-4</v>
      </c>
      <c r="G5388" s="23">
        <v>6.7164640964153003E-4</v>
      </c>
      <c r="H5388" s="23">
        <v>1.5687857807266399E-2</v>
      </c>
    </row>
    <row r="5389" spans="1:8" x14ac:dyDescent="0.35">
      <c r="A5389" s="1">
        <v>44435</v>
      </c>
      <c r="B5389">
        <v>35559.75</v>
      </c>
      <c r="C5389">
        <v>35727.9</v>
      </c>
      <c r="D5389">
        <v>35359.25</v>
      </c>
      <c r="E5389">
        <v>35627.800000000003</v>
      </c>
      <c r="F5389" s="23">
        <v>2.87779479498168E-4</v>
      </c>
      <c r="G5389" s="23">
        <v>6.8068686474564803E-4</v>
      </c>
      <c r="H5389" s="23">
        <v>1.5681182808093001E-2</v>
      </c>
    </row>
    <row r="5390" spans="1:8" x14ac:dyDescent="0.35">
      <c r="A5390" s="1">
        <v>44438</v>
      </c>
      <c r="B5390">
        <v>35781.050000000003</v>
      </c>
      <c r="C5390">
        <v>36398.449999999997</v>
      </c>
      <c r="D5390">
        <v>35721.9</v>
      </c>
      <c r="E5390">
        <v>36347.65</v>
      </c>
      <c r="F5390" s="23">
        <v>2.02047277687647E-2</v>
      </c>
      <c r="G5390" s="23">
        <v>6.7228718819230704E-4</v>
      </c>
      <c r="H5390" s="23">
        <v>1.5665139856088601E-2</v>
      </c>
    </row>
    <row r="5391" spans="1:8" x14ac:dyDescent="0.35">
      <c r="A5391" s="1">
        <v>44439</v>
      </c>
      <c r="B5391">
        <v>36367.4</v>
      </c>
      <c r="C5391">
        <v>36552.800000000003</v>
      </c>
      <c r="D5391">
        <v>36216.199999999997</v>
      </c>
      <c r="E5391">
        <v>36424.6</v>
      </c>
      <c r="F5391" s="23">
        <v>2.1170557106166901E-3</v>
      </c>
      <c r="G5391" s="23">
        <v>6.6488219033182397E-4</v>
      </c>
      <c r="H5391" s="23">
        <v>1.56601205998122E-2</v>
      </c>
    </row>
    <row r="5392" spans="1:8" x14ac:dyDescent="0.35">
      <c r="A5392" s="1">
        <v>44440</v>
      </c>
      <c r="B5392">
        <v>36591.449999999997</v>
      </c>
      <c r="C5392">
        <v>36997.699999999997</v>
      </c>
      <c r="D5392">
        <v>36487.15</v>
      </c>
      <c r="E5392">
        <v>36574.300000000003</v>
      </c>
      <c r="F5392" s="23">
        <v>4.1098598200118696E-3</v>
      </c>
      <c r="G5392" s="23">
        <v>6.6627353832442496E-4</v>
      </c>
      <c r="H5392" s="23">
        <v>1.56571096868585E-2</v>
      </c>
    </row>
    <row r="5393" spans="1:8" x14ac:dyDescent="0.35">
      <c r="A5393" s="1">
        <v>44441</v>
      </c>
      <c r="B5393">
        <v>36588.400000000001</v>
      </c>
      <c r="C5393">
        <v>36895.550000000003</v>
      </c>
      <c r="D5393">
        <v>36469</v>
      </c>
      <c r="E5393">
        <v>36831.300000000003</v>
      </c>
      <c r="F5393" s="23">
        <v>7.02679203703146E-3</v>
      </c>
      <c r="G5393" s="23">
        <v>6.6884136977323698E-4</v>
      </c>
      <c r="H5393" s="23">
        <v>1.5654469265053501E-2</v>
      </c>
    </row>
    <row r="5394" spans="1:8" x14ac:dyDescent="0.35">
      <c r="A5394" s="1">
        <v>44442</v>
      </c>
      <c r="B5394">
        <v>36883.65</v>
      </c>
      <c r="C5394">
        <v>37140</v>
      </c>
      <c r="D5394">
        <v>36563.199999999997</v>
      </c>
      <c r="E5394">
        <v>36761.15</v>
      </c>
      <c r="F5394" s="23">
        <v>-1.9046300293500699E-3</v>
      </c>
      <c r="G5394" s="23">
        <v>6.6604400585806595E-4</v>
      </c>
      <c r="H5394" s="23">
        <v>1.56543097219E-2</v>
      </c>
    </row>
    <row r="5395" spans="1:8" x14ac:dyDescent="0.35">
      <c r="A5395" s="1">
        <v>44445</v>
      </c>
      <c r="B5395">
        <v>36878.25</v>
      </c>
      <c r="C5395">
        <v>36923.65</v>
      </c>
      <c r="D5395">
        <v>36554.449999999997</v>
      </c>
      <c r="E5395">
        <v>36592.35</v>
      </c>
      <c r="F5395" s="23">
        <v>-4.5918041192944898E-3</v>
      </c>
      <c r="G5395" s="23">
        <v>6.6281239416639498E-4</v>
      </c>
      <c r="H5395" s="23">
        <v>1.5654568670416501E-2</v>
      </c>
    </row>
    <row r="5396" spans="1:8" x14ac:dyDescent="0.35">
      <c r="A5396" s="1">
        <v>44446</v>
      </c>
      <c r="B5396">
        <v>36558.85</v>
      </c>
      <c r="C5396">
        <v>36685.85</v>
      </c>
      <c r="D5396">
        <v>36151.949999999997</v>
      </c>
      <c r="E5396">
        <v>36468.800000000003</v>
      </c>
      <c r="F5396" s="23">
        <v>-3.3763887807149698E-3</v>
      </c>
      <c r="G5396" s="23">
        <v>6.5961843299225105E-4</v>
      </c>
      <c r="H5396" s="23">
        <v>1.5654585383588899E-2</v>
      </c>
    </row>
    <row r="5397" spans="1:8" x14ac:dyDescent="0.35">
      <c r="A5397" s="1">
        <v>44447</v>
      </c>
      <c r="B5397">
        <v>36519.699999999997</v>
      </c>
      <c r="C5397">
        <v>36855.9</v>
      </c>
      <c r="D5397">
        <v>36393.599999999999</v>
      </c>
      <c r="E5397">
        <v>36768.199999999997</v>
      </c>
      <c r="F5397" s="23">
        <v>8.2097573816521004E-3</v>
      </c>
      <c r="G5397" s="23">
        <v>6.5451793622555202E-4</v>
      </c>
      <c r="H5397" s="23">
        <v>1.56500639658286E-2</v>
      </c>
    </row>
    <row r="5398" spans="1:8" x14ac:dyDescent="0.35">
      <c r="A5398" s="1">
        <v>44448</v>
      </c>
      <c r="B5398">
        <v>36725.5</v>
      </c>
      <c r="C5398">
        <v>36857.199999999997</v>
      </c>
      <c r="D5398">
        <v>36566.699999999997</v>
      </c>
      <c r="E5398">
        <v>36683.199999999997</v>
      </c>
      <c r="F5398" s="23">
        <v>-2.3117802884013898E-3</v>
      </c>
      <c r="G5398" s="23">
        <v>6.5108264100918896E-4</v>
      </c>
      <c r="H5398" s="23">
        <v>1.56497806780019E-2</v>
      </c>
    </row>
    <row r="5399" spans="1:8" x14ac:dyDescent="0.35">
      <c r="A5399" s="1">
        <v>44452</v>
      </c>
      <c r="B5399">
        <v>36608.449999999997</v>
      </c>
      <c r="C5399">
        <v>36724.85</v>
      </c>
      <c r="D5399">
        <v>36327.050000000003</v>
      </c>
      <c r="E5399">
        <v>36471.800000000003</v>
      </c>
      <c r="F5399" s="23">
        <v>-5.7628560212847797E-3</v>
      </c>
      <c r="G5399" s="23">
        <v>6.7067228042835998E-4</v>
      </c>
      <c r="H5399" s="23">
        <v>1.5633827362776E-2</v>
      </c>
    </row>
    <row r="5400" spans="1:8" x14ac:dyDescent="0.35">
      <c r="A5400" s="1">
        <v>44453</v>
      </c>
      <c r="B5400">
        <v>36639.949999999997</v>
      </c>
      <c r="C5400">
        <v>36756</v>
      </c>
      <c r="D5400">
        <v>36529.65</v>
      </c>
      <c r="E5400">
        <v>36613.050000000003</v>
      </c>
      <c r="F5400" s="23">
        <v>3.8728551922306998E-3</v>
      </c>
      <c r="G5400" s="23">
        <v>6.7462225094152499E-4</v>
      </c>
      <c r="H5400" s="23">
        <v>1.5633400233343499E-2</v>
      </c>
    </row>
    <row r="5401" spans="1:8" x14ac:dyDescent="0.35">
      <c r="A5401" s="1">
        <v>44454</v>
      </c>
      <c r="B5401">
        <v>36543.550000000003</v>
      </c>
      <c r="C5401">
        <v>36949.699999999997</v>
      </c>
      <c r="D5401">
        <v>36496.050000000003</v>
      </c>
      <c r="E5401">
        <v>36852.25</v>
      </c>
      <c r="F5401" s="23">
        <v>6.5331896687109399E-3</v>
      </c>
      <c r="G5401" s="23">
        <v>6.7152250317263195E-4</v>
      </c>
      <c r="H5401" s="23">
        <v>1.56314765235336E-2</v>
      </c>
    </row>
    <row r="5402" spans="1:8" x14ac:dyDescent="0.35">
      <c r="A5402" s="1">
        <v>44455</v>
      </c>
      <c r="B5402">
        <v>36946</v>
      </c>
      <c r="C5402">
        <v>37720.15</v>
      </c>
      <c r="D5402">
        <v>36907.75</v>
      </c>
      <c r="E5402">
        <v>37668.6</v>
      </c>
      <c r="F5402" s="23">
        <v>2.2151971724928499E-2</v>
      </c>
      <c r="G5402" s="23">
        <v>6.7245763801823297E-4</v>
      </c>
      <c r="H5402" s="23">
        <v>1.5632692724408401E-2</v>
      </c>
    </row>
    <row r="5403" spans="1:8" x14ac:dyDescent="0.35">
      <c r="A5403" s="1">
        <v>44456</v>
      </c>
      <c r="B5403">
        <v>37929.5</v>
      </c>
      <c r="C5403">
        <v>38112.75</v>
      </c>
      <c r="D5403">
        <v>37396.050000000003</v>
      </c>
      <c r="E5403">
        <v>37811.949999999997</v>
      </c>
      <c r="F5403" s="23">
        <v>3.80555688292101E-3</v>
      </c>
      <c r="G5403" s="23">
        <v>6.7149032028474898E-4</v>
      </c>
      <c r="H5403" s="23">
        <v>1.5632424613204701E-2</v>
      </c>
    </row>
    <row r="5404" spans="1:8" x14ac:dyDescent="0.35">
      <c r="A5404" s="1">
        <v>44459</v>
      </c>
      <c r="B5404">
        <v>37388.199999999997</v>
      </c>
      <c r="C5404">
        <v>37802.75</v>
      </c>
      <c r="D5404">
        <v>37068.449999999997</v>
      </c>
      <c r="E5404">
        <v>37145.699999999997</v>
      </c>
      <c r="F5404" s="23">
        <v>-1.7620091002976498E-2</v>
      </c>
      <c r="G5404" s="23">
        <v>6.7005389283438302E-4</v>
      </c>
      <c r="H5404" s="23">
        <v>1.5633942454173998E-2</v>
      </c>
    </row>
    <row r="5405" spans="1:8" x14ac:dyDescent="0.35">
      <c r="A5405" s="1">
        <v>44460</v>
      </c>
      <c r="B5405">
        <v>37238.400000000001</v>
      </c>
      <c r="C5405">
        <v>37340.699999999997</v>
      </c>
      <c r="D5405">
        <v>36525.949999999997</v>
      </c>
      <c r="E5405">
        <v>37235.85</v>
      </c>
      <c r="F5405" s="23">
        <v>2.4269296311551902E-3</v>
      </c>
      <c r="G5405" s="23">
        <v>6.61374904071984E-4</v>
      </c>
      <c r="H5405" s="23">
        <v>1.56269956645608E-2</v>
      </c>
    </row>
    <row r="5406" spans="1:8" x14ac:dyDescent="0.35">
      <c r="A5406" s="1">
        <v>44461</v>
      </c>
      <c r="B5406">
        <v>37277.1</v>
      </c>
      <c r="C5406">
        <v>37328.6</v>
      </c>
      <c r="D5406">
        <v>36885.599999999999</v>
      </c>
      <c r="E5406">
        <v>36944.65</v>
      </c>
      <c r="F5406" s="23">
        <v>-7.8204203744508798E-3</v>
      </c>
      <c r="G5406" s="23">
        <v>6.5342966654991701E-4</v>
      </c>
      <c r="H5406" s="23">
        <v>1.5626304728029599E-2</v>
      </c>
    </row>
    <row r="5407" spans="1:8" x14ac:dyDescent="0.35">
      <c r="A5407" s="1">
        <v>44462</v>
      </c>
      <c r="B5407">
        <v>37241.25</v>
      </c>
      <c r="C5407">
        <v>37830.75</v>
      </c>
      <c r="D5407">
        <v>37216.15</v>
      </c>
      <c r="E5407">
        <v>37771.699999999997</v>
      </c>
      <c r="F5407" s="23">
        <v>2.2386191234725301E-2</v>
      </c>
      <c r="G5407" s="23">
        <v>6.7908323226103802E-4</v>
      </c>
      <c r="H5407" s="23">
        <v>1.560980812932E-2</v>
      </c>
    </row>
    <row r="5408" spans="1:8" x14ac:dyDescent="0.35">
      <c r="A5408" s="1">
        <v>44463</v>
      </c>
      <c r="B5408">
        <v>37954</v>
      </c>
      <c r="C5408">
        <v>38112.6</v>
      </c>
      <c r="D5408">
        <v>37680</v>
      </c>
      <c r="E5408">
        <v>37830.300000000003</v>
      </c>
      <c r="F5408" s="23">
        <v>1.55142606766456E-3</v>
      </c>
      <c r="G5408" s="23">
        <v>6.8585667938649898E-4</v>
      </c>
      <c r="H5408" s="23">
        <v>1.56065448608589E-2</v>
      </c>
    </row>
    <row r="5409" spans="1:8" x14ac:dyDescent="0.35">
      <c r="A5409" s="1">
        <v>44466</v>
      </c>
      <c r="B5409">
        <v>38054.75</v>
      </c>
      <c r="C5409">
        <v>38355.199999999997</v>
      </c>
      <c r="D5409">
        <v>37968.199999999997</v>
      </c>
      <c r="E5409">
        <v>38171.25</v>
      </c>
      <c r="F5409" s="23">
        <v>9.0126168706036406E-3</v>
      </c>
      <c r="G5409" s="23">
        <v>6.89117592264454E-4</v>
      </c>
      <c r="H5409" s="23">
        <v>1.5607441179204999E-2</v>
      </c>
    </row>
    <row r="5410" spans="1:8" x14ac:dyDescent="0.35">
      <c r="A5410" s="1">
        <v>44467</v>
      </c>
      <c r="B5410">
        <v>38360</v>
      </c>
      <c r="C5410">
        <v>38377.25</v>
      </c>
      <c r="D5410">
        <v>37315.199999999997</v>
      </c>
      <c r="E5410">
        <v>37945</v>
      </c>
      <c r="F5410" s="23">
        <v>-5.9272358122932798E-3</v>
      </c>
      <c r="G5410" s="23">
        <v>6.7659289485796697E-4</v>
      </c>
      <c r="H5410" s="23">
        <v>1.56002981904935E-2</v>
      </c>
    </row>
    <row r="5411" spans="1:8" x14ac:dyDescent="0.35">
      <c r="A5411" s="1">
        <v>44468</v>
      </c>
      <c r="B5411">
        <v>37601.1</v>
      </c>
      <c r="C5411">
        <v>37923.449999999997</v>
      </c>
      <c r="D5411">
        <v>37371.050000000003</v>
      </c>
      <c r="E5411">
        <v>37743</v>
      </c>
      <c r="F5411" s="23">
        <v>-5.3234945315588297E-3</v>
      </c>
      <c r="G5411" s="23">
        <v>6.7896867965606999E-4</v>
      </c>
      <c r="H5411" s="23">
        <v>1.5598935719077099E-2</v>
      </c>
    </row>
    <row r="5412" spans="1:8" x14ac:dyDescent="0.35">
      <c r="A5412" s="1">
        <v>44469</v>
      </c>
      <c r="B5412">
        <v>37677.800000000003</v>
      </c>
      <c r="C5412">
        <v>37884.85</v>
      </c>
      <c r="D5412">
        <v>37354.25</v>
      </c>
      <c r="E5412">
        <v>37425.1</v>
      </c>
      <c r="F5412" s="23">
        <v>-8.4227538881382295E-3</v>
      </c>
      <c r="G5412" s="23">
        <v>6.6956742043943298E-4</v>
      </c>
      <c r="H5412" s="23">
        <v>1.5597403155721499E-2</v>
      </c>
    </row>
    <row r="5413" spans="1:8" x14ac:dyDescent="0.35">
      <c r="A5413" s="1">
        <v>44470</v>
      </c>
      <c r="B5413">
        <v>37140.400000000001</v>
      </c>
      <c r="C5413">
        <v>37299.4</v>
      </c>
      <c r="D5413">
        <v>36876.35</v>
      </c>
      <c r="E5413">
        <v>37225.9</v>
      </c>
      <c r="F5413" s="23">
        <v>-5.3226310684539799E-3</v>
      </c>
      <c r="G5413" s="23">
        <v>6.7516191166206699E-4</v>
      </c>
      <c r="H5413" s="23">
        <v>1.5592766086130701E-2</v>
      </c>
    </row>
    <row r="5414" spans="1:8" x14ac:dyDescent="0.35">
      <c r="A5414" s="1">
        <v>44473</v>
      </c>
      <c r="B5414">
        <v>37392.15</v>
      </c>
      <c r="C5414">
        <v>37670.699999999997</v>
      </c>
      <c r="D5414">
        <v>37355.599999999999</v>
      </c>
      <c r="E5414">
        <v>37579.65</v>
      </c>
      <c r="F5414" s="23">
        <v>9.5027924106603195E-3</v>
      </c>
      <c r="G5414" s="23">
        <v>6.9104585040138901E-4</v>
      </c>
      <c r="H5414" s="23">
        <v>1.55817105677991E-2</v>
      </c>
    </row>
    <row r="5415" spans="1:8" x14ac:dyDescent="0.35">
      <c r="A5415" s="1">
        <v>44474</v>
      </c>
      <c r="B5415">
        <v>37499.800000000003</v>
      </c>
      <c r="C5415">
        <v>37786.6</v>
      </c>
      <c r="D5415">
        <v>37364.75</v>
      </c>
      <c r="E5415">
        <v>37741</v>
      </c>
      <c r="F5415" s="23">
        <v>4.2935471724722899E-3</v>
      </c>
      <c r="G5415" s="23">
        <v>7.0476534293875996E-4</v>
      </c>
      <c r="H5415" s="23">
        <v>1.55699124189992E-2</v>
      </c>
    </row>
    <row r="5416" spans="1:8" x14ac:dyDescent="0.35">
      <c r="A5416" s="1">
        <v>44475</v>
      </c>
      <c r="B5416">
        <v>37768.800000000003</v>
      </c>
      <c r="C5416">
        <v>38106.85</v>
      </c>
      <c r="D5416">
        <v>37452</v>
      </c>
      <c r="E5416">
        <v>37521.550000000003</v>
      </c>
      <c r="F5416" s="23">
        <v>-5.81463130282708E-3</v>
      </c>
      <c r="G5416" s="23">
        <v>7.1202303680632903E-4</v>
      </c>
      <c r="H5416" s="23">
        <v>1.5562678960179301E-2</v>
      </c>
    </row>
    <row r="5417" spans="1:8" x14ac:dyDescent="0.35">
      <c r="A5417" s="1">
        <v>44476</v>
      </c>
      <c r="B5417">
        <v>37894</v>
      </c>
      <c r="C5417">
        <v>37923.65</v>
      </c>
      <c r="D5417">
        <v>37650.25</v>
      </c>
      <c r="E5417">
        <v>37753.199999999997</v>
      </c>
      <c r="F5417" s="23">
        <v>6.1737854646195097E-3</v>
      </c>
      <c r="G5417" s="23">
        <v>7.1422802769361695E-4</v>
      </c>
      <c r="H5417" s="23">
        <v>1.5559922934003901E-2</v>
      </c>
    </row>
    <row r="5418" spans="1:8" x14ac:dyDescent="0.35">
      <c r="A5418" s="1">
        <v>44477</v>
      </c>
      <c r="B5418">
        <v>37906.400000000001</v>
      </c>
      <c r="C5418">
        <v>38105.199999999997</v>
      </c>
      <c r="D5418">
        <v>37674.35</v>
      </c>
      <c r="E5418">
        <v>37775.25</v>
      </c>
      <c r="F5418" s="23">
        <v>5.8405645084397902E-4</v>
      </c>
      <c r="G5418" s="23">
        <v>6.9883267202980901E-4</v>
      </c>
      <c r="H5418" s="23">
        <v>1.5541159742160899E-2</v>
      </c>
    </row>
    <row r="5419" spans="1:8" x14ac:dyDescent="0.35">
      <c r="A5419" s="1">
        <v>44480</v>
      </c>
      <c r="B5419">
        <v>37782.75</v>
      </c>
      <c r="C5419">
        <v>38495.300000000003</v>
      </c>
      <c r="D5419">
        <v>37744.65</v>
      </c>
      <c r="E5419">
        <v>38293.800000000003</v>
      </c>
      <c r="F5419" s="23">
        <v>1.37272420434015E-2</v>
      </c>
      <c r="G5419" s="23">
        <v>6.9853650653527697E-4</v>
      </c>
      <c r="H5419" s="23">
        <v>1.55409043636754E-2</v>
      </c>
    </row>
    <row r="5420" spans="1:8" x14ac:dyDescent="0.35">
      <c r="A5420" s="1">
        <v>44481</v>
      </c>
      <c r="B5420">
        <v>38178.35</v>
      </c>
      <c r="C5420">
        <v>38609.599999999999</v>
      </c>
      <c r="D5420">
        <v>38144.6</v>
      </c>
      <c r="E5420">
        <v>38521.5</v>
      </c>
      <c r="F5420" s="23">
        <v>5.9461322720648496E-3</v>
      </c>
      <c r="G5420" s="23">
        <v>7.0050994545439596E-4</v>
      </c>
      <c r="H5420" s="23">
        <v>1.5541260375301199E-2</v>
      </c>
    </row>
    <row r="5421" spans="1:8" x14ac:dyDescent="0.35">
      <c r="A5421" s="1">
        <v>44482</v>
      </c>
      <c r="B5421">
        <v>38735.300000000003</v>
      </c>
      <c r="C5421">
        <v>38779.050000000003</v>
      </c>
      <c r="D5421">
        <v>38502.699999999997</v>
      </c>
      <c r="E5421">
        <v>38635.75</v>
      </c>
      <c r="F5421" s="23">
        <v>2.9658761990057499E-3</v>
      </c>
      <c r="G5421" s="23">
        <v>6.8834928394973904E-4</v>
      </c>
      <c r="H5421" s="23">
        <v>1.55276867649898E-2</v>
      </c>
    </row>
    <row r="5422" spans="1:8" x14ac:dyDescent="0.35">
      <c r="A5422" s="1">
        <v>44483</v>
      </c>
      <c r="B5422">
        <v>38684.65</v>
      </c>
      <c r="C5422">
        <v>39375.050000000003</v>
      </c>
      <c r="D5422">
        <v>38673</v>
      </c>
      <c r="E5422">
        <v>39340.9</v>
      </c>
      <c r="F5422" s="23">
        <v>1.8251231048963701E-2</v>
      </c>
      <c r="G5422" s="23">
        <v>6.9108108678143096E-4</v>
      </c>
      <c r="H5422" s="23">
        <v>1.5530181954230299E-2</v>
      </c>
    </row>
    <row r="5423" spans="1:8" x14ac:dyDescent="0.35">
      <c r="A5423" s="1">
        <v>44487</v>
      </c>
      <c r="B5423">
        <v>39794.25</v>
      </c>
      <c r="C5423">
        <v>39947.599999999999</v>
      </c>
      <c r="D5423">
        <v>39569.550000000003</v>
      </c>
      <c r="E5423">
        <v>39684.800000000003</v>
      </c>
      <c r="F5423" s="23">
        <v>8.7415387039951106E-3</v>
      </c>
      <c r="G5423" s="23">
        <v>6.8943067723728697E-4</v>
      </c>
      <c r="H5423" s="23">
        <v>1.55331985695245E-2</v>
      </c>
    </row>
    <row r="5424" spans="1:8" x14ac:dyDescent="0.35">
      <c r="A5424" s="1">
        <v>44488</v>
      </c>
      <c r="B5424">
        <v>39927.300000000003</v>
      </c>
      <c r="C5424">
        <v>40011.15</v>
      </c>
      <c r="D5424">
        <v>39394.25</v>
      </c>
      <c r="E5424">
        <v>39540.5</v>
      </c>
      <c r="F5424" s="23">
        <v>-3.6361528847317498E-3</v>
      </c>
      <c r="G5424" s="23">
        <v>6.9367048307184302E-4</v>
      </c>
      <c r="H5424" s="23">
        <v>1.55305833529905E-2</v>
      </c>
    </row>
    <row r="5425" spans="1:8" x14ac:dyDescent="0.35">
      <c r="A5425" s="1">
        <v>44489</v>
      </c>
      <c r="B5425">
        <v>39545.449999999997</v>
      </c>
      <c r="C5425">
        <v>39774.550000000003</v>
      </c>
      <c r="D5425">
        <v>39292.800000000003</v>
      </c>
      <c r="E5425">
        <v>39518.199999999997</v>
      </c>
      <c r="F5425" s="23">
        <v>-5.6397870537810296E-4</v>
      </c>
      <c r="G5425" s="23">
        <v>6.8259555534890101E-4</v>
      </c>
      <c r="H5425" s="23">
        <v>1.55216929011113E-2</v>
      </c>
    </row>
    <row r="5426" spans="1:8" x14ac:dyDescent="0.35">
      <c r="A5426" s="1">
        <v>44490</v>
      </c>
      <c r="B5426">
        <v>39676.550000000003</v>
      </c>
      <c r="C5426">
        <v>40200.449999999997</v>
      </c>
      <c r="D5426">
        <v>39428.1</v>
      </c>
      <c r="E5426">
        <v>40030.199999999997</v>
      </c>
      <c r="F5426" s="23">
        <v>1.2956055690795601E-2</v>
      </c>
      <c r="G5426" s="23">
        <v>6.9172281328738598E-4</v>
      </c>
      <c r="H5426" s="23">
        <v>1.5522263130819501E-2</v>
      </c>
    </row>
    <row r="5427" spans="1:8" x14ac:dyDescent="0.35">
      <c r="A5427" s="1">
        <v>44491</v>
      </c>
      <c r="B5427">
        <v>40192.65</v>
      </c>
      <c r="C5427">
        <v>40587.35</v>
      </c>
      <c r="D5427">
        <v>40149.550000000003</v>
      </c>
      <c r="E5427">
        <v>40323.65</v>
      </c>
      <c r="F5427" s="23">
        <v>7.3307153099411004E-3</v>
      </c>
      <c r="G5427" s="23">
        <v>6.9680103494072798E-4</v>
      </c>
      <c r="H5427" s="23">
        <v>1.55223775557031E-2</v>
      </c>
    </row>
    <row r="5428" spans="1:8" x14ac:dyDescent="0.35">
      <c r="A5428" s="1">
        <v>44494</v>
      </c>
      <c r="B5428">
        <v>40961.25</v>
      </c>
      <c r="C5428">
        <v>41829.599999999999</v>
      </c>
      <c r="D5428">
        <v>40508.1</v>
      </c>
      <c r="E5428">
        <v>41192.400000000001</v>
      </c>
      <c r="F5428" s="23">
        <v>2.1544428641752399E-2</v>
      </c>
      <c r="G5428" s="23">
        <v>7.0748104695070996E-4</v>
      </c>
      <c r="H5428" s="23">
        <v>1.5527621948473701E-2</v>
      </c>
    </row>
    <row r="5429" spans="1:8" x14ac:dyDescent="0.35">
      <c r="A5429" s="1">
        <v>44495</v>
      </c>
      <c r="B5429">
        <v>41057.75</v>
      </c>
      <c r="C5429">
        <v>41367.25</v>
      </c>
      <c r="D5429">
        <v>40829.15</v>
      </c>
      <c r="E5429">
        <v>41238.300000000003</v>
      </c>
      <c r="F5429" s="23">
        <v>1.1142832172925401E-3</v>
      </c>
      <c r="G5429" s="23">
        <v>7.1363269932771104E-4</v>
      </c>
      <c r="H5429" s="23">
        <v>1.5524763310666601E-2</v>
      </c>
    </row>
    <row r="5430" spans="1:8" x14ac:dyDescent="0.35">
      <c r="A5430" s="1">
        <v>44496</v>
      </c>
      <c r="B5430">
        <v>41234.550000000003</v>
      </c>
      <c r="C5430">
        <v>41347</v>
      </c>
      <c r="D5430">
        <v>40750</v>
      </c>
      <c r="E5430">
        <v>40874.35</v>
      </c>
      <c r="F5430" s="23">
        <v>-8.8255335452723394E-3</v>
      </c>
      <c r="G5430" s="23">
        <v>7.0858211332489301E-4</v>
      </c>
      <c r="H5430" s="23">
        <v>1.55258320762671E-2</v>
      </c>
    </row>
    <row r="5431" spans="1:8" x14ac:dyDescent="0.35">
      <c r="A5431" s="1">
        <v>44497</v>
      </c>
      <c r="B5431">
        <v>40915.15</v>
      </c>
      <c r="C5431">
        <v>40931.050000000003</v>
      </c>
      <c r="D5431">
        <v>39350.199999999997</v>
      </c>
      <c r="E5431">
        <v>39508.949999999997</v>
      </c>
      <c r="F5431" s="23">
        <v>-3.34048125535941E-2</v>
      </c>
      <c r="G5431" s="23">
        <v>6.9481005249852302E-4</v>
      </c>
      <c r="H5431" s="23">
        <v>1.5537822183699399E-2</v>
      </c>
    </row>
    <row r="5432" spans="1:8" x14ac:dyDescent="0.35">
      <c r="A5432" s="1">
        <v>44498</v>
      </c>
      <c r="B5432">
        <v>39424.550000000003</v>
      </c>
      <c r="C5432">
        <v>39775.25</v>
      </c>
      <c r="D5432">
        <v>38426.65</v>
      </c>
      <c r="E5432">
        <v>39115.599999999999</v>
      </c>
      <c r="F5432" s="23">
        <v>-9.9559720012806809E-3</v>
      </c>
      <c r="G5432" s="23">
        <v>6.7512691740500099E-4</v>
      </c>
      <c r="H5432" s="23">
        <v>1.55204039968615E-2</v>
      </c>
    </row>
    <row r="5433" spans="1:8" x14ac:dyDescent="0.35">
      <c r="A5433" s="1">
        <v>44501</v>
      </c>
      <c r="B5433">
        <v>39432.15</v>
      </c>
      <c r="C5433">
        <v>39862.6</v>
      </c>
      <c r="D5433">
        <v>39120.65</v>
      </c>
      <c r="E5433">
        <v>39763.75</v>
      </c>
      <c r="F5433" s="23">
        <v>1.65701152481363E-2</v>
      </c>
      <c r="G5433" s="23">
        <v>6.7886101224586503E-4</v>
      </c>
      <c r="H5433" s="23">
        <v>1.5523115959670999E-2</v>
      </c>
    </row>
    <row r="5434" spans="1:8" x14ac:dyDescent="0.35">
      <c r="A5434" s="1">
        <v>44502</v>
      </c>
      <c r="B5434">
        <v>39796.9</v>
      </c>
      <c r="C5434">
        <v>40107.599999999999</v>
      </c>
      <c r="D5434">
        <v>39590.699999999997</v>
      </c>
      <c r="E5434">
        <v>39938.449999999997</v>
      </c>
      <c r="F5434" s="23">
        <v>4.3934488070163603E-3</v>
      </c>
      <c r="G5434" s="23">
        <v>6.8739992081746297E-4</v>
      </c>
      <c r="H5434" s="23">
        <v>1.5519337630310199E-2</v>
      </c>
    </row>
    <row r="5435" spans="1:8" x14ac:dyDescent="0.35">
      <c r="A5435" s="1">
        <v>44503</v>
      </c>
      <c r="B5435">
        <v>40040.65</v>
      </c>
      <c r="C5435">
        <v>40160.199999999997</v>
      </c>
      <c r="D5435">
        <v>39304.85</v>
      </c>
      <c r="E5435">
        <v>39402.050000000003</v>
      </c>
      <c r="F5435" s="23">
        <v>-1.34306664379813E-2</v>
      </c>
      <c r="G5435" s="23">
        <v>6.8367118169262E-4</v>
      </c>
      <c r="H5435" s="23">
        <v>1.5521620450267601E-2</v>
      </c>
    </row>
    <row r="5436" spans="1:8" x14ac:dyDescent="0.35">
      <c r="A5436" s="1">
        <v>44504</v>
      </c>
      <c r="B5436">
        <v>39669.1</v>
      </c>
      <c r="C5436">
        <v>39734.699999999997</v>
      </c>
      <c r="D5436">
        <v>39514.15</v>
      </c>
      <c r="E5436">
        <v>39573.699999999997</v>
      </c>
      <c r="F5436" s="23">
        <v>4.35637232072935E-3</v>
      </c>
      <c r="G5436" s="23">
        <v>6.8536799790918604E-4</v>
      </c>
      <c r="H5436" s="23">
        <v>1.55217921881172E-2</v>
      </c>
    </row>
    <row r="5437" spans="1:8" x14ac:dyDescent="0.35">
      <c r="A5437" s="1">
        <v>44508</v>
      </c>
      <c r="B5437">
        <v>39674.050000000003</v>
      </c>
      <c r="C5437">
        <v>39674.050000000003</v>
      </c>
      <c r="D5437">
        <v>38932.15</v>
      </c>
      <c r="E5437">
        <v>39438.25</v>
      </c>
      <c r="F5437" s="23">
        <v>-3.4227277206831E-3</v>
      </c>
      <c r="G5437" s="23">
        <v>6.8176592104883505E-4</v>
      </c>
      <c r="H5437" s="23">
        <v>1.55217097997096E-2</v>
      </c>
    </row>
    <row r="5438" spans="1:8" x14ac:dyDescent="0.35">
      <c r="A5438" s="1">
        <v>44509</v>
      </c>
      <c r="B5438">
        <v>39517.85</v>
      </c>
      <c r="C5438">
        <v>39560.6</v>
      </c>
      <c r="D5438">
        <v>39223.4</v>
      </c>
      <c r="E5438">
        <v>39368.800000000003</v>
      </c>
      <c r="F5438" s="23">
        <v>-1.76098077374115E-3</v>
      </c>
      <c r="G5438" s="23">
        <v>6.80390086764952E-4</v>
      </c>
      <c r="H5438" s="23">
        <v>1.55217752496376E-2</v>
      </c>
    </row>
    <row r="5439" spans="1:8" x14ac:dyDescent="0.35">
      <c r="A5439" s="1">
        <v>44510</v>
      </c>
      <c r="B5439">
        <v>39206.199999999997</v>
      </c>
      <c r="C5439">
        <v>39220.300000000003</v>
      </c>
      <c r="D5439">
        <v>38873.800000000003</v>
      </c>
      <c r="E5439">
        <v>39023.25</v>
      </c>
      <c r="F5439" s="23">
        <v>-8.7772550852452409E-3</v>
      </c>
      <c r="G5439" s="23">
        <v>6.8749619759090003E-4</v>
      </c>
      <c r="H5439" s="23">
        <v>1.55134089364178E-2</v>
      </c>
    </row>
    <row r="5440" spans="1:8" x14ac:dyDescent="0.35">
      <c r="A5440" s="1">
        <v>44511</v>
      </c>
      <c r="B5440">
        <v>38913.050000000003</v>
      </c>
      <c r="C5440">
        <v>38929.949999999997</v>
      </c>
      <c r="D5440">
        <v>38346.050000000003</v>
      </c>
      <c r="E5440">
        <v>38560.199999999997</v>
      </c>
      <c r="F5440" s="23">
        <v>-1.1866002959774E-2</v>
      </c>
      <c r="G5440" s="23">
        <v>6.8243021730140596E-4</v>
      </c>
      <c r="H5440" s="23">
        <v>1.5512327110755999E-2</v>
      </c>
    </row>
    <row r="5441" spans="1:8" x14ac:dyDescent="0.35">
      <c r="A5441" s="1">
        <v>44512</v>
      </c>
      <c r="B5441">
        <v>38707.15</v>
      </c>
      <c r="C5441">
        <v>38822.85</v>
      </c>
      <c r="D5441">
        <v>38467.800000000003</v>
      </c>
      <c r="E5441">
        <v>38733.35</v>
      </c>
      <c r="F5441" s="23">
        <v>4.4903812739560799E-3</v>
      </c>
      <c r="G5441" s="23">
        <v>6.9686722823787597E-4</v>
      </c>
      <c r="H5441" s="23">
        <v>1.54992060379677E-2</v>
      </c>
    </row>
    <row r="5442" spans="1:8" x14ac:dyDescent="0.35">
      <c r="A5442" s="1">
        <v>44515</v>
      </c>
      <c r="B5442">
        <v>38849.449999999997</v>
      </c>
      <c r="C5442">
        <v>39117.15</v>
      </c>
      <c r="D5442">
        <v>38606.6</v>
      </c>
      <c r="E5442">
        <v>38702.35</v>
      </c>
      <c r="F5442" s="23">
        <v>-8.0034388969712101E-4</v>
      </c>
      <c r="G5442" s="23">
        <v>6.9730423198350905E-4</v>
      </c>
      <c r="H5442" s="23">
        <v>1.54991485280308E-2</v>
      </c>
    </row>
    <row r="5443" spans="1:8" x14ac:dyDescent="0.35">
      <c r="A5443" s="1">
        <v>44516</v>
      </c>
      <c r="B5443">
        <v>38710.9</v>
      </c>
      <c r="C5443">
        <v>38724.699999999997</v>
      </c>
      <c r="D5443">
        <v>38211.1</v>
      </c>
      <c r="E5443">
        <v>38307.1</v>
      </c>
      <c r="F5443" s="23">
        <v>-1.02125581521535E-2</v>
      </c>
      <c r="G5443" s="23">
        <v>7.0141930274698297E-4</v>
      </c>
      <c r="H5443" s="23">
        <v>1.5494895394197499E-2</v>
      </c>
    </row>
    <row r="5444" spans="1:8" x14ac:dyDescent="0.35">
      <c r="A5444" s="1">
        <v>44517</v>
      </c>
      <c r="B5444">
        <v>38113.4</v>
      </c>
      <c r="C5444">
        <v>38456.300000000003</v>
      </c>
      <c r="D5444">
        <v>37981.199999999997</v>
      </c>
      <c r="E5444">
        <v>38041.550000000003</v>
      </c>
      <c r="F5444" s="23">
        <v>-6.9321352960677101E-3</v>
      </c>
      <c r="G5444" s="23">
        <v>6.9969670020640401E-4</v>
      </c>
      <c r="H5444" s="23">
        <v>1.54955068972128E-2</v>
      </c>
    </row>
    <row r="5445" spans="1:8" x14ac:dyDescent="0.35">
      <c r="A5445" s="1">
        <v>44518</v>
      </c>
      <c r="B5445">
        <v>38071.9</v>
      </c>
      <c r="C5445">
        <v>38233.949999999997</v>
      </c>
      <c r="D5445">
        <v>37748.449999999997</v>
      </c>
      <c r="E5445">
        <v>37976.25</v>
      </c>
      <c r="F5445" s="23">
        <v>-1.71654414712341E-3</v>
      </c>
      <c r="G5445" s="23">
        <v>7.0482021945347405E-4</v>
      </c>
      <c r="H5445" s="23">
        <v>1.54926067386034E-2</v>
      </c>
    </row>
    <row r="5446" spans="1:8" x14ac:dyDescent="0.35">
      <c r="A5446" s="1">
        <v>44522</v>
      </c>
      <c r="B5446">
        <v>38232.15</v>
      </c>
      <c r="C5446">
        <v>38241</v>
      </c>
      <c r="D5446">
        <v>36655.4</v>
      </c>
      <c r="E5446">
        <v>37128.800000000003</v>
      </c>
      <c r="F5446" s="23">
        <v>-2.2315262828741501E-2</v>
      </c>
      <c r="G5446" s="23">
        <v>7.1325076924021397E-4</v>
      </c>
      <c r="H5446" s="23">
        <v>1.54861906490924E-2</v>
      </c>
    </row>
    <row r="5447" spans="1:8" x14ac:dyDescent="0.35">
      <c r="A5447" s="1">
        <v>44523</v>
      </c>
      <c r="B5447">
        <v>36787</v>
      </c>
      <c r="C5447">
        <v>37448.75</v>
      </c>
      <c r="D5447">
        <v>36647.550000000003</v>
      </c>
      <c r="E5447">
        <v>37272.800000000003</v>
      </c>
      <c r="F5447" s="23">
        <v>3.8783908987093498E-3</v>
      </c>
      <c r="G5447" s="23">
        <v>7.1209807556944901E-4</v>
      </c>
      <c r="H5447" s="23">
        <v>1.54858486090993E-2</v>
      </c>
    </row>
    <row r="5448" spans="1:8" x14ac:dyDescent="0.35">
      <c r="A5448" s="1">
        <v>44524</v>
      </c>
      <c r="B5448">
        <v>37384.75</v>
      </c>
      <c r="C5448">
        <v>37891.9</v>
      </c>
      <c r="D5448">
        <v>37238.050000000003</v>
      </c>
      <c r="E5448">
        <v>37441.949999999997</v>
      </c>
      <c r="F5448" s="23">
        <v>4.5381618767571501E-3</v>
      </c>
      <c r="G5448" s="23">
        <v>7.2388745046683602E-4</v>
      </c>
      <c r="H5448" s="23">
        <v>1.5477635563723301E-2</v>
      </c>
    </row>
    <row r="5449" spans="1:8" x14ac:dyDescent="0.35">
      <c r="A5449" s="1">
        <v>44525</v>
      </c>
      <c r="B5449">
        <v>37362.050000000003</v>
      </c>
      <c r="C5449">
        <v>37507.949999999997</v>
      </c>
      <c r="D5449">
        <v>37118.400000000001</v>
      </c>
      <c r="E5449">
        <v>37364.75</v>
      </c>
      <c r="F5449" s="23">
        <v>-2.06185842350617E-3</v>
      </c>
      <c r="G5449" s="23">
        <v>7.1953667517866905E-4</v>
      </c>
      <c r="H5449" s="23">
        <v>1.5476903021179701E-2</v>
      </c>
    </row>
    <row r="5450" spans="1:8" x14ac:dyDescent="0.35">
      <c r="A5450" s="1">
        <v>44526</v>
      </c>
      <c r="B5450">
        <v>36830.9</v>
      </c>
      <c r="C5450">
        <v>36868.9</v>
      </c>
      <c r="D5450">
        <v>35904.1</v>
      </c>
      <c r="E5450">
        <v>36025.5</v>
      </c>
      <c r="F5450" s="23">
        <v>-3.5842605664429698E-2</v>
      </c>
      <c r="G5450" s="23">
        <v>7.0429934323297202E-4</v>
      </c>
      <c r="H5450" s="23">
        <v>1.5494309630829199E-2</v>
      </c>
    </row>
    <row r="5451" spans="1:8" x14ac:dyDescent="0.35">
      <c r="A5451" s="1">
        <v>44529</v>
      </c>
      <c r="B5451">
        <v>36224.449999999997</v>
      </c>
      <c r="C5451">
        <v>36347.85</v>
      </c>
      <c r="D5451">
        <v>35327.9</v>
      </c>
      <c r="E5451">
        <v>35976.449999999997</v>
      </c>
      <c r="F5451" s="23">
        <v>-1.36153557896498E-3</v>
      </c>
      <c r="G5451" s="23">
        <v>6.8926778280110402E-4</v>
      </c>
      <c r="H5451" s="23">
        <v>1.54782310572904E-2</v>
      </c>
    </row>
    <row r="5452" spans="1:8" x14ac:dyDescent="0.35">
      <c r="A5452" s="1">
        <v>44530</v>
      </c>
      <c r="B5452">
        <v>35958.800000000003</v>
      </c>
      <c r="C5452">
        <v>36774.199999999997</v>
      </c>
      <c r="D5452">
        <v>35526.35</v>
      </c>
      <c r="E5452">
        <v>35695.300000000003</v>
      </c>
      <c r="F5452" s="23">
        <v>-7.8148344264093294E-3</v>
      </c>
      <c r="G5452" s="23">
        <v>6.9388123700408805E-4</v>
      </c>
      <c r="H5452" s="23">
        <v>1.5473990288435701E-2</v>
      </c>
    </row>
    <row r="5453" spans="1:8" x14ac:dyDescent="0.35">
      <c r="A5453" s="1">
        <v>44531</v>
      </c>
      <c r="B5453">
        <v>35902.9</v>
      </c>
      <c r="C5453">
        <v>36445.35</v>
      </c>
      <c r="D5453">
        <v>35805</v>
      </c>
      <c r="E5453">
        <v>36364.9</v>
      </c>
      <c r="F5453" s="23">
        <v>1.8758772163281898E-2</v>
      </c>
      <c r="G5453" s="23">
        <v>7.0425386108992198E-4</v>
      </c>
      <c r="H5453" s="23">
        <v>1.5477485857021999E-2</v>
      </c>
    </row>
    <row r="5454" spans="1:8" x14ac:dyDescent="0.35">
      <c r="A5454" s="1">
        <v>44532</v>
      </c>
      <c r="B5454">
        <v>36281.85</v>
      </c>
      <c r="C5454">
        <v>36563.5</v>
      </c>
      <c r="D5454">
        <v>36166.699999999997</v>
      </c>
      <c r="E5454">
        <v>36508.25</v>
      </c>
      <c r="F5454" s="23">
        <v>3.9419880159163997E-3</v>
      </c>
      <c r="G5454" s="23">
        <v>6.9023243296918702E-4</v>
      </c>
      <c r="H5454" s="23">
        <v>1.54587956777013E-2</v>
      </c>
    </row>
    <row r="5455" spans="1:8" x14ac:dyDescent="0.35">
      <c r="A5455" s="1">
        <v>44533</v>
      </c>
      <c r="B5455">
        <v>36497.300000000003</v>
      </c>
      <c r="C5455">
        <v>36844</v>
      </c>
      <c r="D5455">
        <v>36062.85</v>
      </c>
      <c r="E5455">
        <v>36197.15</v>
      </c>
      <c r="F5455" s="23">
        <v>-8.5213616100470006E-3</v>
      </c>
      <c r="G5455" s="23">
        <v>6.7420240897921404E-4</v>
      </c>
      <c r="H5455" s="23">
        <v>1.54477441408541E-2</v>
      </c>
    </row>
    <row r="5456" spans="1:8" x14ac:dyDescent="0.35">
      <c r="A5456" s="1">
        <v>44536</v>
      </c>
      <c r="B5456">
        <v>36252.75</v>
      </c>
      <c r="C5456">
        <v>36344.550000000003</v>
      </c>
      <c r="D5456">
        <v>35696.75</v>
      </c>
      <c r="E5456">
        <v>35735.9</v>
      </c>
      <c r="F5456" s="23">
        <v>-1.27427159320554E-2</v>
      </c>
      <c r="G5456" s="23">
        <v>6.6901398141089698E-4</v>
      </c>
      <c r="H5456" s="23">
        <v>1.5450092120480799E-2</v>
      </c>
    </row>
    <row r="5457" spans="1:8" x14ac:dyDescent="0.35">
      <c r="A5457" s="1">
        <v>44537</v>
      </c>
      <c r="B5457">
        <v>36086.949999999997</v>
      </c>
      <c r="C5457">
        <v>36820.699999999997</v>
      </c>
      <c r="D5457">
        <v>36013.949999999997</v>
      </c>
      <c r="E5457">
        <v>36618.400000000001</v>
      </c>
      <c r="F5457" s="23">
        <v>2.4695054552984499E-2</v>
      </c>
      <c r="G5457" s="23">
        <v>6.7870972014034601E-4</v>
      </c>
      <c r="H5457" s="23">
        <v>1.5454511574698499E-2</v>
      </c>
    </row>
    <row r="5458" spans="1:8" x14ac:dyDescent="0.35">
      <c r="A5458" s="1">
        <v>44538</v>
      </c>
      <c r="B5458">
        <v>37052.75</v>
      </c>
      <c r="C5458">
        <v>37384.800000000003</v>
      </c>
      <c r="D5458">
        <v>36905.15</v>
      </c>
      <c r="E5458">
        <v>37284.699999999997</v>
      </c>
      <c r="F5458" s="23">
        <v>1.8195770432350801E-2</v>
      </c>
      <c r="G5458" s="23">
        <v>6.8594267101015601E-4</v>
      </c>
      <c r="H5458" s="23">
        <v>1.54585150553452E-2</v>
      </c>
    </row>
    <row r="5459" spans="1:8" x14ac:dyDescent="0.35">
      <c r="A5459" s="1">
        <v>44539</v>
      </c>
      <c r="B5459">
        <v>37331.75</v>
      </c>
      <c r="C5459">
        <v>37397.550000000003</v>
      </c>
      <c r="D5459">
        <v>36884.449999999997</v>
      </c>
      <c r="E5459">
        <v>37082.449999999997</v>
      </c>
      <c r="F5459" s="23">
        <v>-5.4244770643186004E-3</v>
      </c>
      <c r="G5459" s="23">
        <v>6.95209894799479E-4</v>
      </c>
      <c r="H5459" s="23">
        <v>1.54479578814681E-2</v>
      </c>
    </row>
    <row r="5460" spans="1:8" x14ac:dyDescent="0.35">
      <c r="A5460" s="1">
        <v>44540</v>
      </c>
      <c r="B5460">
        <v>37083.15</v>
      </c>
      <c r="C5460">
        <v>37153.25</v>
      </c>
      <c r="D5460">
        <v>36824.400000000001</v>
      </c>
      <c r="E5460">
        <v>37105.65</v>
      </c>
      <c r="F5460" s="23">
        <v>6.2563288024400604E-4</v>
      </c>
      <c r="G5460" s="23">
        <v>7.0019687861479999E-4</v>
      </c>
      <c r="H5460" s="23">
        <v>1.54459389753325E-2</v>
      </c>
    </row>
    <row r="5461" spans="1:8" x14ac:dyDescent="0.35">
      <c r="A5461" s="1">
        <v>44543</v>
      </c>
      <c r="B5461">
        <v>37358.199999999997</v>
      </c>
      <c r="C5461">
        <v>37581.050000000003</v>
      </c>
      <c r="D5461">
        <v>36861.9</v>
      </c>
      <c r="E5461">
        <v>36925.25</v>
      </c>
      <c r="F5461" s="23">
        <v>-4.86179328485019E-3</v>
      </c>
      <c r="G5461" s="23">
        <v>7.10495643079922E-4</v>
      </c>
      <c r="H5461" s="23">
        <v>1.54337092481738E-2</v>
      </c>
    </row>
    <row r="5462" spans="1:8" x14ac:dyDescent="0.35">
      <c r="A5462" s="1">
        <v>44544</v>
      </c>
      <c r="B5462">
        <v>36778.949999999997</v>
      </c>
      <c r="C5462">
        <v>37039.050000000003</v>
      </c>
      <c r="D5462">
        <v>36545.4</v>
      </c>
      <c r="E5462">
        <v>36893.949999999997</v>
      </c>
      <c r="F5462" s="23">
        <v>-8.4765844510200695E-4</v>
      </c>
      <c r="G5462" s="23">
        <v>7.0880735943761497E-4</v>
      </c>
      <c r="H5462" s="23">
        <v>1.5433650758744699E-2</v>
      </c>
    </row>
    <row r="5463" spans="1:8" x14ac:dyDescent="0.35">
      <c r="A5463" s="1">
        <v>44545</v>
      </c>
      <c r="B5463">
        <v>36929.5</v>
      </c>
      <c r="C5463">
        <v>37083.5</v>
      </c>
      <c r="D5463">
        <v>36743.199999999997</v>
      </c>
      <c r="E5463">
        <v>36789.550000000003</v>
      </c>
      <c r="F5463" s="23">
        <v>-2.8297322460727001E-3</v>
      </c>
      <c r="G5463" s="23">
        <v>7.0949676681963903E-4</v>
      </c>
      <c r="H5463" s="23">
        <v>1.5433454444208201E-2</v>
      </c>
    </row>
    <row r="5464" spans="1:8" x14ac:dyDescent="0.35">
      <c r="A5464" s="1">
        <v>44546</v>
      </c>
      <c r="B5464">
        <v>37092.949999999997</v>
      </c>
      <c r="C5464">
        <v>37159.300000000003</v>
      </c>
      <c r="D5464">
        <v>36385.75</v>
      </c>
      <c r="E5464">
        <v>36548.65</v>
      </c>
      <c r="F5464" s="23">
        <v>-6.5480550862949197E-3</v>
      </c>
      <c r="G5464" s="23">
        <v>7.1101134654267802E-4</v>
      </c>
      <c r="H5464" s="23">
        <v>1.54325575949734E-2</v>
      </c>
    </row>
    <row r="5465" spans="1:8" x14ac:dyDescent="0.35">
      <c r="A5465" s="1">
        <v>44547</v>
      </c>
      <c r="B5465">
        <v>36491.800000000003</v>
      </c>
      <c r="C5465">
        <v>36550.75</v>
      </c>
      <c r="D5465">
        <v>35535.050000000003</v>
      </c>
      <c r="E5465">
        <v>35618.65</v>
      </c>
      <c r="F5465" s="23">
        <v>-2.54455362920381E-2</v>
      </c>
      <c r="G5465" s="23">
        <v>7.1379770001160398E-4</v>
      </c>
      <c r="H5465" s="23">
        <v>1.54272083720967E-2</v>
      </c>
    </row>
    <row r="5466" spans="1:8" x14ac:dyDescent="0.35">
      <c r="A5466" s="1">
        <v>44550</v>
      </c>
      <c r="B5466">
        <v>35124.35</v>
      </c>
      <c r="C5466">
        <v>35231.1</v>
      </c>
      <c r="D5466">
        <v>34018.449999999997</v>
      </c>
      <c r="E5466">
        <v>34439.85</v>
      </c>
      <c r="F5466" s="23">
        <v>-3.3095021849508598E-2</v>
      </c>
      <c r="G5466" s="23">
        <v>7.1284712029405202E-4</v>
      </c>
      <c r="H5466" s="23">
        <v>1.54292196538998E-2</v>
      </c>
    </row>
    <row r="5467" spans="1:8" x14ac:dyDescent="0.35">
      <c r="A5467" s="1">
        <v>44551</v>
      </c>
      <c r="B5467">
        <v>34863.35</v>
      </c>
      <c r="C5467">
        <v>35050</v>
      </c>
      <c r="D5467">
        <v>34389.949999999997</v>
      </c>
      <c r="E5467">
        <v>34607.85</v>
      </c>
      <c r="F5467" s="23">
        <v>4.8780700264373896E-3</v>
      </c>
      <c r="G5467" s="23">
        <v>7.2104163174526901E-4</v>
      </c>
      <c r="H5467" s="23">
        <v>1.5426035735805199E-2</v>
      </c>
    </row>
    <row r="5468" spans="1:8" x14ac:dyDescent="0.35">
      <c r="A5468" s="1">
        <v>44552</v>
      </c>
      <c r="B5468">
        <v>34865.25</v>
      </c>
      <c r="C5468">
        <v>35112.1</v>
      </c>
      <c r="D5468">
        <v>34687.599999999999</v>
      </c>
      <c r="E5468">
        <v>35029.5</v>
      </c>
      <c r="F5468" s="23">
        <v>1.2183651974913201E-2</v>
      </c>
      <c r="G5468" s="23">
        <v>7.0574586776954798E-4</v>
      </c>
      <c r="H5468" s="23">
        <v>1.5395829182662401E-2</v>
      </c>
    </row>
    <row r="5469" spans="1:8" x14ac:dyDescent="0.35">
      <c r="A5469" s="1">
        <v>44553</v>
      </c>
      <c r="B5469">
        <v>35350.5</v>
      </c>
      <c r="C5469">
        <v>35477.300000000003</v>
      </c>
      <c r="D5469">
        <v>35046.25</v>
      </c>
      <c r="E5469">
        <v>35191.15</v>
      </c>
      <c r="F5469" s="23">
        <v>4.6146819109607997E-3</v>
      </c>
      <c r="G5469" s="23">
        <v>6.9797406979219196E-4</v>
      </c>
      <c r="H5469" s="23">
        <v>1.53889888760964E-2</v>
      </c>
    </row>
    <row r="5470" spans="1:8" x14ac:dyDescent="0.35">
      <c r="A5470" s="1">
        <v>44554</v>
      </c>
      <c r="B5470">
        <v>35282.199999999997</v>
      </c>
      <c r="C5470">
        <v>35327.949999999997</v>
      </c>
      <c r="D5470">
        <v>34583.4</v>
      </c>
      <c r="E5470">
        <v>34857.050000000003</v>
      </c>
      <c r="F5470" s="23">
        <v>-9.4938642243859103E-3</v>
      </c>
      <c r="G5470" s="23">
        <v>6.9838787977286195E-4</v>
      </c>
      <c r="H5470" s="23">
        <v>1.5388700906261399E-2</v>
      </c>
    </row>
    <row r="5471" spans="1:8" x14ac:dyDescent="0.35">
      <c r="A5471" s="1">
        <v>44557</v>
      </c>
      <c r="B5471">
        <v>34573.65</v>
      </c>
      <c r="C5471">
        <v>35143.699999999997</v>
      </c>
      <c r="D5471">
        <v>34233</v>
      </c>
      <c r="E5471">
        <v>35057.9</v>
      </c>
      <c r="F5471" s="23">
        <v>5.76210551380563E-3</v>
      </c>
      <c r="G5471" s="23">
        <v>6.9691426552734596E-4</v>
      </c>
      <c r="H5471" s="23">
        <v>1.5388040817665901E-2</v>
      </c>
    </row>
    <row r="5472" spans="1:8" x14ac:dyDescent="0.35">
      <c r="A5472" s="1">
        <v>44558</v>
      </c>
      <c r="B5472">
        <v>35308.300000000003</v>
      </c>
      <c r="C5472">
        <v>35352.400000000001</v>
      </c>
      <c r="D5472">
        <v>35037.9</v>
      </c>
      <c r="E5472">
        <v>35183.800000000003</v>
      </c>
      <c r="F5472" s="23">
        <v>3.59120198300529E-3</v>
      </c>
      <c r="G5472" s="23">
        <v>7.0313412156957202E-4</v>
      </c>
      <c r="H5472" s="23">
        <v>1.53860935921174E-2</v>
      </c>
    </row>
    <row r="5473" spans="1:8" x14ac:dyDescent="0.35">
      <c r="A5473" s="1">
        <v>44559</v>
      </c>
      <c r="B5473">
        <v>35168.85</v>
      </c>
      <c r="C5473">
        <v>35378.300000000003</v>
      </c>
      <c r="D5473">
        <v>34890.800000000003</v>
      </c>
      <c r="E5473">
        <v>35045.4</v>
      </c>
      <c r="F5473" s="23">
        <v>-3.9336285449553896E-3</v>
      </c>
      <c r="G5473" s="23">
        <v>7.0954896781687195E-4</v>
      </c>
      <c r="H5473" s="23">
        <v>1.5380842340744799E-2</v>
      </c>
    </row>
    <row r="5474" spans="1:8" x14ac:dyDescent="0.35">
      <c r="A5474" s="1">
        <v>44560</v>
      </c>
      <c r="B5474">
        <v>34977.65</v>
      </c>
      <c r="C5474">
        <v>35179.050000000003</v>
      </c>
      <c r="D5474">
        <v>34751.25</v>
      </c>
      <c r="E5474">
        <v>35063.599999999999</v>
      </c>
      <c r="F5474" s="23">
        <v>5.1932635952213599E-4</v>
      </c>
      <c r="G5474" s="23">
        <v>7.1393763686712695E-4</v>
      </c>
      <c r="H5474" s="23">
        <v>1.5379235187138801E-2</v>
      </c>
    </row>
    <row r="5475" spans="1:8" x14ac:dyDescent="0.35">
      <c r="A5475" s="1">
        <v>44561</v>
      </c>
      <c r="B5475">
        <v>35114.400000000001</v>
      </c>
      <c r="C5475">
        <v>35596.949999999997</v>
      </c>
      <c r="D5475">
        <v>35113.75</v>
      </c>
      <c r="E5475">
        <v>35481.699999999997</v>
      </c>
      <c r="F5475" s="23">
        <v>1.1924046589625601E-2</v>
      </c>
      <c r="G5475" s="23">
        <v>7.2170557825753203E-4</v>
      </c>
      <c r="H5475" s="23">
        <v>1.53800344172679E-2</v>
      </c>
    </row>
    <row r="5476" spans="1:8" x14ac:dyDescent="0.35">
      <c r="A5476" s="1">
        <v>44564</v>
      </c>
      <c r="B5476">
        <v>35585.199999999997</v>
      </c>
      <c r="C5476">
        <v>36492.1</v>
      </c>
      <c r="D5476">
        <v>35526.6</v>
      </c>
      <c r="E5476">
        <v>36421.9</v>
      </c>
      <c r="F5476" s="23">
        <v>2.6498166660560301E-2</v>
      </c>
      <c r="G5476" s="23">
        <v>7.3106197984012698E-4</v>
      </c>
      <c r="H5476" s="23">
        <v>1.53886613582284E-2</v>
      </c>
    </row>
    <row r="5477" spans="1:8" x14ac:dyDescent="0.35">
      <c r="A5477" s="1">
        <v>44565</v>
      </c>
      <c r="B5477">
        <v>36551.25</v>
      </c>
      <c r="C5477">
        <v>36887.800000000003</v>
      </c>
      <c r="D5477">
        <v>36374.400000000001</v>
      </c>
      <c r="E5477">
        <v>36840.15</v>
      </c>
      <c r="F5477" s="23">
        <v>1.14834756012179E-2</v>
      </c>
      <c r="G5477" s="23">
        <v>7.1826697667944095E-4</v>
      </c>
      <c r="H5477" s="23">
        <v>1.5366509910425799E-2</v>
      </c>
    </row>
    <row r="5478" spans="1:8" x14ac:dyDescent="0.35">
      <c r="A5478" s="1">
        <v>44566</v>
      </c>
      <c r="B5478">
        <v>36943.550000000003</v>
      </c>
      <c r="C5478">
        <v>37862.400000000001</v>
      </c>
      <c r="D5478">
        <v>36756.35</v>
      </c>
      <c r="E5478">
        <v>37695.9</v>
      </c>
      <c r="F5478" s="23">
        <v>2.32287327820326E-2</v>
      </c>
      <c r="G5478" s="23">
        <v>7.2434589470503699E-4</v>
      </c>
      <c r="H5478" s="23">
        <v>1.53724354541487E-2</v>
      </c>
    </row>
    <row r="5479" spans="1:8" x14ac:dyDescent="0.35">
      <c r="A5479" s="1">
        <v>44567</v>
      </c>
      <c r="B5479">
        <v>37242.550000000003</v>
      </c>
      <c r="C5479">
        <v>37752.5</v>
      </c>
      <c r="D5479">
        <v>37058.449999999997</v>
      </c>
      <c r="E5479">
        <v>37490.25</v>
      </c>
      <c r="F5479" s="23">
        <v>-5.45550046556791E-3</v>
      </c>
      <c r="G5479" s="23">
        <v>7.1991260795476201E-4</v>
      </c>
      <c r="H5479" s="23">
        <v>1.5372633019795801E-2</v>
      </c>
    </row>
    <row r="5480" spans="1:8" x14ac:dyDescent="0.35">
      <c r="A5480" s="1">
        <v>44568</v>
      </c>
      <c r="B5480">
        <v>37667.050000000003</v>
      </c>
      <c r="C5480">
        <v>38134.85</v>
      </c>
      <c r="D5480">
        <v>37427.800000000003</v>
      </c>
      <c r="E5480">
        <v>37739.599999999999</v>
      </c>
      <c r="F5480" s="23">
        <v>6.65106260961179E-3</v>
      </c>
      <c r="G5480" s="23">
        <v>7.2100724802617595E-4</v>
      </c>
      <c r="H5480" s="23">
        <v>1.53729588734245E-2</v>
      </c>
    </row>
    <row r="5481" spans="1:8" x14ac:dyDescent="0.35">
      <c r="A5481" s="1">
        <v>44571</v>
      </c>
      <c r="B5481">
        <v>37930.550000000003</v>
      </c>
      <c r="C5481">
        <v>38400.35</v>
      </c>
      <c r="D5481">
        <v>37929.35</v>
      </c>
      <c r="E5481">
        <v>38347.9</v>
      </c>
      <c r="F5481" s="23">
        <v>1.6118347836225101E-2</v>
      </c>
      <c r="G5481" s="23">
        <v>7.2812803396412305E-4</v>
      </c>
      <c r="H5481" s="23">
        <v>1.53787681743275E-2</v>
      </c>
    </row>
    <row r="5482" spans="1:8" x14ac:dyDescent="0.35">
      <c r="A5482" s="1">
        <v>44572</v>
      </c>
      <c r="B5482">
        <v>38370</v>
      </c>
      <c r="C5482">
        <v>38504.6</v>
      </c>
      <c r="D5482">
        <v>38031.75</v>
      </c>
      <c r="E5482">
        <v>38442.199999999997</v>
      </c>
      <c r="F5482" s="23">
        <v>2.4590655550889499E-3</v>
      </c>
      <c r="G5482" s="23">
        <v>7.1704454523738596E-4</v>
      </c>
      <c r="H5482" s="23">
        <v>1.5367615160561799E-2</v>
      </c>
    </row>
    <row r="5483" spans="1:8" x14ac:dyDescent="0.35">
      <c r="A5483" s="1">
        <v>44573</v>
      </c>
      <c r="B5483">
        <v>38719.599999999999</v>
      </c>
      <c r="C5483">
        <v>38851.449999999997</v>
      </c>
      <c r="D5483">
        <v>38604.6</v>
      </c>
      <c r="E5483">
        <v>38727.550000000003</v>
      </c>
      <c r="F5483" s="23">
        <v>7.4228322000303203E-3</v>
      </c>
      <c r="G5483" s="23">
        <v>7.1520222389556904E-4</v>
      </c>
      <c r="H5483" s="23">
        <v>1.5366537125100299E-2</v>
      </c>
    </row>
    <row r="5484" spans="1:8" x14ac:dyDescent="0.35">
      <c r="A5484" s="1">
        <v>44574</v>
      </c>
      <c r="B5484">
        <v>38717.550000000003</v>
      </c>
      <c r="C5484">
        <v>38717.550000000003</v>
      </c>
      <c r="D5484">
        <v>38376.15</v>
      </c>
      <c r="E5484">
        <v>38469.949999999997</v>
      </c>
      <c r="F5484" s="23">
        <v>-6.6515955695623796E-3</v>
      </c>
      <c r="G5484" s="23">
        <v>7.08383693588412E-4</v>
      </c>
      <c r="H5484" s="23">
        <v>1.5366057095828599E-2</v>
      </c>
    </row>
    <row r="5485" spans="1:8" x14ac:dyDescent="0.35">
      <c r="A5485" s="1">
        <v>44575</v>
      </c>
      <c r="B5485">
        <v>38302.35</v>
      </c>
      <c r="C5485">
        <v>38448.050000000003</v>
      </c>
      <c r="D5485">
        <v>38007.75</v>
      </c>
      <c r="E5485">
        <v>38370.400000000001</v>
      </c>
      <c r="F5485" s="23">
        <v>-2.5877340625604E-3</v>
      </c>
      <c r="G5485" s="23">
        <v>7.0531368187294E-4</v>
      </c>
      <c r="H5485" s="23">
        <v>1.53659556348848E-2</v>
      </c>
    </row>
    <row r="5486" spans="1:8" x14ac:dyDescent="0.35">
      <c r="A5486" s="1">
        <v>44578</v>
      </c>
      <c r="B5486">
        <v>38212.550000000003</v>
      </c>
      <c r="C5486">
        <v>38617.5</v>
      </c>
      <c r="D5486">
        <v>38138.25</v>
      </c>
      <c r="E5486">
        <v>38216.15</v>
      </c>
      <c r="F5486" s="23">
        <v>-4.0200258532618804E-3</v>
      </c>
      <c r="G5486" s="23">
        <v>7.0525611686391397E-4</v>
      </c>
      <c r="H5486" s="23">
        <v>1.5365973077115999E-2</v>
      </c>
    </row>
    <row r="5487" spans="1:8" x14ac:dyDescent="0.35">
      <c r="A5487" s="1">
        <v>44579</v>
      </c>
      <c r="B5487">
        <v>38337.4</v>
      </c>
      <c r="C5487">
        <v>38855.550000000003</v>
      </c>
      <c r="D5487">
        <v>38095.4</v>
      </c>
      <c r="E5487">
        <v>38210.300000000003</v>
      </c>
      <c r="F5487" s="23">
        <v>-1.5307664429824901E-4</v>
      </c>
      <c r="G5487" s="23">
        <v>6.9993350683851096E-4</v>
      </c>
      <c r="H5487" s="23">
        <v>1.53639851244784E-2</v>
      </c>
    </row>
    <row r="5488" spans="1:8" x14ac:dyDescent="0.35">
      <c r="A5488" s="1">
        <v>44580</v>
      </c>
      <c r="B5488">
        <v>38145.75</v>
      </c>
      <c r="C5488">
        <v>38330.5</v>
      </c>
      <c r="D5488">
        <v>37769.25</v>
      </c>
      <c r="E5488">
        <v>38041.35</v>
      </c>
      <c r="F5488" s="23">
        <v>-4.42158266226657E-3</v>
      </c>
      <c r="G5488" s="23">
        <v>6.9963284203082001E-4</v>
      </c>
      <c r="H5488" s="23">
        <v>1.5364078096923601E-2</v>
      </c>
    </row>
    <row r="5489" spans="1:8" x14ac:dyDescent="0.35">
      <c r="A5489" s="1">
        <v>44581</v>
      </c>
      <c r="B5489">
        <v>38106.1</v>
      </c>
      <c r="C5489">
        <v>38167.949999999997</v>
      </c>
      <c r="D5489">
        <v>37591.85</v>
      </c>
      <c r="E5489">
        <v>37850.85</v>
      </c>
      <c r="F5489" s="23">
        <v>-5.0077087169619304E-3</v>
      </c>
      <c r="G5489" s="23">
        <v>6.8973677756541498E-4</v>
      </c>
      <c r="H5489" s="23">
        <v>1.5359854429504501E-2</v>
      </c>
    </row>
    <row r="5490" spans="1:8" x14ac:dyDescent="0.35">
      <c r="A5490" s="1">
        <v>44582</v>
      </c>
      <c r="B5490">
        <v>37522.35</v>
      </c>
      <c r="C5490">
        <v>37741</v>
      </c>
      <c r="D5490">
        <v>37224.25</v>
      </c>
      <c r="E5490">
        <v>37574.300000000003</v>
      </c>
      <c r="F5490" s="23">
        <v>-7.3063088411487601E-3</v>
      </c>
      <c r="G5490" s="23">
        <v>6.7285806985935997E-4</v>
      </c>
      <c r="H5490" s="23">
        <v>1.5345648193792E-2</v>
      </c>
    </row>
    <row r="5491" spans="1:8" x14ac:dyDescent="0.35">
      <c r="A5491" s="1">
        <v>44585</v>
      </c>
      <c r="B5491">
        <v>37601.949999999997</v>
      </c>
      <c r="C5491">
        <v>37694.699999999997</v>
      </c>
      <c r="D5491">
        <v>36375.35</v>
      </c>
      <c r="E5491">
        <v>36947.550000000003</v>
      </c>
      <c r="F5491" s="23">
        <v>-1.66802841303763E-2</v>
      </c>
      <c r="G5491" s="23">
        <v>6.6597552855552603E-4</v>
      </c>
      <c r="H5491" s="23">
        <v>1.53496076066539E-2</v>
      </c>
    </row>
    <row r="5492" spans="1:8" x14ac:dyDescent="0.35">
      <c r="A5492" s="1">
        <v>44586</v>
      </c>
      <c r="B5492">
        <v>36598.050000000003</v>
      </c>
      <c r="C5492">
        <v>37788.800000000003</v>
      </c>
      <c r="D5492">
        <v>36415.599999999999</v>
      </c>
      <c r="E5492">
        <v>37706.75</v>
      </c>
      <c r="F5492" s="23">
        <v>2.0548047164155502E-2</v>
      </c>
      <c r="G5492" s="23">
        <v>6.6096842514513595E-4</v>
      </c>
      <c r="H5492" s="23">
        <v>1.5341092492020999E-2</v>
      </c>
    </row>
    <row r="5493" spans="1:8" x14ac:dyDescent="0.35">
      <c r="A5493" s="1">
        <v>44588</v>
      </c>
      <c r="B5493">
        <v>37058.199999999997</v>
      </c>
      <c r="C5493">
        <v>38147.65</v>
      </c>
      <c r="D5493">
        <v>37012.25</v>
      </c>
      <c r="E5493">
        <v>37982.1</v>
      </c>
      <c r="F5493" s="23">
        <v>7.3024060678790496E-3</v>
      </c>
      <c r="G5493" s="23">
        <v>6.6298871452336104E-4</v>
      </c>
      <c r="H5493" s="23">
        <v>1.53416376806868E-2</v>
      </c>
    </row>
    <row r="5494" spans="1:8" x14ac:dyDescent="0.35">
      <c r="A5494" s="1">
        <v>44589</v>
      </c>
      <c r="B5494">
        <v>38246.6</v>
      </c>
      <c r="C5494">
        <v>38421.699999999997</v>
      </c>
      <c r="D5494">
        <v>37581.5</v>
      </c>
      <c r="E5494">
        <v>37689.4</v>
      </c>
      <c r="F5494" s="23">
        <v>-7.7062616337695098E-3</v>
      </c>
      <c r="G5494" s="23">
        <v>6.6163881442795898E-4</v>
      </c>
      <c r="H5494" s="23">
        <v>1.53422271474704E-2</v>
      </c>
    </row>
    <row r="5495" spans="1:8" x14ac:dyDescent="0.35">
      <c r="A5495" s="1">
        <v>44592</v>
      </c>
      <c r="B5495">
        <v>38091.800000000003</v>
      </c>
      <c r="C5495">
        <v>38217.25</v>
      </c>
      <c r="D5495">
        <v>37647.85</v>
      </c>
      <c r="E5495">
        <v>37975.35</v>
      </c>
      <c r="F5495" s="23">
        <v>7.5870138553544696E-3</v>
      </c>
      <c r="G5495" s="23">
        <v>6.7607652105382504E-4</v>
      </c>
      <c r="H5495" s="23">
        <v>1.5331902897888701E-2</v>
      </c>
    </row>
    <row r="5496" spans="1:8" x14ac:dyDescent="0.35">
      <c r="A5496" s="1">
        <v>44593</v>
      </c>
      <c r="B5496">
        <v>38460.449999999997</v>
      </c>
      <c r="C5496">
        <v>38802.699999999997</v>
      </c>
      <c r="D5496">
        <v>37690.6</v>
      </c>
      <c r="E5496">
        <v>38505.5</v>
      </c>
      <c r="F5496" s="23">
        <v>1.3960371662144E-2</v>
      </c>
      <c r="G5496" s="23">
        <v>6.6552941207601404E-4</v>
      </c>
      <c r="H5496" s="23">
        <v>1.53137566811779E-2</v>
      </c>
    </row>
    <row r="5497" spans="1:8" x14ac:dyDescent="0.35">
      <c r="A5497" s="1">
        <v>44594</v>
      </c>
      <c r="B5497">
        <v>38841.550000000003</v>
      </c>
      <c r="C5497">
        <v>39386.6</v>
      </c>
      <c r="D5497">
        <v>38752.65</v>
      </c>
      <c r="E5497">
        <v>39330.5</v>
      </c>
      <c r="F5497" s="23">
        <v>2.1425510641336899E-2</v>
      </c>
      <c r="G5497" s="23">
        <v>6.7297042052643697E-4</v>
      </c>
      <c r="H5497" s="23">
        <v>1.53193655233819E-2</v>
      </c>
    </row>
    <row r="5498" spans="1:8" x14ac:dyDescent="0.35">
      <c r="A5498" s="1">
        <v>44595</v>
      </c>
      <c r="B5498">
        <v>39255.699999999997</v>
      </c>
      <c r="C5498">
        <v>39424.85</v>
      </c>
      <c r="D5498">
        <v>38861.15</v>
      </c>
      <c r="E5498">
        <v>39010</v>
      </c>
      <c r="F5498" s="23">
        <v>-8.1488920812092403E-3</v>
      </c>
      <c r="G5498" s="23">
        <v>6.6793980288591096E-4</v>
      </c>
      <c r="H5498" s="23">
        <v>1.53202160025645E-2</v>
      </c>
    </row>
    <row r="5499" spans="1:8" x14ac:dyDescent="0.35">
      <c r="A5499" s="1">
        <v>44596</v>
      </c>
      <c r="B5499">
        <v>39128</v>
      </c>
      <c r="C5499">
        <v>39278.6</v>
      </c>
      <c r="D5499">
        <v>38562.6</v>
      </c>
      <c r="E5499">
        <v>38789.35</v>
      </c>
      <c r="F5499" s="23">
        <v>-5.6562419892335599E-3</v>
      </c>
      <c r="G5499" s="23">
        <v>6.5995937049977496E-4</v>
      </c>
      <c r="H5499" s="23">
        <v>1.53183588439476E-2</v>
      </c>
    </row>
    <row r="5500" spans="1:8" x14ac:dyDescent="0.35">
      <c r="A5500" s="1">
        <v>44599</v>
      </c>
      <c r="B5500">
        <v>38592.050000000003</v>
      </c>
      <c r="C5500">
        <v>38837.550000000003</v>
      </c>
      <c r="D5500">
        <v>37802.699999999997</v>
      </c>
      <c r="E5500">
        <v>37995.449999999997</v>
      </c>
      <c r="F5500" s="23">
        <v>-2.04669580696763E-2</v>
      </c>
      <c r="G5500" s="23">
        <v>6.4627812213571595E-4</v>
      </c>
      <c r="H5500" s="23">
        <v>1.53220894632955E-2</v>
      </c>
    </row>
    <row r="5501" spans="1:8" x14ac:dyDescent="0.35">
      <c r="A5501" s="1">
        <v>44600</v>
      </c>
      <c r="B5501">
        <v>38176.1</v>
      </c>
      <c r="C5501">
        <v>38222.1</v>
      </c>
      <c r="D5501">
        <v>37319.050000000003</v>
      </c>
      <c r="E5501">
        <v>38028.449999999997</v>
      </c>
      <c r="F5501" s="23">
        <v>8.68525047078005E-4</v>
      </c>
      <c r="G5501" s="23">
        <v>6.4446649494385197E-4</v>
      </c>
      <c r="H5501" s="23">
        <v>1.5321797671140201E-2</v>
      </c>
    </row>
    <row r="5502" spans="1:8" x14ac:dyDescent="0.35">
      <c r="A5502" s="1">
        <v>44601</v>
      </c>
      <c r="B5502">
        <v>38283.599999999999</v>
      </c>
      <c r="C5502">
        <v>38648.15</v>
      </c>
      <c r="D5502">
        <v>38192</v>
      </c>
      <c r="E5502">
        <v>38610.25</v>
      </c>
      <c r="F5502" s="23">
        <v>1.52990721420411E-2</v>
      </c>
      <c r="G5502" s="23">
        <v>6.5079936489464605E-4</v>
      </c>
      <c r="H5502" s="23">
        <v>1.53246125346196E-2</v>
      </c>
    </row>
    <row r="5503" spans="1:8" x14ac:dyDescent="0.35">
      <c r="A5503" s="1">
        <v>44602</v>
      </c>
      <c r="B5503">
        <v>38801.449999999997</v>
      </c>
      <c r="C5503">
        <v>39197.199999999997</v>
      </c>
      <c r="D5503">
        <v>38520</v>
      </c>
      <c r="E5503">
        <v>39010.949999999997</v>
      </c>
      <c r="F5503" s="23">
        <v>1.0378073180049199E-2</v>
      </c>
      <c r="G5503" s="23">
        <v>6.4767377674013996E-4</v>
      </c>
      <c r="H5503" s="23">
        <v>1.5321837349620599E-2</v>
      </c>
    </row>
    <row r="5504" spans="1:8" x14ac:dyDescent="0.35">
      <c r="A5504" s="1">
        <v>44603</v>
      </c>
      <c r="B5504">
        <v>38567.65</v>
      </c>
      <c r="C5504">
        <v>38790.25</v>
      </c>
      <c r="D5504">
        <v>38396.400000000001</v>
      </c>
      <c r="E5504">
        <v>38517.25</v>
      </c>
      <c r="F5504" s="23">
        <v>-1.2655421106125201E-2</v>
      </c>
      <c r="G5504" s="23">
        <v>6.4506212185508403E-4</v>
      </c>
      <c r="H5504" s="23">
        <v>1.5323553941385499E-2</v>
      </c>
    </row>
    <row r="5505" spans="1:8" x14ac:dyDescent="0.35">
      <c r="A5505" s="1">
        <v>44606</v>
      </c>
      <c r="B5505">
        <v>37664</v>
      </c>
      <c r="C5505">
        <v>37796.550000000003</v>
      </c>
      <c r="D5505">
        <v>36828.050000000003</v>
      </c>
      <c r="E5505">
        <v>36908.550000000003</v>
      </c>
      <c r="F5505" s="23">
        <v>-4.1765702380102299E-2</v>
      </c>
      <c r="G5505" s="23">
        <v>6.2700217744357002E-4</v>
      </c>
      <c r="H5505" s="23">
        <v>1.5347157434884E-2</v>
      </c>
    </row>
    <row r="5506" spans="1:8" x14ac:dyDescent="0.35">
      <c r="A5506" s="1">
        <v>44607</v>
      </c>
      <c r="B5506">
        <v>36989.800000000003</v>
      </c>
      <c r="C5506">
        <v>38231.599999999999</v>
      </c>
      <c r="D5506">
        <v>36651.85</v>
      </c>
      <c r="E5506">
        <v>38170.1</v>
      </c>
      <c r="F5506" s="23">
        <v>3.4180427028425497E-2</v>
      </c>
      <c r="G5506" s="23">
        <v>6.3760180852555598E-4</v>
      </c>
      <c r="H5506" s="23">
        <v>1.5361260212606E-2</v>
      </c>
    </row>
    <row r="5507" spans="1:8" x14ac:dyDescent="0.35">
      <c r="A5507" s="1">
        <v>44608</v>
      </c>
      <c r="B5507">
        <v>38296.5</v>
      </c>
      <c r="C5507">
        <v>38461.699999999997</v>
      </c>
      <c r="D5507">
        <v>37762.800000000003</v>
      </c>
      <c r="E5507">
        <v>37953.800000000003</v>
      </c>
      <c r="F5507" s="23">
        <v>-5.6667391492292501E-3</v>
      </c>
      <c r="G5507" s="23">
        <v>6.2101043738972401E-4</v>
      </c>
      <c r="H5507" s="23">
        <v>1.53458525883236E-2</v>
      </c>
    </row>
    <row r="5508" spans="1:8" x14ac:dyDescent="0.35">
      <c r="A5508" s="1">
        <v>44609</v>
      </c>
      <c r="B5508">
        <v>38042.1</v>
      </c>
      <c r="C5508">
        <v>38124.5</v>
      </c>
      <c r="D5508">
        <v>37425.599999999999</v>
      </c>
      <c r="E5508">
        <v>37531.65</v>
      </c>
      <c r="F5508" s="23">
        <v>-1.1122733428536801E-2</v>
      </c>
      <c r="G5508" s="23">
        <v>6.1685245933013402E-4</v>
      </c>
      <c r="H5508" s="23">
        <v>1.53476393188218E-2</v>
      </c>
    </row>
    <row r="5509" spans="1:8" x14ac:dyDescent="0.35">
      <c r="A5509" s="1">
        <v>44610</v>
      </c>
      <c r="B5509">
        <v>37344.449999999997</v>
      </c>
      <c r="C5509">
        <v>37817.550000000003</v>
      </c>
      <c r="D5509">
        <v>37304.449999999997</v>
      </c>
      <c r="E5509">
        <v>37599.15</v>
      </c>
      <c r="F5509" s="23">
        <v>1.7984820811235301E-3</v>
      </c>
      <c r="G5509" s="23">
        <v>6.1192261516794196E-4</v>
      </c>
      <c r="H5509" s="23">
        <v>1.5345296653953301E-2</v>
      </c>
    </row>
    <row r="5510" spans="1:8" x14ac:dyDescent="0.35">
      <c r="A5510" s="1">
        <v>44613</v>
      </c>
      <c r="B5510">
        <v>37400</v>
      </c>
      <c r="C5510">
        <v>38054.400000000001</v>
      </c>
      <c r="D5510">
        <v>37156.800000000003</v>
      </c>
      <c r="E5510">
        <v>37685.599999999999</v>
      </c>
      <c r="F5510" s="23">
        <v>2.2992541054783701E-3</v>
      </c>
      <c r="G5510" s="23">
        <v>6.1260353990172302E-4</v>
      </c>
      <c r="H5510" s="23">
        <v>1.53422362283315E-2</v>
      </c>
    </row>
    <row r="5511" spans="1:8" x14ac:dyDescent="0.35">
      <c r="A5511" s="1">
        <v>44614</v>
      </c>
      <c r="B5511">
        <v>36833</v>
      </c>
      <c r="C5511">
        <v>37659.4</v>
      </c>
      <c r="D5511">
        <v>36818.1</v>
      </c>
      <c r="E5511">
        <v>37371.65</v>
      </c>
      <c r="F5511" s="23">
        <v>-8.3307682510029499E-3</v>
      </c>
      <c r="G5511" s="23">
        <v>6.05743280596481E-4</v>
      </c>
      <c r="H5511" s="23">
        <v>1.5342433087834499E-2</v>
      </c>
    </row>
    <row r="5512" spans="1:8" x14ac:dyDescent="0.35">
      <c r="A5512" s="1">
        <v>44615</v>
      </c>
      <c r="B5512">
        <v>37628.550000000003</v>
      </c>
      <c r="C5512">
        <v>37774.6</v>
      </c>
      <c r="D5512">
        <v>37318</v>
      </c>
      <c r="E5512">
        <v>37392.050000000003</v>
      </c>
      <c r="F5512" s="23">
        <v>5.45868325321505E-4</v>
      </c>
      <c r="G5512" s="23">
        <v>6.2124576690550295E-4</v>
      </c>
      <c r="H5512" s="23">
        <v>1.5322936550382599E-2</v>
      </c>
    </row>
    <row r="5513" spans="1:8" x14ac:dyDescent="0.35">
      <c r="A5513" s="1">
        <v>44616</v>
      </c>
      <c r="B5513">
        <v>36085.199999999997</v>
      </c>
      <c r="C5513">
        <v>36709.15</v>
      </c>
      <c r="D5513">
        <v>34991.35</v>
      </c>
      <c r="E5513">
        <v>35228.1</v>
      </c>
      <c r="F5513" s="23">
        <v>-5.7871927321449398E-2</v>
      </c>
      <c r="G5513" s="23">
        <v>5.9916818266897204E-4</v>
      </c>
      <c r="H5513" s="23">
        <v>1.53677389953493E-2</v>
      </c>
    </row>
    <row r="5514" spans="1:8" x14ac:dyDescent="0.35">
      <c r="A5514" s="1">
        <v>44617</v>
      </c>
      <c r="B5514">
        <v>35901.699999999997</v>
      </c>
      <c r="C5514">
        <v>36684.65</v>
      </c>
      <c r="D5514">
        <v>35768.199999999997</v>
      </c>
      <c r="E5514">
        <v>36430.75</v>
      </c>
      <c r="F5514" s="23">
        <v>3.4138940221016698E-2</v>
      </c>
      <c r="G5514" s="23">
        <v>6.2074254057827699E-4</v>
      </c>
      <c r="H5514" s="23">
        <v>1.53772839136314E-2</v>
      </c>
    </row>
    <row r="5515" spans="1:8" x14ac:dyDescent="0.35">
      <c r="A5515" s="1">
        <v>44620</v>
      </c>
      <c r="B5515">
        <v>35938.949999999997</v>
      </c>
      <c r="C5515">
        <v>36270.25</v>
      </c>
      <c r="D5515">
        <v>35611.9</v>
      </c>
      <c r="E5515">
        <v>36205.300000000003</v>
      </c>
      <c r="F5515" s="23">
        <v>-6.1884534356277804E-3</v>
      </c>
      <c r="G5515" s="23">
        <v>6.3372501818034896E-4</v>
      </c>
      <c r="H5515" s="23">
        <v>1.5357929471831899E-2</v>
      </c>
    </row>
    <row r="5516" spans="1:8" x14ac:dyDescent="0.35">
      <c r="A5516" s="1">
        <v>44622</v>
      </c>
      <c r="B5516">
        <v>35381.9</v>
      </c>
      <c r="C5516">
        <v>35553.699999999997</v>
      </c>
      <c r="D5516">
        <v>34897.449999999997</v>
      </c>
      <c r="E5516">
        <v>35372.800000000003</v>
      </c>
      <c r="F5516" s="23">
        <v>-2.29938710630763E-2</v>
      </c>
      <c r="G5516" s="23">
        <v>6.1730254096794299E-4</v>
      </c>
      <c r="H5516" s="23">
        <v>1.53505481222675E-2</v>
      </c>
    </row>
    <row r="5517" spans="1:8" x14ac:dyDescent="0.35">
      <c r="A5517" s="1">
        <v>44623</v>
      </c>
      <c r="B5517">
        <v>35621.15</v>
      </c>
      <c r="C5517">
        <v>35804.15</v>
      </c>
      <c r="D5517">
        <v>34721.15</v>
      </c>
      <c r="E5517">
        <v>34944.300000000003</v>
      </c>
      <c r="F5517" s="23">
        <v>-1.21138275737289E-2</v>
      </c>
      <c r="G5517" s="23">
        <v>6.0667850284274502E-4</v>
      </c>
      <c r="H5517" s="23">
        <v>1.5350252654694E-2</v>
      </c>
    </row>
    <row r="5518" spans="1:8" x14ac:dyDescent="0.35">
      <c r="A5518" s="1">
        <v>44624</v>
      </c>
      <c r="B5518">
        <v>34526.1</v>
      </c>
      <c r="C5518">
        <v>35097.75</v>
      </c>
      <c r="D5518">
        <v>34094.1</v>
      </c>
      <c r="E5518">
        <v>34407.800000000003</v>
      </c>
      <c r="F5518" s="23">
        <v>-1.53530046388109E-2</v>
      </c>
      <c r="G5518" s="23">
        <v>5.9985844913484096E-4</v>
      </c>
      <c r="H5518" s="23">
        <v>1.5353591655748801E-2</v>
      </c>
    </row>
    <row r="5519" spans="1:8" x14ac:dyDescent="0.35">
      <c r="A5519" s="1">
        <v>44627</v>
      </c>
      <c r="B5519">
        <v>33278.15</v>
      </c>
      <c r="C5519">
        <v>33543.300000000003</v>
      </c>
      <c r="D5519">
        <v>32376.5</v>
      </c>
      <c r="E5519">
        <v>32871.25</v>
      </c>
      <c r="F5519" s="23">
        <v>-4.4657025441905598E-2</v>
      </c>
      <c r="G5519" s="23">
        <v>5.9733791447938998E-4</v>
      </c>
      <c r="H5519" s="23">
        <v>1.53722892098724E-2</v>
      </c>
    </row>
    <row r="5520" spans="1:8" x14ac:dyDescent="0.35">
      <c r="A5520" s="1">
        <v>44628</v>
      </c>
      <c r="B5520">
        <v>32531.9</v>
      </c>
      <c r="C5520">
        <v>33263.550000000003</v>
      </c>
      <c r="D5520">
        <v>32155.35</v>
      </c>
      <c r="E5520">
        <v>33158.1</v>
      </c>
      <c r="F5520" s="23">
        <v>8.7264707000798102E-3</v>
      </c>
      <c r="G5520" s="23">
        <v>5.9789110365093899E-4</v>
      </c>
      <c r="H5520" s="23">
        <v>1.53725572067992E-2</v>
      </c>
    </row>
    <row r="5521" spans="1:8" x14ac:dyDescent="0.35">
      <c r="A5521" s="1">
        <v>44629</v>
      </c>
      <c r="B5521">
        <v>33278.9</v>
      </c>
      <c r="C5521">
        <v>33969.5</v>
      </c>
      <c r="D5521">
        <v>32948.9</v>
      </c>
      <c r="E5521">
        <v>33815.449999999997</v>
      </c>
      <c r="F5521" s="23">
        <v>1.9824718545393E-2</v>
      </c>
      <c r="G5521" s="23">
        <v>6.0565638129299901E-4</v>
      </c>
      <c r="H5521" s="23">
        <v>1.53743076498873E-2</v>
      </c>
    </row>
    <row r="5522" spans="1:8" x14ac:dyDescent="0.35">
      <c r="A5522" s="1">
        <v>44630</v>
      </c>
      <c r="B5522">
        <v>35153.949999999997</v>
      </c>
      <c r="C5522">
        <v>35374.15</v>
      </c>
      <c r="D5522">
        <v>34218.050000000003</v>
      </c>
      <c r="E5522">
        <v>34475.599999999999</v>
      </c>
      <c r="F5522" s="23">
        <v>1.9522141506323299E-2</v>
      </c>
      <c r="G5522" s="23">
        <v>5.9867257152945795E-4</v>
      </c>
      <c r="H5522" s="23">
        <v>1.5361775602912501E-2</v>
      </c>
    </row>
    <row r="5523" spans="1:8" x14ac:dyDescent="0.35">
      <c r="A5523" s="1">
        <v>44631</v>
      </c>
      <c r="B5523">
        <v>34331</v>
      </c>
      <c r="C5523">
        <v>34880.050000000003</v>
      </c>
      <c r="D5523">
        <v>34094.300000000003</v>
      </c>
      <c r="E5523">
        <v>34546.25</v>
      </c>
      <c r="F5523" s="23">
        <v>2.04927542957922E-3</v>
      </c>
      <c r="G5523" s="23">
        <v>5.99258200458828E-4</v>
      </c>
      <c r="H5523" s="23">
        <v>1.5358700809853401E-2</v>
      </c>
    </row>
    <row r="5524" spans="1:8" x14ac:dyDescent="0.35">
      <c r="A5524" s="1">
        <v>44634</v>
      </c>
      <c r="B5524">
        <v>34660.25</v>
      </c>
      <c r="C5524">
        <v>35435.1</v>
      </c>
      <c r="D5524">
        <v>34625.050000000003</v>
      </c>
      <c r="E5524">
        <v>35312.15</v>
      </c>
      <c r="F5524" s="23">
        <v>2.21702789738394E-2</v>
      </c>
      <c r="G5524" s="23">
        <v>6.0152202471639197E-4</v>
      </c>
      <c r="H5524" s="23">
        <v>1.5366033307485601E-2</v>
      </c>
    </row>
    <row r="5525" spans="1:8" x14ac:dyDescent="0.35">
      <c r="A5525" s="1">
        <v>44635</v>
      </c>
      <c r="B5525">
        <v>35467.949999999997</v>
      </c>
      <c r="C5525">
        <v>35643.800000000003</v>
      </c>
      <c r="D5525">
        <v>34706.050000000003</v>
      </c>
      <c r="E5525">
        <v>35022.65</v>
      </c>
      <c r="F5525" s="23">
        <v>-8.1983113460947499E-3</v>
      </c>
      <c r="G5525" s="23">
        <v>5.9053853133473396E-4</v>
      </c>
      <c r="H5525" s="23">
        <v>1.53625982384309E-2</v>
      </c>
    </row>
    <row r="5526" spans="1:8" x14ac:dyDescent="0.35">
      <c r="A5526" s="1">
        <v>44636</v>
      </c>
      <c r="B5526">
        <v>35555.75</v>
      </c>
      <c r="C5526">
        <v>35806.35</v>
      </c>
      <c r="D5526">
        <v>35461.550000000003</v>
      </c>
      <c r="E5526">
        <v>35748.25</v>
      </c>
      <c r="F5526" s="23">
        <v>2.0718021052090502E-2</v>
      </c>
      <c r="G5526" s="23">
        <v>6.0981064181320601E-4</v>
      </c>
      <c r="H5526" s="23">
        <v>1.53579025726263E-2</v>
      </c>
    </row>
    <row r="5527" spans="1:8" x14ac:dyDescent="0.35">
      <c r="A5527" s="1">
        <v>44637</v>
      </c>
      <c r="B5527">
        <v>36302</v>
      </c>
      <c r="C5527">
        <v>36611.949999999997</v>
      </c>
      <c r="D5527">
        <v>36261.65</v>
      </c>
      <c r="E5527">
        <v>36428.550000000003</v>
      </c>
      <c r="F5527" s="23">
        <v>1.9030302182624401E-2</v>
      </c>
      <c r="G5527" s="23">
        <v>6.2527294692195498E-4</v>
      </c>
      <c r="H5527" s="23">
        <v>1.5357167725311901E-2</v>
      </c>
    </row>
    <row r="5528" spans="1:8" x14ac:dyDescent="0.35">
      <c r="A5528" s="1">
        <v>44641</v>
      </c>
      <c r="B5528">
        <v>36545.85</v>
      </c>
      <c r="C5528">
        <v>36600.199999999997</v>
      </c>
      <c r="D5528">
        <v>35900.199999999997</v>
      </c>
      <c r="E5528">
        <v>36018.5</v>
      </c>
      <c r="F5528" s="23">
        <v>-1.1256281131145801E-2</v>
      </c>
      <c r="G5528" s="23">
        <v>6.2518274187976395E-4</v>
      </c>
      <c r="H5528" s="23">
        <v>1.5355828344044E-2</v>
      </c>
    </row>
    <row r="5529" spans="1:8" x14ac:dyDescent="0.35">
      <c r="A5529" s="1">
        <v>44642</v>
      </c>
      <c r="B5529">
        <v>35975.599999999999</v>
      </c>
      <c r="C5529">
        <v>36468.800000000003</v>
      </c>
      <c r="D5529">
        <v>35384.75</v>
      </c>
      <c r="E5529">
        <v>36348.550000000003</v>
      </c>
      <c r="F5529" s="23">
        <v>9.1633466135458905E-3</v>
      </c>
      <c r="G5529" s="23">
        <v>6.1933527259628099E-4</v>
      </c>
      <c r="H5529" s="23">
        <v>1.5349816762266299E-2</v>
      </c>
    </row>
    <row r="5530" spans="1:8" x14ac:dyDescent="0.35">
      <c r="A5530" s="1">
        <v>44643</v>
      </c>
      <c r="B5530">
        <v>36627.699999999997</v>
      </c>
      <c r="C5530">
        <v>36827.599999999999</v>
      </c>
      <c r="D5530">
        <v>36064.75</v>
      </c>
      <c r="E5530">
        <v>36147.35</v>
      </c>
      <c r="F5530" s="23">
        <v>-5.5352964561173499E-3</v>
      </c>
      <c r="G5530" s="23">
        <v>6.3057448110461899E-4</v>
      </c>
      <c r="H5530" s="23">
        <v>1.53351093269718E-2</v>
      </c>
    </row>
    <row r="5531" spans="1:8" x14ac:dyDescent="0.35">
      <c r="A5531" s="1">
        <v>44644</v>
      </c>
      <c r="B5531">
        <v>35633.699999999997</v>
      </c>
      <c r="C5531">
        <v>35957.699999999997</v>
      </c>
      <c r="D5531">
        <v>35421.699999999997</v>
      </c>
      <c r="E5531">
        <v>35527.1</v>
      </c>
      <c r="F5531" s="23">
        <v>-1.7158934195729399E-2</v>
      </c>
      <c r="G5531" s="23">
        <v>6.1883582897541802E-4</v>
      </c>
      <c r="H5531" s="23">
        <v>1.53376033298744E-2</v>
      </c>
    </row>
    <row r="5532" spans="1:8" x14ac:dyDescent="0.35">
      <c r="A5532" s="1">
        <v>44645</v>
      </c>
      <c r="B5532">
        <v>35700.400000000001</v>
      </c>
      <c r="C5532">
        <v>35717.4</v>
      </c>
      <c r="D5532">
        <v>35203.85</v>
      </c>
      <c r="E5532">
        <v>35410.1</v>
      </c>
      <c r="F5532" s="23">
        <v>-3.2932606376540698E-3</v>
      </c>
      <c r="G5532" s="23">
        <v>6.1725582232492098E-4</v>
      </c>
      <c r="H5532" s="23">
        <v>1.5334706053251001E-2</v>
      </c>
    </row>
    <row r="5533" spans="1:8" x14ac:dyDescent="0.35">
      <c r="A5533" s="1">
        <v>44648</v>
      </c>
      <c r="B5533">
        <v>35488.699999999997</v>
      </c>
      <c r="C5533">
        <v>35770.800000000003</v>
      </c>
      <c r="D5533">
        <v>35016.300000000003</v>
      </c>
      <c r="E5533">
        <v>35710.5</v>
      </c>
      <c r="F5533" s="23">
        <v>8.4834552853564702E-3</v>
      </c>
      <c r="G5533" s="23">
        <v>6.2656038943651599E-4</v>
      </c>
      <c r="H5533" s="23">
        <v>1.5329103984714199E-2</v>
      </c>
    </row>
    <row r="5534" spans="1:8" x14ac:dyDescent="0.35">
      <c r="A5534" s="1">
        <v>44649</v>
      </c>
      <c r="B5534">
        <v>35931.75</v>
      </c>
      <c r="C5534">
        <v>35977.199999999997</v>
      </c>
      <c r="D5534">
        <v>35506.550000000003</v>
      </c>
      <c r="E5534">
        <v>35847.4</v>
      </c>
      <c r="F5534" s="23">
        <v>3.8336063622744399E-3</v>
      </c>
      <c r="G5534" s="23">
        <v>6.3557857433494303E-4</v>
      </c>
      <c r="H5534" s="23">
        <v>1.53244199611307E-2</v>
      </c>
    </row>
    <row r="5535" spans="1:8" x14ac:dyDescent="0.35">
      <c r="A5535" s="1">
        <v>44650</v>
      </c>
      <c r="B5535">
        <v>36241.550000000003</v>
      </c>
      <c r="C5535">
        <v>36421.1</v>
      </c>
      <c r="D5535">
        <v>36070.550000000003</v>
      </c>
      <c r="E5535">
        <v>36334.300000000003</v>
      </c>
      <c r="F5535" s="23">
        <v>1.3582575026361701E-2</v>
      </c>
      <c r="G5535" s="23">
        <v>6.4239700482646004E-4</v>
      </c>
      <c r="H5535" s="23">
        <v>1.53264254368062E-2</v>
      </c>
    </row>
    <row r="5536" spans="1:8" x14ac:dyDescent="0.35">
      <c r="A5536" s="1">
        <v>44651</v>
      </c>
      <c r="B5536">
        <v>36457.199999999997</v>
      </c>
      <c r="C5536">
        <v>36590.85</v>
      </c>
      <c r="D5536">
        <v>36278.15</v>
      </c>
      <c r="E5536">
        <v>36373.599999999999</v>
      </c>
      <c r="F5536" s="23">
        <v>1.08162259903164E-3</v>
      </c>
      <c r="G5536" s="23">
        <v>6.31259314067146E-4</v>
      </c>
      <c r="H5536" s="23">
        <v>1.53160785260546E-2</v>
      </c>
    </row>
    <row r="5537" spans="1:8" x14ac:dyDescent="0.35">
      <c r="A5537" s="1">
        <v>44652</v>
      </c>
      <c r="B5537">
        <v>36298.35</v>
      </c>
      <c r="C5537">
        <v>37209.800000000003</v>
      </c>
      <c r="D5537">
        <v>36242.35</v>
      </c>
      <c r="E5537">
        <v>37148.5</v>
      </c>
      <c r="F5537" s="23">
        <v>2.1303912727912499E-2</v>
      </c>
      <c r="G5537" s="23">
        <v>6.3960852788533902E-4</v>
      </c>
      <c r="H5537" s="23">
        <v>1.53186187728571E-2</v>
      </c>
    </row>
    <row r="5538" spans="1:8" x14ac:dyDescent="0.35">
      <c r="A5538" s="1">
        <v>44655</v>
      </c>
      <c r="B5538">
        <v>37824.949999999997</v>
      </c>
      <c r="C5538">
        <v>38765.85</v>
      </c>
      <c r="D5538">
        <v>37665.550000000003</v>
      </c>
      <c r="E5538">
        <v>38635.199999999997</v>
      </c>
      <c r="F5538" s="23">
        <v>4.0020458430353699E-2</v>
      </c>
      <c r="G5538" s="23">
        <v>6.4737782866543703E-4</v>
      </c>
      <c r="H5538" s="23">
        <v>1.5339412194077501E-2</v>
      </c>
    </row>
    <row r="5539" spans="1:8" x14ac:dyDescent="0.35">
      <c r="A5539" s="1">
        <v>44656</v>
      </c>
      <c r="B5539">
        <v>38731.300000000003</v>
      </c>
      <c r="C5539">
        <v>38759.25</v>
      </c>
      <c r="D5539">
        <v>37935.949999999997</v>
      </c>
      <c r="E5539">
        <v>38067.9</v>
      </c>
      <c r="F5539" s="23">
        <v>-1.4683501056031599E-2</v>
      </c>
      <c r="G5539" s="23">
        <v>6.4500834072558899E-4</v>
      </c>
      <c r="H5539" s="23">
        <v>1.53413278902819E-2</v>
      </c>
    </row>
    <row r="5540" spans="1:8" x14ac:dyDescent="0.35">
      <c r="A5540" s="1">
        <v>44657</v>
      </c>
      <c r="B5540">
        <v>37711.300000000003</v>
      </c>
      <c r="C5540">
        <v>37868.5</v>
      </c>
      <c r="D5540">
        <v>37513.85</v>
      </c>
      <c r="E5540">
        <v>37632.800000000003</v>
      </c>
      <c r="F5540" s="23">
        <v>-1.1429577150302401E-2</v>
      </c>
      <c r="G5540" s="23">
        <v>6.4013169068882498E-4</v>
      </c>
      <c r="H5540" s="23">
        <v>1.53401477011674E-2</v>
      </c>
    </row>
    <row r="5541" spans="1:8" x14ac:dyDescent="0.35">
      <c r="A5541" s="1">
        <v>44658</v>
      </c>
      <c r="B5541">
        <v>37421.75</v>
      </c>
      <c r="C5541">
        <v>37975.9</v>
      </c>
      <c r="D5541">
        <v>37346.800000000003</v>
      </c>
      <c r="E5541">
        <v>37557.35</v>
      </c>
      <c r="F5541" s="23">
        <v>-2.0048999808678601E-3</v>
      </c>
      <c r="G5541" s="23">
        <v>6.3906385392194698E-4</v>
      </c>
      <c r="H5541" s="23">
        <v>1.5337141699641101E-2</v>
      </c>
    </row>
    <row r="5542" spans="1:8" x14ac:dyDescent="0.35">
      <c r="A5542" s="1">
        <v>44659</v>
      </c>
      <c r="B5542">
        <v>37619.699999999997</v>
      </c>
      <c r="C5542">
        <v>37884.199999999997</v>
      </c>
      <c r="D5542">
        <v>37405.199999999997</v>
      </c>
      <c r="E5542">
        <v>37752.050000000003</v>
      </c>
      <c r="F5542" s="23">
        <v>5.1840718261539796E-3</v>
      </c>
      <c r="G5542" s="23">
        <v>6.4089799757498602E-4</v>
      </c>
      <c r="H5542" s="23">
        <v>1.53343172938881E-2</v>
      </c>
    </row>
    <row r="5543" spans="1:8" x14ac:dyDescent="0.35">
      <c r="A5543" s="1">
        <v>44662</v>
      </c>
      <c r="B5543">
        <v>37591.75</v>
      </c>
      <c r="C5543">
        <v>37941.75</v>
      </c>
      <c r="D5543">
        <v>37524.449999999997</v>
      </c>
      <c r="E5543">
        <v>37613.800000000003</v>
      </c>
      <c r="F5543" s="23">
        <v>-3.66205278918628E-3</v>
      </c>
      <c r="G5543" s="23">
        <v>6.4524828426229996E-4</v>
      </c>
      <c r="H5543" s="23">
        <v>1.5331490731689301E-2</v>
      </c>
    </row>
    <row r="5544" spans="1:8" x14ac:dyDescent="0.35">
      <c r="A5544" s="1">
        <v>44663</v>
      </c>
      <c r="B5544">
        <v>37407.4</v>
      </c>
      <c r="C5544">
        <v>37920.6</v>
      </c>
      <c r="D5544">
        <v>37264.449999999997</v>
      </c>
      <c r="E5544">
        <v>37747.4</v>
      </c>
      <c r="F5544" s="23">
        <v>3.5518878709409401E-3</v>
      </c>
      <c r="G5544" s="23">
        <v>6.4596951545954303E-4</v>
      </c>
      <c r="H5544" s="23">
        <v>1.5331585467741399E-2</v>
      </c>
    </row>
    <row r="5545" spans="1:8" x14ac:dyDescent="0.35">
      <c r="A5545" s="1">
        <v>44664</v>
      </c>
      <c r="B5545">
        <v>37887.300000000003</v>
      </c>
      <c r="C5545">
        <v>37988.6</v>
      </c>
      <c r="D5545">
        <v>37408.199999999997</v>
      </c>
      <c r="E5545">
        <v>37463.4</v>
      </c>
      <c r="F5545" s="23">
        <v>-7.52369699634941E-3</v>
      </c>
      <c r="G5545" s="23">
        <v>6.3558033637793295E-4</v>
      </c>
      <c r="H5545" s="23">
        <v>1.53283972650212E-2</v>
      </c>
    </row>
    <row r="5546" spans="1:8" x14ac:dyDescent="0.35">
      <c r="A5546" s="1">
        <v>44669</v>
      </c>
      <c r="B5546">
        <v>36833.15</v>
      </c>
      <c r="C5546">
        <v>36965.85</v>
      </c>
      <c r="D5546">
        <v>36441.35</v>
      </c>
      <c r="E5546">
        <v>36729</v>
      </c>
      <c r="F5546" s="23">
        <v>-1.9603132657473699E-2</v>
      </c>
      <c r="G5546" s="23">
        <v>6.2351604457794503E-4</v>
      </c>
      <c r="H5546" s="23">
        <v>1.5336199213321199E-2</v>
      </c>
    </row>
    <row r="5547" spans="1:8" x14ac:dyDescent="0.35">
      <c r="A5547" s="1">
        <v>44670</v>
      </c>
      <c r="B5547">
        <v>36806.800000000003</v>
      </c>
      <c r="C5547">
        <v>37123.550000000003</v>
      </c>
      <c r="D5547">
        <v>35926.300000000003</v>
      </c>
      <c r="E5547">
        <v>36341.599999999999</v>
      </c>
      <c r="F5547" s="23">
        <v>-1.05475237550709E-2</v>
      </c>
      <c r="G5547" s="23">
        <v>6.1952329255425401E-4</v>
      </c>
      <c r="H5547" s="23">
        <v>1.5337821234929201E-2</v>
      </c>
    </row>
    <row r="5548" spans="1:8" x14ac:dyDescent="0.35">
      <c r="A5548" s="1">
        <v>44671</v>
      </c>
      <c r="B5548">
        <v>36482.6</v>
      </c>
      <c r="C5548">
        <v>36513.85</v>
      </c>
      <c r="D5548">
        <v>36114.050000000003</v>
      </c>
      <c r="E5548">
        <v>36314.9</v>
      </c>
      <c r="F5548" s="23">
        <v>-7.3469522530645497E-4</v>
      </c>
      <c r="G5548" s="23">
        <v>6.1711245986632401E-4</v>
      </c>
      <c r="H5548" s="23">
        <v>1.5337564860523799E-2</v>
      </c>
    </row>
    <row r="5549" spans="1:8" x14ac:dyDescent="0.35">
      <c r="A5549" s="1">
        <v>44672</v>
      </c>
      <c r="B5549">
        <v>36513.1</v>
      </c>
      <c r="C5549">
        <v>36913.35</v>
      </c>
      <c r="D5549">
        <v>36395.699999999997</v>
      </c>
      <c r="E5549">
        <v>36816.1</v>
      </c>
      <c r="F5549" s="23">
        <v>1.3801497456966599E-2</v>
      </c>
      <c r="G5549" s="23">
        <v>6.2693302469422896E-4</v>
      </c>
      <c r="H5549" s="23">
        <v>1.5338222391318299E-2</v>
      </c>
    </row>
    <row r="5550" spans="1:8" x14ac:dyDescent="0.35">
      <c r="A5550" s="1">
        <v>44673</v>
      </c>
      <c r="B5550">
        <v>36514.15</v>
      </c>
      <c r="C5550">
        <v>36578.949999999997</v>
      </c>
      <c r="D5550">
        <v>35991.5</v>
      </c>
      <c r="E5550">
        <v>36044.75</v>
      </c>
      <c r="F5550" s="23">
        <v>-2.0951431574772899E-2</v>
      </c>
      <c r="G5550" s="23">
        <v>6.1821801475906498E-4</v>
      </c>
      <c r="H5550" s="23">
        <v>1.53412537561699E-2</v>
      </c>
    </row>
    <row r="5551" spans="1:8" x14ac:dyDescent="0.35">
      <c r="A5551" s="1">
        <v>44676</v>
      </c>
      <c r="B5551">
        <v>35792.35</v>
      </c>
      <c r="C5551">
        <v>36270.15</v>
      </c>
      <c r="D5551">
        <v>35511.4</v>
      </c>
      <c r="E5551">
        <v>36082.35</v>
      </c>
      <c r="F5551" s="23">
        <v>1.0431477538337299E-3</v>
      </c>
      <c r="G5551" s="23">
        <v>6.2822448697046605E-4</v>
      </c>
      <c r="H5551" s="23">
        <v>1.5338401396536701E-2</v>
      </c>
    </row>
    <row r="5552" spans="1:8" x14ac:dyDescent="0.35">
      <c r="A5552" s="1">
        <v>44677</v>
      </c>
      <c r="B5552">
        <v>36515.35</v>
      </c>
      <c r="C5552">
        <v>36604.550000000003</v>
      </c>
      <c r="D5552">
        <v>36265.9</v>
      </c>
      <c r="E5552">
        <v>36404.800000000003</v>
      </c>
      <c r="F5552" s="23">
        <v>8.9365021956719602E-3</v>
      </c>
      <c r="G5552" s="23">
        <v>6.3405019861174602E-4</v>
      </c>
      <c r="H5552" s="23">
        <v>1.53388178510329E-2</v>
      </c>
    </row>
    <row r="5553" spans="1:8" x14ac:dyDescent="0.35">
      <c r="A5553" s="1">
        <v>44678</v>
      </c>
      <c r="B5553">
        <v>36067.550000000003</v>
      </c>
      <c r="C5553">
        <v>36175.9</v>
      </c>
      <c r="D5553">
        <v>35747.15</v>
      </c>
      <c r="E5553">
        <v>36028.85</v>
      </c>
      <c r="F5553" s="23">
        <v>-1.0326934909682299E-2</v>
      </c>
      <c r="G5553" s="23">
        <v>6.3111062145430798E-4</v>
      </c>
      <c r="H5553" s="23">
        <v>1.5340221523545699E-2</v>
      </c>
    </row>
    <row r="5554" spans="1:8" x14ac:dyDescent="0.35">
      <c r="A5554" s="1">
        <v>44679</v>
      </c>
      <c r="B5554">
        <v>36189.949999999997</v>
      </c>
      <c r="C5554">
        <v>36501.1</v>
      </c>
      <c r="D5554">
        <v>35951.1</v>
      </c>
      <c r="E5554">
        <v>36422.199999999997</v>
      </c>
      <c r="F5554" s="23">
        <v>1.0917639613809401E-2</v>
      </c>
      <c r="G5554" s="23">
        <v>6.3472392087859301E-4</v>
      </c>
      <c r="H5554" s="23">
        <v>1.5341591296252099E-2</v>
      </c>
    </row>
    <row r="5555" spans="1:8" x14ac:dyDescent="0.35">
      <c r="A5555" s="1">
        <v>44680</v>
      </c>
      <c r="B5555">
        <v>36474.050000000003</v>
      </c>
      <c r="C5555">
        <v>36718.800000000003</v>
      </c>
      <c r="D5555">
        <v>35978.949999999997</v>
      </c>
      <c r="E5555">
        <v>36088.15</v>
      </c>
      <c r="F5555" s="23">
        <v>-9.1716041315460205E-3</v>
      </c>
      <c r="G5555" s="23">
        <v>6.2847007621489096E-4</v>
      </c>
      <c r="H5555" s="23">
        <v>1.53424330098664E-2</v>
      </c>
    </row>
    <row r="5556" spans="1:8" x14ac:dyDescent="0.35">
      <c r="A5556" s="1">
        <v>44683</v>
      </c>
      <c r="B5556">
        <v>35627.599999999999</v>
      </c>
      <c r="C5556">
        <v>36235.25</v>
      </c>
      <c r="D5556">
        <v>35618.199999999997</v>
      </c>
      <c r="E5556">
        <v>36163.75</v>
      </c>
      <c r="F5556" s="23">
        <v>2.0948704768739401E-3</v>
      </c>
      <c r="G5556" s="23">
        <v>6.2678431208355997E-4</v>
      </c>
      <c r="H5556" s="23">
        <v>1.5342042416536601E-2</v>
      </c>
    </row>
    <row r="5557" spans="1:8" x14ac:dyDescent="0.35">
      <c r="A5557" s="1">
        <v>44685</v>
      </c>
      <c r="B5557">
        <v>36266.15</v>
      </c>
      <c r="C5557">
        <v>36309.300000000003</v>
      </c>
      <c r="D5557">
        <v>35127.85</v>
      </c>
      <c r="E5557">
        <v>35264.550000000003</v>
      </c>
      <c r="F5557" s="23">
        <v>-2.4864678027029699E-2</v>
      </c>
      <c r="G5557" s="23">
        <v>6.2286686520841405E-4</v>
      </c>
      <c r="H5557" s="23">
        <v>1.53493226259986E-2</v>
      </c>
    </row>
    <row r="5558" spans="1:8" x14ac:dyDescent="0.35">
      <c r="A5558" s="1">
        <v>44686</v>
      </c>
      <c r="B5558">
        <v>35705.35</v>
      </c>
      <c r="C5558">
        <v>35934.85</v>
      </c>
      <c r="D5558">
        <v>35133.800000000003</v>
      </c>
      <c r="E5558">
        <v>35232.85</v>
      </c>
      <c r="F5558" s="23">
        <v>-8.9891973667618997E-4</v>
      </c>
      <c r="G5558" s="23">
        <v>6.35424784924695E-4</v>
      </c>
      <c r="H5558" s="23">
        <v>1.5335351316796E-2</v>
      </c>
    </row>
    <row r="5559" spans="1:8" x14ac:dyDescent="0.35">
      <c r="A5559" s="1">
        <v>44687</v>
      </c>
      <c r="B5559">
        <v>34569.1</v>
      </c>
      <c r="C5559">
        <v>34797.949999999997</v>
      </c>
      <c r="D5559">
        <v>34353.199999999997</v>
      </c>
      <c r="E5559">
        <v>34591.199999999997</v>
      </c>
      <c r="F5559" s="23">
        <v>-1.82116973222433E-2</v>
      </c>
      <c r="G5559" s="23">
        <v>6.2780978609351602E-4</v>
      </c>
      <c r="H5559" s="23">
        <v>1.5336931343043699E-2</v>
      </c>
    </row>
    <row r="5560" spans="1:8" x14ac:dyDescent="0.35">
      <c r="A5560" s="1">
        <v>44690</v>
      </c>
      <c r="B5560">
        <v>34091.75</v>
      </c>
      <c r="C5560">
        <v>34554.35</v>
      </c>
      <c r="D5560">
        <v>33927.199999999997</v>
      </c>
      <c r="E5560">
        <v>34275.4</v>
      </c>
      <c r="F5560" s="23">
        <v>-9.1294895811650199E-3</v>
      </c>
      <c r="G5560" s="23">
        <v>6.3309244116406896E-4</v>
      </c>
      <c r="H5560" s="23">
        <v>1.53289867306274E-2</v>
      </c>
    </row>
    <row r="5561" spans="1:8" x14ac:dyDescent="0.35">
      <c r="A5561" s="1">
        <v>44691</v>
      </c>
      <c r="B5561">
        <v>34181.199999999997</v>
      </c>
      <c r="C5561">
        <v>34781.800000000003</v>
      </c>
      <c r="D5561">
        <v>34176.800000000003</v>
      </c>
      <c r="E5561">
        <v>34482.65</v>
      </c>
      <c r="F5561" s="23">
        <v>6.0466106887155204E-3</v>
      </c>
      <c r="G5561" s="23">
        <v>6.4328865610508096E-4</v>
      </c>
      <c r="H5561" s="23">
        <v>1.5324192038876E-2</v>
      </c>
    </row>
    <row r="5562" spans="1:8" x14ac:dyDescent="0.35">
      <c r="A5562" s="1">
        <v>44692</v>
      </c>
      <c r="B5562">
        <v>34686.300000000003</v>
      </c>
      <c r="C5562">
        <v>34793.199999999997</v>
      </c>
      <c r="D5562">
        <v>34143.199999999997</v>
      </c>
      <c r="E5562">
        <v>34693.15</v>
      </c>
      <c r="F5562" s="23">
        <v>6.1045192292355699E-3</v>
      </c>
      <c r="G5562" s="23">
        <v>6.4549395693837101E-4</v>
      </c>
      <c r="H5562" s="23">
        <v>1.5324585378868501E-2</v>
      </c>
    </row>
    <row r="5563" spans="1:8" x14ac:dyDescent="0.35">
      <c r="A5563" s="1">
        <v>44693</v>
      </c>
      <c r="B5563">
        <v>34289.1</v>
      </c>
      <c r="C5563">
        <v>34341.199999999997</v>
      </c>
      <c r="D5563">
        <v>33297.65</v>
      </c>
      <c r="E5563">
        <v>33532.15</v>
      </c>
      <c r="F5563" s="23">
        <v>-3.3464819424007301E-2</v>
      </c>
      <c r="G5563" s="23">
        <v>6.3251712004971895E-4</v>
      </c>
      <c r="H5563" s="23">
        <v>1.53398699031432E-2</v>
      </c>
    </row>
    <row r="5564" spans="1:8" x14ac:dyDescent="0.35">
      <c r="A5564" s="1">
        <v>44694</v>
      </c>
      <c r="B5564">
        <v>33925.949999999997</v>
      </c>
      <c r="C5564">
        <v>34002.199999999997</v>
      </c>
      <c r="D5564">
        <v>33007.9</v>
      </c>
      <c r="E5564">
        <v>33121.35</v>
      </c>
      <c r="F5564" s="23">
        <v>-1.22509293319993E-2</v>
      </c>
      <c r="G5564" s="23">
        <v>6.273116871398E-4</v>
      </c>
      <c r="H5564" s="23">
        <v>1.53389555946372E-2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DA7EE-9496-49E1-9177-683432A0D7B3}">
  <sheetPr>
    <tabColor theme="1"/>
  </sheetPr>
  <dimension ref="A1:H4424"/>
  <sheetViews>
    <sheetView workbookViewId="0">
      <pane ySplit="1" topLeftCell="A3" activePane="bottomLeft" state="frozen"/>
      <selection activeCell="E5" sqref="E5"/>
      <selection pane="bottomLeft" activeCell="E5" sqref="E5"/>
    </sheetView>
  </sheetViews>
  <sheetFormatPr defaultRowHeight="14.5" x14ac:dyDescent="0.35"/>
  <cols>
    <col min="1" max="1" width="9.36328125" style="1" bestFit="1" customWidth="1"/>
    <col min="6" max="8" width="8.7265625" style="23"/>
  </cols>
  <sheetData>
    <row r="1" spans="1:8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s="23" t="s">
        <v>48</v>
      </c>
      <c r="G1" s="23" t="s">
        <v>49</v>
      </c>
      <c r="H1" s="23" t="s">
        <v>50</v>
      </c>
    </row>
    <row r="2" spans="1:8" x14ac:dyDescent="0.35">
      <c r="A2" s="1">
        <v>37986</v>
      </c>
      <c r="E2">
        <v>1000</v>
      </c>
    </row>
    <row r="3" spans="1:8" x14ac:dyDescent="0.35">
      <c r="A3" s="1">
        <v>37987</v>
      </c>
      <c r="E3">
        <v>1021.1</v>
      </c>
      <c r="F3" s="23">
        <v>2.1100000000000001E-2</v>
      </c>
      <c r="G3" s="23">
        <v>2.1100000000000001E-2</v>
      </c>
    </row>
    <row r="4" spans="1:8" x14ac:dyDescent="0.35">
      <c r="A4" s="1">
        <v>37988</v>
      </c>
      <c r="E4">
        <v>1037.8</v>
      </c>
      <c r="F4" s="23">
        <v>1.6354911370090999E-2</v>
      </c>
      <c r="G4" s="23">
        <v>1.87274556850455E-2</v>
      </c>
      <c r="H4" s="23">
        <v>3.3552843475398398E-3</v>
      </c>
    </row>
    <row r="5" spans="1:8" x14ac:dyDescent="0.35">
      <c r="A5" s="1">
        <v>37991</v>
      </c>
      <c r="E5">
        <v>1034</v>
      </c>
      <c r="F5" s="23">
        <v>-3.6615918288687098E-3</v>
      </c>
      <c r="G5" s="23">
        <v>1.1264439847074099E-2</v>
      </c>
      <c r="H5" s="23">
        <v>1.3142251813135299E-2</v>
      </c>
    </row>
    <row r="6" spans="1:8" x14ac:dyDescent="0.35">
      <c r="A6" s="1">
        <v>37992</v>
      </c>
      <c r="E6">
        <v>1005.6</v>
      </c>
      <c r="F6" s="23">
        <v>-2.74661508704061E-2</v>
      </c>
      <c r="G6" s="23">
        <v>1.58179216770403E-3</v>
      </c>
      <c r="H6" s="23">
        <v>2.21395690897048E-2</v>
      </c>
    </row>
    <row r="7" spans="1:8" x14ac:dyDescent="0.35">
      <c r="A7" s="1">
        <v>37993</v>
      </c>
      <c r="E7">
        <v>993.88</v>
      </c>
      <c r="F7" s="23">
        <v>-1.1654733492442299E-2</v>
      </c>
      <c r="G7" s="23">
        <v>-1.0655129643252399E-3</v>
      </c>
      <c r="H7" s="23">
        <v>2.0066427482706099E-2</v>
      </c>
    </row>
    <row r="8" spans="1:8" x14ac:dyDescent="0.35">
      <c r="A8" s="1">
        <v>37994</v>
      </c>
      <c r="E8">
        <v>1041.7</v>
      </c>
      <c r="F8" s="23">
        <v>4.8114460498249301E-2</v>
      </c>
      <c r="G8" s="23">
        <v>7.1311492794371798E-3</v>
      </c>
      <c r="H8" s="23">
        <v>2.6930295972470899E-2</v>
      </c>
    </row>
    <row r="9" spans="1:8" x14ac:dyDescent="0.35">
      <c r="A9" s="1">
        <v>37995</v>
      </c>
      <c r="E9">
        <v>1034.3</v>
      </c>
      <c r="F9" s="23">
        <v>-7.1037726792743498E-3</v>
      </c>
      <c r="G9" s="23">
        <v>5.0975889996212496E-3</v>
      </c>
      <c r="H9" s="23">
        <v>2.51657493335469E-2</v>
      </c>
    </row>
    <row r="10" spans="1:8" x14ac:dyDescent="0.35">
      <c r="A10" s="1">
        <v>37998</v>
      </c>
      <c r="E10">
        <v>1012.4</v>
      </c>
      <c r="F10" s="23">
        <v>-2.1173740694189199E-2</v>
      </c>
      <c r="G10" s="23">
        <v>1.81367278789493E-3</v>
      </c>
      <c r="H10" s="23">
        <v>2.5082149473592E-2</v>
      </c>
    </row>
    <row r="11" spans="1:8" x14ac:dyDescent="0.35">
      <c r="A11" s="1">
        <v>37999</v>
      </c>
      <c r="E11">
        <v>1022.1</v>
      </c>
      <c r="F11" s="23">
        <v>9.5811932042671293E-3</v>
      </c>
      <c r="G11" s="23">
        <v>2.6767306119362898E-3</v>
      </c>
      <c r="H11" s="23">
        <v>2.3604634369280401E-2</v>
      </c>
    </row>
    <row r="12" spans="1:8" x14ac:dyDescent="0.35">
      <c r="A12" s="1">
        <v>38000</v>
      </c>
      <c r="E12">
        <v>1036.0999999999999</v>
      </c>
      <c r="F12" s="23">
        <v>1.3697289893356701E-2</v>
      </c>
      <c r="G12" s="23">
        <v>3.7787865400783298E-3</v>
      </c>
      <c r="H12" s="23">
        <v>2.25258803351145E-2</v>
      </c>
    </row>
    <row r="13" spans="1:8" x14ac:dyDescent="0.35">
      <c r="A13" s="1">
        <v>38001</v>
      </c>
      <c r="E13">
        <v>1010.8</v>
      </c>
      <c r="F13" s="23">
        <v>-2.4418492423511198E-2</v>
      </c>
      <c r="G13" s="23">
        <v>1.2153975433883699E-3</v>
      </c>
      <c r="H13" s="23">
        <v>2.2999007609385402E-2</v>
      </c>
    </row>
    <row r="14" spans="1:8" x14ac:dyDescent="0.35">
      <c r="A14" s="1">
        <v>38002</v>
      </c>
      <c r="E14">
        <v>972.4</v>
      </c>
      <c r="F14" s="23">
        <v>-3.7989711119904998E-2</v>
      </c>
      <c r="G14" s="23">
        <v>-2.0516948452193999E-3</v>
      </c>
      <c r="H14" s="23">
        <v>2.46769994922728E-2</v>
      </c>
    </row>
    <row r="15" spans="1:8" x14ac:dyDescent="0.35">
      <c r="A15" s="1">
        <v>38005</v>
      </c>
      <c r="E15">
        <v>986.54</v>
      </c>
      <c r="F15" s="23">
        <v>1.45413410119292E-2</v>
      </c>
      <c r="G15" s="23">
        <v>-7.7530747159258696E-4</v>
      </c>
      <c r="H15" s="23">
        <v>2.4070464337122701E-2</v>
      </c>
    </row>
    <row r="16" spans="1:8" x14ac:dyDescent="0.35">
      <c r="A16" s="1">
        <v>38006</v>
      </c>
      <c r="E16">
        <v>965.41</v>
      </c>
      <c r="F16" s="23">
        <v>-2.1418290185902199E-2</v>
      </c>
      <c r="G16" s="23">
        <v>-2.2498062369004199E-3</v>
      </c>
      <c r="H16" s="23">
        <v>2.3775135239727199E-2</v>
      </c>
    </row>
    <row r="17" spans="1:8" x14ac:dyDescent="0.35">
      <c r="A17" s="1">
        <v>38007</v>
      </c>
      <c r="E17">
        <v>888.14</v>
      </c>
      <c r="F17" s="23">
        <v>-8.0038532851327296E-2</v>
      </c>
      <c r="G17" s="23">
        <v>-7.4357213445288804E-3</v>
      </c>
      <c r="H17" s="23">
        <v>3.0467807342242699E-2</v>
      </c>
    </row>
    <row r="18" spans="1:8" x14ac:dyDescent="0.35">
      <c r="A18" s="1">
        <v>38008</v>
      </c>
      <c r="E18">
        <v>863.49</v>
      </c>
      <c r="F18" s="23">
        <v>-2.77546332785371E-2</v>
      </c>
      <c r="G18" s="23">
        <v>-8.7056533404043998E-3</v>
      </c>
      <c r="H18" s="23">
        <v>2.9869802504884201E-2</v>
      </c>
    </row>
    <row r="19" spans="1:8" x14ac:dyDescent="0.35">
      <c r="A19" s="1">
        <v>38009</v>
      </c>
      <c r="E19">
        <v>919.91</v>
      </c>
      <c r="F19" s="23">
        <v>6.5339494377468096E-2</v>
      </c>
      <c r="G19" s="23">
        <v>-4.3500564158236599E-3</v>
      </c>
      <c r="H19" s="23">
        <v>3.4043400248885698E-2</v>
      </c>
    </row>
    <row r="20" spans="1:8" x14ac:dyDescent="0.35">
      <c r="A20" s="1">
        <v>38013</v>
      </c>
      <c r="E20">
        <v>951.53</v>
      </c>
      <c r="F20" s="23">
        <v>3.4372927786413897E-2</v>
      </c>
      <c r="G20" s="23">
        <v>-2.1987795156993501E-3</v>
      </c>
      <c r="H20" s="23">
        <v>3.4264898221496601E-2</v>
      </c>
    </row>
    <row r="21" spans="1:8" x14ac:dyDescent="0.35">
      <c r="A21" s="1">
        <v>38014</v>
      </c>
      <c r="E21">
        <v>929.18</v>
      </c>
      <c r="F21" s="23">
        <v>-2.3488486963101501E-2</v>
      </c>
      <c r="G21" s="23">
        <v>-3.3192904339836801E-3</v>
      </c>
      <c r="H21" s="23">
        <v>3.3655783344649699E-2</v>
      </c>
    </row>
    <row r="22" spans="1:8" x14ac:dyDescent="0.35">
      <c r="A22" s="1">
        <v>38015</v>
      </c>
      <c r="E22">
        <v>920.67</v>
      </c>
      <c r="F22" s="23">
        <v>-9.1586129705761906E-3</v>
      </c>
      <c r="G22" s="23">
        <v>-3.6112565608133001E-3</v>
      </c>
      <c r="H22" s="23">
        <v>3.2784145999214198E-2</v>
      </c>
    </row>
    <row r="23" spans="1:8" x14ac:dyDescent="0.35">
      <c r="A23" s="1">
        <v>38016</v>
      </c>
      <c r="E23">
        <v>887.8</v>
      </c>
      <c r="F23" s="23">
        <v>-3.5702260310426101E-2</v>
      </c>
      <c r="G23" s="23">
        <v>-5.1393995965091496E-3</v>
      </c>
      <c r="H23" s="23">
        <v>3.2712380857121401E-2</v>
      </c>
    </row>
    <row r="24" spans="1:8" x14ac:dyDescent="0.35">
      <c r="A24" s="1">
        <v>38020</v>
      </c>
      <c r="E24">
        <v>829.97</v>
      </c>
      <c r="F24" s="23">
        <v>-6.5138544717278493E-2</v>
      </c>
      <c r="G24" s="23">
        <v>-7.8666334656350301E-3</v>
      </c>
      <c r="H24" s="23">
        <v>3.4391487693599003E-2</v>
      </c>
    </row>
    <row r="25" spans="1:8" x14ac:dyDescent="0.35">
      <c r="A25" s="1">
        <v>38021</v>
      </c>
      <c r="E25">
        <v>858.53</v>
      </c>
      <c r="F25" s="23">
        <v>3.4410882321047602E-2</v>
      </c>
      <c r="G25" s="23">
        <v>-6.0284806053444804E-3</v>
      </c>
      <c r="H25" s="23">
        <v>3.47379401871959E-2</v>
      </c>
    </row>
    <row r="26" spans="1:8" x14ac:dyDescent="0.35">
      <c r="A26" s="1">
        <v>38022</v>
      </c>
      <c r="E26">
        <v>854.87</v>
      </c>
      <c r="F26" s="23">
        <v>-4.2631008817396801E-3</v>
      </c>
      <c r="G26" s="23">
        <v>-5.9549231168609497E-3</v>
      </c>
      <c r="H26" s="23">
        <v>3.3976286778301702E-2</v>
      </c>
    </row>
    <row r="27" spans="1:8" x14ac:dyDescent="0.35">
      <c r="A27" s="1">
        <v>38023</v>
      </c>
      <c r="E27">
        <v>859.89</v>
      </c>
      <c r="F27" s="23">
        <v>5.8722378841227097E-3</v>
      </c>
      <c r="G27" s="23">
        <v>-5.4818366768216E-3</v>
      </c>
      <c r="H27" s="23">
        <v>3.3344922103673701E-2</v>
      </c>
    </row>
    <row r="28" spans="1:8" x14ac:dyDescent="0.35">
      <c r="A28" s="1">
        <v>38026</v>
      </c>
      <c r="E28">
        <v>885.29</v>
      </c>
      <c r="F28" s="23">
        <v>2.95386619218737E-2</v>
      </c>
      <c r="G28" s="23">
        <v>-4.1348944230256302E-3</v>
      </c>
      <c r="H28" s="23">
        <v>3.33853121328474E-2</v>
      </c>
    </row>
    <row r="29" spans="1:8" x14ac:dyDescent="0.35">
      <c r="A29" s="1">
        <v>38027</v>
      </c>
      <c r="E29">
        <v>882.68</v>
      </c>
      <c r="F29" s="23">
        <v>-2.9481864699702999E-3</v>
      </c>
      <c r="G29" s="23">
        <v>-4.0909422766161703E-3</v>
      </c>
      <c r="H29" s="23">
        <v>3.2737788546967801E-2</v>
      </c>
    </row>
    <row r="30" spans="1:8" x14ac:dyDescent="0.35">
      <c r="A30" s="1">
        <v>38028</v>
      </c>
      <c r="E30">
        <v>886.09</v>
      </c>
      <c r="F30" s="23">
        <v>3.86323469434005E-3</v>
      </c>
      <c r="G30" s="23">
        <v>-3.8068645276534501E-3</v>
      </c>
      <c r="H30" s="23">
        <v>3.2160962130434699E-2</v>
      </c>
    </row>
    <row r="31" spans="1:8" x14ac:dyDescent="0.35">
      <c r="A31" s="1">
        <v>38029</v>
      </c>
      <c r="E31">
        <v>885.29</v>
      </c>
      <c r="F31" s="23">
        <v>-9.0284282634954397E-4</v>
      </c>
      <c r="G31" s="23">
        <v>-3.7067258482981402E-3</v>
      </c>
      <c r="H31" s="23">
        <v>3.1586041580518899E-2</v>
      </c>
    </row>
    <row r="32" spans="1:8" x14ac:dyDescent="0.35">
      <c r="A32" s="1">
        <v>38030</v>
      </c>
      <c r="E32">
        <v>904.49</v>
      </c>
      <c r="F32" s="23">
        <v>2.1687808514723999E-2</v>
      </c>
      <c r="G32" s="23">
        <v>-2.8602413695307301E-3</v>
      </c>
      <c r="H32" s="23">
        <v>3.1381067723569502E-2</v>
      </c>
    </row>
    <row r="33" spans="1:8" x14ac:dyDescent="0.35">
      <c r="A33" s="1">
        <v>38033</v>
      </c>
      <c r="E33">
        <v>911.51</v>
      </c>
      <c r="F33" s="23">
        <v>7.7612798372563296E-3</v>
      </c>
      <c r="G33" s="23">
        <v>-2.5176116531827599E-3</v>
      </c>
      <c r="H33" s="23">
        <v>3.09125370449242E-2</v>
      </c>
    </row>
    <row r="34" spans="1:8" x14ac:dyDescent="0.35">
      <c r="A34" s="1">
        <v>38034</v>
      </c>
      <c r="E34">
        <v>907.87</v>
      </c>
      <c r="F34" s="23">
        <v>-3.9933736327632001E-3</v>
      </c>
      <c r="G34" s="23">
        <v>-2.5637292150446499E-3</v>
      </c>
      <c r="H34" s="23">
        <v>3.0410979665930302E-2</v>
      </c>
    </row>
    <row r="35" spans="1:8" x14ac:dyDescent="0.35">
      <c r="A35" s="1">
        <v>38035</v>
      </c>
      <c r="E35">
        <v>905.42</v>
      </c>
      <c r="F35" s="23">
        <v>-2.6986242523709802E-3</v>
      </c>
      <c r="G35" s="23">
        <v>-2.56781694344848E-3</v>
      </c>
      <c r="H35" s="23">
        <v>2.9932045879347301E-2</v>
      </c>
    </row>
    <row r="36" spans="1:8" x14ac:dyDescent="0.35">
      <c r="A36" s="1">
        <v>38036</v>
      </c>
      <c r="E36">
        <v>867.07</v>
      </c>
      <c r="F36" s="23">
        <v>-4.2356033663934797E-2</v>
      </c>
      <c r="G36" s="23">
        <v>-3.73805861169808E-3</v>
      </c>
      <c r="H36" s="23">
        <v>3.0254584534855598E-2</v>
      </c>
    </row>
    <row r="37" spans="1:8" x14ac:dyDescent="0.35">
      <c r="A37" s="1">
        <v>38037</v>
      </c>
      <c r="E37">
        <v>860.04</v>
      </c>
      <c r="F37" s="23">
        <v>-8.1077652323342797E-3</v>
      </c>
      <c r="G37" s="23">
        <v>-3.8629073722876899E-3</v>
      </c>
      <c r="H37" s="23">
        <v>2.9815493899948101E-2</v>
      </c>
    </row>
    <row r="38" spans="1:8" x14ac:dyDescent="0.35">
      <c r="A38" s="1">
        <v>38040</v>
      </c>
      <c r="E38">
        <v>838.87</v>
      </c>
      <c r="F38" s="23">
        <v>-2.4615134179805501E-2</v>
      </c>
      <c r="G38" s="23">
        <v>-4.4393581169409604E-3</v>
      </c>
      <c r="H38" s="23">
        <v>2.9589311430119399E-2</v>
      </c>
    </row>
    <row r="39" spans="1:8" x14ac:dyDescent="0.35">
      <c r="A39" s="1">
        <v>38041</v>
      </c>
      <c r="E39">
        <v>838.52</v>
      </c>
      <c r="F39" s="23">
        <v>-4.17227937582727E-4</v>
      </c>
      <c r="G39" s="23">
        <v>-4.3306518958772201E-3</v>
      </c>
      <c r="H39" s="23">
        <v>2.91829466861919E-2</v>
      </c>
    </row>
    <row r="40" spans="1:8" x14ac:dyDescent="0.35">
      <c r="A40" s="1">
        <v>38042</v>
      </c>
      <c r="E40">
        <v>824.73</v>
      </c>
      <c r="F40" s="23">
        <v>-1.64456423221866E-2</v>
      </c>
      <c r="G40" s="23">
        <v>-4.6494674334116798E-3</v>
      </c>
      <c r="H40" s="23">
        <v>2.8852892556409299E-2</v>
      </c>
    </row>
    <row r="41" spans="1:8" x14ac:dyDescent="0.35">
      <c r="A41" s="1">
        <v>38043</v>
      </c>
      <c r="E41">
        <v>814.39</v>
      </c>
      <c r="F41" s="23">
        <v>-1.2537436494367799E-2</v>
      </c>
      <c r="G41" s="23">
        <v>-4.8517230503592797E-3</v>
      </c>
      <c r="H41" s="23">
        <v>2.8498722408164999E-2</v>
      </c>
    </row>
    <row r="42" spans="1:8" x14ac:dyDescent="0.35">
      <c r="A42" s="1">
        <v>38044</v>
      </c>
      <c r="E42">
        <v>825.76</v>
      </c>
      <c r="F42" s="23">
        <v>1.39613698596495E-2</v>
      </c>
      <c r="G42" s="23">
        <v>-4.3813957276090604E-3</v>
      </c>
      <c r="H42" s="23">
        <v>2.8287814243053301E-2</v>
      </c>
    </row>
    <row r="43" spans="1:8" x14ac:dyDescent="0.35">
      <c r="A43" s="1">
        <v>38047</v>
      </c>
      <c r="E43">
        <v>843.29</v>
      </c>
      <c r="F43" s="23">
        <v>2.1228928502228201E-2</v>
      </c>
      <c r="G43" s="23">
        <v>-3.7567536732227799E-3</v>
      </c>
      <c r="H43" s="23">
        <v>2.8216886953093798E-2</v>
      </c>
    </row>
    <row r="44" spans="1:8" x14ac:dyDescent="0.35">
      <c r="A44" s="1">
        <v>38049</v>
      </c>
      <c r="E44">
        <v>842.82</v>
      </c>
      <c r="F44" s="23">
        <v>-5.5734089103382401E-4</v>
      </c>
      <c r="G44" s="23">
        <v>-3.68057717840876E-3</v>
      </c>
      <c r="H44" s="23">
        <v>2.7875026367721E-2</v>
      </c>
    </row>
    <row r="45" spans="1:8" x14ac:dyDescent="0.35">
      <c r="A45" s="1">
        <v>38050</v>
      </c>
      <c r="E45">
        <v>834.13</v>
      </c>
      <c r="F45" s="23">
        <v>-1.03106238580005E-2</v>
      </c>
      <c r="G45" s="23">
        <v>-3.8347643104922899E-3</v>
      </c>
      <c r="H45" s="23">
        <v>2.7559734321295801E-2</v>
      </c>
    </row>
    <row r="46" spans="1:8" x14ac:dyDescent="0.35">
      <c r="A46" s="1">
        <v>38051</v>
      </c>
      <c r="E46">
        <v>838.88</v>
      </c>
      <c r="F46" s="23">
        <v>5.6945560044597303E-3</v>
      </c>
      <c r="G46" s="23">
        <v>-3.6181888487888301E-3</v>
      </c>
      <c r="H46" s="23">
        <v>2.7275246582926099E-2</v>
      </c>
    </row>
    <row r="47" spans="1:8" x14ac:dyDescent="0.35">
      <c r="A47" s="1">
        <v>38054</v>
      </c>
      <c r="E47">
        <v>848.91</v>
      </c>
      <c r="F47" s="23">
        <v>1.19564180812511E-2</v>
      </c>
      <c r="G47" s="23">
        <v>-3.2720864725657201E-3</v>
      </c>
      <c r="H47" s="23">
        <v>2.70632920826403E-2</v>
      </c>
    </row>
    <row r="48" spans="1:8" x14ac:dyDescent="0.35">
      <c r="A48" s="1">
        <v>38055</v>
      </c>
      <c r="E48">
        <v>838.22</v>
      </c>
      <c r="F48" s="23">
        <v>-1.2592618769951901E-2</v>
      </c>
      <c r="G48" s="23">
        <v>-3.4747067399002098E-3</v>
      </c>
      <c r="H48" s="23">
        <v>2.67961614336308E-2</v>
      </c>
    </row>
    <row r="49" spans="1:8" x14ac:dyDescent="0.35">
      <c r="A49" s="1">
        <v>38056</v>
      </c>
      <c r="E49">
        <v>825.37</v>
      </c>
      <c r="F49" s="23">
        <v>-1.53301042685691E-2</v>
      </c>
      <c r="G49" s="23">
        <v>-3.7269492405101801E-3</v>
      </c>
      <c r="H49" s="23">
        <v>2.6559654781191201E-2</v>
      </c>
    </row>
    <row r="50" spans="1:8" x14ac:dyDescent="0.35">
      <c r="A50" s="1">
        <v>38057</v>
      </c>
      <c r="E50">
        <v>808.62</v>
      </c>
      <c r="F50" s="23">
        <v>-2.0293928783454599E-2</v>
      </c>
      <c r="G50" s="23">
        <v>-4.0720946476548604E-3</v>
      </c>
      <c r="H50" s="23">
        <v>2.6384170322976099E-2</v>
      </c>
    </row>
    <row r="51" spans="1:8" x14ac:dyDescent="0.35">
      <c r="A51" s="1">
        <v>38058</v>
      </c>
      <c r="E51">
        <v>811.82</v>
      </c>
      <c r="F51" s="23">
        <v>3.9573594519057703E-3</v>
      </c>
      <c r="G51" s="23">
        <v>-3.9082282374597503E-3</v>
      </c>
      <c r="H51" s="23">
        <v>2.61330749984626E-2</v>
      </c>
    </row>
    <row r="52" spans="1:8" x14ac:dyDescent="0.35">
      <c r="A52" s="1">
        <v>38061</v>
      </c>
      <c r="E52">
        <v>776.17</v>
      </c>
      <c r="F52" s="23">
        <v>-4.3913675445295799E-2</v>
      </c>
      <c r="G52" s="23">
        <v>-4.7083371816164701E-3</v>
      </c>
      <c r="H52" s="23">
        <v>2.6476571205110901E-2</v>
      </c>
    </row>
    <row r="53" spans="1:8" x14ac:dyDescent="0.35">
      <c r="A53" s="1">
        <v>38062</v>
      </c>
      <c r="E53">
        <v>763.14</v>
      </c>
      <c r="F53" s="23">
        <v>-1.67875594264142E-2</v>
      </c>
      <c r="G53" s="23">
        <v>-4.9451846766124996E-3</v>
      </c>
      <c r="H53" s="23">
        <v>2.6264987718517999E-2</v>
      </c>
    </row>
    <row r="54" spans="1:8" x14ac:dyDescent="0.35">
      <c r="A54" s="1">
        <v>38063</v>
      </c>
      <c r="E54">
        <v>770.72</v>
      </c>
      <c r="F54" s="23">
        <v>9.9326466965432795E-3</v>
      </c>
      <c r="G54" s="23">
        <v>-4.6590725348210496E-3</v>
      </c>
      <c r="H54" s="23">
        <v>2.60879252855265E-2</v>
      </c>
    </row>
    <row r="55" spans="1:8" x14ac:dyDescent="0.35">
      <c r="A55" s="1">
        <v>38064</v>
      </c>
      <c r="E55">
        <v>750.35</v>
      </c>
      <c r="F55" s="23">
        <v>-2.6429831845547001E-2</v>
      </c>
      <c r="G55" s="23">
        <v>-5.0698415784196501E-3</v>
      </c>
      <c r="H55" s="23">
        <v>2.6008354921598999E-2</v>
      </c>
    </row>
    <row r="56" spans="1:8" x14ac:dyDescent="0.35">
      <c r="A56" s="1">
        <v>38065</v>
      </c>
      <c r="E56">
        <v>758.13</v>
      </c>
      <c r="F56" s="23">
        <v>1.03684947024721E-2</v>
      </c>
      <c r="G56" s="23">
        <v>-4.7839464621068396E-3</v>
      </c>
      <c r="H56" s="23">
        <v>2.58473471577799E-2</v>
      </c>
    </row>
    <row r="57" spans="1:8" x14ac:dyDescent="0.35">
      <c r="A57" s="1">
        <v>38068</v>
      </c>
      <c r="E57">
        <v>724.68</v>
      </c>
      <c r="F57" s="23">
        <v>-4.41217205492462E-2</v>
      </c>
      <c r="G57" s="23">
        <v>-5.4991787182366398E-3</v>
      </c>
      <c r="H57" s="23">
        <v>2.61505076238682E-2</v>
      </c>
    </row>
    <row r="58" spans="1:8" x14ac:dyDescent="0.35">
      <c r="A58" s="1">
        <v>38069</v>
      </c>
      <c r="E58">
        <v>719.84</v>
      </c>
      <c r="F58" s="23">
        <v>-6.6788099574983696E-3</v>
      </c>
      <c r="G58" s="23">
        <v>-5.5202435617948903E-3</v>
      </c>
      <c r="H58" s="23">
        <v>2.5912164684970401E-2</v>
      </c>
    </row>
    <row r="59" spans="1:8" x14ac:dyDescent="0.35">
      <c r="A59" s="1">
        <v>38070</v>
      </c>
      <c r="E59">
        <v>716.04</v>
      </c>
      <c r="F59" s="23">
        <v>-5.2789508779729696E-3</v>
      </c>
      <c r="G59" s="23">
        <v>-5.5160103568155597E-3</v>
      </c>
      <c r="H59" s="23">
        <v>2.5679783782702099E-2</v>
      </c>
    </row>
    <row r="60" spans="1:8" x14ac:dyDescent="0.35">
      <c r="A60" s="1">
        <v>38071</v>
      </c>
      <c r="E60">
        <v>737.08</v>
      </c>
      <c r="F60" s="23">
        <v>2.9383833305402E-2</v>
      </c>
      <c r="G60" s="23">
        <v>-4.9142889143635304E-3</v>
      </c>
      <c r="H60" s="23">
        <v>2.58627523366903E-2</v>
      </c>
    </row>
    <row r="61" spans="1:8" x14ac:dyDescent="0.35">
      <c r="A61" s="1">
        <v>38072</v>
      </c>
      <c r="E61">
        <v>760.11</v>
      </c>
      <c r="F61" s="23">
        <v>3.1244912356867601E-2</v>
      </c>
      <c r="G61" s="23">
        <v>-4.3014210962070698E-3</v>
      </c>
      <c r="H61" s="23">
        <v>2.6067418776304599E-2</v>
      </c>
    </row>
    <row r="62" spans="1:8" x14ac:dyDescent="0.35">
      <c r="A62" s="1">
        <v>38075</v>
      </c>
      <c r="E62">
        <v>766.13</v>
      </c>
      <c r="F62" s="23">
        <v>7.9199063293470401E-3</v>
      </c>
      <c r="G62" s="23">
        <v>-4.0977323057811701E-3</v>
      </c>
      <c r="H62" s="23">
        <v>2.5893677702559501E-2</v>
      </c>
    </row>
    <row r="63" spans="1:8" x14ac:dyDescent="0.35">
      <c r="A63" s="1">
        <v>38076</v>
      </c>
      <c r="E63">
        <v>769.36</v>
      </c>
      <c r="F63" s="23">
        <v>4.2159946745330603E-3</v>
      </c>
      <c r="G63" s="23">
        <v>-3.9614416995465097E-3</v>
      </c>
      <c r="H63" s="23">
        <v>2.56990450945461E-2</v>
      </c>
    </row>
    <row r="64" spans="1:8" x14ac:dyDescent="0.35">
      <c r="A64" s="1">
        <v>38077</v>
      </c>
      <c r="E64">
        <v>769.56</v>
      </c>
      <c r="F64" s="23">
        <v>2.5995632733691798E-4</v>
      </c>
      <c r="G64" s="23">
        <v>-3.89335463459678E-3</v>
      </c>
      <c r="H64" s="23">
        <v>2.5493164594954001E-2</v>
      </c>
    </row>
    <row r="65" spans="1:8" x14ac:dyDescent="0.35">
      <c r="A65" s="1">
        <v>38078</v>
      </c>
      <c r="E65">
        <v>801.83</v>
      </c>
      <c r="F65" s="23">
        <v>4.1933052653464399E-2</v>
      </c>
      <c r="G65" s="23">
        <v>-3.1659513443100902E-3</v>
      </c>
      <c r="H65" s="23">
        <v>2.5937490996649298E-2</v>
      </c>
    </row>
    <row r="66" spans="1:8" x14ac:dyDescent="0.35">
      <c r="A66" s="1">
        <v>38079</v>
      </c>
      <c r="E66">
        <v>812.16</v>
      </c>
      <c r="F66" s="23">
        <v>1.28830300687177E-2</v>
      </c>
      <c r="G66" s="23">
        <v>-2.91518600973153E-3</v>
      </c>
      <c r="H66" s="23">
        <v>2.5808900429423201E-2</v>
      </c>
    </row>
    <row r="67" spans="1:8" x14ac:dyDescent="0.35">
      <c r="A67" s="1">
        <v>38082</v>
      </c>
      <c r="E67">
        <v>828.69</v>
      </c>
      <c r="F67" s="23">
        <v>2.0353132387706901E-2</v>
      </c>
      <c r="G67" s="23">
        <v>-2.5572118805401701E-3</v>
      </c>
      <c r="H67" s="23">
        <v>2.57686048357871E-2</v>
      </c>
    </row>
    <row r="68" spans="1:8" x14ac:dyDescent="0.35">
      <c r="A68" s="1">
        <v>38083</v>
      </c>
      <c r="E68">
        <v>821.18</v>
      </c>
      <c r="F68" s="23">
        <v>-9.0624962289880401E-3</v>
      </c>
      <c r="G68" s="23">
        <v>-2.6557767949105899E-3</v>
      </c>
      <c r="H68" s="23">
        <v>2.55821515975399E-2</v>
      </c>
    </row>
    <row r="69" spans="1:8" x14ac:dyDescent="0.35">
      <c r="A69" s="1">
        <v>38084</v>
      </c>
      <c r="E69">
        <v>817.52</v>
      </c>
      <c r="F69" s="23">
        <v>-4.4570009011422199E-3</v>
      </c>
      <c r="G69" s="23">
        <v>-2.68266073679464E-3</v>
      </c>
      <c r="H69" s="23">
        <v>2.5388561373198799E-2</v>
      </c>
    </row>
    <row r="70" spans="1:8" x14ac:dyDescent="0.35">
      <c r="A70" s="1">
        <v>38085</v>
      </c>
      <c r="E70">
        <v>824.86</v>
      </c>
      <c r="F70" s="23">
        <v>8.9783736177708497E-3</v>
      </c>
      <c r="G70" s="23">
        <v>-2.5111749374627998E-3</v>
      </c>
      <c r="H70" s="23">
        <v>2.5238030184288801E-2</v>
      </c>
    </row>
    <row r="71" spans="1:8" x14ac:dyDescent="0.35">
      <c r="A71" s="1">
        <v>38089</v>
      </c>
      <c r="E71">
        <v>825.75</v>
      </c>
      <c r="F71" s="23">
        <v>1.0789709768930301E-3</v>
      </c>
      <c r="G71" s="23">
        <v>-2.4591438372547399E-3</v>
      </c>
      <c r="H71" s="23">
        <v>2.5055497100410599E-2</v>
      </c>
    </row>
    <row r="72" spans="1:8" x14ac:dyDescent="0.35">
      <c r="A72" s="1">
        <v>38090</v>
      </c>
      <c r="E72">
        <v>850.8</v>
      </c>
      <c r="F72" s="23">
        <v>3.0336058128973602E-2</v>
      </c>
      <c r="G72" s="23">
        <v>-1.9906409520229098E-3</v>
      </c>
      <c r="H72" s="23">
        <v>2.5180237305282401E-2</v>
      </c>
    </row>
    <row r="73" spans="1:8" x14ac:dyDescent="0.35">
      <c r="A73" s="1">
        <v>38092</v>
      </c>
      <c r="E73">
        <v>858.12</v>
      </c>
      <c r="F73" s="23">
        <v>8.6036671368124699E-3</v>
      </c>
      <c r="G73" s="23">
        <v>-1.8414253451379001E-3</v>
      </c>
      <c r="H73" s="23">
        <v>2.5031328578843898E-2</v>
      </c>
    </row>
    <row r="74" spans="1:8" x14ac:dyDescent="0.35">
      <c r="A74" s="1">
        <v>38093</v>
      </c>
      <c r="E74">
        <v>867.98</v>
      </c>
      <c r="F74" s="23">
        <v>1.1490234466042E-2</v>
      </c>
      <c r="G74" s="23">
        <v>-1.6562634033159601E-3</v>
      </c>
      <c r="H74" s="23">
        <v>2.49040364867999E-2</v>
      </c>
    </row>
    <row r="75" spans="1:8" x14ac:dyDescent="0.35">
      <c r="A75" s="1">
        <v>38094</v>
      </c>
      <c r="E75">
        <v>880.69</v>
      </c>
      <c r="F75" s="23">
        <v>1.46431945436531E-2</v>
      </c>
      <c r="G75" s="23">
        <v>-1.4329831574670701E-3</v>
      </c>
      <c r="H75" s="23">
        <v>2.4803958115264601E-2</v>
      </c>
    </row>
    <row r="76" spans="1:8" x14ac:dyDescent="0.35">
      <c r="A76" s="1">
        <v>38096</v>
      </c>
      <c r="E76">
        <v>864.68</v>
      </c>
      <c r="F76" s="23">
        <v>-1.8178927886089401E-2</v>
      </c>
      <c r="G76" s="23">
        <v>-1.65927970785386E-3</v>
      </c>
      <c r="H76" s="23">
        <v>2.4710281112630801E-2</v>
      </c>
    </row>
    <row r="77" spans="1:8" x14ac:dyDescent="0.35">
      <c r="A77" s="1">
        <v>38097</v>
      </c>
      <c r="E77">
        <v>863.7</v>
      </c>
      <c r="F77" s="23">
        <v>-1.1333672572511201E-3</v>
      </c>
      <c r="G77" s="23">
        <v>-1.65226754184582E-3</v>
      </c>
      <c r="H77" s="23">
        <v>2.4542826981125102E-2</v>
      </c>
    </row>
    <row r="78" spans="1:8" x14ac:dyDescent="0.35">
      <c r="A78" s="1">
        <v>38098</v>
      </c>
      <c r="E78">
        <v>887.68</v>
      </c>
      <c r="F78" s="23">
        <v>2.7764270001157599E-2</v>
      </c>
      <c r="G78" s="23">
        <v>-1.2652078373326201E-3</v>
      </c>
      <c r="H78" s="23">
        <v>2.4611074224251898E-2</v>
      </c>
    </row>
    <row r="79" spans="1:8" x14ac:dyDescent="0.35">
      <c r="A79" s="1">
        <v>38099</v>
      </c>
      <c r="E79">
        <v>898.92</v>
      </c>
      <c r="F79" s="23">
        <v>1.2662220620043199E-2</v>
      </c>
      <c r="G79" s="23">
        <v>-1.0843321430809799E-3</v>
      </c>
      <c r="H79" s="23">
        <v>2.45000878665225E-2</v>
      </c>
    </row>
    <row r="80" spans="1:8" x14ac:dyDescent="0.35">
      <c r="A80" s="1">
        <v>38100</v>
      </c>
      <c r="E80">
        <v>904.51</v>
      </c>
      <c r="F80" s="23">
        <v>6.2185733991901703E-3</v>
      </c>
      <c r="G80" s="23">
        <v>-9.9070514894930507E-4</v>
      </c>
      <c r="H80" s="23">
        <v>2.4354517940231499E-2</v>
      </c>
    </row>
    <row r="81" spans="1:8" x14ac:dyDescent="0.35">
      <c r="A81" s="1">
        <v>38104</v>
      </c>
      <c r="E81">
        <v>844.61</v>
      </c>
      <c r="F81" s="23">
        <v>-6.6223701230500406E-2</v>
      </c>
      <c r="G81" s="23">
        <v>-1.8164392765638701E-3</v>
      </c>
      <c r="H81" s="23">
        <v>2.5286424492622601E-2</v>
      </c>
    </row>
    <row r="82" spans="1:8" x14ac:dyDescent="0.35">
      <c r="A82" s="1">
        <v>38105</v>
      </c>
      <c r="E82">
        <v>850.53</v>
      </c>
      <c r="F82" s="23">
        <v>7.0091521530646697E-3</v>
      </c>
      <c r="G82" s="23">
        <v>-1.70611938369352E-3</v>
      </c>
      <c r="H82" s="23">
        <v>2.51452418903538E-2</v>
      </c>
    </row>
    <row r="83" spans="1:8" x14ac:dyDescent="0.35">
      <c r="A83" s="1">
        <v>38106</v>
      </c>
      <c r="E83">
        <v>851.64</v>
      </c>
      <c r="F83" s="23">
        <v>1.3050686042820499E-3</v>
      </c>
      <c r="G83" s="23">
        <v>-1.66894422334814E-3</v>
      </c>
      <c r="H83" s="23">
        <v>2.4989829756305499E-2</v>
      </c>
    </row>
    <row r="84" spans="1:8" x14ac:dyDescent="0.35">
      <c r="A84" s="1">
        <v>38107</v>
      </c>
      <c r="E84">
        <v>845.04</v>
      </c>
      <c r="F84" s="23">
        <v>-7.7497534169367601E-3</v>
      </c>
      <c r="G84" s="23">
        <v>-1.7431004330260499E-3</v>
      </c>
      <c r="H84" s="23">
        <v>2.4844169301452401E-2</v>
      </c>
    </row>
    <row r="85" spans="1:8" x14ac:dyDescent="0.35">
      <c r="A85" s="1">
        <v>38110</v>
      </c>
      <c r="E85">
        <v>816.52</v>
      </c>
      <c r="F85" s="23">
        <v>-3.3749881662406403E-2</v>
      </c>
      <c r="G85" s="23">
        <v>-2.1287243032595501E-3</v>
      </c>
      <c r="H85" s="23">
        <v>2.4940892094972699E-2</v>
      </c>
    </row>
    <row r="86" spans="1:8" x14ac:dyDescent="0.35">
      <c r="A86" s="1">
        <v>38111</v>
      </c>
      <c r="E86">
        <v>848.81</v>
      </c>
      <c r="F86" s="23">
        <v>3.9545877627002297E-2</v>
      </c>
      <c r="G86" s="23">
        <v>-1.6325980898040499E-3</v>
      </c>
      <c r="H86" s="23">
        <v>2.5203757766302699E-2</v>
      </c>
    </row>
    <row r="87" spans="1:8" x14ac:dyDescent="0.35">
      <c r="A87" s="1">
        <v>38112</v>
      </c>
      <c r="E87">
        <v>866.71</v>
      </c>
      <c r="F87" s="23">
        <v>2.10883472155135E-2</v>
      </c>
      <c r="G87" s="23">
        <v>-1.3652928509179599E-3</v>
      </c>
      <c r="H87" s="23">
        <v>2.5174204623525501E-2</v>
      </c>
    </row>
    <row r="88" spans="1:8" x14ac:dyDescent="0.35">
      <c r="A88" s="1">
        <v>38113</v>
      </c>
      <c r="E88">
        <v>885.47</v>
      </c>
      <c r="F88" s="23">
        <v>2.16450715925742E-2</v>
      </c>
      <c r="G88" s="23">
        <v>-1.09773047366805E-3</v>
      </c>
      <c r="H88" s="23">
        <v>2.5148389903294301E-2</v>
      </c>
    </row>
    <row r="89" spans="1:8" x14ac:dyDescent="0.35">
      <c r="A89" s="1">
        <v>38114</v>
      </c>
      <c r="E89">
        <v>869.85</v>
      </c>
      <c r="F89" s="23">
        <v>-1.7640349193083899E-2</v>
      </c>
      <c r="G89" s="23">
        <v>-1.2878755164199599E-3</v>
      </c>
      <c r="H89" s="23">
        <v>2.5064577406576301E-2</v>
      </c>
    </row>
    <row r="90" spans="1:8" x14ac:dyDescent="0.35">
      <c r="A90" s="1">
        <v>38117</v>
      </c>
      <c r="E90">
        <v>859.36</v>
      </c>
      <c r="F90" s="23">
        <v>-1.20595504972121E-2</v>
      </c>
      <c r="G90" s="23">
        <v>-1.4102809139289599E-3</v>
      </c>
      <c r="H90" s="23">
        <v>2.4946552513248701E-2</v>
      </c>
    </row>
    <row r="91" spans="1:8" x14ac:dyDescent="0.35">
      <c r="A91" s="1">
        <v>38118</v>
      </c>
      <c r="E91">
        <v>811.07</v>
      </c>
      <c r="F91" s="23">
        <v>-5.6192980822937902E-2</v>
      </c>
      <c r="G91" s="23">
        <v>-2.02581686796277E-3</v>
      </c>
      <c r="H91" s="23">
        <v>2.5475071470959499E-2</v>
      </c>
    </row>
    <row r="92" spans="1:8" x14ac:dyDescent="0.35">
      <c r="A92" s="1">
        <v>38119</v>
      </c>
      <c r="E92">
        <v>819.58</v>
      </c>
      <c r="F92" s="23">
        <v>1.0492312624064399E-2</v>
      </c>
      <c r="G92" s="23">
        <v>-1.8867265402735701E-3</v>
      </c>
      <c r="H92" s="23">
        <v>2.53658927560882E-2</v>
      </c>
    </row>
    <row r="93" spans="1:8" x14ac:dyDescent="0.35">
      <c r="A93" s="1">
        <v>38120</v>
      </c>
      <c r="E93">
        <v>826.7</v>
      </c>
      <c r="F93" s="23">
        <v>8.6873764611142303E-3</v>
      </c>
      <c r="G93" s="23">
        <v>-1.7705276061923899E-3</v>
      </c>
      <c r="H93" s="23">
        <v>2.5248920948929401E-2</v>
      </c>
    </row>
    <row r="94" spans="1:8" x14ac:dyDescent="0.35">
      <c r="A94" s="1">
        <v>38121</v>
      </c>
      <c r="E94">
        <v>748.41</v>
      </c>
      <c r="F94" s="23">
        <v>-9.4701826539252507E-2</v>
      </c>
      <c r="G94" s="23">
        <v>-2.7806504206821701E-3</v>
      </c>
      <c r="H94" s="23">
        <v>2.6914205390468401E-2</v>
      </c>
    </row>
    <row r="95" spans="1:8" x14ac:dyDescent="0.35">
      <c r="A95" s="1">
        <v>38124</v>
      </c>
      <c r="E95">
        <v>648.03</v>
      </c>
      <c r="F95" s="23">
        <v>-0.13412434360844899</v>
      </c>
      <c r="G95" s="23">
        <v>-4.1929481968947298E-3</v>
      </c>
      <c r="H95" s="23">
        <v>3.0033268591069001E-2</v>
      </c>
    </row>
    <row r="96" spans="1:8" x14ac:dyDescent="0.35">
      <c r="A96" s="1">
        <v>38125</v>
      </c>
      <c r="E96">
        <v>715.18</v>
      </c>
      <c r="F96" s="23">
        <v>0.10362174590682501</v>
      </c>
      <c r="G96" s="23">
        <v>-3.0459833660040898E-3</v>
      </c>
      <c r="H96" s="23">
        <v>3.1874095905459698E-2</v>
      </c>
    </row>
    <row r="97" spans="1:8" x14ac:dyDescent="0.35">
      <c r="A97" s="1">
        <v>38126</v>
      </c>
      <c r="E97">
        <v>759.33</v>
      </c>
      <c r="F97" s="23">
        <v>6.1732710646270998E-2</v>
      </c>
      <c r="G97" s="23">
        <v>-2.3641023764012E-3</v>
      </c>
      <c r="H97" s="23">
        <v>3.2393229015452399E-2</v>
      </c>
    </row>
    <row r="98" spans="1:8" x14ac:dyDescent="0.35">
      <c r="A98" s="1">
        <v>38127</v>
      </c>
      <c r="E98">
        <v>763.48</v>
      </c>
      <c r="F98" s="23">
        <v>5.4653444483952597E-3</v>
      </c>
      <c r="G98" s="23">
        <v>-2.2825456386428998E-3</v>
      </c>
      <c r="H98" s="23">
        <v>3.2232194200325102E-2</v>
      </c>
    </row>
    <row r="99" spans="1:8" x14ac:dyDescent="0.35">
      <c r="A99" s="1">
        <v>38128</v>
      </c>
      <c r="E99">
        <v>760.63</v>
      </c>
      <c r="F99" s="23">
        <v>-3.7329072143343898E-3</v>
      </c>
      <c r="G99" s="23">
        <v>-2.2974978198355999E-3</v>
      </c>
      <c r="H99" s="23">
        <v>3.2064216887843E-2</v>
      </c>
    </row>
    <row r="100" spans="1:8" x14ac:dyDescent="0.35">
      <c r="A100" s="1">
        <v>38131</v>
      </c>
      <c r="E100">
        <v>802.29</v>
      </c>
      <c r="F100" s="23">
        <v>5.4770387704928702E-2</v>
      </c>
      <c r="G100" s="23">
        <v>-1.715172457338E-3</v>
      </c>
      <c r="H100" s="23">
        <v>3.2415227414072198E-2</v>
      </c>
    </row>
    <row r="101" spans="1:8" x14ac:dyDescent="0.35">
      <c r="A101" s="1">
        <v>38132</v>
      </c>
      <c r="E101">
        <v>795.47</v>
      </c>
      <c r="F101" s="23">
        <v>-8.5006668411670792E-3</v>
      </c>
      <c r="G101" s="23">
        <v>-1.7837128046494001E-3</v>
      </c>
      <c r="H101" s="23">
        <v>3.2256629405564202E-2</v>
      </c>
    </row>
    <row r="102" spans="1:8" x14ac:dyDescent="0.35">
      <c r="A102" s="1">
        <v>38133</v>
      </c>
      <c r="E102">
        <v>796.68</v>
      </c>
      <c r="F102" s="23">
        <v>1.52111330408428E-3</v>
      </c>
      <c r="G102" s="23">
        <v>-1.75066454356207E-3</v>
      </c>
      <c r="H102" s="23">
        <v>3.2095005186846701E-2</v>
      </c>
    </row>
    <row r="103" spans="1:8" x14ac:dyDescent="0.35">
      <c r="A103" s="1">
        <v>38134</v>
      </c>
      <c r="E103">
        <v>785.45</v>
      </c>
      <c r="F103" s="23">
        <v>-1.40959983933322E-2</v>
      </c>
      <c r="G103" s="23">
        <v>-1.8728955717776099E-3</v>
      </c>
      <c r="H103" s="23">
        <v>3.1957744714143997E-2</v>
      </c>
    </row>
    <row r="104" spans="1:8" x14ac:dyDescent="0.35">
      <c r="A104" s="1">
        <v>38135</v>
      </c>
      <c r="E104">
        <v>740.14</v>
      </c>
      <c r="F104" s="23">
        <v>-5.7686676427525597E-2</v>
      </c>
      <c r="G104" s="23">
        <v>-2.42008950173593E-3</v>
      </c>
      <c r="H104" s="23">
        <v>3.2275788966246402E-2</v>
      </c>
    </row>
    <row r="105" spans="1:8" x14ac:dyDescent="0.35">
      <c r="A105" s="1">
        <v>38138</v>
      </c>
      <c r="E105">
        <v>718.41</v>
      </c>
      <c r="F105" s="23">
        <v>-2.9359310400735E-2</v>
      </c>
      <c r="G105" s="23">
        <v>-2.68163533570679E-3</v>
      </c>
      <c r="H105" s="23">
        <v>3.22266875270295E-2</v>
      </c>
    </row>
    <row r="106" spans="1:8" x14ac:dyDescent="0.35">
      <c r="A106" s="1">
        <v>38139</v>
      </c>
      <c r="E106">
        <v>731.95</v>
      </c>
      <c r="F106" s="23">
        <v>1.8847176403446599E-2</v>
      </c>
      <c r="G106" s="23">
        <v>-2.4746275305226298E-3</v>
      </c>
      <c r="H106" s="23">
        <v>3.2139273796515801E-2</v>
      </c>
    </row>
    <row r="107" spans="1:8" x14ac:dyDescent="0.35">
      <c r="A107" s="1">
        <v>38140</v>
      </c>
      <c r="E107">
        <v>741.24</v>
      </c>
      <c r="F107" s="23">
        <v>1.26921237789466E-2</v>
      </c>
      <c r="G107" s="23">
        <v>-2.3301822799562501E-3</v>
      </c>
      <c r="H107" s="23">
        <v>3.2018613930825897E-2</v>
      </c>
    </row>
    <row r="108" spans="1:8" x14ac:dyDescent="0.35">
      <c r="A108" s="1">
        <v>38141</v>
      </c>
      <c r="E108">
        <v>723.29</v>
      </c>
      <c r="F108" s="23">
        <v>-2.4216178295828599E-2</v>
      </c>
      <c r="G108" s="23">
        <v>-2.5366539404833499E-3</v>
      </c>
      <c r="H108" s="23">
        <v>3.19366051123905E-2</v>
      </c>
    </row>
    <row r="109" spans="1:8" x14ac:dyDescent="0.35">
      <c r="A109" s="1">
        <v>38142</v>
      </c>
      <c r="E109">
        <v>730.17</v>
      </c>
      <c r="F109" s="23">
        <v>9.5120905860719696E-3</v>
      </c>
      <c r="G109" s="23">
        <v>-2.4240488514501199E-3</v>
      </c>
      <c r="H109" s="23">
        <v>3.1806938817508401E-2</v>
      </c>
    </row>
    <row r="110" spans="1:8" x14ac:dyDescent="0.35">
      <c r="A110" s="1">
        <v>38145</v>
      </c>
      <c r="E110">
        <v>738.54</v>
      </c>
      <c r="F110" s="23">
        <v>1.1463083939356499E-2</v>
      </c>
      <c r="G110" s="23">
        <v>-2.2954642885722799E-3</v>
      </c>
      <c r="H110" s="23">
        <v>3.1686149369835603E-2</v>
      </c>
    </row>
    <row r="111" spans="1:8" x14ac:dyDescent="0.35">
      <c r="A111" s="1">
        <v>38146</v>
      </c>
      <c r="E111">
        <v>737.99</v>
      </c>
      <c r="F111" s="23">
        <v>-7.4471254095912799E-4</v>
      </c>
      <c r="G111" s="23">
        <v>-2.28123720831895E-3</v>
      </c>
      <c r="H111" s="23">
        <v>3.1539462845404702E-2</v>
      </c>
    </row>
    <row r="112" spans="1:8" x14ac:dyDescent="0.35">
      <c r="A112" s="1">
        <v>38147</v>
      </c>
      <c r="E112">
        <v>743.74</v>
      </c>
      <c r="F112" s="23">
        <v>7.7914334882586396E-3</v>
      </c>
      <c r="G112" s="23">
        <v>-2.1896674747136999E-3</v>
      </c>
      <c r="H112" s="23">
        <v>3.1409139342745598E-2</v>
      </c>
    </row>
    <row r="113" spans="1:8" x14ac:dyDescent="0.35">
      <c r="A113" s="1">
        <v>38148</v>
      </c>
      <c r="E113">
        <v>747.43</v>
      </c>
      <c r="F113" s="23">
        <v>4.9614112458654103E-3</v>
      </c>
      <c r="G113" s="23">
        <v>-2.12524334209587E-3</v>
      </c>
      <c r="H113" s="23">
        <v>3.12734111518937E-2</v>
      </c>
    </row>
    <row r="114" spans="1:8" x14ac:dyDescent="0.35">
      <c r="A114" s="1">
        <v>38149</v>
      </c>
      <c r="E114">
        <v>731.66</v>
      </c>
      <c r="F114" s="23">
        <v>-2.1098965789438401E-2</v>
      </c>
      <c r="G114" s="23">
        <v>-2.29465157823286E-3</v>
      </c>
      <c r="H114" s="23">
        <v>3.11838019278473E-2</v>
      </c>
    </row>
    <row r="115" spans="1:8" x14ac:dyDescent="0.35">
      <c r="A115" s="1">
        <v>38152</v>
      </c>
      <c r="E115">
        <v>708.13</v>
      </c>
      <c r="F115" s="23">
        <v>-3.2159746330262598E-2</v>
      </c>
      <c r="G115" s="23">
        <v>-2.55894445214463E-3</v>
      </c>
      <c r="H115" s="23">
        <v>3.1171144158066901E-2</v>
      </c>
    </row>
    <row r="116" spans="1:8" x14ac:dyDescent="0.35">
      <c r="A116" s="1">
        <v>38153</v>
      </c>
      <c r="E116">
        <v>717.53</v>
      </c>
      <c r="F116" s="23">
        <v>1.32743987685876E-2</v>
      </c>
      <c r="G116" s="23">
        <v>-2.4200554765241699E-3</v>
      </c>
      <c r="H116" s="23">
        <v>3.10683233994688E-2</v>
      </c>
    </row>
    <row r="117" spans="1:8" x14ac:dyDescent="0.35">
      <c r="A117" s="1">
        <v>38154</v>
      </c>
      <c r="E117">
        <v>712.85</v>
      </c>
      <c r="F117" s="23">
        <v>-6.5223753710645501E-3</v>
      </c>
      <c r="G117" s="23">
        <v>-2.4557278234332101E-3</v>
      </c>
      <c r="H117" s="23">
        <v>3.09341241088671E-2</v>
      </c>
    </row>
    <row r="118" spans="1:8" x14ac:dyDescent="0.35">
      <c r="A118" s="1">
        <v>38155</v>
      </c>
      <c r="E118">
        <v>717.48</v>
      </c>
      <c r="F118" s="23">
        <v>6.4950550606719401E-3</v>
      </c>
      <c r="G118" s="23">
        <v>-2.3785659020185098E-3</v>
      </c>
      <c r="H118" s="23">
        <v>3.0810544464696801E-2</v>
      </c>
    </row>
    <row r="119" spans="1:8" x14ac:dyDescent="0.35">
      <c r="A119" s="1">
        <v>38156</v>
      </c>
      <c r="E119">
        <v>711.1</v>
      </c>
      <c r="F119" s="23">
        <v>-8.8922339298656301E-3</v>
      </c>
      <c r="G119" s="23">
        <v>-2.4342382783249E-3</v>
      </c>
      <c r="H119" s="23">
        <v>3.0683362757711202E-2</v>
      </c>
    </row>
    <row r="120" spans="1:8" x14ac:dyDescent="0.35">
      <c r="A120" s="1">
        <v>38159</v>
      </c>
      <c r="E120">
        <v>705.66</v>
      </c>
      <c r="F120" s="23">
        <v>-7.6501195331177803E-3</v>
      </c>
      <c r="G120" s="23">
        <v>-2.4784406618400898E-3</v>
      </c>
      <c r="H120" s="23">
        <v>3.0555728809028099E-2</v>
      </c>
    </row>
    <row r="121" spans="1:8" x14ac:dyDescent="0.35">
      <c r="A121" s="1">
        <v>38160</v>
      </c>
      <c r="E121">
        <v>698.52</v>
      </c>
      <c r="F121" s="23">
        <v>-1.01181872289771E-2</v>
      </c>
      <c r="G121" s="23">
        <v>-2.54264021282444E-3</v>
      </c>
      <c r="H121" s="23">
        <v>3.0434038862657501E-2</v>
      </c>
    </row>
    <row r="122" spans="1:8" x14ac:dyDescent="0.35">
      <c r="A122" s="1">
        <v>38161</v>
      </c>
      <c r="E122">
        <v>676.77</v>
      </c>
      <c r="F122" s="23">
        <v>-3.1137261638893601E-2</v>
      </c>
      <c r="G122" s="23">
        <v>-2.78092872470835E-3</v>
      </c>
      <c r="H122" s="23">
        <v>3.0418103817301399E-2</v>
      </c>
    </row>
    <row r="123" spans="1:8" x14ac:dyDescent="0.35">
      <c r="A123" s="1">
        <v>38162</v>
      </c>
      <c r="E123">
        <v>682.59</v>
      </c>
      <c r="F123" s="23">
        <v>8.5996719712753897E-3</v>
      </c>
      <c r="G123" s="23">
        <v>-2.6868741735018701E-3</v>
      </c>
      <c r="H123" s="23">
        <v>3.0308759929527199E-2</v>
      </c>
    </row>
    <row r="124" spans="1:8" x14ac:dyDescent="0.35">
      <c r="A124" s="1">
        <v>38163</v>
      </c>
      <c r="E124">
        <v>704.37</v>
      </c>
      <c r="F124" s="23">
        <v>3.1907880279523501E-2</v>
      </c>
      <c r="G124" s="23">
        <v>-2.4033106124115001E-3</v>
      </c>
      <c r="H124" s="23">
        <v>3.0345326357344399E-2</v>
      </c>
    </row>
    <row r="125" spans="1:8" x14ac:dyDescent="0.35">
      <c r="A125" s="1">
        <v>38166</v>
      </c>
      <c r="E125">
        <v>733</v>
      </c>
      <c r="F125" s="23">
        <v>4.0646251259991099E-2</v>
      </c>
      <c r="G125" s="23">
        <v>-2.0533141744244901E-3</v>
      </c>
      <c r="H125" s="23">
        <v>3.04689705400343E-2</v>
      </c>
    </row>
    <row r="126" spans="1:8" x14ac:dyDescent="0.35">
      <c r="A126" s="1">
        <v>38167</v>
      </c>
      <c r="E126">
        <v>737.1</v>
      </c>
      <c r="F126" s="23">
        <v>5.5934515688949799E-3</v>
      </c>
      <c r="G126" s="23">
        <v>-1.9916467087525498E-3</v>
      </c>
      <c r="H126" s="23">
        <v>3.03526291294424E-2</v>
      </c>
    </row>
    <row r="127" spans="1:8" x14ac:dyDescent="0.35">
      <c r="A127" s="1">
        <v>38168</v>
      </c>
      <c r="E127">
        <v>732.32</v>
      </c>
      <c r="F127" s="23">
        <v>-6.4848731515397802E-3</v>
      </c>
      <c r="G127" s="23">
        <v>-2.0275925202948501E-3</v>
      </c>
      <c r="H127" s="23">
        <v>3.0232663022389E-2</v>
      </c>
    </row>
    <row r="128" spans="1:8" x14ac:dyDescent="0.35">
      <c r="A128" s="1">
        <v>38169</v>
      </c>
      <c r="E128">
        <v>744.39</v>
      </c>
      <c r="F128" s="23">
        <v>1.6481865850993999E-2</v>
      </c>
      <c r="G128" s="23">
        <v>-1.8806920570306499E-3</v>
      </c>
      <c r="H128" s="23">
        <v>3.0156605414526302E-2</v>
      </c>
    </row>
    <row r="129" spans="1:8" x14ac:dyDescent="0.35">
      <c r="A129" s="1">
        <v>38170</v>
      </c>
      <c r="E129">
        <v>743.3</v>
      </c>
      <c r="F129" s="23">
        <v>-1.46428619406498E-3</v>
      </c>
      <c r="G129" s="23">
        <v>-1.8774132707080899E-3</v>
      </c>
      <c r="H129" s="23">
        <v>3.0036720687162701E-2</v>
      </c>
    </row>
    <row r="130" spans="1:8" x14ac:dyDescent="0.35">
      <c r="A130" s="1">
        <v>38173</v>
      </c>
      <c r="E130">
        <v>736.1</v>
      </c>
      <c r="F130" s="23">
        <v>-9.68653302838683E-3</v>
      </c>
      <c r="G130" s="23">
        <v>-1.93842201881496E-3</v>
      </c>
      <c r="H130" s="23">
        <v>2.9926193227874699E-2</v>
      </c>
    </row>
    <row r="131" spans="1:8" x14ac:dyDescent="0.35">
      <c r="A131" s="1">
        <v>38174</v>
      </c>
      <c r="E131">
        <v>750.4</v>
      </c>
      <c r="F131" s="23">
        <v>1.9426708327672799E-2</v>
      </c>
      <c r="G131" s="23">
        <v>-1.7728008533383099E-3</v>
      </c>
      <c r="H131" s="23">
        <v>2.9868358898120801E-2</v>
      </c>
    </row>
    <row r="132" spans="1:8" x14ac:dyDescent="0.35">
      <c r="A132" s="1">
        <v>38175</v>
      </c>
      <c r="E132">
        <v>751.4</v>
      </c>
      <c r="F132" s="23">
        <v>1.3326226012793101E-3</v>
      </c>
      <c r="G132" s="23">
        <v>-1.74891298061048E-3</v>
      </c>
      <c r="H132" s="23">
        <v>2.9753611463557799E-2</v>
      </c>
    </row>
    <row r="133" spans="1:8" x14ac:dyDescent="0.35">
      <c r="A133" s="1">
        <v>38176</v>
      </c>
      <c r="E133">
        <v>719.48</v>
      </c>
      <c r="F133" s="23">
        <v>-4.2480702688314997E-2</v>
      </c>
      <c r="G133" s="23">
        <v>-2.0598426730357002E-3</v>
      </c>
      <c r="H133" s="23">
        <v>2.98518390028783E-2</v>
      </c>
    </row>
    <row r="134" spans="1:8" x14ac:dyDescent="0.35">
      <c r="A134" s="1">
        <v>38177</v>
      </c>
      <c r="E134">
        <v>738.27</v>
      </c>
      <c r="F134" s="23">
        <v>2.61160838383276E-2</v>
      </c>
      <c r="G134" s="23">
        <v>-1.84638868431325E-3</v>
      </c>
      <c r="H134" s="23">
        <v>2.9838632997751899E-2</v>
      </c>
    </row>
    <row r="135" spans="1:8" x14ac:dyDescent="0.35">
      <c r="A135" s="1">
        <v>38180</v>
      </c>
      <c r="E135">
        <v>749.16</v>
      </c>
      <c r="F135" s="23">
        <v>1.47507009630622E-2</v>
      </c>
      <c r="G135" s="23">
        <v>-1.72159853658863E-3</v>
      </c>
      <c r="H135" s="23">
        <v>2.9760210718258202E-2</v>
      </c>
    </row>
    <row r="136" spans="1:8" x14ac:dyDescent="0.35">
      <c r="A136" s="1">
        <v>38181</v>
      </c>
      <c r="E136">
        <v>747.74</v>
      </c>
      <c r="F136" s="23">
        <v>-1.89545624432692E-3</v>
      </c>
      <c r="G136" s="23">
        <v>-1.7228959821687601E-3</v>
      </c>
      <c r="H136" s="23">
        <v>2.9648122934952899E-2</v>
      </c>
    </row>
    <row r="137" spans="1:8" x14ac:dyDescent="0.35">
      <c r="A137" s="1">
        <v>38182</v>
      </c>
      <c r="E137">
        <v>751.49</v>
      </c>
      <c r="F137" s="23">
        <v>5.0151122047770603E-3</v>
      </c>
      <c r="G137" s="23">
        <v>-1.6729848104136101E-3</v>
      </c>
      <c r="H137" s="23">
        <v>2.9542980730172998E-2</v>
      </c>
    </row>
    <row r="138" spans="1:8" x14ac:dyDescent="0.35">
      <c r="A138" s="1">
        <v>38183</v>
      </c>
      <c r="E138">
        <v>777.92</v>
      </c>
      <c r="F138" s="23">
        <v>3.51701286776935E-2</v>
      </c>
      <c r="G138" s="23">
        <v>-1.4020795641775301E-3</v>
      </c>
      <c r="H138" s="23">
        <v>2.9602425728370501E-2</v>
      </c>
    </row>
    <row r="139" spans="1:8" x14ac:dyDescent="0.35">
      <c r="A139" s="1">
        <v>38184</v>
      </c>
      <c r="E139">
        <v>803.91</v>
      </c>
      <c r="F139" s="23">
        <v>3.3409605100781503E-2</v>
      </c>
      <c r="G139" s="23">
        <v>-1.14797967611213E-3</v>
      </c>
      <c r="H139" s="23">
        <v>2.96429729495996E-2</v>
      </c>
    </row>
    <row r="140" spans="1:8" x14ac:dyDescent="0.35">
      <c r="A140" s="1">
        <v>38187</v>
      </c>
      <c r="E140">
        <v>810.35</v>
      </c>
      <c r="F140" s="23">
        <v>8.0108469853591192E-3</v>
      </c>
      <c r="G140" s="23">
        <v>-1.0816113669710301E-3</v>
      </c>
      <c r="H140" s="23">
        <v>2.9544877556869902E-2</v>
      </c>
    </row>
    <row r="141" spans="1:8" x14ac:dyDescent="0.35">
      <c r="A141" s="1">
        <v>38188</v>
      </c>
      <c r="E141">
        <v>801.32</v>
      </c>
      <c r="F141" s="23">
        <v>-1.11433331276608E-2</v>
      </c>
      <c r="G141" s="23">
        <v>-1.1539978544580099E-3</v>
      </c>
      <c r="H141" s="23">
        <v>2.9450004443985201E-2</v>
      </c>
    </row>
    <row r="142" spans="1:8" x14ac:dyDescent="0.35">
      <c r="A142" s="1">
        <v>38189</v>
      </c>
      <c r="E142">
        <v>813.7</v>
      </c>
      <c r="F142" s="23">
        <v>1.54495083112863E-2</v>
      </c>
      <c r="G142" s="23">
        <v>-1.03540138184555E-3</v>
      </c>
      <c r="H142" s="23">
        <v>2.93774112338199E-2</v>
      </c>
    </row>
    <row r="143" spans="1:8" x14ac:dyDescent="0.35">
      <c r="A143" s="1">
        <v>38190</v>
      </c>
      <c r="E143">
        <v>824.48</v>
      </c>
      <c r="F143" s="23">
        <v>1.32481258449059E-2</v>
      </c>
      <c r="G143" s="23">
        <v>-9.3409977030831201E-4</v>
      </c>
      <c r="H143" s="23">
        <v>2.92970086999443E-2</v>
      </c>
    </row>
    <row r="144" spans="1:8" x14ac:dyDescent="0.35">
      <c r="A144" s="1">
        <v>38191</v>
      </c>
      <c r="E144">
        <v>840.24</v>
      </c>
      <c r="F144" s="23">
        <v>1.9115078594993101E-2</v>
      </c>
      <c r="G144" s="23">
        <v>-7.9290837336956903E-4</v>
      </c>
      <c r="H144" s="23">
        <v>2.9241377392908999E-2</v>
      </c>
    </row>
    <row r="145" spans="1:8" x14ac:dyDescent="0.35">
      <c r="A145" s="1">
        <v>38194</v>
      </c>
      <c r="E145">
        <v>844.35</v>
      </c>
      <c r="F145" s="23">
        <v>4.8914595829763E-3</v>
      </c>
      <c r="G145" s="23">
        <v>-7.5315754850001696E-4</v>
      </c>
      <c r="H145" s="23">
        <v>2.91421099762719E-2</v>
      </c>
    </row>
    <row r="146" spans="1:8" x14ac:dyDescent="0.35">
      <c r="A146" s="1">
        <v>38195</v>
      </c>
      <c r="E146">
        <v>823.82</v>
      </c>
      <c r="F146" s="23">
        <v>-2.4314561497009501E-2</v>
      </c>
      <c r="G146" s="23">
        <v>-9.1677840925355502E-4</v>
      </c>
      <c r="H146" s="23">
        <v>2.91063362851765E-2</v>
      </c>
    </row>
    <row r="147" spans="1:8" x14ac:dyDescent="0.35">
      <c r="A147" s="1">
        <v>38196</v>
      </c>
      <c r="E147">
        <v>824.91</v>
      </c>
      <c r="F147" s="23">
        <v>1.3231045616759901E-3</v>
      </c>
      <c r="G147" s="23">
        <v>-9.0133094048852396E-4</v>
      </c>
      <c r="H147" s="23">
        <v>2.9005692997650399E-2</v>
      </c>
    </row>
    <row r="148" spans="1:8" x14ac:dyDescent="0.35">
      <c r="A148" s="1">
        <v>38197</v>
      </c>
      <c r="E148">
        <v>841.35</v>
      </c>
      <c r="F148" s="23">
        <v>1.9929446848747201E-2</v>
      </c>
      <c r="G148" s="23">
        <v>-7.5865438028827905E-4</v>
      </c>
      <c r="H148" s="23">
        <v>2.89568646882329E-2</v>
      </c>
    </row>
    <row r="149" spans="1:8" x14ac:dyDescent="0.35">
      <c r="A149" s="1">
        <v>38198</v>
      </c>
      <c r="E149">
        <v>845.92</v>
      </c>
      <c r="F149" s="23">
        <v>5.4317465977297601E-3</v>
      </c>
      <c r="G149" s="23">
        <v>-7.1654280900924504E-4</v>
      </c>
      <c r="H149" s="23">
        <v>2.8862043401561399E-2</v>
      </c>
    </row>
    <row r="150" spans="1:8" x14ac:dyDescent="0.35">
      <c r="A150" s="1">
        <v>38201</v>
      </c>
      <c r="E150">
        <v>846.19</v>
      </c>
      <c r="F150" s="23">
        <v>3.1917911859288698E-4</v>
      </c>
      <c r="G150" s="23">
        <v>-7.0954468787679805E-4</v>
      </c>
      <c r="H150" s="23">
        <v>2.8763831653160699E-2</v>
      </c>
    </row>
    <row r="151" spans="1:8" x14ac:dyDescent="0.35">
      <c r="A151" s="1">
        <v>38202</v>
      </c>
      <c r="E151">
        <v>848.8</v>
      </c>
      <c r="F151" s="23">
        <v>3.0844136659614199E-3</v>
      </c>
      <c r="G151" s="23">
        <v>-6.8408188013291697E-4</v>
      </c>
      <c r="H151" s="23">
        <v>2.86681767709412E-2</v>
      </c>
    </row>
    <row r="152" spans="1:8" x14ac:dyDescent="0.35">
      <c r="A152" s="1">
        <v>38203</v>
      </c>
      <c r="E152">
        <v>847.55</v>
      </c>
      <c r="F152" s="23">
        <v>-1.4726672950047101E-3</v>
      </c>
      <c r="G152" s="23">
        <v>-6.89339116232063E-4</v>
      </c>
      <c r="H152" s="23">
        <v>2.8571885428965899E-2</v>
      </c>
    </row>
    <row r="153" spans="1:8" x14ac:dyDescent="0.35">
      <c r="A153" s="1">
        <v>38204</v>
      </c>
      <c r="E153">
        <v>867.01</v>
      </c>
      <c r="F153" s="23">
        <v>2.2960297327591299E-2</v>
      </c>
      <c r="G153" s="23">
        <v>-5.3271900733256996E-4</v>
      </c>
      <c r="H153" s="23">
        <v>2.8541448713898701E-2</v>
      </c>
    </row>
    <row r="154" spans="1:8" x14ac:dyDescent="0.35">
      <c r="A154" s="1">
        <v>38205</v>
      </c>
      <c r="E154">
        <v>857.58</v>
      </c>
      <c r="F154" s="23">
        <v>-1.08764604791178E-2</v>
      </c>
      <c r="G154" s="23">
        <v>-6.0076993806799895E-4</v>
      </c>
      <c r="H154" s="23">
        <v>2.8459153172028601E-2</v>
      </c>
    </row>
    <row r="155" spans="1:8" x14ac:dyDescent="0.35">
      <c r="A155" s="1">
        <v>38208</v>
      </c>
      <c r="E155">
        <v>863.05</v>
      </c>
      <c r="F155" s="23">
        <v>6.3784136756919602E-3</v>
      </c>
      <c r="G155" s="23">
        <v>-5.5515435889309805E-4</v>
      </c>
      <c r="H155" s="23">
        <v>2.83709942609605E-2</v>
      </c>
    </row>
    <row r="156" spans="1:8" x14ac:dyDescent="0.35">
      <c r="A156" s="1">
        <v>38209</v>
      </c>
      <c r="E156">
        <v>868.26</v>
      </c>
      <c r="F156" s="23">
        <v>6.0367302010312599E-3</v>
      </c>
      <c r="G156" s="23">
        <v>-5.12349913698784E-4</v>
      </c>
      <c r="H156" s="23">
        <v>2.8283115209867399E-2</v>
      </c>
    </row>
    <row r="157" spans="1:8" x14ac:dyDescent="0.35">
      <c r="A157" s="1">
        <v>38210</v>
      </c>
      <c r="E157">
        <v>840.67</v>
      </c>
      <c r="F157" s="23">
        <v>-3.17761960703015E-2</v>
      </c>
      <c r="G157" s="23">
        <v>-7.1405214696718903E-4</v>
      </c>
      <c r="H157" s="23">
        <v>2.83027598125466E-2</v>
      </c>
    </row>
    <row r="158" spans="1:8" x14ac:dyDescent="0.35">
      <c r="A158" s="1">
        <v>38211</v>
      </c>
      <c r="E158">
        <v>831.63</v>
      </c>
      <c r="F158" s="23">
        <v>-1.0753327702903499E-2</v>
      </c>
      <c r="G158" s="23">
        <v>-7.7840647745395998E-4</v>
      </c>
      <c r="H158" s="23">
        <v>2.8222761094190699E-2</v>
      </c>
    </row>
    <row r="159" spans="1:8" x14ac:dyDescent="0.35">
      <c r="A159" s="1">
        <v>38212</v>
      </c>
      <c r="E159">
        <v>837.68</v>
      </c>
      <c r="F159" s="23">
        <v>7.2748698339405197E-3</v>
      </c>
      <c r="G159" s="23">
        <v>-7.2711172387819904E-4</v>
      </c>
      <c r="H159" s="23">
        <v>2.8139499106487699E-2</v>
      </c>
    </row>
    <row r="160" spans="1:8" x14ac:dyDescent="0.35">
      <c r="A160" s="1">
        <v>38215</v>
      </c>
      <c r="E160">
        <v>843.88</v>
      </c>
      <c r="F160" s="23">
        <v>7.4013943271894296E-3</v>
      </c>
      <c r="G160" s="23">
        <v>-6.7566548304865705E-4</v>
      </c>
      <c r="H160" s="23">
        <v>2.80571929971359E-2</v>
      </c>
    </row>
    <row r="161" spans="1:8" x14ac:dyDescent="0.35">
      <c r="A161" s="1">
        <v>38216</v>
      </c>
      <c r="E161">
        <v>853.49</v>
      </c>
      <c r="F161" s="23">
        <v>1.13878750533251E-2</v>
      </c>
      <c r="G161" s="23">
        <v>-5.9979415892052004E-4</v>
      </c>
      <c r="H161" s="23">
        <v>2.7984621468188101E-2</v>
      </c>
    </row>
    <row r="162" spans="1:8" x14ac:dyDescent="0.35">
      <c r="A162" s="1">
        <v>38217</v>
      </c>
      <c r="E162">
        <v>847</v>
      </c>
      <c r="F162" s="23">
        <v>-7.6040726897796196E-3</v>
      </c>
      <c r="G162" s="23">
        <v>-6.4357089973839001E-4</v>
      </c>
      <c r="H162" s="23">
        <v>2.7901975923658201E-2</v>
      </c>
    </row>
    <row r="163" spans="1:8" x14ac:dyDescent="0.35">
      <c r="A163" s="1">
        <v>38218</v>
      </c>
      <c r="E163">
        <v>857.24</v>
      </c>
      <c r="F163" s="23">
        <v>1.20897284533648E-2</v>
      </c>
      <c r="G163" s="23">
        <v>-5.6448208388060596E-4</v>
      </c>
      <c r="H163" s="23">
        <v>2.78327427750918E-2</v>
      </c>
    </row>
    <row r="164" spans="1:8" x14ac:dyDescent="0.35">
      <c r="A164" s="1">
        <v>38219</v>
      </c>
      <c r="E164">
        <v>846.99</v>
      </c>
      <c r="F164" s="23">
        <v>-1.19569782091362E-2</v>
      </c>
      <c r="G164" s="23">
        <v>-6.3480613403650501E-4</v>
      </c>
      <c r="H164" s="23">
        <v>2.7760604717915801E-2</v>
      </c>
    </row>
    <row r="165" spans="1:8" x14ac:dyDescent="0.35">
      <c r="A165" s="1">
        <v>38222</v>
      </c>
      <c r="E165">
        <v>829.59</v>
      </c>
      <c r="F165" s="23">
        <v>-2.0543335812701399E-2</v>
      </c>
      <c r="G165" s="23">
        <v>-7.5694435292402004E-4</v>
      </c>
      <c r="H165" s="23">
        <v>2.7718687931533901E-2</v>
      </c>
    </row>
    <row r="166" spans="1:8" x14ac:dyDescent="0.35">
      <c r="A166" s="1">
        <v>38223</v>
      </c>
      <c r="E166">
        <v>841.57</v>
      </c>
      <c r="F166" s="23">
        <v>1.44408683807664E-2</v>
      </c>
      <c r="G166" s="23">
        <v>-6.6427476308444401E-4</v>
      </c>
      <c r="H166" s="23">
        <v>2.76590018142099E-2</v>
      </c>
    </row>
    <row r="167" spans="1:8" x14ac:dyDescent="0.35">
      <c r="A167" s="1">
        <v>38224</v>
      </c>
      <c r="E167">
        <v>842.94</v>
      </c>
      <c r="F167" s="23">
        <v>1.6279097401285701E-3</v>
      </c>
      <c r="G167" s="23">
        <v>-6.50382735792244E-4</v>
      </c>
      <c r="H167" s="23">
        <v>2.7575124043696098E-2</v>
      </c>
    </row>
    <row r="168" spans="1:8" x14ac:dyDescent="0.35">
      <c r="A168" s="1">
        <v>38225</v>
      </c>
      <c r="E168">
        <v>852.09</v>
      </c>
      <c r="F168" s="23">
        <v>1.08548651149547E-2</v>
      </c>
      <c r="G168" s="23">
        <v>-5.8107401379979204E-4</v>
      </c>
      <c r="H168" s="23">
        <v>2.7505935198879599E-2</v>
      </c>
    </row>
    <row r="169" spans="1:8" x14ac:dyDescent="0.35">
      <c r="A169" s="1">
        <v>38226</v>
      </c>
      <c r="E169">
        <v>859.11</v>
      </c>
      <c r="F169" s="23">
        <v>8.2385663486251193E-3</v>
      </c>
      <c r="G169" s="23">
        <v>-5.2826179606072095E-4</v>
      </c>
      <c r="H169" s="23">
        <v>2.7431452137042098E-2</v>
      </c>
    </row>
    <row r="170" spans="1:8" x14ac:dyDescent="0.35">
      <c r="A170" s="1">
        <v>38229</v>
      </c>
      <c r="E170">
        <v>883.95</v>
      </c>
      <c r="F170" s="23">
        <v>2.89136431888815E-2</v>
      </c>
      <c r="G170" s="23">
        <v>-3.5301236162654098E-4</v>
      </c>
      <c r="H170" s="23">
        <v>2.7443366191800201E-2</v>
      </c>
    </row>
    <row r="171" spans="1:8" x14ac:dyDescent="0.35">
      <c r="A171" s="1">
        <v>38230</v>
      </c>
      <c r="E171">
        <v>888.15</v>
      </c>
      <c r="F171" s="23">
        <v>4.7513999660613497E-3</v>
      </c>
      <c r="G171" s="23">
        <v>-3.22808738385784E-4</v>
      </c>
      <c r="H171" s="23">
        <v>2.73643847606206E-2</v>
      </c>
    </row>
    <row r="172" spans="1:8" x14ac:dyDescent="0.35">
      <c r="A172" s="1">
        <v>38231</v>
      </c>
      <c r="E172">
        <v>897.52</v>
      </c>
      <c r="F172" s="23">
        <v>1.05500197038788E-2</v>
      </c>
      <c r="G172" s="23">
        <v>-2.5885092401952098E-4</v>
      </c>
      <c r="H172" s="23">
        <v>2.7296046049036099E-2</v>
      </c>
    </row>
    <row r="173" spans="1:8" x14ac:dyDescent="0.35">
      <c r="A173" s="1">
        <v>38232</v>
      </c>
      <c r="E173">
        <v>895.18</v>
      </c>
      <c r="F173" s="23">
        <v>-2.60718424101973E-3</v>
      </c>
      <c r="G173" s="23">
        <v>-2.7258386739379098E-4</v>
      </c>
      <c r="H173" s="23">
        <v>2.7216237624625599E-2</v>
      </c>
    </row>
    <row r="174" spans="1:8" x14ac:dyDescent="0.35">
      <c r="A174" s="1">
        <v>38233</v>
      </c>
      <c r="E174">
        <v>908.73</v>
      </c>
      <c r="F174" s="23">
        <v>1.5136620567930499E-2</v>
      </c>
      <c r="G174" s="23">
        <v>-1.82995469513999E-4</v>
      </c>
      <c r="H174" s="23">
        <v>2.7161965309507499E-2</v>
      </c>
    </row>
    <row r="175" spans="1:8" x14ac:dyDescent="0.35">
      <c r="A175" s="1">
        <v>38236</v>
      </c>
      <c r="E175">
        <v>921.1</v>
      </c>
      <c r="F175" s="23">
        <v>1.3612404124437399E-2</v>
      </c>
      <c r="G175" s="23">
        <v>-1.03253275329309E-4</v>
      </c>
      <c r="H175" s="23">
        <v>2.7103192814227101E-2</v>
      </c>
    </row>
    <row r="176" spans="1:8" x14ac:dyDescent="0.35">
      <c r="A176" s="1">
        <v>38237</v>
      </c>
      <c r="E176">
        <v>924.52</v>
      </c>
      <c r="F176" s="23">
        <v>3.7129519053305301E-3</v>
      </c>
      <c r="G176" s="23">
        <v>-8.1321061647355802E-5</v>
      </c>
      <c r="H176" s="23">
        <v>2.70262948569161E-2</v>
      </c>
    </row>
    <row r="177" spans="1:8" x14ac:dyDescent="0.35">
      <c r="A177" s="1">
        <v>38238</v>
      </c>
      <c r="E177">
        <v>928.38</v>
      </c>
      <c r="F177" s="23">
        <v>4.1751395318651904E-3</v>
      </c>
      <c r="G177" s="23">
        <v>-5.69984296844269E-5</v>
      </c>
      <c r="H177" s="23">
        <v>2.6950441970374502E-2</v>
      </c>
    </row>
    <row r="178" spans="1:8" x14ac:dyDescent="0.35">
      <c r="A178" s="1">
        <v>38239</v>
      </c>
      <c r="E178">
        <v>913.96</v>
      </c>
      <c r="F178" s="23">
        <v>-1.55324328400008E-2</v>
      </c>
      <c r="G178" s="23">
        <v>-1.44927034288497E-4</v>
      </c>
      <c r="H178" s="23">
        <v>2.6898636017907498E-2</v>
      </c>
    </row>
    <row r="179" spans="1:8" x14ac:dyDescent="0.35">
      <c r="A179" s="1">
        <v>38240</v>
      </c>
      <c r="E179">
        <v>920.7</v>
      </c>
      <c r="F179" s="23">
        <v>7.3745021663967798E-3</v>
      </c>
      <c r="G179" s="23">
        <v>-1.02444383437168E-4</v>
      </c>
      <c r="H179" s="23">
        <v>2.68280648088642E-2</v>
      </c>
    </row>
    <row r="180" spans="1:8" x14ac:dyDescent="0.35">
      <c r="A180" s="1">
        <v>38243</v>
      </c>
      <c r="E180">
        <v>920.81</v>
      </c>
      <c r="F180" s="23">
        <v>1.19474313022591E-4</v>
      </c>
      <c r="G180" s="23">
        <v>-1.01197649187394E-4</v>
      </c>
      <c r="H180" s="23">
        <v>2.6752177140995901E-2</v>
      </c>
    </row>
    <row r="181" spans="1:8" x14ac:dyDescent="0.35">
      <c r="A181" s="1">
        <v>38244</v>
      </c>
      <c r="E181">
        <v>918.75</v>
      </c>
      <c r="F181" s="23">
        <v>-2.2371607606345898E-3</v>
      </c>
      <c r="G181" s="23">
        <v>-1.1313040399994799E-4</v>
      </c>
      <c r="H181" s="23">
        <v>2.66774024460842E-2</v>
      </c>
    </row>
    <row r="182" spans="1:8" x14ac:dyDescent="0.35">
      <c r="A182" s="1">
        <v>38245</v>
      </c>
      <c r="E182">
        <v>916.11</v>
      </c>
      <c r="F182" s="23">
        <v>-2.8734693877550798E-3</v>
      </c>
      <c r="G182" s="23">
        <v>-1.2846562057636501E-4</v>
      </c>
      <c r="H182" s="23">
        <v>2.6603575784253899E-2</v>
      </c>
    </row>
    <row r="183" spans="1:8" x14ac:dyDescent="0.35">
      <c r="A183" s="1">
        <v>38246</v>
      </c>
      <c r="E183">
        <v>930.15</v>
      </c>
      <c r="F183" s="23">
        <v>1.53256704980842E-2</v>
      </c>
      <c r="G183" s="23">
        <v>-4.3083653069953497E-5</v>
      </c>
      <c r="H183" s="23">
        <v>2.6554430953301199E-2</v>
      </c>
    </row>
    <row r="184" spans="1:8" x14ac:dyDescent="0.35">
      <c r="A184" s="1">
        <v>38247</v>
      </c>
      <c r="E184">
        <v>937.71</v>
      </c>
      <c r="F184" s="23">
        <v>8.1277213352685604E-3</v>
      </c>
      <c r="G184" s="23">
        <v>1.8108798330053599E-6</v>
      </c>
      <c r="H184" s="23">
        <v>2.6487899855571401E-2</v>
      </c>
    </row>
    <row r="185" spans="1:8" x14ac:dyDescent="0.35">
      <c r="A185" s="1">
        <v>38250</v>
      </c>
      <c r="E185">
        <v>941.23</v>
      </c>
      <c r="F185" s="23">
        <v>3.7538258096852699E-3</v>
      </c>
      <c r="G185" s="23">
        <v>2.2313693657334701E-5</v>
      </c>
      <c r="H185" s="23">
        <v>2.6416486746022799E-2</v>
      </c>
    </row>
    <row r="186" spans="1:8" x14ac:dyDescent="0.35">
      <c r="A186" s="1">
        <v>38251</v>
      </c>
      <c r="E186">
        <v>952.84</v>
      </c>
      <c r="F186" s="23">
        <v>1.23349234512287E-2</v>
      </c>
      <c r="G186" s="23">
        <v>8.92300510354401E-5</v>
      </c>
      <c r="H186" s="23">
        <v>2.63598445384353E-2</v>
      </c>
    </row>
    <row r="187" spans="1:8" x14ac:dyDescent="0.35">
      <c r="A187" s="1">
        <v>38252</v>
      </c>
      <c r="E187">
        <v>961.49</v>
      </c>
      <c r="F187" s="23">
        <v>9.0781243440661297E-3</v>
      </c>
      <c r="G187" s="23">
        <v>1.3781866883560601E-4</v>
      </c>
      <c r="H187" s="23">
        <v>2.6296422761679501E-2</v>
      </c>
    </row>
    <row r="188" spans="1:8" x14ac:dyDescent="0.35">
      <c r="A188" s="1">
        <v>38253</v>
      </c>
      <c r="E188">
        <v>951.68</v>
      </c>
      <c r="F188" s="23">
        <v>-1.0202914226877E-2</v>
      </c>
      <c r="G188" s="23">
        <v>8.2223330686612996E-5</v>
      </c>
      <c r="H188" s="23">
        <v>2.62362134989951E-2</v>
      </c>
    </row>
    <row r="189" spans="1:8" x14ac:dyDescent="0.35">
      <c r="A189" s="1">
        <v>38254</v>
      </c>
      <c r="E189">
        <v>963.97</v>
      </c>
      <c r="F189" s="23">
        <v>1.2914004707464699E-2</v>
      </c>
      <c r="G189" s="23">
        <v>1.5084248243408901E-4</v>
      </c>
      <c r="H189" s="23">
        <v>2.61824112325581E-2</v>
      </c>
    </row>
    <row r="190" spans="1:8" x14ac:dyDescent="0.35">
      <c r="A190" s="1">
        <v>38257</v>
      </c>
      <c r="E190">
        <v>958.92</v>
      </c>
      <c r="F190" s="23">
        <v>-5.2387522433271399E-3</v>
      </c>
      <c r="G190" s="23">
        <v>1.2217442538216801E-4</v>
      </c>
      <c r="H190" s="23">
        <v>2.6115269326270799E-2</v>
      </c>
    </row>
    <row r="191" spans="1:8" x14ac:dyDescent="0.35">
      <c r="A191" s="1">
        <v>38258</v>
      </c>
      <c r="E191">
        <v>946.97</v>
      </c>
      <c r="F191" s="23">
        <v>-1.24619363450547E-2</v>
      </c>
      <c r="G191" s="23">
        <v>5.5591828713189702E-5</v>
      </c>
      <c r="H191" s="23">
        <v>2.6061801096507301E-2</v>
      </c>
    </row>
    <row r="192" spans="1:8" x14ac:dyDescent="0.35">
      <c r="A192" s="1">
        <v>38259</v>
      </c>
      <c r="E192">
        <v>962.96</v>
      </c>
      <c r="F192" s="23">
        <v>1.6885434596660899E-2</v>
      </c>
      <c r="G192" s="23">
        <v>1.4416994854449299E-4</v>
      </c>
      <c r="H192" s="23">
        <v>2.6021423653636001E-2</v>
      </c>
    </row>
    <row r="193" spans="1:8" x14ac:dyDescent="0.35">
      <c r="A193" s="1">
        <v>38260</v>
      </c>
      <c r="E193">
        <v>968.55</v>
      </c>
      <c r="F193" s="23">
        <v>5.8050178615933297E-3</v>
      </c>
      <c r="G193" s="23">
        <v>1.7380789573323099E-4</v>
      </c>
      <c r="H193" s="23">
        <v>2.5956088002726401E-2</v>
      </c>
    </row>
    <row r="194" spans="1:8" x14ac:dyDescent="0.35">
      <c r="A194" s="1">
        <v>38261</v>
      </c>
      <c r="E194">
        <v>981.42</v>
      </c>
      <c r="F194" s="23">
        <v>1.32879045996592E-2</v>
      </c>
      <c r="G194" s="23">
        <v>2.4211048273284599E-4</v>
      </c>
      <c r="H194" s="23">
        <v>2.5905345184415601E-2</v>
      </c>
    </row>
    <row r="195" spans="1:8" x14ac:dyDescent="0.35">
      <c r="A195" s="1">
        <v>38264</v>
      </c>
      <c r="E195">
        <v>995.18</v>
      </c>
      <c r="F195" s="23">
        <v>1.40205009068492E-2</v>
      </c>
      <c r="G195" s="23">
        <v>3.13501106691998E-4</v>
      </c>
      <c r="H195" s="23">
        <v>2.5856823329537301E-2</v>
      </c>
    </row>
    <row r="196" spans="1:8" x14ac:dyDescent="0.35">
      <c r="A196" s="1">
        <v>38265</v>
      </c>
      <c r="E196">
        <v>1008.1</v>
      </c>
      <c r="F196" s="23">
        <v>1.29825760163991E-2</v>
      </c>
      <c r="G196" s="23">
        <v>3.7880561653584897E-4</v>
      </c>
      <c r="H196" s="23">
        <v>2.5805785003190501E-2</v>
      </c>
    </row>
    <row r="197" spans="1:8" x14ac:dyDescent="0.35">
      <c r="A197" s="1">
        <v>38266</v>
      </c>
      <c r="E197">
        <v>999.37</v>
      </c>
      <c r="F197" s="23">
        <v>-8.6598551730979207E-3</v>
      </c>
      <c r="G197" s="23">
        <v>3.3245350992234298E-4</v>
      </c>
      <c r="H197" s="23">
        <v>2.57473266129663E-2</v>
      </c>
    </row>
    <row r="198" spans="1:8" x14ac:dyDescent="0.35">
      <c r="A198" s="1">
        <v>38267</v>
      </c>
      <c r="E198">
        <v>1008.5</v>
      </c>
      <c r="F198" s="23">
        <v>9.1357555259813598E-3</v>
      </c>
      <c r="G198" s="23">
        <v>3.77368316126725E-4</v>
      </c>
      <c r="H198" s="23">
        <v>2.5688920020461501E-2</v>
      </c>
    </row>
    <row r="199" spans="1:8" x14ac:dyDescent="0.35">
      <c r="A199" s="1">
        <v>38268</v>
      </c>
      <c r="E199">
        <v>1022</v>
      </c>
      <c r="F199" s="23">
        <v>1.3386217154189301E-2</v>
      </c>
      <c r="G199" s="23">
        <v>4.4340308180217E-4</v>
      </c>
      <c r="H199" s="23">
        <v>2.5640060573356101E-2</v>
      </c>
    </row>
    <row r="200" spans="1:8" x14ac:dyDescent="0.35">
      <c r="A200" s="1">
        <v>38269</v>
      </c>
      <c r="E200">
        <v>1030.3</v>
      </c>
      <c r="F200" s="23">
        <v>8.1213307240704004E-3</v>
      </c>
      <c r="G200" s="23">
        <v>4.8218049413685803E-4</v>
      </c>
      <c r="H200" s="23">
        <v>2.55807215698729E-2</v>
      </c>
    </row>
    <row r="201" spans="1:8" x14ac:dyDescent="0.35">
      <c r="A201" s="1">
        <v>38271</v>
      </c>
      <c r="E201">
        <v>1015.9</v>
      </c>
      <c r="F201" s="23">
        <v>-1.39765116956226E-2</v>
      </c>
      <c r="G201" s="23">
        <v>4.0952374946470001E-4</v>
      </c>
      <c r="H201" s="23">
        <v>2.5536619232085798E-2</v>
      </c>
    </row>
    <row r="202" spans="1:8" x14ac:dyDescent="0.35">
      <c r="A202" s="1">
        <v>38272</v>
      </c>
      <c r="E202">
        <v>989.73</v>
      </c>
      <c r="F202" s="23">
        <v>-2.57604094891229E-2</v>
      </c>
      <c r="G202" s="23">
        <v>2.7867408327176201E-4</v>
      </c>
      <c r="H202" s="23">
        <v>2.5539504093199199E-2</v>
      </c>
    </row>
    <row r="203" spans="1:8" x14ac:dyDescent="0.35">
      <c r="A203" s="1">
        <v>38274</v>
      </c>
      <c r="E203">
        <v>988.48</v>
      </c>
      <c r="F203" s="23">
        <v>-1.2629707091833099E-3</v>
      </c>
      <c r="G203" s="23">
        <v>2.7100420868243302E-4</v>
      </c>
      <c r="H203" s="23">
        <v>2.5475807390583801E-2</v>
      </c>
    </row>
    <row r="204" spans="1:8" x14ac:dyDescent="0.35">
      <c r="A204" s="1">
        <v>38275</v>
      </c>
      <c r="E204">
        <v>980.68</v>
      </c>
      <c r="F204" s="23">
        <v>-7.89090320492075E-3</v>
      </c>
      <c r="G204" s="23">
        <v>2.3059872643687299E-4</v>
      </c>
      <c r="H204" s="23">
        <v>2.5418843578962898E-2</v>
      </c>
    </row>
    <row r="205" spans="1:8" x14ac:dyDescent="0.35">
      <c r="A205" s="1">
        <v>38278</v>
      </c>
      <c r="E205">
        <v>977.35</v>
      </c>
      <c r="F205" s="23">
        <v>-3.39560305094416E-3</v>
      </c>
      <c r="G205" s="23">
        <v>2.1273566349410899E-4</v>
      </c>
      <c r="H205" s="23">
        <v>2.5357124875232999E-2</v>
      </c>
    </row>
    <row r="206" spans="1:8" x14ac:dyDescent="0.35">
      <c r="A206" s="1">
        <v>38279</v>
      </c>
      <c r="E206">
        <v>985.49</v>
      </c>
      <c r="F206" s="23">
        <v>8.3286437816544601E-3</v>
      </c>
      <c r="G206" s="23">
        <v>2.5251952681842502E-4</v>
      </c>
      <c r="H206" s="23">
        <v>2.5300973426425399E-2</v>
      </c>
    </row>
    <row r="207" spans="1:8" x14ac:dyDescent="0.35">
      <c r="A207" s="1">
        <v>38280</v>
      </c>
      <c r="E207">
        <v>977.57</v>
      </c>
      <c r="F207" s="23">
        <v>-8.0366112289317494E-3</v>
      </c>
      <c r="G207" s="23">
        <v>2.1208474264403399E-4</v>
      </c>
      <c r="H207" s="23">
        <v>2.52455241182825E-2</v>
      </c>
    </row>
    <row r="208" spans="1:8" x14ac:dyDescent="0.35">
      <c r="A208" s="1">
        <v>38281</v>
      </c>
      <c r="E208">
        <v>974.01</v>
      </c>
      <c r="F208" s="23">
        <v>-3.6416829485357099E-3</v>
      </c>
      <c r="G208" s="23">
        <v>1.9337713249267601E-4</v>
      </c>
      <c r="H208" s="23">
        <v>2.5185305722033299E-2</v>
      </c>
    </row>
    <row r="209" spans="1:8" x14ac:dyDescent="0.35">
      <c r="A209" s="1">
        <v>38285</v>
      </c>
      <c r="E209">
        <v>945.48</v>
      </c>
      <c r="F209" s="23">
        <v>-2.9291280376998099E-2</v>
      </c>
      <c r="G209" s="23">
        <v>5.0939173509628602E-5</v>
      </c>
      <c r="H209" s="23">
        <v>2.5207543203560799E-2</v>
      </c>
    </row>
    <row r="210" spans="1:8" x14ac:dyDescent="0.35">
      <c r="A210" s="1">
        <v>38286</v>
      </c>
      <c r="E210">
        <v>960.71</v>
      </c>
      <c r="F210" s="23">
        <v>1.6108220163303301E-2</v>
      </c>
      <c r="G210" s="23">
        <v>1.2813763980671299E-4</v>
      </c>
      <c r="H210" s="23">
        <v>2.5171217071424602E-2</v>
      </c>
    </row>
    <row r="211" spans="1:8" x14ac:dyDescent="0.35">
      <c r="A211" s="1">
        <v>38287</v>
      </c>
      <c r="E211">
        <v>975.54</v>
      </c>
      <c r="F211" s="23">
        <v>1.54365000884761E-2</v>
      </c>
      <c r="G211" s="23">
        <v>2.01383393149629E-4</v>
      </c>
      <c r="H211" s="23">
        <v>2.51329531654307E-2</v>
      </c>
    </row>
    <row r="212" spans="1:8" x14ac:dyDescent="0.35">
      <c r="A212" s="1">
        <v>38288</v>
      </c>
      <c r="E212">
        <v>980.35</v>
      </c>
      <c r="F212" s="23">
        <v>4.9306025380815299E-3</v>
      </c>
      <c r="G212" s="23">
        <v>2.23903484315972E-4</v>
      </c>
      <c r="H212" s="23">
        <v>2.5074878166919799E-2</v>
      </c>
    </row>
    <row r="213" spans="1:8" x14ac:dyDescent="0.35">
      <c r="A213" s="1">
        <v>38289</v>
      </c>
      <c r="E213">
        <v>975.07</v>
      </c>
      <c r="F213" s="23">
        <v>-5.38583159075837E-3</v>
      </c>
      <c r="G213" s="23">
        <v>1.9731706215922099E-4</v>
      </c>
      <c r="H213" s="23">
        <v>2.5018085709359001E-2</v>
      </c>
    </row>
    <row r="214" spans="1:8" x14ac:dyDescent="0.35">
      <c r="A214" s="1">
        <v>38292</v>
      </c>
      <c r="E214">
        <v>981.61</v>
      </c>
      <c r="F214" s="23">
        <v>6.7072107643553402E-3</v>
      </c>
      <c r="G214" s="23">
        <v>2.2802410792429701E-4</v>
      </c>
      <c r="H214" s="23">
        <v>2.49627350182886E-2</v>
      </c>
    </row>
    <row r="215" spans="1:8" x14ac:dyDescent="0.35">
      <c r="A215" s="1">
        <v>38293</v>
      </c>
      <c r="E215">
        <v>993.27</v>
      </c>
      <c r="F215" s="23">
        <v>1.1878444596122599E-2</v>
      </c>
      <c r="G215" s="23">
        <v>2.8272091772804501E-4</v>
      </c>
      <c r="H215" s="23">
        <v>2.49165818197386E-2</v>
      </c>
    </row>
    <row r="216" spans="1:8" x14ac:dyDescent="0.35">
      <c r="A216" s="1">
        <v>38294</v>
      </c>
      <c r="E216">
        <v>1014</v>
      </c>
      <c r="F216" s="23">
        <v>2.0870458183575399E-2</v>
      </c>
      <c r="G216" s="23">
        <v>3.7892529747499598E-4</v>
      </c>
      <c r="H216" s="23">
        <v>2.48978303640362E-2</v>
      </c>
    </row>
    <row r="217" spans="1:8" x14ac:dyDescent="0.35">
      <c r="A217" s="1">
        <v>38295</v>
      </c>
      <c r="E217">
        <v>1013.6</v>
      </c>
      <c r="F217" s="23">
        <v>-3.9447731755421801E-4</v>
      </c>
      <c r="G217" s="23">
        <v>3.7532807600974399E-4</v>
      </c>
      <c r="H217" s="23">
        <v>2.4839645746683899E-2</v>
      </c>
    </row>
    <row r="218" spans="1:8" x14ac:dyDescent="0.35">
      <c r="A218" s="1">
        <v>38296</v>
      </c>
      <c r="E218">
        <v>1012.7</v>
      </c>
      <c r="F218" s="23">
        <v>-8.8792423046564397E-4</v>
      </c>
      <c r="G218" s="23">
        <v>3.6947968570198698E-4</v>
      </c>
      <c r="H218" s="23">
        <v>2.4781960861850999E-2</v>
      </c>
    </row>
    <row r="219" spans="1:8" x14ac:dyDescent="0.35">
      <c r="A219" s="1">
        <v>38299</v>
      </c>
      <c r="E219">
        <v>1014.5</v>
      </c>
      <c r="F219" s="23">
        <v>1.77742668114935E-3</v>
      </c>
      <c r="G219" s="23">
        <v>3.7596792070404903E-4</v>
      </c>
      <c r="H219" s="23">
        <v>2.47247133988641E-2</v>
      </c>
    </row>
    <row r="220" spans="1:8" x14ac:dyDescent="0.35">
      <c r="A220" s="1">
        <v>38300</v>
      </c>
      <c r="E220">
        <v>1007.9</v>
      </c>
      <c r="F220" s="23">
        <v>-6.5056678166584697E-3</v>
      </c>
      <c r="G220" s="23">
        <v>3.4440078429412901E-4</v>
      </c>
      <c r="H220" s="23">
        <v>2.4672081037511898E-2</v>
      </c>
    </row>
    <row r="221" spans="1:8" x14ac:dyDescent="0.35">
      <c r="A221" s="1">
        <v>38301</v>
      </c>
      <c r="E221">
        <v>1020.4</v>
      </c>
      <c r="F221" s="23">
        <v>1.24020240103184E-2</v>
      </c>
      <c r="G221" s="23">
        <v>3.9945842459561002E-4</v>
      </c>
      <c r="H221" s="23">
        <v>2.4628909680239799E-2</v>
      </c>
    </row>
    <row r="222" spans="1:8" x14ac:dyDescent="0.35">
      <c r="A222" s="1">
        <v>38302</v>
      </c>
      <c r="E222">
        <v>1017.3</v>
      </c>
      <c r="F222" s="23">
        <v>-3.0380243041944499E-3</v>
      </c>
      <c r="G222" s="23">
        <v>3.8383350310111002E-4</v>
      </c>
      <c r="H222" s="23">
        <v>2.4573707823000099E-2</v>
      </c>
    </row>
    <row r="223" spans="1:8" x14ac:dyDescent="0.35">
      <c r="A223" s="1">
        <v>38303</v>
      </c>
      <c r="E223">
        <v>1021.9</v>
      </c>
      <c r="F223" s="23">
        <v>4.5217733215374197E-3</v>
      </c>
      <c r="G223" s="23">
        <v>4.0255721268679499E-4</v>
      </c>
      <c r="H223" s="23">
        <v>2.451937485389E-2</v>
      </c>
    </row>
    <row r="224" spans="1:8" x14ac:dyDescent="0.35">
      <c r="A224" s="1">
        <v>38307</v>
      </c>
      <c r="E224">
        <v>1028.4000000000001</v>
      </c>
      <c r="F224" s="23">
        <v>6.3607006556415597E-3</v>
      </c>
      <c r="G224" s="23">
        <v>4.2939569666406802E-4</v>
      </c>
      <c r="H224" s="23">
        <v>2.44671062844347E-2</v>
      </c>
    </row>
    <row r="225" spans="1:8" x14ac:dyDescent="0.35">
      <c r="A225" s="1">
        <v>38308</v>
      </c>
      <c r="E225">
        <v>1041.4000000000001</v>
      </c>
      <c r="F225" s="23">
        <v>1.2640995721509099E-2</v>
      </c>
      <c r="G225" s="23">
        <v>4.8415623489207299E-4</v>
      </c>
      <c r="H225" s="23">
        <v>2.44256306028264E-2</v>
      </c>
    </row>
    <row r="226" spans="1:8" x14ac:dyDescent="0.35">
      <c r="A226" s="1">
        <v>38309</v>
      </c>
      <c r="E226">
        <v>1054</v>
      </c>
      <c r="F226" s="23">
        <v>1.2099097368926301E-2</v>
      </c>
      <c r="G226" s="23">
        <v>5.3600865066901198E-4</v>
      </c>
      <c r="H226" s="23">
        <v>2.43831561846003E-2</v>
      </c>
    </row>
    <row r="227" spans="1:8" x14ac:dyDescent="0.35">
      <c r="A227" s="1">
        <v>38310</v>
      </c>
      <c r="E227">
        <v>1045</v>
      </c>
      <c r="F227" s="23">
        <v>-8.5388994307400296E-3</v>
      </c>
      <c r="G227" s="23">
        <v>4.9567572586274903E-4</v>
      </c>
      <c r="H227" s="23">
        <v>2.4336189805389499E-2</v>
      </c>
    </row>
    <row r="228" spans="1:8" x14ac:dyDescent="0.35">
      <c r="A228" s="1">
        <v>38313</v>
      </c>
      <c r="E228">
        <v>1053.8</v>
      </c>
      <c r="F228" s="23">
        <v>8.4210526315789003E-3</v>
      </c>
      <c r="G228" s="23">
        <v>5.3074376526857298E-4</v>
      </c>
      <c r="H228" s="23">
        <v>2.42877713850966E-2</v>
      </c>
    </row>
    <row r="229" spans="1:8" x14ac:dyDescent="0.35">
      <c r="A229" s="1">
        <v>38314</v>
      </c>
      <c r="E229">
        <v>1069.3</v>
      </c>
      <c r="F229" s="23">
        <v>1.4708673372556399E-2</v>
      </c>
      <c r="G229" s="23">
        <v>5.9320160494825502E-4</v>
      </c>
      <c r="H229" s="23">
        <v>2.42522411980855E-2</v>
      </c>
    </row>
    <row r="230" spans="1:8" x14ac:dyDescent="0.35">
      <c r="A230" s="1">
        <v>38315</v>
      </c>
      <c r="E230">
        <v>1072.4000000000001</v>
      </c>
      <c r="F230" s="23">
        <v>2.8990928644909101E-3</v>
      </c>
      <c r="G230" s="23">
        <v>6.0331516310414401E-4</v>
      </c>
      <c r="H230" s="23">
        <v>2.4199245056956101E-2</v>
      </c>
    </row>
    <row r="231" spans="1:8" x14ac:dyDescent="0.35">
      <c r="A231" s="1">
        <v>38316</v>
      </c>
      <c r="E231">
        <v>1071.5</v>
      </c>
      <c r="F231" s="23">
        <v>-8.3923908989191605E-4</v>
      </c>
      <c r="G231" s="23">
        <v>5.9701579955394302E-4</v>
      </c>
      <c r="H231" s="23">
        <v>2.41463063897236E-2</v>
      </c>
    </row>
    <row r="232" spans="1:8" x14ac:dyDescent="0.35">
      <c r="A232" s="1">
        <v>38320</v>
      </c>
      <c r="E232">
        <v>1094.2</v>
      </c>
      <c r="F232" s="23">
        <v>2.1185254316378899E-2</v>
      </c>
      <c r="G232" s="23">
        <v>6.8652988006187804E-4</v>
      </c>
      <c r="H232" s="23">
        <v>2.41317426919016E-2</v>
      </c>
    </row>
    <row r="233" spans="1:8" x14ac:dyDescent="0.35">
      <c r="A233" s="1">
        <v>38321</v>
      </c>
      <c r="E233">
        <v>1092.3</v>
      </c>
      <c r="F233" s="23">
        <v>-1.7364284408701201E-3</v>
      </c>
      <c r="G233" s="23">
        <v>6.76040883001566E-4</v>
      </c>
      <c r="H233" s="23">
        <v>2.4079752954220601E-2</v>
      </c>
    </row>
    <row r="234" spans="1:8" x14ac:dyDescent="0.35">
      <c r="A234" s="1">
        <v>38322</v>
      </c>
      <c r="E234">
        <v>1107</v>
      </c>
      <c r="F234" s="23">
        <v>1.3457841252403201E-2</v>
      </c>
      <c r="G234" s="23">
        <v>7.3113485011105602E-4</v>
      </c>
      <c r="H234" s="23">
        <v>2.4042225278761702E-2</v>
      </c>
    </row>
    <row r="235" spans="1:8" x14ac:dyDescent="0.35">
      <c r="A235" s="1">
        <v>38323</v>
      </c>
      <c r="E235">
        <v>1124.8</v>
      </c>
      <c r="F235" s="23">
        <v>1.6079494128274498E-2</v>
      </c>
      <c r="G235" s="23">
        <v>7.9700763671261598E-4</v>
      </c>
      <c r="H235" s="23">
        <v>2.4011416721627401E-2</v>
      </c>
    </row>
    <row r="236" spans="1:8" x14ac:dyDescent="0.35">
      <c r="A236" s="1">
        <v>38324</v>
      </c>
      <c r="E236">
        <v>1121.7</v>
      </c>
      <c r="F236" s="23">
        <v>-2.75604551920333E-3</v>
      </c>
      <c r="G236" s="23">
        <v>7.8182364886682199E-4</v>
      </c>
      <c r="H236" s="23">
        <v>2.3960960477185201E-2</v>
      </c>
    </row>
    <row r="237" spans="1:8" x14ac:dyDescent="0.35">
      <c r="A237" s="1">
        <v>38327</v>
      </c>
      <c r="E237">
        <v>1127</v>
      </c>
      <c r="F237" s="23">
        <v>4.72497102612102E-3</v>
      </c>
      <c r="G237" s="23">
        <v>7.9860299940832903E-4</v>
      </c>
      <c r="H237" s="23">
        <v>2.3911090597750598E-2</v>
      </c>
    </row>
    <row r="238" spans="1:8" x14ac:dyDescent="0.35">
      <c r="A238" s="1">
        <v>38328</v>
      </c>
      <c r="E238">
        <v>1127.2</v>
      </c>
      <c r="F238" s="23">
        <v>1.77462289263571E-4</v>
      </c>
      <c r="G238" s="23">
        <v>7.9597104724669898E-4</v>
      </c>
      <c r="H238" s="23">
        <v>2.3860195957645099E-2</v>
      </c>
    </row>
    <row r="239" spans="1:8" x14ac:dyDescent="0.35">
      <c r="A239" s="1">
        <v>38329</v>
      </c>
      <c r="E239">
        <v>1118.9000000000001</v>
      </c>
      <c r="F239" s="23">
        <v>-7.36337828246979E-3</v>
      </c>
      <c r="G239" s="23">
        <v>7.6154341294409704E-4</v>
      </c>
      <c r="H239" s="23">
        <v>2.3815489332952001E-2</v>
      </c>
    </row>
    <row r="240" spans="1:8" x14ac:dyDescent="0.35">
      <c r="A240" s="1">
        <v>38330</v>
      </c>
      <c r="E240">
        <v>1122.4000000000001</v>
      </c>
      <c r="F240" s="23">
        <v>3.1280722137813901E-3</v>
      </c>
      <c r="G240" s="23">
        <v>7.7148681126694299E-4</v>
      </c>
      <c r="H240" s="23">
        <v>2.3765687647579099E-2</v>
      </c>
    </row>
    <row r="241" spans="1:8" x14ac:dyDescent="0.35">
      <c r="A241" s="1">
        <v>38331</v>
      </c>
      <c r="E241">
        <v>1117.3</v>
      </c>
      <c r="F241" s="23">
        <v>-4.5438346400571402E-3</v>
      </c>
      <c r="G241" s="23">
        <v>7.4924697255847404E-4</v>
      </c>
      <c r="H241" s="23">
        <v>2.3718199315667699E-2</v>
      </c>
    </row>
    <row r="242" spans="1:8" x14ac:dyDescent="0.35">
      <c r="A242" s="1">
        <v>38334</v>
      </c>
      <c r="E242">
        <v>1131.9000000000001</v>
      </c>
      <c r="F242" s="23">
        <v>1.30672156090576E-2</v>
      </c>
      <c r="G242" s="23">
        <v>8.0057184187722096E-4</v>
      </c>
      <c r="H242" s="23">
        <v>2.36818795443774E-2</v>
      </c>
    </row>
    <row r="243" spans="1:8" x14ac:dyDescent="0.35">
      <c r="A243" s="1">
        <v>38335</v>
      </c>
      <c r="E243">
        <v>1153.8</v>
      </c>
      <c r="F243" s="23">
        <v>1.9347998939835499E-2</v>
      </c>
      <c r="G243" s="23">
        <v>8.7753212029198599E-4</v>
      </c>
      <c r="H243" s="23">
        <v>2.3662671791866499E-2</v>
      </c>
    </row>
    <row r="244" spans="1:8" x14ac:dyDescent="0.35">
      <c r="A244" s="1">
        <v>38336</v>
      </c>
      <c r="E244">
        <v>1155.5</v>
      </c>
      <c r="F244" s="23">
        <v>1.47339226902413E-3</v>
      </c>
      <c r="G244" s="23">
        <v>8.7999435231154001E-4</v>
      </c>
      <c r="H244" s="23">
        <v>2.36135591456255E-2</v>
      </c>
    </row>
    <row r="245" spans="1:8" x14ac:dyDescent="0.35">
      <c r="A245" s="1">
        <v>38337</v>
      </c>
      <c r="E245">
        <v>1158.9000000000001</v>
      </c>
      <c r="F245" s="23">
        <v>2.9424491562095099E-3</v>
      </c>
      <c r="G245" s="23">
        <v>8.8848182064033801E-4</v>
      </c>
      <c r="H245" s="23">
        <v>2.3565091716076E-2</v>
      </c>
    </row>
    <row r="246" spans="1:8" x14ac:dyDescent="0.35">
      <c r="A246" s="1">
        <v>38338</v>
      </c>
      <c r="E246">
        <v>1149.8</v>
      </c>
      <c r="F246" s="23">
        <v>-7.8522737078265004E-3</v>
      </c>
      <c r="G246" s="23">
        <v>8.5265905208104799E-4</v>
      </c>
      <c r="H246" s="23">
        <v>2.35232103402752E-2</v>
      </c>
    </row>
    <row r="247" spans="1:8" x14ac:dyDescent="0.35">
      <c r="A247" s="1">
        <v>38341</v>
      </c>
      <c r="E247">
        <v>1167.9000000000001</v>
      </c>
      <c r="F247" s="23">
        <v>1.5741868150982899E-2</v>
      </c>
      <c r="G247" s="23">
        <v>9.1343133411738201E-4</v>
      </c>
      <c r="H247" s="23">
        <v>2.3494222336635302E-2</v>
      </c>
    </row>
    <row r="248" spans="1:8" x14ac:dyDescent="0.35">
      <c r="A248" s="1">
        <v>38342</v>
      </c>
      <c r="E248">
        <v>1182.8</v>
      </c>
      <c r="F248" s="23">
        <v>1.2757941604589301E-2</v>
      </c>
      <c r="G248" s="23">
        <v>9.6157974985100795E-4</v>
      </c>
      <c r="H248" s="23">
        <v>2.3458384518271699E-2</v>
      </c>
    </row>
    <row r="249" spans="1:8" x14ac:dyDescent="0.35">
      <c r="A249" s="1">
        <v>38343</v>
      </c>
      <c r="E249">
        <v>1173.3</v>
      </c>
      <c r="F249" s="23">
        <v>-8.0317889753128095E-3</v>
      </c>
      <c r="G249" s="23">
        <v>9.2516935015398804E-4</v>
      </c>
      <c r="H249" s="23">
        <v>2.3417648932869899E-2</v>
      </c>
    </row>
    <row r="250" spans="1:8" x14ac:dyDescent="0.35">
      <c r="A250" s="1">
        <v>38344</v>
      </c>
      <c r="E250">
        <v>1197.7</v>
      </c>
      <c r="F250" s="23">
        <v>2.0796045342197301E-2</v>
      </c>
      <c r="G250" s="23">
        <v>1.0052938501218999E-3</v>
      </c>
      <c r="H250" s="23">
        <v>2.3404235475043E-2</v>
      </c>
    </row>
    <row r="251" spans="1:8" x14ac:dyDescent="0.35">
      <c r="A251" s="1">
        <v>38345</v>
      </c>
      <c r="E251">
        <v>1214.4000000000001</v>
      </c>
      <c r="F251" s="23">
        <v>1.39433915003757E-2</v>
      </c>
      <c r="G251" s="23">
        <v>1.0572540816490201E-3</v>
      </c>
      <c r="H251" s="23">
        <v>2.3371388537000101E-2</v>
      </c>
    </row>
    <row r="252" spans="1:8" x14ac:dyDescent="0.35">
      <c r="A252" s="1">
        <v>38348</v>
      </c>
      <c r="E252">
        <v>1216.2</v>
      </c>
      <c r="F252" s="23">
        <v>1.48221343873514E-3</v>
      </c>
      <c r="G252" s="23">
        <v>1.05895391907737E-3</v>
      </c>
      <c r="H252" s="23">
        <v>2.3324426309198398E-2</v>
      </c>
    </row>
    <row r="253" spans="1:8" x14ac:dyDescent="0.35">
      <c r="A253" s="1">
        <v>38349</v>
      </c>
      <c r="E253">
        <v>1240.2</v>
      </c>
      <c r="F253" s="23">
        <v>1.9733596447952601E-2</v>
      </c>
      <c r="G253" s="23">
        <v>1.1333548853278701E-3</v>
      </c>
      <c r="H253" s="23">
        <v>2.3307555827481001E-2</v>
      </c>
    </row>
    <row r="254" spans="1:8" x14ac:dyDescent="0.35">
      <c r="A254" s="1">
        <v>38350</v>
      </c>
      <c r="E254">
        <v>1231.5999999999999</v>
      </c>
      <c r="F254" s="23">
        <v>-6.9343654249315696E-3</v>
      </c>
      <c r="G254" s="23">
        <v>1.1013401221919199E-3</v>
      </c>
      <c r="H254" s="23">
        <v>2.32666313293712E-2</v>
      </c>
    </row>
    <row r="255" spans="1:8" x14ac:dyDescent="0.35">
      <c r="A255" s="1">
        <v>38351</v>
      </c>
      <c r="E255">
        <v>1219.2</v>
      </c>
      <c r="F255" s="23">
        <v>-1.0068203962325301E-2</v>
      </c>
      <c r="G255" s="23">
        <v>1.0571917266009401E-3</v>
      </c>
      <c r="H255" s="23">
        <v>2.32310372477877E-2</v>
      </c>
    </row>
    <row r="256" spans="1:8" x14ac:dyDescent="0.35">
      <c r="A256" s="1">
        <v>38352</v>
      </c>
      <c r="E256">
        <v>1242.0999999999999</v>
      </c>
      <c r="F256" s="23">
        <v>1.878280839895E-2</v>
      </c>
      <c r="G256" s="23">
        <v>1.12697761901176E-3</v>
      </c>
      <c r="H256" s="23">
        <v>2.3211741915285199E-2</v>
      </c>
    </row>
    <row r="257" spans="1:8" x14ac:dyDescent="0.35">
      <c r="A257" s="1">
        <v>38355</v>
      </c>
      <c r="E257">
        <v>1274</v>
      </c>
      <c r="F257" s="23">
        <v>2.5682312213187401E-2</v>
      </c>
      <c r="G257" s="23">
        <v>1.22327304879284E-3</v>
      </c>
      <c r="H257" s="23">
        <v>2.32169836240468E-2</v>
      </c>
    </row>
    <row r="258" spans="1:8" x14ac:dyDescent="0.35">
      <c r="A258" s="1">
        <v>38356</v>
      </c>
      <c r="E258">
        <v>1292.3</v>
      </c>
      <c r="F258" s="23">
        <v>1.4364207221349999E-2</v>
      </c>
      <c r="G258" s="23">
        <v>1.2746048229043999E-3</v>
      </c>
      <c r="H258" s="23">
        <v>2.3185966434054E-2</v>
      </c>
    </row>
    <row r="259" spans="1:8" x14ac:dyDescent="0.35">
      <c r="A259" s="1">
        <v>38357</v>
      </c>
      <c r="E259">
        <v>1230</v>
      </c>
      <c r="F259" s="23">
        <v>-4.8208620289406402E-2</v>
      </c>
      <c r="G259" s="23">
        <v>1.0820630909498801E-3</v>
      </c>
      <c r="H259" s="23">
        <v>2.3345592049922901E-2</v>
      </c>
    </row>
    <row r="260" spans="1:8" x14ac:dyDescent="0.35">
      <c r="A260" s="1">
        <v>38358</v>
      </c>
      <c r="E260">
        <v>1207.9000000000001</v>
      </c>
      <c r="F260" s="23">
        <v>-1.7967479674796599E-2</v>
      </c>
      <c r="G260" s="23">
        <v>1.00822765387334E-3</v>
      </c>
      <c r="H260" s="23">
        <v>2.33302917266992E-2</v>
      </c>
    </row>
    <row r="261" spans="1:8" x14ac:dyDescent="0.35">
      <c r="A261" s="1">
        <v>38359</v>
      </c>
      <c r="E261">
        <v>1227.0999999999999</v>
      </c>
      <c r="F261" s="23">
        <v>1.58953555757925E-2</v>
      </c>
      <c r="G261" s="23">
        <v>1.06570691225913E-3</v>
      </c>
      <c r="H261" s="23">
        <v>2.3303401328265701E-2</v>
      </c>
    </row>
    <row r="262" spans="1:8" x14ac:dyDescent="0.35">
      <c r="A262" s="1">
        <v>38362</v>
      </c>
      <c r="E262">
        <v>1223.7</v>
      </c>
      <c r="F262" s="23">
        <v>-2.7707603292314101E-3</v>
      </c>
      <c r="G262" s="23">
        <v>1.05095126902263E-3</v>
      </c>
      <c r="H262" s="23">
        <v>2.3259587498511501E-2</v>
      </c>
    </row>
    <row r="263" spans="1:8" x14ac:dyDescent="0.35">
      <c r="A263" s="1">
        <v>38363</v>
      </c>
      <c r="E263">
        <v>1186.5</v>
      </c>
      <c r="F263" s="23">
        <v>-3.03996077469968E-2</v>
      </c>
      <c r="G263" s="23">
        <v>9.3045104290761604E-4</v>
      </c>
      <c r="H263" s="23">
        <v>2.3296296025217201E-2</v>
      </c>
    </row>
    <row r="264" spans="1:8" x14ac:dyDescent="0.35">
      <c r="A264" s="1">
        <v>38364</v>
      </c>
      <c r="E264">
        <v>1124.9000000000001</v>
      </c>
      <c r="F264" s="23">
        <v>-5.1917404129793399E-2</v>
      </c>
      <c r="G264" s="23">
        <v>7.2874167201944398E-4</v>
      </c>
      <c r="H264" s="23">
        <v>2.3479734646502898E-2</v>
      </c>
    </row>
    <row r="265" spans="1:8" x14ac:dyDescent="0.35">
      <c r="A265" s="1">
        <v>38365</v>
      </c>
      <c r="E265">
        <v>1180.5</v>
      </c>
      <c r="F265" s="23">
        <v>4.9426615699173101E-2</v>
      </c>
      <c r="G265" s="23">
        <v>9.13904691134097E-4</v>
      </c>
      <c r="H265" s="23">
        <v>2.3626485008193299E-2</v>
      </c>
    </row>
    <row r="266" spans="1:8" x14ac:dyDescent="0.35">
      <c r="A266" s="1">
        <v>38366</v>
      </c>
      <c r="E266">
        <v>1166.9000000000001</v>
      </c>
      <c r="F266" s="23">
        <v>-1.15205421431596E-2</v>
      </c>
      <c r="G266" s="23">
        <v>8.6680451373146903E-4</v>
      </c>
      <c r="H266" s="23">
        <v>2.3593939560676999E-2</v>
      </c>
    </row>
    <row r="267" spans="1:8" x14ac:dyDescent="0.35">
      <c r="A267" s="1">
        <v>38369</v>
      </c>
      <c r="E267">
        <v>1163.5999999999999</v>
      </c>
      <c r="F267" s="23">
        <v>-2.8280058274061E-3</v>
      </c>
      <c r="G267" s="23">
        <v>8.5286183319887405E-4</v>
      </c>
      <c r="H267" s="23">
        <v>2.35503054327829E-2</v>
      </c>
    </row>
    <row r="268" spans="1:8" x14ac:dyDescent="0.35">
      <c r="A268" s="1">
        <v>38370</v>
      </c>
      <c r="E268">
        <v>1174.4000000000001</v>
      </c>
      <c r="F268" s="23">
        <v>9.2815400481266602E-3</v>
      </c>
      <c r="G268" s="23">
        <v>8.8454859340536996E-4</v>
      </c>
      <c r="H268" s="23">
        <v>2.35115093002017E-2</v>
      </c>
    </row>
    <row r="269" spans="1:8" x14ac:dyDescent="0.35">
      <c r="A269" s="1">
        <v>38371</v>
      </c>
      <c r="E269">
        <v>1164</v>
      </c>
      <c r="F269" s="23">
        <v>-8.8555858310627403E-3</v>
      </c>
      <c r="G269" s="23">
        <v>8.4806868919387905E-4</v>
      </c>
      <c r="H269" s="23">
        <v>2.3474842423935299E-2</v>
      </c>
    </row>
    <row r="270" spans="1:8" x14ac:dyDescent="0.35">
      <c r="A270" s="1">
        <v>38372</v>
      </c>
      <c r="E270">
        <v>1147.8</v>
      </c>
      <c r="F270" s="23">
        <v>-1.39175257731959E-2</v>
      </c>
      <c r="G270" s="23">
        <v>7.9297318746854404E-4</v>
      </c>
      <c r="H270" s="23">
        <v>2.3448194359493701E-2</v>
      </c>
    </row>
    <row r="271" spans="1:8" x14ac:dyDescent="0.35">
      <c r="A271" s="1">
        <v>38376</v>
      </c>
      <c r="E271">
        <v>1130.4000000000001</v>
      </c>
      <c r="F271" s="23">
        <v>-1.51594354417144E-2</v>
      </c>
      <c r="G271" s="23">
        <v>7.3367055315931302E-4</v>
      </c>
      <c r="H271" s="23">
        <v>2.3424608418302399E-2</v>
      </c>
    </row>
    <row r="272" spans="1:8" x14ac:dyDescent="0.35">
      <c r="A272" s="1">
        <v>38377</v>
      </c>
      <c r="E272">
        <v>1155.5</v>
      </c>
      <c r="F272" s="23">
        <v>2.2204529370134299E-2</v>
      </c>
      <c r="G272" s="23">
        <v>8.13192252481443E-4</v>
      </c>
      <c r="H272" s="23">
        <v>2.3417511740773701E-2</v>
      </c>
    </row>
    <row r="273" spans="1:8" x14ac:dyDescent="0.35">
      <c r="A273" s="1">
        <v>38379</v>
      </c>
      <c r="E273">
        <v>1173</v>
      </c>
      <c r="F273" s="23">
        <v>1.5144958892254401E-2</v>
      </c>
      <c r="G273" s="23">
        <v>8.6607700022968295E-4</v>
      </c>
      <c r="H273" s="23">
        <v>2.3390313197745299E-2</v>
      </c>
    </row>
    <row r="274" spans="1:8" x14ac:dyDescent="0.35">
      <c r="A274" s="1">
        <v>38380</v>
      </c>
      <c r="E274">
        <v>1200.9000000000001</v>
      </c>
      <c r="F274" s="23">
        <v>2.3785166240409199E-2</v>
      </c>
      <c r="G274" s="23">
        <v>9.5033835773034297E-4</v>
      </c>
      <c r="H274" s="23">
        <v>2.3388439472509601E-2</v>
      </c>
    </row>
    <row r="275" spans="1:8" x14ac:dyDescent="0.35">
      <c r="A275" s="1">
        <v>38383</v>
      </c>
      <c r="E275">
        <v>1224.9000000000001</v>
      </c>
      <c r="F275" s="23">
        <v>1.99850112415688E-2</v>
      </c>
      <c r="G275" s="23">
        <v>1.0200624342279201E-3</v>
      </c>
      <c r="H275" s="23">
        <v>2.33738139017068E-2</v>
      </c>
    </row>
    <row r="276" spans="1:8" x14ac:dyDescent="0.35">
      <c r="A276" s="1">
        <v>38384</v>
      </c>
      <c r="E276">
        <v>1232.2</v>
      </c>
      <c r="F276" s="23">
        <v>5.9596701771572804E-3</v>
      </c>
      <c r="G276" s="23">
        <v>1.0380901997130601E-3</v>
      </c>
      <c r="H276" s="23">
        <v>2.3332873776059901E-2</v>
      </c>
    </row>
    <row r="277" spans="1:8" x14ac:dyDescent="0.35">
      <c r="A277" s="1">
        <v>38385</v>
      </c>
      <c r="E277">
        <v>1237.5</v>
      </c>
      <c r="F277" s="23">
        <v>4.3012497971108201E-3</v>
      </c>
      <c r="G277" s="23">
        <v>1.0499562346126901E-3</v>
      </c>
      <c r="H277" s="23">
        <v>2.3291087869927101E-2</v>
      </c>
    </row>
    <row r="278" spans="1:8" x14ac:dyDescent="0.35">
      <c r="A278" s="1">
        <v>38386</v>
      </c>
      <c r="E278">
        <v>1262.4000000000001</v>
      </c>
      <c r="F278" s="23">
        <v>2.0121212121212099E-2</v>
      </c>
      <c r="G278" s="23">
        <v>1.1190549878249999E-3</v>
      </c>
      <c r="H278" s="23">
        <v>2.3277025983278101E-2</v>
      </c>
    </row>
    <row r="279" spans="1:8" x14ac:dyDescent="0.35">
      <c r="A279" s="1">
        <v>38387</v>
      </c>
      <c r="E279">
        <v>1266.9000000000001</v>
      </c>
      <c r="F279" s="23">
        <v>3.5646387832699599E-3</v>
      </c>
      <c r="G279" s="23">
        <v>1.12788381019123E-3</v>
      </c>
      <c r="H279" s="23">
        <v>2.3235283827219601E-2</v>
      </c>
    </row>
    <row r="280" spans="1:8" x14ac:dyDescent="0.35">
      <c r="A280" s="1">
        <v>38390</v>
      </c>
      <c r="E280">
        <v>1265.0999999999999</v>
      </c>
      <c r="F280" s="23">
        <v>-1.4207909069383299E-3</v>
      </c>
      <c r="G280" s="23">
        <v>1.1187159155253E-3</v>
      </c>
      <c r="H280" s="23">
        <v>2.3193808677441401E-2</v>
      </c>
    </row>
    <row r="281" spans="1:8" x14ac:dyDescent="0.35">
      <c r="A281" s="1">
        <v>38391</v>
      </c>
      <c r="E281">
        <v>1262.9000000000001</v>
      </c>
      <c r="F281" s="23">
        <v>-1.7389929649828601E-3</v>
      </c>
      <c r="G281" s="23">
        <v>1.1084732313657701E-3</v>
      </c>
      <c r="H281" s="23">
        <v>2.31526877424903E-2</v>
      </c>
    </row>
    <row r="282" spans="1:8" x14ac:dyDescent="0.35">
      <c r="A282" s="1">
        <v>38392</v>
      </c>
      <c r="E282">
        <v>1286.5</v>
      </c>
      <c r="F282" s="23">
        <v>1.8687148626177701E-2</v>
      </c>
      <c r="G282" s="23">
        <v>1.1712542149186699E-3</v>
      </c>
      <c r="H282" s="23">
        <v>2.3135021958066101E-2</v>
      </c>
    </row>
    <row r="283" spans="1:8" x14ac:dyDescent="0.35">
      <c r="A283" s="1">
        <v>38393</v>
      </c>
      <c r="E283">
        <v>1285.0999999999999</v>
      </c>
      <c r="F283" s="23">
        <v>-1.0882238631947799E-3</v>
      </c>
      <c r="G283" s="23">
        <v>1.1632133676656E-3</v>
      </c>
      <c r="H283" s="23">
        <v>2.3094065820351499E-2</v>
      </c>
    </row>
    <row r="284" spans="1:8" x14ac:dyDescent="0.35">
      <c r="A284" s="1">
        <v>38394</v>
      </c>
      <c r="E284">
        <v>1285.7</v>
      </c>
      <c r="F284" s="23">
        <v>4.66889736207405E-4</v>
      </c>
      <c r="G284" s="23">
        <v>1.1607441349299301E-3</v>
      </c>
      <c r="H284" s="23">
        <v>2.3052973844129999E-2</v>
      </c>
    </row>
    <row r="285" spans="1:8" x14ac:dyDescent="0.35">
      <c r="A285" s="1">
        <v>38397</v>
      </c>
      <c r="E285">
        <v>1288.7</v>
      </c>
      <c r="F285" s="23">
        <v>2.33335925954732E-3</v>
      </c>
      <c r="G285" s="23">
        <v>1.1648876512713299E-3</v>
      </c>
      <c r="H285" s="23">
        <v>2.3012169046149802E-2</v>
      </c>
    </row>
    <row r="286" spans="1:8" x14ac:dyDescent="0.35">
      <c r="A286" s="1">
        <v>38398</v>
      </c>
      <c r="E286">
        <v>1273.4000000000001</v>
      </c>
      <c r="F286" s="23">
        <v>-1.1872429580197E-2</v>
      </c>
      <c r="G286" s="23">
        <v>1.11898160468166E-3</v>
      </c>
      <c r="H286" s="23">
        <v>2.29844986767061E-2</v>
      </c>
    </row>
    <row r="287" spans="1:8" x14ac:dyDescent="0.35">
      <c r="A287" s="1">
        <v>38399</v>
      </c>
      <c r="E287">
        <v>1262.2</v>
      </c>
      <c r="F287" s="23">
        <v>-8.7953510287419791E-3</v>
      </c>
      <c r="G287" s="23">
        <v>1.0841944726345601E-3</v>
      </c>
      <c r="H287" s="23">
        <v>2.2951512030654202E-2</v>
      </c>
    </row>
    <row r="288" spans="1:8" x14ac:dyDescent="0.35">
      <c r="A288" s="1">
        <v>38400</v>
      </c>
      <c r="E288">
        <v>1256.5999999999999</v>
      </c>
      <c r="F288" s="23">
        <v>-4.4366978291872396E-3</v>
      </c>
      <c r="G288" s="23">
        <v>1.0648906533974199E-3</v>
      </c>
      <c r="H288" s="23">
        <v>2.2913536530365201E-2</v>
      </c>
    </row>
    <row r="289" spans="1:8" x14ac:dyDescent="0.35">
      <c r="A289" s="1">
        <v>38401</v>
      </c>
      <c r="E289">
        <v>1251.2</v>
      </c>
      <c r="F289" s="23">
        <v>-4.2973102021326296E-3</v>
      </c>
      <c r="G289" s="23">
        <v>1.0462070267231E-3</v>
      </c>
      <c r="H289" s="23">
        <v>2.28756327105929E-2</v>
      </c>
    </row>
    <row r="290" spans="1:8" x14ac:dyDescent="0.35">
      <c r="A290" s="1">
        <v>38404</v>
      </c>
      <c r="E290">
        <v>1239.8</v>
      </c>
      <c r="F290" s="23">
        <v>-9.1112531969310094E-3</v>
      </c>
      <c r="G290" s="23">
        <v>1.0109380676131901E-3</v>
      </c>
      <c r="H290" s="23">
        <v>2.2843587479306E-2</v>
      </c>
    </row>
    <row r="291" spans="1:8" x14ac:dyDescent="0.35">
      <c r="A291" s="1">
        <v>38405</v>
      </c>
      <c r="E291">
        <v>1251</v>
      </c>
      <c r="F291" s="23">
        <v>9.0337151153412204E-3</v>
      </c>
      <c r="G291" s="23">
        <v>1.0386985418267801E-3</v>
      </c>
      <c r="H291" s="23">
        <v>2.2808776755284501E-2</v>
      </c>
    </row>
    <row r="292" spans="1:8" x14ac:dyDescent="0.35">
      <c r="A292" s="1">
        <v>38406</v>
      </c>
      <c r="E292">
        <v>1251.5</v>
      </c>
      <c r="F292" s="23">
        <v>3.9968025579536299E-4</v>
      </c>
      <c r="G292" s="23">
        <v>1.03649503049563E-3</v>
      </c>
      <c r="H292" s="23">
        <v>2.2769311929002198E-2</v>
      </c>
    </row>
    <row r="293" spans="1:8" x14ac:dyDescent="0.35">
      <c r="A293" s="1">
        <v>38407</v>
      </c>
      <c r="E293">
        <v>1245.9000000000001</v>
      </c>
      <c r="F293" s="23">
        <v>-4.4746304434677602E-3</v>
      </c>
      <c r="G293" s="23">
        <v>1.0175564549837299E-3</v>
      </c>
      <c r="H293" s="23">
        <v>2.27323164030677E-2</v>
      </c>
    </row>
    <row r="294" spans="1:8" x14ac:dyDescent="0.35">
      <c r="A294" s="1">
        <v>38408</v>
      </c>
      <c r="E294">
        <v>1234</v>
      </c>
      <c r="F294" s="23">
        <v>-9.5513283570110592E-3</v>
      </c>
      <c r="G294" s="23">
        <v>9.813616439837559E-4</v>
      </c>
      <c r="H294" s="23">
        <v>2.27016507424408E-2</v>
      </c>
    </row>
    <row r="295" spans="1:8" x14ac:dyDescent="0.35">
      <c r="A295" s="1">
        <v>38411</v>
      </c>
      <c r="E295">
        <v>1256.8</v>
      </c>
      <c r="F295" s="23">
        <v>1.8476499189627099E-2</v>
      </c>
      <c r="G295" s="23">
        <v>1.04107201103373E-3</v>
      </c>
      <c r="H295" s="23">
        <v>2.2685780547945001E-2</v>
      </c>
    </row>
    <row r="296" spans="1:8" x14ac:dyDescent="0.35">
      <c r="A296" s="1">
        <v>38412</v>
      </c>
      <c r="E296">
        <v>1245.4000000000001</v>
      </c>
      <c r="F296" s="23">
        <v>-9.0706556333544405E-3</v>
      </c>
      <c r="G296" s="23">
        <v>1.0066783795902299E-3</v>
      </c>
      <c r="H296" s="23">
        <v>2.2654711469326499E-2</v>
      </c>
    </row>
    <row r="297" spans="1:8" x14ac:dyDescent="0.35">
      <c r="A297" s="1">
        <v>38413</v>
      </c>
      <c r="E297">
        <v>1264.3</v>
      </c>
      <c r="F297" s="23">
        <v>1.51758471173918E-2</v>
      </c>
      <c r="G297" s="23">
        <v>1.0547094600573601E-3</v>
      </c>
      <c r="H297" s="23">
        <v>2.2631191124773901E-2</v>
      </c>
    </row>
    <row r="298" spans="1:8" x14ac:dyDescent="0.35">
      <c r="A298" s="1">
        <v>38414</v>
      </c>
      <c r="E298">
        <v>1286.2</v>
      </c>
      <c r="F298" s="23">
        <v>1.73218381713201E-2</v>
      </c>
      <c r="G298" s="23">
        <v>1.10966597597378E-3</v>
      </c>
      <c r="H298" s="23">
        <v>2.2612576682033401E-2</v>
      </c>
    </row>
    <row r="299" spans="1:8" x14ac:dyDescent="0.35">
      <c r="A299" s="1">
        <v>38415</v>
      </c>
      <c r="E299">
        <v>1299.0999999999999</v>
      </c>
      <c r="F299" s="23">
        <v>1.00295443943398E-2</v>
      </c>
      <c r="G299" s="23">
        <v>1.1396992366416801E-3</v>
      </c>
      <c r="H299" s="23">
        <v>2.2580280238877901E-2</v>
      </c>
    </row>
    <row r="300" spans="1:8" x14ac:dyDescent="0.35">
      <c r="A300" s="1">
        <v>38418</v>
      </c>
      <c r="E300">
        <v>1320.1</v>
      </c>
      <c r="F300" s="23">
        <v>1.61650373335386E-2</v>
      </c>
      <c r="G300" s="23">
        <v>1.1901198342822801E-3</v>
      </c>
      <c r="H300" s="23">
        <v>2.25590317027504E-2</v>
      </c>
    </row>
    <row r="301" spans="1:8" x14ac:dyDescent="0.35">
      <c r="A301" s="1">
        <v>38419</v>
      </c>
      <c r="E301">
        <v>1326.5</v>
      </c>
      <c r="F301" s="23">
        <v>4.8481175668510599E-3</v>
      </c>
      <c r="G301" s="23">
        <v>1.2023539404112701E-3</v>
      </c>
      <c r="H301" s="23">
        <v>2.2522142711512899E-2</v>
      </c>
    </row>
    <row r="302" spans="1:8" x14ac:dyDescent="0.35">
      <c r="A302" s="1">
        <v>38420</v>
      </c>
      <c r="E302">
        <v>1305.9000000000001</v>
      </c>
      <c r="F302" s="23">
        <v>-1.55295891443648E-2</v>
      </c>
      <c r="G302" s="23">
        <v>1.1465807967953501E-3</v>
      </c>
      <c r="H302" s="23">
        <v>2.2505191121489701E-2</v>
      </c>
    </row>
    <row r="303" spans="1:8" x14ac:dyDescent="0.35">
      <c r="A303" s="1">
        <v>38421</v>
      </c>
      <c r="E303">
        <v>1314.8</v>
      </c>
      <c r="F303" s="23">
        <v>6.8152232177041598E-3</v>
      </c>
      <c r="G303" s="23">
        <v>1.1654134958681401E-3</v>
      </c>
      <c r="H303" s="23">
        <v>2.2470026802244698E-2</v>
      </c>
    </row>
    <row r="304" spans="1:8" x14ac:dyDescent="0.35">
      <c r="A304" s="1">
        <v>38422</v>
      </c>
      <c r="E304">
        <v>1314.4</v>
      </c>
      <c r="F304" s="23">
        <v>-3.0422878004248799E-4</v>
      </c>
      <c r="G304" s="23">
        <v>1.1605471307161101E-3</v>
      </c>
      <c r="H304" s="23">
        <v>2.2432829529063E-2</v>
      </c>
    </row>
    <row r="305" spans="1:8" x14ac:dyDescent="0.35">
      <c r="A305" s="1">
        <v>38425</v>
      </c>
      <c r="E305">
        <v>1307.4000000000001</v>
      </c>
      <c r="F305" s="23">
        <v>-5.3256238587948796E-3</v>
      </c>
      <c r="G305" s="23">
        <v>1.13914062580024E-3</v>
      </c>
      <c r="H305" s="23">
        <v>2.2398757919422599E-2</v>
      </c>
    </row>
    <row r="306" spans="1:8" x14ac:dyDescent="0.35">
      <c r="A306" s="1">
        <v>38426</v>
      </c>
      <c r="E306">
        <v>1302.5999999999999</v>
      </c>
      <c r="F306" s="23">
        <v>-3.6714089031667199E-3</v>
      </c>
      <c r="G306" s="23">
        <v>1.12331644971811E-3</v>
      </c>
      <c r="H306" s="23">
        <v>2.23634677400622E-2</v>
      </c>
    </row>
    <row r="307" spans="1:8" x14ac:dyDescent="0.35">
      <c r="A307" s="1">
        <v>38427</v>
      </c>
      <c r="E307">
        <v>1309</v>
      </c>
      <c r="F307" s="23">
        <v>4.9132504222325199E-3</v>
      </c>
      <c r="G307" s="23">
        <v>1.1357424627427401E-3</v>
      </c>
      <c r="H307" s="23">
        <v>2.2327710051082899E-2</v>
      </c>
    </row>
    <row r="308" spans="1:8" x14ac:dyDescent="0.35">
      <c r="A308" s="1">
        <v>38428</v>
      </c>
      <c r="E308">
        <v>1286</v>
      </c>
      <c r="F308" s="23">
        <v>-1.75706646294881E-2</v>
      </c>
      <c r="G308" s="23">
        <v>1.0746104134217299E-3</v>
      </c>
      <c r="H308" s="23">
        <v>2.2316713099494401E-2</v>
      </c>
    </row>
    <row r="309" spans="1:8" x14ac:dyDescent="0.35">
      <c r="A309" s="1">
        <v>38429</v>
      </c>
      <c r="E309">
        <v>1277.9000000000001</v>
      </c>
      <c r="F309" s="23">
        <v>-6.2986003110419202E-3</v>
      </c>
      <c r="G309" s="23">
        <v>1.0505934403778701E-3</v>
      </c>
      <c r="H309" s="23">
        <v>2.22841916652817E-2</v>
      </c>
    </row>
    <row r="310" spans="1:8" x14ac:dyDescent="0.35">
      <c r="A310" s="1">
        <v>38432</v>
      </c>
      <c r="E310">
        <v>1278.9000000000001</v>
      </c>
      <c r="F310" s="23">
        <v>7.8253384458877801E-4</v>
      </c>
      <c r="G310" s="23">
        <v>1.0497231170149199E-3</v>
      </c>
      <c r="H310" s="23">
        <v>2.2247873833501599E-2</v>
      </c>
    </row>
    <row r="311" spans="1:8" x14ac:dyDescent="0.35">
      <c r="A311" s="1">
        <v>38433</v>
      </c>
      <c r="E311">
        <v>1234.3</v>
      </c>
      <c r="F311" s="23">
        <v>-3.4873719602783702E-2</v>
      </c>
      <c r="G311" s="23">
        <v>9.3346602083434801E-4</v>
      </c>
      <c r="H311" s="23">
        <v>2.2305542061168599E-2</v>
      </c>
    </row>
    <row r="312" spans="1:8" x14ac:dyDescent="0.35">
      <c r="A312" s="1">
        <v>38434</v>
      </c>
      <c r="E312">
        <v>1194.3</v>
      </c>
      <c r="F312" s="23">
        <v>-3.2407032326014697E-2</v>
      </c>
      <c r="G312" s="23">
        <v>8.2591602616709301E-4</v>
      </c>
      <c r="H312" s="23">
        <v>2.2349783540107599E-2</v>
      </c>
    </row>
    <row r="313" spans="1:8" x14ac:dyDescent="0.35">
      <c r="A313" s="1">
        <v>38435</v>
      </c>
      <c r="E313">
        <v>1187.0999999999999</v>
      </c>
      <c r="F313" s="23">
        <v>-6.02863602110026E-3</v>
      </c>
      <c r="G313" s="23">
        <v>8.0387566588648995E-4</v>
      </c>
      <c r="H313" s="23">
        <v>2.2317091418800301E-2</v>
      </c>
    </row>
    <row r="314" spans="1:8" x14ac:dyDescent="0.35">
      <c r="A314" s="1">
        <v>38439</v>
      </c>
      <c r="E314">
        <v>1200.0999999999999</v>
      </c>
      <c r="F314" s="23">
        <v>1.09510571982141E-2</v>
      </c>
      <c r="G314" s="23">
        <v>8.3639868361830999E-4</v>
      </c>
      <c r="H314" s="23">
        <v>2.2288587464281698E-2</v>
      </c>
    </row>
    <row r="315" spans="1:8" x14ac:dyDescent="0.35">
      <c r="A315" s="1">
        <v>38440</v>
      </c>
      <c r="E315">
        <v>1166.9000000000001</v>
      </c>
      <c r="F315" s="23">
        <v>-2.7664361303224499E-2</v>
      </c>
      <c r="G315" s="23">
        <v>7.4534194244628795E-4</v>
      </c>
      <c r="H315" s="23">
        <v>2.2311075058433001E-2</v>
      </c>
    </row>
    <row r="316" spans="1:8" x14ac:dyDescent="0.35">
      <c r="A316" s="1">
        <v>38441</v>
      </c>
      <c r="E316">
        <v>1185.9000000000001</v>
      </c>
      <c r="F316" s="23">
        <v>1.6282457794155401E-2</v>
      </c>
      <c r="G316" s="23">
        <v>7.94823203120521E-4</v>
      </c>
      <c r="H316" s="23">
        <v>2.2292655783932101E-2</v>
      </c>
    </row>
    <row r="317" spans="1:8" x14ac:dyDescent="0.35">
      <c r="A317" s="1">
        <v>38442</v>
      </c>
      <c r="E317">
        <v>1216.0999999999999</v>
      </c>
      <c r="F317" s="23">
        <v>2.546589088456E-2</v>
      </c>
      <c r="G317" s="23">
        <v>8.73144052902869E-4</v>
      </c>
      <c r="H317" s="23">
        <v>2.2300495011538499E-2</v>
      </c>
    </row>
    <row r="318" spans="1:8" x14ac:dyDescent="0.35">
      <c r="A318" s="1">
        <v>38443</v>
      </c>
      <c r="E318">
        <v>1250.5</v>
      </c>
      <c r="F318" s="23">
        <v>2.8287147438533E-2</v>
      </c>
      <c r="G318" s="23">
        <v>9.5989722817384996E-4</v>
      </c>
      <c r="H318" s="23">
        <v>2.231841305065E-2</v>
      </c>
    </row>
    <row r="319" spans="1:8" x14ac:dyDescent="0.35">
      <c r="A319" s="1">
        <v>38446</v>
      </c>
      <c r="E319">
        <v>1259</v>
      </c>
      <c r="F319" s="23">
        <v>6.7972810875649697E-3</v>
      </c>
      <c r="G319" s="23">
        <v>9.783116882981131E-4</v>
      </c>
      <c r="H319" s="23">
        <v>2.22854829645487E-2</v>
      </c>
    </row>
    <row r="320" spans="1:8" x14ac:dyDescent="0.35">
      <c r="A320" s="1">
        <v>38447</v>
      </c>
      <c r="E320">
        <v>1241.8</v>
      </c>
      <c r="F320" s="23">
        <v>-1.3661636219221601E-2</v>
      </c>
      <c r="G320" s="23">
        <v>9.3227411626188703E-4</v>
      </c>
      <c r="H320" s="23">
        <v>2.22654450268642E-2</v>
      </c>
    </row>
    <row r="321" spans="1:8" x14ac:dyDescent="0.35">
      <c r="A321" s="1">
        <v>38448</v>
      </c>
      <c r="E321">
        <v>1254.5</v>
      </c>
      <c r="F321" s="23">
        <v>1.0227089708487701E-2</v>
      </c>
      <c r="G321" s="23">
        <v>9.6141146921557299E-4</v>
      </c>
      <c r="H321" s="23">
        <v>2.2236499413573699E-2</v>
      </c>
    </row>
    <row r="322" spans="1:8" x14ac:dyDescent="0.35">
      <c r="A322" s="1">
        <v>38449</v>
      </c>
      <c r="E322">
        <v>1252.3</v>
      </c>
      <c r="F322" s="23">
        <v>-1.75368672778002E-3</v>
      </c>
      <c r="G322" s="23">
        <v>9.5292678734996202E-4</v>
      </c>
      <c r="H322" s="23">
        <v>2.2202137410413499E-2</v>
      </c>
    </row>
    <row r="323" spans="1:8" x14ac:dyDescent="0.35">
      <c r="A323" s="1">
        <v>38450</v>
      </c>
      <c r="E323">
        <v>1245.9000000000001</v>
      </c>
      <c r="F323" s="23">
        <v>-5.1105965024353999E-3</v>
      </c>
      <c r="G323" s="23">
        <v>9.3403730669642496E-4</v>
      </c>
      <c r="H323" s="23">
        <v>2.2170002724780799E-2</v>
      </c>
    </row>
    <row r="324" spans="1:8" x14ac:dyDescent="0.35">
      <c r="A324" s="1">
        <v>38453</v>
      </c>
      <c r="E324">
        <v>1228.8</v>
      </c>
      <c r="F324" s="23">
        <v>-1.37250180592343E-2</v>
      </c>
      <c r="G324" s="23">
        <v>8.88512290032044E-4</v>
      </c>
      <c r="H324" s="23">
        <v>2.2150512269615698E-2</v>
      </c>
    </row>
    <row r="325" spans="1:8" x14ac:dyDescent="0.35">
      <c r="A325" s="1">
        <v>38454</v>
      </c>
      <c r="E325">
        <v>1240.7</v>
      </c>
      <c r="F325" s="23">
        <v>9.6842447916667407E-3</v>
      </c>
      <c r="G325" s="23">
        <v>9.1574366000614501E-4</v>
      </c>
      <c r="H325" s="23">
        <v>2.21215047140658E-2</v>
      </c>
    </row>
    <row r="326" spans="1:8" x14ac:dyDescent="0.35">
      <c r="A326" s="1">
        <v>38455</v>
      </c>
      <c r="E326">
        <v>1239.5999999999999</v>
      </c>
      <c r="F326" s="23">
        <v>-8.86596276295749E-4</v>
      </c>
      <c r="G326" s="23">
        <v>9.1018088242496601E-4</v>
      </c>
      <c r="H326" s="23">
        <v>2.2087461315990601E-2</v>
      </c>
    </row>
    <row r="327" spans="1:8" x14ac:dyDescent="0.35">
      <c r="A327" s="1">
        <v>38457</v>
      </c>
      <c r="E327">
        <v>1196.5999999999999</v>
      </c>
      <c r="F327" s="23">
        <v>-3.4688609228783397E-2</v>
      </c>
      <c r="G327" s="23">
        <v>8.0064614362124805E-4</v>
      </c>
      <c r="H327" s="23">
        <v>2.21415790613332E-2</v>
      </c>
    </row>
    <row r="328" spans="1:8" x14ac:dyDescent="0.35">
      <c r="A328" s="1">
        <v>38460</v>
      </c>
      <c r="E328">
        <v>1180.9000000000001</v>
      </c>
      <c r="F328" s="23">
        <v>-1.3120508106301E-2</v>
      </c>
      <c r="G328" s="23">
        <v>7.5794321647424702E-4</v>
      </c>
      <c r="H328" s="23">
        <v>2.2120929846939599E-2</v>
      </c>
    </row>
    <row r="329" spans="1:8" x14ac:dyDescent="0.35">
      <c r="A329" s="1">
        <v>38461</v>
      </c>
      <c r="E329">
        <v>1169.5999999999999</v>
      </c>
      <c r="F329" s="23">
        <v>-9.5689728173428499E-3</v>
      </c>
      <c r="G329" s="23">
        <v>7.2636243349621303E-4</v>
      </c>
      <c r="H329" s="23">
        <v>2.20943576537499E-2</v>
      </c>
    </row>
    <row r="330" spans="1:8" x14ac:dyDescent="0.35">
      <c r="A330" s="1">
        <v>38462</v>
      </c>
      <c r="E330">
        <v>1193.5999999999999</v>
      </c>
      <c r="F330" s="23">
        <v>2.05198358413132E-2</v>
      </c>
      <c r="G330" s="23">
        <v>7.86708389007851E-4</v>
      </c>
      <c r="H330" s="23">
        <v>2.20876039941688E-2</v>
      </c>
    </row>
    <row r="331" spans="1:8" x14ac:dyDescent="0.35">
      <c r="A331" s="1">
        <v>38463</v>
      </c>
      <c r="E331">
        <v>1215.5</v>
      </c>
      <c r="F331" s="23">
        <v>1.8347855227882098E-2</v>
      </c>
      <c r="G331" s="23">
        <v>8.4008573502266596E-4</v>
      </c>
      <c r="H331" s="23">
        <v>2.2075149664391901E-2</v>
      </c>
    </row>
    <row r="332" spans="1:8" x14ac:dyDescent="0.35">
      <c r="A332" s="1">
        <v>38464</v>
      </c>
      <c r="E332">
        <v>1222.5</v>
      </c>
      <c r="F332" s="23">
        <v>5.7589469354175204E-3</v>
      </c>
      <c r="G332" s="23">
        <v>8.5499137502386205E-4</v>
      </c>
      <c r="H332" s="23">
        <v>2.2043238402805001E-2</v>
      </c>
    </row>
    <row r="333" spans="1:8" x14ac:dyDescent="0.35">
      <c r="A333" s="1">
        <v>38467</v>
      </c>
      <c r="E333">
        <v>1222.0999999999999</v>
      </c>
      <c r="F333" s="23">
        <v>-3.2719836400825399E-4</v>
      </c>
      <c r="G333" s="23">
        <v>8.5141980481530605E-4</v>
      </c>
      <c r="H333" s="23">
        <v>2.20099101339414E-2</v>
      </c>
    </row>
    <row r="334" spans="1:8" x14ac:dyDescent="0.35">
      <c r="A334" s="1">
        <v>38468</v>
      </c>
      <c r="E334">
        <v>1224.9000000000001</v>
      </c>
      <c r="F334" s="23">
        <v>2.29113820472971E-3</v>
      </c>
      <c r="G334" s="23">
        <v>8.5575630601986803E-4</v>
      </c>
      <c r="H334" s="23">
        <v>2.1976779430555801E-2</v>
      </c>
    </row>
    <row r="335" spans="1:8" x14ac:dyDescent="0.35">
      <c r="A335" s="1">
        <v>38469</v>
      </c>
      <c r="E335">
        <v>1208.4000000000001</v>
      </c>
      <c r="F335" s="23">
        <v>-1.34704873867254E-2</v>
      </c>
      <c r="G335" s="23">
        <v>8.1273455318880104E-4</v>
      </c>
      <c r="H335" s="23">
        <v>2.1957696116166901E-2</v>
      </c>
    </row>
    <row r="336" spans="1:8" x14ac:dyDescent="0.35">
      <c r="A336" s="1">
        <v>38470</v>
      </c>
      <c r="E336">
        <v>1184.2</v>
      </c>
      <c r="F336" s="23">
        <v>-2.0026481297583599E-2</v>
      </c>
      <c r="G336" s="23">
        <v>7.5034169136014098E-4</v>
      </c>
      <c r="H336" s="23">
        <v>2.1954333693369299E-2</v>
      </c>
    </row>
    <row r="337" spans="1:8" x14ac:dyDescent="0.35">
      <c r="A337" s="1">
        <v>38471</v>
      </c>
      <c r="E337">
        <v>1160</v>
      </c>
      <c r="F337" s="23">
        <v>-2.0435737206552899E-2</v>
      </c>
      <c r="G337" s="23">
        <v>6.8709966479920596E-4</v>
      </c>
      <c r="H337" s="23">
        <v>2.1951982287818E-2</v>
      </c>
    </row>
    <row r="338" spans="1:8" x14ac:dyDescent="0.35">
      <c r="A338" s="1">
        <v>38474</v>
      </c>
      <c r="E338">
        <v>1155.7</v>
      </c>
      <c r="F338" s="23">
        <v>-3.7068965517240899E-3</v>
      </c>
      <c r="G338" s="23">
        <v>6.7402229510717202E-4</v>
      </c>
      <c r="H338" s="23">
        <v>2.1920504375573101E-2</v>
      </c>
    </row>
    <row r="339" spans="1:8" x14ac:dyDescent="0.35">
      <c r="A339" s="1">
        <v>38475</v>
      </c>
      <c r="E339">
        <v>1159.3</v>
      </c>
      <c r="F339" s="23">
        <v>3.1149952409794102E-3</v>
      </c>
      <c r="G339" s="23">
        <v>6.8126553826999804E-4</v>
      </c>
      <c r="H339" s="23">
        <v>2.1888264156454802E-2</v>
      </c>
    </row>
    <row r="340" spans="1:8" x14ac:dyDescent="0.35">
      <c r="A340" s="1">
        <v>38476</v>
      </c>
      <c r="E340">
        <v>1179.4000000000001</v>
      </c>
      <c r="F340" s="23">
        <v>1.7338048822565399E-2</v>
      </c>
      <c r="G340" s="23">
        <v>7.3054596218803203E-4</v>
      </c>
      <c r="H340" s="23">
        <v>2.18745356739895E-2</v>
      </c>
    </row>
    <row r="341" spans="1:8" x14ac:dyDescent="0.35">
      <c r="A341" s="1">
        <v>38477</v>
      </c>
      <c r="E341">
        <v>1200.5</v>
      </c>
      <c r="F341" s="23">
        <v>1.7890452772596099E-2</v>
      </c>
      <c r="G341" s="23">
        <v>7.8116515631902902E-4</v>
      </c>
      <c r="H341" s="23">
        <v>2.1862027925293102E-2</v>
      </c>
    </row>
    <row r="342" spans="1:8" x14ac:dyDescent="0.35">
      <c r="A342" s="1">
        <v>38478</v>
      </c>
      <c r="E342">
        <v>1201.5</v>
      </c>
      <c r="F342" s="23">
        <v>8.3298625572678E-4</v>
      </c>
      <c r="G342" s="23">
        <v>7.81317571317287E-4</v>
      </c>
      <c r="H342" s="23">
        <v>2.18297594127073E-2</v>
      </c>
    </row>
    <row r="343" spans="1:8" x14ac:dyDescent="0.35">
      <c r="A343" s="1">
        <v>38481</v>
      </c>
      <c r="E343">
        <v>1216.0999999999999</v>
      </c>
      <c r="F343" s="23">
        <v>1.21514773200165E-2</v>
      </c>
      <c r="G343" s="23">
        <v>8.1466114829294503E-4</v>
      </c>
      <c r="H343" s="23">
        <v>2.1806327849864901E-2</v>
      </c>
    </row>
    <row r="344" spans="1:8" x14ac:dyDescent="0.35">
      <c r="A344" s="1">
        <v>38482</v>
      </c>
      <c r="E344">
        <v>1218.9000000000001</v>
      </c>
      <c r="F344" s="23">
        <v>2.3024422333691101E-3</v>
      </c>
      <c r="G344" s="23">
        <v>8.1901138538381104E-4</v>
      </c>
      <c r="H344" s="23">
        <v>2.1774478905719399E-2</v>
      </c>
    </row>
    <row r="345" spans="1:8" x14ac:dyDescent="0.35">
      <c r="A345" s="1">
        <v>38483</v>
      </c>
      <c r="E345">
        <v>1213.9000000000001</v>
      </c>
      <c r="F345" s="23">
        <v>-4.1020592337353296E-3</v>
      </c>
      <c r="G345" s="23">
        <v>8.0466424072165601E-4</v>
      </c>
      <c r="H345" s="23">
        <v>2.1744245122476798E-2</v>
      </c>
    </row>
    <row r="346" spans="1:8" x14ac:dyDescent="0.35">
      <c r="A346" s="1">
        <v>38484</v>
      </c>
      <c r="E346">
        <v>1221.9000000000001</v>
      </c>
      <c r="F346" s="23">
        <v>6.5903286926435401E-3</v>
      </c>
      <c r="G346" s="23">
        <v>8.2148303273305696E-4</v>
      </c>
      <c r="H346" s="23">
        <v>2.1714765543766501E-2</v>
      </c>
    </row>
    <row r="347" spans="1:8" x14ac:dyDescent="0.35">
      <c r="A347" s="1">
        <v>38485</v>
      </c>
      <c r="E347">
        <v>1230.0999999999999</v>
      </c>
      <c r="F347" s="23">
        <v>6.7108601358538402E-3</v>
      </c>
      <c r="G347" s="23">
        <v>8.3855369100297198E-4</v>
      </c>
      <c r="H347" s="23">
        <v>2.16854985736929E-2</v>
      </c>
    </row>
    <row r="348" spans="1:8" x14ac:dyDescent="0.35">
      <c r="A348" s="1">
        <v>38488</v>
      </c>
      <c r="E348">
        <v>1247.8</v>
      </c>
      <c r="F348" s="23">
        <v>1.43890740590196E-2</v>
      </c>
      <c r="G348" s="23">
        <v>8.7771704466776002E-4</v>
      </c>
      <c r="H348" s="23">
        <v>2.16662977291526E-2</v>
      </c>
    </row>
    <row r="349" spans="1:8" x14ac:dyDescent="0.35">
      <c r="A349" s="1">
        <v>38489</v>
      </c>
      <c r="E349">
        <v>1230.5</v>
      </c>
      <c r="F349" s="23">
        <v>-1.3864401346369499E-2</v>
      </c>
      <c r="G349" s="23">
        <v>8.3523255362730696E-4</v>
      </c>
      <c r="H349" s="23">
        <v>2.16494350743765E-2</v>
      </c>
    </row>
    <row r="350" spans="1:8" x14ac:dyDescent="0.35">
      <c r="A350" s="1">
        <v>38490</v>
      </c>
      <c r="E350">
        <v>1233.9000000000001</v>
      </c>
      <c r="F350" s="23">
        <v>2.7631044290939298E-3</v>
      </c>
      <c r="G350" s="23">
        <v>8.40772415338418E-4</v>
      </c>
      <c r="H350" s="23">
        <v>2.1618464431437199E-2</v>
      </c>
    </row>
    <row r="351" spans="1:8" x14ac:dyDescent="0.35">
      <c r="A351" s="1">
        <v>38491</v>
      </c>
      <c r="E351">
        <v>1241.5999999999999</v>
      </c>
      <c r="F351" s="23">
        <v>6.2403760434393499E-3</v>
      </c>
      <c r="G351" s="23">
        <v>8.5624405897194499E-4</v>
      </c>
      <c r="H351" s="23">
        <v>2.15893159304603E-2</v>
      </c>
    </row>
    <row r="352" spans="1:8" x14ac:dyDescent="0.35">
      <c r="A352" s="1">
        <v>38492</v>
      </c>
      <c r="E352">
        <v>1237</v>
      </c>
      <c r="F352" s="23">
        <v>-3.7048969072164201E-3</v>
      </c>
      <c r="G352" s="23">
        <v>8.4321222763997802E-4</v>
      </c>
      <c r="H352" s="23">
        <v>2.1559742029958799E-2</v>
      </c>
    </row>
    <row r="353" spans="1:8" x14ac:dyDescent="0.35">
      <c r="A353" s="1">
        <v>38495</v>
      </c>
      <c r="E353">
        <v>1242.9000000000001</v>
      </c>
      <c r="F353" s="23">
        <v>4.7696038803557699E-3</v>
      </c>
      <c r="G353" s="23">
        <v>8.5439852864486695E-4</v>
      </c>
      <c r="H353" s="23">
        <v>2.1529940408161401E-2</v>
      </c>
    </row>
    <row r="354" spans="1:8" x14ac:dyDescent="0.35">
      <c r="A354" s="1">
        <v>38496</v>
      </c>
      <c r="E354">
        <v>1252.5</v>
      </c>
      <c r="F354" s="23">
        <v>7.7238715906347297E-3</v>
      </c>
      <c r="G354" s="23">
        <v>8.7391407711642896E-4</v>
      </c>
      <c r="H354" s="23">
        <v>2.1502366694840101E-2</v>
      </c>
    </row>
    <row r="355" spans="1:8" x14ac:dyDescent="0.35">
      <c r="A355" s="1">
        <v>38497</v>
      </c>
      <c r="E355">
        <v>1255.5</v>
      </c>
      <c r="F355" s="23">
        <v>2.3952095808383199E-3</v>
      </c>
      <c r="G355" s="23">
        <v>8.7822369610714201E-4</v>
      </c>
      <c r="H355" s="23">
        <v>2.1471954506446001E-2</v>
      </c>
    </row>
    <row r="356" spans="1:8" x14ac:dyDescent="0.35">
      <c r="A356" s="1">
        <v>38498</v>
      </c>
      <c r="E356">
        <v>1251</v>
      </c>
      <c r="F356" s="23">
        <v>-3.5842293906810001E-3</v>
      </c>
      <c r="G356" s="23">
        <v>8.6561789642694998E-4</v>
      </c>
      <c r="H356" s="23">
        <v>2.1442831135603101E-2</v>
      </c>
    </row>
    <row r="357" spans="1:8" x14ac:dyDescent="0.35">
      <c r="A357" s="1">
        <v>38499</v>
      </c>
      <c r="E357">
        <v>1253.5999999999999</v>
      </c>
      <c r="F357" s="23">
        <v>2.0783373301358102E-3</v>
      </c>
      <c r="G357" s="23">
        <v>8.6903400750781997E-4</v>
      </c>
      <c r="H357" s="23">
        <v>2.1412619969120899E-2</v>
      </c>
    </row>
    <row r="358" spans="1:8" x14ac:dyDescent="0.35">
      <c r="A358" s="1">
        <v>38502</v>
      </c>
      <c r="E358">
        <v>1240.9000000000001</v>
      </c>
      <c r="F358" s="23">
        <v>-1.01308232291E-2</v>
      </c>
      <c r="G358" s="23">
        <v>8.3813553212408996E-4</v>
      </c>
      <c r="H358" s="23">
        <v>2.1390386219894801E-2</v>
      </c>
    </row>
    <row r="359" spans="1:8" x14ac:dyDescent="0.35">
      <c r="A359" s="1">
        <v>38503</v>
      </c>
      <c r="E359">
        <v>1250.4000000000001</v>
      </c>
      <c r="F359" s="23">
        <v>7.65573374163913E-3</v>
      </c>
      <c r="G359" s="23">
        <v>8.5723244587623305E-4</v>
      </c>
      <c r="H359" s="23">
        <v>2.1363369789929702E-2</v>
      </c>
    </row>
    <row r="360" spans="1:8" x14ac:dyDescent="0.35">
      <c r="A360" s="1">
        <v>38504</v>
      </c>
      <c r="E360">
        <v>1255</v>
      </c>
      <c r="F360" s="23">
        <v>3.6788227767113701E-3</v>
      </c>
      <c r="G360" s="23">
        <v>8.6511398311320297E-4</v>
      </c>
      <c r="H360" s="23">
        <v>2.13339493271314E-2</v>
      </c>
    </row>
    <row r="361" spans="1:8" x14ac:dyDescent="0.35">
      <c r="A361" s="1">
        <v>38505</v>
      </c>
      <c r="E361">
        <v>1242.3</v>
      </c>
      <c r="F361" s="23">
        <v>-1.0119521912350601E-2</v>
      </c>
      <c r="G361" s="23">
        <v>8.3451611153809396E-4</v>
      </c>
      <c r="H361" s="23">
        <v>2.1312019305278099E-2</v>
      </c>
    </row>
    <row r="362" spans="1:8" x14ac:dyDescent="0.35">
      <c r="A362" s="1">
        <v>38506</v>
      </c>
      <c r="E362">
        <v>1253.8</v>
      </c>
      <c r="F362" s="23">
        <v>9.2570232633019407E-3</v>
      </c>
      <c r="G362" s="23">
        <v>8.5791196473743896E-4</v>
      </c>
      <c r="H362" s="23">
        <v>2.1286945095881998E-2</v>
      </c>
    </row>
    <row r="363" spans="1:8" x14ac:dyDescent="0.35">
      <c r="A363" s="1">
        <v>38507</v>
      </c>
      <c r="E363">
        <v>1266.7</v>
      </c>
      <c r="F363" s="23">
        <v>1.02887222842559E-2</v>
      </c>
      <c r="G363" s="23">
        <v>8.8403609304635398E-4</v>
      </c>
      <c r="H363" s="23">
        <v>2.1263153518959601E-2</v>
      </c>
    </row>
    <row r="364" spans="1:8" x14ac:dyDescent="0.35">
      <c r="A364" s="1">
        <v>38509</v>
      </c>
      <c r="E364">
        <v>1272.0999999999999</v>
      </c>
      <c r="F364" s="23">
        <v>4.2630457093233301E-3</v>
      </c>
      <c r="G364" s="23">
        <v>8.9337037375430105E-4</v>
      </c>
      <c r="H364" s="23">
        <v>2.12344254341954E-2</v>
      </c>
    </row>
    <row r="365" spans="1:8" x14ac:dyDescent="0.35">
      <c r="A365" s="1">
        <v>38510</v>
      </c>
      <c r="E365">
        <v>1288.9000000000001</v>
      </c>
      <c r="F365" s="23">
        <v>1.32065089222546E-2</v>
      </c>
      <c r="G365" s="23">
        <v>9.2729086562344802E-4</v>
      </c>
      <c r="H365" s="23">
        <v>2.1214921844093799E-2</v>
      </c>
    </row>
    <row r="366" spans="1:8" x14ac:dyDescent="0.35">
      <c r="A366" s="1">
        <v>38511</v>
      </c>
      <c r="E366">
        <v>1300.5</v>
      </c>
      <c r="F366" s="23">
        <v>8.9999224144618698E-3</v>
      </c>
      <c r="G366" s="23">
        <v>9.4946842482355402E-4</v>
      </c>
      <c r="H366" s="23">
        <v>2.1189904904051999E-2</v>
      </c>
    </row>
    <row r="367" spans="1:8" x14ac:dyDescent="0.35">
      <c r="A367" s="1">
        <v>38512</v>
      </c>
      <c r="E367">
        <v>1305.2</v>
      </c>
      <c r="F367" s="23">
        <v>3.61399461745486E-3</v>
      </c>
      <c r="G367" s="23">
        <v>9.5676849658418803E-4</v>
      </c>
      <c r="H367" s="23">
        <v>2.11612374740409E-2</v>
      </c>
    </row>
    <row r="368" spans="1:8" x14ac:dyDescent="0.35">
      <c r="A368" s="1">
        <v>38513</v>
      </c>
      <c r="E368">
        <v>1292.3</v>
      </c>
      <c r="F368" s="23">
        <v>-9.8835427520687098E-3</v>
      </c>
      <c r="G368" s="23">
        <v>9.2715015983923404E-4</v>
      </c>
      <c r="H368" s="23">
        <v>2.11398249676857E-2</v>
      </c>
    </row>
    <row r="369" spans="1:8" x14ac:dyDescent="0.35">
      <c r="A369" s="1">
        <v>38516</v>
      </c>
      <c r="E369">
        <v>1290.8</v>
      </c>
      <c r="F369" s="23">
        <v>-1.1607211947690099E-3</v>
      </c>
      <c r="G369" s="23">
        <v>9.2146113707463403E-4</v>
      </c>
      <c r="H369" s="23">
        <v>2.11112069923318E-2</v>
      </c>
    </row>
    <row r="370" spans="1:8" x14ac:dyDescent="0.35">
      <c r="A370" s="1">
        <v>38517</v>
      </c>
      <c r="E370">
        <v>1297.0999999999999</v>
      </c>
      <c r="F370" s="23">
        <v>4.8806941431669901E-3</v>
      </c>
      <c r="G370" s="23">
        <v>9.3221992241727697E-4</v>
      </c>
      <c r="H370" s="23">
        <v>2.1083435724530902E-2</v>
      </c>
    </row>
    <row r="371" spans="1:8" x14ac:dyDescent="0.35">
      <c r="A371" s="1">
        <v>38518</v>
      </c>
      <c r="E371">
        <v>1299.5</v>
      </c>
      <c r="F371" s="23">
        <v>1.85028139696252E-3</v>
      </c>
      <c r="G371" s="23">
        <v>9.3470789389300899E-4</v>
      </c>
      <c r="H371" s="23">
        <v>2.10548245070643E-2</v>
      </c>
    </row>
    <row r="372" spans="1:8" x14ac:dyDescent="0.35">
      <c r="A372" s="1">
        <v>38519</v>
      </c>
      <c r="E372">
        <v>1275.4000000000001</v>
      </c>
      <c r="F372" s="23">
        <v>-1.8545594459407299E-2</v>
      </c>
      <c r="G372" s="23">
        <v>8.8205842807327801E-4</v>
      </c>
      <c r="H372" s="23">
        <v>2.1050650637250399E-2</v>
      </c>
    </row>
    <row r="373" spans="1:8" x14ac:dyDescent="0.35">
      <c r="A373" s="1">
        <v>38520</v>
      </c>
      <c r="E373">
        <v>1257.3</v>
      </c>
      <c r="F373" s="23">
        <v>-1.4191626156499999E-2</v>
      </c>
      <c r="G373" s="23">
        <v>8.4142855048682699E-4</v>
      </c>
      <c r="H373" s="23">
        <v>2.1036746085209598E-2</v>
      </c>
    </row>
    <row r="374" spans="1:8" x14ac:dyDescent="0.35">
      <c r="A374" s="1">
        <v>38523</v>
      </c>
      <c r="E374">
        <v>1253.8</v>
      </c>
      <c r="F374" s="23">
        <v>-2.78374294122325E-3</v>
      </c>
      <c r="G374" s="23">
        <v>8.3168346583169304E-4</v>
      </c>
      <c r="H374" s="23">
        <v>2.1009216326118501E-2</v>
      </c>
    </row>
    <row r="375" spans="1:8" x14ac:dyDescent="0.35">
      <c r="A375" s="1">
        <v>38524</v>
      </c>
      <c r="E375">
        <v>1260.5999999999999</v>
      </c>
      <c r="F375" s="23">
        <v>5.4235125219332797E-3</v>
      </c>
      <c r="G375" s="23">
        <v>8.4399399949416302E-4</v>
      </c>
      <c r="H375" s="23">
        <v>2.09823062090791E-2</v>
      </c>
    </row>
    <row r="376" spans="1:8" x14ac:dyDescent="0.35">
      <c r="A376" s="1">
        <v>38525</v>
      </c>
      <c r="E376">
        <v>1256.7</v>
      </c>
      <c r="F376" s="23">
        <v>-3.09376487386947E-3</v>
      </c>
      <c r="G376" s="23">
        <v>8.3346523245308405E-4</v>
      </c>
      <c r="H376" s="23">
        <v>2.0955150189354201E-2</v>
      </c>
    </row>
    <row r="377" spans="1:8" x14ac:dyDescent="0.35">
      <c r="A377" s="1">
        <v>38526</v>
      </c>
      <c r="E377">
        <v>1274.0999999999999</v>
      </c>
      <c r="F377" s="23">
        <v>1.38457865839101E-2</v>
      </c>
      <c r="G377" s="23">
        <v>8.6816475605696903E-4</v>
      </c>
      <c r="H377" s="23">
        <v>2.0937901701379599E-2</v>
      </c>
    </row>
    <row r="378" spans="1:8" x14ac:dyDescent="0.35">
      <c r="A378" s="1">
        <v>38527</v>
      </c>
      <c r="E378">
        <v>1269.0999999999999</v>
      </c>
      <c r="F378" s="23">
        <v>-3.9243387489207998E-3</v>
      </c>
      <c r="G378" s="23">
        <v>8.5541873609692196E-4</v>
      </c>
      <c r="H378" s="23">
        <v>2.0911426487167602E-2</v>
      </c>
    </row>
    <row r="379" spans="1:8" x14ac:dyDescent="0.35">
      <c r="A379" s="1">
        <v>38530</v>
      </c>
      <c r="E379">
        <v>1267.7</v>
      </c>
      <c r="F379" s="23">
        <v>-1.10314396028671E-3</v>
      </c>
      <c r="G379" s="23">
        <v>8.5022360958131597E-4</v>
      </c>
      <c r="H379" s="23">
        <v>2.0883843835691598E-2</v>
      </c>
    </row>
    <row r="380" spans="1:8" x14ac:dyDescent="0.35">
      <c r="A380" s="1">
        <v>38531</v>
      </c>
      <c r="E380">
        <v>1243.8</v>
      </c>
      <c r="F380" s="23">
        <v>-1.8853040940285601E-2</v>
      </c>
      <c r="G380" s="23">
        <v>7.9809857108960401E-4</v>
      </c>
      <c r="H380" s="23">
        <v>2.0880735384307798E-2</v>
      </c>
    </row>
    <row r="381" spans="1:8" x14ac:dyDescent="0.35">
      <c r="A381" s="1">
        <v>38532</v>
      </c>
      <c r="E381">
        <v>1252.8</v>
      </c>
      <c r="F381" s="23">
        <v>7.2358900144717797E-3</v>
      </c>
      <c r="G381" s="23">
        <v>8.1508482819615401E-4</v>
      </c>
      <c r="H381" s="23">
        <v>2.0855718915867599E-2</v>
      </c>
    </row>
    <row r="382" spans="1:8" x14ac:dyDescent="0.35">
      <c r="A382" s="1">
        <v>38533</v>
      </c>
      <c r="E382">
        <v>1249</v>
      </c>
      <c r="F382" s="23">
        <v>-3.0332056194124798E-3</v>
      </c>
      <c r="G382" s="23">
        <v>8.0495774807086797E-4</v>
      </c>
      <c r="H382" s="23">
        <v>2.0829122138474501E-2</v>
      </c>
    </row>
    <row r="383" spans="1:8" x14ac:dyDescent="0.35">
      <c r="A383" s="1">
        <v>38534</v>
      </c>
      <c r="E383">
        <v>1269.5999999999999</v>
      </c>
      <c r="F383" s="23">
        <v>1.6493194555644401E-2</v>
      </c>
      <c r="G383" s="23">
        <v>8.4613422263142796E-4</v>
      </c>
      <c r="H383" s="23">
        <v>2.0817218802901501E-2</v>
      </c>
    </row>
    <row r="384" spans="1:8" x14ac:dyDescent="0.35">
      <c r="A384" s="1">
        <v>38537</v>
      </c>
      <c r="E384">
        <v>1286.5999999999999</v>
      </c>
      <c r="F384" s="23">
        <v>1.3390044108380499E-2</v>
      </c>
      <c r="G384" s="23">
        <v>8.7897168306532705E-4</v>
      </c>
      <c r="H384" s="23">
        <v>2.0799785814720299E-2</v>
      </c>
    </row>
    <row r="385" spans="1:8" x14ac:dyDescent="0.35">
      <c r="A385" s="1">
        <v>38538</v>
      </c>
      <c r="E385">
        <v>1283.4000000000001</v>
      </c>
      <c r="F385" s="23">
        <v>-2.4871755013211698E-3</v>
      </c>
      <c r="G385" s="23">
        <v>8.7018278702254202E-4</v>
      </c>
      <c r="H385" s="23">
        <v>2.0773255222416399E-2</v>
      </c>
    </row>
    <row r="386" spans="1:8" x14ac:dyDescent="0.35">
      <c r="A386" s="1">
        <v>38539</v>
      </c>
      <c r="E386">
        <v>1309.7</v>
      </c>
      <c r="F386" s="23">
        <v>2.0492441951067399E-2</v>
      </c>
      <c r="G386" s="23">
        <v>9.2128242026224205E-4</v>
      </c>
      <c r="H386" s="23">
        <v>2.07702700385765E-2</v>
      </c>
    </row>
    <row r="387" spans="1:8" x14ac:dyDescent="0.35">
      <c r="A387" s="1">
        <v>38540</v>
      </c>
      <c r="E387">
        <v>1293.5</v>
      </c>
      <c r="F387" s="23">
        <v>-1.2369244865236301E-2</v>
      </c>
      <c r="G387" s="23">
        <v>8.8676157017003804E-4</v>
      </c>
      <c r="H387" s="23">
        <v>2.0754263888484802E-2</v>
      </c>
    </row>
    <row r="388" spans="1:8" x14ac:dyDescent="0.35">
      <c r="A388" s="1">
        <v>38541</v>
      </c>
      <c r="E388">
        <v>1319.7</v>
      </c>
      <c r="F388" s="23">
        <v>2.0255121762659398E-2</v>
      </c>
      <c r="G388" s="23">
        <v>9.3693866911431095E-4</v>
      </c>
      <c r="H388" s="23">
        <v>2.07507232129777E-2</v>
      </c>
    </row>
    <row r="389" spans="1:8" x14ac:dyDescent="0.35">
      <c r="A389" s="1">
        <v>38544</v>
      </c>
      <c r="E389">
        <v>1336.5</v>
      </c>
      <c r="F389" s="23">
        <v>1.2730165946806E-2</v>
      </c>
      <c r="G389" s="23">
        <v>9.6741212461222295E-4</v>
      </c>
      <c r="H389" s="23">
        <v>2.0732495498635099E-2</v>
      </c>
    </row>
    <row r="390" spans="1:8" x14ac:dyDescent="0.35">
      <c r="A390" s="1">
        <v>38545</v>
      </c>
      <c r="E390">
        <v>1341.3</v>
      </c>
      <c r="F390" s="23">
        <v>3.5914702581368902E-3</v>
      </c>
      <c r="G390" s="23">
        <v>9.7417516103883296E-4</v>
      </c>
      <c r="H390" s="23">
        <v>2.0706120542200199E-2</v>
      </c>
    </row>
    <row r="391" spans="1:8" x14ac:dyDescent="0.35">
      <c r="A391" s="1">
        <v>38546</v>
      </c>
      <c r="E391">
        <v>1349</v>
      </c>
      <c r="F391" s="23">
        <v>5.7406993215537499E-3</v>
      </c>
      <c r="G391" s="23">
        <v>9.8642843651573493E-4</v>
      </c>
      <c r="H391" s="23">
        <v>2.0680832299666201E-2</v>
      </c>
    </row>
    <row r="392" spans="1:8" x14ac:dyDescent="0.35">
      <c r="A392" s="1">
        <v>38547</v>
      </c>
      <c r="E392">
        <v>1341</v>
      </c>
      <c r="F392" s="23">
        <v>-5.9303187546330604E-3</v>
      </c>
      <c r="G392" s="23">
        <v>9.6869318730766099E-4</v>
      </c>
      <c r="H392" s="23">
        <v>2.0657202548841E-2</v>
      </c>
    </row>
    <row r="393" spans="1:8" x14ac:dyDescent="0.35">
      <c r="A393" s="1">
        <v>38548</v>
      </c>
      <c r="E393">
        <v>1352</v>
      </c>
      <c r="F393" s="23">
        <v>8.2028337061894104E-3</v>
      </c>
      <c r="G393" s="23">
        <v>9.8719482546336893E-4</v>
      </c>
      <c r="H393" s="23">
        <v>2.0633945495323401E-2</v>
      </c>
    </row>
    <row r="394" spans="1:8" x14ac:dyDescent="0.35">
      <c r="A394" s="1">
        <v>38551</v>
      </c>
      <c r="E394">
        <v>1370</v>
      </c>
      <c r="F394" s="23">
        <v>1.3313609467455601E-2</v>
      </c>
      <c r="G394" s="23">
        <v>1.0186397607745701E-3</v>
      </c>
      <c r="H394" s="23">
        <v>2.06169447423564E-2</v>
      </c>
    </row>
    <row r="395" spans="1:8" x14ac:dyDescent="0.35">
      <c r="A395" s="1">
        <v>38552</v>
      </c>
      <c r="E395">
        <v>1386.9</v>
      </c>
      <c r="F395" s="23">
        <v>1.2335766423357699E-2</v>
      </c>
      <c r="G395" s="23">
        <v>1.04743652073025E-3</v>
      </c>
      <c r="H395" s="23">
        <v>2.0598543016665E-2</v>
      </c>
    </row>
    <row r="396" spans="1:8" x14ac:dyDescent="0.35">
      <c r="A396" s="1">
        <v>38553</v>
      </c>
      <c r="E396">
        <v>1396.5</v>
      </c>
      <c r="F396" s="23">
        <v>6.9219121782391696E-3</v>
      </c>
      <c r="G396" s="23">
        <v>1.0623463574244399E-3</v>
      </c>
      <c r="H396" s="23">
        <v>2.0574448186557199E-2</v>
      </c>
    </row>
    <row r="397" spans="1:8" x14ac:dyDescent="0.35">
      <c r="A397" s="1">
        <v>38554</v>
      </c>
      <c r="E397">
        <v>1387.8</v>
      </c>
      <c r="F397" s="23">
        <v>-6.2298603651987404E-3</v>
      </c>
      <c r="G397" s="23">
        <v>1.0438850745823501E-3</v>
      </c>
      <c r="H397" s="23">
        <v>2.0551597409764401E-2</v>
      </c>
    </row>
    <row r="398" spans="1:8" x14ac:dyDescent="0.35">
      <c r="A398" s="1">
        <v>38555</v>
      </c>
      <c r="E398">
        <v>1412.4</v>
      </c>
      <c r="F398" s="23">
        <v>1.77258971033291E-2</v>
      </c>
      <c r="G398" s="23">
        <v>1.08601136758424E-3</v>
      </c>
      <c r="H398" s="23">
        <v>2.05426780374054E-2</v>
      </c>
    </row>
    <row r="399" spans="1:8" x14ac:dyDescent="0.35">
      <c r="A399" s="1">
        <v>38558</v>
      </c>
      <c r="E399">
        <v>1420.2</v>
      </c>
      <c r="F399" s="23">
        <v>5.5225148683092197E-3</v>
      </c>
      <c r="G399" s="23">
        <v>1.0971864393744799E-3</v>
      </c>
      <c r="H399" s="23">
        <v>2.0517932121309299E-2</v>
      </c>
    </row>
    <row r="400" spans="1:8" x14ac:dyDescent="0.35">
      <c r="A400" s="1">
        <v>38559</v>
      </c>
      <c r="E400">
        <v>1428.8</v>
      </c>
      <c r="F400" s="23">
        <v>6.05548514293755E-3</v>
      </c>
      <c r="G400" s="23">
        <v>1.1096444763181001E-3</v>
      </c>
      <c r="H400" s="23">
        <v>2.0493581732567899E-2</v>
      </c>
    </row>
    <row r="401" spans="1:8" x14ac:dyDescent="0.35">
      <c r="A401" s="1">
        <v>38560</v>
      </c>
      <c r="E401">
        <v>1429.9</v>
      </c>
      <c r="F401" s="23">
        <v>7.6987681970894196E-4</v>
      </c>
      <c r="G401" s="23">
        <v>1.1087929283065501E-3</v>
      </c>
      <c r="H401" s="23">
        <v>2.04678269024854E-2</v>
      </c>
    </row>
    <row r="402" spans="1:8" x14ac:dyDescent="0.35">
      <c r="A402" s="1">
        <v>38562</v>
      </c>
      <c r="E402">
        <v>1421.5</v>
      </c>
      <c r="F402" s="23">
        <v>-5.8745366808868301E-3</v>
      </c>
      <c r="G402" s="23">
        <v>1.09133460428357E-3</v>
      </c>
      <c r="H402" s="23">
        <v>2.0445143692551401E-2</v>
      </c>
    </row>
    <row r="403" spans="1:8" x14ac:dyDescent="0.35">
      <c r="A403" s="1">
        <v>38565</v>
      </c>
      <c r="E403">
        <v>1426.2</v>
      </c>
      <c r="F403" s="23">
        <v>3.3063665142455401E-3</v>
      </c>
      <c r="G403" s="23">
        <v>1.0968583746325999E-3</v>
      </c>
      <c r="H403" s="23">
        <v>2.0419870866025001E-2</v>
      </c>
    </row>
    <row r="404" spans="1:8" x14ac:dyDescent="0.35">
      <c r="A404" s="1">
        <v>38566</v>
      </c>
      <c r="E404">
        <v>1457</v>
      </c>
      <c r="F404" s="23">
        <v>2.1595849109521701E-2</v>
      </c>
      <c r="G404" s="23">
        <v>1.1478508888984899E-3</v>
      </c>
      <c r="H404" s="23">
        <v>2.0420004726193701E-2</v>
      </c>
    </row>
    <row r="405" spans="1:8" x14ac:dyDescent="0.35">
      <c r="A405" s="1">
        <v>38567</v>
      </c>
      <c r="E405">
        <v>1449.4</v>
      </c>
      <c r="F405" s="23">
        <v>-5.2161976664378204E-3</v>
      </c>
      <c r="G405" s="23">
        <v>1.13205920513835E-3</v>
      </c>
      <c r="H405" s="23">
        <v>2.03970546122101E-2</v>
      </c>
    </row>
    <row r="406" spans="1:8" x14ac:dyDescent="0.35">
      <c r="A406" s="1">
        <v>38568</v>
      </c>
      <c r="E406">
        <v>1459</v>
      </c>
      <c r="F406" s="23">
        <v>6.6234303849868198E-3</v>
      </c>
      <c r="G406" s="23">
        <v>1.14565170805877E-3</v>
      </c>
      <c r="H406" s="23">
        <v>2.0373564278667801E-2</v>
      </c>
    </row>
    <row r="407" spans="1:8" x14ac:dyDescent="0.35">
      <c r="A407" s="1">
        <v>38569</v>
      </c>
      <c r="E407">
        <v>1474.6</v>
      </c>
      <c r="F407" s="23">
        <v>1.06922549691568E-2</v>
      </c>
      <c r="G407" s="23">
        <v>1.1692235679627201E-3</v>
      </c>
      <c r="H407" s="23">
        <v>2.03538625724464E-2</v>
      </c>
    </row>
    <row r="408" spans="1:8" x14ac:dyDescent="0.35">
      <c r="A408" s="1">
        <v>38572</v>
      </c>
      <c r="E408">
        <v>1441.2</v>
      </c>
      <c r="F408" s="23">
        <v>-2.2650210226502002E-2</v>
      </c>
      <c r="G408" s="23">
        <v>1.1105550118187201E-3</v>
      </c>
      <c r="H408" s="23">
        <v>2.0363061177387801E-2</v>
      </c>
    </row>
    <row r="409" spans="1:8" x14ac:dyDescent="0.35">
      <c r="A409" s="1">
        <v>38573</v>
      </c>
      <c r="E409">
        <v>1434.7</v>
      </c>
      <c r="F409" s="23">
        <v>-4.5101304468498403E-3</v>
      </c>
      <c r="G409" s="23">
        <v>1.09674497383673E-3</v>
      </c>
      <c r="H409" s="23">
        <v>2.03398762651377E-2</v>
      </c>
    </row>
    <row r="410" spans="1:8" x14ac:dyDescent="0.35">
      <c r="A410" s="1">
        <v>38574</v>
      </c>
      <c r="E410">
        <v>1468.6</v>
      </c>
      <c r="F410" s="23">
        <v>2.36286331637275E-2</v>
      </c>
      <c r="G410" s="23">
        <v>1.15197018998842E-3</v>
      </c>
      <c r="H410" s="23">
        <v>2.0345476327635399E-2</v>
      </c>
    </row>
    <row r="411" spans="1:8" x14ac:dyDescent="0.35">
      <c r="A411" s="1">
        <v>38575</v>
      </c>
      <c r="E411">
        <v>1474.9</v>
      </c>
      <c r="F411" s="23">
        <v>4.2897998093423496E-3</v>
      </c>
      <c r="G411" s="23">
        <v>1.15964214504797E-3</v>
      </c>
      <c r="H411" s="23">
        <v>2.0321120179928098E-2</v>
      </c>
    </row>
    <row r="412" spans="1:8" x14ac:dyDescent="0.35">
      <c r="A412" s="1">
        <v>38576</v>
      </c>
      <c r="E412">
        <v>1472.6</v>
      </c>
      <c r="F412" s="23">
        <v>-1.55942775781421E-3</v>
      </c>
      <c r="G412" s="23">
        <v>1.1530102672361101E-3</v>
      </c>
      <c r="H412" s="23">
        <v>2.0296706759402601E-2</v>
      </c>
    </row>
    <row r="413" spans="1:8" x14ac:dyDescent="0.35">
      <c r="A413" s="1">
        <v>38580</v>
      </c>
      <c r="E413">
        <v>1484.8</v>
      </c>
      <c r="F413" s="23">
        <v>8.2846665761238895E-3</v>
      </c>
      <c r="G413" s="23">
        <v>1.17036222905822E-3</v>
      </c>
      <c r="H413" s="23">
        <v>2.0274991542017801E-2</v>
      </c>
    </row>
    <row r="414" spans="1:8" x14ac:dyDescent="0.35">
      <c r="A414" s="1">
        <v>38581</v>
      </c>
      <c r="E414">
        <v>1498.6</v>
      </c>
      <c r="F414" s="23">
        <v>9.2941810344827208E-3</v>
      </c>
      <c r="G414" s="23">
        <v>1.1900802358675001E-3</v>
      </c>
      <c r="H414" s="23">
        <v>2.02542658315591E-2</v>
      </c>
    </row>
    <row r="415" spans="1:8" x14ac:dyDescent="0.35">
      <c r="A415" s="1">
        <v>38582</v>
      </c>
      <c r="E415">
        <v>1489</v>
      </c>
      <c r="F415" s="23">
        <v>-6.4059789136526801E-3</v>
      </c>
      <c r="G415" s="23">
        <v>1.17168784083234E-3</v>
      </c>
      <c r="H415" s="23">
        <v>2.0233123273147999E-2</v>
      </c>
    </row>
    <row r="416" spans="1:8" x14ac:dyDescent="0.35">
      <c r="A416" s="1">
        <v>38583</v>
      </c>
      <c r="E416">
        <v>1482.6</v>
      </c>
      <c r="F416" s="23">
        <v>-4.2981867024849503E-3</v>
      </c>
      <c r="G416" s="23">
        <v>1.15847558348134E-3</v>
      </c>
      <c r="H416" s="23">
        <v>2.0210401125642902E-2</v>
      </c>
    </row>
    <row r="417" spans="1:8" x14ac:dyDescent="0.35">
      <c r="A417" s="1">
        <v>38586</v>
      </c>
      <c r="E417">
        <v>1471.5</v>
      </c>
      <c r="F417" s="23">
        <v>-7.4868474301901401E-3</v>
      </c>
      <c r="G417" s="23">
        <v>1.13764347983393E-3</v>
      </c>
      <c r="H417" s="23">
        <v>2.01904382025095E-2</v>
      </c>
    </row>
    <row r="418" spans="1:8" x14ac:dyDescent="0.35">
      <c r="A418" s="1">
        <v>38587</v>
      </c>
      <c r="E418">
        <v>1434.4</v>
      </c>
      <c r="F418" s="23">
        <v>-2.5212368331634299E-2</v>
      </c>
      <c r="G418" s="23">
        <v>1.07430210528714E-3</v>
      </c>
      <c r="H418" s="23">
        <v>2.02074378008711E-2</v>
      </c>
    </row>
    <row r="419" spans="1:8" x14ac:dyDescent="0.35">
      <c r="A419" s="1">
        <v>38588</v>
      </c>
      <c r="E419">
        <v>1414</v>
      </c>
      <c r="F419" s="23">
        <v>-1.4221974344673699E-2</v>
      </c>
      <c r="G419" s="23">
        <v>1.03762038718171E-3</v>
      </c>
      <c r="H419" s="23">
        <v>2.0197030681126899E-2</v>
      </c>
    </row>
    <row r="420" spans="1:8" x14ac:dyDescent="0.35">
      <c r="A420" s="1">
        <v>38589</v>
      </c>
      <c r="E420">
        <v>1439.1</v>
      </c>
      <c r="F420" s="23">
        <v>1.7751060820367599E-2</v>
      </c>
      <c r="G420" s="23">
        <v>1.07760469443814E-3</v>
      </c>
      <c r="H420" s="23">
        <v>2.0189356060469101E-2</v>
      </c>
    </row>
    <row r="421" spans="1:8" x14ac:dyDescent="0.35">
      <c r="A421" s="1">
        <v>38590</v>
      </c>
      <c r="E421">
        <v>1465.9</v>
      </c>
      <c r="F421" s="23">
        <v>1.8622750330067502E-2</v>
      </c>
      <c r="G421" s="23">
        <v>1.1194785503704299E-3</v>
      </c>
      <c r="H421" s="23">
        <v>2.0183400042153798E-2</v>
      </c>
    </row>
    <row r="422" spans="1:8" x14ac:dyDescent="0.35">
      <c r="A422" s="1">
        <v>38593</v>
      </c>
      <c r="E422">
        <v>1457.7</v>
      </c>
      <c r="F422" s="23">
        <v>-5.5938331400505097E-3</v>
      </c>
      <c r="G422" s="23">
        <v>1.1034944749170499E-3</v>
      </c>
      <c r="H422" s="23">
        <v>2.0161961729236101E-2</v>
      </c>
    </row>
    <row r="423" spans="1:8" x14ac:dyDescent="0.35">
      <c r="A423" s="1">
        <v>38594</v>
      </c>
      <c r="E423">
        <v>1476.8</v>
      </c>
      <c r="F423" s="23">
        <v>1.3102833230431399E-2</v>
      </c>
      <c r="G423" s="23">
        <v>1.13199646721043E-3</v>
      </c>
      <c r="H423" s="23">
        <v>2.0146434858226099E-2</v>
      </c>
    </row>
    <row r="424" spans="1:8" x14ac:dyDescent="0.35">
      <c r="A424" s="1">
        <v>38595</v>
      </c>
      <c r="E424">
        <v>1486.1</v>
      </c>
      <c r="F424" s="23">
        <v>6.2973997833152403E-3</v>
      </c>
      <c r="G424" s="23">
        <v>1.1442367594286899E-3</v>
      </c>
      <c r="H424" s="23">
        <v>2.0124064718474902E-2</v>
      </c>
    </row>
    <row r="425" spans="1:8" x14ac:dyDescent="0.35">
      <c r="A425" s="1">
        <v>38596</v>
      </c>
      <c r="E425">
        <v>1496.5</v>
      </c>
      <c r="F425" s="23">
        <v>6.9981831639863304E-3</v>
      </c>
      <c r="G425" s="23">
        <v>1.15807587622433E-3</v>
      </c>
      <c r="H425" s="23">
        <v>2.0102222035879001E-2</v>
      </c>
    </row>
    <row r="426" spans="1:8" x14ac:dyDescent="0.35">
      <c r="A426" s="1">
        <v>38597</v>
      </c>
      <c r="E426">
        <v>1502.6</v>
      </c>
      <c r="F426" s="23">
        <v>4.0761777480787902E-3</v>
      </c>
      <c r="G426" s="23">
        <v>1.16495819195984E-3</v>
      </c>
      <c r="H426" s="23">
        <v>2.0078946598647899E-2</v>
      </c>
    </row>
    <row r="427" spans="1:8" x14ac:dyDescent="0.35">
      <c r="A427" s="1">
        <v>38600</v>
      </c>
      <c r="E427">
        <v>1501.1</v>
      </c>
      <c r="F427" s="23">
        <v>-9.9826966591241807E-4</v>
      </c>
      <c r="G427" s="23">
        <v>1.15986824405896E-3</v>
      </c>
      <c r="H427" s="23">
        <v>2.0055529125661602E-2</v>
      </c>
    </row>
    <row r="428" spans="1:8" x14ac:dyDescent="0.35">
      <c r="A428" s="1">
        <v>38601</v>
      </c>
      <c r="E428">
        <v>1502.9</v>
      </c>
      <c r="F428" s="23">
        <v>1.1991206448605501E-3</v>
      </c>
      <c r="G428" s="23">
        <v>1.1599603858448799E-3</v>
      </c>
      <c r="H428" s="23">
        <v>2.00319205801778E-2</v>
      </c>
    </row>
    <row r="429" spans="1:8" x14ac:dyDescent="0.35">
      <c r="A429" s="1">
        <v>38603</v>
      </c>
      <c r="E429">
        <v>1510.6</v>
      </c>
      <c r="F429" s="23">
        <v>5.1234280391242301E-3</v>
      </c>
      <c r="G429" s="23">
        <v>1.1692425114965899E-3</v>
      </c>
      <c r="H429" s="23">
        <v>2.0009314450269398E-2</v>
      </c>
    </row>
    <row r="430" spans="1:8" x14ac:dyDescent="0.35">
      <c r="A430" s="1">
        <v>38604</v>
      </c>
      <c r="E430">
        <v>1512.9</v>
      </c>
      <c r="F430" s="23">
        <v>1.5225738117305499E-3</v>
      </c>
      <c r="G430" s="23">
        <v>1.1700680519177E-3</v>
      </c>
      <c r="H430" s="23">
        <v>1.9985877903107799E-2</v>
      </c>
    </row>
    <row r="431" spans="1:8" x14ac:dyDescent="0.35">
      <c r="A431" s="1">
        <v>38607</v>
      </c>
      <c r="E431">
        <v>1527.9</v>
      </c>
      <c r="F431" s="23">
        <v>9.9147332936743993E-3</v>
      </c>
      <c r="G431" s="23">
        <v>1.19045188698007E-3</v>
      </c>
      <c r="H431" s="23">
        <v>1.9966980374829201E-2</v>
      </c>
    </row>
    <row r="432" spans="1:8" x14ac:dyDescent="0.35">
      <c r="A432" s="1">
        <v>38608</v>
      </c>
      <c r="E432">
        <v>1539.1</v>
      </c>
      <c r="F432" s="23">
        <v>7.3303226650957599E-3</v>
      </c>
      <c r="G432" s="23">
        <v>1.2047306562314999E-3</v>
      </c>
      <c r="H432" s="23">
        <v>1.9945893070152002E-2</v>
      </c>
    </row>
    <row r="433" spans="1:8" x14ac:dyDescent="0.35">
      <c r="A433" s="1">
        <v>38609</v>
      </c>
      <c r="E433">
        <v>1532</v>
      </c>
      <c r="F433" s="23">
        <v>-4.6130855694885998E-3</v>
      </c>
      <c r="G433" s="23">
        <v>1.19123224271475E-3</v>
      </c>
      <c r="H433" s="23">
        <v>1.9924657474884599E-2</v>
      </c>
    </row>
    <row r="434" spans="1:8" x14ac:dyDescent="0.35">
      <c r="A434" s="1">
        <v>38610</v>
      </c>
      <c r="E434">
        <v>1551.8</v>
      </c>
      <c r="F434" s="23">
        <v>1.29242819843341E-2</v>
      </c>
      <c r="G434" s="23">
        <v>1.21839208007961E-3</v>
      </c>
      <c r="H434" s="23">
        <v>1.9909534101618401E-2</v>
      </c>
    </row>
    <row r="435" spans="1:8" x14ac:dyDescent="0.35">
      <c r="A435" s="1">
        <v>38611</v>
      </c>
      <c r="E435">
        <v>1569.5</v>
      </c>
      <c r="F435" s="23">
        <v>1.14061090346694E-2</v>
      </c>
      <c r="G435" s="23">
        <v>1.24192029475533E-3</v>
      </c>
      <c r="H435" s="23">
        <v>1.9892503073685501E-2</v>
      </c>
    </row>
    <row r="436" spans="1:8" x14ac:dyDescent="0.35">
      <c r="A436" s="1">
        <v>38614</v>
      </c>
      <c r="E436">
        <v>1597.5</v>
      </c>
      <c r="F436" s="23">
        <v>1.7840076457470499E-2</v>
      </c>
      <c r="G436" s="23">
        <v>1.2801648942085901E-3</v>
      </c>
      <c r="H436" s="23">
        <v>1.9885486782740401E-2</v>
      </c>
    </row>
    <row r="437" spans="1:8" x14ac:dyDescent="0.35">
      <c r="A437" s="1">
        <v>38615</v>
      </c>
      <c r="E437">
        <v>1587.2</v>
      </c>
      <c r="F437" s="23">
        <v>-6.4475743348982499E-3</v>
      </c>
      <c r="G437" s="23">
        <v>1.26239997644053E-3</v>
      </c>
      <c r="H437" s="23">
        <v>1.9866019537163399E-2</v>
      </c>
    </row>
    <row r="438" spans="1:8" x14ac:dyDescent="0.35">
      <c r="A438" s="1">
        <v>38616</v>
      </c>
      <c r="E438">
        <v>1548.3</v>
      </c>
      <c r="F438" s="23">
        <v>-2.4508568548387101E-2</v>
      </c>
      <c r="G438" s="23">
        <v>1.2032922504661601E-3</v>
      </c>
      <c r="H438" s="23">
        <v>1.9881517400419001E-2</v>
      </c>
    </row>
    <row r="439" spans="1:8" x14ac:dyDescent="0.35">
      <c r="A439" s="1">
        <v>38617</v>
      </c>
      <c r="E439">
        <v>1461.9</v>
      </c>
      <c r="F439" s="23">
        <v>-5.5803138926564501E-2</v>
      </c>
      <c r="G439" s="23">
        <v>1.0728427512052201E-3</v>
      </c>
      <c r="H439" s="23">
        <v>2.0045064258263901E-2</v>
      </c>
    </row>
    <row r="440" spans="1:8" x14ac:dyDescent="0.35">
      <c r="A440" s="1">
        <v>38618</v>
      </c>
      <c r="E440">
        <v>1467</v>
      </c>
      <c r="F440" s="23">
        <v>3.4886107120869398E-3</v>
      </c>
      <c r="G440" s="23">
        <v>1.0783582031707001E-3</v>
      </c>
      <c r="H440" s="23">
        <v>2.00224489970704E-2</v>
      </c>
    </row>
    <row r="441" spans="1:8" x14ac:dyDescent="0.35">
      <c r="A441" s="1">
        <v>38621</v>
      </c>
      <c r="E441">
        <v>1521.9</v>
      </c>
      <c r="F441" s="23">
        <v>3.7423312883435603E-2</v>
      </c>
      <c r="G441" s="23">
        <v>1.1611485327385001E-3</v>
      </c>
      <c r="H441" s="23">
        <v>2.0074665160842699E-2</v>
      </c>
    </row>
    <row r="442" spans="1:8" x14ac:dyDescent="0.35">
      <c r="A442" s="1">
        <v>38622</v>
      </c>
      <c r="E442">
        <v>1528.4</v>
      </c>
      <c r="F442" s="23">
        <v>4.27097706813851E-3</v>
      </c>
      <c r="G442" s="23">
        <v>1.16821632486441E-3</v>
      </c>
      <c r="H442" s="23">
        <v>2.00523361059903E-2</v>
      </c>
    </row>
    <row r="443" spans="1:8" x14ac:dyDescent="0.35">
      <c r="A443" s="1">
        <v>38623</v>
      </c>
      <c r="E443">
        <v>1543</v>
      </c>
      <c r="F443" s="23">
        <v>9.5524731745615706E-3</v>
      </c>
      <c r="G443" s="23">
        <v>1.1872282451585101E-3</v>
      </c>
      <c r="H443" s="23">
        <v>2.0033515147584401E-2</v>
      </c>
    </row>
    <row r="444" spans="1:8" x14ac:dyDescent="0.35">
      <c r="A444" s="1">
        <v>38624</v>
      </c>
      <c r="E444">
        <v>1542.5</v>
      </c>
      <c r="F444" s="23">
        <v>-3.2404406999351901E-4</v>
      </c>
      <c r="G444" s="23">
        <v>1.1838090770246799E-3</v>
      </c>
      <c r="H444" s="23">
        <v>2.0010917632992401E-2</v>
      </c>
    </row>
    <row r="445" spans="1:8" x14ac:dyDescent="0.35">
      <c r="A445" s="1">
        <v>38625</v>
      </c>
      <c r="E445">
        <v>1546.1</v>
      </c>
      <c r="F445" s="23">
        <v>2.3338735818475898E-3</v>
      </c>
      <c r="G445" s="23">
        <v>1.1864051594283401E-3</v>
      </c>
      <c r="H445" s="23">
        <v>1.9988342715450601E-2</v>
      </c>
    </row>
    <row r="446" spans="1:8" x14ac:dyDescent="0.35">
      <c r="A446" s="1">
        <v>38628</v>
      </c>
      <c r="E446">
        <v>1567.8</v>
      </c>
      <c r="F446" s="23">
        <v>1.4035314662699701E-2</v>
      </c>
      <c r="G446" s="23">
        <v>1.21534414479607E-3</v>
      </c>
      <c r="H446" s="23">
        <v>1.9975079390252701E-2</v>
      </c>
    </row>
    <row r="447" spans="1:8" x14ac:dyDescent="0.35">
      <c r="A447" s="1">
        <v>38629</v>
      </c>
      <c r="E447">
        <v>1594.8</v>
      </c>
      <c r="F447" s="23">
        <v>1.7221584385763399E-2</v>
      </c>
      <c r="G447" s="23">
        <v>1.2513132239892601E-3</v>
      </c>
      <c r="H447" s="23">
        <v>1.99669944951676E-2</v>
      </c>
    </row>
    <row r="448" spans="1:8" x14ac:dyDescent="0.35">
      <c r="A448" s="1">
        <v>38630</v>
      </c>
      <c r="E448">
        <v>1577.3</v>
      </c>
      <c r="F448" s="23">
        <v>-1.0973162779031801E-2</v>
      </c>
      <c r="G448" s="23">
        <v>1.2239040849690299E-3</v>
      </c>
      <c r="H448" s="23">
        <v>1.9952945132654401E-2</v>
      </c>
    </row>
    <row r="449" spans="1:8" x14ac:dyDescent="0.35">
      <c r="A449" s="1">
        <v>38631</v>
      </c>
      <c r="E449">
        <v>1536.3</v>
      </c>
      <c r="F449" s="23">
        <v>-2.59937868509478E-2</v>
      </c>
      <c r="G449" s="23">
        <v>1.1630143960743599E-3</v>
      </c>
      <c r="H449" s="23">
        <v>1.9972096795696798E-2</v>
      </c>
    </row>
    <row r="450" spans="1:8" x14ac:dyDescent="0.35">
      <c r="A450" s="1">
        <v>38632</v>
      </c>
      <c r="E450">
        <v>1523.4</v>
      </c>
      <c r="F450" s="23">
        <v>-8.3967975004880895E-3</v>
      </c>
      <c r="G450" s="23">
        <v>1.1416755302338199E-3</v>
      </c>
      <c r="H450" s="23">
        <v>1.9954856215049398E-2</v>
      </c>
    </row>
    <row r="451" spans="1:8" x14ac:dyDescent="0.35">
      <c r="A451" s="1">
        <v>38635</v>
      </c>
      <c r="E451">
        <v>1507.8</v>
      </c>
      <c r="F451" s="23">
        <v>-1.02402520677432E-2</v>
      </c>
      <c r="G451" s="23">
        <v>1.1163260255612701E-3</v>
      </c>
      <c r="H451" s="23">
        <v>1.99398089708335E-2</v>
      </c>
    </row>
    <row r="452" spans="1:8" x14ac:dyDescent="0.35">
      <c r="A452" s="1">
        <v>38636</v>
      </c>
      <c r="E452">
        <v>1520</v>
      </c>
      <c r="F452" s="23">
        <v>8.0912587876376396E-3</v>
      </c>
      <c r="G452" s="23">
        <v>1.1318258761436599E-3</v>
      </c>
      <c r="H452" s="23">
        <v>1.99203056646453E-2</v>
      </c>
    </row>
    <row r="453" spans="1:8" x14ac:dyDescent="0.35">
      <c r="A453" s="1">
        <v>38638</v>
      </c>
      <c r="E453">
        <v>1489.7</v>
      </c>
      <c r="F453" s="23">
        <v>-1.99342105263157E-2</v>
      </c>
      <c r="G453" s="23">
        <v>1.0851162610605999E-3</v>
      </c>
      <c r="H453" s="23">
        <v>1.9922869902774198E-2</v>
      </c>
    </row>
    <row r="454" spans="1:8" x14ac:dyDescent="0.35">
      <c r="A454" s="1">
        <v>38639</v>
      </c>
      <c r="E454">
        <v>1453.2</v>
      </c>
      <c r="F454" s="23">
        <v>-2.45015774988252E-2</v>
      </c>
      <c r="G454" s="23">
        <v>1.0285085315033301E-3</v>
      </c>
      <c r="H454" s="23">
        <v>1.99371276632179E-2</v>
      </c>
    </row>
    <row r="455" spans="1:8" x14ac:dyDescent="0.35">
      <c r="A455" s="1">
        <v>38642</v>
      </c>
      <c r="E455">
        <v>1439.3</v>
      </c>
      <c r="F455" s="23">
        <v>-9.5650977153867896E-3</v>
      </c>
      <c r="G455" s="23">
        <v>1.00512308724971E-3</v>
      </c>
      <c r="H455" s="23">
        <v>1.9921279955709598E-2</v>
      </c>
    </row>
    <row r="456" spans="1:8" x14ac:dyDescent="0.35">
      <c r="A456" s="1">
        <v>38643</v>
      </c>
      <c r="E456">
        <v>1422.2</v>
      </c>
      <c r="F456" s="23">
        <v>-1.18807753769192E-2</v>
      </c>
      <c r="G456" s="23">
        <v>9.7674005098502504E-4</v>
      </c>
      <c r="H456" s="23">
        <v>1.9908467321905501E-2</v>
      </c>
    </row>
    <row r="457" spans="1:8" x14ac:dyDescent="0.35">
      <c r="A457" s="1">
        <v>38644</v>
      </c>
      <c r="E457">
        <v>1367.7</v>
      </c>
      <c r="F457" s="23">
        <v>-3.8320911264238498E-2</v>
      </c>
      <c r="G457" s="23">
        <v>8.9037158655596205E-4</v>
      </c>
      <c r="H457" s="23">
        <v>1.9971683397683401E-2</v>
      </c>
    </row>
    <row r="458" spans="1:8" x14ac:dyDescent="0.35">
      <c r="A458" s="1">
        <v>38645</v>
      </c>
      <c r="E458">
        <v>1334.8</v>
      </c>
      <c r="F458" s="23">
        <v>-2.40549828178694E-2</v>
      </c>
      <c r="G458" s="23">
        <v>8.3566686198485404E-4</v>
      </c>
      <c r="H458" s="23">
        <v>1.9983896847451301E-2</v>
      </c>
    </row>
    <row r="459" spans="1:8" x14ac:dyDescent="0.35">
      <c r="A459" s="1">
        <v>38646</v>
      </c>
      <c r="E459">
        <v>1364.2</v>
      </c>
      <c r="F459" s="23">
        <v>2.20257716511837E-2</v>
      </c>
      <c r="G459" s="23">
        <v>8.8203470616253195E-4</v>
      </c>
      <c r="H459" s="23">
        <v>1.99865677817045E-2</v>
      </c>
    </row>
    <row r="460" spans="1:8" x14ac:dyDescent="0.35">
      <c r="A460" s="1">
        <v>38649</v>
      </c>
      <c r="E460">
        <v>1346.3</v>
      </c>
      <c r="F460" s="23">
        <v>-1.31212432194693E-2</v>
      </c>
      <c r="G460" s="23">
        <v>8.5145986353014804E-4</v>
      </c>
      <c r="H460" s="23">
        <v>1.9975408418360499E-2</v>
      </c>
    </row>
    <row r="461" spans="1:8" x14ac:dyDescent="0.35">
      <c r="A461" s="1">
        <v>38650</v>
      </c>
      <c r="E461">
        <v>1357.1</v>
      </c>
      <c r="F461" s="23">
        <v>8.0219861843570904E-3</v>
      </c>
      <c r="G461" s="23">
        <v>8.67081925231296E-4</v>
      </c>
      <c r="H461" s="23">
        <v>1.9956396063805899E-2</v>
      </c>
    </row>
    <row r="462" spans="1:8" x14ac:dyDescent="0.35">
      <c r="A462" s="1">
        <v>38651</v>
      </c>
      <c r="E462">
        <v>1345.4</v>
      </c>
      <c r="F462" s="23">
        <v>-8.6213248839435708E-3</v>
      </c>
      <c r="G462" s="23">
        <v>8.4645495390700304E-4</v>
      </c>
      <c r="H462" s="23">
        <v>1.9939553581278701E-2</v>
      </c>
    </row>
    <row r="463" spans="1:8" x14ac:dyDescent="0.35">
      <c r="A463" s="1">
        <v>38652</v>
      </c>
      <c r="E463">
        <v>1300.2</v>
      </c>
      <c r="F463" s="23">
        <v>-3.3595956592834798E-2</v>
      </c>
      <c r="G463" s="23">
        <v>7.7174256443467799E-4</v>
      </c>
      <c r="H463" s="23">
        <v>1.9982361095138099E-2</v>
      </c>
    </row>
    <row r="464" spans="1:8" x14ac:dyDescent="0.35">
      <c r="A464" s="1">
        <v>38653</v>
      </c>
      <c r="E464">
        <v>1265.8</v>
      </c>
      <c r="F464" s="23">
        <v>-2.64574680818336E-2</v>
      </c>
      <c r="G464" s="23">
        <v>7.1280487905314499E-4</v>
      </c>
      <c r="H464" s="23">
        <v>2.0000835793629101E-2</v>
      </c>
    </row>
    <row r="465" spans="1:8" x14ac:dyDescent="0.35">
      <c r="A465" s="1">
        <v>38656</v>
      </c>
      <c r="E465">
        <v>1319.9</v>
      </c>
      <c r="F465" s="23">
        <v>4.2739769315847699E-2</v>
      </c>
      <c r="G465" s="23">
        <v>8.0357586055810097E-4</v>
      </c>
      <c r="H465" s="23">
        <v>2.00744212376078E-2</v>
      </c>
    </row>
    <row r="466" spans="1:8" x14ac:dyDescent="0.35">
      <c r="A466" s="1">
        <v>38657</v>
      </c>
      <c r="E466">
        <v>1336.7</v>
      </c>
      <c r="F466" s="23">
        <v>1.27282369876505E-2</v>
      </c>
      <c r="G466" s="23">
        <v>8.2927556126304101E-4</v>
      </c>
      <c r="H466" s="23">
        <v>2.0060370782180099E-2</v>
      </c>
    </row>
    <row r="467" spans="1:8" x14ac:dyDescent="0.35">
      <c r="A467" s="1">
        <v>38658</v>
      </c>
      <c r="E467">
        <v>1344.9</v>
      </c>
      <c r="F467" s="23">
        <v>6.13451036133765E-3</v>
      </c>
      <c r="G467" s="23">
        <v>8.4068466835997605E-4</v>
      </c>
      <c r="H467" s="23">
        <v>2.0040252561094499E-2</v>
      </c>
    </row>
    <row r="468" spans="1:8" x14ac:dyDescent="0.35">
      <c r="A468" s="1">
        <v>38663</v>
      </c>
      <c r="E468">
        <v>1375.1</v>
      </c>
      <c r="F468" s="23">
        <v>2.2455201130195401E-2</v>
      </c>
      <c r="G468" s="23">
        <v>8.8706775089610296E-4</v>
      </c>
      <c r="H468" s="23">
        <v>2.0043716957924E-2</v>
      </c>
    </row>
    <row r="469" spans="1:8" x14ac:dyDescent="0.35">
      <c r="A469" s="1">
        <v>38664</v>
      </c>
      <c r="E469">
        <v>1394.6</v>
      </c>
      <c r="F469" s="23">
        <v>1.41807868518653E-2</v>
      </c>
      <c r="G469" s="23">
        <v>9.1553395882109105E-4</v>
      </c>
      <c r="H469" s="23">
        <v>2.0031647099848698E-2</v>
      </c>
    </row>
    <row r="470" spans="1:8" x14ac:dyDescent="0.35">
      <c r="A470" s="1">
        <v>38665</v>
      </c>
      <c r="E470">
        <v>1393</v>
      </c>
      <c r="F470" s="23">
        <v>-1.14728237487445E-3</v>
      </c>
      <c r="G470" s="23">
        <v>9.1112623161234004E-4</v>
      </c>
      <c r="H470" s="23">
        <v>2.00104156378202E-2</v>
      </c>
    </row>
    <row r="471" spans="1:8" x14ac:dyDescent="0.35">
      <c r="A471" s="1">
        <v>38666</v>
      </c>
      <c r="E471">
        <v>1400.2</v>
      </c>
      <c r="F471" s="23">
        <v>5.1687006460876097E-3</v>
      </c>
      <c r="G471" s="23">
        <v>9.2020421543851305E-4</v>
      </c>
      <c r="H471" s="23">
        <v>1.9989992318108302E-2</v>
      </c>
    </row>
    <row r="472" spans="1:8" x14ac:dyDescent="0.35">
      <c r="A472" s="1">
        <v>38667</v>
      </c>
      <c r="E472">
        <v>1428.7</v>
      </c>
      <c r="F472" s="23">
        <v>2.0354235109270102E-2</v>
      </c>
      <c r="G472" s="23">
        <v>9.6155321734028203E-4</v>
      </c>
      <c r="H472" s="23">
        <v>1.99887804909076E-2</v>
      </c>
    </row>
    <row r="473" spans="1:8" x14ac:dyDescent="0.35">
      <c r="A473" s="1">
        <v>38670</v>
      </c>
      <c r="E473">
        <v>1431.7</v>
      </c>
      <c r="F473" s="23">
        <v>2.0998110170084598E-3</v>
      </c>
      <c r="G473" s="23">
        <v>9.6396990056675405E-4</v>
      </c>
      <c r="H473" s="23">
        <v>1.9967573389784901E-2</v>
      </c>
    </row>
    <row r="474" spans="1:8" x14ac:dyDescent="0.35">
      <c r="A474" s="1">
        <v>38672</v>
      </c>
      <c r="E474">
        <v>1449.7</v>
      </c>
      <c r="F474" s="23">
        <v>1.2572466298805599E-2</v>
      </c>
      <c r="G474" s="23">
        <v>9.8856417259692107E-4</v>
      </c>
      <c r="H474" s="23">
        <v>1.99535205994909E-2</v>
      </c>
    </row>
    <row r="475" spans="1:8" x14ac:dyDescent="0.35">
      <c r="A475" s="1">
        <v>38673</v>
      </c>
      <c r="E475">
        <v>1453.1</v>
      </c>
      <c r="F475" s="23">
        <v>2.3453128233426601E-3</v>
      </c>
      <c r="G475" s="23">
        <v>9.9143256297904792E-4</v>
      </c>
      <c r="H475" s="23">
        <v>1.9932469810016899E-2</v>
      </c>
    </row>
    <row r="476" spans="1:8" x14ac:dyDescent="0.35">
      <c r="A476" s="1">
        <v>38674</v>
      </c>
      <c r="E476">
        <v>1453.2</v>
      </c>
      <c r="F476" s="23">
        <v>6.8818388273440503E-5</v>
      </c>
      <c r="G476" s="23">
        <v>9.8948611957249593E-4</v>
      </c>
      <c r="H476" s="23">
        <v>1.991143349281E-2</v>
      </c>
    </row>
    <row r="477" spans="1:8" x14ac:dyDescent="0.35">
      <c r="A477" s="1">
        <v>38677</v>
      </c>
      <c r="E477">
        <v>1436.8</v>
      </c>
      <c r="F477" s="23">
        <v>-1.12854390311038E-2</v>
      </c>
      <c r="G477" s="23">
        <v>9.6364417188686102E-4</v>
      </c>
      <c r="H477" s="23">
        <v>1.98983910724942E-2</v>
      </c>
    </row>
    <row r="478" spans="1:8" x14ac:dyDescent="0.35">
      <c r="A478" s="1">
        <v>38678</v>
      </c>
      <c r="E478">
        <v>1416.3</v>
      </c>
      <c r="F478" s="23">
        <v>-1.4267817371937601E-2</v>
      </c>
      <c r="G478" s="23">
        <v>9.31645303097314E-4</v>
      </c>
      <c r="H478" s="23">
        <v>1.9889690453999301E-2</v>
      </c>
    </row>
    <row r="479" spans="1:8" x14ac:dyDescent="0.35">
      <c r="A479" s="1">
        <v>38679</v>
      </c>
      <c r="E479">
        <v>1428.3</v>
      </c>
      <c r="F479" s="23">
        <v>8.4727811904257502E-3</v>
      </c>
      <c r="G479" s="23">
        <v>9.4745481229506696E-4</v>
      </c>
      <c r="H479" s="23">
        <v>1.98717869358782E-2</v>
      </c>
    </row>
    <row r="480" spans="1:8" x14ac:dyDescent="0.35">
      <c r="A480" s="1">
        <v>38680</v>
      </c>
      <c r="E480">
        <v>1436.8</v>
      </c>
      <c r="F480" s="23">
        <v>5.9511307148358101E-3</v>
      </c>
      <c r="G480" s="23">
        <v>9.5792275351377204E-4</v>
      </c>
      <c r="H480" s="23">
        <v>1.9852265284945901E-2</v>
      </c>
    </row>
    <row r="481" spans="1:8" x14ac:dyDescent="0.35">
      <c r="A481" s="1">
        <v>38681</v>
      </c>
      <c r="E481">
        <v>1454.1</v>
      </c>
      <c r="F481" s="23">
        <v>1.2040645879732701E-2</v>
      </c>
      <c r="G481" s="23">
        <v>9.8105996254554398E-4</v>
      </c>
      <c r="H481" s="23">
        <v>1.9837952445232801E-2</v>
      </c>
    </row>
    <row r="482" spans="1:8" x14ac:dyDescent="0.35">
      <c r="A482" s="1">
        <v>38682</v>
      </c>
      <c r="E482">
        <v>1469.1</v>
      </c>
      <c r="F482" s="23">
        <v>1.0315659170621E-2</v>
      </c>
      <c r="G482" s="23">
        <v>1.00050704422903E-3</v>
      </c>
      <c r="H482" s="23">
        <v>1.9821813544609899E-2</v>
      </c>
    </row>
    <row r="483" spans="1:8" x14ac:dyDescent="0.35">
      <c r="A483" s="1">
        <v>38684</v>
      </c>
      <c r="E483">
        <v>1475.4</v>
      </c>
      <c r="F483" s="23">
        <v>4.2883397998776003E-3</v>
      </c>
      <c r="G483" s="23">
        <v>1.00734245536343E-3</v>
      </c>
      <c r="H483" s="23">
        <v>1.9801722533081899E-2</v>
      </c>
    </row>
    <row r="484" spans="1:8" x14ac:dyDescent="0.35">
      <c r="A484" s="1">
        <v>38685</v>
      </c>
      <c r="E484">
        <v>1468.8</v>
      </c>
      <c r="F484" s="23">
        <v>-4.4733631557544598E-3</v>
      </c>
      <c r="G484" s="23">
        <v>9.9597169683414899E-4</v>
      </c>
      <c r="H484" s="23">
        <v>1.97827030828065E-2</v>
      </c>
    </row>
    <row r="485" spans="1:8" x14ac:dyDescent="0.35">
      <c r="A485" s="1">
        <v>38686</v>
      </c>
      <c r="E485">
        <v>1449.1</v>
      </c>
      <c r="F485" s="23">
        <v>-1.34123093681917E-2</v>
      </c>
      <c r="G485" s="23">
        <v>9.6614088717570995E-4</v>
      </c>
      <c r="H485" s="23">
        <v>1.9773042543078701E-2</v>
      </c>
    </row>
    <row r="486" spans="1:8" x14ac:dyDescent="0.35">
      <c r="A486" s="1">
        <v>38687</v>
      </c>
      <c r="E486">
        <v>1469</v>
      </c>
      <c r="F486" s="23">
        <v>1.3732661652059899E-2</v>
      </c>
      <c r="G486" s="23">
        <v>9.9251799619406609E-4</v>
      </c>
      <c r="H486" s="23">
        <v>1.97610851669081E-2</v>
      </c>
    </row>
    <row r="487" spans="1:8" x14ac:dyDescent="0.35">
      <c r="A487" s="1">
        <v>38688</v>
      </c>
      <c r="E487">
        <v>1473.7</v>
      </c>
      <c r="F487" s="23">
        <v>3.1994554118448199E-3</v>
      </c>
      <c r="G487" s="23">
        <v>9.9706838261808808E-4</v>
      </c>
      <c r="H487" s="23">
        <v>1.97409146242996E-2</v>
      </c>
    </row>
    <row r="488" spans="1:8" x14ac:dyDescent="0.35">
      <c r="A488" s="1">
        <v>38691</v>
      </c>
      <c r="E488">
        <v>1457.5</v>
      </c>
      <c r="F488" s="23">
        <v>-1.0992739363506801E-2</v>
      </c>
      <c r="G488" s="23">
        <v>9.7239799630918897E-4</v>
      </c>
      <c r="H488" s="23">
        <v>1.9728050856286101E-2</v>
      </c>
    </row>
    <row r="489" spans="1:8" x14ac:dyDescent="0.35">
      <c r="A489" s="1">
        <v>38692</v>
      </c>
      <c r="E489">
        <v>1454.6</v>
      </c>
      <c r="F489" s="23">
        <v>-1.9897084048028E-3</v>
      </c>
      <c r="G489" s="23">
        <v>9.6631564230279898E-4</v>
      </c>
      <c r="H489" s="23">
        <v>1.97082011450182E-2</v>
      </c>
    </row>
    <row r="490" spans="1:8" x14ac:dyDescent="0.35">
      <c r="A490" s="1">
        <v>38693</v>
      </c>
      <c r="E490">
        <v>1465.7</v>
      </c>
      <c r="F490" s="23">
        <v>7.6309638388561297E-3</v>
      </c>
      <c r="G490" s="23">
        <v>9.7997270827934291E-4</v>
      </c>
      <c r="H490" s="23">
        <v>1.9690267872461101E-2</v>
      </c>
    </row>
    <row r="491" spans="1:8" x14ac:dyDescent="0.35">
      <c r="A491" s="1">
        <v>38694</v>
      </c>
      <c r="E491">
        <v>1474.6</v>
      </c>
      <c r="F491" s="23">
        <v>6.0721839394145202E-3</v>
      </c>
      <c r="G491" s="23">
        <v>9.9038622817941503E-4</v>
      </c>
      <c r="H491" s="23">
        <v>1.9671430956958301E-2</v>
      </c>
    </row>
    <row r="492" spans="1:8" x14ac:dyDescent="0.35">
      <c r="A492" s="1">
        <v>38695</v>
      </c>
      <c r="E492">
        <v>1498.5</v>
      </c>
      <c r="F492" s="23">
        <v>1.6207785162077899E-2</v>
      </c>
      <c r="G492" s="23">
        <v>1.0214421443710401E-3</v>
      </c>
      <c r="H492" s="23">
        <v>1.9663327447088399E-2</v>
      </c>
    </row>
    <row r="493" spans="1:8" x14ac:dyDescent="0.35">
      <c r="A493" s="1">
        <v>38698</v>
      </c>
      <c r="E493">
        <v>1511.5</v>
      </c>
      <c r="F493" s="23">
        <v>8.6753420086753408E-3</v>
      </c>
      <c r="G493" s="23">
        <v>1.0370305351333701E-3</v>
      </c>
      <c r="H493" s="23">
        <v>1.9646289316132302E-2</v>
      </c>
    </row>
    <row r="494" spans="1:8" x14ac:dyDescent="0.35">
      <c r="A494" s="1">
        <v>38699</v>
      </c>
      <c r="E494">
        <v>1536.9</v>
      </c>
      <c r="F494" s="23">
        <v>1.6804498842209699E-2</v>
      </c>
      <c r="G494" s="23">
        <v>1.0690782349445001E-3</v>
      </c>
      <c r="H494" s="23">
        <v>1.9639141828461E-2</v>
      </c>
    </row>
    <row r="495" spans="1:8" x14ac:dyDescent="0.35">
      <c r="A495" s="1">
        <v>38700</v>
      </c>
      <c r="E495">
        <v>1540.7</v>
      </c>
      <c r="F495" s="23">
        <v>2.4725095972411701E-3</v>
      </c>
      <c r="G495" s="23">
        <v>1.0719249517037201E-3</v>
      </c>
      <c r="H495" s="23">
        <v>1.9619275016948001E-2</v>
      </c>
    </row>
    <row r="496" spans="1:8" x14ac:dyDescent="0.35">
      <c r="A496" s="1">
        <v>38701</v>
      </c>
      <c r="E496">
        <v>1519.6</v>
      </c>
      <c r="F496" s="23">
        <v>-1.36950736678134E-2</v>
      </c>
      <c r="G496" s="23">
        <v>1.04203224194762E-3</v>
      </c>
      <c r="H496" s="23">
        <v>1.9610625059233399E-2</v>
      </c>
    </row>
    <row r="497" spans="1:8" x14ac:dyDescent="0.35">
      <c r="A497" s="1">
        <v>38702</v>
      </c>
      <c r="E497">
        <v>1539.7</v>
      </c>
      <c r="F497" s="23">
        <v>1.32271650434325E-2</v>
      </c>
      <c r="G497" s="23">
        <v>1.0666486718496099E-3</v>
      </c>
      <c r="H497" s="23">
        <v>1.9598420204414199E-2</v>
      </c>
    </row>
    <row r="498" spans="1:8" x14ac:dyDescent="0.35">
      <c r="A498" s="1">
        <v>38705</v>
      </c>
      <c r="E498">
        <v>1560.6</v>
      </c>
      <c r="F498" s="23">
        <v>1.35740728713384E-2</v>
      </c>
      <c r="G498" s="23">
        <v>1.0918652528969599E-3</v>
      </c>
      <c r="H498" s="23">
        <v>1.9586666722000799E-2</v>
      </c>
    </row>
    <row r="499" spans="1:8" x14ac:dyDescent="0.35">
      <c r="A499" s="1">
        <v>38706</v>
      </c>
      <c r="E499">
        <v>1552.4</v>
      </c>
      <c r="F499" s="23">
        <v>-5.2543893374342003E-3</v>
      </c>
      <c r="G499" s="23">
        <v>1.0790961289727601E-3</v>
      </c>
      <c r="H499" s="23">
        <v>1.95689827702328E-2</v>
      </c>
    </row>
    <row r="500" spans="1:8" x14ac:dyDescent="0.35">
      <c r="A500" s="1">
        <v>38707</v>
      </c>
      <c r="E500">
        <v>1538.3</v>
      </c>
      <c r="F500" s="23">
        <v>-9.0827106415872997E-3</v>
      </c>
      <c r="G500" s="23">
        <v>1.0586908944937199E-3</v>
      </c>
      <c r="H500" s="23">
        <v>1.9554588399112598E-2</v>
      </c>
    </row>
    <row r="501" spans="1:8" x14ac:dyDescent="0.35">
      <c r="A501" s="1">
        <v>38708</v>
      </c>
      <c r="E501">
        <v>1541.5</v>
      </c>
      <c r="F501" s="23">
        <v>2.0802184229344301E-3</v>
      </c>
      <c r="G501" s="23">
        <v>1.0607380438493099E-3</v>
      </c>
      <c r="H501" s="23">
        <v>1.9534998937354199E-2</v>
      </c>
    </row>
    <row r="502" spans="1:8" x14ac:dyDescent="0.35">
      <c r="A502" s="1">
        <v>38709</v>
      </c>
      <c r="E502">
        <v>1520.1</v>
      </c>
      <c r="F502" s="23">
        <v>-1.3882581900746E-2</v>
      </c>
      <c r="G502" s="23">
        <v>1.0308514039601201E-3</v>
      </c>
      <c r="H502" s="23">
        <v>1.9526854001953801E-2</v>
      </c>
    </row>
    <row r="503" spans="1:8" x14ac:dyDescent="0.35">
      <c r="A503" s="1">
        <v>38712</v>
      </c>
      <c r="E503">
        <v>1479.9</v>
      </c>
      <c r="F503" s="23">
        <v>-2.6445628577067101E-2</v>
      </c>
      <c r="G503" s="23">
        <v>9.7600813054490095E-4</v>
      </c>
      <c r="H503" s="23">
        <v>1.9545903183615699E-2</v>
      </c>
    </row>
    <row r="504" spans="1:8" x14ac:dyDescent="0.35">
      <c r="A504" s="1">
        <v>38713</v>
      </c>
      <c r="E504">
        <v>1513.1</v>
      </c>
      <c r="F504" s="23">
        <v>2.2433948239745798E-2</v>
      </c>
      <c r="G504" s="23">
        <v>1.0187530311608301E-3</v>
      </c>
      <c r="H504" s="23">
        <v>1.9549859059267601E-2</v>
      </c>
    </row>
    <row r="505" spans="1:8" x14ac:dyDescent="0.35">
      <c r="A505" s="1">
        <v>38714</v>
      </c>
      <c r="E505">
        <v>1513.3</v>
      </c>
      <c r="F505" s="23">
        <v>1.3217897032585099E-4</v>
      </c>
      <c r="G505" s="23">
        <v>1.01699045847528E-3</v>
      </c>
      <c r="H505" s="23">
        <v>1.9530417386843399E-2</v>
      </c>
    </row>
    <row r="506" spans="1:8" x14ac:dyDescent="0.35">
      <c r="A506" s="1">
        <v>38715</v>
      </c>
      <c r="E506">
        <v>1521.2</v>
      </c>
      <c r="F506" s="23">
        <v>5.22037930350894E-3</v>
      </c>
      <c r="G506" s="23">
        <v>1.02533051570749E-3</v>
      </c>
      <c r="H506" s="23">
        <v>1.9511892151916E-2</v>
      </c>
    </row>
    <row r="507" spans="1:8" x14ac:dyDescent="0.35">
      <c r="A507" s="1">
        <v>38716</v>
      </c>
      <c r="E507">
        <v>1546.3</v>
      </c>
      <c r="F507" s="23">
        <v>1.65001314751511E-2</v>
      </c>
      <c r="G507" s="23">
        <v>1.05597368592421E-3</v>
      </c>
      <c r="H507" s="23">
        <v>1.95046852708654E-2</v>
      </c>
    </row>
    <row r="508" spans="1:8" x14ac:dyDescent="0.35">
      <c r="A508" s="1">
        <v>38719</v>
      </c>
      <c r="E508">
        <v>1560</v>
      </c>
      <c r="F508" s="23">
        <v>8.8598590183017797E-3</v>
      </c>
      <c r="G508" s="23">
        <v>1.0713963842095399E-3</v>
      </c>
      <c r="H508" s="23">
        <v>1.9488452281060002E-2</v>
      </c>
    </row>
    <row r="509" spans="1:8" x14ac:dyDescent="0.35">
      <c r="A509" s="1">
        <v>38720</v>
      </c>
      <c r="E509">
        <v>1582.2</v>
      </c>
      <c r="F509" s="23">
        <v>1.42307692307692E-2</v>
      </c>
      <c r="G509" s="23">
        <v>1.0973517547155701E-3</v>
      </c>
      <c r="H509" s="23">
        <v>1.94779551358353E-2</v>
      </c>
    </row>
    <row r="510" spans="1:8" x14ac:dyDescent="0.35">
      <c r="A510" s="1">
        <v>38721</v>
      </c>
      <c r="E510">
        <v>1608.1</v>
      </c>
      <c r="F510" s="23">
        <v>1.6369611932751701E-2</v>
      </c>
      <c r="G510" s="23">
        <v>1.12741525900305E-3</v>
      </c>
      <c r="H510" s="23">
        <v>1.94705307768742E-2</v>
      </c>
    </row>
    <row r="511" spans="1:8" x14ac:dyDescent="0.35">
      <c r="A511" s="1">
        <v>38722</v>
      </c>
      <c r="E511">
        <v>1622.9</v>
      </c>
      <c r="F511" s="23">
        <v>9.2034077482744704E-3</v>
      </c>
      <c r="G511" s="23">
        <v>1.14328164896232E-3</v>
      </c>
      <c r="H511" s="23">
        <v>1.9454650925903798E-2</v>
      </c>
    </row>
    <row r="512" spans="1:8" x14ac:dyDescent="0.35">
      <c r="A512" s="1">
        <v>38723</v>
      </c>
      <c r="E512">
        <v>1630.1</v>
      </c>
      <c r="F512" s="23">
        <v>4.43650255715066E-3</v>
      </c>
      <c r="G512" s="23">
        <v>1.14973894486073E-3</v>
      </c>
      <c r="H512" s="23">
        <v>1.9436077936368101E-2</v>
      </c>
    </row>
    <row r="513" spans="1:8" x14ac:dyDescent="0.35">
      <c r="A513" s="1">
        <v>38726</v>
      </c>
      <c r="E513">
        <v>1636.8</v>
      </c>
      <c r="F513" s="23">
        <v>4.1101772897368504E-3</v>
      </c>
      <c r="G513" s="23">
        <v>1.15553236627928E-3</v>
      </c>
      <c r="H513" s="23">
        <v>1.9417455253615899E-2</v>
      </c>
    </row>
    <row r="514" spans="1:8" x14ac:dyDescent="0.35">
      <c r="A514" s="1">
        <v>38727</v>
      </c>
      <c r="E514">
        <v>1615.6</v>
      </c>
      <c r="F514" s="23">
        <v>-1.2952101661779101E-2</v>
      </c>
      <c r="G514" s="23">
        <v>1.1279783935682201E-3</v>
      </c>
      <c r="H514" s="23">
        <v>1.9408463290259501E-2</v>
      </c>
    </row>
    <row r="515" spans="1:8" x14ac:dyDescent="0.35">
      <c r="A515" s="1">
        <v>38729</v>
      </c>
      <c r="E515">
        <v>1607.9</v>
      </c>
      <c r="F515" s="23">
        <v>-4.7660311958404398E-3</v>
      </c>
      <c r="G515" s="23">
        <v>1.11648909612298E-3</v>
      </c>
      <c r="H515" s="23">
        <v>1.9391246625605402E-2</v>
      </c>
    </row>
    <row r="516" spans="1:8" x14ac:dyDescent="0.35">
      <c r="A516" s="1">
        <v>38730</v>
      </c>
      <c r="E516">
        <v>1601.4</v>
      </c>
      <c r="F516" s="23">
        <v>-4.0425399589526703E-3</v>
      </c>
      <c r="G516" s="23">
        <v>1.10645207461505E-3</v>
      </c>
      <c r="H516" s="23">
        <v>1.9373673984448499E-2</v>
      </c>
    </row>
    <row r="517" spans="1:8" x14ac:dyDescent="0.35">
      <c r="A517" s="1">
        <v>38733</v>
      </c>
      <c r="E517">
        <v>1583.5</v>
      </c>
      <c r="F517" s="23">
        <v>-1.1177719495441499E-2</v>
      </c>
      <c r="G517" s="23">
        <v>1.0825993142848499E-3</v>
      </c>
      <c r="H517" s="23">
        <v>1.93623868121796E-2</v>
      </c>
    </row>
    <row r="518" spans="1:8" x14ac:dyDescent="0.35">
      <c r="A518" s="1">
        <v>38734</v>
      </c>
      <c r="E518">
        <v>1558.9</v>
      </c>
      <c r="F518" s="23">
        <v>-1.55352068203346E-2</v>
      </c>
      <c r="G518" s="23">
        <v>1.05039426363636E-3</v>
      </c>
      <c r="H518" s="23">
        <v>1.9357407761871701E-2</v>
      </c>
    </row>
    <row r="519" spans="1:8" x14ac:dyDescent="0.35">
      <c r="A519" s="1">
        <v>38735</v>
      </c>
      <c r="E519">
        <v>1544.5</v>
      </c>
      <c r="F519" s="23">
        <v>-9.2372826993393307E-3</v>
      </c>
      <c r="G519" s="23">
        <v>1.03049546873699E-3</v>
      </c>
      <c r="H519" s="23">
        <v>1.9343933595439101E-2</v>
      </c>
    </row>
    <row r="520" spans="1:8" x14ac:dyDescent="0.35">
      <c r="A520" s="1">
        <v>38736</v>
      </c>
      <c r="E520">
        <v>1590.3</v>
      </c>
      <c r="F520" s="23">
        <v>2.9653609582388999E-2</v>
      </c>
      <c r="G520" s="23">
        <v>1.0857524457903701E-3</v>
      </c>
      <c r="H520" s="23">
        <v>1.9366094760266801E-2</v>
      </c>
    </row>
    <row r="521" spans="1:8" x14ac:dyDescent="0.35">
      <c r="A521" s="1">
        <v>38737</v>
      </c>
      <c r="E521">
        <v>1599.1</v>
      </c>
      <c r="F521" s="23">
        <v>5.53354712947239E-3</v>
      </c>
      <c r="G521" s="23">
        <v>1.0943223777435101E-3</v>
      </c>
      <c r="H521" s="23">
        <v>1.9348377638858699E-2</v>
      </c>
    </row>
    <row r="522" spans="1:8" x14ac:dyDescent="0.35">
      <c r="A522" s="1">
        <v>38740</v>
      </c>
      <c r="E522">
        <v>1586.8</v>
      </c>
      <c r="F522" s="23">
        <v>-7.6918266524919898E-3</v>
      </c>
      <c r="G522" s="23">
        <v>1.0774259373007499E-3</v>
      </c>
      <c r="H522" s="23">
        <v>1.9333568274701299E-2</v>
      </c>
    </row>
    <row r="523" spans="1:8" x14ac:dyDescent="0.35">
      <c r="A523" s="1">
        <v>38741</v>
      </c>
      <c r="E523">
        <v>1594.1</v>
      </c>
      <c r="F523" s="23">
        <v>4.6004537433828796E-3</v>
      </c>
      <c r="G523" s="23">
        <v>1.08418798683258E-3</v>
      </c>
      <c r="H523" s="23">
        <v>1.93155860442327E-2</v>
      </c>
    </row>
    <row r="524" spans="1:8" x14ac:dyDescent="0.35">
      <c r="A524" s="1">
        <v>38742</v>
      </c>
      <c r="E524">
        <v>1578.7</v>
      </c>
      <c r="F524" s="23">
        <v>-9.6606235493380994E-3</v>
      </c>
      <c r="G524" s="23">
        <v>1.06360405668666E-3</v>
      </c>
      <c r="H524" s="23">
        <v>1.93027699426076E-2</v>
      </c>
    </row>
    <row r="525" spans="1:8" x14ac:dyDescent="0.35">
      <c r="A525" s="1">
        <v>38744</v>
      </c>
      <c r="E525">
        <v>1624.4</v>
      </c>
      <c r="F525" s="23">
        <v>2.8947868499398201E-2</v>
      </c>
      <c r="G525" s="23">
        <v>1.1169200498849601E-3</v>
      </c>
      <c r="H525" s="23">
        <v>1.93227797558542E-2</v>
      </c>
    </row>
    <row r="526" spans="1:8" x14ac:dyDescent="0.35">
      <c r="A526" s="1">
        <v>38747</v>
      </c>
      <c r="E526">
        <v>1603.9</v>
      </c>
      <c r="F526" s="23">
        <v>-1.26200443240581E-2</v>
      </c>
      <c r="G526" s="23">
        <v>1.0907044690186599E-3</v>
      </c>
      <c r="H526" s="23">
        <v>1.93136231652427E-2</v>
      </c>
    </row>
    <row r="527" spans="1:8" x14ac:dyDescent="0.35">
      <c r="A527" s="1">
        <v>38748</v>
      </c>
      <c r="E527">
        <v>1617.5</v>
      </c>
      <c r="F527" s="23">
        <v>8.4793316291538797E-3</v>
      </c>
      <c r="G527" s="23">
        <v>1.1047780445617699E-3</v>
      </c>
      <c r="H527" s="23">
        <v>1.9297879715144399E-2</v>
      </c>
    </row>
    <row r="528" spans="1:8" x14ac:dyDescent="0.35">
      <c r="A528" s="1">
        <v>38749</v>
      </c>
      <c r="E528">
        <v>1577</v>
      </c>
      <c r="F528" s="23">
        <v>-2.5038639876352301E-2</v>
      </c>
      <c r="G528" s="23">
        <v>1.0550757291227699E-3</v>
      </c>
      <c r="H528" s="23">
        <v>1.9313161342082101E-2</v>
      </c>
    </row>
    <row r="529" spans="1:8" x14ac:dyDescent="0.35">
      <c r="A529" s="1">
        <v>38750</v>
      </c>
      <c r="E529">
        <v>1573.5</v>
      </c>
      <c r="F529" s="23">
        <v>-2.2194039315155301E-3</v>
      </c>
      <c r="G529" s="23">
        <v>1.04886229523162E-3</v>
      </c>
      <c r="H529" s="23">
        <v>1.92953213171746E-2</v>
      </c>
    </row>
    <row r="530" spans="1:8" x14ac:dyDescent="0.35">
      <c r="A530" s="1">
        <v>38751</v>
      </c>
      <c r="E530">
        <v>1563.2</v>
      </c>
      <c r="F530" s="23">
        <v>-6.54591674610737E-3</v>
      </c>
      <c r="G530" s="23">
        <v>1.03447824401696E-3</v>
      </c>
      <c r="H530" s="23">
        <v>1.9279839183122399E-2</v>
      </c>
    </row>
    <row r="531" spans="1:8" x14ac:dyDescent="0.35">
      <c r="A531" s="1">
        <v>38754</v>
      </c>
      <c r="E531">
        <v>1577.7</v>
      </c>
      <c r="F531" s="23">
        <v>9.2758444216990699E-3</v>
      </c>
      <c r="G531" s="23">
        <v>1.0500573861297799E-3</v>
      </c>
      <c r="H531" s="23">
        <v>1.9264905708702301E-2</v>
      </c>
    </row>
    <row r="532" spans="1:8" x14ac:dyDescent="0.35">
      <c r="A532" s="1">
        <v>38755</v>
      </c>
      <c r="E532">
        <v>1596.2</v>
      </c>
      <c r="F532" s="23">
        <v>1.17259301514863E-2</v>
      </c>
      <c r="G532" s="23">
        <v>1.07020054229083E-3</v>
      </c>
      <c r="H532" s="23">
        <v>1.9252274054723201E-2</v>
      </c>
    </row>
    <row r="533" spans="1:8" x14ac:dyDescent="0.35">
      <c r="A533" s="1">
        <v>38756</v>
      </c>
      <c r="E533">
        <v>1593.1</v>
      </c>
      <c r="F533" s="23">
        <v>-1.9421125172285E-3</v>
      </c>
      <c r="G533" s="23">
        <v>1.0645276363407E-3</v>
      </c>
      <c r="H533" s="23">
        <v>1.9234547177358199E-2</v>
      </c>
    </row>
    <row r="534" spans="1:8" x14ac:dyDescent="0.35">
      <c r="A534" s="1">
        <v>38758</v>
      </c>
      <c r="E534">
        <v>1618.1</v>
      </c>
      <c r="F534" s="23">
        <v>1.56926746594689E-2</v>
      </c>
      <c r="G534" s="23">
        <v>1.0920241533014701E-3</v>
      </c>
      <c r="H534" s="23">
        <v>1.9226889773127601E-2</v>
      </c>
    </row>
    <row r="535" spans="1:8" x14ac:dyDescent="0.35">
      <c r="A535" s="1">
        <v>38761</v>
      </c>
      <c r="E535">
        <v>1630.2</v>
      </c>
      <c r="F535" s="23">
        <v>7.4779061862679198E-3</v>
      </c>
      <c r="G535" s="23">
        <v>1.10400517024887E-3</v>
      </c>
      <c r="H535" s="23">
        <v>1.92108023024272E-2</v>
      </c>
    </row>
    <row r="536" spans="1:8" x14ac:dyDescent="0.35">
      <c r="A536" s="1">
        <v>38762</v>
      </c>
      <c r="E536">
        <v>1611.6</v>
      </c>
      <c r="F536" s="23">
        <v>-1.14096429885904E-2</v>
      </c>
      <c r="G536" s="23">
        <v>1.08057137219861E-3</v>
      </c>
      <c r="H536" s="23">
        <v>1.92004103254459E-2</v>
      </c>
    </row>
    <row r="537" spans="1:8" x14ac:dyDescent="0.35">
      <c r="A537" s="1">
        <v>38763</v>
      </c>
      <c r="E537">
        <v>1615.1</v>
      </c>
      <c r="F537" s="23">
        <v>2.1717547778605101E-3</v>
      </c>
      <c r="G537" s="23">
        <v>1.08261096734938E-3</v>
      </c>
      <c r="H537" s="23">
        <v>1.9182481999271001E-2</v>
      </c>
    </row>
    <row r="538" spans="1:8" x14ac:dyDescent="0.35">
      <c r="A538" s="1">
        <v>38764</v>
      </c>
      <c r="E538">
        <v>1627.2</v>
      </c>
      <c r="F538" s="23">
        <v>7.4917961736116201E-3</v>
      </c>
      <c r="G538" s="23">
        <v>1.09456840243569E-3</v>
      </c>
      <c r="H538" s="23">
        <v>1.9166545414670201E-2</v>
      </c>
    </row>
    <row r="539" spans="1:8" x14ac:dyDescent="0.35">
      <c r="A539" s="1">
        <v>38765</v>
      </c>
      <c r="E539">
        <v>1599.6</v>
      </c>
      <c r="F539" s="23">
        <v>-1.6961651917404199E-2</v>
      </c>
      <c r="G539" s="23">
        <v>1.0609441560300299E-3</v>
      </c>
      <c r="H539" s="23">
        <v>1.9164504256518399E-2</v>
      </c>
    </row>
    <row r="540" spans="1:8" x14ac:dyDescent="0.35">
      <c r="A540" s="1">
        <v>38768</v>
      </c>
      <c r="E540">
        <v>1592.7</v>
      </c>
      <c r="F540" s="23">
        <v>-4.3135783945985598E-3</v>
      </c>
      <c r="G540" s="23">
        <v>1.0509543371626899E-3</v>
      </c>
      <c r="H540" s="23">
        <v>1.91480539312694E-2</v>
      </c>
    </row>
    <row r="541" spans="1:8" x14ac:dyDescent="0.35">
      <c r="A541" s="1">
        <v>38769</v>
      </c>
      <c r="E541">
        <v>1608.4</v>
      </c>
      <c r="F541" s="23">
        <v>9.8574747284485703E-3</v>
      </c>
      <c r="G541" s="23">
        <v>1.06729296497584E-3</v>
      </c>
      <c r="H541" s="23">
        <v>1.9134010400645898E-2</v>
      </c>
    </row>
    <row r="542" spans="1:8" x14ac:dyDescent="0.35">
      <c r="A542" s="1">
        <v>38770</v>
      </c>
      <c r="E542">
        <v>1601.8</v>
      </c>
      <c r="F542" s="23">
        <v>-4.1034568515295501E-3</v>
      </c>
      <c r="G542" s="23">
        <v>1.05771750235268E-3</v>
      </c>
      <c r="H542" s="23">
        <v>1.9117547602784699E-2</v>
      </c>
    </row>
    <row r="543" spans="1:8" x14ac:dyDescent="0.35">
      <c r="A543" s="1">
        <v>38771</v>
      </c>
      <c r="E543">
        <v>1594.3</v>
      </c>
      <c r="F543" s="23">
        <v>-4.6822324884504898E-3</v>
      </c>
      <c r="G543" s="23">
        <v>1.0471076132754101E-3</v>
      </c>
      <c r="H543" s="23">
        <v>1.9101432161038E-2</v>
      </c>
    </row>
    <row r="544" spans="1:8" x14ac:dyDescent="0.35">
      <c r="A544" s="1">
        <v>38772</v>
      </c>
      <c r="E544">
        <v>1627</v>
      </c>
      <c r="F544" s="23">
        <v>2.0510568901712298E-2</v>
      </c>
      <c r="G544" s="23">
        <v>1.0830180584570301E-3</v>
      </c>
      <c r="H544" s="23">
        <v>1.9102073858883701E-2</v>
      </c>
    </row>
    <row r="545" spans="1:8" x14ac:dyDescent="0.35">
      <c r="A545" s="1">
        <v>38775</v>
      </c>
      <c r="E545">
        <v>1639.8</v>
      </c>
      <c r="F545" s="23">
        <v>7.8672403196066096E-3</v>
      </c>
      <c r="G545" s="23">
        <v>1.0955120221055499E-3</v>
      </c>
      <c r="H545" s="23">
        <v>1.9086664459324901E-2</v>
      </c>
    </row>
    <row r="546" spans="1:8" x14ac:dyDescent="0.35">
      <c r="A546" s="1">
        <v>38776</v>
      </c>
      <c r="E546">
        <v>1630.9</v>
      </c>
      <c r="F546" s="23">
        <v>-5.4274911574581398E-3</v>
      </c>
      <c r="G546" s="23">
        <v>1.08352120743724E-3</v>
      </c>
      <c r="H546" s="23">
        <v>1.90711319147812E-2</v>
      </c>
    </row>
    <row r="547" spans="1:8" x14ac:dyDescent="0.35">
      <c r="A547" s="1">
        <v>38777</v>
      </c>
      <c r="E547">
        <v>1659.3</v>
      </c>
      <c r="F547" s="23">
        <v>1.7413697958182501E-2</v>
      </c>
      <c r="G547" s="23">
        <v>1.11348483450283E-3</v>
      </c>
      <c r="H547" s="23">
        <v>1.90664313079668E-2</v>
      </c>
    </row>
    <row r="548" spans="1:8" x14ac:dyDescent="0.35">
      <c r="A548" s="1">
        <v>38778</v>
      </c>
      <c r="E548">
        <v>1679.9</v>
      </c>
      <c r="F548" s="23">
        <v>1.24148737419394E-2</v>
      </c>
      <c r="G548" s="23">
        <v>1.13418334898531E-3</v>
      </c>
      <c r="H548" s="23">
        <v>1.9055070177176201E-2</v>
      </c>
    </row>
    <row r="549" spans="1:8" x14ac:dyDescent="0.35">
      <c r="A549" s="1">
        <v>38779</v>
      </c>
      <c r="E549">
        <v>1689.2</v>
      </c>
      <c r="F549" s="23">
        <v>5.5360438121316398E-3</v>
      </c>
      <c r="G549" s="23">
        <v>1.1422306258832E-3</v>
      </c>
      <c r="H549" s="23">
        <v>1.9038542801605302E-2</v>
      </c>
    </row>
    <row r="550" spans="1:8" x14ac:dyDescent="0.35">
      <c r="A550" s="1">
        <v>38782</v>
      </c>
      <c r="E550">
        <v>1709</v>
      </c>
      <c r="F550" s="23">
        <v>1.172152498224E-2</v>
      </c>
      <c r="G550" s="23">
        <v>1.16153590755538E-3</v>
      </c>
      <c r="H550" s="23">
        <v>1.9026500060472899E-2</v>
      </c>
    </row>
    <row r="551" spans="1:8" x14ac:dyDescent="0.35">
      <c r="A551" s="1">
        <v>38783</v>
      </c>
      <c r="E551">
        <v>1723.6</v>
      </c>
      <c r="F551" s="23">
        <v>8.5430076067875404E-3</v>
      </c>
      <c r="G551" s="23">
        <v>1.1749812111969699E-3</v>
      </c>
      <c r="H551" s="23">
        <v>1.9011742494534498E-2</v>
      </c>
    </row>
    <row r="552" spans="1:8" x14ac:dyDescent="0.35">
      <c r="A552" s="1">
        <v>38784</v>
      </c>
      <c r="E552">
        <v>1681.6</v>
      </c>
      <c r="F552" s="23">
        <v>-2.43676026920399E-2</v>
      </c>
      <c r="G552" s="23">
        <v>1.1285401495547201E-3</v>
      </c>
      <c r="H552" s="23">
        <v>1.90256197051486E-2</v>
      </c>
    </row>
    <row r="553" spans="1:8" x14ac:dyDescent="0.35">
      <c r="A553" s="1">
        <v>38785</v>
      </c>
      <c r="E553">
        <v>1687.8</v>
      </c>
      <c r="F553" s="23">
        <v>3.68696479543294E-3</v>
      </c>
      <c r="G553" s="23">
        <v>1.13318338847646E-3</v>
      </c>
      <c r="H553" s="23">
        <v>1.9008628294102398E-2</v>
      </c>
    </row>
    <row r="554" spans="1:8" x14ac:dyDescent="0.35">
      <c r="A554" s="1">
        <v>38786</v>
      </c>
      <c r="E554">
        <v>1713</v>
      </c>
      <c r="F554" s="23">
        <v>1.4930678990401699E-2</v>
      </c>
      <c r="G554" s="23">
        <v>1.1581788515234301E-3</v>
      </c>
      <c r="H554" s="23">
        <v>1.90004488581491E-2</v>
      </c>
    </row>
    <row r="555" spans="1:8" x14ac:dyDescent="0.35">
      <c r="A555" s="1">
        <v>38789</v>
      </c>
      <c r="E555">
        <v>1724.8</v>
      </c>
      <c r="F555" s="23">
        <v>6.8884997081143902E-3</v>
      </c>
      <c r="G555" s="23">
        <v>1.1685410953870699E-3</v>
      </c>
      <c r="H555" s="23">
        <v>1.8984794425697799E-2</v>
      </c>
    </row>
    <row r="556" spans="1:8" x14ac:dyDescent="0.35">
      <c r="A556" s="1">
        <v>38790</v>
      </c>
      <c r="E556">
        <v>1708.6</v>
      </c>
      <c r="F556" s="23">
        <v>-9.3923933209647693E-3</v>
      </c>
      <c r="G556" s="23">
        <v>1.1494780368738E-3</v>
      </c>
      <c r="H556" s="23">
        <v>1.89729276774303E-2</v>
      </c>
    </row>
    <row r="557" spans="1:8" x14ac:dyDescent="0.35">
      <c r="A557" s="1">
        <v>38792</v>
      </c>
      <c r="E557">
        <v>1713.2</v>
      </c>
      <c r="F557" s="23">
        <v>2.6922626711928599E-3</v>
      </c>
      <c r="G557" s="23">
        <v>1.1522578290077E-3</v>
      </c>
      <c r="H557" s="23">
        <v>1.89559094835417E-2</v>
      </c>
    </row>
    <row r="558" spans="1:8" x14ac:dyDescent="0.35">
      <c r="A558" s="1">
        <v>38793</v>
      </c>
      <c r="E558">
        <v>1701.7</v>
      </c>
      <c r="F558" s="23">
        <v>-6.7125846369367201E-3</v>
      </c>
      <c r="G558" s="23">
        <v>1.1381124288891E-3</v>
      </c>
      <c r="H558" s="23">
        <v>1.89417612842314E-2</v>
      </c>
    </row>
    <row r="559" spans="1:8" x14ac:dyDescent="0.35">
      <c r="A559" s="1">
        <v>38796</v>
      </c>
      <c r="E559">
        <v>1723.1</v>
      </c>
      <c r="F559" s="23">
        <v>1.2575659634483E-2</v>
      </c>
      <c r="G559" s="23">
        <v>1.1586466249494101E-3</v>
      </c>
      <c r="H559" s="23">
        <v>1.89309237770811E-2</v>
      </c>
    </row>
    <row r="560" spans="1:8" x14ac:dyDescent="0.35">
      <c r="A560" s="1">
        <v>38797</v>
      </c>
      <c r="E560">
        <v>1716.9</v>
      </c>
      <c r="F560" s="23">
        <v>-3.59816609598968E-3</v>
      </c>
      <c r="G560" s="23">
        <v>1.1501218709692299E-3</v>
      </c>
      <c r="H560" s="23">
        <v>1.8914994443697101E-2</v>
      </c>
    </row>
    <row r="561" spans="1:8" x14ac:dyDescent="0.35">
      <c r="A561" s="1">
        <v>38798</v>
      </c>
      <c r="E561">
        <v>1695.6</v>
      </c>
      <c r="F561" s="23">
        <v>-1.24060807268915E-2</v>
      </c>
      <c r="G561" s="23">
        <v>1.12587106131295E-3</v>
      </c>
      <c r="H561" s="23">
        <v>1.89067338863185E-2</v>
      </c>
    </row>
    <row r="562" spans="1:8" x14ac:dyDescent="0.35">
      <c r="A562" s="1">
        <v>38799</v>
      </c>
      <c r="E562">
        <v>1703.7</v>
      </c>
      <c r="F562" s="23">
        <v>4.7770700636943402E-3</v>
      </c>
      <c r="G562" s="23">
        <v>1.1323910595314899E-3</v>
      </c>
      <c r="H562" s="23">
        <v>1.8890445217816E-2</v>
      </c>
    </row>
    <row r="563" spans="1:8" x14ac:dyDescent="0.35">
      <c r="A563" s="1">
        <v>38800</v>
      </c>
      <c r="E563">
        <v>1723</v>
      </c>
      <c r="F563" s="23">
        <v>1.13282854962727E-2</v>
      </c>
      <c r="G563" s="23">
        <v>1.15056555941873E-3</v>
      </c>
      <c r="H563" s="23">
        <v>1.8878479694995901E-2</v>
      </c>
    </row>
    <row r="564" spans="1:8" x14ac:dyDescent="0.35">
      <c r="A564" s="1">
        <v>38803</v>
      </c>
      <c r="E564">
        <v>1752.9</v>
      </c>
      <c r="F564" s="23">
        <v>1.7353453279164301E-2</v>
      </c>
      <c r="G564" s="23">
        <v>1.1793963204858901E-3</v>
      </c>
      <c r="H564" s="23">
        <v>1.8874025760727799E-2</v>
      </c>
    </row>
    <row r="565" spans="1:8" x14ac:dyDescent="0.35">
      <c r="A565" s="1">
        <v>38804</v>
      </c>
      <c r="E565">
        <v>1740.4</v>
      </c>
      <c r="F565" s="23">
        <v>-7.1310399908722597E-3</v>
      </c>
      <c r="G565" s="23">
        <v>1.16463533236625E-3</v>
      </c>
      <c r="H565" s="23">
        <v>1.8860478771955801E-2</v>
      </c>
    </row>
    <row r="566" spans="1:8" x14ac:dyDescent="0.35">
      <c r="A566" s="1">
        <v>38805</v>
      </c>
      <c r="E566">
        <v>1754.1</v>
      </c>
      <c r="F566" s="23">
        <v>7.8717536198573898E-3</v>
      </c>
      <c r="G566" s="23">
        <v>1.17652738606748E-3</v>
      </c>
      <c r="H566" s="23">
        <v>1.88458376197644E-2</v>
      </c>
    </row>
    <row r="567" spans="1:8" x14ac:dyDescent="0.35">
      <c r="A567" s="1">
        <v>38806</v>
      </c>
      <c r="E567">
        <v>1763</v>
      </c>
      <c r="F567" s="23">
        <v>5.0738270338065604E-3</v>
      </c>
      <c r="G567" s="23">
        <v>1.1834252615502E-3</v>
      </c>
      <c r="H567" s="23">
        <v>1.8829836760973301E-2</v>
      </c>
    </row>
    <row r="568" spans="1:8" x14ac:dyDescent="0.35">
      <c r="A568" s="1">
        <v>38807</v>
      </c>
      <c r="E568">
        <v>1796.2</v>
      </c>
      <c r="F568" s="23">
        <v>1.8831537152580801E-2</v>
      </c>
      <c r="G568" s="23">
        <v>1.21460567125167E-3</v>
      </c>
      <c r="H568" s="23">
        <v>1.8827784869960899E-2</v>
      </c>
    </row>
    <row r="569" spans="1:8" x14ac:dyDescent="0.35">
      <c r="A569" s="1">
        <v>38810</v>
      </c>
      <c r="E569">
        <v>1837</v>
      </c>
      <c r="F569" s="23">
        <v>2.2714619752811398E-2</v>
      </c>
      <c r="G569" s="23">
        <v>1.2525245673390801E-3</v>
      </c>
      <c r="H569" s="23">
        <v>1.8832802246857499E-2</v>
      </c>
    </row>
    <row r="570" spans="1:8" x14ac:dyDescent="0.35">
      <c r="A570" s="1">
        <v>38811</v>
      </c>
      <c r="E570">
        <v>1851.3</v>
      </c>
      <c r="F570" s="23">
        <v>7.7844311377245198E-3</v>
      </c>
      <c r="G570" s="23">
        <v>1.26402440285032E-3</v>
      </c>
      <c r="H570" s="23">
        <v>1.88181834459831E-2</v>
      </c>
    </row>
    <row r="571" spans="1:8" x14ac:dyDescent="0.35">
      <c r="A571" s="1">
        <v>38812</v>
      </c>
      <c r="E571">
        <v>1876.8</v>
      </c>
      <c r="F571" s="23">
        <v>1.3774104683195501E-2</v>
      </c>
      <c r="G571" s="23">
        <v>1.2860104841866001E-3</v>
      </c>
      <c r="H571" s="23">
        <v>1.8808923894074899E-2</v>
      </c>
    </row>
    <row r="572" spans="1:8" x14ac:dyDescent="0.35">
      <c r="A572" s="1">
        <v>38814</v>
      </c>
      <c r="E572">
        <v>1833.9</v>
      </c>
      <c r="F572" s="23">
        <v>-2.28580562659845E-2</v>
      </c>
      <c r="G572" s="23">
        <v>1.2436524723442E-3</v>
      </c>
      <c r="H572" s="23">
        <v>1.8819579244773801E-2</v>
      </c>
    </row>
    <row r="573" spans="1:8" x14ac:dyDescent="0.35">
      <c r="A573" s="1">
        <v>38817</v>
      </c>
      <c r="E573">
        <v>1857.8</v>
      </c>
      <c r="F573" s="23">
        <v>1.3032335459948601E-2</v>
      </c>
      <c r="G573" s="23">
        <v>1.2642981518321201E-3</v>
      </c>
      <c r="H573" s="23">
        <v>1.88095344421314E-2</v>
      </c>
    </row>
    <row r="574" spans="1:8" x14ac:dyDescent="0.35">
      <c r="A574" s="1">
        <v>38819</v>
      </c>
      <c r="E574">
        <v>1815.7</v>
      </c>
      <c r="F574" s="23">
        <v>-2.2661212186456999E-2</v>
      </c>
      <c r="G574" s="23">
        <v>1.2224703365553899E-3</v>
      </c>
      <c r="H574" s="23">
        <v>1.88196632680292E-2</v>
      </c>
    </row>
    <row r="575" spans="1:8" x14ac:dyDescent="0.35">
      <c r="A575" s="1">
        <v>38820</v>
      </c>
      <c r="E575">
        <v>1776.8</v>
      </c>
      <c r="F575" s="23">
        <v>-2.14242440931872E-2</v>
      </c>
      <c r="G575" s="23">
        <v>1.1829472747233801E-3</v>
      </c>
      <c r="H575" s="23">
        <v>1.88269912012612E-2</v>
      </c>
    </row>
    <row r="576" spans="1:8" x14ac:dyDescent="0.35">
      <c r="A576" s="1">
        <v>38824</v>
      </c>
      <c r="E576">
        <v>1835.5</v>
      </c>
      <c r="F576" s="23">
        <v>3.3036920306168401E-2</v>
      </c>
      <c r="G576" s="23">
        <v>1.238442001259E-3</v>
      </c>
      <c r="H576" s="23">
        <v>1.88574846959579E-2</v>
      </c>
    </row>
    <row r="577" spans="1:8" x14ac:dyDescent="0.35">
      <c r="A577" s="1">
        <v>38825</v>
      </c>
      <c r="E577">
        <v>1867.6</v>
      </c>
      <c r="F577" s="23">
        <v>1.74884227730863E-2</v>
      </c>
      <c r="G577" s="23">
        <v>1.26670283738391E-3</v>
      </c>
      <c r="H577" s="23">
        <v>1.8853234382142901E-2</v>
      </c>
    </row>
    <row r="578" spans="1:8" x14ac:dyDescent="0.35">
      <c r="A578" s="1">
        <v>38826</v>
      </c>
      <c r="E578">
        <v>1873.6</v>
      </c>
      <c r="F578" s="23">
        <v>3.21267937459841E-3</v>
      </c>
      <c r="G578" s="23">
        <v>1.27008126887213E-3</v>
      </c>
      <c r="H578" s="23">
        <v>1.8837007638193098E-2</v>
      </c>
    </row>
    <row r="579" spans="1:8" x14ac:dyDescent="0.35">
      <c r="A579" s="1">
        <v>38827</v>
      </c>
      <c r="E579">
        <v>1897</v>
      </c>
      <c r="F579" s="23">
        <v>1.24893253629377E-2</v>
      </c>
      <c r="G579" s="23">
        <v>1.28952536608888E-3</v>
      </c>
      <c r="H579" s="23">
        <v>1.8826443518864599E-2</v>
      </c>
    </row>
    <row r="580" spans="1:8" x14ac:dyDescent="0.35">
      <c r="A580" s="1">
        <v>38828</v>
      </c>
      <c r="E580">
        <v>1894.5</v>
      </c>
      <c r="F580" s="23">
        <v>-1.31787032156035E-3</v>
      </c>
      <c r="G580" s="23">
        <v>1.28501430088534E-3</v>
      </c>
      <c r="H580" s="23">
        <v>1.8810435020122401E-2</v>
      </c>
    </row>
    <row r="581" spans="1:8" x14ac:dyDescent="0.35">
      <c r="A581" s="1">
        <v>38831</v>
      </c>
      <c r="E581">
        <v>1897.1</v>
      </c>
      <c r="F581" s="23">
        <v>1.3723937714435999E-3</v>
      </c>
      <c r="G581" s="23">
        <v>1.2851652153422601E-3</v>
      </c>
      <c r="H581" s="23">
        <v>1.8794156324174E-2</v>
      </c>
    </row>
    <row r="582" spans="1:8" x14ac:dyDescent="0.35">
      <c r="A582" s="1">
        <v>38832</v>
      </c>
      <c r="E582">
        <v>1850.3</v>
      </c>
      <c r="F582" s="23">
        <v>-2.4669231985662302E-2</v>
      </c>
      <c r="G582" s="23">
        <v>1.2404162546508701E-3</v>
      </c>
      <c r="H582" s="23">
        <v>1.8808819523972901E-2</v>
      </c>
    </row>
    <row r="583" spans="1:8" x14ac:dyDescent="0.35">
      <c r="A583" s="1">
        <v>38833</v>
      </c>
      <c r="E583">
        <v>1889.8</v>
      </c>
      <c r="F583" s="23">
        <v>2.13478895314273E-2</v>
      </c>
      <c r="G583" s="23">
        <v>1.27502464239059E-3</v>
      </c>
      <c r="H583" s="23">
        <v>1.8811103846507901E-2</v>
      </c>
    </row>
    <row r="584" spans="1:8" x14ac:dyDescent="0.35">
      <c r="A584" s="1">
        <v>38834</v>
      </c>
      <c r="E584">
        <v>1891.4</v>
      </c>
      <c r="F584" s="23">
        <v>8.4665043919998704E-4</v>
      </c>
      <c r="G584" s="23">
        <v>1.27428860424078E-3</v>
      </c>
      <c r="H584" s="23">
        <v>1.87949167050648E-2</v>
      </c>
    </row>
    <row r="585" spans="1:8" x14ac:dyDescent="0.35">
      <c r="A585" s="1">
        <v>38835</v>
      </c>
      <c r="E585">
        <v>1884.8</v>
      </c>
      <c r="F585" s="23">
        <v>-3.4894786930316801E-3</v>
      </c>
      <c r="G585" s="23">
        <v>1.26611747680121E-3</v>
      </c>
      <c r="H585" s="23">
        <v>1.87797993183513E-2</v>
      </c>
    </row>
    <row r="586" spans="1:8" x14ac:dyDescent="0.35">
      <c r="A586" s="1">
        <v>38836</v>
      </c>
      <c r="E586">
        <v>1936.7</v>
      </c>
      <c r="F586" s="23">
        <v>2.7536078098472E-2</v>
      </c>
      <c r="G586" s="23">
        <v>1.3111002860848901E-3</v>
      </c>
      <c r="H586" s="23">
        <v>1.8795148778902399E-2</v>
      </c>
    </row>
    <row r="587" spans="1:8" x14ac:dyDescent="0.35">
      <c r="A587" s="1">
        <v>38839</v>
      </c>
      <c r="E587">
        <v>1965.4</v>
      </c>
      <c r="F587" s="23">
        <v>1.48190220478133E-2</v>
      </c>
      <c r="G587" s="23">
        <v>1.3341907506348499E-3</v>
      </c>
      <c r="H587" s="23">
        <v>1.87873528904101E-2</v>
      </c>
    </row>
    <row r="588" spans="1:8" x14ac:dyDescent="0.35">
      <c r="A588" s="1">
        <v>38840</v>
      </c>
      <c r="E588">
        <v>1981.3</v>
      </c>
      <c r="F588" s="23">
        <v>8.0899562430038902E-3</v>
      </c>
      <c r="G588" s="23">
        <v>1.34571936069009E-3</v>
      </c>
      <c r="H588" s="23">
        <v>1.8773362907994199E-2</v>
      </c>
    </row>
    <row r="589" spans="1:8" x14ac:dyDescent="0.35">
      <c r="A589" s="1">
        <v>38841</v>
      </c>
      <c r="E589">
        <v>1973.5</v>
      </c>
      <c r="F589" s="23">
        <v>-3.9368091656992602E-3</v>
      </c>
      <c r="G589" s="23">
        <v>1.33672016388193E-3</v>
      </c>
      <c r="H589" s="23">
        <v>1.8758604995686601E-2</v>
      </c>
    </row>
    <row r="590" spans="1:8" x14ac:dyDescent="0.35">
      <c r="A590" s="1">
        <v>38842</v>
      </c>
      <c r="E590">
        <v>1971.7</v>
      </c>
      <c r="F590" s="23">
        <v>-9.1208512794525105E-4</v>
      </c>
      <c r="G590" s="23">
        <v>1.33289566508631E-3</v>
      </c>
      <c r="H590" s="23">
        <v>1.8742849252954E-2</v>
      </c>
    </row>
    <row r="591" spans="1:8" x14ac:dyDescent="0.35">
      <c r="A591" s="1">
        <v>38845</v>
      </c>
      <c r="E591">
        <v>1981.7</v>
      </c>
      <c r="F591" s="23">
        <v>5.0717654815641304E-3</v>
      </c>
      <c r="G591" s="23">
        <v>1.33924349159985E-3</v>
      </c>
      <c r="H591" s="23">
        <v>1.8727538342326901E-2</v>
      </c>
    </row>
    <row r="592" spans="1:8" x14ac:dyDescent="0.35">
      <c r="A592" s="1">
        <v>38846</v>
      </c>
      <c r="E592">
        <v>1990.6</v>
      </c>
      <c r="F592" s="23">
        <v>4.4910935055759498E-3</v>
      </c>
      <c r="G592" s="23">
        <v>1.34458561026761E-3</v>
      </c>
      <c r="H592" s="23">
        <v>1.8712083765030599E-2</v>
      </c>
    </row>
    <row r="593" spans="1:8" x14ac:dyDescent="0.35">
      <c r="A593" s="1">
        <v>38847</v>
      </c>
      <c r="E593">
        <v>2014.6</v>
      </c>
      <c r="F593" s="23">
        <v>1.2056666331759201E-2</v>
      </c>
      <c r="G593" s="23">
        <v>1.3627109583581199E-3</v>
      </c>
      <c r="H593" s="23">
        <v>1.8701411119774199E-2</v>
      </c>
    </row>
    <row r="594" spans="1:8" x14ac:dyDescent="0.35">
      <c r="A594" s="1">
        <v>38848</v>
      </c>
      <c r="E594">
        <v>1990</v>
      </c>
      <c r="F594" s="23">
        <v>-1.22108607167675E-2</v>
      </c>
      <c r="G594" s="23">
        <v>1.3397826278258101E-3</v>
      </c>
      <c r="H594" s="23">
        <v>1.8693908522795601E-2</v>
      </c>
    </row>
    <row r="595" spans="1:8" x14ac:dyDescent="0.35">
      <c r="A595" s="1">
        <v>38849</v>
      </c>
      <c r="E595">
        <v>1967.3</v>
      </c>
      <c r="F595" s="23">
        <v>-1.1407035175879401E-2</v>
      </c>
      <c r="G595" s="23">
        <v>1.31828715092243E-3</v>
      </c>
      <c r="H595" s="23">
        <v>1.8685446395237199E-2</v>
      </c>
    </row>
    <row r="596" spans="1:8" x14ac:dyDescent="0.35">
      <c r="A596" s="1">
        <v>38852</v>
      </c>
      <c r="E596">
        <v>1848</v>
      </c>
      <c r="F596" s="23">
        <v>-6.0641488334265199E-2</v>
      </c>
      <c r="G596" s="23">
        <v>1.2139777645837301E-3</v>
      </c>
      <c r="H596" s="23">
        <v>1.8841977449707802E-2</v>
      </c>
    </row>
    <row r="597" spans="1:8" x14ac:dyDescent="0.35">
      <c r="A597" s="1">
        <v>38853</v>
      </c>
      <c r="E597">
        <v>1837.1</v>
      </c>
      <c r="F597" s="23">
        <v>-5.8982683982684398E-3</v>
      </c>
      <c r="G597" s="23">
        <v>1.20202440968818E-3</v>
      </c>
      <c r="H597" s="23">
        <v>1.8828368289839401E-2</v>
      </c>
    </row>
    <row r="598" spans="1:8" x14ac:dyDescent="0.35">
      <c r="A598" s="1">
        <v>38854</v>
      </c>
      <c r="E598">
        <v>1925.1</v>
      </c>
      <c r="F598" s="23">
        <v>4.79015840182897E-2</v>
      </c>
      <c r="G598" s="23">
        <v>1.2803793754744199E-3</v>
      </c>
      <c r="H598" s="23">
        <v>1.89095421417E-2</v>
      </c>
    </row>
    <row r="599" spans="1:8" x14ac:dyDescent="0.35">
      <c r="A599" s="1">
        <v>38855</v>
      </c>
      <c r="E599">
        <v>1744.8</v>
      </c>
      <c r="F599" s="23">
        <v>-9.3657472339099199E-2</v>
      </c>
      <c r="G599" s="23">
        <v>1.12135449823058E-3</v>
      </c>
      <c r="H599" s="23">
        <v>1.92890723790324E-2</v>
      </c>
    </row>
    <row r="600" spans="1:8" x14ac:dyDescent="0.35">
      <c r="A600" s="1">
        <v>38856</v>
      </c>
      <c r="E600">
        <v>1655.9</v>
      </c>
      <c r="F600" s="23">
        <v>-5.0951398441081902E-2</v>
      </c>
      <c r="G600" s="23">
        <v>1.0342763160578201E-3</v>
      </c>
      <c r="H600" s="23">
        <v>1.9390190404036899E-2</v>
      </c>
    </row>
    <row r="601" spans="1:8" x14ac:dyDescent="0.35">
      <c r="A601" s="1">
        <v>38859</v>
      </c>
      <c r="E601">
        <v>1518.4</v>
      </c>
      <c r="F601" s="23">
        <v>-8.3036415242466299E-2</v>
      </c>
      <c r="G601" s="23">
        <v>8.9392457722890003E-4</v>
      </c>
      <c r="H601" s="23">
        <v>1.9676133345137702E-2</v>
      </c>
    </row>
    <row r="602" spans="1:8" x14ac:dyDescent="0.35">
      <c r="A602" s="1">
        <v>38860</v>
      </c>
      <c r="E602">
        <v>1611.4</v>
      </c>
      <c r="F602" s="23">
        <v>6.1248682824025201E-2</v>
      </c>
      <c r="G602" s="23">
        <v>9.9451584097356104E-4</v>
      </c>
      <c r="H602" s="23">
        <v>1.9813506939350401E-2</v>
      </c>
    </row>
    <row r="603" spans="1:8" x14ac:dyDescent="0.35">
      <c r="A603" s="1">
        <v>38861</v>
      </c>
      <c r="E603">
        <v>1593.7</v>
      </c>
      <c r="F603" s="23">
        <v>-1.09842373091721E-2</v>
      </c>
      <c r="G603" s="23">
        <v>9.7458447133937499E-4</v>
      </c>
      <c r="H603" s="23">
        <v>1.9803017912187498E-2</v>
      </c>
    </row>
    <row r="604" spans="1:8" x14ac:dyDescent="0.35">
      <c r="A604" s="1">
        <v>38862</v>
      </c>
      <c r="E604">
        <v>1599.1</v>
      </c>
      <c r="F604" s="23">
        <v>3.3883415950303401E-3</v>
      </c>
      <c r="G604" s="23">
        <v>9.7859403466776492E-4</v>
      </c>
      <c r="H604" s="23">
        <v>1.9786780558356299E-2</v>
      </c>
    </row>
    <row r="605" spans="1:8" x14ac:dyDescent="0.35">
      <c r="A605" s="1">
        <v>38863</v>
      </c>
      <c r="E605">
        <v>1659.8</v>
      </c>
      <c r="F605" s="23">
        <v>3.7958851854168002E-2</v>
      </c>
      <c r="G605" s="23">
        <v>1.03992116206328E-3</v>
      </c>
      <c r="H605" s="23">
        <v>1.9827612511478201E-2</v>
      </c>
    </row>
    <row r="606" spans="1:8" x14ac:dyDescent="0.35">
      <c r="A606" s="1">
        <v>38866</v>
      </c>
      <c r="E606">
        <v>1684.4</v>
      </c>
      <c r="F606" s="23">
        <v>1.48210627786481E-2</v>
      </c>
      <c r="G606" s="23">
        <v>1.0627376216933899E-3</v>
      </c>
      <c r="H606" s="23">
        <v>1.9819099144248599E-2</v>
      </c>
    </row>
    <row r="607" spans="1:8" x14ac:dyDescent="0.35">
      <c r="A607" s="1">
        <v>38867</v>
      </c>
      <c r="E607">
        <v>1666.6</v>
      </c>
      <c r="F607" s="23">
        <v>-1.05675611493708E-2</v>
      </c>
      <c r="G607" s="23">
        <v>1.0435139873610499E-3</v>
      </c>
      <c r="H607" s="23">
        <v>1.9808330112685801E-2</v>
      </c>
    </row>
    <row r="608" spans="1:8" x14ac:dyDescent="0.35">
      <c r="A608" s="1">
        <v>38868</v>
      </c>
      <c r="E608">
        <v>1608.4</v>
      </c>
      <c r="F608" s="23">
        <v>-3.4921396855874101E-2</v>
      </c>
      <c r="G608" s="23">
        <v>9.8416594966595E-4</v>
      </c>
      <c r="H608" s="23">
        <v>1.9845801656247799E-2</v>
      </c>
    </row>
    <row r="609" spans="1:8" x14ac:dyDescent="0.35">
      <c r="A609" s="1">
        <v>38869</v>
      </c>
      <c r="E609">
        <v>1545.3</v>
      </c>
      <c r="F609" s="23">
        <v>-3.9231534444168201E-2</v>
      </c>
      <c r="G609" s="23">
        <v>9.1791273649653596E-4</v>
      </c>
      <c r="H609" s="23">
        <v>1.98964905351619E-2</v>
      </c>
    </row>
    <row r="610" spans="1:8" x14ac:dyDescent="0.35">
      <c r="A610" s="1">
        <v>38870</v>
      </c>
      <c r="E610">
        <v>1576.8</v>
      </c>
      <c r="F610" s="23">
        <v>2.03843913803145E-2</v>
      </c>
      <c r="G610" s="23">
        <v>9.4992997110807901E-4</v>
      </c>
      <c r="H610" s="23">
        <v>1.9895763952343101E-2</v>
      </c>
    </row>
    <row r="611" spans="1:8" x14ac:dyDescent="0.35">
      <c r="A611" s="1">
        <v>38873</v>
      </c>
      <c r="E611">
        <v>1542.6</v>
      </c>
      <c r="F611" s="23">
        <v>-2.1689497716895E-2</v>
      </c>
      <c r="G611" s="23">
        <v>9.1275521299970003E-4</v>
      </c>
      <c r="H611" s="23">
        <v>1.9900552342156801E-2</v>
      </c>
    </row>
    <row r="612" spans="1:8" x14ac:dyDescent="0.35">
      <c r="A612" s="1">
        <v>38874</v>
      </c>
      <c r="E612">
        <v>1495.2</v>
      </c>
      <c r="F612" s="23">
        <v>-3.07273434461298E-2</v>
      </c>
      <c r="G612" s="23">
        <v>8.6088619880440496E-4</v>
      </c>
      <c r="H612" s="23">
        <v>1.9925431624582001E-2</v>
      </c>
    </row>
    <row r="613" spans="1:8" x14ac:dyDescent="0.35">
      <c r="A613" s="1">
        <v>38875</v>
      </c>
      <c r="E613">
        <v>1379.6</v>
      </c>
      <c r="F613" s="23">
        <v>-7.7314071696094194E-2</v>
      </c>
      <c r="G613" s="23">
        <v>7.3294027753615905E-4</v>
      </c>
      <c r="H613" s="23">
        <v>2.0158723554406899E-2</v>
      </c>
    </row>
    <row r="614" spans="1:8" x14ac:dyDescent="0.35">
      <c r="A614" s="1">
        <v>38876</v>
      </c>
      <c r="E614">
        <v>1271.5</v>
      </c>
      <c r="F614" s="23">
        <v>-7.8356045230501506E-2</v>
      </c>
      <c r="G614" s="23">
        <v>6.0370990905897297E-4</v>
      </c>
      <c r="H614" s="23">
        <v>2.0394355525443001E-2</v>
      </c>
    </row>
    <row r="615" spans="1:8" x14ac:dyDescent="0.35">
      <c r="A615" s="1">
        <v>38877</v>
      </c>
      <c r="E615">
        <v>1372.3</v>
      </c>
      <c r="F615" s="23">
        <v>7.9276445143531202E-2</v>
      </c>
      <c r="G615" s="23">
        <v>7.3205042330770403E-4</v>
      </c>
      <c r="H615" s="23">
        <v>2.06239427084581E-2</v>
      </c>
    </row>
    <row r="616" spans="1:8" x14ac:dyDescent="0.35">
      <c r="A616" s="1">
        <v>38880</v>
      </c>
      <c r="E616">
        <v>1320.2</v>
      </c>
      <c r="F616" s="23">
        <v>-3.7965459447642499E-2</v>
      </c>
      <c r="G616" s="23">
        <v>6.6902516293156403E-4</v>
      </c>
      <c r="H616" s="23">
        <v>2.0666205646064799E-2</v>
      </c>
    </row>
    <row r="617" spans="1:8" x14ac:dyDescent="0.35">
      <c r="A617" s="1">
        <v>38881</v>
      </c>
      <c r="E617">
        <v>1231.9000000000001</v>
      </c>
      <c r="F617" s="23">
        <v>-6.6883805484017497E-2</v>
      </c>
      <c r="G617" s="23">
        <v>5.5918316187961398E-4</v>
      </c>
      <c r="H617" s="23">
        <v>2.08282645516372E-2</v>
      </c>
    </row>
    <row r="618" spans="1:8" x14ac:dyDescent="0.35">
      <c r="A618" s="1">
        <v>38882</v>
      </c>
      <c r="E618">
        <v>1195.2</v>
      </c>
      <c r="F618" s="23">
        <v>-2.9791379170387201E-2</v>
      </c>
      <c r="G618" s="23">
        <v>5.0991276848307704E-4</v>
      </c>
      <c r="H618" s="23">
        <v>2.08472203309337E-2</v>
      </c>
    </row>
    <row r="619" spans="1:8" x14ac:dyDescent="0.35">
      <c r="A619" s="1">
        <v>38883</v>
      </c>
      <c r="E619">
        <v>1299.8</v>
      </c>
      <c r="F619" s="23">
        <v>8.7516733601070804E-2</v>
      </c>
      <c r="G619" s="23">
        <v>6.5092868555372105E-4</v>
      </c>
      <c r="H619" s="23">
        <v>2.1122746316946099E-2</v>
      </c>
    </row>
    <row r="620" spans="1:8" x14ac:dyDescent="0.35">
      <c r="A620" s="1">
        <v>38884</v>
      </c>
      <c r="E620">
        <v>1364.3</v>
      </c>
      <c r="F620" s="23">
        <v>4.9623018925988603E-2</v>
      </c>
      <c r="G620" s="23">
        <v>7.3017155002044504E-4</v>
      </c>
      <c r="H620" s="23">
        <v>2.1197357664884502E-2</v>
      </c>
    </row>
    <row r="621" spans="1:8" x14ac:dyDescent="0.35">
      <c r="A621" s="1">
        <v>38887</v>
      </c>
      <c r="E621">
        <v>1402.9</v>
      </c>
      <c r="F621" s="23">
        <v>2.8292897456571198E-2</v>
      </c>
      <c r="G621" s="23">
        <v>7.7469937862553501E-4</v>
      </c>
      <c r="H621" s="23">
        <v>2.1209153976344298E-2</v>
      </c>
    </row>
    <row r="622" spans="1:8" x14ac:dyDescent="0.35">
      <c r="A622" s="1">
        <v>38888</v>
      </c>
      <c r="E622">
        <v>1394.9</v>
      </c>
      <c r="F622" s="23">
        <v>-5.7024734478580003E-3</v>
      </c>
      <c r="G622" s="23">
        <v>7.6425232567959396E-4</v>
      </c>
      <c r="H622" s="23">
        <v>2.1193611732919899E-2</v>
      </c>
    </row>
    <row r="623" spans="1:8" x14ac:dyDescent="0.35">
      <c r="A623" s="1">
        <v>38889</v>
      </c>
      <c r="E623">
        <v>1434</v>
      </c>
      <c r="F623" s="23">
        <v>2.8030683203096901E-2</v>
      </c>
      <c r="G623" s="23">
        <v>8.0815962177849395E-4</v>
      </c>
      <c r="H623" s="23">
        <v>2.12047614257568E-2</v>
      </c>
    </row>
    <row r="624" spans="1:8" x14ac:dyDescent="0.35">
      <c r="A624" s="1">
        <v>38890</v>
      </c>
      <c r="E624">
        <v>1480.9</v>
      </c>
      <c r="F624" s="23">
        <v>3.2705718270571803E-2</v>
      </c>
      <c r="G624" s="23">
        <v>8.5944187040999502E-4</v>
      </c>
      <c r="H624" s="23">
        <v>2.1226248481881201E-2</v>
      </c>
    </row>
    <row r="625" spans="1:8" x14ac:dyDescent="0.35">
      <c r="A625" s="1">
        <v>38891</v>
      </c>
      <c r="E625">
        <v>1495.5</v>
      </c>
      <c r="F625" s="23">
        <v>9.8588696063204098E-3</v>
      </c>
      <c r="G625" s="23">
        <v>8.7388717977742803E-4</v>
      </c>
      <c r="H625" s="23">
        <v>2.1212243195659501E-2</v>
      </c>
    </row>
    <row r="626" spans="1:8" x14ac:dyDescent="0.35">
      <c r="A626" s="1">
        <v>38893</v>
      </c>
      <c r="E626">
        <v>1506.7</v>
      </c>
      <c r="F626" s="23">
        <v>7.4891340688733104E-3</v>
      </c>
      <c r="G626" s="23">
        <v>8.8448853697149104E-4</v>
      </c>
      <c r="H626" s="23">
        <v>2.11968664189204E-2</v>
      </c>
    </row>
    <row r="627" spans="1:8" x14ac:dyDescent="0.35">
      <c r="A627" s="1">
        <v>38894</v>
      </c>
      <c r="E627">
        <v>1426.7</v>
      </c>
      <c r="F627" s="23">
        <v>-5.3096170438707103E-2</v>
      </c>
      <c r="G627" s="23">
        <v>7.9811948261040598E-4</v>
      </c>
      <c r="H627" s="23">
        <v>2.1289653847535801E-2</v>
      </c>
    </row>
    <row r="628" spans="1:8" x14ac:dyDescent="0.35">
      <c r="A628" s="1">
        <v>38895</v>
      </c>
      <c r="E628">
        <v>1437.6</v>
      </c>
      <c r="F628" s="23">
        <v>7.6400084110183298E-3</v>
      </c>
      <c r="G628" s="23">
        <v>8.09049017639811E-4</v>
      </c>
      <c r="H628" s="23">
        <v>2.1274372861146602E-2</v>
      </c>
    </row>
    <row r="629" spans="1:8" x14ac:dyDescent="0.35">
      <c r="A629" s="1">
        <v>38896</v>
      </c>
      <c r="E629">
        <v>1436.4</v>
      </c>
      <c r="F629" s="23">
        <v>-8.34724540901376E-4</v>
      </c>
      <c r="G629" s="23">
        <v>8.0642736922108499E-4</v>
      </c>
      <c r="H629" s="23">
        <v>2.12574751212092E-2</v>
      </c>
    </row>
    <row r="630" spans="1:8" x14ac:dyDescent="0.35">
      <c r="A630" s="1">
        <v>38897</v>
      </c>
      <c r="E630">
        <v>1433.3</v>
      </c>
      <c r="F630" s="23">
        <v>-2.1581732108048798E-3</v>
      </c>
      <c r="G630" s="23">
        <v>8.0170666766053397E-4</v>
      </c>
      <c r="H630" s="23">
        <v>2.1240846060659901E-2</v>
      </c>
    </row>
    <row r="631" spans="1:8" x14ac:dyDescent="0.35">
      <c r="A631" s="1">
        <v>38898</v>
      </c>
      <c r="E631">
        <v>1496.9</v>
      </c>
      <c r="F631" s="23">
        <v>4.4373124956394401E-2</v>
      </c>
      <c r="G631" s="23">
        <v>8.70977602936741E-4</v>
      </c>
      <c r="H631" s="23">
        <v>2.1294913596040101E-2</v>
      </c>
    </row>
    <row r="632" spans="1:8" x14ac:dyDescent="0.35">
      <c r="A632" s="1">
        <v>38901</v>
      </c>
      <c r="E632">
        <v>1504.3</v>
      </c>
      <c r="F632" s="23">
        <v>4.9435500033401403E-3</v>
      </c>
      <c r="G632" s="23">
        <v>8.7744200357230205E-4</v>
      </c>
      <c r="H632" s="23">
        <v>2.1278597897595199E-2</v>
      </c>
    </row>
    <row r="633" spans="1:8" x14ac:dyDescent="0.35">
      <c r="A633" s="1">
        <v>38902</v>
      </c>
      <c r="E633">
        <v>1497.1</v>
      </c>
      <c r="F633" s="23">
        <v>-4.7862793325799602E-3</v>
      </c>
      <c r="G633" s="23">
        <v>8.6846621698568997E-4</v>
      </c>
      <c r="H633" s="23">
        <v>2.1262898872146201E-2</v>
      </c>
    </row>
    <row r="634" spans="1:8" x14ac:dyDescent="0.35">
      <c r="A634" s="1">
        <v>38903</v>
      </c>
      <c r="E634">
        <v>1522.2</v>
      </c>
      <c r="F634" s="23">
        <v>1.6765747111081499E-2</v>
      </c>
      <c r="G634" s="23">
        <v>8.9362014245103103E-4</v>
      </c>
      <c r="H634" s="23">
        <v>2.12554522056508E-2</v>
      </c>
    </row>
    <row r="635" spans="1:8" x14ac:dyDescent="0.35">
      <c r="A635" s="1">
        <v>38904</v>
      </c>
      <c r="E635">
        <v>1514.7</v>
      </c>
      <c r="F635" s="23">
        <v>-4.9270792274339701E-3</v>
      </c>
      <c r="G635" s="23">
        <v>8.8442472480508301E-4</v>
      </c>
      <c r="H635" s="23">
        <v>2.1239889545645201E-2</v>
      </c>
    </row>
    <row r="636" spans="1:8" x14ac:dyDescent="0.35">
      <c r="A636" s="1">
        <v>38905</v>
      </c>
      <c r="E636">
        <v>1464.8</v>
      </c>
      <c r="F636" s="23">
        <v>-3.29438172575428E-2</v>
      </c>
      <c r="G636" s="23">
        <v>8.3106787625248399E-4</v>
      </c>
      <c r="H636" s="23">
        <v>2.1265586897087799E-2</v>
      </c>
    </row>
    <row r="637" spans="1:8" x14ac:dyDescent="0.35">
      <c r="A637" s="1">
        <v>38908</v>
      </c>
      <c r="E637">
        <v>1484.5</v>
      </c>
      <c r="F637" s="23">
        <v>1.3448935008192201E-2</v>
      </c>
      <c r="G637" s="23">
        <v>8.5093853315317697E-4</v>
      </c>
      <c r="H637" s="23">
        <v>2.1254708241920401E-2</v>
      </c>
    </row>
    <row r="638" spans="1:8" x14ac:dyDescent="0.35">
      <c r="A638" s="1">
        <v>38909</v>
      </c>
      <c r="E638">
        <v>1479.6</v>
      </c>
      <c r="F638" s="23">
        <v>-3.3007746716066599E-3</v>
      </c>
      <c r="G638" s="23">
        <v>8.4441068220229604E-4</v>
      </c>
      <c r="H638" s="23">
        <v>2.1238603697358301E-2</v>
      </c>
    </row>
    <row r="639" spans="1:8" x14ac:dyDescent="0.35">
      <c r="A639" s="1">
        <v>38910</v>
      </c>
      <c r="E639">
        <v>1494.8</v>
      </c>
      <c r="F639" s="23">
        <v>1.0273046769397101E-2</v>
      </c>
      <c r="G639" s="23">
        <v>8.5921230871280601E-4</v>
      </c>
      <c r="H639" s="23">
        <v>2.1225187951433199E-2</v>
      </c>
    </row>
    <row r="640" spans="1:8" x14ac:dyDescent="0.35">
      <c r="A640" s="1">
        <v>38911</v>
      </c>
      <c r="E640">
        <v>1490.5</v>
      </c>
      <c r="F640" s="23">
        <v>-2.8766390152528401E-3</v>
      </c>
      <c r="G640" s="23">
        <v>8.53356742374302E-4</v>
      </c>
      <c r="H640" s="23">
        <v>2.12090368532484E-2</v>
      </c>
    </row>
    <row r="641" spans="1:8" x14ac:dyDescent="0.35">
      <c r="A641" s="1">
        <v>38912</v>
      </c>
      <c r="E641">
        <v>1471.5</v>
      </c>
      <c r="F641" s="23">
        <v>-1.2747400201274701E-2</v>
      </c>
      <c r="G641" s="23">
        <v>8.3207230271287896E-4</v>
      </c>
      <c r="H641" s="23">
        <v>2.1199237642566399E-2</v>
      </c>
    </row>
    <row r="642" spans="1:8" x14ac:dyDescent="0.35">
      <c r="A642" s="1">
        <v>38915</v>
      </c>
      <c r="E642">
        <v>1421.2</v>
      </c>
      <c r="F642" s="23">
        <v>-3.41828066598708E-2</v>
      </c>
      <c r="G642" s="23">
        <v>7.7736155433384203E-4</v>
      </c>
      <c r="H642" s="23">
        <v>2.1227813558159302E-2</v>
      </c>
    </row>
    <row r="643" spans="1:8" x14ac:dyDescent="0.35">
      <c r="A643" s="1">
        <v>38916</v>
      </c>
      <c r="E643">
        <v>1383.6</v>
      </c>
      <c r="F643" s="23">
        <v>-2.6456515620602399E-2</v>
      </c>
      <c r="G643" s="23">
        <v>7.3487500647902799E-4</v>
      </c>
      <c r="H643" s="23">
        <v>2.1238480360630099E-2</v>
      </c>
    </row>
    <row r="644" spans="1:8" x14ac:dyDescent="0.35">
      <c r="A644" s="1">
        <v>38917</v>
      </c>
      <c r="E644">
        <v>1331.4</v>
      </c>
      <c r="F644" s="23">
        <v>-3.7727666955767403E-2</v>
      </c>
      <c r="G644" s="23">
        <v>6.7496450498020198E-4</v>
      </c>
      <c r="H644" s="23">
        <v>2.1276128785653999E-2</v>
      </c>
    </row>
    <row r="645" spans="1:8" x14ac:dyDescent="0.35">
      <c r="A645" s="1">
        <v>38918</v>
      </c>
      <c r="E645">
        <v>1378</v>
      </c>
      <c r="F645" s="23">
        <v>3.5000751089078998E-2</v>
      </c>
      <c r="G645" s="23">
        <v>7.2834830993214405E-4</v>
      </c>
      <c r="H645" s="23">
        <v>2.13026054286032E-2</v>
      </c>
    </row>
    <row r="646" spans="1:8" x14ac:dyDescent="0.35">
      <c r="A646" s="1">
        <v>38919</v>
      </c>
      <c r="E646">
        <v>1336</v>
      </c>
      <c r="F646" s="23">
        <v>-3.0478955007256801E-2</v>
      </c>
      <c r="G646" s="23">
        <v>6.7988976440855797E-4</v>
      </c>
      <c r="H646" s="23">
        <v>2.1321526745198601E-2</v>
      </c>
    </row>
    <row r="647" spans="1:8" x14ac:dyDescent="0.35">
      <c r="A647" s="1">
        <v>38922</v>
      </c>
      <c r="E647">
        <v>1338.3</v>
      </c>
      <c r="F647" s="23">
        <v>1.72155688622751E-3</v>
      </c>
      <c r="G647" s="23">
        <v>6.8150475219432396E-4</v>
      </c>
      <c r="H647" s="23">
        <v>2.13050058144689E-2</v>
      </c>
    </row>
    <row r="648" spans="1:8" x14ac:dyDescent="0.35">
      <c r="A648" s="1">
        <v>38923</v>
      </c>
      <c r="E648">
        <v>1373</v>
      </c>
      <c r="F648" s="23">
        <v>2.5928416647986199E-2</v>
      </c>
      <c r="G648" s="23">
        <v>7.2058665915375399E-4</v>
      </c>
      <c r="H648" s="23">
        <v>2.1311645741519E-2</v>
      </c>
    </row>
    <row r="649" spans="1:8" x14ac:dyDescent="0.35">
      <c r="A649" s="1">
        <v>38924</v>
      </c>
      <c r="E649">
        <v>1398.4</v>
      </c>
      <c r="F649" s="23">
        <v>1.8499635833940299E-2</v>
      </c>
      <c r="G649" s="23">
        <v>7.4806586962483104E-4</v>
      </c>
      <c r="H649" s="23">
        <v>2.13066122075945E-2</v>
      </c>
    </row>
    <row r="650" spans="1:8" x14ac:dyDescent="0.35">
      <c r="A650" s="1">
        <v>38925</v>
      </c>
      <c r="E650">
        <v>1420.5</v>
      </c>
      <c r="F650" s="23">
        <v>1.5803775743707001E-2</v>
      </c>
      <c r="G650" s="23">
        <v>7.7129998980088397E-4</v>
      </c>
      <c r="H650" s="23">
        <v>2.1298353774092799E-2</v>
      </c>
    </row>
    <row r="651" spans="1:8" x14ac:dyDescent="0.35">
      <c r="A651" s="1">
        <v>38926</v>
      </c>
      <c r="E651">
        <v>1419.8</v>
      </c>
      <c r="F651" s="23">
        <v>-4.9278423090464297E-4</v>
      </c>
      <c r="G651" s="23">
        <v>7.6935224832059797E-4</v>
      </c>
      <c r="H651" s="23">
        <v>2.1281971359033602E-2</v>
      </c>
    </row>
    <row r="652" spans="1:8" x14ac:dyDescent="0.35">
      <c r="A652" s="1">
        <v>38929</v>
      </c>
      <c r="E652">
        <v>1422.6</v>
      </c>
      <c r="F652" s="23">
        <v>1.9721087477109099E-3</v>
      </c>
      <c r="G652" s="23">
        <v>7.7120264293504496E-4</v>
      </c>
      <c r="H652" s="23">
        <v>2.1265621394579499E-2</v>
      </c>
    </row>
    <row r="653" spans="1:8" x14ac:dyDescent="0.35">
      <c r="A653" s="1">
        <v>38930</v>
      </c>
      <c r="E653">
        <v>1417.2</v>
      </c>
      <c r="F653" s="23">
        <v>-3.7958667229016298E-3</v>
      </c>
      <c r="G653" s="23">
        <v>7.6418717539919695E-4</v>
      </c>
      <c r="H653" s="23">
        <v>2.1250010826154901E-2</v>
      </c>
    </row>
    <row r="654" spans="1:8" x14ac:dyDescent="0.35">
      <c r="A654" s="1">
        <v>38931</v>
      </c>
      <c r="E654">
        <v>1449.1</v>
      </c>
      <c r="F654" s="23">
        <v>2.2509173017216898E-2</v>
      </c>
      <c r="G654" s="23">
        <v>7.9753838067805904E-4</v>
      </c>
      <c r="H654" s="23">
        <v>2.1250753786590301E-2</v>
      </c>
    </row>
    <row r="655" spans="1:8" x14ac:dyDescent="0.35">
      <c r="A655" s="1">
        <v>38932</v>
      </c>
      <c r="E655">
        <v>1456.7</v>
      </c>
      <c r="F655" s="23">
        <v>5.2446346007867899E-3</v>
      </c>
      <c r="G655" s="23">
        <v>8.0434863522646396E-4</v>
      </c>
      <c r="H655" s="23">
        <v>2.1235164061017602E-2</v>
      </c>
    </row>
    <row r="656" spans="1:8" x14ac:dyDescent="0.35">
      <c r="A656" s="1">
        <v>38933</v>
      </c>
      <c r="E656">
        <v>1445.7</v>
      </c>
      <c r="F656" s="23">
        <v>-7.5513146152261902E-3</v>
      </c>
      <c r="G656" s="23">
        <v>7.9157239172424304E-4</v>
      </c>
      <c r="H656" s="23">
        <v>2.1221413525660201E-2</v>
      </c>
    </row>
    <row r="657" spans="1:8" x14ac:dyDescent="0.35">
      <c r="A657" s="1">
        <v>38936</v>
      </c>
      <c r="E657">
        <v>1442.3</v>
      </c>
      <c r="F657" s="23">
        <v>-2.3518018952757001E-3</v>
      </c>
      <c r="G657" s="23">
        <v>7.8677334701126602E-4</v>
      </c>
      <c r="H657" s="23">
        <v>2.12055386896162E-2</v>
      </c>
    </row>
    <row r="658" spans="1:8" x14ac:dyDescent="0.35">
      <c r="A658" s="1">
        <v>38937</v>
      </c>
      <c r="E658">
        <v>1467.8</v>
      </c>
      <c r="F658" s="23">
        <v>1.7680094293836199E-2</v>
      </c>
      <c r="G658" s="23">
        <v>8.12525360649719E-4</v>
      </c>
      <c r="H658" s="23">
        <v>2.1199608053627899E-2</v>
      </c>
    </row>
    <row r="659" spans="1:8" x14ac:dyDescent="0.35">
      <c r="A659" s="1">
        <v>38938</v>
      </c>
      <c r="E659">
        <v>1509.4</v>
      </c>
      <c r="F659" s="23">
        <v>2.8341735931325801E-2</v>
      </c>
      <c r="G659" s="23">
        <v>8.5442674660204205E-4</v>
      </c>
      <c r="H659" s="23">
        <v>2.1210652915131901E-2</v>
      </c>
    </row>
    <row r="660" spans="1:8" x14ac:dyDescent="0.35">
      <c r="A660" s="1">
        <v>38939</v>
      </c>
      <c r="E660">
        <v>1547</v>
      </c>
      <c r="F660" s="23">
        <v>2.4910560487610901E-2</v>
      </c>
      <c r="G660" s="23">
        <v>8.9098622037257205E-4</v>
      </c>
      <c r="H660" s="23">
        <v>2.12152423946152E-2</v>
      </c>
    </row>
    <row r="661" spans="1:8" x14ac:dyDescent="0.35">
      <c r="A661" s="1">
        <v>38940</v>
      </c>
      <c r="E661">
        <v>1565.4</v>
      </c>
      <c r="F661" s="23">
        <v>1.1893988364576599E-2</v>
      </c>
      <c r="G661" s="23">
        <v>9.0768273348972505E-4</v>
      </c>
      <c r="H661" s="23">
        <v>2.12034478229472E-2</v>
      </c>
    </row>
    <row r="662" spans="1:8" x14ac:dyDescent="0.35">
      <c r="A662" s="1">
        <v>38943</v>
      </c>
      <c r="E662">
        <v>1596.9</v>
      </c>
      <c r="F662" s="23">
        <v>2.01226523572249E-2</v>
      </c>
      <c r="G662" s="23">
        <v>9.3679632382871801E-4</v>
      </c>
      <c r="H662" s="23">
        <v>2.1200551677937399E-2</v>
      </c>
    </row>
    <row r="663" spans="1:8" x14ac:dyDescent="0.35">
      <c r="A663" s="1">
        <v>38945</v>
      </c>
      <c r="E663">
        <v>1617.6</v>
      </c>
      <c r="F663" s="23">
        <v>1.29626150666916E-2</v>
      </c>
      <c r="G663" s="23">
        <v>9.5498969560309395E-4</v>
      </c>
      <c r="H663" s="23">
        <v>2.11896478616709E-2</v>
      </c>
    </row>
    <row r="664" spans="1:8" x14ac:dyDescent="0.35">
      <c r="A664" s="1">
        <v>38946</v>
      </c>
      <c r="E664">
        <v>1607.8</v>
      </c>
      <c r="F664" s="23">
        <v>-6.0583580613253899E-3</v>
      </c>
      <c r="G664" s="23">
        <v>9.4439551470139002E-4</v>
      </c>
      <c r="H664" s="23">
        <v>2.11753678024506E-2</v>
      </c>
    </row>
    <row r="665" spans="1:8" x14ac:dyDescent="0.35">
      <c r="A665" s="1">
        <v>38947</v>
      </c>
      <c r="E665">
        <v>1626.5</v>
      </c>
      <c r="F665" s="23">
        <v>1.1630799850727701E-2</v>
      </c>
      <c r="G665" s="23">
        <v>9.6051377161847297E-4</v>
      </c>
      <c r="H665" s="23">
        <v>2.11634380979971E-2</v>
      </c>
    </row>
    <row r="666" spans="1:8" x14ac:dyDescent="0.35">
      <c r="A666" s="1">
        <v>38950</v>
      </c>
      <c r="E666">
        <v>1639.9</v>
      </c>
      <c r="F666" s="23">
        <v>8.23854903166313E-3</v>
      </c>
      <c r="G666" s="23">
        <v>9.7147466809444397E-4</v>
      </c>
      <c r="H666" s="23">
        <v>2.1149357761252902E-2</v>
      </c>
    </row>
    <row r="667" spans="1:8" x14ac:dyDescent="0.35">
      <c r="A667" s="1">
        <v>38951</v>
      </c>
      <c r="E667">
        <v>1644.2</v>
      </c>
      <c r="F667" s="23">
        <v>2.6221111043355999E-3</v>
      </c>
      <c r="G667" s="23">
        <v>9.73956828148942E-4</v>
      </c>
      <c r="H667" s="23">
        <v>2.1133522974329699E-2</v>
      </c>
    </row>
    <row r="668" spans="1:8" x14ac:dyDescent="0.35">
      <c r="A668" s="1">
        <v>38952</v>
      </c>
      <c r="E668">
        <v>1614.8</v>
      </c>
      <c r="F668" s="23">
        <v>-1.7881036370271299E-2</v>
      </c>
      <c r="G668" s="23">
        <v>9.4564602755071395E-4</v>
      </c>
      <c r="H668" s="23">
        <v>2.11302620789461E-2</v>
      </c>
    </row>
    <row r="669" spans="1:8" x14ac:dyDescent="0.35">
      <c r="A669" s="1">
        <v>38953</v>
      </c>
      <c r="E669">
        <v>1633.5</v>
      </c>
      <c r="F669" s="23">
        <v>1.15803814713896E-2</v>
      </c>
      <c r="G669" s="23">
        <v>9.6159015865092195E-4</v>
      </c>
      <c r="H669" s="23">
        <v>2.1118407486726502E-2</v>
      </c>
    </row>
    <row r="670" spans="1:8" x14ac:dyDescent="0.35">
      <c r="A670" s="1">
        <v>38954</v>
      </c>
      <c r="E670">
        <v>1650.2</v>
      </c>
      <c r="F670" s="23">
        <v>1.02234465870829E-2</v>
      </c>
      <c r="G670" s="23">
        <v>9.75455213184503E-4</v>
      </c>
      <c r="H670" s="23">
        <v>2.1105613105070298E-2</v>
      </c>
    </row>
    <row r="671" spans="1:8" x14ac:dyDescent="0.35">
      <c r="A671" s="1">
        <v>38957</v>
      </c>
      <c r="E671">
        <v>1665.1</v>
      </c>
      <c r="F671" s="23">
        <v>9.0292085807780007E-3</v>
      </c>
      <c r="G671" s="23">
        <v>9.8749370850228103E-4</v>
      </c>
      <c r="H671" s="23">
        <v>2.1092108072207402E-2</v>
      </c>
    </row>
    <row r="672" spans="1:8" x14ac:dyDescent="0.35">
      <c r="A672" s="1">
        <v>38958</v>
      </c>
      <c r="E672">
        <v>1668.4</v>
      </c>
      <c r="F672" s="23">
        <v>1.9818629511742102E-3</v>
      </c>
      <c r="G672" s="23">
        <v>9.8897784170029891E-4</v>
      </c>
      <c r="H672" s="23">
        <v>2.1076373279811499E-2</v>
      </c>
    </row>
    <row r="673" spans="1:8" x14ac:dyDescent="0.35">
      <c r="A673" s="1">
        <v>38959</v>
      </c>
      <c r="E673">
        <v>1664.2</v>
      </c>
      <c r="F673" s="23">
        <v>-2.5173819228003101E-3</v>
      </c>
      <c r="G673" s="23">
        <v>9.8375226828077505E-4</v>
      </c>
      <c r="H673" s="23">
        <v>2.1061073764900701E-2</v>
      </c>
    </row>
    <row r="674" spans="1:8" x14ac:dyDescent="0.35">
      <c r="A674" s="1">
        <v>38960</v>
      </c>
      <c r="E674">
        <v>1637.6</v>
      </c>
      <c r="F674" s="23">
        <v>-1.5983655810599701E-2</v>
      </c>
      <c r="G674" s="23">
        <v>9.5850314911577396E-4</v>
      </c>
      <c r="H674" s="23">
        <v>2.10555499539514E-2</v>
      </c>
    </row>
    <row r="675" spans="1:8" x14ac:dyDescent="0.35">
      <c r="A675" s="1">
        <v>38961</v>
      </c>
      <c r="E675">
        <v>1657.5</v>
      </c>
      <c r="F675" s="23">
        <v>1.2151929653151001E-2</v>
      </c>
      <c r="G675" s="23">
        <v>9.75135283594281E-4</v>
      </c>
      <c r="H675" s="23">
        <v>2.10443015558642E-2</v>
      </c>
    </row>
    <row r="676" spans="1:8" x14ac:dyDescent="0.35">
      <c r="A676" s="1">
        <v>38964</v>
      </c>
      <c r="E676">
        <v>1692</v>
      </c>
      <c r="F676" s="23">
        <v>2.0814479638009E-2</v>
      </c>
      <c r="G676" s="23">
        <v>1.00457051260676E-3</v>
      </c>
      <c r="H676" s="23">
        <v>2.1042541697257701E-2</v>
      </c>
    </row>
    <row r="677" spans="1:8" x14ac:dyDescent="0.35">
      <c r="A677" s="1">
        <v>38965</v>
      </c>
      <c r="E677">
        <v>1707.4</v>
      </c>
      <c r="F677" s="23">
        <v>9.1016548463357504E-3</v>
      </c>
      <c r="G677" s="23">
        <v>1.01656619310117E-3</v>
      </c>
      <c r="H677" s="23">
        <v>2.10292352403827E-2</v>
      </c>
    </row>
    <row r="678" spans="1:8" x14ac:dyDescent="0.35">
      <c r="A678" s="1">
        <v>38966</v>
      </c>
      <c r="E678">
        <v>1721.5</v>
      </c>
      <c r="F678" s="23">
        <v>8.2581703174416706E-3</v>
      </c>
      <c r="G678" s="23">
        <v>1.0272786252377699E-3</v>
      </c>
      <c r="H678" s="23">
        <v>2.1015498002829199E-2</v>
      </c>
    </row>
    <row r="679" spans="1:8" x14ac:dyDescent="0.35">
      <c r="A679" s="1">
        <v>38967</v>
      </c>
      <c r="E679">
        <v>1727.7</v>
      </c>
      <c r="F679" s="23">
        <v>3.60151031077551E-3</v>
      </c>
      <c r="G679" s="23">
        <v>1.03108103540843E-3</v>
      </c>
      <c r="H679" s="23">
        <v>2.1000181296331199E-2</v>
      </c>
    </row>
    <row r="680" spans="1:8" x14ac:dyDescent="0.35">
      <c r="A680" s="1">
        <v>38968</v>
      </c>
      <c r="E680">
        <v>1744.9</v>
      </c>
      <c r="F680" s="23">
        <v>9.9554320773282603E-3</v>
      </c>
      <c r="G680" s="23">
        <v>1.04424379505728E-3</v>
      </c>
      <c r="H680" s="23">
        <v>2.0987464569822398E-2</v>
      </c>
    </row>
    <row r="681" spans="1:8" x14ac:dyDescent="0.35">
      <c r="A681" s="1">
        <v>38971</v>
      </c>
      <c r="E681">
        <v>1647.5</v>
      </c>
      <c r="F681" s="23">
        <v>-5.5819817754599099E-2</v>
      </c>
      <c r="G681" s="23">
        <v>9.6049701810639501E-4</v>
      </c>
      <c r="H681" s="23">
        <v>2.1085212466800101E-2</v>
      </c>
    </row>
    <row r="682" spans="1:8" x14ac:dyDescent="0.35">
      <c r="A682" s="1">
        <v>38972</v>
      </c>
      <c r="E682">
        <v>1684.4</v>
      </c>
      <c r="F682" s="23">
        <v>2.2397572078907399E-2</v>
      </c>
      <c r="G682" s="23">
        <v>9.920221284899259E-4</v>
      </c>
      <c r="H682" s="23">
        <v>2.1085711390025901E-2</v>
      </c>
    </row>
    <row r="683" spans="1:8" x14ac:dyDescent="0.35">
      <c r="A683" s="1">
        <v>38973</v>
      </c>
      <c r="E683">
        <v>1719.2</v>
      </c>
      <c r="F683" s="23">
        <v>2.0660175730230299E-2</v>
      </c>
      <c r="G683" s="23">
        <v>1.0209034113118601E-3</v>
      </c>
      <c r="H683" s="23">
        <v>2.10836769131021E-2</v>
      </c>
    </row>
    <row r="684" spans="1:8" x14ac:dyDescent="0.35">
      <c r="A684" s="1">
        <v>38974</v>
      </c>
      <c r="E684">
        <v>1740</v>
      </c>
      <c r="F684" s="23">
        <v>1.20986505351325E-2</v>
      </c>
      <c r="G684" s="23">
        <v>1.0371464422852001E-3</v>
      </c>
      <c r="H684" s="23">
        <v>2.1072461182805698E-2</v>
      </c>
    </row>
    <row r="685" spans="1:8" x14ac:dyDescent="0.35">
      <c r="A685" s="1">
        <v>38975</v>
      </c>
      <c r="E685">
        <v>1737.6</v>
      </c>
      <c r="F685" s="23">
        <v>-1.3793103448276299E-3</v>
      </c>
      <c r="G685" s="23">
        <v>1.0336084382045101E-3</v>
      </c>
      <c r="H685" s="23">
        <v>2.1057209502949301E-2</v>
      </c>
    </row>
    <row r="686" spans="1:8" x14ac:dyDescent="0.35">
      <c r="A686" s="1">
        <v>38978</v>
      </c>
      <c r="E686">
        <v>1747.5</v>
      </c>
      <c r="F686" s="23">
        <v>5.6975138121547397E-3</v>
      </c>
      <c r="G686" s="23">
        <v>1.0404270133126301E-3</v>
      </c>
      <c r="H686" s="23">
        <v>2.1042544276317601E-2</v>
      </c>
    </row>
    <row r="687" spans="1:8" x14ac:dyDescent="0.35">
      <c r="A687" s="1">
        <v>38979</v>
      </c>
      <c r="E687">
        <v>1706.9</v>
      </c>
      <c r="F687" s="23">
        <v>-2.3233190271816799E-2</v>
      </c>
      <c r="G687" s="23">
        <v>1.0049910756701E-3</v>
      </c>
      <c r="H687" s="23">
        <v>2.10476002468949E-2</v>
      </c>
    </row>
    <row r="688" spans="1:8" x14ac:dyDescent="0.35">
      <c r="A688" s="1">
        <v>38980</v>
      </c>
      <c r="E688">
        <v>1729.5</v>
      </c>
      <c r="F688" s="23">
        <v>1.3240377292167E-2</v>
      </c>
      <c r="G688" s="23">
        <v>1.0228269156358401E-3</v>
      </c>
      <c r="H688" s="23">
        <v>2.1037418735675099E-2</v>
      </c>
    </row>
    <row r="689" spans="1:8" x14ac:dyDescent="0.35">
      <c r="A689" s="1">
        <v>38981</v>
      </c>
      <c r="E689">
        <v>1747.5</v>
      </c>
      <c r="F689" s="23">
        <v>1.040763226366E-2</v>
      </c>
      <c r="G689" s="23">
        <v>1.03648747655E-3</v>
      </c>
      <c r="H689" s="23">
        <v>2.10251287424916E-2</v>
      </c>
    </row>
    <row r="690" spans="1:8" x14ac:dyDescent="0.35">
      <c r="A690" s="1">
        <v>38982</v>
      </c>
      <c r="E690">
        <v>1732.6</v>
      </c>
      <c r="F690" s="23">
        <v>-8.5264663805436798E-3</v>
      </c>
      <c r="G690" s="23">
        <v>1.0225878343158501E-3</v>
      </c>
      <c r="H690" s="23">
        <v>2.1012984121826599E-2</v>
      </c>
    </row>
    <row r="691" spans="1:8" x14ac:dyDescent="0.35">
      <c r="A691" s="1">
        <v>38985</v>
      </c>
      <c r="E691">
        <v>1722.3</v>
      </c>
      <c r="F691" s="23">
        <v>-5.9448228096502104E-3</v>
      </c>
      <c r="G691" s="23">
        <v>1.0124754821475401E-3</v>
      </c>
      <c r="H691" s="23">
        <v>2.0999385166280301E-2</v>
      </c>
    </row>
    <row r="692" spans="1:8" x14ac:dyDescent="0.35">
      <c r="A692" s="1">
        <v>38986</v>
      </c>
      <c r="E692">
        <v>1740.4</v>
      </c>
      <c r="F692" s="23">
        <v>1.0509202810195699E-2</v>
      </c>
      <c r="G692" s="23">
        <v>1.02623885508674E-3</v>
      </c>
      <c r="H692" s="23">
        <v>2.0987254793921599E-2</v>
      </c>
    </row>
    <row r="693" spans="1:8" x14ac:dyDescent="0.35">
      <c r="A693" s="1">
        <v>38987</v>
      </c>
      <c r="E693">
        <v>1751.1</v>
      </c>
      <c r="F693" s="23">
        <v>6.1480119512754604E-3</v>
      </c>
      <c r="G693" s="23">
        <v>1.0336509724473599E-3</v>
      </c>
      <c r="H693" s="23">
        <v>2.0972946194877301E-2</v>
      </c>
    </row>
    <row r="694" spans="1:8" x14ac:dyDescent="0.35">
      <c r="A694" s="1">
        <v>38988</v>
      </c>
      <c r="E694">
        <v>1758.6</v>
      </c>
      <c r="F694" s="23">
        <v>4.2830221003940299E-3</v>
      </c>
      <c r="G694" s="23">
        <v>1.03834659546462E-3</v>
      </c>
      <c r="H694" s="23">
        <v>2.0958128917601699E-2</v>
      </c>
    </row>
    <row r="695" spans="1:8" x14ac:dyDescent="0.35">
      <c r="A695" s="1">
        <v>38989</v>
      </c>
      <c r="E695">
        <v>1797.8</v>
      </c>
      <c r="F695" s="23">
        <v>2.2290458319117499E-2</v>
      </c>
      <c r="G695" s="23">
        <v>1.0690134233486801E-3</v>
      </c>
      <c r="H695" s="23">
        <v>2.0958534254980302E-2</v>
      </c>
    </row>
    <row r="696" spans="1:8" x14ac:dyDescent="0.35">
      <c r="A696" s="1">
        <v>38993</v>
      </c>
      <c r="E696">
        <v>1807.7</v>
      </c>
      <c r="F696" s="23">
        <v>5.5067304483257798E-3</v>
      </c>
      <c r="G696" s="23">
        <v>1.07540782828381E-3</v>
      </c>
      <c r="H696" s="23">
        <v>2.0944084645426998E-2</v>
      </c>
    </row>
    <row r="697" spans="1:8" x14ac:dyDescent="0.35">
      <c r="A697" s="1">
        <v>38994</v>
      </c>
      <c r="E697">
        <v>1788.5</v>
      </c>
      <c r="F697" s="23">
        <v>-1.06212313990153E-2</v>
      </c>
      <c r="G697" s="23">
        <v>1.0585781315538799E-3</v>
      </c>
      <c r="H697" s="23">
        <v>2.0933692107728202E-2</v>
      </c>
    </row>
    <row r="698" spans="1:8" x14ac:dyDescent="0.35">
      <c r="A698" s="1">
        <v>38995</v>
      </c>
      <c r="E698">
        <v>1819</v>
      </c>
      <c r="F698" s="23">
        <v>1.7053396701146199E-2</v>
      </c>
      <c r="G698" s="23">
        <v>1.0815591927170901E-3</v>
      </c>
      <c r="H698" s="23">
        <v>2.0927410531652299E-2</v>
      </c>
    </row>
    <row r="699" spans="1:8" x14ac:dyDescent="0.35">
      <c r="A699" s="1">
        <v>38996</v>
      </c>
      <c r="E699">
        <v>1829.3</v>
      </c>
      <c r="F699" s="23">
        <v>5.6624518966464799E-3</v>
      </c>
      <c r="G699" s="23">
        <v>1.0881314921488399E-3</v>
      </c>
      <c r="H699" s="23">
        <v>2.0913090892964399E-2</v>
      </c>
    </row>
    <row r="700" spans="1:8" x14ac:dyDescent="0.35">
      <c r="A700" s="1">
        <v>38999</v>
      </c>
      <c r="E700">
        <v>1835.5</v>
      </c>
      <c r="F700" s="23">
        <v>3.3892745859072002E-3</v>
      </c>
      <c r="G700" s="23">
        <v>1.0914282587588E-3</v>
      </c>
      <c r="H700" s="23">
        <v>2.0898264797868299E-2</v>
      </c>
    </row>
    <row r="701" spans="1:8" x14ac:dyDescent="0.35">
      <c r="A701" s="1">
        <v>39000</v>
      </c>
      <c r="E701">
        <v>1829.3</v>
      </c>
      <c r="F701" s="23">
        <v>-3.37782620539365E-3</v>
      </c>
      <c r="G701" s="23">
        <v>1.0850344755482899E-3</v>
      </c>
      <c r="H701" s="23">
        <v>2.0883973487405401E-2</v>
      </c>
    </row>
    <row r="702" spans="1:8" x14ac:dyDescent="0.35">
      <c r="A702" s="1">
        <v>39001</v>
      </c>
      <c r="E702">
        <v>1794.5</v>
      </c>
      <c r="F702" s="23">
        <v>-1.90236702563822E-2</v>
      </c>
      <c r="G702" s="23">
        <v>1.05630775450267E-3</v>
      </c>
      <c r="H702" s="23">
        <v>2.0882865147710799E-2</v>
      </c>
    </row>
    <row r="703" spans="1:8" x14ac:dyDescent="0.35">
      <c r="A703" s="1">
        <v>39002</v>
      </c>
      <c r="E703">
        <v>1825.9</v>
      </c>
      <c r="F703" s="23">
        <v>1.74979102814154E-2</v>
      </c>
      <c r="G703" s="23">
        <v>1.079762251688E-3</v>
      </c>
      <c r="H703" s="23">
        <v>2.0877181198331901E-2</v>
      </c>
    </row>
    <row r="704" spans="1:8" x14ac:dyDescent="0.35">
      <c r="A704" s="1">
        <v>39003</v>
      </c>
      <c r="E704">
        <v>1831.5</v>
      </c>
      <c r="F704" s="23">
        <v>3.06698066706824E-3</v>
      </c>
      <c r="G704" s="23">
        <v>1.0825930471514999E-3</v>
      </c>
      <c r="H704" s="23">
        <v>2.0862419706502999E-2</v>
      </c>
    </row>
    <row r="705" spans="1:8" x14ac:dyDescent="0.35">
      <c r="A705" s="1">
        <v>39006</v>
      </c>
      <c r="E705">
        <v>1834.8</v>
      </c>
      <c r="F705" s="23">
        <v>1.80180180180177E-3</v>
      </c>
      <c r="G705" s="23">
        <v>1.0836161037015E-3</v>
      </c>
      <c r="H705" s="23">
        <v>2.0847572784606701E-2</v>
      </c>
    </row>
    <row r="706" spans="1:8" x14ac:dyDescent="0.35">
      <c r="A706" s="1">
        <v>39007</v>
      </c>
      <c r="E706">
        <v>1826.4</v>
      </c>
      <c r="F706" s="23">
        <v>-4.5781556572922696E-3</v>
      </c>
      <c r="G706" s="23">
        <v>1.07557381426827E-3</v>
      </c>
      <c r="H706" s="23">
        <v>2.0833832740266098E-2</v>
      </c>
    </row>
    <row r="707" spans="1:8" x14ac:dyDescent="0.35">
      <c r="A707" s="1">
        <v>39008</v>
      </c>
      <c r="E707">
        <v>1831.7</v>
      </c>
      <c r="F707" s="23">
        <v>2.90188348664036E-3</v>
      </c>
      <c r="G707" s="23">
        <v>1.0781643244418501E-3</v>
      </c>
      <c r="H707" s="23">
        <v>2.0819144349259799E-2</v>
      </c>
    </row>
    <row r="708" spans="1:8" x14ac:dyDescent="0.35">
      <c r="A708" s="1">
        <v>39009</v>
      </c>
      <c r="E708">
        <v>1810.5</v>
      </c>
      <c r="F708" s="23">
        <v>-1.1573947698859E-2</v>
      </c>
      <c r="G708" s="23">
        <v>1.06024348588193E-3</v>
      </c>
      <c r="H708" s="23">
        <v>2.0809822295281999E-2</v>
      </c>
    </row>
    <row r="709" spans="1:8" x14ac:dyDescent="0.35">
      <c r="A709" s="1">
        <v>39010</v>
      </c>
      <c r="E709">
        <v>1820.3</v>
      </c>
      <c r="F709" s="23">
        <v>5.4128693731013196E-3</v>
      </c>
      <c r="G709" s="23">
        <v>1.0663999581410799E-3</v>
      </c>
      <c r="H709" s="23">
        <v>2.0795723535101399E-2</v>
      </c>
    </row>
    <row r="710" spans="1:8" x14ac:dyDescent="0.35">
      <c r="A710" s="1">
        <v>39011</v>
      </c>
      <c r="E710">
        <v>1828</v>
      </c>
      <c r="F710" s="23">
        <v>4.23007196615944E-3</v>
      </c>
      <c r="G710" s="23">
        <v>1.07086842142924E-3</v>
      </c>
      <c r="H710" s="23">
        <v>2.0781351446367499E-2</v>
      </c>
    </row>
    <row r="711" spans="1:8" x14ac:dyDescent="0.35">
      <c r="A711" s="1">
        <v>39013</v>
      </c>
      <c r="E711">
        <v>1821</v>
      </c>
      <c r="F711" s="23">
        <v>-3.82932166301969E-3</v>
      </c>
      <c r="G711" s="23">
        <v>1.0639570108728999E-3</v>
      </c>
      <c r="H711" s="23">
        <v>2.0767485571431599E-2</v>
      </c>
    </row>
    <row r="712" spans="1:8" x14ac:dyDescent="0.35">
      <c r="A712" s="1">
        <v>39016</v>
      </c>
      <c r="E712">
        <v>1841.1</v>
      </c>
      <c r="F712" s="23">
        <v>1.10378912685337E-2</v>
      </c>
      <c r="G712" s="23">
        <v>1.0780048056020001E-3</v>
      </c>
      <c r="H712" s="23">
        <v>2.0756210237944599E-2</v>
      </c>
    </row>
    <row r="713" spans="1:8" x14ac:dyDescent="0.35">
      <c r="A713" s="1">
        <v>39017</v>
      </c>
      <c r="E713">
        <v>1859.1</v>
      </c>
      <c r="F713" s="23">
        <v>9.7767638911520297E-3</v>
      </c>
      <c r="G713" s="23">
        <v>1.0902393472131801E-3</v>
      </c>
      <c r="H713" s="23">
        <v>2.0744153385190599E-2</v>
      </c>
    </row>
    <row r="714" spans="1:8" x14ac:dyDescent="0.35">
      <c r="A714" s="1">
        <v>39020</v>
      </c>
      <c r="E714">
        <v>1862.9</v>
      </c>
      <c r="F714" s="23">
        <v>2.0439997848422202E-3</v>
      </c>
      <c r="G714" s="23">
        <v>1.09157889838963E-3</v>
      </c>
      <c r="H714" s="23">
        <v>2.0729591056092601E-2</v>
      </c>
    </row>
    <row r="715" spans="1:8" x14ac:dyDescent="0.35">
      <c r="A715" s="1">
        <v>39021</v>
      </c>
      <c r="E715">
        <v>1836.9</v>
      </c>
      <c r="F715" s="23">
        <v>-1.3956734124214901E-2</v>
      </c>
      <c r="G715" s="23">
        <v>1.07047327002693E-3</v>
      </c>
      <c r="H715" s="23">
        <v>2.0722693257003599E-2</v>
      </c>
    </row>
    <row r="716" spans="1:8" x14ac:dyDescent="0.35">
      <c r="A716" s="1">
        <v>39022</v>
      </c>
      <c r="E716">
        <v>1854.8</v>
      </c>
      <c r="F716" s="23">
        <v>9.7446785344873707E-3</v>
      </c>
      <c r="G716" s="23">
        <v>1.0826220168959201E-3</v>
      </c>
      <c r="H716" s="23">
        <v>2.0710700384359501E-2</v>
      </c>
    </row>
    <row r="717" spans="1:8" x14ac:dyDescent="0.35">
      <c r="A717" s="1">
        <v>39023</v>
      </c>
      <c r="E717">
        <v>1860.6</v>
      </c>
      <c r="F717" s="23">
        <v>3.1270217813240998E-3</v>
      </c>
      <c r="G717" s="23">
        <v>1.08548131726575E-3</v>
      </c>
      <c r="H717" s="23">
        <v>2.06963332334613E-2</v>
      </c>
    </row>
    <row r="718" spans="1:8" x14ac:dyDescent="0.35">
      <c r="A718" s="1">
        <v>39024</v>
      </c>
      <c r="E718">
        <v>1855.5</v>
      </c>
      <c r="F718" s="23">
        <v>-2.7410512737825999E-3</v>
      </c>
      <c r="G718" s="23">
        <v>1.08013699800451E-3</v>
      </c>
      <c r="H718" s="23">
        <v>2.0682349603071901E-2</v>
      </c>
    </row>
    <row r="719" spans="1:8" x14ac:dyDescent="0.35">
      <c r="A719" s="1">
        <v>39027</v>
      </c>
      <c r="E719">
        <v>1873.5</v>
      </c>
      <c r="F719" s="23">
        <v>9.7008892481810806E-3</v>
      </c>
      <c r="G719" s="23">
        <v>1.0921603623701699E-3</v>
      </c>
      <c r="H719" s="23">
        <v>2.06704089451797E-2</v>
      </c>
    </row>
    <row r="720" spans="1:8" x14ac:dyDescent="0.35">
      <c r="A720" s="1">
        <v>39028</v>
      </c>
      <c r="E720">
        <v>1879.4</v>
      </c>
      <c r="F720" s="23">
        <v>3.1491860154790898E-3</v>
      </c>
      <c r="G720" s="23">
        <v>1.09502530060569E-3</v>
      </c>
      <c r="H720" s="23">
        <v>2.0656132056443802E-2</v>
      </c>
    </row>
    <row r="721" spans="1:8" x14ac:dyDescent="0.35">
      <c r="A721" s="1">
        <v>39029</v>
      </c>
      <c r="E721">
        <v>1853.9</v>
      </c>
      <c r="F721" s="23">
        <v>-1.3568160051080099E-2</v>
      </c>
      <c r="G721" s="23">
        <v>1.0746314405894401E-3</v>
      </c>
      <c r="H721" s="23">
        <v>2.0648984829904699E-2</v>
      </c>
    </row>
    <row r="722" spans="1:8" x14ac:dyDescent="0.35">
      <c r="A722" s="1">
        <v>39030</v>
      </c>
      <c r="E722">
        <v>1857.5</v>
      </c>
      <c r="F722" s="23">
        <v>1.9418523113436E-3</v>
      </c>
      <c r="G722" s="23">
        <v>1.0758359140210401E-3</v>
      </c>
      <c r="H722" s="23">
        <v>2.06346456274497E-2</v>
      </c>
    </row>
    <row r="723" spans="1:8" x14ac:dyDescent="0.35">
      <c r="A723" s="1">
        <v>39031</v>
      </c>
      <c r="E723">
        <v>1878.4</v>
      </c>
      <c r="F723" s="23">
        <v>1.12516823687752E-2</v>
      </c>
      <c r="G723" s="23">
        <v>1.0899494319888E-3</v>
      </c>
      <c r="H723" s="23">
        <v>2.0623793155150099E-2</v>
      </c>
    </row>
    <row r="724" spans="1:8" x14ac:dyDescent="0.35">
      <c r="A724" s="1">
        <v>39034</v>
      </c>
      <c r="E724">
        <v>1892.2</v>
      </c>
      <c r="F724" s="23">
        <v>7.3466780238500597E-3</v>
      </c>
      <c r="G724" s="23">
        <v>1.0986152610633999E-3</v>
      </c>
      <c r="H724" s="23">
        <v>2.0610801343575701E-2</v>
      </c>
    </row>
    <row r="725" spans="1:8" x14ac:dyDescent="0.35">
      <c r="A725" s="1">
        <v>39035</v>
      </c>
      <c r="E725">
        <v>1878.9</v>
      </c>
      <c r="F725" s="23">
        <v>-7.0288553007081403E-3</v>
      </c>
      <c r="G725" s="23">
        <v>1.08737394631683E-3</v>
      </c>
      <c r="H725" s="23">
        <v>2.0598740804233202E-2</v>
      </c>
    </row>
    <row r="726" spans="1:8" x14ac:dyDescent="0.35">
      <c r="A726" s="1">
        <v>39036</v>
      </c>
      <c r="E726">
        <v>1891.1</v>
      </c>
      <c r="F726" s="23">
        <v>6.4931608920111798E-3</v>
      </c>
      <c r="G726" s="23">
        <v>1.09484050287166E-3</v>
      </c>
      <c r="H726" s="23">
        <v>2.0585470939352001E-2</v>
      </c>
    </row>
    <row r="727" spans="1:8" x14ac:dyDescent="0.35">
      <c r="A727" s="1">
        <v>39037</v>
      </c>
      <c r="E727">
        <v>1887.9</v>
      </c>
      <c r="F727" s="23">
        <v>-1.69213685156777E-3</v>
      </c>
      <c r="G727" s="23">
        <v>1.09099639617588E-3</v>
      </c>
      <c r="H727" s="23">
        <v>2.0571509938184199E-2</v>
      </c>
    </row>
    <row r="728" spans="1:8" x14ac:dyDescent="0.35">
      <c r="A728" s="1">
        <v>39038</v>
      </c>
      <c r="E728">
        <v>1841.9</v>
      </c>
      <c r="F728" s="23">
        <v>-2.4365697335663902E-2</v>
      </c>
      <c r="G728" s="23">
        <v>1.0559320797408399E-3</v>
      </c>
      <c r="H728" s="23">
        <v>2.0579016897441099E-2</v>
      </c>
    </row>
    <row r="729" spans="1:8" x14ac:dyDescent="0.35">
      <c r="A729" s="1">
        <v>39041</v>
      </c>
      <c r="E729">
        <v>1824.2</v>
      </c>
      <c r="F729" s="23">
        <v>-9.6096422172756608E-3</v>
      </c>
      <c r="G729" s="23">
        <v>1.0412614135826301E-3</v>
      </c>
      <c r="H729" s="23">
        <v>2.0568643120266399E-2</v>
      </c>
    </row>
    <row r="730" spans="1:8" x14ac:dyDescent="0.35">
      <c r="A730" s="1">
        <v>39042</v>
      </c>
      <c r="E730">
        <v>1868</v>
      </c>
      <c r="F730" s="23">
        <v>2.4010525161714698E-2</v>
      </c>
      <c r="G730" s="23">
        <v>1.0728126000498399E-3</v>
      </c>
      <c r="H730" s="23">
        <v>2.0572113384891899E-2</v>
      </c>
    </row>
    <row r="731" spans="1:8" x14ac:dyDescent="0.35">
      <c r="A731" s="1">
        <v>39043</v>
      </c>
      <c r="E731">
        <v>1892.1</v>
      </c>
      <c r="F731" s="23">
        <v>1.29014989293361E-2</v>
      </c>
      <c r="G731" s="23">
        <v>1.08903850722308E-3</v>
      </c>
      <c r="H731" s="23">
        <v>2.0562646846396599E-2</v>
      </c>
    </row>
    <row r="732" spans="1:8" x14ac:dyDescent="0.35">
      <c r="A732" s="1">
        <v>39044</v>
      </c>
      <c r="E732">
        <v>1906.9</v>
      </c>
      <c r="F732" s="23">
        <v>7.8219967232176797E-3</v>
      </c>
      <c r="G732" s="23">
        <v>1.0982617376559499E-3</v>
      </c>
      <c r="H732" s="23">
        <v>2.0550049673915299E-2</v>
      </c>
    </row>
    <row r="733" spans="1:8" x14ac:dyDescent="0.35">
      <c r="A733" s="1">
        <v>39045</v>
      </c>
      <c r="E733">
        <v>1918.7</v>
      </c>
      <c r="F733" s="23">
        <v>6.18805390948657E-3</v>
      </c>
      <c r="G733" s="23">
        <v>1.1052245176447701E-3</v>
      </c>
      <c r="H733" s="23">
        <v>2.05368323100572E-2</v>
      </c>
    </row>
    <row r="734" spans="1:8" x14ac:dyDescent="0.35">
      <c r="A734" s="1">
        <v>39048</v>
      </c>
      <c r="E734">
        <v>1922.3</v>
      </c>
      <c r="F734" s="23">
        <v>1.8762703914108E-3</v>
      </c>
      <c r="G734" s="23">
        <v>1.10627785900237E-3</v>
      </c>
      <c r="H734" s="23">
        <v>2.05228002089183E-2</v>
      </c>
    </row>
    <row r="735" spans="1:8" x14ac:dyDescent="0.35">
      <c r="A735" s="1">
        <v>39049</v>
      </c>
      <c r="E735">
        <v>1898.6</v>
      </c>
      <c r="F735" s="23">
        <v>-1.23289809082869E-2</v>
      </c>
      <c r="G735" s="23">
        <v>1.0879487201656899E-3</v>
      </c>
      <c r="H735" s="23">
        <v>2.05147799243744E-2</v>
      </c>
    </row>
    <row r="736" spans="1:8" x14ac:dyDescent="0.35">
      <c r="A736" s="1">
        <v>39050</v>
      </c>
      <c r="E736">
        <v>1911.2</v>
      </c>
      <c r="F736" s="23">
        <v>6.6364689771411202E-3</v>
      </c>
      <c r="G736" s="23">
        <v>1.0955080120689301E-3</v>
      </c>
      <c r="H736" s="23">
        <v>2.0501804370299401E-2</v>
      </c>
    </row>
    <row r="737" spans="1:8" x14ac:dyDescent="0.35">
      <c r="A737" s="1">
        <v>39051</v>
      </c>
      <c r="E737">
        <v>1900.5</v>
      </c>
      <c r="F737" s="23">
        <v>-5.59857681038093E-3</v>
      </c>
      <c r="G737" s="23">
        <v>1.0864004136710401E-3</v>
      </c>
      <c r="H737" s="23">
        <v>2.04893216333971E-2</v>
      </c>
    </row>
    <row r="738" spans="1:8" x14ac:dyDescent="0.35">
      <c r="A738" s="1">
        <v>39052</v>
      </c>
      <c r="E738">
        <v>1933.5</v>
      </c>
      <c r="F738" s="23">
        <v>1.73638516179952E-2</v>
      </c>
      <c r="G738" s="23">
        <v>1.1085165158508201E-3</v>
      </c>
      <c r="H738" s="23">
        <v>2.04841675830926E-2</v>
      </c>
    </row>
    <row r="739" spans="1:8" x14ac:dyDescent="0.35">
      <c r="A739" s="1">
        <v>39055</v>
      </c>
      <c r="E739">
        <v>1944.6</v>
      </c>
      <c r="F739" s="23">
        <v>5.7408844065166302E-3</v>
      </c>
      <c r="G739" s="23">
        <v>1.1148019539657E-3</v>
      </c>
      <c r="H739" s="23">
        <v>2.0470958155748301E-2</v>
      </c>
    </row>
    <row r="740" spans="1:8" x14ac:dyDescent="0.35">
      <c r="A740" s="1">
        <v>39056</v>
      </c>
      <c r="E740">
        <v>1950.8</v>
      </c>
      <c r="F740" s="23">
        <v>3.1883163632623899E-3</v>
      </c>
      <c r="G740" s="23">
        <v>1.1176115940867001E-3</v>
      </c>
      <c r="H740" s="23">
        <v>2.0457207801357302E-2</v>
      </c>
    </row>
    <row r="741" spans="1:8" x14ac:dyDescent="0.35">
      <c r="A741" s="1">
        <v>39057</v>
      </c>
      <c r="E741">
        <v>1932.8</v>
      </c>
      <c r="F741" s="23">
        <v>-9.2269838015173206E-3</v>
      </c>
      <c r="G741" s="23">
        <v>1.1036134947692399E-3</v>
      </c>
      <c r="H741" s="23">
        <v>2.0446884508900601E-2</v>
      </c>
    </row>
    <row r="742" spans="1:8" x14ac:dyDescent="0.35">
      <c r="A742" s="1">
        <v>39058</v>
      </c>
      <c r="E742">
        <v>1938.4</v>
      </c>
      <c r="F742" s="23">
        <v>2.8973509933775498E-3</v>
      </c>
      <c r="G742" s="23">
        <v>1.10603746436195E-3</v>
      </c>
      <c r="H742" s="23">
        <v>2.04331520635401E-2</v>
      </c>
    </row>
    <row r="743" spans="1:8" x14ac:dyDescent="0.35">
      <c r="A743" s="1">
        <v>39059</v>
      </c>
      <c r="E743">
        <v>1923.2</v>
      </c>
      <c r="F743" s="23">
        <v>-7.8415187783739404E-3</v>
      </c>
      <c r="G743" s="23">
        <v>1.0939624896754E-3</v>
      </c>
      <c r="H743" s="23">
        <v>2.04219866090396E-2</v>
      </c>
    </row>
    <row r="744" spans="1:8" x14ac:dyDescent="0.35">
      <c r="A744" s="1">
        <v>39062</v>
      </c>
      <c r="E744">
        <v>1843.8</v>
      </c>
      <c r="F744" s="23">
        <v>-4.1285357737104803E-2</v>
      </c>
      <c r="G744" s="23">
        <v>1.0368475028468601E-3</v>
      </c>
      <c r="H744" s="23">
        <v>2.0467418027002301E-2</v>
      </c>
    </row>
    <row r="745" spans="1:8" x14ac:dyDescent="0.35">
      <c r="A745" s="1">
        <v>39063</v>
      </c>
      <c r="E745">
        <v>1733.4</v>
      </c>
      <c r="F745" s="23">
        <v>-5.9876342336478899E-2</v>
      </c>
      <c r="G745" s="23">
        <v>9.5486474397831899E-4</v>
      </c>
      <c r="H745" s="23">
        <v>2.0575336116438001E-2</v>
      </c>
    </row>
    <row r="746" spans="1:8" x14ac:dyDescent="0.35">
      <c r="A746" s="1">
        <v>39064</v>
      </c>
      <c r="E746">
        <v>1776.2</v>
      </c>
      <c r="F746" s="23">
        <v>2.4691358024691301E-2</v>
      </c>
      <c r="G746" s="23">
        <v>9.8676863279648194E-4</v>
      </c>
      <c r="H746" s="23">
        <v>2.0579892262871401E-2</v>
      </c>
    </row>
    <row r="747" spans="1:8" x14ac:dyDescent="0.35">
      <c r="A747" s="1">
        <v>39065</v>
      </c>
      <c r="E747">
        <v>1828.2</v>
      </c>
      <c r="F747" s="23">
        <v>2.92759824344105E-2</v>
      </c>
      <c r="G747" s="23">
        <v>1.02474073185905E-3</v>
      </c>
      <c r="H747" s="23">
        <v>2.0592156346184599E-2</v>
      </c>
    </row>
    <row r="748" spans="1:8" x14ac:dyDescent="0.35">
      <c r="A748" s="1">
        <v>39066</v>
      </c>
      <c r="E748">
        <v>1863.2</v>
      </c>
      <c r="F748" s="23">
        <v>1.9144513729351199E-2</v>
      </c>
      <c r="G748" s="23">
        <v>1.04902997180207E-3</v>
      </c>
      <c r="H748" s="23">
        <v>2.0589022352913499E-2</v>
      </c>
    </row>
    <row r="749" spans="1:8" x14ac:dyDescent="0.35">
      <c r="A749" s="1">
        <v>39069</v>
      </c>
      <c r="E749">
        <v>1860.7</v>
      </c>
      <c r="F749" s="23">
        <v>-1.34177758694718E-3</v>
      </c>
      <c r="G749" s="23">
        <v>1.0458294262080199E-3</v>
      </c>
      <c r="H749" s="23">
        <v>2.0575404060747999E-2</v>
      </c>
    </row>
    <row r="750" spans="1:8" x14ac:dyDescent="0.35">
      <c r="A750" s="1">
        <v>39070</v>
      </c>
      <c r="E750">
        <v>1825.2</v>
      </c>
      <c r="F750" s="23">
        <v>-1.90788412962863E-2</v>
      </c>
      <c r="G750" s="23">
        <v>1.0189247862046899E-3</v>
      </c>
      <c r="H750" s="23">
        <v>2.0574789655335698E-2</v>
      </c>
    </row>
    <row r="751" spans="1:8" x14ac:dyDescent="0.35">
      <c r="A751" s="1">
        <v>39071</v>
      </c>
      <c r="E751">
        <v>1822</v>
      </c>
      <c r="F751" s="23">
        <v>-1.75323252246331E-3</v>
      </c>
      <c r="G751" s="23">
        <v>1.0152236416003299E-3</v>
      </c>
      <c r="H751" s="23">
        <v>2.05612813573148E-2</v>
      </c>
    </row>
    <row r="752" spans="1:8" x14ac:dyDescent="0.35">
      <c r="A752" s="1">
        <v>39072</v>
      </c>
      <c r="E752">
        <v>1843.6</v>
      </c>
      <c r="F752" s="23">
        <v>1.18551042810098E-2</v>
      </c>
      <c r="G752" s="23">
        <v>1.0296768157862101E-3</v>
      </c>
      <c r="H752" s="23">
        <v>2.0551362990362899E-2</v>
      </c>
    </row>
    <row r="753" spans="1:8" x14ac:dyDescent="0.35">
      <c r="A753" s="1">
        <v>39073</v>
      </c>
      <c r="E753">
        <v>1876</v>
      </c>
      <c r="F753" s="23">
        <v>1.7574311130397001E-2</v>
      </c>
      <c r="G753" s="23">
        <v>1.05170695468715E-3</v>
      </c>
      <c r="H753" s="23">
        <v>2.0546529065984E-2</v>
      </c>
    </row>
    <row r="754" spans="1:8" x14ac:dyDescent="0.35">
      <c r="A754" s="1">
        <v>39077</v>
      </c>
      <c r="E754">
        <v>1912.3</v>
      </c>
      <c r="F754" s="23">
        <v>1.93496801705756E-2</v>
      </c>
      <c r="G754" s="23">
        <v>1.07603936587849E-3</v>
      </c>
      <c r="H754" s="23">
        <v>2.0543684191638299E-2</v>
      </c>
    </row>
    <row r="755" spans="1:8" x14ac:dyDescent="0.35">
      <c r="A755" s="1">
        <v>39078</v>
      </c>
      <c r="E755">
        <v>1925.8</v>
      </c>
      <c r="F755" s="23">
        <v>7.0595617842388698E-3</v>
      </c>
      <c r="G755" s="23">
        <v>1.08398561078999E-3</v>
      </c>
      <c r="H755" s="23">
        <v>2.0531178226290199E-2</v>
      </c>
    </row>
    <row r="756" spans="1:8" x14ac:dyDescent="0.35">
      <c r="A756" s="1">
        <v>39079</v>
      </c>
      <c r="E756">
        <v>1942.1</v>
      </c>
      <c r="F756" s="23">
        <v>8.4640149548239393E-3</v>
      </c>
      <c r="G756" s="23">
        <v>1.0937734481163001E-3</v>
      </c>
      <c r="H756" s="23">
        <v>2.0519301012622001E-2</v>
      </c>
    </row>
    <row r="757" spans="1:8" x14ac:dyDescent="0.35">
      <c r="A757" s="1">
        <v>39080</v>
      </c>
      <c r="E757">
        <v>1961.2</v>
      </c>
      <c r="F757" s="23">
        <v>9.8347149992277106E-3</v>
      </c>
      <c r="G757" s="23">
        <v>1.10535085414426E-3</v>
      </c>
      <c r="H757" s="23">
        <v>2.0508156931198399E-2</v>
      </c>
    </row>
    <row r="758" spans="1:8" x14ac:dyDescent="0.35">
      <c r="A758" s="1">
        <v>39084</v>
      </c>
      <c r="E758">
        <v>1990.5</v>
      </c>
      <c r="F758" s="23">
        <v>1.49398327554558E-2</v>
      </c>
      <c r="G758" s="23">
        <v>1.1236504333788E-3</v>
      </c>
      <c r="H758" s="23">
        <v>2.0500746336378099E-2</v>
      </c>
    </row>
    <row r="759" spans="1:8" x14ac:dyDescent="0.35">
      <c r="A759" s="1">
        <v>39085</v>
      </c>
      <c r="E759">
        <v>2022.4</v>
      </c>
      <c r="F759" s="23">
        <v>1.60261240894248E-2</v>
      </c>
      <c r="G759" s="23">
        <v>1.1433366601371201E-3</v>
      </c>
      <c r="H759" s="23">
        <v>2.0494341831445499E-2</v>
      </c>
    </row>
    <row r="760" spans="1:8" x14ac:dyDescent="0.35">
      <c r="A760" s="1">
        <v>39086</v>
      </c>
      <c r="E760">
        <v>2022.5</v>
      </c>
      <c r="F760" s="23">
        <v>4.94462025316005E-5</v>
      </c>
      <c r="G760" s="23">
        <v>1.1418935328843399E-3</v>
      </c>
      <c r="H760" s="23">
        <v>2.0480839343701401E-2</v>
      </c>
    </row>
    <row r="761" spans="1:8" x14ac:dyDescent="0.35">
      <c r="A761" s="1">
        <v>39087</v>
      </c>
      <c r="E761">
        <v>2009.6</v>
      </c>
      <c r="F761" s="23">
        <v>-6.3782447466007803E-3</v>
      </c>
      <c r="G761" s="23">
        <v>1.1319855773119E-3</v>
      </c>
      <c r="H761" s="23">
        <v>2.0469145214283099E-2</v>
      </c>
    </row>
    <row r="762" spans="1:8" x14ac:dyDescent="0.35">
      <c r="A762" s="1">
        <v>39090</v>
      </c>
      <c r="E762">
        <v>1993.2</v>
      </c>
      <c r="F762" s="23">
        <v>-8.1608280254776393E-3</v>
      </c>
      <c r="G762" s="23">
        <v>1.11975819099244E-3</v>
      </c>
      <c r="H762" s="23">
        <v>2.0458433689655098E-2</v>
      </c>
    </row>
    <row r="763" spans="1:8" x14ac:dyDescent="0.35">
      <c r="A763" s="1">
        <v>39091</v>
      </c>
      <c r="E763">
        <v>1972.8</v>
      </c>
      <c r="F763" s="23">
        <v>-1.02347983142685E-2</v>
      </c>
      <c r="G763" s="23">
        <v>1.10483761739814E-3</v>
      </c>
      <c r="H763" s="23">
        <v>2.0449112575448299E-2</v>
      </c>
    </row>
    <row r="764" spans="1:8" x14ac:dyDescent="0.35">
      <c r="A764" s="1">
        <v>39092</v>
      </c>
      <c r="E764">
        <v>1945</v>
      </c>
      <c r="F764" s="23">
        <v>-1.4091646390916399E-2</v>
      </c>
      <c r="G764" s="23">
        <v>1.0848947249987701E-3</v>
      </c>
      <c r="H764" s="23">
        <v>2.0443086149073801E-2</v>
      </c>
    </row>
    <row r="765" spans="1:8" x14ac:dyDescent="0.35">
      <c r="A765" s="1">
        <v>39093</v>
      </c>
      <c r="E765">
        <v>1992.1</v>
      </c>
      <c r="F765" s="23">
        <v>2.4215938303341799E-2</v>
      </c>
      <c r="G765" s="23">
        <v>1.1152106405667201E-3</v>
      </c>
      <c r="H765" s="23">
        <v>2.0446822709632301E-2</v>
      </c>
    </row>
    <row r="766" spans="1:8" x14ac:dyDescent="0.35">
      <c r="A766" s="1">
        <v>39094</v>
      </c>
      <c r="E766">
        <v>2031.9</v>
      </c>
      <c r="F766" s="23">
        <v>1.99789167210482E-2</v>
      </c>
      <c r="G766" s="23">
        <v>1.1399013553317499E-3</v>
      </c>
      <c r="H766" s="23">
        <v>2.0444813149669099E-2</v>
      </c>
    </row>
    <row r="767" spans="1:8" x14ac:dyDescent="0.35">
      <c r="A767" s="1">
        <v>39097</v>
      </c>
      <c r="E767">
        <v>2047.7</v>
      </c>
      <c r="F767" s="23">
        <v>7.7759732270288604E-3</v>
      </c>
      <c r="G767" s="23">
        <v>1.1485759590856E-3</v>
      </c>
      <c r="H767" s="23">
        <v>2.0432837350339898E-2</v>
      </c>
    </row>
    <row r="768" spans="1:8" x14ac:dyDescent="0.35">
      <c r="A768" s="1">
        <v>39098</v>
      </c>
      <c r="E768">
        <v>2053.3000000000002</v>
      </c>
      <c r="F768" s="23">
        <v>2.7347756018948699E-3</v>
      </c>
      <c r="G768" s="23">
        <v>1.1506467157994501E-3</v>
      </c>
      <c r="H768" s="23">
        <v>2.0419558616290402E-2</v>
      </c>
    </row>
    <row r="769" spans="1:8" x14ac:dyDescent="0.35">
      <c r="A769" s="1">
        <v>39099</v>
      </c>
      <c r="E769">
        <v>2059.9</v>
      </c>
      <c r="F769" s="23">
        <v>3.2143378950956502E-3</v>
      </c>
      <c r="G769" s="23">
        <v>1.15333731707624E-3</v>
      </c>
      <c r="H769" s="23">
        <v>2.04063616201711E-2</v>
      </c>
    </row>
    <row r="770" spans="1:8" x14ac:dyDescent="0.35">
      <c r="A770" s="1">
        <v>39100</v>
      </c>
      <c r="E770">
        <v>2058.4</v>
      </c>
      <c r="F770" s="23">
        <v>-7.2819068886839102E-4</v>
      </c>
      <c r="G770" s="23">
        <v>1.1508874108185001E-3</v>
      </c>
      <c r="H770" s="23">
        <v>2.039316758622E-2</v>
      </c>
    </row>
    <row r="771" spans="1:8" x14ac:dyDescent="0.35">
      <c r="A771" s="1">
        <v>39101</v>
      </c>
      <c r="E771">
        <v>2047.2</v>
      </c>
      <c r="F771" s="23">
        <v>-5.4411193159735896E-3</v>
      </c>
      <c r="G771" s="23">
        <v>1.1423152304195501E-3</v>
      </c>
      <c r="H771" s="23">
        <v>2.0381272776294101E-2</v>
      </c>
    </row>
    <row r="772" spans="1:8" x14ac:dyDescent="0.35">
      <c r="A772" s="1">
        <v>39104</v>
      </c>
      <c r="E772">
        <v>2040.4</v>
      </c>
      <c r="F772" s="23">
        <v>-3.32161000390775E-3</v>
      </c>
      <c r="G772" s="23">
        <v>1.1365179249204201E-3</v>
      </c>
      <c r="H772" s="23">
        <v>2.03686519314085E-2</v>
      </c>
    </row>
    <row r="773" spans="1:8" x14ac:dyDescent="0.35">
      <c r="A773" s="1">
        <v>39105</v>
      </c>
      <c r="E773">
        <v>2012.5</v>
      </c>
      <c r="F773" s="23">
        <v>-1.36737894530484E-2</v>
      </c>
      <c r="G773" s="23">
        <v>1.1173087065313599E-3</v>
      </c>
      <c r="H773" s="23">
        <v>2.0362408211297599E-2</v>
      </c>
    </row>
    <row r="774" spans="1:8" x14ac:dyDescent="0.35">
      <c r="A774" s="1">
        <v>39106</v>
      </c>
      <c r="E774">
        <v>2030.4</v>
      </c>
      <c r="F774" s="23">
        <v>8.89440993788824E-3</v>
      </c>
      <c r="G774" s="23">
        <v>1.12738267185695E-3</v>
      </c>
      <c r="H774" s="23">
        <v>2.0351123687278899E-2</v>
      </c>
    </row>
    <row r="775" spans="1:8" x14ac:dyDescent="0.35">
      <c r="A775" s="1">
        <v>39107</v>
      </c>
      <c r="E775">
        <v>2067.8000000000002</v>
      </c>
      <c r="F775" s="23">
        <v>1.8420015760441302E-2</v>
      </c>
      <c r="G775" s="23">
        <v>1.1497534779223899E-3</v>
      </c>
      <c r="H775" s="23">
        <v>2.0347446968222702E-2</v>
      </c>
    </row>
    <row r="776" spans="1:8" x14ac:dyDescent="0.35">
      <c r="A776" s="1">
        <v>39111</v>
      </c>
      <c r="E776">
        <v>2076.6999999999998</v>
      </c>
      <c r="F776" s="23">
        <v>4.3040913047681702E-3</v>
      </c>
      <c r="G776" s="23">
        <v>1.1538288497917001E-3</v>
      </c>
      <c r="H776" s="23">
        <v>2.0334597450784302E-2</v>
      </c>
    </row>
    <row r="777" spans="1:8" x14ac:dyDescent="0.35">
      <c r="A777" s="1">
        <v>39113</v>
      </c>
      <c r="E777">
        <v>2036.1</v>
      </c>
      <c r="F777" s="23">
        <v>-1.9550247989598799E-2</v>
      </c>
      <c r="G777" s="23">
        <v>1.12711391193442E-3</v>
      </c>
      <c r="H777" s="23">
        <v>2.0335061574599501E-2</v>
      </c>
    </row>
    <row r="778" spans="1:8" x14ac:dyDescent="0.35">
      <c r="A778" s="1">
        <v>39114</v>
      </c>
      <c r="E778">
        <v>2071.1999999999998</v>
      </c>
      <c r="F778" s="23">
        <v>1.7238838956829101E-2</v>
      </c>
      <c r="G778" s="23">
        <v>1.14787644420877E-3</v>
      </c>
      <c r="H778" s="23">
        <v>2.0330166798662098E-2</v>
      </c>
    </row>
    <row r="779" spans="1:8" x14ac:dyDescent="0.35">
      <c r="A779" s="1">
        <v>39115</v>
      </c>
      <c r="E779">
        <v>2084.1</v>
      </c>
      <c r="F779" s="23">
        <v>6.2282734646582098E-3</v>
      </c>
      <c r="G779" s="23">
        <v>1.1544149217125701E-3</v>
      </c>
      <c r="H779" s="23">
        <v>2.0317880716783102E-2</v>
      </c>
    </row>
    <row r="780" spans="1:8" x14ac:dyDescent="0.35">
      <c r="A780" s="1">
        <v>39118</v>
      </c>
      <c r="E780">
        <v>2082</v>
      </c>
      <c r="F780" s="23">
        <v>-1.00762919245713E-3</v>
      </c>
      <c r="G780" s="23">
        <v>1.1516359447020601E-3</v>
      </c>
      <c r="H780" s="23">
        <v>2.0304949889441998E-2</v>
      </c>
    </row>
    <row r="781" spans="1:8" x14ac:dyDescent="0.35">
      <c r="A781" s="1">
        <v>39119</v>
      </c>
      <c r="E781">
        <v>2081.5</v>
      </c>
      <c r="F781" s="23">
        <v>-2.40153698366954E-4</v>
      </c>
      <c r="G781" s="23">
        <v>1.1498493084465199E-3</v>
      </c>
      <c r="H781" s="23">
        <v>2.02919575110296E-2</v>
      </c>
    </row>
    <row r="782" spans="1:8" x14ac:dyDescent="0.35">
      <c r="A782" s="1">
        <v>39120</v>
      </c>
      <c r="E782">
        <v>2089</v>
      </c>
      <c r="F782" s="23">
        <v>3.6031707902954599E-3</v>
      </c>
      <c r="G782" s="23">
        <v>1.15299459239761E-3</v>
      </c>
      <c r="H782" s="23">
        <v>2.0279119221061501E-2</v>
      </c>
    </row>
    <row r="783" spans="1:8" x14ac:dyDescent="0.35">
      <c r="A783" s="1">
        <v>39121</v>
      </c>
      <c r="E783">
        <v>2073.8000000000002</v>
      </c>
      <c r="F783" s="23">
        <v>-7.2762087123024498E-3</v>
      </c>
      <c r="G783" s="23">
        <v>1.14220175846073E-3</v>
      </c>
      <c r="H783" s="23">
        <v>2.0268360002057902E-2</v>
      </c>
    </row>
    <row r="784" spans="1:8" x14ac:dyDescent="0.35">
      <c r="A784" s="1">
        <v>39122</v>
      </c>
      <c r="E784">
        <v>2014.8</v>
      </c>
      <c r="F784" s="23">
        <v>-2.84501880605652E-2</v>
      </c>
      <c r="G784" s="23">
        <v>1.10435982774587E-3</v>
      </c>
      <c r="H784" s="23">
        <v>2.0283003964011101E-2</v>
      </c>
    </row>
    <row r="785" spans="1:8" x14ac:dyDescent="0.35">
      <c r="A785" s="1">
        <v>39125</v>
      </c>
      <c r="E785">
        <v>1904.2</v>
      </c>
      <c r="F785" s="23">
        <v>-5.4893785983720397E-2</v>
      </c>
      <c r="G785" s="23">
        <v>1.0328424001450199E-3</v>
      </c>
      <c r="H785" s="23">
        <v>2.0368578886779901E-2</v>
      </c>
    </row>
    <row r="786" spans="1:8" x14ac:dyDescent="0.35">
      <c r="A786" s="1">
        <v>39126</v>
      </c>
      <c r="E786">
        <v>1881.7</v>
      </c>
      <c r="F786" s="23">
        <v>-1.18159857157861E-2</v>
      </c>
      <c r="G786" s="23">
        <v>1.0164535887726501E-3</v>
      </c>
      <c r="H786" s="23">
        <v>2.0360739786222999E-2</v>
      </c>
    </row>
    <row r="787" spans="1:8" x14ac:dyDescent="0.35">
      <c r="A787" s="1">
        <v>39127</v>
      </c>
      <c r="E787">
        <v>1907.6</v>
      </c>
      <c r="F787" s="23">
        <v>1.37641494393366E-2</v>
      </c>
      <c r="G787" s="23">
        <v>1.032692691767E-3</v>
      </c>
      <c r="H787" s="23">
        <v>2.0352836672787401E-2</v>
      </c>
    </row>
    <row r="788" spans="1:8" x14ac:dyDescent="0.35">
      <c r="A788" s="1">
        <v>39128</v>
      </c>
      <c r="E788">
        <v>1981.4</v>
      </c>
      <c r="F788" s="23">
        <v>3.86873558397988E-2</v>
      </c>
      <c r="G788" s="23">
        <v>1.0805993878840901E-3</v>
      </c>
      <c r="H788" s="23">
        <v>2.0384164919475901E-2</v>
      </c>
    </row>
    <row r="789" spans="1:8" x14ac:dyDescent="0.35">
      <c r="A789" s="1">
        <v>39132</v>
      </c>
      <c r="E789">
        <v>1982</v>
      </c>
      <c r="F789" s="23">
        <v>3.0281619057227597E-4</v>
      </c>
      <c r="G789" s="23">
        <v>1.0796110991962799E-3</v>
      </c>
      <c r="H789" s="23">
        <v>2.03712126331374E-2</v>
      </c>
    </row>
    <row r="790" spans="1:8" x14ac:dyDescent="0.35">
      <c r="A790" s="1">
        <v>39133</v>
      </c>
      <c r="E790">
        <v>1949.2</v>
      </c>
      <c r="F790" s="23">
        <v>-1.65489404641775E-2</v>
      </c>
      <c r="G790" s="23">
        <v>1.05723984086712E-3</v>
      </c>
      <c r="H790" s="23">
        <v>2.0367949712610901E-2</v>
      </c>
    </row>
    <row r="791" spans="1:8" x14ac:dyDescent="0.35">
      <c r="A791" s="1">
        <v>39134</v>
      </c>
      <c r="E791">
        <v>1953.4</v>
      </c>
      <c r="F791" s="23">
        <v>2.15473014570082E-3</v>
      </c>
      <c r="G791" s="23">
        <v>1.0586308298466301E-3</v>
      </c>
      <c r="H791" s="23">
        <v>2.0355059283084401E-2</v>
      </c>
    </row>
    <row r="792" spans="1:8" x14ac:dyDescent="0.35">
      <c r="A792" s="1">
        <v>39135</v>
      </c>
      <c r="E792">
        <v>1915.7</v>
      </c>
      <c r="F792" s="23">
        <v>-1.92996826046892E-2</v>
      </c>
      <c r="G792" s="23">
        <v>1.0328608128408899E-3</v>
      </c>
      <c r="H792" s="23">
        <v>2.03550470743902E-2</v>
      </c>
    </row>
    <row r="793" spans="1:8" x14ac:dyDescent="0.35">
      <c r="A793" s="1">
        <v>39136</v>
      </c>
      <c r="E793">
        <v>1869.1</v>
      </c>
      <c r="F793" s="23">
        <v>-2.43253118964347E-2</v>
      </c>
      <c r="G793" s="23">
        <v>1.0008024402627901E-3</v>
      </c>
      <c r="H793" s="23">
        <v>2.0362131946351902E-2</v>
      </c>
    </row>
    <row r="794" spans="1:8" x14ac:dyDescent="0.35">
      <c r="A794" s="1">
        <v>39139</v>
      </c>
      <c r="E794">
        <v>1896.6</v>
      </c>
      <c r="F794" s="23">
        <v>1.47129634583489E-2</v>
      </c>
      <c r="G794" s="23">
        <v>1.0181157748815901E-3</v>
      </c>
      <c r="H794" s="23">
        <v>2.03550891235495E-2</v>
      </c>
    </row>
    <row r="795" spans="1:8" x14ac:dyDescent="0.35">
      <c r="A795" s="1">
        <v>39140</v>
      </c>
      <c r="E795">
        <v>1891.4</v>
      </c>
      <c r="F795" s="23">
        <v>-2.7417483918590201E-3</v>
      </c>
      <c r="G795" s="23">
        <v>1.01337445815177E-3</v>
      </c>
      <c r="H795" s="23">
        <v>2.03426727947182E-2</v>
      </c>
    </row>
    <row r="796" spans="1:8" x14ac:dyDescent="0.35">
      <c r="A796" s="1">
        <v>39141</v>
      </c>
      <c r="E796">
        <v>1800.1</v>
      </c>
      <c r="F796" s="23">
        <v>-4.82711219202707E-2</v>
      </c>
      <c r="G796" s="23">
        <v>9.5130330402278397E-4</v>
      </c>
      <c r="H796" s="23">
        <v>2.0404941446270902E-2</v>
      </c>
    </row>
    <row r="797" spans="1:8" x14ac:dyDescent="0.35">
      <c r="A797" s="1">
        <v>39142</v>
      </c>
      <c r="E797">
        <v>1816.4</v>
      </c>
      <c r="F797" s="23">
        <v>9.0550524970835905E-3</v>
      </c>
      <c r="G797" s="23">
        <v>9.6149669923418103E-4</v>
      </c>
      <c r="H797" s="23">
        <v>2.03941132489916E-2</v>
      </c>
    </row>
    <row r="798" spans="1:8" x14ac:dyDescent="0.35">
      <c r="A798" s="1">
        <v>39143</v>
      </c>
      <c r="E798">
        <v>1787.6</v>
      </c>
      <c r="F798" s="23">
        <v>-1.5855538427659199E-2</v>
      </c>
      <c r="G798" s="23">
        <v>9.40369770682807E-4</v>
      </c>
      <c r="H798" s="23">
        <v>2.0389997005469802E-2</v>
      </c>
    </row>
    <row r="799" spans="1:8" x14ac:dyDescent="0.35">
      <c r="A799" s="1">
        <v>39146</v>
      </c>
      <c r="E799">
        <v>1671</v>
      </c>
      <c r="F799" s="23">
        <v>-6.5227120161109806E-2</v>
      </c>
      <c r="G799" s="23">
        <v>8.5734908068055803E-4</v>
      </c>
      <c r="H799" s="23">
        <v>2.0511532050853001E-2</v>
      </c>
    </row>
    <row r="800" spans="1:8" x14ac:dyDescent="0.35">
      <c r="A800" s="1">
        <v>39147</v>
      </c>
      <c r="E800">
        <v>1690.4</v>
      </c>
      <c r="F800" s="23">
        <v>1.1609814482345901E-2</v>
      </c>
      <c r="G800" s="23">
        <v>8.7082334810119095E-4</v>
      </c>
      <c r="H800" s="23">
        <v>2.05021936733953E-2</v>
      </c>
    </row>
    <row r="801" spans="1:8" x14ac:dyDescent="0.35">
      <c r="A801" s="1">
        <v>39148</v>
      </c>
      <c r="E801">
        <v>1646.3</v>
      </c>
      <c r="F801" s="23">
        <v>-2.6088499763369601E-2</v>
      </c>
      <c r="G801" s="23">
        <v>8.3708201754866202E-4</v>
      </c>
      <c r="H801" s="23">
        <v>2.0511529613067399E-2</v>
      </c>
    </row>
    <row r="802" spans="1:8" x14ac:dyDescent="0.35">
      <c r="A802" s="1">
        <v>39149</v>
      </c>
      <c r="E802">
        <v>1729.6</v>
      </c>
      <c r="F802" s="23">
        <v>5.0598311364878697E-2</v>
      </c>
      <c r="G802" s="23">
        <v>8.9928355423282496E-4</v>
      </c>
      <c r="H802" s="23">
        <v>2.05740494370798E-2</v>
      </c>
    </row>
    <row r="803" spans="1:8" x14ac:dyDescent="0.35">
      <c r="A803" s="1">
        <v>39150</v>
      </c>
      <c r="E803">
        <v>1714.5</v>
      </c>
      <c r="F803" s="23">
        <v>-8.7303422756706203E-3</v>
      </c>
      <c r="G803" s="23">
        <v>8.8726154945142205E-4</v>
      </c>
      <c r="H803" s="23">
        <v>2.05640016353669E-2</v>
      </c>
    </row>
    <row r="804" spans="1:8" x14ac:dyDescent="0.35">
      <c r="A804" s="1">
        <v>39153</v>
      </c>
      <c r="E804">
        <v>1728.9</v>
      </c>
      <c r="F804" s="23">
        <v>8.3989501312336495E-3</v>
      </c>
      <c r="G804" s="23">
        <v>8.9662774469055195E-4</v>
      </c>
      <c r="H804" s="23">
        <v>2.0552872826428901E-2</v>
      </c>
    </row>
    <row r="805" spans="1:8" x14ac:dyDescent="0.35">
      <c r="A805" s="1">
        <v>39154</v>
      </c>
      <c r="E805">
        <v>1772.4</v>
      </c>
      <c r="F805" s="23">
        <v>2.5160506680548301E-2</v>
      </c>
      <c r="G805" s="23">
        <v>9.2684428134790896E-4</v>
      </c>
      <c r="H805" s="23">
        <v>2.05578949032309E-2</v>
      </c>
    </row>
    <row r="806" spans="1:8" x14ac:dyDescent="0.35">
      <c r="A806" s="1">
        <v>39155</v>
      </c>
      <c r="E806">
        <v>1715.6</v>
      </c>
      <c r="F806" s="23">
        <v>-3.2046941999548703E-2</v>
      </c>
      <c r="G806" s="23">
        <v>8.8583210935674396E-4</v>
      </c>
      <c r="H806" s="23">
        <v>2.05779751021791E-2</v>
      </c>
    </row>
    <row r="807" spans="1:8" x14ac:dyDescent="0.35">
      <c r="A807" s="1">
        <v>39156</v>
      </c>
      <c r="E807">
        <v>1729.7</v>
      </c>
      <c r="F807" s="23">
        <v>8.2186989974353704E-3</v>
      </c>
      <c r="G807" s="23">
        <v>8.9494126077050698E-4</v>
      </c>
      <c r="H807" s="23">
        <v>2.05667978205431E-2</v>
      </c>
    </row>
    <row r="808" spans="1:8" x14ac:dyDescent="0.35">
      <c r="A808" s="1">
        <v>39157</v>
      </c>
      <c r="E808">
        <v>1708.4</v>
      </c>
      <c r="F808" s="23">
        <v>-1.2314274151586899E-2</v>
      </c>
      <c r="G808" s="23">
        <v>8.7855265604053505E-4</v>
      </c>
      <c r="H808" s="23">
        <v>2.05592849059501E-2</v>
      </c>
    </row>
    <row r="809" spans="1:8" x14ac:dyDescent="0.35">
      <c r="A809" s="1">
        <v>39160</v>
      </c>
      <c r="E809">
        <v>1736</v>
      </c>
      <c r="F809" s="23">
        <v>1.61554671037227E-2</v>
      </c>
      <c r="G809" s="23">
        <v>8.9748315721486203E-4</v>
      </c>
      <c r="H809" s="23">
        <v>2.05535635209982E-2</v>
      </c>
    </row>
    <row r="810" spans="1:8" x14ac:dyDescent="0.35">
      <c r="A810" s="1">
        <v>39161</v>
      </c>
      <c r="E810">
        <v>1758.9</v>
      </c>
      <c r="F810" s="23">
        <v>1.31912442396313E-2</v>
      </c>
      <c r="G810" s="23">
        <v>9.1269820805943696E-4</v>
      </c>
      <c r="H810" s="23">
        <v>2.05453776517136E-2</v>
      </c>
    </row>
    <row r="811" spans="1:8" x14ac:dyDescent="0.35">
      <c r="A811" s="1">
        <v>39162</v>
      </c>
      <c r="E811">
        <v>1768.4</v>
      </c>
      <c r="F811" s="23">
        <v>5.4011029620785701E-3</v>
      </c>
      <c r="G811" s="23">
        <v>9.1824629799023899E-4</v>
      </c>
      <c r="H811" s="23">
        <v>2.0533266384365801E-2</v>
      </c>
    </row>
    <row r="812" spans="1:8" x14ac:dyDescent="0.35">
      <c r="A812" s="1">
        <v>39163</v>
      </c>
      <c r="E812">
        <v>1803.5</v>
      </c>
      <c r="F812" s="23">
        <v>1.9848450576792499E-2</v>
      </c>
      <c r="G812" s="23">
        <v>9.4161692055666198E-4</v>
      </c>
      <c r="H812" s="23">
        <v>2.0531348793678302E-2</v>
      </c>
    </row>
    <row r="813" spans="1:8" x14ac:dyDescent="0.35">
      <c r="A813" s="1">
        <v>39164</v>
      </c>
      <c r="E813">
        <v>1803.1</v>
      </c>
      <c r="F813" s="23">
        <v>-2.2179096201834799E-4</v>
      </c>
      <c r="G813" s="23">
        <v>9.4018238555965204E-4</v>
      </c>
      <c r="H813" s="23">
        <v>2.0518711876539499E-2</v>
      </c>
    </row>
    <row r="814" spans="1:8" x14ac:dyDescent="0.35">
      <c r="A814" s="1">
        <v>39167</v>
      </c>
      <c r="E814">
        <v>1791.4</v>
      </c>
      <c r="F814" s="23">
        <v>-6.4888248017302497E-3</v>
      </c>
      <c r="G814" s="23">
        <v>9.3103336192998398E-4</v>
      </c>
      <c r="H814" s="23">
        <v>2.0507714923988601E-2</v>
      </c>
    </row>
    <row r="815" spans="1:8" x14ac:dyDescent="0.35">
      <c r="A815" s="1">
        <v>39169</v>
      </c>
      <c r="E815">
        <v>1767.3</v>
      </c>
      <c r="F815" s="23">
        <v>-1.3453165122250799E-2</v>
      </c>
      <c r="G815" s="23">
        <v>9.1334062086703097E-4</v>
      </c>
      <c r="H815" s="23">
        <v>2.0501290896471E-2</v>
      </c>
    </row>
    <row r="816" spans="1:8" x14ac:dyDescent="0.35">
      <c r="A816" s="1">
        <v>39170</v>
      </c>
      <c r="E816">
        <v>1762.5</v>
      </c>
      <c r="F816" s="23">
        <v>-2.7160074690205098E-3</v>
      </c>
      <c r="G816" s="23">
        <v>9.0888196227994599E-4</v>
      </c>
      <c r="H816" s="23">
        <v>2.0489073494768199E-2</v>
      </c>
    </row>
    <row r="817" spans="1:8" x14ac:dyDescent="0.35">
      <c r="A817" s="1">
        <v>39171</v>
      </c>
      <c r="E817">
        <v>1790.2</v>
      </c>
      <c r="F817" s="23">
        <v>1.57163120567376E-2</v>
      </c>
      <c r="G817" s="23">
        <v>9.2705058816271602E-4</v>
      </c>
      <c r="H817" s="23">
        <v>2.0483052406708498E-2</v>
      </c>
    </row>
    <row r="818" spans="1:8" x14ac:dyDescent="0.35">
      <c r="A818" s="1">
        <v>39174</v>
      </c>
      <c r="E818">
        <v>1703.1</v>
      </c>
      <c r="F818" s="23">
        <v>-4.8653781700368701E-2</v>
      </c>
      <c r="G818" s="23">
        <v>8.6628976427971201E-4</v>
      </c>
      <c r="H818" s="23">
        <v>2.0543933804623202E-2</v>
      </c>
    </row>
    <row r="819" spans="1:8" x14ac:dyDescent="0.35">
      <c r="A819" s="1">
        <v>39175</v>
      </c>
      <c r="E819">
        <v>1716</v>
      </c>
      <c r="F819" s="23">
        <v>7.5744231107980099E-3</v>
      </c>
      <c r="G819" s="23">
        <v>8.7450045381033399E-4</v>
      </c>
      <c r="H819" s="23">
        <v>2.0532683031945401E-2</v>
      </c>
    </row>
    <row r="820" spans="1:8" x14ac:dyDescent="0.35">
      <c r="A820" s="1">
        <v>39176</v>
      </c>
      <c r="E820">
        <v>1730.1</v>
      </c>
      <c r="F820" s="23">
        <v>8.2167832167831592E-3</v>
      </c>
      <c r="G820" s="23">
        <v>8.8347634960858905E-4</v>
      </c>
      <c r="H820" s="23">
        <v>2.0521719048627499E-2</v>
      </c>
    </row>
    <row r="821" spans="1:8" x14ac:dyDescent="0.35">
      <c r="A821" s="1">
        <v>39177</v>
      </c>
      <c r="E821">
        <v>1755.5</v>
      </c>
      <c r="F821" s="23">
        <v>1.46812322987111E-2</v>
      </c>
      <c r="G821" s="23">
        <v>9.0032342646952004E-4</v>
      </c>
      <c r="H821" s="23">
        <v>2.05148376139151E-2</v>
      </c>
    </row>
    <row r="822" spans="1:8" x14ac:dyDescent="0.35">
      <c r="A822" s="1">
        <v>39181</v>
      </c>
      <c r="E822">
        <v>1802.1</v>
      </c>
      <c r="F822" s="23">
        <v>2.6545143833665501E-2</v>
      </c>
      <c r="G822" s="23">
        <v>9.3159759769780796E-4</v>
      </c>
      <c r="H822" s="23">
        <v>2.0521859418955499E-2</v>
      </c>
    </row>
    <row r="823" spans="1:8" x14ac:dyDescent="0.35">
      <c r="A823" s="1">
        <v>39182</v>
      </c>
      <c r="E823">
        <v>1821.1</v>
      </c>
      <c r="F823" s="23">
        <v>1.0543255091282301E-2</v>
      </c>
      <c r="G823" s="23">
        <v>9.43304854084635E-4</v>
      </c>
      <c r="H823" s="23">
        <v>2.0512085379021699E-2</v>
      </c>
    </row>
    <row r="824" spans="1:8" x14ac:dyDescent="0.35">
      <c r="A824" s="1">
        <v>39183</v>
      </c>
      <c r="E824">
        <v>1843</v>
      </c>
      <c r="F824" s="23">
        <v>1.20256987535006E-2</v>
      </c>
      <c r="G824" s="23">
        <v>9.5678708510582198E-4</v>
      </c>
      <c r="H824" s="23">
        <v>2.0503233464968299E-2</v>
      </c>
    </row>
    <row r="825" spans="1:8" x14ac:dyDescent="0.35">
      <c r="A825" s="1">
        <v>39184</v>
      </c>
      <c r="E825">
        <v>1833.2</v>
      </c>
      <c r="F825" s="23">
        <v>-5.3174172544763702E-3</v>
      </c>
      <c r="G825" s="23">
        <v>9.4916350753646397E-4</v>
      </c>
      <c r="H825" s="23">
        <v>2.04919252406527E-2</v>
      </c>
    </row>
    <row r="826" spans="1:8" x14ac:dyDescent="0.35">
      <c r="A826" s="1">
        <v>39185</v>
      </c>
      <c r="E826">
        <v>1876.8</v>
      </c>
      <c r="F826" s="23">
        <v>2.3783547894392201E-2</v>
      </c>
      <c r="G826" s="23">
        <v>9.7687513907391004E-4</v>
      </c>
      <c r="H826" s="23">
        <v>2.0494915185657599E-2</v>
      </c>
    </row>
    <row r="827" spans="1:8" x14ac:dyDescent="0.35">
      <c r="A827" s="1">
        <v>39188</v>
      </c>
      <c r="E827">
        <v>1916.3</v>
      </c>
      <c r="F827" s="23">
        <v>2.1046462063086101E-2</v>
      </c>
      <c r="G827" s="23">
        <v>1.0012019111030101E-3</v>
      </c>
      <c r="H827" s="23">
        <v>2.0494389904858301E-2</v>
      </c>
    </row>
    <row r="828" spans="1:8" x14ac:dyDescent="0.35">
      <c r="A828" s="1">
        <v>39189</v>
      </c>
      <c r="E828">
        <v>1898.2</v>
      </c>
      <c r="F828" s="23">
        <v>-9.4452851849918598E-3</v>
      </c>
      <c r="G828" s="23">
        <v>9.8855483229418409E-4</v>
      </c>
      <c r="H828" s="23">
        <v>2.04851902589437E-2</v>
      </c>
    </row>
    <row r="829" spans="1:8" x14ac:dyDescent="0.35">
      <c r="A829" s="1">
        <v>39190</v>
      </c>
      <c r="E829">
        <v>1906.5</v>
      </c>
      <c r="F829" s="23">
        <v>4.3725634811926798E-3</v>
      </c>
      <c r="G829" s="23">
        <v>9.926467411803979E-4</v>
      </c>
      <c r="H829" s="23">
        <v>2.04731244465312E-2</v>
      </c>
    </row>
    <row r="830" spans="1:8" x14ac:dyDescent="0.35">
      <c r="A830" s="1">
        <v>39191</v>
      </c>
      <c r="E830">
        <v>1895.7</v>
      </c>
      <c r="F830" s="23">
        <v>-5.6648308418567796E-3</v>
      </c>
      <c r="G830" s="23">
        <v>9.8460630931682591E-4</v>
      </c>
      <c r="H830" s="23">
        <v>2.0462050803785801E-2</v>
      </c>
    </row>
    <row r="831" spans="1:8" x14ac:dyDescent="0.35">
      <c r="A831" s="1">
        <v>39192</v>
      </c>
      <c r="E831">
        <v>1932.7</v>
      </c>
      <c r="F831" s="23">
        <v>1.9517856200875601E-2</v>
      </c>
      <c r="G831" s="23">
        <v>1.00696246117636E-3</v>
      </c>
      <c r="H831" s="23">
        <v>2.0459818775446701E-2</v>
      </c>
    </row>
    <row r="832" spans="1:8" x14ac:dyDescent="0.35">
      <c r="A832" s="1">
        <v>39195</v>
      </c>
      <c r="E832">
        <v>1932.5</v>
      </c>
      <c r="F832" s="23">
        <v>-1.0348217519534601E-4</v>
      </c>
      <c r="G832" s="23">
        <v>1.0056245760723E-3</v>
      </c>
      <c r="H832" s="23">
        <v>2.0447511320605599E-2</v>
      </c>
    </row>
    <row r="833" spans="1:8" x14ac:dyDescent="0.35">
      <c r="A833" s="1">
        <v>39196</v>
      </c>
      <c r="E833">
        <v>1972.5</v>
      </c>
      <c r="F833" s="23">
        <v>2.0698576972833099E-2</v>
      </c>
      <c r="G833" s="23">
        <v>1.0293224730599799E-3</v>
      </c>
      <c r="H833" s="23">
        <v>2.0446605218404901E-2</v>
      </c>
    </row>
    <row r="834" spans="1:8" x14ac:dyDescent="0.35">
      <c r="A834" s="1">
        <v>39197</v>
      </c>
      <c r="E834">
        <v>1998.1</v>
      </c>
      <c r="F834" s="23">
        <v>1.2978453738909899E-2</v>
      </c>
      <c r="G834" s="23">
        <v>1.04368440967759E-3</v>
      </c>
      <c r="H834" s="23">
        <v>2.0438497806520101E-2</v>
      </c>
    </row>
    <row r="835" spans="1:8" x14ac:dyDescent="0.35">
      <c r="A835" s="1">
        <v>39198</v>
      </c>
      <c r="E835">
        <v>1988.9</v>
      </c>
      <c r="F835" s="23">
        <v>-4.6043741554475798E-3</v>
      </c>
      <c r="G835" s="23">
        <v>1.03690402724646E-3</v>
      </c>
      <c r="H835" s="23">
        <v>2.0427148763886498E-2</v>
      </c>
    </row>
    <row r="836" spans="1:8" x14ac:dyDescent="0.35">
      <c r="A836" s="1">
        <v>39199</v>
      </c>
      <c r="E836">
        <v>1947.1</v>
      </c>
      <c r="F836" s="23">
        <v>-2.1016642365126501E-2</v>
      </c>
      <c r="G836" s="23">
        <v>1.0104609260565701E-3</v>
      </c>
      <c r="H836" s="23">
        <v>2.0429161713684401E-2</v>
      </c>
    </row>
    <row r="837" spans="1:8" x14ac:dyDescent="0.35">
      <c r="A837" s="1">
        <v>39202</v>
      </c>
      <c r="E837">
        <v>1959.7</v>
      </c>
      <c r="F837" s="23">
        <v>6.47116224128197E-3</v>
      </c>
      <c r="G837" s="23">
        <v>1.01700068811073E-3</v>
      </c>
      <c r="H837" s="23">
        <v>2.0417784884004499E-2</v>
      </c>
    </row>
    <row r="838" spans="1:8" x14ac:dyDescent="0.35">
      <c r="A838" s="1">
        <v>39205</v>
      </c>
      <c r="E838">
        <v>1999.3</v>
      </c>
      <c r="F838" s="23">
        <v>2.0207174567535801E-2</v>
      </c>
      <c r="G838" s="23">
        <v>1.0399554415550199E-3</v>
      </c>
      <c r="H838" s="23">
        <v>2.04163459189237E-2</v>
      </c>
    </row>
    <row r="839" spans="1:8" x14ac:dyDescent="0.35">
      <c r="A839" s="1">
        <v>39206</v>
      </c>
      <c r="E839">
        <v>1995.7</v>
      </c>
      <c r="F839" s="23">
        <v>-1.80063022057715E-3</v>
      </c>
      <c r="G839" s="23">
        <v>1.0365616713493601E-3</v>
      </c>
      <c r="H839" s="23">
        <v>2.0404367764526799E-2</v>
      </c>
    </row>
    <row r="840" spans="1:8" x14ac:dyDescent="0.35">
      <c r="A840" s="1">
        <v>39209</v>
      </c>
      <c r="E840">
        <v>1981.3</v>
      </c>
      <c r="F840" s="23">
        <v>-7.2155133537105199E-3</v>
      </c>
      <c r="G840" s="23">
        <v>1.0267143264507299E-3</v>
      </c>
      <c r="H840" s="23">
        <v>2.0394167491372201E-2</v>
      </c>
    </row>
    <row r="841" spans="1:8" x14ac:dyDescent="0.35">
      <c r="A841" s="1">
        <v>39210</v>
      </c>
      <c r="E841">
        <v>1956.9</v>
      </c>
      <c r="F841" s="23">
        <v>-1.23151466209053E-2</v>
      </c>
      <c r="G841" s="23">
        <v>1.01081222758618E-3</v>
      </c>
      <c r="H841" s="23">
        <v>2.03871995185274E-2</v>
      </c>
    </row>
    <row r="842" spans="1:8" x14ac:dyDescent="0.35">
      <c r="A842" s="1">
        <v>39211</v>
      </c>
      <c r="E842">
        <v>1974.5</v>
      </c>
      <c r="F842" s="23">
        <v>8.9938167509836502E-3</v>
      </c>
      <c r="G842" s="23">
        <v>1.0203158043997501E-3</v>
      </c>
      <c r="H842" s="23">
        <v>2.0376907874308001E-2</v>
      </c>
    </row>
    <row r="843" spans="1:8" x14ac:dyDescent="0.35">
      <c r="A843" s="1">
        <v>39212</v>
      </c>
      <c r="E843">
        <v>1975.9</v>
      </c>
      <c r="F843" s="23">
        <v>7.0904026335785796E-4</v>
      </c>
      <c r="G843" s="23">
        <v>1.01994567890505E-3</v>
      </c>
      <c r="H843" s="23">
        <v>2.03647779791565E-2</v>
      </c>
    </row>
    <row r="844" spans="1:8" x14ac:dyDescent="0.35">
      <c r="A844" s="1">
        <v>39213</v>
      </c>
      <c r="E844">
        <v>1995.3</v>
      </c>
      <c r="F844" s="23">
        <v>9.8183106432511002E-3</v>
      </c>
      <c r="G844" s="23">
        <v>1.0303950434707801E-3</v>
      </c>
      <c r="H844" s="23">
        <v>2.0354925380878301E-2</v>
      </c>
    </row>
    <row r="845" spans="1:8" x14ac:dyDescent="0.35">
      <c r="A845" s="1">
        <v>39216</v>
      </c>
      <c r="E845">
        <v>2033.2</v>
      </c>
      <c r="F845" s="23">
        <v>1.8994637397885001E-2</v>
      </c>
      <c r="G845" s="23">
        <v>1.0517049395021101E-3</v>
      </c>
      <c r="H845" s="23">
        <v>2.0352241482005099E-2</v>
      </c>
    </row>
    <row r="846" spans="1:8" x14ac:dyDescent="0.35">
      <c r="A846" s="1">
        <v>39217</v>
      </c>
      <c r="E846">
        <v>2031.2</v>
      </c>
      <c r="F846" s="23">
        <v>-9.8367106039740299E-4</v>
      </c>
      <c r="G846" s="23">
        <v>1.0492933565638401E-3</v>
      </c>
      <c r="H846" s="23">
        <v>2.0340287241779002E-2</v>
      </c>
    </row>
    <row r="847" spans="1:8" x14ac:dyDescent="0.35">
      <c r="A847" s="1">
        <v>39218</v>
      </c>
      <c r="E847">
        <v>2068.1999999999998</v>
      </c>
      <c r="F847" s="23">
        <v>1.8215833005119999E-2</v>
      </c>
      <c r="G847" s="23">
        <v>1.0696087881005901E-3</v>
      </c>
      <c r="H847" s="23">
        <v>2.0336809792441901E-2</v>
      </c>
    </row>
    <row r="848" spans="1:8" x14ac:dyDescent="0.35">
      <c r="A848" s="1">
        <v>39219</v>
      </c>
      <c r="E848">
        <v>2089.1999999999998</v>
      </c>
      <c r="F848" s="23">
        <v>1.01537568900493E-2</v>
      </c>
      <c r="G848" s="23">
        <v>1.08034655181448E-3</v>
      </c>
      <c r="H848" s="23">
        <v>2.0327172092557098E-2</v>
      </c>
    </row>
    <row r="849" spans="1:8" x14ac:dyDescent="0.35">
      <c r="A849" s="1">
        <v>39220</v>
      </c>
      <c r="E849">
        <v>2086.1</v>
      </c>
      <c r="F849" s="23">
        <v>-1.48382155849124E-3</v>
      </c>
      <c r="G849" s="23">
        <v>1.07731919867363E-3</v>
      </c>
      <c r="H849" s="23">
        <v>2.0315345899779499E-2</v>
      </c>
    </row>
    <row r="850" spans="1:8" x14ac:dyDescent="0.35">
      <c r="A850" s="1">
        <v>39223</v>
      </c>
      <c r="E850">
        <v>2106.3000000000002</v>
      </c>
      <c r="F850" s="23">
        <v>9.6831407890322907E-3</v>
      </c>
      <c r="G850" s="23">
        <v>1.0874675731905601E-3</v>
      </c>
      <c r="H850" s="23">
        <v>2.03055004699704E-2</v>
      </c>
    </row>
    <row r="851" spans="1:8" x14ac:dyDescent="0.35">
      <c r="A851" s="1">
        <v>39224</v>
      </c>
      <c r="E851">
        <v>2118.1</v>
      </c>
      <c r="F851" s="23">
        <v>5.6022408963584099E-3</v>
      </c>
      <c r="G851" s="23">
        <v>1.0927853273992401E-3</v>
      </c>
      <c r="H851" s="23">
        <v>2.0294115876738301E-2</v>
      </c>
    </row>
    <row r="852" spans="1:8" x14ac:dyDescent="0.35">
      <c r="A852" s="1">
        <v>39225</v>
      </c>
      <c r="E852">
        <v>2086.1</v>
      </c>
      <c r="F852" s="23">
        <v>-1.51078797035078E-2</v>
      </c>
      <c r="G852" s="23">
        <v>1.0737257214805201E-3</v>
      </c>
      <c r="H852" s="23">
        <v>2.028977121729E-2</v>
      </c>
    </row>
    <row r="853" spans="1:8" x14ac:dyDescent="0.35">
      <c r="A853" s="1">
        <v>39226</v>
      </c>
      <c r="E853">
        <v>2078</v>
      </c>
      <c r="F853" s="23">
        <v>-3.88284358372077E-3</v>
      </c>
      <c r="G853" s="23">
        <v>1.0679013157164801E-3</v>
      </c>
      <c r="H853" s="23">
        <v>2.0278544371029199E-2</v>
      </c>
    </row>
    <row r="854" spans="1:8" x14ac:dyDescent="0.35">
      <c r="A854" s="1">
        <v>39227</v>
      </c>
      <c r="E854">
        <v>2096.5</v>
      </c>
      <c r="F854" s="23">
        <v>8.9027911453320504E-3</v>
      </c>
      <c r="G854" s="23">
        <v>1.0770971957981899E-3</v>
      </c>
      <c r="H854" s="23">
        <v>2.0268403773449399E-2</v>
      </c>
    </row>
    <row r="855" spans="1:8" x14ac:dyDescent="0.35">
      <c r="A855" s="1">
        <v>39230</v>
      </c>
      <c r="E855">
        <v>2119.5</v>
      </c>
      <c r="F855" s="23">
        <v>1.09706653947054E-2</v>
      </c>
      <c r="G855" s="23">
        <v>1.08869575171719E-3</v>
      </c>
      <c r="H855" s="23">
        <v>2.0259337930660402E-2</v>
      </c>
    </row>
    <row r="856" spans="1:8" x14ac:dyDescent="0.35">
      <c r="A856" s="1">
        <v>39231</v>
      </c>
      <c r="E856">
        <v>2132.5</v>
      </c>
      <c r="F856" s="23">
        <v>6.1335220570889297E-3</v>
      </c>
      <c r="G856" s="23">
        <v>1.09460304247289E-3</v>
      </c>
      <c r="H856" s="23">
        <v>2.0248195015973199E-2</v>
      </c>
    </row>
    <row r="857" spans="1:8" x14ac:dyDescent="0.35">
      <c r="A857" s="1">
        <v>39232</v>
      </c>
      <c r="E857">
        <v>2100.9</v>
      </c>
      <c r="F857" s="23">
        <v>-1.4818288393903801E-2</v>
      </c>
      <c r="G857" s="23">
        <v>1.0759914735414601E-3</v>
      </c>
      <c r="H857" s="23">
        <v>2.02436529315849E-2</v>
      </c>
    </row>
    <row r="858" spans="1:8" x14ac:dyDescent="0.35">
      <c r="A858" s="1">
        <v>39233</v>
      </c>
      <c r="E858">
        <v>2106.1</v>
      </c>
      <c r="F858" s="23">
        <v>2.4751297063162498E-3</v>
      </c>
      <c r="G858" s="23">
        <v>1.0776259808227401E-3</v>
      </c>
      <c r="H858" s="23">
        <v>2.0231867591906299E-2</v>
      </c>
    </row>
    <row r="859" spans="1:8" x14ac:dyDescent="0.35">
      <c r="A859" s="1">
        <v>39234</v>
      </c>
      <c r="E859">
        <v>2129.8000000000002</v>
      </c>
      <c r="F859" s="23">
        <v>1.1253026921798699E-2</v>
      </c>
      <c r="G859" s="23">
        <v>1.0894992608005401E-3</v>
      </c>
      <c r="H859" s="23">
        <v>2.0223033753126798E-2</v>
      </c>
    </row>
    <row r="860" spans="1:8" x14ac:dyDescent="0.35">
      <c r="A860" s="1">
        <v>39237</v>
      </c>
      <c r="E860">
        <v>2124.1</v>
      </c>
      <c r="F860" s="23">
        <v>-2.6763076345198001E-3</v>
      </c>
      <c r="G860" s="23">
        <v>1.0851102084749899E-3</v>
      </c>
      <c r="H860" s="23">
        <v>2.0211640458532701E-2</v>
      </c>
    </row>
    <row r="861" spans="1:8" x14ac:dyDescent="0.35">
      <c r="A861" s="1">
        <v>39238</v>
      </c>
      <c r="E861">
        <v>2149.3000000000002</v>
      </c>
      <c r="F861" s="23">
        <v>1.1863848218068899E-2</v>
      </c>
      <c r="G861" s="23">
        <v>1.09765821547102E-3</v>
      </c>
      <c r="H861" s="23">
        <v>2.02032062392568E-2</v>
      </c>
    </row>
    <row r="862" spans="1:8" x14ac:dyDescent="0.35">
      <c r="A862" s="1">
        <v>39239</v>
      </c>
      <c r="E862">
        <v>2098.1999999999998</v>
      </c>
      <c r="F862" s="23">
        <v>-2.3775182617596501E-2</v>
      </c>
      <c r="G862" s="23">
        <v>1.0687363075256001E-3</v>
      </c>
      <c r="H862" s="23">
        <v>2.0209248973940198E-2</v>
      </c>
    </row>
    <row r="863" spans="1:8" x14ac:dyDescent="0.35">
      <c r="A863" s="1">
        <v>39240</v>
      </c>
      <c r="E863">
        <v>2089.4</v>
      </c>
      <c r="F863" s="23">
        <v>-4.1940711085691196E-3</v>
      </c>
      <c r="G863" s="23">
        <v>1.0626238715022601E-3</v>
      </c>
      <c r="H863" s="23">
        <v>2.0198292327865401E-2</v>
      </c>
    </row>
    <row r="864" spans="1:8" x14ac:dyDescent="0.35">
      <c r="A864" s="1">
        <v>39241</v>
      </c>
      <c r="E864">
        <v>2067.5</v>
      </c>
      <c r="F864" s="23">
        <v>-1.04814779362496E-2</v>
      </c>
      <c r="G864" s="23">
        <v>1.04923164202691E-3</v>
      </c>
      <c r="H864" s="23">
        <v>2.01903883145742E-2</v>
      </c>
    </row>
    <row r="865" spans="1:8" x14ac:dyDescent="0.35">
      <c r="A865" s="1">
        <v>39244</v>
      </c>
      <c r="E865">
        <v>2057.6999999999998</v>
      </c>
      <c r="F865" s="23">
        <v>-4.7400241837969401E-3</v>
      </c>
      <c r="G865" s="23">
        <v>1.0425233502241E-3</v>
      </c>
      <c r="H865" s="23">
        <v>2.0179635834485302E-2</v>
      </c>
    </row>
    <row r="866" spans="1:8" x14ac:dyDescent="0.35">
      <c r="A866" s="1">
        <v>39245</v>
      </c>
      <c r="E866">
        <v>2040</v>
      </c>
      <c r="F866" s="23">
        <v>-8.6018370024784005E-3</v>
      </c>
      <c r="G866" s="23">
        <v>1.03136089611217E-3</v>
      </c>
      <c r="H866" s="23">
        <v>2.01706096640503E-2</v>
      </c>
    </row>
    <row r="867" spans="1:8" x14ac:dyDescent="0.35">
      <c r="A867" s="1">
        <v>39246</v>
      </c>
      <c r="E867">
        <v>2032.5</v>
      </c>
      <c r="F867" s="23">
        <v>-3.6764705882352902E-3</v>
      </c>
      <c r="G867" s="23">
        <v>1.02591831636148E-3</v>
      </c>
      <c r="H867" s="23">
        <v>2.01595689864601E-2</v>
      </c>
    </row>
    <row r="868" spans="1:8" x14ac:dyDescent="0.35">
      <c r="A868" s="1">
        <v>39247</v>
      </c>
      <c r="E868">
        <v>2078.9</v>
      </c>
      <c r="F868" s="23">
        <v>2.28290282902829E-2</v>
      </c>
      <c r="G868" s="23">
        <v>1.05109511771705E-3</v>
      </c>
      <c r="H868" s="23">
        <v>2.0161530651072099E-2</v>
      </c>
    </row>
    <row r="869" spans="1:8" x14ac:dyDescent="0.35">
      <c r="A869" s="1">
        <v>39248</v>
      </c>
      <c r="E869">
        <v>2080.5</v>
      </c>
      <c r="F869" s="23">
        <v>7.6963778921540602E-4</v>
      </c>
      <c r="G869" s="23">
        <v>1.0507704841201599E-3</v>
      </c>
      <c r="H869" s="23">
        <v>2.0149888949337499E-2</v>
      </c>
    </row>
    <row r="870" spans="1:8" x14ac:dyDescent="0.35">
      <c r="A870" s="1">
        <v>39251</v>
      </c>
      <c r="E870">
        <v>2074</v>
      </c>
      <c r="F870" s="23">
        <v>-3.1242489786109098E-3</v>
      </c>
      <c r="G870" s="23">
        <v>1.0459605538635599E-3</v>
      </c>
      <c r="H870" s="23">
        <v>2.0138763715857801E-2</v>
      </c>
    </row>
    <row r="871" spans="1:8" x14ac:dyDescent="0.35">
      <c r="A871" s="1">
        <v>39252</v>
      </c>
      <c r="E871">
        <v>2123.3000000000002</v>
      </c>
      <c r="F871" s="23">
        <v>2.3770491803278702E-2</v>
      </c>
      <c r="G871" s="23">
        <v>1.0721107624359601E-3</v>
      </c>
      <c r="H871" s="23">
        <v>2.0141916714083E-2</v>
      </c>
    </row>
    <row r="872" spans="1:8" x14ac:dyDescent="0.35">
      <c r="A872" s="1">
        <v>39253</v>
      </c>
      <c r="E872">
        <v>2175.9</v>
      </c>
      <c r="F872" s="23">
        <v>2.4772759383977699E-2</v>
      </c>
      <c r="G872" s="23">
        <v>1.0993528872883099E-3</v>
      </c>
      <c r="H872" s="23">
        <v>2.0146354761098099E-2</v>
      </c>
    </row>
    <row r="873" spans="1:8" x14ac:dyDescent="0.35">
      <c r="A873" s="1">
        <v>39254</v>
      </c>
      <c r="E873">
        <v>2186.6</v>
      </c>
      <c r="F873" s="23">
        <v>4.9175054000642499E-3</v>
      </c>
      <c r="G873" s="23">
        <v>1.1037365296680699E-3</v>
      </c>
      <c r="H873" s="23">
        <v>2.0135188697535202E-2</v>
      </c>
    </row>
    <row r="874" spans="1:8" x14ac:dyDescent="0.35">
      <c r="A874" s="1">
        <v>39255</v>
      </c>
      <c r="E874">
        <v>2189.8000000000002</v>
      </c>
      <c r="F874" s="23">
        <v>1.46345925180658E-3</v>
      </c>
      <c r="G874" s="23">
        <v>1.10414905572557E-3</v>
      </c>
      <c r="H874" s="23">
        <v>2.0123630403362399E-2</v>
      </c>
    </row>
    <row r="875" spans="1:8" x14ac:dyDescent="0.35">
      <c r="A875" s="1">
        <v>39258</v>
      </c>
      <c r="E875">
        <v>2192.1999999999998</v>
      </c>
      <c r="F875" s="23">
        <v>1.0959905014154799E-3</v>
      </c>
      <c r="G875" s="23">
        <v>1.10413971030254E-3</v>
      </c>
      <c r="H875" s="23">
        <v>2.01120883163225E-2</v>
      </c>
    </row>
    <row r="876" spans="1:8" x14ac:dyDescent="0.35">
      <c r="A876" s="1">
        <v>39259</v>
      </c>
      <c r="E876">
        <v>2207.1</v>
      </c>
      <c r="F876" s="23">
        <v>6.7968251071982896E-3</v>
      </c>
      <c r="G876" s="23">
        <v>1.1106530803218701E-3</v>
      </c>
      <c r="H876" s="23">
        <v>2.01014883701006E-2</v>
      </c>
    </row>
    <row r="877" spans="1:8" x14ac:dyDescent="0.35">
      <c r="A877" s="1">
        <v>39260</v>
      </c>
      <c r="E877">
        <v>2202.5</v>
      </c>
      <c r="F877" s="23">
        <v>-2.0841828643921399E-3</v>
      </c>
      <c r="G877" s="23">
        <v>1.1070018392421901E-3</v>
      </c>
      <c r="H877" s="23">
        <v>2.00902756910952E-2</v>
      </c>
    </row>
    <row r="878" spans="1:8" x14ac:dyDescent="0.35">
      <c r="A878" s="1">
        <v>39261</v>
      </c>
      <c r="E878">
        <v>2215.9</v>
      </c>
      <c r="F878" s="23">
        <v>6.08399545970492E-3</v>
      </c>
      <c r="G878" s="23">
        <v>1.1126833388089301E-3</v>
      </c>
      <c r="H878" s="23">
        <v>2.00794963849069E-2</v>
      </c>
    </row>
    <row r="879" spans="1:8" x14ac:dyDescent="0.35">
      <c r="A879" s="1">
        <v>39262</v>
      </c>
      <c r="E879">
        <v>2244.5</v>
      </c>
      <c r="F879" s="23">
        <v>1.2906719617311199E-2</v>
      </c>
      <c r="G879" s="23">
        <v>1.12613149876161E-3</v>
      </c>
      <c r="H879" s="23">
        <v>2.00719835832717E-2</v>
      </c>
    </row>
    <row r="880" spans="1:8" x14ac:dyDescent="0.35">
      <c r="A880" s="1">
        <v>39265</v>
      </c>
      <c r="E880">
        <v>2271.6999999999998</v>
      </c>
      <c r="F880" s="23">
        <v>1.2118511918021701E-2</v>
      </c>
      <c r="G880" s="23">
        <v>1.1386512942277399E-3</v>
      </c>
      <c r="H880" s="23">
        <v>2.00639666541172E-2</v>
      </c>
    </row>
    <row r="881" spans="1:8" x14ac:dyDescent="0.35">
      <c r="A881" s="1">
        <v>39266</v>
      </c>
      <c r="E881">
        <v>2306.1999999999998</v>
      </c>
      <c r="F881" s="23">
        <v>1.51868644627371E-2</v>
      </c>
      <c r="G881" s="23">
        <v>1.15463333423742E-3</v>
      </c>
      <c r="H881" s="23">
        <v>2.0058134940173101E-2</v>
      </c>
    </row>
    <row r="882" spans="1:8" x14ac:dyDescent="0.35">
      <c r="A882" s="1">
        <v>39267</v>
      </c>
      <c r="E882">
        <v>2300.9</v>
      </c>
      <c r="F882" s="23">
        <v>-2.2981528054807502E-3</v>
      </c>
      <c r="G882" s="23">
        <v>1.1507097136241101E-3</v>
      </c>
      <c r="H882" s="23">
        <v>2.0047059953557302E-2</v>
      </c>
    </row>
    <row r="883" spans="1:8" x14ac:dyDescent="0.35">
      <c r="A883" s="1">
        <v>39268</v>
      </c>
      <c r="E883">
        <v>2287.8000000000002</v>
      </c>
      <c r="F883" s="23">
        <v>-5.6934243122256098E-3</v>
      </c>
      <c r="G883" s="23">
        <v>1.1429411165459599E-3</v>
      </c>
      <c r="H883" s="23">
        <v>2.0036993163674501E-2</v>
      </c>
    </row>
    <row r="884" spans="1:8" x14ac:dyDescent="0.35">
      <c r="A884" s="1">
        <v>39269</v>
      </c>
      <c r="E884">
        <v>2292.5</v>
      </c>
      <c r="F884" s="23">
        <v>2.0543753824634201E-3</v>
      </c>
      <c r="G884" s="23">
        <v>1.14397448872954E-3</v>
      </c>
      <c r="H884" s="23">
        <v>2.0025641718254401E-2</v>
      </c>
    </row>
    <row r="885" spans="1:8" x14ac:dyDescent="0.35">
      <c r="A885" s="1">
        <v>39272</v>
      </c>
      <c r="E885">
        <v>2323.4</v>
      </c>
      <c r="F885" s="23">
        <v>1.3478735005452601E-2</v>
      </c>
      <c r="G885" s="23">
        <v>1.1579436399375999E-3</v>
      </c>
      <c r="H885" s="23">
        <v>2.0018590209808899E-2</v>
      </c>
    </row>
    <row r="886" spans="1:8" x14ac:dyDescent="0.35">
      <c r="A886" s="1">
        <v>39273</v>
      </c>
      <c r="E886">
        <v>2310</v>
      </c>
      <c r="F886" s="23">
        <v>-5.7674098304209701E-3</v>
      </c>
      <c r="G886" s="23">
        <v>1.15010952967702E-3</v>
      </c>
      <c r="H886" s="23">
        <v>2.00086072555897E-2</v>
      </c>
    </row>
    <row r="887" spans="1:8" x14ac:dyDescent="0.35">
      <c r="A887" s="1">
        <v>39274</v>
      </c>
      <c r="E887">
        <v>2333.6999999999998</v>
      </c>
      <c r="F887" s="23">
        <v>1.0259740259740101E-2</v>
      </c>
      <c r="G887" s="23">
        <v>1.16040289773359E-3</v>
      </c>
      <c r="H887" s="23">
        <v>1.9999631367858501E-2</v>
      </c>
    </row>
    <row r="888" spans="1:8" x14ac:dyDescent="0.35">
      <c r="A888" s="1">
        <v>39275</v>
      </c>
      <c r="E888">
        <v>2370.6</v>
      </c>
      <c r="F888" s="23">
        <v>1.5811801002699601E-2</v>
      </c>
      <c r="G888" s="23">
        <v>1.1769394644434801E-3</v>
      </c>
      <c r="H888" s="23">
        <v>1.9994388661133001E-2</v>
      </c>
    </row>
    <row r="889" spans="1:8" x14ac:dyDescent="0.35">
      <c r="A889" s="1">
        <v>39276</v>
      </c>
      <c r="E889">
        <v>2390.6999999999998</v>
      </c>
      <c r="F889" s="23">
        <v>8.47886610984557E-3</v>
      </c>
      <c r="G889" s="23">
        <v>1.1851716252612901E-3</v>
      </c>
      <c r="H889" s="23">
        <v>1.9984605940480599E-2</v>
      </c>
    </row>
    <row r="890" spans="1:8" x14ac:dyDescent="0.35">
      <c r="A890" s="1">
        <v>39279</v>
      </c>
      <c r="E890">
        <v>2407.5</v>
      </c>
      <c r="F890" s="23">
        <v>7.0272305182583197E-3</v>
      </c>
      <c r="G890" s="23">
        <v>1.19175052041107E-3</v>
      </c>
      <c r="H890" s="23">
        <v>1.99742996008258E-2</v>
      </c>
    </row>
    <row r="891" spans="1:8" x14ac:dyDescent="0.35">
      <c r="A891" s="1">
        <v>39280</v>
      </c>
      <c r="E891">
        <v>2375</v>
      </c>
      <c r="F891" s="23">
        <v>-1.3499480789200401E-2</v>
      </c>
      <c r="G891" s="23">
        <v>1.1752249508839401E-3</v>
      </c>
      <c r="H891" s="23">
        <v>1.9969129475001301E-2</v>
      </c>
    </row>
    <row r="892" spans="1:8" x14ac:dyDescent="0.35">
      <c r="A892" s="1">
        <v>39281</v>
      </c>
      <c r="E892">
        <v>2361.6999999999998</v>
      </c>
      <c r="F892" s="23">
        <v>-5.6000000000000702E-3</v>
      </c>
      <c r="G892" s="23">
        <v>1.1676123385795799E-3</v>
      </c>
      <c r="H892" s="23">
        <v>1.99591871908949E-2</v>
      </c>
    </row>
    <row r="893" spans="1:8" x14ac:dyDescent="0.35">
      <c r="A893" s="1">
        <v>39282</v>
      </c>
      <c r="E893">
        <v>2381.4</v>
      </c>
      <c r="F893" s="23">
        <v>8.3414489562604298E-3</v>
      </c>
      <c r="G893" s="23">
        <v>1.17566378259493E-3</v>
      </c>
      <c r="H893" s="23">
        <v>1.9949418720224401E-2</v>
      </c>
    </row>
    <row r="894" spans="1:8" x14ac:dyDescent="0.35">
      <c r="A894" s="1">
        <v>39283</v>
      </c>
      <c r="E894">
        <v>2373.6</v>
      </c>
      <c r="F894" s="23">
        <v>-3.2753842277652499E-3</v>
      </c>
      <c r="G894" s="23">
        <v>1.17067381845776E-3</v>
      </c>
      <c r="H894" s="23">
        <v>1.9938777594315699E-2</v>
      </c>
    </row>
    <row r="895" spans="1:8" x14ac:dyDescent="0.35">
      <c r="A895" s="1">
        <v>39286</v>
      </c>
      <c r="E895">
        <v>2393</v>
      </c>
      <c r="F895" s="23">
        <v>8.1732389619144294E-3</v>
      </c>
      <c r="G895" s="23">
        <v>1.1785154367595001E-3</v>
      </c>
      <c r="H895" s="23">
        <v>1.9928975741433898E-2</v>
      </c>
    </row>
    <row r="896" spans="1:8" x14ac:dyDescent="0.35">
      <c r="A896" s="1">
        <v>39287</v>
      </c>
      <c r="E896">
        <v>2384.5</v>
      </c>
      <c r="F896" s="23">
        <v>-3.5520267446719502E-3</v>
      </c>
      <c r="G896" s="23">
        <v>1.1732240025520901E-3</v>
      </c>
      <c r="H896" s="23">
        <v>1.9918442530800402E-2</v>
      </c>
    </row>
    <row r="897" spans="1:8" x14ac:dyDescent="0.35">
      <c r="A897" s="1">
        <v>39288</v>
      </c>
      <c r="E897">
        <v>2345.3000000000002</v>
      </c>
      <c r="F897" s="23">
        <v>-1.6439505137345201E-2</v>
      </c>
      <c r="G897" s="23">
        <v>1.15354497558013E-3</v>
      </c>
      <c r="H897" s="23">
        <v>1.9916002826747201E-2</v>
      </c>
    </row>
    <row r="898" spans="1:8" x14ac:dyDescent="0.35">
      <c r="A898" s="1">
        <v>39289</v>
      </c>
      <c r="E898">
        <v>2356.5</v>
      </c>
      <c r="F898" s="23">
        <v>4.7755084637358999E-3</v>
      </c>
      <c r="G898" s="23">
        <v>1.15758734554459E-3</v>
      </c>
      <c r="H898" s="23">
        <v>1.9905241237359001E-2</v>
      </c>
    </row>
    <row r="899" spans="1:8" x14ac:dyDescent="0.35">
      <c r="A899" s="1">
        <v>39290</v>
      </c>
      <c r="E899">
        <v>2250.8000000000002</v>
      </c>
      <c r="F899" s="23">
        <v>-4.4854657330787098E-2</v>
      </c>
      <c r="G899" s="23">
        <v>1.1062916435642901E-3</v>
      </c>
      <c r="H899" s="23">
        <v>1.9953361892594501E-2</v>
      </c>
    </row>
    <row r="900" spans="1:8" x14ac:dyDescent="0.35">
      <c r="A900" s="1">
        <v>39293</v>
      </c>
      <c r="E900">
        <v>2260.6999999999998</v>
      </c>
      <c r="F900" s="23">
        <v>4.3984361116046001E-3</v>
      </c>
      <c r="G900" s="23">
        <v>1.1099577287180099E-3</v>
      </c>
      <c r="H900" s="23">
        <v>1.9942539119441199E-2</v>
      </c>
    </row>
    <row r="901" spans="1:8" x14ac:dyDescent="0.35">
      <c r="A901" s="1">
        <v>39294</v>
      </c>
      <c r="E901">
        <v>2319.1999999999998</v>
      </c>
      <c r="F901" s="23">
        <v>2.5876940770557699E-2</v>
      </c>
      <c r="G901" s="23">
        <v>1.1375072092984801E-3</v>
      </c>
      <c r="H901" s="23">
        <v>1.99485414398714E-2</v>
      </c>
    </row>
    <row r="902" spans="1:8" x14ac:dyDescent="0.35">
      <c r="A902" s="1">
        <v>39295</v>
      </c>
      <c r="E902">
        <v>2198</v>
      </c>
      <c r="F902" s="23">
        <v>-5.2259399793031999E-2</v>
      </c>
      <c r="G902" s="23">
        <v>1.0781773126292201E-3</v>
      </c>
      <c r="H902" s="23">
        <v>2.0016735157809599E-2</v>
      </c>
    </row>
    <row r="903" spans="1:8" x14ac:dyDescent="0.35">
      <c r="A903" s="1">
        <v>39296</v>
      </c>
      <c r="E903">
        <v>2213</v>
      </c>
      <c r="F903" s="23">
        <v>6.8243858052775197E-3</v>
      </c>
      <c r="G903" s="23">
        <v>1.0845549025211699E-3</v>
      </c>
      <c r="H903" s="23">
        <v>2.0006527554742502E-2</v>
      </c>
    </row>
    <row r="904" spans="1:8" x14ac:dyDescent="0.35">
      <c r="A904" s="1">
        <v>39297</v>
      </c>
      <c r="E904">
        <v>2262.6</v>
      </c>
      <c r="F904" s="23">
        <v>2.2413014008133701E-2</v>
      </c>
      <c r="G904" s="23">
        <v>1.1082006443233999E-3</v>
      </c>
      <c r="H904" s="23">
        <v>2.0008029164100698E-2</v>
      </c>
    </row>
    <row r="905" spans="1:8" x14ac:dyDescent="0.35">
      <c r="A905" s="1">
        <v>39300</v>
      </c>
      <c r="E905">
        <v>2232.4</v>
      </c>
      <c r="F905" s="23">
        <v>-1.33474763546361E-2</v>
      </c>
      <c r="G905" s="23">
        <v>1.09219214266343E-3</v>
      </c>
      <c r="H905" s="23">
        <v>2.0002720556182602E-2</v>
      </c>
    </row>
    <row r="906" spans="1:8" x14ac:dyDescent="0.35">
      <c r="A906" s="1">
        <v>39301</v>
      </c>
      <c r="E906">
        <v>2254.6999999999998</v>
      </c>
      <c r="F906" s="23">
        <v>9.9892492384875999E-3</v>
      </c>
      <c r="G906" s="23">
        <v>1.10203401998182E-3</v>
      </c>
      <c r="H906" s="23">
        <v>1.99938316734996E-2</v>
      </c>
    </row>
    <row r="907" spans="1:8" x14ac:dyDescent="0.35">
      <c r="A907" s="1">
        <v>39302</v>
      </c>
      <c r="E907">
        <v>2305.9</v>
      </c>
      <c r="F907" s="23">
        <v>2.2708120814299099E-2</v>
      </c>
      <c r="G907" s="23">
        <v>1.1259081490363101E-3</v>
      </c>
      <c r="H907" s="23">
        <v>1.9995672694593999E-2</v>
      </c>
    </row>
    <row r="908" spans="1:8" x14ac:dyDescent="0.35">
      <c r="A908" s="1">
        <v>39303</v>
      </c>
      <c r="E908">
        <v>2250.3000000000002</v>
      </c>
      <c r="F908" s="23">
        <v>-2.4112060366884899E-2</v>
      </c>
      <c r="G908" s="23">
        <v>1.0980516716456699E-3</v>
      </c>
      <c r="H908" s="23">
        <v>2.0002204121042099E-2</v>
      </c>
    </row>
    <row r="909" spans="1:8" x14ac:dyDescent="0.35">
      <c r="A909" s="1">
        <v>39304</v>
      </c>
      <c r="E909">
        <v>2222</v>
      </c>
      <c r="F909" s="23">
        <v>-1.2576100964315899E-2</v>
      </c>
      <c r="G909" s="23">
        <v>1.0829754283866099E-3</v>
      </c>
      <c r="H909" s="23">
        <v>1.9996317814288501E-2</v>
      </c>
    </row>
    <row r="910" spans="1:8" x14ac:dyDescent="0.35">
      <c r="A910" s="1">
        <v>39307</v>
      </c>
      <c r="E910">
        <v>2251.6999999999998</v>
      </c>
      <c r="F910" s="23">
        <v>1.33663366336632E-2</v>
      </c>
      <c r="G910" s="23">
        <v>1.09650335922943E-3</v>
      </c>
      <c r="H910" s="23">
        <v>1.9989448282348499E-2</v>
      </c>
    </row>
    <row r="911" spans="1:8" x14ac:dyDescent="0.35">
      <c r="A911" s="1">
        <v>39308</v>
      </c>
      <c r="E911">
        <v>2244.9</v>
      </c>
      <c r="F911" s="23">
        <v>-3.0199404894078801E-3</v>
      </c>
      <c r="G911" s="23">
        <v>1.09197481814182E-3</v>
      </c>
      <c r="H911" s="23">
        <v>1.9978904379224199E-2</v>
      </c>
    </row>
    <row r="912" spans="1:8" x14ac:dyDescent="0.35">
      <c r="A912" s="1">
        <v>39310</v>
      </c>
      <c r="E912">
        <v>2127.6999999999998</v>
      </c>
      <c r="F912" s="23">
        <v>-5.2207225266158903E-2</v>
      </c>
      <c r="G912" s="23">
        <v>1.03340426859863E-3</v>
      </c>
      <c r="H912" s="23">
        <v>2.0045928949278001E-2</v>
      </c>
    </row>
    <row r="913" spans="1:8" x14ac:dyDescent="0.35">
      <c r="A913" s="1">
        <v>39311</v>
      </c>
      <c r="E913">
        <v>2096.1</v>
      </c>
      <c r="F913" s="23">
        <v>-1.4851717817361399E-2</v>
      </c>
      <c r="G913" s="23">
        <v>1.0159672520388501E-3</v>
      </c>
      <c r="H913" s="23">
        <v>2.0041823144709099E-2</v>
      </c>
    </row>
    <row r="914" spans="1:8" x14ac:dyDescent="0.35">
      <c r="A914" s="1">
        <v>39314</v>
      </c>
      <c r="E914">
        <v>2136.1</v>
      </c>
      <c r="F914" s="23">
        <v>1.9083059014359999E-2</v>
      </c>
      <c r="G914" s="23">
        <v>1.03577765967298E-3</v>
      </c>
      <c r="H914" s="23">
        <v>2.0039752373668999E-2</v>
      </c>
    </row>
    <row r="915" spans="1:8" x14ac:dyDescent="0.35">
      <c r="A915" s="1">
        <v>39315</v>
      </c>
      <c r="E915">
        <v>2046.4</v>
      </c>
      <c r="F915" s="23">
        <v>-4.1992416085389103E-2</v>
      </c>
      <c r="G915" s="23">
        <v>9.8864929850642799E-4</v>
      </c>
      <c r="H915" s="23">
        <v>2.0079322242147798E-2</v>
      </c>
    </row>
    <row r="916" spans="1:8" x14ac:dyDescent="0.35">
      <c r="A916" s="1">
        <v>39316</v>
      </c>
      <c r="E916">
        <v>2068</v>
      </c>
      <c r="F916" s="23">
        <v>1.05551211884284E-2</v>
      </c>
      <c r="G916" s="23">
        <v>9.9911589794835593E-4</v>
      </c>
      <c r="H916" s="23">
        <v>2.0070817419972201E-2</v>
      </c>
    </row>
    <row r="917" spans="1:8" x14ac:dyDescent="0.35">
      <c r="A917" s="1">
        <v>39317</v>
      </c>
      <c r="E917">
        <v>2052</v>
      </c>
      <c r="F917" s="23">
        <v>-7.7369439071566697E-3</v>
      </c>
      <c r="G917" s="23">
        <v>9.8956829160397894E-4</v>
      </c>
      <c r="H917" s="23">
        <v>2.0061913639699801E-2</v>
      </c>
    </row>
    <row r="918" spans="1:8" x14ac:dyDescent="0.35">
      <c r="A918" s="1">
        <v>39318</v>
      </c>
      <c r="E918">
        <v>2099.4</v>
      </c>
      <c r="F918" s="23">
        <v>2.3099415204678401E-2</v>
      </c>
      <c r="G918" s="23">
        <v>1.0137056790636601E-3</v>
      </c>
      <c r="H918" s="23">
        <v>2.00642513830405E-2</v>
      </c>
    </row>
    <row r="919" spans="1:8" x14ac:dyDescent="0.35">
      <c r="A919" s="1">
        <v>39321</v>
      </c>
      <c r="E919">
        <v>2180.4</v>
      </c>
      <c r="F919" s="23">
        <v>3.8582452129179698E-2</v>
      </c>
      <c r="G919" s="23">
        <v>1.0546748682131899E-3</v>
      </c>
      <c r="H919" s="23">
        <v>2.00916363986237E-2</v>
      </c>
    </row>
    <row r="920" spans="1:8" x14ac:dyDescent="0.35">
      <c r="A920" s="1">
        <v>39322</v>
      </c>
      <c r="E920">
        <v>2200.4</v>
      </c>
      <c r="F920" s="23">
        <v>9.1726288754357E-3</v>
      </c>
      <c r="G920" s="23">
        <v>1.06351795536703E-3</v>
      </c>
      <c r="H920" s="23">
        <v>2.0082465723859098E-2</v>
      </c>
    </row>
    <row r="921" spans="1:8" x14ac:dyDescent="0.35">
      <c r="A921" s="1">
        <v>39323</v>
      </c>
      <c r="E921">
        <v>2218.1999999999998</v>
      </c>
      <c r="F921" s="23">
        <v>8.0894382839482495E-3</v>
      </c>
      <c r="G921" s="23">
        <v>1.07116313526755E-3</v>
      </c>
      <c r="H921" s="23">
        <v>2.0072862612033601E-2</v>
      </c>
    </row>
    <row r="922" spans="1:8" x14ac:dyDescent="0.35">
      <c r="A922" s="1">
        <v>39324</v>
      </c>
      <c r="E922">
        <v>2234.5</v>
      </c>
      <c r="F922" s="23">
        <v>7.3483004237670999E-3</v>
      </c>
      <c r="G922" s="23">
        <v>1.0779861105811399E-3</v>
      </c>
      <c r="H922" s="23">
        <v>2.00630059890811E-2</v>
      </c>
    </row>
    <row r="923" spans="1:8" x14ac:dyDescent="0.35">
      <c r="A923" s="1">
        <v>39325</v>
      </c>
      <c r="E923">
        <v>2286.3000000000002</v>
      </c>
      <c r="F923" s="23">
        <v>2.3181919892593501E-2</v>
      </c>
      <c r="G923" s="23">
        <v>1.10198603868321E-3</v>
      </c>
      <c r="H923" s="23">
        <v>2.0065322719183199E-2</v>
      </c>
    </row>
    <row r="924" spans="1:8" x14ac:dyDescent="0.35">
      <c r="A924" s="1">
        <v>39328</v>
      </c>
      <c r="E924">
        <v>2327.9</v>
      </c>
      <c r="F924" s="23">
        <v>1.8195337444779702E-2</v>
      </c>
      <c r="G924" s="23">
        <v>1.1205254653709499E-3</v>
      </c>
      <c r="H924" s="23">
        <v>2.0062326000756199E-2</v>
      </c>
    </row>
    <row r="925" spans="1:8" x14ac:dyDescent="0.35">
      <c r="A925" s="1">
        <v>39329</v>
      </c>
      <c r="E925">
        <v>2337.3000000000002</v>
      </c>
      <c r="F925" s="23">
        <v>4.0379741397826704E-3</v>
      </c>
      <c r="G925" s="23">
        <v>1.1236862981709699E-3</v>
      </c>
      <c r="H925" s="23">
        <v>2.0051673209175301E-2</v>
      </c>
    </row>
    <row r="926" spans="1:8" x14ac:dyDescent="0.35">
      <c r="A926" s="1">
        <v>39330</v>
      </c>
      <c r="E926">
        <v>2327.8000000000002</v>
      </c>
      <c r="F926" s="23">
        <v>-4.0645188893167301E-3</v>
      </c>
      <c r="G926" s="23">
        <v>1.1180713574918701E-3</v>
      </c>
      <c r="H926" s="23">
        <v>2.0041534827766602E-2</v>
      </c>
    </row>
    <row r="927" spans="1:8" x14ac:dyDescent="0.35">
      <c r="A927" s="1">
        <v>39331</v>
      </c>
      <c r="E927">
        <v>2367.5</v>
      </c>
      <c r="F927" s="23">
        <v>1.7054729787782299E-2</v>
      </c>
      <c r="G927" s="23">
        <v>1.13530017741651E-3</v>
      </c>
      <c r="H927" s="23">
        <v>2.0037539462879402E-2</v>
      </c>
    </row>
    <row r="928" spans="1:8" x14ac:dyDescent="0.35">
      <c r="A928" s="1">
        <v>39332</v>
      </c>
      <c r="E928">
        <v>2360.8000000000002</v>
      </c>
      <c r="F928" s="23">
        <v>-2.8299894403378302E-3</v>
      </c>
      <c r="G928" s="23">
        <v>1.13101800720295E-3</v>
      </c>
      <c r="H928" s="23">
        <v>2.00271293621305E-2</v>
      </c>
    </row>
    <row r="929" spans="1:8" x14ac:dyDescent="0.35">
      <c r="A929" s="1">
        <v>39335</v>
      </c>
      <c r="E929">
        <v>2380</v>
      </c>
      <c r="F929" s="23">
        <v>8.1328363266688405E-3</v>
      </c>
      <c r="G929" s="23">
        <v>1.1385712092735699E-3</v>
      </c>
      <c r="H929" s="23">
        <v>2.0017633688921899E-2</v>
      </c>
    </row>
    <row r="930" spans="1:8" x14ac:dyDescent="0.35">
      <c r="A930" s="1">
        <v>39336</v>
      </c>
      <c r="E930">
        <v>2375.6999999999998</v>
      </c>
      <c r="F930" s="23">
        <v>-1.8067226890756999E-3</v>
      </c>
      <c r="G930" s="23">
        <v>1.13539740119345E-3</v>
      </c>
      <c r="H930" s="23">
        <v>2.0007067391615601E-2</v>
      </c>
    </row>
    <row r="931" spans="1:8" x14ac:dyDescent="0.35">
      <c r="A931" s="1">
        <v>39337</v>
      </c>
      <c r="E931">
        <v>2382.8000000000002</v>
      </c>
      <c r="F931" s="23">
        <v>2.9885928357959099E-3</v>
      </c>
      <c r="G931" s="23">
        <v>1.1373922294330701E-3</v>
      </c>
      <c r="H931" s="23">
        <v>1.99963772532353E-2</v>
      </c>
    </row>
    <row r="932" spans="1:8" x14ac:dyDescent="0.35">
      <c r="A932" s="1">
        <v>39338</v>
      </c>
      <c r="E932">
        <v>2414.4</v>
      </c>
      <c r="F932" s="23">
        <v>1.3261708913882699E-2</v>
      </c>
      <c r="G932" s="23">
        <v>1.1504291290937599E-3</v>
      </c>
      <c r="H932" s="23">
        <v>1.9989566083797702E-2</v>
      </c>
    </row>
    <row r="933" spans="1:8" x14ac:dyDescent="0.35">
      <c r="A933" s="1">
        <v>39339</v>
      </c>
      <c r="E933">
        <v>2392.1</v>
      </c>
      <c r="F933" s="23">
        <v>-9.2362491716369201E-3</v>
      </c>
      <c r="G933" s="23">
        <v>1.1392726540124199E-3</v>
      </c>
      <c r="H933" s="23">
        <v>1.9981715943902401E-2</v>
      </c>
    </row>
    <row r="934" spans="1:8" x14ac:dyDescent="0.35">
      <c r="A934" s="1">
        <v>39342</v>
      </c>
      <c r="E934">
        <v>2397</v>
      </c>
      <c r="F934" s="23">
        <v>2.0484093474353402E-3</v>
      </c>
      <c r="G934" s="23">
        <v>1.1402481225675999E-3</v>
      </c>
      <c r="H934" s="23">
        <v>1.9971003944766301E-2</v>
      </c>
    </row>
    <row r="935" spans="1:8" x14ac:dyDescent="0.35">
      <c r="A935" s="1">
        <v>39343</v>
      </c>
      <c r="E935">
        <v>2426.8000000000002</v>
      </c>
      <c r="F935" s="23">
        <v>1.24322069253233E-2</v>
      </c>
      <c r="G935" s="23">
        <v>1.1523509723026001E-3</v>
      </c>
      <c r="H935" s="23">
        <v>1.9963710137569399E-2</v>
      </c>
    </row>
    <row r="936" spans="1:8" x14ac:dyDescent="0.35">
      <c r="A936" s="1">
        <v>39344</v>
      </c>
      <c r="E936">
        <v>2502.1999999999998</v>
      </c>
      <c r="F936" s="23">
        <v>3.10697214438765E-2</v>
      </c>
      <c r="G936" s="23">
        <v>1.18438241820364E-3</v>
      </c>
      <c r="H936" s="23">
        <v>1.9977008008461201E-2</v>
      </c>
    </row>
    <row r="937" spans="1:8" x14ac:dyDescent="0.35">
      <c r="A937" s="1">
        <v>39345</v>
      </c>
      <c r="E937">
        <v>2522.6999999999998</v>
      </c>
      <c r="F937" s="23">
        <v>8.1927903444968392E-3</v>
      </c>
      <c r="G937" s="23">
        <v>1.19187804165422E-3</v>
      </c>
      <c r="H937" s="23">
        <v>1.9967626296934899E-2</v>
      </c>
    </row>
    <row r="938" spans="1:8" x14ac:dyDescent="0.35">
      <c r="A938" s="1">
        <v>39346</v>
      </c>
      <c r="E938">
        <v>2553</v>
      </c>
      <c r="F938" s="23">
        <v>1.2010940658818E-2</v>
      </c>
      <c r="G938" s="23">
        <v>1.2034368692366601E-3</v>
      </c>
      <c r="H938" s="23">
        <v>1.9960078456187198E-2</v>
      </c>
    </row>
    <row r="939" spans="1:8" x14ac:dyDescent="0.35">
      <c r="A939" s="1">
        <v>39349</v>
      </c>
      <c r="E939">
        <v>2609</v>
      </c>
      <c r="F939" s="23">
        <v>2.1934978456717501E-2</v>
      </c>
      <c r="G939" s="23">
        <v>1.2255623138337599E-3</v>
      </c>
      <c r="H939" s="23">
        <v>1.99609063038425E-2</v>
      </c>
    </row>
    <row r="940" spans="1:8" x14ac:dyDescent="0.35">
      <c r="A940" s="1">
        <v>39350</v>
      </c>
      <c r="E940">
        <v>2589.3000000000002</v>
      </c>
      <c r="F940" s="23">
        <v>-7.5507857416633999E-3</v>
      </c>
      <c r="G940" s="23">
        <v>1.2162058660134E-3</v>
      </c>
      <c r="H940" s="23">
        <v>1.99523098619299E-2</v>
      </c>
    </row>
    <row r="941" spans="1:8" x14ac:dyDescent="0.35">
      <c r="A941" s="1">
        <v>39351</v>
      </c>
      <c r="E941">
        <v>2590.9</v>
      </c>
      <c r="F941" s="23">
        <v>6.1792762522685997E-4</v>
      </c>
      <c r="G941" s="23">
        <v>1.2155687219869999E-3</v>
      </c>
      <c r="H941" s="23">
        <v>1.9941681023759601E-2</v>
      </c>
    </row>
    <row r="942" spans="1:8" x14ac:dyDescent="0.35">
      <c r="A942" s="1">
        <v>39352</v>
      </c>
      <c r="E942">
        <v>2587.6</v>
      </c>
      <c r="F942" s="23">
        <v>-1.2736886796094701E-3</v>
      </c>
      <c r="G942" s="23">
        <v>1.21292057581509E-3</v>
      </c>
      <c r="H942" s="23">
        <v>1.99312249889388E-2</v>
      </c>
    </row>
    <row r="943" spans="1:8" x14ac:dyDescent="0.35">
      <c r="A943" s="1">
        <v>39353</v>
      </c>
      <c r="E943">
        <v>2645.4</v>
      </c>
      <c r="F943" s="23">
        <v>2.2337300973875401E-2</v>
      </c>
      <c r="G943" s="23">
        <v>1.2353694391499101E-3</v>
      </c>
      <c r="H943" s="23">
        <v>1.9932519598326998E-2</v>
      </c>
    </row>
    <row r="944" spans="1:8" x14ac:dyDescent="0.35">
      <c r="A944" s="1">
        <v>39356</v>
      </c>
      <c r="E944">
        <v>2695.7</v>
      </c>
      <c r="F944" s="23">
        <v>1.9014137748544501E-2</v>
      </c>
      <c r="G944" s="23">
        <v>1.25424286622994E-3</v>
      </c>
      <c r="H944" s="23">
        <v>1.9930345399372801E-2</v>
      </c>
    </row>
    <row r="945" spans="1:8" x14ac:dyDescent="0.35">
      <c r="A945" s="1">
        <v>39358</v>
      </c>
      <c r="E945">
        <v>2716.1</v>
      </c>
      <c r="F945" s="23">
        <v>7.5676076714768304E-3</v>
      </c>
      <c r="G945" s="23">
        <v>1.26093784481451E-3</v>
      </c>
      <c r="H945" s="23">
        <v>1.9920824774902798E-2</v>
      </c>
    </row>
    <row r="946" spans="1:8" x14ac:dyDescent="0.35">
      <c r="A946" s="1">
        <v>39359</v>
      </c>
      <c r="E946">
        <v>2732.2</v>
      </c>
      <c r="F946" s="23">
        <v>5.9276168035049901E-3</v>
      </c>
      <c r="G946" s="23">
        <v>1.2658813606605799E-3</v>
      </c>
      <c r="H946" s="23">
        <v>1.99108388359556E-2</v>
      </c>
    </row>
    <row r="947" spans="1:8" x14ac:dyDescent="0.35">
      <c r="A947" s="1">
        <v>39360</v>
      </c>
      <c r="E947">
        <v>2664.7</v>
      </c>
      <c r="F947" s="23">
        <v>-2.4705365639411399E-2</v>
      </c>
      <c r="G947" s="23">
        <v>1.2383985596023E-3</v>
      </c>
      <c r="H947" s="23">
        <v>1.99182154458298E-2</v>
      </c>
    </row>
    <row r="948" spans="1:8" x14ac:dyDescent="0.35">
      <c r="A948" s="1">
        <v>39363</v>
      </c>
      <c r="E948">
        <v>2560.1999999999998</v>
      </c>
      <c r="F948" s="23">
        <v>-3.9216422111306999E-2</v>
      </c>
      <c r="G948" s="23">
        <v>1.19563447855483E-3</v>
      </c>
      <c r="H948" s="23">
        <v>1.99510775161446E-2</v>
      </c>
    </row>
    <row r="949" spans="1:8" x14ac:dyDescent="0.35">
      <c r="A949" s="1">
        <v>39364</v>
      </c>
      <c r="E949">
        <v>2680</v>
      </c>
      <c r="F949" s="23">
        <v>4.6793219279743802E-2</v>
      </c>
      <c r="G949" s="23">
        <v>1.2437839873206101E-3</v>
      </c>
      <c r="H949" s="23">
        <v>1.99955052063523E-2</v>
      </c>
    </row>
    <row r="950" spans="1:8" x14ac:dyDescent="0.35">
      <c r="A950" s="1">
        <v>39365</v>
      </c>
      <c r="E950">
        <v>2754.1</v>
      </c>
      <c r="F950" s="23">
        <v>2.76492537313432E-2</v>
      </c>
      <c r="G950" s="23">
        <v>1.2716378583586001E-3</v>
      </c>
      <c r="H950" s="23">
        <v>2.0003337880345098E-2</v>
      </c>
    </row>
    <row r="951" spans="1:8" x14ac:dyDescent="0.35">
      <c r="A951" s="1">
        <v>39366</v>
      </c>
      <c r="E951">
        <v>2845</v>
      </c>
      <c r="F951" s="23">
        <v>3.3005337496822898E-2</v>
      </c>
      <c r="G951" s="23">
        <v>1.3050769517605699E-3</v>
      </c>
      <c r="H951" s="23">
        <v>2.00193054505543E-2</v>
      </c>
    </row>
    <row r="952" spans="1:8" x14ac:dyDescent="0.35">
      <c r="A952" s="1">
        <v>39367</v>
      </c>
      <c r="E952">
        <v>2788.2</v>
      </c>
      <c r="F952" s="23">
        <v>-1.9964850615114299E-2</v>
      </c>
      <c r="G952" s="23">
        <v>1.28268755432175E-3</v>
      </c>
      <c r="H952" s="23">
        <v>2.0020651866563401E-2</v>
      </c>
    </row>
    <row r="953" spans="1:8" x14ac:dyDescent="0.35">
      <c r="A953" s="1">
        <v>39370</v>
      </c>
      <c r="E953">
        <v>2891.2</v>
      </c>
      <c r="F953" s="23">
        <v>3.6941395882648297E-2</v>
      </c>
      <c r="G953" s="23">
        <v>1.3201835672852901E-3</v>
      </c>
      <c r="H953" s="23">
        <v>2.0043493655524901E-2</v>
      </c>
    </row>
    <row r="954" spans="1:8" x14ac:dyDescent="0.35">
      <c r="A954" s="1">
        <v>39371</v>
      </c>
      <c r="E954">
        <v>2915.1</v>
      </c>
      <c r="F954" s="23">
        <v>8.2664637520752891E-3</v>
      </c>
      <c r="G954" s="23">
        <v>1.32748008008444E-3</v>
      </c>
      <c r="H954" s="23">
        <v>2.00342177357066E-2</v>
      </c>
    </row>
    <row r="955" spans="1:8" x14ac:dyDescent="0.35">
      <c r="A955" s="1">
        <v>39372</v>
      </c>
      <c r="E955">
        <v>2822.3</v>
      </c>
      <c r="F955" s="23">
        <v>-3.1834242393056697E-2</v>
      </c>
      <c r="G955" s="23">
        <v>1.2926828896614199E-3</v>
      </c>
      <c r="H955" s="23">
        <v>2.00524863305339E-2</v>
      </c>
    </row>
    <row r="956" spans="1:8" x14ac:dyDescent="0.35">
      <c r="A956" s="1">
        <v>39373</v>
      </c>
      <c r="E956">
        <v>2690.4</v>
      </c>
      <c r="F956" s="23">
        <v>-4.6734932501860199E-2</v>
      </c>
      <c r="G956" s="23">
        <v>1.24233947730133E-3</v>
      </c>
      <c r="H956" s="23">
        <v>2.0102192642113201E-2</v>
      </c>
    </row>
    <row r="957" spans="1:8" x14ac:dyDescent="0.35">
      <c r="A957" s="1">
        <v>39374</v>
      </c>
      <c r="E957">
        <v>2595.6999999999998</v>
      </c>
      <c r="F957" s="23">
        <v>-3.5199226880761297E-2</v>
      </c>
      <c r="G957" s="23">
        <v>1.204180769073E-3</v>
      </c>
      <c r="H957" s="23">
        <v>2.0126229879270499E-2</v>
      </c>
    </row>
    <row r="958" spans="1:8" x14ac:dyDescent="0.35">
      <c r="A958" s="1">
        <v>39377</v>
      </c>
      <c r="E958">
        <v>2604.6</v>
      </c>
      <c r="F958" s="23">
        <v>3.42874754401513E-3</v>
      </c>
      <c r="G958" s="23">
        <v>1.2065077217664501E-3</v>
      </c>
      <c r="H958" s="23">
        <v>2.01158184930962E-2</v>
      </c>
    </row>
    <row r="959" spans="1:8" x14ac:dyDescent="0.35">
      <c r="A959" s="1">
        <v>39378</v>
      </c>
      <c r="E959">
        <v>2788.9</v>
      </c>
      <c r="F959" s="23">
        <v>7.0759425631574904E-2</v>
      </c>
      <c r="G959" s="23">
        <v>1.2791857969073101E-3</v>
      </c>
      <c r="H959" s="23">
        <v>2.02306167925278E-2</v>
      </c>
    </row>
    <row r="960" spans="1:8" x14ac:dyDescent="0.35">
      <c r="A960" s="1">
        <v>39379</v>
      </c>
      <c r="E960">
        <v>2831.9</v>
      </c>
      <c r="F960" s="23">
        <v>1.54182652658754E-2</v>
      </c>
      <c r="G960" s="23">
        <v>1.2939447525116699E-3</v>
      </c>
      <c r="H960" s="23">
        <v>2.0225203739180301E-2</v>
      </c>
    </row>
    <row r="961" spans="1:8" x14ac:dyDescent="0.35">
      <c r="A961" s="1">
        <v>39380</v>
      </c>
      <c r="E961">
        <v>2868.4</v>
      </c>
      <c r="F961" s="23">
        <v>1.28888731946749E-2</v>
      </c>
      <c r="G961" s="23">
        <v>1.3060353973940099E-3</v>
      </c>
      <c r="H961" s="23">
        <v>2.0218112273405801E-2</v>
      </c>
    </row>
    <row r="962" spans="1:8" x14ac:dyDescent="0.35">
      <c r="A962" s="1">
        <v>39381</v>
      </c>
      <c r="E962">
        <v>2969.3</v>
      </c>
      <c r="F962" s="23">
        <v>3.5176404964440099E-2</v>
      </c>
      <c r="G962" s="23">
        <v>1.3413170323596799E-3</v>
      </c>
      <c r="H962" s="23">
        <v>2.0237114855469002E-2</v>
      </c>
    </row>
    <row r="963" spans="1:8" x14ac:dyDescent="0.35">
      <c r="A963" s="1">
        <v>39384</v>
      </c>
      <c r="E963">
        <v>3049.4</v>
      </c>
      <c r="F963" s="23">
        <v>2.6976054962448998E-2</v>
      </c>
      <c r="G963" s="23">
        <v>1.36799209784364E-3</v>
      </c>
      <c r="H963" s="23">
        <v>2.02434686002173E-2</v>
      </c>
    </row>
    <row r="964" spans="1:8" x14ac:dyDescent="0.35">
      <c r="A964" s="1">
        <v>39385</v>
      </c>
      <c r="E964">
        <v>3073.9</v>
      </c>
      <c r="F964" s="23">
        <v>8.0343674165409499E-3</v>
      </c>
      <c r="G964" s="23">
        <v>1.37492180191713E-3</v>
      </c>
      <c r="H964" s="23">
        <v>2.02340749290469E-2</v>
      </c>
    </row>
    <row r="965" spans="1:8" x14ac:dyDescent="0.35">
      <c r="A965" s="1">
        <v>39386</v>
      </c>
      <c r="E965">
        <v>3088.4</v>
      </c>
      <c r="F965" s="23">
        <v>4.7171345847294901E-3</v>
      </c>
      <c r="G965" s="23">
        <v>1.37839242785982E-3</v>
      </c>
      <c r="H965" s="23">
        <v>2.0223842305264701E-2</v>
      </c>
    </row>
    <row r="966" spans="1:8" x14ac:dyDescent="0.35">
      <c r="A966" s="1">
        <v>39387</v>
      </c>
      <c r="E966">
        <v>3025.3</v>
      </c>
      <c r="F966" s="23">
        <v>-2.0431291283512398E-2</v>
      </c>
      <c r="G966" s="23">
        <v>1.3557682746322599E-3</v>
      </c>
      <c r="H966" s="23">
        <v>2.0225540903441599E-2</v>
      </c>
    </row>
    <row r="967" spans="1:8" x14ac:dyDescent="0.35">
      <c r="A967" s="1">
        <v>39388</v>
      </c>
      <c r="E967">
        <v>3081.7</v>
      </c>
      <c r="F967" s="23">
        <v>1.8642779228506101E-2</v>
      </c>
      <c r="G967" s="23">
        <v>1.37368227562073E-3</v>
      </c>
      <c r="H967" s="23">
        <v>2.0222705934090399E-2</v>
      </c>
    </row>
    <row r="968" spans="1:8" x14ac:dyDescent="0.35">
      <c r="A968" s="1">
        <v>39391</v>
      </c>
      <c r="E968">
        <v>3072</v>
      </c>
      <c r="F968" s="23">
        <v>-3.14761333030464E-3</v>
      </c>
      <c r="G968" s="23">
        <v>1.36900184538685E-3</v>
      </c>
      <c r="H968" s="23">
        <v>2.0212748610776501E-2</v>
      </c>
    </row>
    <row r="969" spans="1:8" x14ac:dyDescent="0.35">
      <c r="A969" s="1">
        <v>39392</v>
      </c>
      <c r="E969">
        <v>3025.9</v>
      </c>
      <c r="F969" s="23">
        <v>-1.5006510416666599E-2</v>
      </c>
      <c r="G969" s="23">
        <v>1.3520674997177201E-3</v>
      </c>
      <c r="H969" s="23">
        <v>2.0209145949082699E-2</v>
      </c>
    </row>
    <row r="970" spans="1:8" x14ac:dyDescent="0.35">
      <c r="A970" s="1">
        <v>39393</v>
      </c>
      <c r="E970">
        <v>3022.6</v>
      </c>
      <c r="F970" s="23">
        <v>-1.0905846194521199E-3</v>
      </c>
      <c r="G970" s="23">
        <v>1.3495440987681599E-3</v>
      </c>
      <c r="H970" s="23">
        <v>2.01988464212676E-2</v>
      </c>
    </row>
    <row r="971" spans="1:8" x14ac:dyDescent="0.35">
      <c r="A971" s="1">
        <v>39394</v>
      </c>
      <c r="E971">
        <v>2988</v>
      </c>
      <c r="F971" s="23">
        <v>-1.14470985244491E-2</v>
      </c>
      <c r="G971" s="23">
        <v>1.33633806922924E-3</v>
      </c>
      <c r="H971" s="23">
        <v>2.0192595395557001E-2</v>
      </c>
    </row>
    <row r="972" spans="1:8" x14ac:dyDescent="0.35">
      <c r="A972" s="1">
        <v>39395</v>
      </c>
      <c r="E972">
        <v>2978.7</v>
      </c>
      <c r="F972" s="23">
        <v>-3.11244979919684E-3</v>
      </c>
      <c r="G972" s="23">
        <v>1.3317516899834399E-3</v>
      </c>
      <c r="H972" s="23">
        <v>2.0182678895166801E-2</v>
      </c>
    </row>
    <row r="973" spans="1:8" x14ac:dyDescent="0.35">
      <c r="A973" s="1">
        <v>39398</v>
      </c>
      <c r="E973">
        <v>2957.2</v>
      </c>
      <c r="F973" s="23">
        <v>-7.21791385503743E-3</v>
      </c>
      <c r="G973" s="23">
        <v>1.3229466791234801E-3</v>
      </c>
      <c r="H973" s="23">
        <v>2.0174138608509602E-2</v>
      </c>
    </row>
    <row r="974" spans="1:8" x14ac:dyDescent="0.35">
      <c r="A974" s="1">
        <v>39399</v>
      </c>
      <c r="E974">
        <v>3036.9</v>
      </c>
      <c r="F974" s="23">
        <v>2.6951170025700001E-2</v>
      </c>
      <c r="G974" s="23">
        <v>1.3493131640479399E-3</v>
      </c>
      <c r="H974" s="23">
        <v>2.0180496611948699E-2</v>
      </c>
    </row>
    <row r="975" spans="1:8" x14ac:dyDescent="0.35">
      <c r="A975" s="1">
        <v>39400</v>
      </c>
      <c r="E975">
        <v>3141.9</v>
      </c>
      <c r="F975" s="23">
        <v>3.4574730811024398E-2</v>
      </c>
      <c r="G975" s="23">
        <v>1.38346056142407E-3</v>
      </c>
      <c r="H975" s="23">
        <v>2.0198218264215199E-2</v>
      </c>
    </row>
    <row r="976" spans="1:8" x14ac:dyDescent="0.35">
      <c r="A976" s="1">
        <v>39401</v>
      </c>
      <c r="E976">
        <v>3187.5</v>
      </c>
      <c r="F976" s="23">
        <v>1.4513510932874899E-2</v>
      </c>
      <c r="G976" s="23">
        <v>1.3969411059532801E-3</v>
      </c>
      <c r="H976" s="23">
        <v>2.0192219602074801E-2</v>
      </c>
    </row>
    <row r="977" spans="1:8" x14ac:dyDescent="0.35">
      <c r="A977" s="1">
        <v>39402</v>
      </c>
      <c r="E977">
        <v>3209.8</v>
      </c>
      <c r="F977" s="23">
        <v>6.9960784313726002E-3</v>
      </c>
      <c r="G977" s="23">
        <v>1.4026838109024299E-3</v>
      </c>
      <c r="H977" s="23">
        <v>2.0182647920192899E-2</v>
      </c>
    </row>
    <row r="978" spans="1:8" x14ac:dyDescent="0.35">
      <c r="A978" s="1">
        <v>39405</v>
      </c>
      <c r="E978">
        <v>3307.7</v>
      </c>
      <c r="F978" s="23">
        <v>3.0500342700479601E-2</v>
      </c>
      <c r="G978" s="23">
        <v>1.43249698599421E-3</v>
      </c>
      <c r="H978" s="23">
        <v>2.0193785846041399E-2</v>
      </c>
    </row>
    <row r="979" spans="1:8" x14ac:dyDescent="0.35">
      <c r="A979" s="1">
        <v>39406</v>
      </c>
      <c r="E979">
        <v>3228.6</v>
      </c>
      <c r="F979" s="23">
        <v>-2.3913897874656E-2</v>
      </c>
      <c r="G979" s="23">
        <v>1.4065539001593601E-3</v>
      </c>
      <c r="H979" s="23">
        <v>2.0199721134422199E-2</v>
      </c>
    </row>
    <row r="980" spans="1:8" x14ac:dyDescent="0.35">
      <c r="A980" s="1">
        <v>39407</v>
      </c>
      <c r="E980">
        <v>3035.4</v>
      </c>
      <c r="F980" s="23">
        <v>-5.9840178405500703E-2</v>
      </c>
      <c r="G980" s="23">
        <v>1.34392942949917E-3</v>
      </c>
      <c r="H980" s="23">
        <v>2.0284147597949199E-2</v>
      </c>
    </row>
    <row r="981" spans="1:8" x14ac:dyDescent="0.35">
      <c r="A981" s="1">
        <v>39408</v>
      </c>
      <c r="E981">
        <v>3009.5</v>
      </c>
      <c r="F981" s="23">
        <v>-8.5326480859195097E-3</v>
      </c>
      <c r="G981" s="23">
        <v>1.3338409948562501E-3</v>
      </c>
      <c r="H981" s="23">
        <v>2.0276231920462899E-2</v>
      </c>
    </row>
    <row r="982" spans="1:8" x14ac:dyDescent="0.35">
      <c r="A982" s="1">
        <v>39409</v>
      </c>
      <c r="E982">
        <v>3062.9</v>
      </c>
      <c r="F982" s="23">
        <v>1.7743811264329602E-2</v>
      </c>
      <c r="G982" s="23">
        <v>1.3505858624781699E-3</v>
      </c>
      <c r="H982" s="23">
        <v>2.0272652003589998E-2</v>
      </c>
    </row>
    <row r="983" spans="1:8" x14ac:dyDescent="0.35">
      <c r="A983" s="1">
        <v>39412</v>
      </c>
      <c r="E983">
        <v>3128.4</v>
      </c>
      <c r="F983" s="23">
        <v>2.13849619641516E-2</v>
      </c>
      <c r="G983" s="23">
        <v>1.3710082642128E-3</v>
      </c>
      <c r="H983" s="23">
        <v>2.0272399995095801E-2</v>
      </c>
    </row>
    <row r="984" spans="1:8" x14ac:dyDescent="0.35">
      <c r="A984" s="1">
        <v>39413</v>
      </c>
      <c r="E984">
        <v>3142.6</v>
      </c>
      <c r="F984" s="23">
        <v>4.5390615010867498E-3</v>
      </c>
      <c r="G984" s="23">
        <v>1.3742343876719399E-3</v>
      </c>
      <c r="H984" s="23">
        <v>2.0262317049709599E-2</v>
      </c>
    </row>
    <row r="985" spans="1:8" x14ac:dyDescent="0.35">
      <c r="A985" s="1">
        <v>39414</v>
      </c>
      <c r="E985">
        <v>3115.3</v>
      </c>
      <c r="F985" s="23">
        <v>-8.6870743969960293E-3</v>
      </c>
      <c r="G985" s="23">
        <v>1.3639990786336201E-3</v>
      </c>
      <c r="H985" s="23">
        <v>2.0254539880441701E-2</v>
      </c>
    </row>
    <row r="986" spans="1:8" x14ac:dyDescent="0.35">
      <c r="A986" s="1">
        <v>39415</v>
      </c>
      <c r="E986">
        <v>3097.7</v>
      </c>
      <c r="F986" s="23">
        <v>-5.6495361602414999E-3</v>
      </c>
      <c r="G986" s="23">
        <v>1.35687150217134E-3</v>
      </c>
      <c r="H986" s="23">
        <v>2.02454694707522E-2</v>
      </c>
    </row>
    <row r="987" spans="1:8" x14ac:dyDescent="0.35">
      <c r="A987" s="1">
        <v>39416</v>
      </c>
      <c r="E987">
        <v>3215.1</v>
      </c>
      <c r="F987" s="23">
        <v>3.7899086418956E-2</v>
      </c>
      <c r="G987" s="23">
        <v>1.3939701975183301E-3</v>
      </c>
      <c r="H987" s="23">
        <v>2.0268649655461199E-2</v>
      </c>
    </row>
    <row r="988" spans="1:8" x14ac:dyDescent="0.35">
      <c r="A988" s="1">
        <v>39419</v>
      </c>
      <c r="E988">
        <v>3308.1</v>
      </c>
      <c r="F988" s="23">
        <v>2.8926005411962299E-2</v>
      </c>
      <c r="G988" s="23">
        <v>1.4218931541252801E-3</v>
      </c>
      <c r="H988" s="23">
        <v>2.02773237979639E-2</v>
      </c>
    </row>
    <row r="989" spans="1:8" x14ac:dyDescent="0.35">
      <c r="A989" s="1">
        <v>39420</v>
      </c>
      <c r="E989">
        <v>3355.5</v>
      </c>
      <c r="F989" s="23">
        <v>1.4328466491339399E-2</v>
      </c>
      <c r="G989" s="23">
        <v>1.43496972285599E-3</v>
      </c>
      <c r="H989" s="23">
        <v>2.0271201891569699E-2</v>
      </c>
    </row>
    <row r="990" spans="1:8" x14ac:dyDescent="0.35">
      <c r="A990" s="1">
        <v>39421</v>
      </c>
      <c r="E990">
        <v>3424.1</v>
      </c>
      <c r="F990" s="23">
        <v>2.04440470868722E-2</v>
      </c>
      <c r="G990" s="23">
        <v>1.4542096797021599E-3</v>
      </c>
      <c r="H990" s="23">
        <v>2.02699537737322E-2</v>
      </c>
    </row>
    <row r="991" spans="1:8" x14ac:dyDescent="0.35">
      <c r="A991" s="1">
        <v>39422</v>
      </c>
      <c r="E991">
        <v>3408.6</v>
      </c>
      <c r="F991" s="23">
        <v>-4.5267369527759102E-3</v>
      </c>
      <c r="G991" s="23">
        <v>1.448162210913E-3</v>
      </c>
      <c r="H991" s="23">
        <v>2.02605857322781E-2</v>
      </c>
    </row>
    <row r="992" spans="1:8" x14ac:dyDescent="0.35">
      <c r="A992" s="1">
        <v>39423</v>
      </c>
      <c r="E992">
        <v>3393.5</v>
      </c>
      <c r="F992" s="23">
        <v>-4.4299712491931899E-3</v>
      </c>
      <c r="G992" s="23">
        <v>1.44222470236744E-3</v>
      </c>
      <c r="H992" s="23">
        <v>2.0251201908080899E-2</v>
      </c>
    </row>
    <row r="993" spans="1:8" x14ac:dyDescent="0.35">
      <c r="A993" s="1">
        <v>39426</v>
      </c>
      <c r="E993">
        <v>3421.4</v>
      </c>
      <c r="F993" s="23">
        <v>8.2216001178724296E-3</v>
      </c>
      <c r="G993" s="23">
        <v>1.44906564627814E-3</v>
      </c>
      <c r="H993" s="23">
        <v>2.0242117041775701E-2</v>
      </c>
    </row>
    <row r="994" spans="1:8" x14ac:dyDescent="0.35">
      <c r="A994" s="1">
        <v>39427</v>
      </c>
      <c r="E994">
        <v>3466.1</v>
      </c>
      <c r="F994" s="23">
        <v>1.30648272636931E-2</v>
      </c>
      <c r="G994" s="23">
        <v>1.4607750833924701E-3</v>
      </c>
      <c r="H994" s="23">
        <v>2.0235262584915099E-2</v>
      </c>
    </row>
    <row r="995" spans="1:8" x14ac:dyDescent="0.35">
      <c r="A995" s="1">
        <v>39428</v>
      </c>
      <c r="E995">
        <v>3536.2</v>
      </c>
      <c r="F995" s="23">
        <v>2.02244597674619E-2</v>
      </c>
      <c r="G995" s="23">
        <v>1.4796710397711899E-3</v>
      </c>
      <c r="H995" s="23">
        <v>2.02338241974153E-2</v>
      </c>
    </row>
    <row r="996" spans="1:8" x14ac:dyDescent="0.35">
      <c r="A996" s="1">
        <v>39429</v>
      </c>
      <c r="E996">
        <v>3522.3</v>
      </c>
      <c r="F996" s="23">
        <v>-3.9307731463151504E-3</v>
      </c>
      <c r="G996" s="23">
        <v>1.4742279369682899E-3</v>
      </c>
      <c r="H996" s="23">
        <v>2.0224361487035599E-2</v>
      </c>
    </row>
    <row r="997" spans="1:8" x14ac:dyDescent="0.35">
      <c r="A997" s="1">
        <v>39430</v>
      </c>
      <c r="E997">
        <v>3527.3</v>
      </c>
      <c r="F997" s="23">
        <v>1.4195270135990601E-3</v>
      </c>
      <c r="G997" s="23">
        <v>1.4741729611659001E-3</v>
      </c>
      <c r="H997" s="23">
        <v>2.0214185781411001E-2</v>
      </c>
    </row>
    <row r="998" spans="1:8" x14ac:dyDescent="0.35">
      <c r="A998" s="1">
        <v>39433</v>
      </c>
      <c r="E998">
        <v>3336.7</v>
      </c>
      <c r="F998" s="23">
        <v>-5.4035664672695903E-2</v>
      </c>
      <c r="G998" s="23">
        <v>1.4184401924572101E-3</v>
      </c>
      <c r="H998" s="23">
        <v>2.0280442724637401E-2</v>
      </c>
    </row>
    <row r="999" spans="1:8" x14ac:dyDescent="0.35">
      <c r="A999" s="1">
        <v>39434</v>
      </c>
      <c r="E999">
        <v>3342.3</v>
      </c>
      <c r="F999" s="23">
        <v>1.6783049120389401E-3</v>
      </c>
      <c r="G999" s="23">
        <v>1.4187008391167699E-3</v>
      </c>
      <c r="H999" s="23">
        <v>2.0270260893497701E-2</v>
      </c>
    </row>
    <row r="1000" spans="1:8" x14ac:dyDescent="0.35">
      <c r="A1000" s="1">
        <v>39435</v>
      </c>
      <c r="E1000">
        <v>3362.1</v>
      </c>
      <c r="F1000" s="23">
        <v>5.9240642671213603E-3</v>
      </c>
      <c r="G1000" s="23">
        <v>1.4232152313292E-3</v>
      </c>
      <c r="H1000" s="23">
        <v>2.0260594656422E-2</v>
      </c>
    </row>
    <row r="1001" spans="1:8" x14ac:dyDescent="0.35">
      <c r="A1001" s="1">
        <v>39436</v>
      </c>
      <c r="E1001">
        <v>3354.3</v>
      </c>
      <c r="F1001" s="23">
        <v>-2.31997858481298E-3</v>
      </c>
      <c r="G1001" s="23">
        <v>1.4194682905723001E-3</v>
      </c>
      <c r="H1001" s="23">
        <v>2.0250787812646401E-2</v>
      </c>
    </row>
    <row r="1002" spans="1:8" x14ac:dyDescent="0.35">
      <c r="A1002" s="1">
        <v>39440</v>
      </c>
      <c r="E1002">
        <v>3443.6</v>
      </c>
      <c r="F1002" s="23">
        <v>2.6622544197000698E-2</v>
      </c>
      <c r="G1002" s="23">
        <v>1.44467136647873E-3</v>
      </c>
      <c r="H1002" s="23">
        <v>2.0256334741409299E-2</v>
      </c>
    </row>
    <row r="1003" spans="1:8" x14ac:dyDescent="0.35">
      <c r="A1003" s="1">
        <v>39442</v>
      </c>
      <c r="E1003">
        <v>3532.9</v>
      </c>
      <c r="F1003" s="23">
        <v>2.59321640144035E-2</v>
      </c>
      <c r="G1003" s="23">
        <v>1.4691343960970299E-3</v>
      </c>
      <c r="H1003" s="23">
        <v>2.02609924810409E-2</v>
      </c>
    </row>
    <row r="1004" spans="1:8" x14ac:dyDescent="0.35">
      <c r="A1004" s="1">
        <v>39443</v>
      </c>
      <c r="E1004">
        <v>3532.9</v>
      </c>
      <c r="F1004" s="23">
        <v>0</v>
      </c>
      <c r="G1004" s="23">
        <v>1.46766819410492E-3</v>
      </c>
      <c r="H1004" s="23">
        <v>2.0250922760357799E-2</v>
      </c>
    </row>
    <row r="1005" spans="1:8" x14ac:dyDescent="0.35">
      <c r="A1005" s="1">
        <v>39444</v>
      </c>
      <c r="E1005">
        <v>3580.8</v>
      </c>
      <c r="F1005" s="23">
        <v>1.35582665798635E-2</v>
      </c>
      <c r="G1005" s="23">
        <v>1.47972262918544E-3</v>
      </c>
      <c r="H1005" s="23">
        <v>2.0244414950036899E-2</v>
      </c>
    </row>
    <row r="1006" spans="1:8" x14ac:dyDescent="0.35">
      <c r="A1006" s="1">
        <v>39447</v>
      </c>
      <c r="E1006">
        <v>3628.4</v>
      </c>
      <c r="F1006" s="23">
        <v>1.32931188561215E-2</v>
      </c>
      <c r="G1006" s="23">
        <v>1.49148896008876E-3</v>
      </c>
      <c r="H1006" s="23">
        <v>2.0237754976607999E-2</v>
      </c>
    </row>
    <row r="1007" spans="1:8" x14ac:dyDescent="0.35">
      <c r="A1007" s="1">
        <v>39448</v>
      </c>
      <c r="E1007">
        <v>3682</v>
      </c>
      <c r="F1007" s="23">
        <v>1.47723514496747E-2</v>
      </c>
      <c r="G1007" s="23">
        <v>1.5047037486356099E-3</v>
      </c>
      <c r="H1007" s="23">
        <v>2.02320116472928E-2</v>
      </c>
    </row>
    <row r="1008" spans="1:8" x14ac:dyDescent="0.35">
      <c r="A1008" s="1">
        <v>39449</v>
      </c>
      <c r="E1008">
        <v>3779</v>
      </c>
      <c r="F1008" s="23">
        <v>2.6344378055404599E-2</v>
      </c>
      <c r="G1008" s="23">
        <v>1.52939527379145E-3</v>
      </c>
      <c r="H1008" s="23">
        <v>2.0237102730700798E-2</v>
      </c>
    </row>
    <row r="1009" spans="1:8" x14ac:dyDescent="0.35">
      <c r="A1009" s="1">
        <v>39450</v>
      </c>
      <c r="E1009">
        <v>3775.6</v>
      </c>
      <c r="F1009" s="23">
        <v>-8.9970891770312002E-4</v>
      </c>
      <c r="G1009" s="23">
        <v>1.52698305513058E-3</v>
      </c>
      <c r="H1009" s="23">
        <v>2.0227186871211399E-2</v>
      </c>
    </row>
    <row r="1010" spans="1:8" x14ac:dyDescent="0.35">
      <c r="A1010" s="1">
        <v>39451</v>
      </c>
      <c r="E1010">
        <v>3843.5</v>
      </c>
      <c r="F1010" s="23">
        <v>1.7983896599215999E-2</v>
      </c>
      <c r="G1010" s="23">
        <v>1.5433093582497099E-3</v>
      </c>
      <c r="H1010" s="23">
        <v>2.0223784864813899E-2</v>
      </c>
    </row>
    <row r="1011" spans="1:8" x14ac:dyDescent="0.35">
      <c r="A1011" s="1">
        <v>39454</v>
      </c>
      <c r="E1011">
        <v>3828</v>
      </c>
      <c r="F1011" s="23">
        <v>-4.0327826200077998E-3</v>
      </c>
      <c r="G1011" s="23">
        <v>1.5377830034645199E-3</v>
      </c>
      <c r="H1011" s="23">
        <v>2.0214512961979798E-2</v>
      </c>
    </row>
    <row r="1012" spans="1:8" x14ac:dyDescent="0.35">
      <c r="A1012" s="1">
        <v>39455</v>
      </c>
      <c r="E1012">
        <v>3741</v>
      </c>
      <c r="F1012" s="23">
        <v>-2.27272727272727E-2</v>
      </c>
      <c r="G1012" s="23">
        <v>1.51375819581033E-3</v>
      </c>
      <c r="H1012" s="23">
        <v>2.02189148048974E-2</v>
      </c>
    </row>
    <row r="1013" spans="1:8" x14ac:dyDescent="0.35">
      <c r="A1013" s="1">
        <v>39456</v>
      </c>
      <c r="E1013">
        <v>3712.6</v>
      </c>
      <c r="F1013" s="23">
        <v>-7.5915530606789801E-3</v>
      </c>
      <c r="G1013" s="23">
        <v>1.5047519532223001E-3</v>
      </c>
      <c r="H1013" s="23">
        <v>2.02109317841432E-2</v>
      </c>
    </row>
    <row r="1014" spans="1:8" x14ac:dyDescent="0.35">
      <c r="A1014" s="1">
        <v>39457</v>
      </c>
      <c r="E1014">
        <v>3572.6</v>
      </c>
      <c r="F1014" s="23">
        <v>-3.77094219684318E-2</v>
      </c>
      <c r="G1014" s="23">
        <v>1.46600276950525E-3</v>
      </c>
      <c r="H1014" s="23">
        <v>2.0238508923836E-2</v>
      </c>
    </row>
    <row r="1015" spans="1:8" x14ac:dyDescent="0.35">
      <c r="A1015" s="1">
        <v>39458</v>
      </c>
      <c r="E1015">
        <v>3590.8</v>
      </c>
      <c r="F1015" s="23">
        <v>5.0943290600683703E-3</v>
      </c>
      <c r="G1015" s="23">
        <v>1.46958453287205E-3</v>
      </c>
      <c r="H1015" s="23">
        <v>2.0228828411631501E-2</v>
      </c>
    </row>
    <row r="1016" spans="1:8" x14ac:dyDescent="0.35">
      <c r="A1016" s="1">
        <v>39461</v>
      </c>
      <c r="E1016">
        <v>3643.2</v>
      </c>
      <c r="F1016" s="23">
        <v>1.45928483903307E-2</v>
      </c>
      <c r="G1016" s="23">
        <v>1.4825266076821701E-3</v>
      </c>
      <c r="H1016" s="23">
        <v>2.0223040994720901E-2</v>
      </c>
    </row>
    <row r="1017" spans="1:8" x14ac:dyDescent="0.35">
      <c r="A1017" s="1">
        <v>39462</v>
      </c>
      <c r="E1017">
        <v>3582.4</v>
      </c>
      <c r="F1017" s="23">
        <v>-1.66886253842774E-2</v>
      </c>
      <c r="G1017" s="23">
        <v>1.46462399488221E-3</v>
      </c>
      <c r="H1017" s="23">
        <v>2.0221112069643402E-2</v>
      </c>
    </row>
    <row r="1018" spans="1:8" x14ac:dyDescent="0.35">
      <c r="A1018" s="1">
        <v>39463</v>
      </c>
      <c r="E1018">
        <v>3510.6</v>
      </c>
      <c r="F1018" s="23">
        <v>-2.0042429656096501E-2</v>
      </c>
      <c r="G1018" s="23">
        <v>1.4434556349895099E-3</v>
      </c>
      <c r="H1018" s="23">
        <v>2.0222408159536201E-2</v>
      </c>
    </row>
    <row r="1019" spans="1:8" x14ac:dyDescent="0.35">
      <c r="A1019" s="1">
        <v>39464</v>
      </c>
      <c r="E1019">
        <v>3531.6</v>
      </c>
      <c r="F1019" s="23">
        <v>5.9818834387284203E-3</v>
      </c>
      <c r="G1019" s="23">
        <v>1.4479181992016401E-3</v>
      </c>
      <c r="H1019" s="23">
        <v>2.02129547344224E-2</v>
      </c>
    </row>
    <row r="1020" spans="1:8" x14ac:dyDescent="0.35">
      <c r="A1020" s="1">
        <v>39465</v>
      </c>
      <c r="E1020">
        <v>3319.9</v>
      </c>
      <c r="F1020" s="23">
        <v>-5.9944501075999398E-2</v>
      </c>
      <c r="G1020" s="23">
        <v>1.3876113040393601E-3</v>
      </c>
      <c r="H1020" s="23">
        <v>2.0294437445485501E-2</v>
      </c>
    </row>
    <row r="1021" spans="1:8" x14ac:dyDescent="0.35">
      <c r="A1021" s="1">
        <v>39468</v>
      </c>
      <c r="E1021">
        <v>2838.9</v>
      </c>
      <c r="F1021" s="23">
        <v>-0.14488388204463901</v>
      </c>
      <c r="G1021" s="23">
        <v>1.2440671496245601E-3</v>
      </c>
      <c r="H1021" s="23">
        <v>2.07955771099574E-2</v>
      </c>
    </row>
    <row r="1022" spans="1:8" x14ac:dyDescent="0.35">
      <c r="A1022" s="1">
        <v>39469</v>
      </c>
      <c r="E1022">
        <v>2604.8000000000002</v>
      </c>
      <c r="F1022" s="23">
        <v>-8.2461516784669994E-2</v>
      </c>
      <c r="G1022" s="23">
        <v>1.1620028516497701E-3</v>
      </c>
      <c r="H1022" s="23">
        <v>2.0949961211176201E-2</v>
      </c>
    </row>
    <row r="1023" spans="1:8" x14ac:dyDescent="0.35">
      <c r="A1023" s="1">
        <v>39470</v>
      </c>
      <c r="E1023">
        <v>2889.7</v>
      </c>
      <c r="F1023" s="23">
        <v>0.109374999999999</v>
      </c>
      <c r="G1023" s="23">
        <v>1.26799011624169E-3</v>
      </c>
      <c r="H1023" s="23">
        <v>2.1211783973432999E-2</v>
      </c>
    </row>
    <row r="1024" spans="1:8" x14ac:dyDescent="0.35">
      <c r="A1024" s="1">
        <v>39471</v>
      </c>
      <c r="E1024">
        <v>2747.1</v>
      </c>
      <c r="F1024" s="23">
        <v>-4.9347683150499998E-2</v>
      </c>
      <c r="G1024" s="23">
        <v>1.2184640171548501E-3</v>
      </c>
      <c r="H1024" s="23">
        <v>2.12604301649548E-2</v>
      </c>
    </row>
    <row r="1025" spans="1:8" x14ac:dyDescent="0.35">
      <c r="A1025" s="1">
        <v>39472</v>
      </c>
      <c r="E1025">
        <v>2973.2</v>
      </c>
      <c r="F1025" s="23">
        <v>8.2304976156674203E-2</v>
      </c>
      <c r="G1025" s="23">
        <v>1.2977274698816601E-3</v>
      </c>
      <c r="H1025" s="23">
        <v>2.1400719892049801E-2</v>
      </c>
    </row>
    <row r="1026" spans="1:8" x14ac:dyDescent="0.35">
      <c r="A1026" s="1">
        <v>39475</v>
      </c>
      <c r="E1026">
        <v>2961</v>
      </c>
      <c r="F1026" s="23">
        <v>-4.1033230189693997E-3</v>
      </c>
      <c r="G1026" s="23">
        <v>1.2924530065136399E-3</v>
      </c>
      <c r="H1026" s="23">
        <v>2.1390923441676198E-2</v>
      </c>
    </row>
    <row r="1027" spans="1:8" x14ac:dyDescent="0.35">
      <c r="A1027" s="1">
        <v>39476</v>
      </c>
      <c r="E1027">
        <v>2932.5</v>
      </c>
      <c r="F1027" s="23">
        <v>-9.6251266464032394E-3</v>
      </c>
      <c r="G1027" s="23">
        <v>1.28180170929128E-3</v>
      </c>
      <c r="H1027" s="23">
        <v>2.1383195383344999E-2</v>
      </c>
    </row>
    <row r="1028" spans="1:8" x14ac:dyDescent="0.35">
      <c r="A1028" s="1">
        <v>39477</v>
      </c>
      <c r="E1028">
        <v>2836.8</v>
      </c>
      <c r="F1028" s="23">
        <v>-3.2634271099744101E-2</v>
      </c>
      <c r="G1028" s="23">
        <v>1.2487451081128801E-3</v>
      </c>
      <c r="H1028" s="23">
        <v>2.1398974416324101E-2</v>
      </c>
    </row>
    <row r="1029" spans="1:8" x14ac:dyDescent="0.35">
      <c r="A1029" s="1">
        <v>39478</v>
      </c>
      <c r="E1029">
        <v>2784.6</v>
      </c>
      <c r="F1029" s="23">
        <v>-1.8401015228426399E-2</v>
      </c>
      <c r="G1029" s="23">
        <v>1.2296119432282299E-3</v>
      </c>
      <c r="H1029" s="23">
        <v>2.13973305853963E-2</v>
      </c>
    </row>
    <row r="1030" spans="1:8" x14ac:dyDescent="0.35">
      <c r="A1030" s="1">
        <v>39479</v>
      </c>
      <c r="E1030">
        <v>2808.8</v>
      </c>
      <c r="F1030" s="23">
        <v>8.6906557494793694E-3</v>
      </c>
      <c r="G1030" s="23">
        <v>1.23686976794248E-3</v>
      </c>
      <c r="H1030" s="23">
        <v>2.1388176598611801E-2</v>
      </c>
    </row>
    <row r="1031" spans="1:8" x14ac:dyDescent="0.35">
      <c r="A1031" s="1">
        <v>39482</v>
      </c>
      <c r="E1031">
        <v>2932.1</v>
      </c>
      <c r="F1031" s="23">
        <v>4.3897749928795103E-2</v>
      </c>
      <c r="G1031" s="23">
        <v>1.27832834924555E-3</v>
      </c>
      <c r="H1031" s="23">
        <v>2.14190981024657E-2</v>
      </c>
    </row>
    <row r="1032" spans="1:8" x14ac:dyDescent="0.35">
      <c r="A1032" s="1">
        <v>39483</v>
      </c>
      <c r="E1032">
        <v>2980.6</v>
      </c>
      <c r="F1032" s="23">
        <v>1.65410456669281E-2</v>
      </c>
      <c r="G1032" s="23">
        <v>1.29314652139864E-3</v>
      </c>
      <c r="H1032" s="23">
        <v>2.14139692941103E-2</v>
      </c>
    </row>
    <row r="1033" spans="1:8" x14ac:dyDescent="0.35">
      <c r="A1033" s="1">
        <v>39484</v>
      </c>
      <c r="E1033">
        <v>2924.7</v>
      </c>
      <c r="F1033" s="23">
        <v>-1.87546131651345E-2</v>
      </c>
      <c r="G1033" s="23">
        <v>1.2737015556503E-3</v>
      </c>
      <c r="H1033" s="23">
        <v>2.1412676313558199E-2</v>
      </c>
    </row>
    <row r="1034" spans="1:8" x14ac:dyDescent="0.35">
      <c r="A1034" s="1">
        <v>39485</v>
      </c>
      <c r="E1034">
        <v>2825.9</v>
      </c>
      <c r="F1034" s="23">
        <v>-3.3781242520600302E-2</v>
      </c>
      <c r="G1034" s="23">
        <v>1.2397335865841699E-3</v>
      </c>
      <c r="H1034" s="23">
        <v>2.1430089492805799E-2</v>
      </c>
    </row>
    <row r="1035" spans="1:8" x14ac:dyDescent="0.35">
      <c r="A1035" s="1">
        <v>39486</v>
      </c>
      <c r="E1035">
        <v>2763.9</v>
      </c>
      <c r="F1035" s="23">
        <v>-2.1939912948087299E-2</v>
      </c>
      <c r="G1035" s="23">
        <v>1.2172944321459599E-3</v>
      </c>
      <c r="H1035" s="23">
        <v>2.14318421717146E-2</v>
      </c>
    </row>
    <row r="1036" spans="1:8" x14ac:dyDescent="0.35">
      <c r="A1036" s="1">
        <v>39489</v>
      </c>
      <c r="E1036">
        <v>2584.4</v>
      </c>
      <c r="F1036" s="23">
        <v>-6.4944462534823902E-2</v>
      </c>
      <c r="G1036" s="23">
        <v>1.15330820683941E-3</v>
      </c>
      <c r="H1036" s="23">
        <v>2.15200522667915E-2</v>
      </c>
    </row>
    <row r="1037" spans="1:8" x14ac:dyDescent="0.35">
      <c r="A1037" s="1">
        <v>39490</v>
      </c>
      <c r="E1037">
        <v>2535.6</v>
      </c>
      <c r="F1037" s="23">
        <v>-1.88825259247795E-2</v>
      </c>
      <c r="G1037" s="23">
        <v>1.1339499129924299E-3</v>
      </c>
      <c r="H1037" s="23">
        <v>2.1518657591866198E-2</v>
      </c>
    </row>
    <row r="1038" spans="1:8" x14ac:dyDescent="0.35">
      <c r="A1038" s="1">
        <v>39491</v>
      </c>
      <c r="E1038">
        <v>2584</v>
      </c>
      <c r="F1038" s="23">
        <v>1.9088184256191802E-2</v>
      </c>
      <c r="G1038" s="23">
        <v>1.1512802550225499E-3</v>
      </c>
      <c r="H1038" s="23">
        <v>2.15154917149919E-2</v>
      </c>
    </row>
    <row r="1039" spans="1:8" x14ac:dyDescent="0.35">
      <c r="A1039" s="1">
        <v>39492</v>
      </c>
      <c r="E1039">
        <v>2774.4</v>
      </c>
      <c r="F1039" s="23">
        <v>7.3684210526315796E-2</v>
      </c>
      <c r="G1039" s="23">
        <v>1.22122522153296E-3</v>
      </c>
      <c r="H1039" s="23">
        <v>2.1622739572736398E-2</v>
      </c>
    </row>
    <row r="1040" spans="1:8" x14ac:dyDescent="0.35">
      <c r="A1040" s="1">
        <v>39493</v>
      </c>
      <c r="E1040">
        <v>2843.6</v>
      </c>
      <c r="F1040" s="23">
        <v>2.4942329873125599E-2</v>
      </c>
      <c r="G1040" s="23">
        <v>1.24407792350944E-3</v>
      </c>
      <c r="H1040" s="23">
        <v>2.1624849062045499E-2</v>
      </c>
    </row>
    <row r="1041" spans="1:8" x14ac:dyDescent="0.35">
      <c r="A1041" s="1">
        <v>39496</v>
      </c>
      <c r="E1041">
        <v>2842</v>
      </c>
      <c r="F1041" s="23">
        <v>-5.62667041777995E-4</v>
      </c>
      <c r="G1041" s="23">
        <v>1.24233899669011E-3</v>
      </c>
      <c r="H1041" s="23">
        <v>2.16145026361758E-2</v>
      </c>
    </row>
    <row r="1042" spans="1:8" x14ac:dyDescent="0.35">
      <c r="A1042" s="1">
        <v>39497</v>
      </c>
      <c r="E1042">
        <v>2836.6</v>
      </c>
      <c r="F1042" s="23">
        <v>-1.9000703729768001E-3</v>
      </c>
      <c r="G1042" s="23">
        <v>1.23931744921928E-3</v>
      </c>
      <c r="H1042" s="23">
        <v>2.16043182902903E-2</v>
      </c>
    </row>
    <row r="1043" spans="1:8" x14ac:dyDescent="0.35">
      <c r="A1043" s="1">
        <v>39498</v>
      </c>
      <c r="E1043">
        <v>2759</v>
      </c>
      <c r="F1043" s="23">
        <v>-2.7356694634421402E-2</v>
      </c>
      <c r="G1043" s="23">
        <v>1.2118476969775499E-3</v>
      </c>
      <c r="H1043" s="23">
        <v>2.1612110016782898E-2</v>
      </c>
    </row>
    <row r="1044" spans="1:8" x14ac:dyDescent="0.35">
      <c r="A1044" s="1">
        <v>39499</v>
      </c>
      <c r="E1044">
        <v>2770.4</v>
      </c>
      <c r="F1044" s="23">
        <v>4.1319318593693701E-3</v>
      </c>
      <c r="G1044" s="23">
        <v>1.2146500810105499E-3</v>
      </c>
      <c r="H1044" s="23">
        <v>2.1601916476266601E-2</v>
      </c>
    </row>
    <row r="1045" spans="1:8" x14ac:dyDescent="0.35">
      <c r="A1045" s="1">
        <v>39500</v>
      </c>
      <c r="E1045">
        <v>2733.5</v>
      </c>
      <c r="F1045" s="23">
        <v>-1.33193762633555E-2</v>
      </c>
      <c r="G1045" s="23">
        <v>1.20071525230071E-3</v>
      </c>
      <c r="H1045" s="23">
        <v>2.15962378862233E-2</v>
      </c>
    </row>
    <row r="1046" spans="1:8" x14ac:dyDescent="0.35">
      <c r="A1046" s="1">
        <v>39503</v>
      </c>
      <c r="E1046">
        <v>2746.2</v>
      </c>
      <c r="F1046" s="23">
        <v>4.6460581671848604E-3</v>
      </c>
      <c r="G1046" s="23">
        <v>1.2040153891923601E-3</v>
      </c>
      <c r="H1046" s="23">
        <v>2.1586145828447399E-2</v>
      </c>
    </row>
    <row r="1047" spans="1:8" x14ac:dyDescent="0.35">
      <c r="A1047" s="1">
        <v>39504</v>
      </c>
      <c r="E1047">
        <v>2804.2</v>
      </c>
      <c r="F1047" s="23">
        <v>2.1120093219721799E-2</v>
      </c>
      <c r="G1047" s="23">
        <v>1.2230738368770801E-3</v>
      </c>
      <c r="H1047" s="23">
        <v>2.1584599551414101E-2</v>
      </c>
    </row>
    <row r="1048" spans="1:8" x14ac:dyDescent="0.35">
      <c r="A1048" s="1">
        <v>39505</v>
      </c>
      <c r="E1048">
        <v>2798.5</v>
      </c>
      <c r="F1048" s="23">
        <v>-2.0326652877825399E-3</v>
      </c>
      <c r="G1048" s="23">
        <v>1.21996127557243E-3</v>
      </c>
      <c r="H1048" s="23">
        <v>2.1574504374519601E-2</v>
      </c>
    </row>
    <row r="1049" spans="1:8" x14ac:dyDescent="0.35">
      <c r="A1049" s="1">
        <v>39506</v>
      </c>
      <c r="E1049">
        <v>2786.9</v>
      </c>
      <c r="F1049" s="23">
        <v>-4.1450777202072199E-3</v>
      </c>
      <c r="G1049" s="23">
        <v>1.2148370740482899E-3</v>
      </c>
      <c r="H1049" s="23">
        <v>2.1564826473563802E-2</v>
      </c>
    </row>
    <row r="1050" spans="1:8" x14ac:dyDescent="0.35">
      <c r="A1050" s="1">
        <v>39507</v>
      </c>
      <c r="E1050">
        <v>2763.7</v>
      </c>
      <c r="F1050" s="23">
        <v>-8.32466181061404E-3</v>
      </c>
      <c r="G1050" s="23">
        <v>1.2057344987766599E-3</v>
      </c>
      <c r="H1050" s="23">
        <v>2.15565398174195E-2</v>
      </c>
    </row>
    <row r="1051" spans="1:8" x14ac:dyDescent="0.35">
      <c r="A1051" s="1">
        <v>39510</v>
      </c>
      <c r="E1051">
        <v>2582.4</v>
      </c>
      <c r="F1051" s="23">
        <v>-6.5600463147230004E-2</v>
      </c>
      <c r="G1051" s="23">
        <v>1.14204889568228E-3</v>
      </c>
      <c r="H1051" s="23">
        <v>2.16447591978749E-2</v>
      </c>
    </row>
    <row r="1052" spans="1:8" x14ac:dyDescent="0.35">
      <c r="A1052" s="1">
        <v>39511</v>
      </c>
      <c r="E1052">
        <v>2497.3000000000002</v>
      </c>
      <c r="F1052" s="23">
        <v>-3.2953841387856203E-2</v>
      </c>
      <c r="G1052" s="23">
        <v>1.1095766192217699E-3</v>
      </c>
      <c r="H1052" s="23">
        <v>2.1660012933482301E-2</v>
      </c>
    </row>
    <row r="1053" spans="1:8" x14ac:dyDescent="0.35">
      <c r="A1053" s="1">
        <v>39512</v>
      </c>
      <c r="E1053">
        <v>2459.3000000000002</v>
      </c>
      <c r="F1053" s="23">
        <v>-1.52164337484483E-2</v>
      </c>
      <c r="G1053" s="23">
        <v>1.0940428320022899E-3</v>
      </c>
      <c r="H1053" s="23">
        <v>2.1655552397920299E-2</v>
      </c>
    </row>
    <row r="1054" spans="1:8" x14ac:dyDescent="0.35">
      <c r="A1054" s="1">
        <v>39514</v>
      </c>
      <c r="E1054">
        <v>2337.8000000000002</v>
      </c>
      <c r="F1054" s="23">
        <v>-4.9404302037164997E-2</v>
      </c>
      <c r="G1054" s="23">
        <v>1.04604060303921E-3</v>
      </c>
      <c r="H1054" s="23">
        <v>2.1701169930434801E-2</v>
      </c>
    </row>
    <row r="1055" spans="1:8" x14ac:dyDescent="0.35">
      <c r="A1055" s="1">
        <v>39517</v>
      </c>
      <c r="E1055">
        <v>2357.1999999999998</v>
      </c>
      <c r="F1055" s="23">
        <v>8.2984002053210805E-3</v>
      </c>
      <c r="G1055" s="23">
        <v>1.0529279340954999E-3</v>
      </c>
      <c r="H1055" s="23">
        <v>2.16920045965373E-2</v>
      </c>
    </row>
    <row r="1056" spans="1:8" x14ac:dyDescent="0.35">
      <c r="A1056" s="1">
        <v>39518</v>
      </c>
      <c r="E1056">
        <v>2447.1</v>
      </c>
      <c r="F1056" s="23">
        <v>3.81384693704395E-2</v>
      </c>
      <c r="G1056" s="23">
        <v>1.0881134572798901E-3</v>
      </c>
      <c r="H1056" s="23">
        <v>2.1711772799216399E-2</v>
      </c>
    </row>
    <row r="1057" spans="1:8" x14ac:dyDescent="0.35">
      <c r="A1057" s="1">
        <v>39519</v>
      </c>
      <c r="E1057">
        <v>2413.1999999999998</v>
      </c>
      <c r="F1057" s="23">
        <v>-1.38531322790241E-2</v>
      </c>
      <c r="G1057" s="23">
        <v>1.07395113904643E-3</v>
      </c>
      <c r="H1057" s="23">
        <v>2.17063454123907E-2</v>
      </c>
    </row>
    <row r="1058" spans="1:8" x14ac:dyDescent="0.35">
      <c r="A1058" s="1">
        <v>39520</v>
      </c>
      <c r="E1058">
        <v>2240.6999999999998</v>
      </c>
      <c r="F1058" s="23">
        <v>-7.1481849825957205E-2</v>
      </c>
      <c r="G1058" s="23">
        <v>1.0052429941931999E-3</v>
      </c>
      <c r="H1058" s="23">
        <v>2.18106396820506E-2</v>
      </c>
    </row>
    <row r="1059" spans="1:8" x14ac:dyDescent="0.35">
      <c r="A1059" s="1">
        <v>39521</v>
      </c>
      <c r="E1059">
        <v>2290.9</v>
      </c>
      <c r="F1059" s="23">
        <v>2.2403713125362702E-2</v>
      </c>
      <c r="G1059" s="23">
        <v>1.0254875260107699E-3</v>
      </c>
      <c r="H1059" s="23">
        <v>2.1810243650032101E-2</v>
      </c>
    </row>
    <row r="1060" spans="1:8" x14ac:dyDescent="0.35">
      <c r="A1060" s="1">
        <v>39524</v>
      </c>
      <c r="E1060">
        <v>2114.6999999999998</v>
      </c>
      <c r="F1060" s="23">
        <v>-7.6913003623030302E-2</v>
      </c>
      <c r="G1060" s="23">
        <v>9.5182165535950803E-4</v>
      </c>
      <c r="H1060" s="23">
        <v>2.19312129198099E-2</v>
      </c>
    </row>
    <row r="1061" spans="1:8" x14ac:dyDescent="0.35">
      <c r="A1061" s="1">
        <v>39525</v>
      </c>
      <c r="E1061">
        <v>2094.1</v>
      </c>
      <c r="F1061" s="23">
        <v>-9.74133446824604E-3</v>
      </c>
      <c r="G1061" s="23">
        <v>9.4172424636649102E-4</v>
      </c>
      <c r="H1061" s="23">
        <v>2.19233086605145E-2</v>
      </c>
    </row>
    <row r="1062" spans="1:8" x14ac:dyDescent="0.35">
      <c r="A1062" s="1">
        <v>39526</v>
      </c>
      <c r="E1062">
        <v>2077.5</v>
      </c>
      <c r="F1062" s="23">
        <v>-7.9270330929754503E-3</v>
      </c>
      <c r="G1062" s="23">
        <v>9.3335749415956396E-4</v>
      </c>
      <c r="H1062" s="23">
        <v>2.1914648325877299E-2</v>
      </c>
    </row>
    <row r="1063" spans="1:8" x14ac:dyDescent="0.35">
      <c r="A1063" s="1">
        <v>39531</v>
      </c>
      <c r="E1063">
        <v>2047.5</v>
      </c>
      <c r="F1063" s="23">
        <v>-1.44404332129963E-2</v>
      </c>
      <c r="G1063" s="23">
        <v>9.1886758774377202E-4</v>
      </c>
      <c r="H1063" s="23">
        <v>2.1909393152002601E-2</v>
      </c>
    </row>
    <row r="1064" spans="1:8" x14ac:dyDescent="0.35">
      <c r="A1064" s="1">
        <v>39532</v>
      </c>
      <c r="E1064">
        <v>2211.3000000000002</v>
      </c>
      <c r="F1064" s="23">
        <v>0.08</v>
      </c>
      <c r="G1064" s="23">
        <v>9.9333193088149002E-4</v>
      </c>
      <c r="H1064" s="23">
        <v>2.2033107116427E-2</v>
      </c>
    </row>
    <row r="1065" spans="1:8" x14ac:dyDescent="0.35">
      <c r="A1065" s="1">
        <v>39533</v>
      </c>
      <c r="E1065">
        <v>2231.4</v>
      </c>
      <c r="F1065" s="23">
        <v>9.0896757563423795E-3</v>
      </c>
      <c r="G1065" s="23">
        <v>1.0009484349505901E-3</v>
      </c>
      <c r="H1065" s="23">
        <v>2.2024131275908802E-2</v>
      </c>
    </row>
    <row r="1066" spans="1:8" x14ac:dyDescent="0.35">
      <c r="A1066" s="1">
        <v>39534</v>
      </c>
      <c r="E1066">
        <v>2209.6999999999998</v>
      </c>
      <c r="F1066" s="23">
        <v>-9.7248364255625493E-3</v>
      </c>
      <c r="G1066" s="23">
        <v>9.9086781008169301E-4</v>
      </c>
      <c r="H1066" s="23">
        <v>2.20162250744712E-2</v>
      </c>
    </row>
    <row r="1067" spans="1:8" x14ac:dyDescent="0.35">
      <c r="A1067" s="1">
        <v>39535</v>
      </c>
      <c r="E1067">
        <v>2308.1</v>
      </c>
      <c r="F1067" s="23">
        <v>4.45309318006969E-2</v>
      </c>
      <c r="G1067" s="23">
        <v>1.0317504992747499E-3</v>
      </c>
      <c r="H1067" s="23">
        <v>2.2046284108805301E-2</v>
      </c>
    </row>
    <row r="1068" spans="1:8" x14ac:dyDescent="0.35">
      <c r="A1068" s="1">
        <v>39538</v>
      </c>
      <c r="E1068">
        <v>2221.4</v>
      </c>
      <c r="F1068" s="23">
        <v>-3.7563363805727501E-2</v>
      </c>
      <c r="G1068" s="23">
        <v>9.9554495114623893E-4</v>
      </c>
      <c r="H1068" s="23">
        <v>2.2067614867990901E-2</v>
      </c>
    </row>
    <row r="1069" spans="1:8" x14ac:dyDescent="0.35">
      <c r="A1069" s="1">
        <v>39539</v>
      </c>
      <c r="E1069">
        <v>2218.1999999999998</v>
      </c>
      <c r="F1069" s="23">
        <v>-1.4405329972090901E-3</v>
      </c>
      <c r="G1069" s="23">
        <v>9.9326184154140801E-4</v>
      </c>
      <c r="H1069" s="23">
        <v>2.20573878525432E-2</v>
      </c>
    </row>
    <row r="1070" spans="1:8" x14ac:dyDescent="0.35">
      <c r="A1070" s="1">
        <v>39540</v>
      </c>
      <c r="E1070">
        <v>2219.9</v>
      </c>
      <c r="F1070" s="23">
        <v>7.6638716076109995E-4</v>
      </c>
      <c r="G1070" s="23">
        <v>9.9304941206502205E-4</v>
      </c>
      <c r="H1070" s="23">
        <v>2.2047050352122399E-2</v>
      </c>
    </row>
    <row r="1071" spans="1:8" x14ac:dyDescent="0.35">
      <c r="A1071" s="1">
        <v>39541</v>
      </c>
      <c r="E1071">
        <v>2215.4</v>
      </c>
      <c r="F1071" s="23">
        <v>-2.0271183386638999E-3</v>
      </c>
      <c r="G1071" s="23">
        <v>9.90224184982955E-4</v>
      </c>
      <c r="H1071" s="23">
        <v>2.2036919882128199E-2</v>
      </c>
    </row>
    <row r="1072" spans="1:8" x14ac:dyDescent="0.35">
      <c r="A1072" s="1">
        <v>39542</v>
      </c>
      <c r="E1072">
        <v>2143.1999999999998</v>
      </c>
      <c r="F1072" s="23">
        <v>-3.2590051457976103E-2</v>
      </c>
      <c r="G1072" s="23">
        <v>9.5884074980262003E-4</v>
      </c>
      <c r="H1072" s="23">
        <v>2.2050519762827601E-2</v>
      </c>
    </row>
    <row r="1073" spans="1:8" x14ac:dyDescent="0.35">
      <c r="A1073" s="1">
        <v>39545</v>
      </c>
      <c r="E1073">
        <v>2191.3000000000002</v>
      </c>
      <c r="F1073" s="23">
        <v>2.2443075774542898E-2</v>
      </c>
      <c r="G1073" s="23">
        <v>9.7890072648304993E-4</v>
      </c>
      <c r="H1073" s="23">
        <v>2.2049988181003101E-2</v>
      </c>
    </row>
    <row r="1074" spans="1:8" x14ac:dyDescent="0.35">
      <c r="A1074" s="1">
        <v>39546</v>
      </c>
      <c r="E1074">
        <v>2183.1</v>
      </c>
      <c r="F1074" s="23">
        <v>-3.7420709168074899E-3</v>
      </c>
      <c r="G1074" s="23">
        <v>9.7449683502475598E-4</v>
      </c>
      <c r="H1074" s="23">
        <v>2.2040163323521499E-2</v>
      </c>
    </row>
    <row r="1075" spans="1:8" x14ac:dyDescent="0.35">
      <c r="A1075" s="1">
        <v>39547</v>
      </c>
      <c r="E1075">
        <v>2210.5</v>
      </c>
      <c r="F1075" s="23">
        <v>1.25509596445422E-2</v>
      </c>
      <c r="G1075" s="23">
        <v>9.8528570996372802E-4</v>
      </c>
      <c r="H1075" s="23">
        <v>2.2032715533957799E-2</v>
      </c>
    </row>
    <row r="1076" spans="1:8" x14ac:dyDescent="0.35">
      <c r="A1076" s="1">
        <v>39548</v>
      </c>
      <c r="E1076">
        <v>2213.5</v>
      </c>
      <c r="F1076" s="23">
        <v>1.3571590137977799E-3</v>
      </c>
      <c r="G1076" s="23">
        <v>9.8563196071217696E-4</v>
      </c>
      <c r="H1076" s="23">
        <v>2.2022449188327999E-2</v>
      </c>
    </row>
    <row r="1077" spans="1:8" x14ac:dyDescent="0.35">
      <c r="A1077" s="1">
        <v>39549</v>
      </c>
      <c r="E1077">
        <v>2234.3000000000002</v>
      </c>
      <c r="F1077" s="23">
        <v>9.3968827648521196E-3</v>
      </c>
      <c r="G1077" s="23">
        <v>9.9345638006486498E-4</v>
      </c>
      <c r="H1077" s="23">
        <v>2.20136891379362E-2</v>
      </c>
    </row>
    <row r="1078" spans="1:8" x14ac:dyDescent="0.35">
      <c r="A1078" s="1">
        <v>39553</v>
      </c>
      <c r="E1078">
        <v>2291</v>
      </c>
      <c r="F1078" s="23">
        <v>2.53770755941457E-2</v>
      </c>
      <c r="G1078" s="23">
        <v>1.0161177362117801E-3</v>
      </c>
      <c r="H1078" s="23">
        <v>2.2016000597492601E-2</v>
      </c>
    </row>
    <row r="1079" spans="1:8" x14ac:dyDescent="0.35">
      <c r="A1079" s="1">
        <v>39554</v>
      </c>
      <c r="E1079">
        <v>2332.9</v>
      </c>
      <c r="F1079" s="23">
        <v>1.82889567874291E-2</v>
      </c>
      <c r="G1079" s="23">
        <v>1.03215565547939E-3</v>
      </c>
      <c r="H1079" s="23">
        <v>2.2012061103930398E-2</v>
      </c>
    </row>
    <row r="1080" spans="1:8" x14ac:dyDescent="0.35">
      <c r="A1080" s="1">
        <v>39555</v>
      </c>
      <c r="E1080">
        <v>2429.5</v>
      </c>
      <c r="F1080" s="23">
        <v>4.1407689999571298E-2</v>
      </c>
      <c r="G1080" s="23">
        <v>1.0696097689711201E-3</v>
      </c>
      <c r="H1080" s="23">
        <v>2.2036178764363298E-2</v>
      </c>
    </row>
    <row r="1081" spans="1:8" x14ac:dyDescent="0.35">
      <c r="A1081" s="1">
        <v>39559</v>
      </c>
      <c r="E1081">
        <v>2512.1999999999998</v>
      </c>
      <c r="F1081" s="23">
        <v>3.4039925910681099E-2</v>
      </c>
      <c r="G1081" s="23">
        <v>1.1001661324018101E-3</v>
      </c>
      <c r="H1081" s="23">
        <v>2.2048813346915899E-2</v>
      </c>
    </row>
    <row r="1082" spans="1:8" x14ac:dyDescent="0.35">
      <c r="A1082" s="1">
        <v>39560</v>
      </c>
      <c r="E1082">
        <v>2561</v>
      </c>
      <c r="F1082" s="23">
        <v>1.9425204999602E-2</v>
      </c>
      <c r="G1082" s="23">
        <v>1.1171337609825499E-3</v>
      </c>
      <c r="H1082" s="23">
        <v>2.2045646877158501E-2</v>
      </c>
    </row>
    <row r="1083" spans="1:8" x14ac:dyDescent="0.35">
      <c r="A1083" s="1">
        <v>39561</v>
      </c>
      <c r="E1083">
        <v>2550.1</v>
      </c>
      <c r="F1083" s="23">
        <v>-4.2561499414291602E-3</v>
      </c>
      <c r="G1083" s="23">
        <v>1.1121631007582999E-3</v>
      </c>
      <c r="H1083" s="23">
        <v>2.2036044228375198E-2</v>
      </c>
    </row>
    <row r="1084" spans="1:8" x14ac:dyDescent="0.35">
      <c r="A1084" s="1">
        <v>39562</v>
      </c>
      <c r="E1084">
        <v>2516.8000000000002</v>
      </c>
      <c r="F1084" s="23">
        <v>-1.3058311438767E-2</v>
      </c>
      <c r="G1084" s="23">
        <v>1.0990665438825899E-3</v>
      </c>
      <c r="H1084" s="23">
        <v>2.2030061910232698E-2</v>
      </c>
    </row>
    <row r="1085" spans="1:8" x14ac:dyDescent="0.35">
      <c r="A1085" s="1">
        <v>39563</v>
      </c>
      <c r="E1085">
        <v>2568.5</v>
      </c>
      <c r="F1085" s="23">
        <v>2.0541958041957901E-2</v>
      </c>
      <c r="G1085" s="23">
        <v>1.1170193522833901E-3</v>
      </c>
      <c r="H1085" s="23">
        <v>2.2027803775693501E-2</v>
      </c>
    </row>
    <row r="1086" spans="1:8" x14ac:dyDescent="0.35">
      <c r="A1086" s="1">
        <v>39566</v>
      </c>
      <c r="E1086">
        <v>2578.6999999999998</v>
      </c>
      <c r="F1086" s="23">
        <v>3.9711894101615002E-3</v>
      </c>
      <c r="G1086" s="23">
        <v>1.11965235049177E-3</v>
      </c>
      <c r="H1086" s="23">
        <v>2.2017802277751301E-2</v>
      </c>
    </row>
    <row r="1087" spans="1:8" x14ac:dyDescent="0.35">
      <c r="A1087" s="1">
        <v>39567</v>
      </c>
      <c r="E1087">
        <v>2629.9</v>
      </c>
      <c r="F1087" s="23">
        <v>1.98549656803816E-2</v>
      </c>
      <c r="G1087" s="23">
        <v>1.1369199203810701E-3</v>
      </c>
      <c r="H1087" s="23">
        <v>2.2014992916544001E-2</v>
      </c>
    </row>
    <row r="1088" spans="1:8" x14ac:dyDescent="0.35">
      <c r="A1088" s="1">
        <v>39568</v>
      </c>
      <c r="E1088">
        <v>2621.5</v>
      </c>
      <c r="F1088" s="23">
        <v>-3.1940377961139502E-3</v>
      </c>
      <c r="G1088" s="23">
        <v>1.13293192985023E-3</v>
      </c>
      <c r="H1088" s="23">
        <v>2.2005237871236101E-2</v>
      </c>
    </row>
    <row r="1089" spans="1:8" x14ac:dyDescent="0.35">
      <c r="A1089" s="1">
        <v>39570</v>
      </c>
      <c r="E1089">
        <v>2675.5</v>
      </c>
      <c r="F1089" s="23">
        <v>2.0598893763112702E-2</v>
      </c>
      <c r="G1089" s="23">
        <v>1.15083989841809E-3</v>
      </c>
      <c r="H1089" s="23">
        <v>2.20030271819531E-2</v>
      </c>
    </row>
    <row r="1090" spans="1:8" x14ac:dyDescent="0.35">
      <c r="A1090" s="1">
        <v>39573</v>
      </c>
      <c r="E1090">
        <v>2691.9</v>
      </c>
      <c r="F1090" s="23">
        <v>6.1296953840404003E-3</v>
      </c>
      <c r="G1090" s="23">
        <v>1.1554160523570801E-3</v>
      </c>
      <c r="H1090" s="23">
        <v>2.1993421844850401E-2</v>
      </c>
    </row>
    <row r="1091" spans="1:8" x14ac:dyDescent="0.35">
      <c r="A1091" s="1">
        <v>39574</v>
      </c>
      <c r="E1091">
        <v>2635.2</v>
      </c>
      <c r="F1091" s="23">
        <v>-2.10631895687062E-2</v>
      </c>
      <c r="G1091" s="23">
        <v>1.1350132923744699E-3</v>
      </c>
      <c r="H1091" s="23">
        <v>2.1993620401620201E-2</v>
      </c>
    </row>
    <row r="1092" spans="1:8" x14ac:dyDescent="0.35">
      <c r="A1092" s="1">
        <v>39575</v>
      </c>
      <c r="E1092">
        <v>2607.6</v>
      </c>
      <c r="F1092" s="23">
        <v>-1.04735883424407E-2</v>
      </c>
      <c r="G1092" s="23">
        <v>1.1243631991315201E-3</v>
      </c>
      <c r="H1092" s="23">
        <v>2.1986331761804302E-2</v>
      </c>
    </row>
    <row r="1093" spans="1:8" x14ac:dyDescent="0.35">
      <c r="A1093" s="1">
        <v>39576</v>
      </c>
      <c r="E1093">
        <v>2571</v>
      </c>
      <c r="F1093" s="23">
        <v>-1.40358950759318E-2</v>
      </c>
      <c r="G1093" s="23">
        <v>1.1104674536914899E-3</v>
      </c>
      <c r="H1093" s="23">
        <v>2.19810364247611E-2</v>
      </c>
    </row>
    <row r="1094" spans="1:8" x14ac:dyDescent="0.35">
      <c r="A1094" s="1">
        <v>39577</v>
      </c>
      <c r="E1094">
        <v>2463.8000000000002</v>
      </c>
      <c r="F1094" s="23">
        <v>-4.1695838195254603E-2</v>
      </c>
      <c r="G1094" s="23">
        <v>1.07126754009356E-3</v>
      </c>
      <c r="H1094" s="23">
        <v>2.20091140340288E-2</v>
      </c>
    </row>
    <row r="1095" spans="1:8" x14ac:dyDescent="0.35">
      <c r="A1095" s="1">
        <v>39580</v>
      </c>
      <c r="E1095">
        <v>2468.8000000000002</v>
      </c>
      <c r="F1095" s="23">
        <v>2.0293855020699701E-3</v>
      </c>
      <c r="G1095" s="23">
        <v>1.07214413475227E-3</v>
      </c>
      <c r="H1095" s="23">
        <v>2.19990533817375E-2</v>
      </c>
    </row>
    <row r="1096" spans="1:8" x14ac:dyDescent="0.35">
      <c r="A1096" s="1">
        <v>39581</v>
      </c>
      <c r="E1096">
        <v>2451.8000000000002</v>
      </c>
      <c r="F1096" s="23">
        <v>-6.8859364873622804E-3</v>
      </c>
      <c r="G1096" s="23">
        <v>1.0648698380227399E-3</v>
      </c>
      <c r="H1096" s="23">
        <v>2.1990303756576301E-2</v>
      </c>
    </row>
    <row r="1097" spans="1:8" x14ac:dyDescent="0.35">
      <c r="A1097" s="1">
        <v>39582</v>
      </c>
      <c r="E1097">
        <v>2491.5</v>
      </c>
      <c r="F1097" s="23">
        <v>1.6192185333224401E-2</v>
      </c>
      <c r="G1097" s="23">
        <v>1.0786847380183501E-3</v>
      </c>
      <c r="H1097" s="23">
        <v>2.1985004398123301E-2</v>
      </c>
    </row>
    <row r="1098" spans="1:8" x14ac:dyDescent="0.35">
      <c r="A1098" s="1">
        <v>39583</v>
      </c>
      <c r="E1098">
        <v>2546.1</v>
      </c>
      <c r="F1098" s="23">
        <v>2.19145093317278E-2</v>
      </c>
      <c r="G1098" s="23">
        <v>1.0976955268812299E-3</v>
      </c>
      <c r="H1098" s="23">
        <v>2.1983974096438E-2</v>
      </c>
    </row>
    <row r="1099" spans="1:8" x14ac:dyDescent="0.35">
      <c r="A1099" s="1">
        <v>39584</v>
      </c>
      <c r="E1099">
        <v>2592.9</v>
      </c>
      <c r="F1099" s="23">
        <v>1.8381053375751199E-2</v>
      </c>
      <c r="G1099" s="23">
        <v>1.1134506388674401E-3</v>
      </c>
      <c r="H1099" s="23">
        <v>2.1980137752370999E-2</v>
      </c>
    </row>
    <row r="1100" spans="1:8" x14ac:dyDescent="0.35">
      <c r="A1100" s="1">
        <v>39588</v>
      </c>
      <c r="E1100">
        <v>2574.1</v>
      </c>
      <c r="F1100" s="23">
        <v>-7.2505688611208203E-3</v>
      </c>
      <c r="G1100" s="23">
        <v>1.1058331347690901E-3</v>
      </c>
      <c r="H1100" s="23">
        <v>2.1971567117239101E-2</v>
      </c>
    </row>
    <row r="1101" spans="1:8" x14ac:dyDescent="0.35">
      <c r="A1101" s="1">
        <v>39589</v>
      </c>
      <c r="E1101">
        <v>2614.6999999999998</v>
      </c>
      <c r="F1101" s="23">
        <v>1.5772503010761E-2</v>
      </c>
      <c r="G1101" s="23">
        <v>1.11917860326407E-3</v>
      </c>
      <c r="H1101" s="23">
        <v>2.19660153956414E-2</v>
      </c>
    </row>
    <row r="1102" spans="1:8" x14ac:dyDescent="0.35">
      <c r="A1102" s="1">
        <v>39590</v>
      </c>
      <c r="E1102">
        <v>2542.8000000000002</v>
      </c>
      <c r="F1102" s="23">
        <v>-2.7498374574520801E-2</v>
      </c>
      <c r="G1102" s="23">
        <v>1.09316264582972E-3</v>
      </c>
      <c r="H1102" s="23">
        <v>2.19729675877685E-2</v>
      </c>
    </row>
    <row r="1103" spans="1:8" x14ac:dyDescent="0.35">
      <c r="A1103" s="1">
        <v>39591</v>
      </c>
      <c r="E1103">
        <v>2475.4</v>
      </c>
      <c r="F1103" s="23">
        <v>-2.6506213622778E-2</v>
      </c>
      <c r="G1103" s="23">
        <v>1.0680950924522399E-3</v>
      </c>
      <c r="H1103" s="23">
        <v>2.1978722303243499E-2</v>
      </c>
    </row>
    <row r="1104" spans="1:8" x14ac:dyDescent="0.35">
      <c r="A1104" s="1">
        <v>39594</v>
      </c>
      <c r="E1104">
        <v>2385.9</v>
      </c>
      <c r="F1104" s="23">
        <v>-3.6155772804395199E-2</v>
      </c>
      <c r="G1104" s="23">
        <v>1.0343166279360499E-3</v>
      </c>
      <c r="H1104" s="23">
        <v>2.1997337310327499E-2</v>
      </c>
    </row>
    <row r="1105" spans="1:8" x14ac:dyDescent="0.35">
      <c r="A1105" s="1">
        <v>39595</v>
      </c>
      <c r="E1105">
        <v>2348.3000000000002</v>
      </c>
      <c r="F1105" s="23">
        <v>-1.5759252273775001E-2</v>
      </c>
      <c r="G1105" s="23">
        <v>1.01909127081754E-3</v>
      </c>
      <c r="H1105" s="23">
        <v>2.1993168068381998E-2</v>
      </c>
    </row>
    <row r="1106" spans="1:8" x14ac:dyDescent="0.35">
      <c r="A1106" s="1">
        <v>39596</v>
      </c>
      <c r="E1106">
        <v>2395.5</v>
      </c>
      <c r="F1106" s="23">
        <v>2.0099646552825302E-2</v>
      </c>
      <c r="G1106" s="23">
        <v>1.0363743824860301E-3</v>
      </c>
      <c r="H1106" s="23">
        <v>2.1990695356890799E-2</v>
      </c>
    </row>
    <row r="1107" spans="1:8" x14ac:dyDescent="0.35">
      <c r="A1107" s="1">
        <v>39597</v>
      </c>
      <c r="E1107">
        <v>2374.5</v>
      </c>
      <c r="F1107" s="23">
        <v>-8.7664370695053201E-3</v>
      </c>
      <c r="G1107" s="23">
        <v>1.0275030599050401E-3</v>
      </c>
      <c r="H1107" s="23">
        <v>2.1982711642194501E-2</v>
      </c>
    </row>
    <row r="1108" spans="1:8" x14ac:dyDescent="0.35">
      <c r="A1108" s="1">
        <v>39598</v>
      </c>
      <c r="E1108">
        <v>2370.6</v>
      </c>
      <c r="F1108" s="23">
        <v>-1.6424510423247299E-3</v>
      </c>
      <c r="G1108" s="23">
        <v>1.0250889965214699E-3</v>
      </c>
      <c r="H1108" s="23">
        <v>2.1972909130728399E-2</v>
      </c>
    </row>
    <row r="1109" spans="1:8" x14ac:dyDescent="0.35">
      <c r="A1109" s="1">
        <v>39601</v>
      </c>
      <c r="E1109">
        <v>2290.3000000000002</v>
      </c>
      <c r="F1109" s="23">
        <v>-3.3873281025900502E-2</v>
      </c>
      <c r="G1109" s="23">
        <v>9.9356382034945594E-4</v>
      </c>
      <c r="H1109" s="23">
        <v>2.1988005298411099E-2</v>
      </c>
    </row>
    <row r="1110" spans="1:8" x14ac:dyDescent="0.35">
      <c r="A1110" s="1">
        <v>39602</v>
      </c>
      <c r="E1110">
        <v>2286.3000000000002</v>
      </c>
      <c r="F1110" s="23">
        <v>-1.7464960922149899E-3</v>
      </c>
      <c r="G1110" s="23">
        <v>9.910908420890179E-4</v>
      </c>
      <c r="H1110" s="23">
        <v>2.1978225861753398E-2</v>
      </c>
    </row>
    <row r="1111" spans="1:8" x14ac:dyDescent="0.35">
      <c r="A1111" s="1">
        <v>39603</v>
      </c>
      <c r="E1111">
        <v>2175.6</v>
      </c>
      <c r="F1111" s="23">
        <v>-4.8418842671565501E-2</v>
      </c>
      <c r="G1111" s="23">
        <v>9.4653725010195402E-4</v>
      </c>
      <c r="H1111" s="23">
        <v>2.2018352417755901E-2</v>
      </c>
    </row>
    <row r="1112" spans="1:8" x14ac:dyDescent="0.35">
      <c r="A1112" s="1">
        <v>39604</v>
      </c>
      <c r="E1112">
        <v>2213.9</v>
      </c>
      <c r="F1112" s="23">
        <v>1.7604339032910501E-2</v>
      </c>
      <c r="G1112" s="23">
        <v>9.6154427873511501E-4</v>
      </c>
      <c r="H1112" s="23">
        <v>2.2014101608796001E-2</v>
      </c>
    </row>
    <row r="1113" spans="1:8" x14ac:dyDescent="0.35">
      <c r="A1113" s="1">
        <v>39605</v>
      </c>
      <c r="E1113">
        <v>2174.4</v>
      </c>
      <c r="F1113" s="23">
        <v>-1.7841817606937899E-2</v>
      </c>
      <c r="G1113" s="23">
        <v>9.4461956056619205E-4</v>
      </c>
      <c r="H1113" s="23">
        <v>2.20114133132123E-2</v>
      </c>
    </row>
    <row r="1114" spans="1:8" x14ac:dyDescent="0.35">
      <c r="A1114" s="1">
        <v>39608</v>
      </c>
      <c r="E1114">
        <v>2076.6999999999998</v>
      </c>
      <c r="F1114" s="23">
        <v>-4.4931935246504899E-2</v>
      </c>
      <c r="G1114" s="23">
        <v>9.0336366595551699E-4</v>
      </c>
      <c r="H1114" s="23">
        <v>2.2044475468045801E-2</v>
      </c>
    </row>
    <row r="1115" spans="1:8" x14ac:dyDescent="0.35">
      <c r="A1115" s="1">
        <v>39609</v>
      </c>
      <c r="E1115">
        <v>2063.6</v>
      </c>
      <c r="F1115" s="23">
        <v>-6.3080849424567301E-3</v>
      </c>
      <c r="G1115" s="23">
        <v>8.9688437699917095E-4</v>
      </c>
      <c r="H1115" s="23">
        <v>2.2035621396332899E-2</v>
      </c>
    </row>
    <row r="1116" spans="1:8" x14ac:dyDescent="0.35">
      <c r="A1116" s="1">
        <v>39610</v>
      </c>
      <c r="E1116">
        <v>2110.9</v>
      </c>
      <c r="F1116" s="23">
        <v>2.2921108742004301E-2</v>
      </c>
      <c r="G1116" s="23">
        <v>9.1665477589055898E-4</v>
      </c>
      <c r="H1116" s="23">
        <v>2.2035602282065199E-2</v>
      </c>
    </row>
    <row r="1117" spans="1:8" x14ac:dyDescent="0.35">
      <c r="A1117" s="1">
        <v>39611</v>
      </c>
      <c r="E1117">
        <v>2137</v>
      </c>
      <c r="F1117" s="23">
        <v>1.2364394334170199E-2</v>
      </c>
      <c r="G1117" s="23">
        <v>9.2692180688453102E-4</v>
      </c>
      <c r="H1117" s="23">
        <v>2.2028377709697899E-2</v>
      </c>
    </row>
    <row r="1118" spans="1:8" x14ac:dyDescent="0.35">
      <c r="A1118" s="1">
        <v>39612</v>
      </c>
      <c r="E1118">
        <v>2121.4</v>
      </c>
      <c r="F1118" s="23">
        <v>-7.2999532054281203E-3</v>
      </c>
      <c r="G1118" s="23">
        <v>9.19550055081384E-4</v>
      </c>
      <c r="H1118" s="23">
        <v>2.2019874425714299E-2</v>
      </c>
    </row>
    <row r="1119" spans="1:8" x14ac:dyDescent="0.35">
      <c r="A1119" s="1">
        <v>39615</v>
      </c>
      <c r="E1119">
        <v>2155.3000000000002</v>
      </c>
      <c r="F1119" s="23">
        <v>1.5980013198831002E-2</v>
      </c>
      <c r="G1119" s="23">
        <v>9.3303301223782902E-4</v>
      </c>
      <c r="H1119" s="23">
        <v>2.2014619088547301E-2</v>
      </c>
    </row>
    <row r="1120" spans="1:8" x14ac:dyDescent="0.35">
      <c r="A1120" s="1">
        <v>39616</v>
      </c>
      <c r="E1120">
        <v>2224.1</v>
      </c>
      <c r="F1120" s="23">
        <v>3.1921310258432499E-2</v>
      </c>
      <c r="G1120" s="23">
        <v>9.6075061263693003E-4</v>
      </c>
      <c r="H1120" s="23">
        <v>2.20242705839023E-2</v>
      </c>
    </row>
    <row r="1121" spans="1:8" x14ac:dyDescent="0.35">
      <c r="A1121" s="1">
        <v>39617</v>
      </c>
      <c r="E1121">
        <v>2177.3000000000002</v>
      </c>
      <c r="F1121" s="23">
        <v>-2.10422193246705E-2</v>
      </c>
      <c r="G1121" s="23">
        <v>9.4108754745613702E-4</v>
      </c>
      <c r="H1121" s="23">
        <v>2.2024242755288699E-2</v>
      </c>
    </row>
    <row r="1122" spans="1:8" x14ac:dyDescent="0.35">
      <c r="A1122" s="1">
        <v>39618</v>
      </c>
      <c r="E1122">
        <v>2119.9</v>
      </c>
      <c r="F1122" s="23">
        <v>-2.6362926560418901E-2</v>
      </c>
      <c r="G1122" s="23">
        <v>9.1670896343124897E-4</v>
      </c>
      <c r="H1122" s="23">
        <v>2.2029512462421099E-2</v>
      </c>
    </row>
    <row r="1123" spans="1:8" x14ac:dyDescent="0.35">
      <c r="A1123" s="1">
        <v>39619</v>
      </c>
      <c r="E1123">
        <v>2016.7</v>
      </c>
      <c r="F1123" s="23">
        <v>-4.8681541582150101E-2</v>
      </c>
      <c r="G1123" s="23">
        <v>8.72464315308518E-4</v>
      </c>
      <c r="H1123" s="23">
        <v>2.2069448869917001E-2</v>
      </c>
    </row>
    <row r="1124" spans="1:8" x14ac:dyDescent="0.35">
      <c r="A1124" s="1">
        <v>39622</v>
      </c>
      <c r="E1124">
        <v>1915.6</v>
      </c>
      <c r="F1124" s="23">
        <v>-5.0131402786730797E-2</v>
      </c>
      <c r="G1124" s="23">
        <v>8.2700632323896405E-4</v>
      </c>
      <c r="H1124" s="23">
        <v>2.2112092149578998E-2</v>
      </c>
    </row>
    <row r="1125" spans="1:8" x14ac:dyDescent="0.35">
      <c r="A1125" s="1">
        <v>39623</v>
      </c>
      <c r="E1125">
        <v>1879.7</v>
      </c>
      <c r="F1125" s="23">
        <v>-1.87408644811024E-2</v>
      </c>
      <c r="G1125" s="23">
        <v>8.0958168316385998E-4</v>
      </c>
      <c r="H1125" s="23">
        <v>2.210994805103E-2</v>
      </c>
    </row>
    <row r="1126" spans="1:8" x14ac:dyDescent="0.35">
      <c r="A1126" s="1">
        <v>39624</v>
      </c>
      <c r="E1126">
        <v>1920.6</v>
      </c>
      <c r="F1126" s="23">
        <v>2.17587912964834E-2</v>
      </c>
      <c r="G1126" s="23">
        <v>8.2821977000845104E-4</v>
      </c>
      <c r="H1126" s="23">
        <v>2.2108933691386001E-2</v>
      </c>
    </row>
    <row r="1127" spans="1:8" x14ac:dyDescent="0.35">
      <c r="A1127" s="1">
        <v>39625</v>
      </c>
      <c r="E1127">
        <v>1914.2</v>
      </c>
      <c r="F1127" s="23">
        <v>-3.3322919920857298E-3</v>
      </c>
      <c r="G1127" s="23">
        <v>8.2452153733103399E-4</v>
      </c>
      <c r="H1127" s="23">
        <v>2.2099444691277201E-2</v>
      </c>
    </row>
    <row r="1128" spans="1:8" x14ac:dyDescent="0.35">
      <c r="A1128" s="1">
        <v>39626</v>
      </c>
      <c r="E1128">
        <v>1822.5</v>
      </c>
      <c r="F1128" s="23">
        <v>-4.7905130080451302E-2</v>
      </c>
      <c r="G1128" s="23">
        <v>7.8124475969534803E-4</v>
      </c>
      <c r="H1128" s="23">
        <v>2.2137303303589501E-2</v>
      </c>
    </row>
    <row r="1129" spans="1:8" x14ac:dyDescent="0.35">
      <c r="A1129" s="1">
        <v>39629</v>
      </c>
      <c r="E1129">
        <v>1723.6</v>
      </c>
      <c r="F1129" s="23">
        <v>-5.4266117969821698E-2</v>
      </c>
      <c r="G1129" s="23">
        <v>7.3240060465584701E-4</v>
      </c>
      <c r="H1129" s="23">
        <v>2.2188143619385401E-2</v>
      </c>
    </row>
    <row r="1130" spans="1:8" x14ac:dyDescent="0.35">
      <c r="A1130" s="1">
        <v>39630</v>
      </c>
      <c r="E1130">
        <v>1610.4</v>
      </c>
      <c r="F1130" s="23">
        <v>-6.56764910652122E-2</v>
      </c>
      <c r="G1130" s="23">
        <v>6.7352747374284404E-4</v>
      </c>
      <c r="H1130" s="23">
        <v>2.2266265538949899E-2</v>
      </c>
    </row>
    <row r="1131" spans="1:8" x14ac:dyDescent="0.35">
      <c r="A1131" s="1">
        <v>39631</v>
      </c>
      <c r="E1131">
        <v>1729.6</v>
      </c>
      <c r="F1131" s="23">
        <v>7.4018877297565705E-2</v>
      </c>
      <c r="G1131" s="23">
        <v>7.3849235401195201E-4</v>
      </c>
      <c r="H1131" s="23">
        <v>2.2363182372143801E-2</v>
      </c>
    </row>
    <row r="1132" spans="1:8" x14ac:dyDescent="0.35">
      <c r="A1132" s="1">
        <v>39632</v>
      </c>
      <c r="E1132">
        <v>1632.4</v>
      </c>
      <c r="F1132" s="23">
        <v>-5.6197964847363398E-2</v>
      </c>
      <c r="G1132" s="23">
        <v>6.8810610870099998E-4</v>
      </c>
      <c r="H1132" s="23">
        <v>2.24173542412134E-2</v>
      </c>
    </row>
    <row r="1133" spans="1:8" x14ac:dyDescent="0.35">
      <c r="A1133" s="1">
        <v>39633</v>
      </c>
      <c r="E1133">
        <v>1717.3</v>
      </c>
      <c r="F1133" s="23">
        <v>5.2009311443273601E-2</v>
      </c>
      <c r="G1133" s="23">
        <v>7.3348294807728002E-4</v>
      </c>
      <c r="H1133" s="23">
        <v>2.2459337514179001E-2</v>
      </c>
    </row>
    <row r="1134" spans="1:8" x14ac:dyDescent="0.35">
      <c r="A1134" s="1">
        <v>39636</v>
      </c>
      <c r="E1134">
        <v>1748</v>
      </c>
      <c r="F1134" s="23">
        <v>1.78768997845455E-2</v>
      </c>
      <c r="G1134" s="23">
        <v>7.4862730924023799E-4</v>
      </c>
      <c r="H1134" s="23">
        <v>2.2455188071996E-2</v>
      </c>
    </row>
    <row r="1135" spans="1:8" x14ac:dyDescent="0.35">
      <c r="A1135" s="1">
        <v>39637</v>
      </c>
      <c r="E1135">
        <v>1755.4</v>
      </c>
      <c r="F1135" s="23">
        <v>4.2334096109840303E-3</v>
      </c>
      <c r="G1135" s="23">
        <v>7.5170302177487503E-4</v>
      </c>
      <c r="H1135" s="23">
        <v>2.24455062727884E-2</v>
      </c>
    </row>
    <row r="1136" spans="1:8" x14ac:dyDescent="0.35">
      <c r="A1136" s="1">
        <v>39638</v>
      </c>
      <c r="E1136">
        <v>1857.8</v>
      </c>
      <c r="F1136" s="23">
        <v>5.8334282784550398E-2</v>
      </c>
      <c r="G1136" s="23">
        <v>8.0248131080730499E-4</v>
      </c>
      <c r="H1136" s="23">
        <v>2.2500667453710099E-2</v>
      </c>
    </row>
    <row r="1137" spans="1:8" x14ac:dyDescent="0.35">
      <c r="A1137" s="1">
        <v>39639</v>
      </c>
      <c r="E1137">
        <v>1861.9</v>
      </c>
      <c r="F1137" s="23">
        <v>2.2069114005813999E-3</v>
      </c>
      <c r="G1137" s="23">
        <v>8.0371869414631305E-4</v>
      </c>
      <c r="H1137" s="23">
        <v>2.2490782970425099E-2</v>
      </c>
    </row>
    <row r="1138" spans="1:8" x14ac:dyDescent="0.35">
      <c r="A1138" s="1">
        <v>39640</v>
      </c>
      <c r="E1138">
        <v>1785.1</v>
      </c>
      <c r="F1138" s="23">
        <v>-4.1248187335517501E-2</v>
      </c>
      <c r="G1138" s="23">
        <v>7.6670117123287603E-4</v>
      </c>
      <c r="H1138" s="23">
        <v>2.2515468152661599E-2</v>
      </c>
    </row>
    <row r="1139" spans="1:8" x14ac:dyDescent="0.35">
      <c r="A1139" s="1">
        <v>39643</v>
      </c>
      <c r="E1139">
        <v>1779.2</v>
      </c>
      <c r="F1139" s="23">
        <v>-3.3051369671166101E-3</v>
      </c>
      <c r="G1139" s="23">
        <v>7.6311995914989496E-4</v>
      </c>
      <c r="H1139" s="23">
        <v>2.25058799583195E-2</v>
      </c>
    </row>
    <row r="1140" spans="1:8" x14ac:dyDescent="0.35">
      <c r="A1140" s="1">
        <v>39644</v>
      </c>
      <c r="E1140">
        <v>1682.4</v>
      </c>
      <c r="F1140" s="23">
        <v>-5.4406474820143803E-2</v>
      </c>
      <c r="G1140" s="23">
        <v>7.1464052612766802E-4</v>
      </c>
      <c r="H1140" s="23">
        <v>2.25553483672318E-2</v>
      </c>
    </row>
    <row r="1141" spans="1:8" x14ac:dyDescent="0.35">
      <c r="A1141" s="1">
        <v>39645</v>
      </c>
      <c r="E1141">
        <v>1641.5</v>
      </c>
      <c r="F1141" s="23">
        <v>-2.43105087969567E-2</v>
      </c>
      <c r="G1141" s="23">
        <v>6.9266936781065002E-4</v>
      </c>
      <c r="H1141" s="23">
        <v>2.2557626664761601E-2</v>
      </c>
    </row>
    <row r="1142" spans="1:8" x14ac:dyDescent="0.35">
      <c r="A1142" s="1">
        <v>39646</v>
      </c>
      <c r="E1142">
        <v>1691.9</v>
      </c>
      <c r="F1142" s="23">
        <v>3.0703624733475501E-2</v>
      </c>
      <c r="G1142" s="23">
        <v>7.1899476725421495E-4</v>
      </c>
      <c r="H1142" s="23">
        <v>2.2565234823787399E-2</v>
      </c>
    </row>
    <row r="1143" spans="1:8" x14ac:dyDescent="0.35">
      <c r="A1143" s="1">
        <v>39647</v>
      </c>
      <c r="E1143">
        <v>1756.2</v>
      </c>
      <c r="F1143" s="23">
        <v>3.8004610201548501E-2</v>
      </c>
      <c r="G1143" s="23">
        <v>7.5167278253405296E-4</v>
      </c>
      <c r="H1143" s="23">
        <v>2.2582329038971598E-2</v>
      </c>
    </row>
    <row r="1144" spans="1:8" x14ac:dyDescent="0.35">
      <c r="A1144" s="1">
        <v>39650</v>
      </c>
      <c r="E1144">
        <v>1766.4</v>
      </c>
      <c r="F1144" s="23">
        <v>5.80799453365222E-3</v>
      </c>
      <c r="G1144" s="23">
        <v>7.56100384767956E-4</v>
      </c>
      <c r="H1144" s="23">
        <v>2.2572926915606299E-2</v>
      </c>
    </row>
    <row r="1145" spans="1:8" x14ac:dyDescent="0.35">
      <c r="A1145" s="1">
        <v>39651</v>
      </c>
      <c r="E1145">
        <v>1818.4</v>
      </c>
      <c r="F1145" s="23">
        <v>2.94384057971014E-2</v>
      </c>
      <c r="G1145" s="23">
        <v>7.8119426526868595E-4</v>
      </c>
      <c r="H1145" s="23">
        <v>2.25789858130587E-2</v>
      </c>
    </row>
    <row r="1146" spans="1:8" x14ac:dyDescent="0.35">
      <c r="A1146" s="1">
        <v>39652</v>
      </c>
      <c r="E1146">
        <v>1994</v>
      </c>
      <c r="F1146" s="23">
        <v>9.6568411790584993E-2</v>
      </c>
      <c r="G1146" s="23">
        <v>8.6492435051808796E-4</v>
      </c>
      <c r="H1146" s="23">
        <v>2.2746095131115699E-2</v>
      </c>
    </row>
    <row r="1147" spans="1:8" x14ac:dyDescent="0.35">
      <c r="A1147" s="1">
        <v>39653</v>
      </c>
      <c r="E1147">
        <v>1991.1</v>
      </c>
      <c r="F1147" s="23">
        <v>-1.45436308926784E-3</v>
      </c>
      <c r="G1147" s="23">
        <v>8.6289877196805704E-4</v>
      </c>
      <c r="H1147" s="23">
        <v>2.27362547956757E-2</v>
      </c>
    </row>
    <row r="1148" spans="1:8" x14ac:dyDescent="0.35">
      <c r="A1148" s="1">
        <v>39654</v>
      </c>
      <c r="E1148">
        <v>1970.4</v>
      </c>
      <c r="F1148" s="23">
        <v>-1.0396263372005299E-2</v>
      </c>
      <c r="G1148" s="23">
        <v>8.5307402315132601E-4</v>
      </c>
      <c r="H1148" s="23">
        <v>2.27287577083524E-2</v>
      </c>
    </row>
    <row r="1149" spans="1:8" x14ac:dyDescent="0.35">
      <c r="A1149" s="1">
        <v>39657</v>
      </c>
      <c r="E1149">
        <v>1980.8</v>
      </c>
      <c r="F1149" s="23">
        <v>5.2781161185545301E-3</v>
      </c>
      <c r="G1149" s="23">
        <v>8.5693194999997703E-4</v>
      </c>
      <c r="H1149" s="23">
        <v>2.2719214692220598E-2</v>
      </c>
    </row>
    <row r="1150" spans="1:8" x14ac:dyDescent="0.35">
      <c r="A1150" s="1">
        <v>39658</v>
      </c>
      <c r="E1150">
        <v>1872.6</v>
      </c>
      <c r="F1150" s="23">
        <v>-5.4624394184168E-2</v>
      </c>
      <c r="G1150" s="23">
        <v>8.0860326869843695E-4</v>
      </c>
      <c r="H1150" s="23">
        <v>2.2768268367919901E-2</v>
      </c>
    </row>
    <row r="1151" spans="1:8" x14ac:dyDescent="0.35">
      <c r="A1151" s="1">
        <v>39659</v>
      </c>
      <c r="E1151">
        <v>1944.4</v>
      </c>
      <c r="F1151" s="23">
        <v>3.8342411620207198E-2</v>
      </c>
      <c r="G1151" s="23">
        <v>8.4126976856920205E-4</v>
      </c>
      <c r="H1151" s="23">
        <v>2.2785271116727498E-2</v>
      </c>
    </row>
    <row r="1152" spans="1:8" x14ac:dyDescent="0.35">
      <c r="A1152" s="1">
        <v>39660</v>
      </c>
      <c r="E1152">
        <v>1939.6</v>
      </c>
      <c r="F1152" s="23">
        <v>-2.4686278543510501E-3</v>
      </c>
      <c r="G1152" s="23">
        <v>8.3839159672318504E-4</v>
      </c>
      <c r="H1152" s="23">
        <v>2.2775562835421301E-2</v>
      </c>
    </row>
    <row r="1153" spans="1:8" x14ac:dyDescent="0.35">
      <c r="A1153" s="1">
        <v>39661</v>
      </c>
      <c r="E1153">
        <v>2020.3</v>
      </c>
      <c r="F1153" s="23">
        <v>4.16065168075892E-2</v>
      </c>
      <c r="G1153" s="23">
        <v>8.7381134060751696E-4</v>
      </c>
      <c r="H1153" s="23">
        <v>2.2797350563358101E-2</v>
      </c>
    </row>
    <row r="1154" spans="1:8" x14ac:dyDescent="0.35">
      <c r="A1154" s="1">
        <v>39664</v>
      </c>
      <c r="E1154">
        <v>2059.1</v>
      </c>
      <c r="F1154" s="23">
        <v>1.92050685541751E-2</v>
      </c>
      <c r="G1154" s="23">
        <v>8.8972389027207202E-4</v>
      </c>
      <c r="H1154" s="23">
        <v>2.2793844622126101E-2</v>
      </c>
    </row>
    <row r="1155" spans="1:8" x14ac:dyDescent="0.35">
      <c r="A1155" s="1">
        <v>39665</v>
      </c>
      <c r="E1155">
        <v>2128.5</v>
      </c>
      <c r="F1155" s="23">
        <v>3.3704045456752998E-2</v>
      </c>
      <c r="G1155" s="23">
        <v>9.1818383959252304E-4</v>
      </c>
      <c r="H1155" s="23">
        <v>2.2804434660913701E-2</v>
      </c>
    </row>
    <row r="1156" spans="1:8" x14ac:dyDescent="0.35">
      <c r="A1156" s="1">
        <v>39666</v>
      </c>
      <c r="E1156">
        <v>2094.4</v>
      </c>
      <c r="F1156" s="23">
        <v>-1.6020671834625199E-2</v>
      </c>
      <c r="G1156" s="23">
        <v>9.0350545512613001E-4</v>
      </c>
      <c r="H1156" s="23">
        <v>2.2799996517691701E-2</v>
      </c>
    </row>
    <row r="1157" spans="1:8" x14ac:dyDescent="0.35">
      <c r="A1157" s="1">
        <v>39667</v>
      </c>
      <c r="E1157">
        <v>2105.4</v>
      </c>
      <c r="F1157" s="23">
        <v>5.2521008403361297E-3</v>
      </c>
      <c r="G1157" s="23">
        <v>9.0727047277566297E-4</v>
      </c>
      <c r="H1157" s="23">
        <v>2.2790474895120601E-2</v>
      </c>
    </row>
    <row r="1158" spans="1:8" x14ac:dyDescent="0.35">
      <c r="A1158" s="1">
        <v>39668</v>
      </c>
      <c r="E1158">
        <v>2121.4</v>
      </c>
      <c r="F1158" s="23">
        <v>7.5995060321079099E-3</v>
      </c>
      <c r="G1158" s="23">
        <v>9.1305960388235203E-4</v>
      </c>
      <c r="H1158" s="23">
        <v>2.2781457069942501E-2</v>
      </c>
    </row>
    <row r="1159" spans="1:8" x14ac:dyDescent="0.35">
      <c r="A1159" s="1">
        <v>39671</v>
      </c>
      <c r="E1159">
        <v>2179.8000000000002</v>
      </c>
      <c r="F1159" s="23">
        <v>2.7528990289431499E-2</v>
      </c>
      <c r="G1159" s="23">
        <v>9.3606386549475399E-4</v>
      </c>
      <c r="H1159" s="23">
        <v>2.2785041334933899E-2</v>
      </c>
    </row>
    <row r="1160" spans="1:8" x14ac:dyDescent="0.35">
      <c r="A1160" s="1">
        <v>39672</v>
      </c>
      <c r="E1160">
        <v>2142.8000000000002</v>
      </c>
      <c r="F1160" s="23">
        <v>-1.6974034315074701E-2</v>
      </c>
      <c r="G1160" s="23">
        <v>9.2059745946662804E-4</v>
      </c>
      <c r="H1160" s="23">
        <v>2.2781273075338299E-2</v>
      </c>
    </row>
    <row r="1161" spans="1:8" x14ac:dyDescent="0.35">
      <c r="A1161" s="1">
        <v>39673</v>
      </c>
      <c r="E1161">
        <v>2113.1999999999998</v>
      </c>
      <c r="F1161" s="23">
        <v>-1.38137016987121E-2</v>
      </c>
      <c r="G1161" s="23">
        <v>9.0788451800141799E-4</v>
      </c>
      <c r="H1161" s="23">
        <v>2.27755470720073E-2</v>
      </c>
    </row>
    <row r="1162" spans="1:8" x14ac:dyDescent="0.35">
      <c r="A1162" s="1">
        <v>39674</v>
      </c>
      <c r="E1162">
        <v>2014.9</v>
      </c>
      <c r="F1162" s="23">
        <v>-4.6517130418322797E-2</v>
      </c>
      <c r="G1162" s="23">
        <v>8.6700088443562103E-4</v>
      </c>
      <c r="H1162" s="23">
        <v>2.2808263597609998E-2</v>
      </c>
    </row>
    <row r="1163" spans="1:8" x14ac:dyDescent="0.35">
      <c r="A1163" s="1">
        <v>39678</v>
      </c>
      <c r="E1163">
        <v>1980.4</v>
      </c>
      <c r="F1163" s="23">
        <v>-1.7122437838106099E-2</v>
      </c>
      <c r="G1163" s="23">
        <v>8.5150610517417203E-4</v>
      </c>
      <c r="H1163" s="23">
        <v>2.2804542702833001E-2</v>
      </c>
    </row>
    <row r="1164" spans="1:8" x14ac:dyDescent="0.35">
      <c r="A1164" s="1">
        <v>39679</v>
      </c>
      <c r="E1164">
        <v>1984.9</v>
      </c>
      <c r="F1164" s="23">
        <v>2.2722682286406698E-3</v>
      </c>
      <c r="G1164" s="23">
        <v>8.52728792027414E-4</v>
      </c>
      <c r="H1164" s="23">
        <v>2.2794757613436901E-2</v>
      </c>
    </row>
    <row r="1165" spans="1:8" x14ac:dyDescent="0.35">
      <c r="A1165" s="1">
        <v>39680</v>
      </c>
      <c r="E1165">
        <v>2020.9</v>
      </c>
      <c r="F1165" s="23">
        <v>1.8136933850571801E-2</v>
      </c>
      <c r="G1165" s="23">
        <v>8.6759053326434003E-4</v>
      </c>
      <c r="H1165" s="23">
        <v>2.2790583299485401E-2</v>
      </c>
    </row>
    <row r="1166" spans="1:8" x14ac:dyDescent="0.35">
      <c r="A1166" s="1">
        <v>39681</v>
      </c>
      <c r="E1166">
        <v>1941.8</v>
      </c>
      <c r="F1166" s="23">
        <v>-3.9140976792518198E-2</v>
      </c>
      <c r="G1166" s="23">
        <v>8.33218911850437E-4</v>
      </c>
      <c r="H1166" s="23">
        <v>2.2810945479299901E-2</v>
      </c>
    </row>
    <row r="1167" spans="1:8" x14ac:dyDescent="0.35">
      <c r="A1167" s="1">
        <v>39682</v>
      </c>
      <c r="E1167">
        <v>1953.8</v>
      </c>
      <c r="F1167" s="23">
        <v>6.1798331445050902E-3</v>
      </c>
      <c r="G1167" s="23">
        <v>8.3780828029048396E-4</v>
      </c>
      <c r="H1167" s="23">
        <v>2.28016829293184E-2</v>
      </c>
    </row>
    <row r="1168" spans="1:8" x14ac:dyDescent="0.35">
      <c r="A1168" s="1">
        <v>39685</v>
      </c>
      <c r="E1168">
        <v>1951.6</v>
      </c>
      <c r="F1168" s="23">
        <v>-1.12601085065003E-3</v>
      </c>
      <c r="G1168" s="23">
        <v>8.3612404432912798E-4</v>
      </c>
      <c r="H1168" s="23">
        <v>2.2791967257713101E-2</v>
      </c>
    </row>
    <row r="1169" spans="1:8" x14ac:dyDescent="0.35">
      <c r="A1169" s="1">
        <v>39686</v>
      </c>
      <c r="E1169">
        <v>1962.4</v>
      </c>
      <c r="F1169" s="23">
        <v>5.5339208854274296E-3</v>
      </c>
      <c r="G1169" s="23">
        <v>8.4014957718354E-4</v>
      </c>
      <c r="H1169" s="23">
        <v>2.2782606628695801E-2</v>
      </c>
    </row>
    <row r="1170" spans="1:8" x14ac:dyDescent="0.35">
      <c r="A1170" s="1">
        <v>39687</v>
      </c>
      <c r="E1170">
        <v>1927.3</v>
      </c>
      <c r="F1170" s="23">
        <v>-1.7886261720342501E-2</v>
      </c>
      <c r="G1170" s="23">
        <v>8.2411669079867202E-4</v>
      </c>
      <c r="H1170" s="23">
        <v>2.2779434425158101E-2</v>
      </c>
    </row>
    <row r="1171" spans="1:8" x14ac:dyDescent="0.35">
      <c r="A1171" s="1">
        <v>39688</v>
      </c>
      <c r="E1171">
        <v>1882.7</v>
      </c>
      <c r="F1171" s="23">
        <v>-2.31411819644061E-2</v>
      </c>
      <c r="G1171" s="23">
        <v>8.0361600760345795E-4</v>
      </c>
      <c r="H1171" s="23">
        <v>2.27804668910189E-2</v>
      </c>
    </row>
    <row r="1172" spans="1:8" x14ac:dyDescent="0.35">
      <c r="A1172" s="1">
        <v>39689</v>
      </c>
      <c r="E1172">
        <v>1968.7</v>
      </c>
      <c r="F1172" s="23">
        <v>4.5679077920008498E-2</v>
      </c>
      <c r="G1172" s="23">
        <v>8.4197110325508597E-4</v>
      </c>
      <c r="H1172" s="23">
        <v>2.2808484128823601E-2</v>
      </c>
    </row>
    <row r="1173" spans="1:8" x14ac:dyDescent="0.35">
      <c r="A1173" s="1">
        <v>39692</v>
      </c>
      <c r="E1173">
        <v>1965.7</v>
      </c>
      <c r="F1173" s="23">
        <v>-1.52384822471681E-3</v>
      </c>
      <c r="G1173" s="23">
        <v>8.3995076224059302E-4</v>
      </c>
      <c r="H1173" s="23">
        <v>2.2798839654669001E-2</v>
      </c>
    </row>
    <row r="1174" spans="1:8" x14ac:dyDescent="0.35">
      <c r="A1174" s="1">
        <v>39693</v>
      </c>
      <c r="E1174">
        <v>2049.6999999999998</v>
      </c>
      <c r="F1174" s="23">
        <v>4.2732868698173498E-2</v>
      </c>
      <c r="G1174" s="23">
        <v>8.7569557276613304E-4</v>
      </c>
      <c r="H1174" s="23">
        <v>2.28219337684341E-2</v>
      </c>
    </row>
    <row r="1175" spans="1:8" x14ac:dyDescent="0.35">
      <c r="A1175" s="1">
        <v>39695</v>
      </c>
      <c r="E1175">
        <v>2034</v>
      </c>
      <c r="F1175" s="23">
        <v>-7.6596575108551501E-3</v>
      </c>
      <c r="G1175" s="23">
        <v>8.6841905692331897E-4</v>
      </c>
      <c r="H1175" s="23">
        <v>2.2813556611550601E-2</v>
      </c>
    </row>
    <row r="1176" spans="1:8" x14ac:dyDescent="0.35">
      <c r="A1176" s="1">
        <v>39696</v>
      </c>
      <c r="E1176">
        <v>1982.6</v>
      </c>
      <c r="F1176" s="23">
        <v>-2.5270403146509302E-2</v>
      </c>
      <c r="G1176" s="23">
        <v>8.4615430206519903E-4</v>
      </c>
      <c r="H1176" s="23">
        <v>2.28165869756181E-2</v>
      </c>
    </row>
    <row r="1177" spans="1:8" x14ac:dyDescent="0.35">
      <c r="A1177" s="1">
        <v>39699</v>
      </c>
      <c r="E1177">
        <v>2033.4</v>
      </c>
      <c r="F1177" s="23">
        <v>2.56229193987693E-2</v>
      </c>
      <c r="G1177" s="23">
        <v>8.6724091065813801E-4</v>
      </c>
      <c r="H1177" s="23">
        <v>2.2818318535732199E-2</v>
      </c>
    </row>
    <row r="1178" spans="1:8" x14ac:dyDescent="0.35">
      <c r="A1178" s="1">
        <v>39700</v>
      </c>
      <c r="E1178">
        <v>2015.7</v>
      </c>
      <c r="F1178" s="23">
        <v>-8.7046326349955894E-3</v>
      </c>
      <c r="G1178" s="23">
        <v>8.5910156240503099E-4</v>
      </c>
      <c r="H1178" s="23">
        <v>2.28103143640855E-2</v>
      </c>
    </row>
    <row r="1179" spans="1:8" x14ac:dyDescent="0.35">
      <c r="A1179" s="1">
        <v>39701</v>
      </c>
      <c r="E1179">
        <v>1981</v>
      </c>
      <c r="F1179" s="23">
        <v>-1.7214863322915101E-2</v>
      </c>
      <c r="G1179" s="23">
        <v>8.4374560243449597E-4</v>
      </c>
      <c r="H1179" s="23">
        <v>2.28066995336496E-2</v>
      </c>
    </row>
    <row r="1180" spans="1:8" x14ac:dyDescent="0.35">
      <c r="A1180" s="1">
        <v>39702</v>
      </c>
      <c r="E1180">
        <v>1948.6</v>
      </c>
      <c r="F1180" s="23">
        <v>-1.6355376072690601E-2</v>
      </c>
      <c r="G1180" s="23">
        <v>8.2914532936562905E-4</v>
      </c>
      <c r="H1180" s="23">
        <v>2.2802515884114201E-2</v>
      </c>
    </row>
    <row r="1181" spans="1:8" x14ac:dyDescent="0.35">
      <c r="A1181" s="1">
        <v>39703</v>
      </c>
      <c r="E1181">
        <v>1901.2</v>
      </c>
      <c r="F1181" s="23">
        <v>-2.4325156522631501E-2</v>
      </c>
      <c r="G1181" s="23">
        <v>8.0781004365570801E-4</v>
      </c>
      <c r="H1181" s="23">
        <v>2.2804605174067599E-2</v>
      </c>
    </row>
    <row r="1182" spans="1:8" x14ac:dyDescent="0.35">
      <c r="A1182" s="1">
        <v>39706</v>
      </c>
      <c r="E1182">
        <v>1780.3</v>
      </c>
      <c r="F1182" s="23">
        <v>-6.3591415947822402E-2</v>
      </c>
      <c r="G1182" s="23">
        <v>7.5323442840869305E-4</v>
      </c>
      <c r="H1182" s="23">
        <v>2.2871894332627998E-2</v>
      </c>
    </row>
    <row r="1183" spans="1:8" x14ac:dyDescent="0.35">
      <c r="A1183" s="1">
        <v>39707</v>
      </c>
      <c r="E1183">
        <v>1779</v>
      </c>
      <c r="F1183" s="23">
        <v>-7.30214008874883E-4</v>
      </c>
      <c r="G1183" s="23">
        <v>7.5197833320354097E-4</v>
      </c>
      <c r="H1183" s="23">
        <v>2.2862241549609499E-2</v>
      </c>
    </row>
    <row r="1184" spans="1:8" x14ac:dyDescent="0.35">
      <c r="A1184" s="1">
        <v>39708</v>
      </c>
      <c r="E1184">
        <v>1730.1</v>
      </c>
      <c r="F1184" s="23">
        <v>-2.7487352445193899E-2</v>
      </c>
      <c r="G1184" s="23">
        <v>7.2808719041301899E-4</v>
      </c>
      <c r="H1184" s="23">
        <v>2.28673169107858E-2</v>
      </c>
    </row>
    <row r="1185" spans="1:8" x14ac:dyDescent="0.35">
      <c r="A1185" s="1">
        <v>39709</v>
      </c>
      <c r="E1185">
        <v>1726.3</v>
      </c>
      <c r="F1185" s="23">
        <v>-2.1964048320905999E-3</v>
      </c>
      <c r="G1185" s="23">
        <v>7.2561509233820597E-4</v>
      </c>
      <c r="H1185" s="23">
        <v>2.2857799862272501E-2</v>
      </c>
    </row>
    <row r="1186" spans="1:8" x14ac:dyDescent="0.35">
      <c r="A1186" s="1">
        <v>39710</v>
      </c>
      <c r="E1186">
        <v>1803</v>
      </c>
      <c r="F1186" s="23">
        <v>4.4430284423333098E-2</v>
      </c>
      <c r="G1186" s="23">
        <v>7.6252781981370904E-4</v>
      </c>
      <c r="H1186" s="23">
        <v>2.2883413581028699E-2</v>
      </c>
    </row>
    <row r="1187" spans="1:8" x14ac:dyDescent="0.35">
      <c r="A1187" s="1">
        <v>39713</v>
      </c>
      <c r="E1187">
        <v>1778.7</v>
      </c>
      <c r="F1187" s="23">
        <v>-1.3477537437603901E-2</v>
      </c>
      <c r="G1187" s="23">
        <v>7.5051088710702697E-4</v>
      </c>
      <c r="H1187" s="23">
        <v>2.2877488204470098E-2</v>
      </c>
    </row>
    <row r="1188" spans="1:8" x14ac:dyDescent="0.35">
      <c r="A1188" s="1">
        <v>39714</v>
      </c>
      <c r="E1188">
        <v>1729.3</v>
      </c>
      <c r="F1188" s="23">
        <v>-2.7773092708157601E-2</v>
      </c>
      <c r="G1188" s="23">
        <v>7.26460631124511E-4</v>
      </c>
      <c r="H1188" s="23">
        <v>2.28828275367748E-2</v>
      </c>
    </row>
    <row r="1189" spans="1:8" x14ac:dyDescent="0.35">
      <c r="A1189" s="1">
        <v>39715</v>
      </c>
      <c r="E1189">
        <v>1746.7</v>
      </c>
      <c r="F1189" s="23">
        <v>1.0061874747007499E-2</v>
      </c>
      <c r="G1189" s="23">
        <v>7.3432534394328301E-4</v>
      </c>
      <c r="H1189" s="23">
        <v>2.2874783329791998E-2</v>
      </c>
    </row>
    <row r="1190" spans="1:8" x14ac:dyDescent="0.35">
      <c r="A1190" s="1">
        <v>39716</v>
      </c>
      <c r="E1190">
        <v>1729.5</v>
      </c>
      <c r="F1190" s="23">
        <v>-9.8471403217496103E-3</v>
      </c>
      <c r="G1190" s="23">
        <v>7.25418386312228E-4</v>
      </c>
      <c r="H1190" s="23">
        <v>2.28672066298586E-2</v>
      </c>
    </row>
    <row r="1191" spans="1:8" x14ac:dyDescent="0.35">
      <c r="A1191" s="1">
        <v>39717</v>
      </c>
      <c r="E1191">
        <v>1655.4</v>
      </c>
      <c r="F1191" s="23">
        <v>-4.2844752818733602E-2</v>
      </c>
      <c r="G1191" s="23">
        <v>6.8877400346526005E-4</v>
      </c>
      <c r="H1191" s="23">
        <v>2.2892478718545099E-2</v>
      </c>
    </row>
    <row r="1192" spans="1:8" x14ac:dyDescent="0.35">
      <c r="A1192" s="1">
        <v>39720</v>
      </c>
      <c r="E1192">
        <v>1564.1</v>
      </c>
      <c r="F1192" s="23">
        <v>-5.5152833152108303E-2</v>
      </c>
      <c r="G1192" s="23">
        <v>6.4184828316645804E-4</v>
      </c>
      <c r="H1192" s="23">
        <v>2.29400354813207E-2</v>
      </c>
    </row>
    <row r="1193" spans="1:8" x14ac:dyDescent="0.35">
      <c r="A1193" s="1">
        <v>39721</v>
      </c>
      <c r="E1193">
        <v>1603.9</v>
      </c>
      <c r="F1193" s="23">
        <v>2.5445943354005601E-2</v>
      </c>
      <c r="G1193" s="23">
        <v>6.6267455946439195E-4</v>
      </c>
      <c r="H1193" s="23">
        <v>2.2941656041815001E-2</v>
      </c>
    </row>
    <row r="1194" spans="1:8" x14ac:dyDescent="0.35">
      <c r="A1194" s="1">
        <v>39722</v>
      </c>
      <c r="E1194">
        <v>1613.7</v>
      </c>
      <c r="F1194" s="23">
        <v>6.1101066151256003E-3</v>
      </c>
      <c r="G1194" s="23">
        <v>6.6724455279967799E-4</v>
      </c>
      <c r="H1194" s="23">
        <v>2.2932565549071599E-2</v>
      </c>
    </row>
    <row r="1195" spans="1:8" x14ac:dyDescent="0.35">
      <c r="A1195" s="1">
        <v>39724</v>
      </c>
      <c r="E1195">
        <v>1538.9</v>
      </c>
      <c r="F1195" s="23">
        <v>-4.6353101567825399E-2</v>
      </c>
      <c r="G1195" s="23">
        <v>6.2783101875053696E-4</v>
      </c>
      <c r="H1195" s="23">
        <v>2.2963331797677799E-2</v>
      </c>
    </row>
    <row r="1196" spans="1:8" x14ac:dyDescent="0.35">
      <c r="A1196" s="1">
        <v>39727</v>
      </c>
      <c r="E1196">
        <v>1400</v>
      </c>
      <c r="F1196" s="23">
        <v>-9.0259276106309697E-2</v>
      </c>
      <c r="G1196" s="23">
        <v>5.5171116353691901E-4</v>
      </c>
      <c r="H1196" s="23">
        <v>2.3103915544136499E-2</v>
      </c>
    </row>
    <row r="1197" spans="1:8" x14ac:dyDescent="0.35">
      <c r="A1197" s="1">
        <v>39728</v>
      </c>
      <c r="E1197">
        <v>1376.8</v>
      </c>
      <c r="F1197" s="23">
        <v>-1.6571428571428602E-2</v>
      </c>
      <c r="G1197" s="23">
        <v>5.3738217631100604E-4</v>
      </c>
      <c r="H1197" s="23">
        <v>2.3099549988139598E-2</v>
      </c>
    </row>
    <row r="1198" spans="1:8" x14ac:dyDescent="0.35">
      <c r="A1198" s="1">
        <v>39729</v>
      </c>
      <c r="E1198">
        <v>1310</v>
      </c>
      <c r="F1198" s="23">
        <v>-4.8518303312027798E-2</v>
      </c>
      <c r="G1198" s="23">
        <v>4.9636571687259603E-4</v>
      </c>
      <c r="H1198" s="23">
        <v>2.3133412675641798E-2</v>
      </c>
    </row>
    <row r="1199" spans="1:8" x14ac:dyDescent="0.35">
      <c r="A1199" s="1">
        <v>39731</v>
      </c>
      <c r="E1199">
        <v>1169.3</v>
      </c>
      <c r="F1199" s="23">
        <v>-0.107404580152671</v>
      </c>
      <c r="G1199" s="23">
        <v>4.0622290495150601E-4</v>
      </c>
      <c r="H1199" s="23">
        <v>2.3333105726843301E-2</v>
      </c>
    </row>
    <row r="1200" spans="1:8" x14ac:dyDescent="0.35">
      <c r="A1200" s="1">
        <v>39734</v>
      </c>
      <c r="E1200">
        <v>1280.9000000000001</v>
      </c>
      <c r="F1200" s="23">
        <v>9.5441717266740903E-2</v>
      </c>
      <c r="G1200" s="23">
        <v>4.8555136435199798E-4</v>
      </c>
      <c r="H1200" s="23">
        <v>2.3484420586506301E-2</v>
      </c>
    </row>
    <row r="1201" spans="1:8" x14ac:dyDescent="0.35">
      <c r="A1201" s="1">
        <v>39735</v>
      </c>
      <c r="E1201">
        <v>1288.9000000000001</v>
      </c>
      <c r="F1201" s="23">
        <v>6.2456085564837199E-3</v>
      </c>
      <c r="G1201" s="23">
        <v>4.9035541538797103E-4</v>
      </c>
      <c r="H1201" s="23">
        <v>2.34752064160191E-2</v>
      </c>
    </row>
    <row r="1202" spans="1:8" x14ac:dyDescent="0.35">
      <c r="A1202" s="1">
        <v>39736</v>
      </c>
      <c r="E1202">
        <v>1203.8</v>
      </c>
      <c r="F1202" s="23">
        <v>-6.6025292885406206E-2</v>
      </c>
      <c r="G1202" s="23">
        <v>4.3492570847064301E-4</v>
      </c>
      <c r="H1202" s="23">
        <v>2.3543845021248299E-2</v>
      </c>
    </row>
    <row r="1203" spans="1:8" x14ac:dyDescent="0.35">
      <c r="A1203" s="1">
        <v>39737</v>
      </c>
      <c r="E1203">
        <v>1217.5</v>
      </c>
      <c r="F1203" s="23">
        <v>1.13806280112975E-2</v>
      </c>
      <c r="G1203" s="23">
        <v>4.4403953220322102E-4</v>
      </c>
      <c r="H1203" s="23">
        <v>2.3536152370073601E-2</v>
      </c>
    </row>
    <row r="1204" spans="1:8" x14ac:dyDescent="0.35">
      <c r="A1204" s="1">
        <v>39738</v>
      </c>
      <c r="E1204">
        <v>1136.5999999999999</v>
      </c>
      <c r="F1204" s="23">
        <v>-6.6447638603696096E-2</v>
      </c>
      <c r="G1204" s="23">
        <v>3.8838921761428699E-4</v>
      </c>
      <c r="H1204" s="23">
        <v>2.3605333513766799E-2</v>
      </c>
    </row>
    <row r="1205" spans="1:8" x14ac:dyDescent="0.35">
      <c r="A1205" s="1">
        <v>39741</v>
      </c>
      <c r="E1205">
        <v>1130.7</v>
      </c>
      <c r="F1205" s="23">
        <v>-5.19092028857985E-3</v>
      </c>
      <c r="G1205" s="23">
        <v>3.8375138760082502E-4</v>
      </c>
      <c r="H1205" s="23">
        <v>2.35960605962281E-2</v>
      </c>
    </row>
    <row r="1206" spans="1:8" x14ac:dyDescent="0.35">
      <c r="A1206" s="1">
        <v>39742</v>
      </c>
      <c r="E1206">
        <v>1186.4000000000001</v>
      </c>
      <c r="F1206" s="23">
        <v>4.9261519412753203E-2</v>
      </c>
      <c r="G1206" s="23">
        <v>4.2434754044563599E-4</v>
      </c>
      <c r="H1206" s="23">
        <v>2.3628277627861599E-2</v>
      </c>
    </row>
    <row r="1207" spans="1:8" x14ac:dyDescent="0.35">
      <c r="A1207" s="1">
        <v>39743</v>
      </c>
      <c r="E1207">
        <v>1131.3</v>
      </c>
      <c r="F1207" s="23">
        <v>-4.6443020903573898E-2</v>
      </c>
      <c r="G1207" s="23">
        <v>3.85453458749354E-4</v>
      </c>
      <c r="H1207" s="23">
        <v>2.3657021501702701E-2</v>
      </c>
    </row>
    <row r="1208" spans="1:8" x14ac:dyDescent="0.35">
      <c r="A1208" s="1">
        <v>39744</v>
      </c>
      <c r="E1208">
        <v>1078.3</v>
      </c>
      <c r="F1208" s="23">
        <v>-4.6848758065941798E-2</v>
      </c>
      <c r="G1208" s="23">
        <v>3.4628744587647601E-4</v>
      </c>
      <c r="H1208" s="23">
        <v>2.3686287137543099E-2</v>
      </c>
    </row>
    <row r="1209" spans="1:8" x14ac:dyDescent="0.35">
      <c r="A1209" s="1">
        <v>39745</v>
      </c>
      <c r="E1209">
        <v>931.29</v>
      </c>
      <c r="F1209" s="23">
        <v>-0.13633497171473599</v>
      </c>
      <c r="G1209" s="23">
        <v>2.3304696604166899E-4</v>
      </c>
      <c r="H1209" s="23">
        <v>2.40011008554313E-2</v>
      </c>
    </row>
    <row r="1210" spans="1:8" x14ac:dyDescent="0.35">
      <c r="A1210" s="1">
        <v>39748</v>
      </c>
      <c r="E1210">
        <v>898.51</v>
      </c>
      <c r="F1210" s="23">
        <v>-3.5198488118631098E-2</v>
      </c>
      <c r="G1210" s="23">
        <v>2.0371622507753601E-4</v>
      </c>
      <c r="H1210" s="23">
        <v>2.40128052386984E-2</v>
      </c>
    </row>
    <row r="1211" spans="1:8" x14ac:dyDescent="0.35">
      <c r="A1211" s="1">
        <v>39749</v>
      </c>
      <c r="E1211">
        <v>973.46</v>
      </c>
      <c r="F1211" s="23">
        <v>8.3415877397023996E-2</v>
      </c>
      <c r="G1211" s="23">
        <v>2.7254348824705301E-4</v>
      </c>
      <c r="H1211" s="23">
        <v>2.4121872866805401E-2</v>
      </c>
    </row>
    <row r="1212" spans="1:8" x14ac:dyDescent="0.35">
      <c r="A1212" s="1">
        <v>39750</v>
      </c>
      <c r="E1212">
        <v>961.96</v>
      </c>
      <c r="F1212" s="23">
        <v>-1.18135311158136E-2</v>
      </c>
      <c r="G1212" s="23">
        <v>2.6255499683873799E-4</v>
      </c>
      <c r="H1212" s="23">
        <v>2.4114398075534001E-2</v>
      </c>
    </row>
    <row r="1213" spans="1:8" x14ac:dyDescent="0.35">
      <c r="A1213" s="1">
        <v>39752</v>
      </c>
      <c r="E1213">
        <v>1019.4</v>
      </c>
      <c r="F1213" s="23">
        <v>5.97114225123705E-2</v>
      </c>
      <c r="G1213" s="23">
        <v>3.1164572145932603E-4</v>
      </c>
      <c r="H1213" s="23">
        <v>2.4164891900245799E-2</v>
      </c>
    </row>
    <row r="1214" spans="1:8" x14ac:dyDescent="0.35">
      <c r="A1214" s="1">
        <v>39755</v>
      </c>
      <c r="E1214">
        <v>1102</v>
      </c>
      <c r="F1214" s="23">
        <v>8.1028055719050404E-2</v>
      </c>
      <c r="G1214" s="23">
        <v>3.7824341947713998E-4</v>
      </c>
      <c r="H1214" s="23">
        <v>2.4265929396272701E-2</v>
      </c>
    </row>
    <row r="1215" spans="1:8" x14ac:dyDescent="0.35">
      <c r="A1215" s="1">
        <v>39756</v>
      </c>
      <c r="E1215">
        <v>1182.5</v>
      </c>
      <c r="F1215" s="23">
        <v>7.3049001814881998E-2</v>
      </c>
      <c r="G1215" s="23">
        <v>4.3815336044614699E-4</v>
      </c>
      <c r="H1215" s="23">
        <v>2.4345496351069799E-2</v>
      </c>
    </row>
    <row r="1216" spans="1:8" x14ac:dyDescent="0.35">
      <c r="A1216" s="1">
        <v>39757</v>
      </c>
      <c r="E1216">
        <v>1130</v>
      </c>
      <c r="F1216" s="23">
        <v>-4.4397463002114099E-2</v>
      </c>
      <c r="G1216" s="23">
        <v>4.01221221761995E-4</v>
      </c>
      <c r="H1216" s="23">
        <v>2.4369457152372698E-2</v>
      </c>
    </row>
    <row r="1217" spans="1:8" x14ac:dyDescent="0.35">
      <c r="A1217" s="1">
        <v>39758</v>
      </c>
      <c r="E1217">
        <v>1094.7</v>
      </c>
      <c r="F1217" s="23">
        <v>-3.1238938053097302E-2</v>
      </c>
      <c r="G1217" s="23">
        <v>3.7517993840820098E-4</v>
      </c>
      <c r="H1217" s="23">
        <v>2.43763247306963E-2</v>
      </c>
    </row>
    <row r="1218" spans="1:8" x14ac:dyDescent="0.35">
      <c r="A1218" s="1">
        <v>39759</v>
      </c>
      <c r="E1218">
        <v>1137.9000000000001</v>
      </c>
      <c r="F1218" s="23">
        <v>3.9462866538777702E-2</v>
      </c>
      <c r="G1218" s="23">
        <v>4.0732441752034803E-4</v>
      </c>
      <c r="H1218" s="23">
        <v>2.43920602434065E-2</v>
      </c>
    </row>
    <row r="1219" spans="1:8" x14ac:dyDescent="0.35">
      <c r="A1219" s="1">
        <v>39762</v>
      </c>
      <c r="E1219">
        <v>1214.8</v>
      </c>
      <c r="F1219" s="23">
        <v>6.7580630986905504E-2</v>
      </c>
      <c r="G1219" s="23">
        <v>4.6252023228566001E-4</v>
      </c>
      <c r="H1219" s="23">
        <v>2.4457943528116199E-2</v>
      </c>
    </row>
    <row r="1220" spans="1:8" x14ac:dyDescent="0.35">
      <c r="A1220" s="1">
        <v>39763</v>
      </c>
      <c r="E1220">
        <v>1128.5</v>
      </c>
      <c r="F1220" s="23">
        <v>-7.1040500493908407E-2</v>
      </c>
      <c r="G1220" s="23">
        <v>4.0381496075348101E-4</v>
      </c>
      <c r="H1220" s="23">
        <v>2.4533590782847E-2</v>
      </c>
    </row>
    <row r="1221" spans="1:8" x14ac:dyDescent="0.35">
      <c r="A1221" s="1">
        <v>39764</v>
      </c>
      <c r="E1221">
        <v>1096.0999999999999</v>
      </c>
      <c r="F1221" s="23">
        <v>-2.8710677891005801E-2</v>
      </c>
      <c r="G1221" s="23">
        <v>3.79931045370577E-4</v>
      </c>
      <c r="H1221" s="23">
        <v>2.4537690934808998E-2</v>
      </c>
    </row>
    <row r="1222" spans="1:8" x14ac:dyDescent="0.35">
      <c r="A1222" s="1">
        <v>39766</v>
      </c>
      <c r="E1222">
        <v>1073.2</v>
      </c>
      <c r="F1222" s="23">
        <v>-2.0892254356354199E-2</v>
      </c>
      <c r="G1222" s="23">
        <v>3.6249482782818002E-4</v>
      </c>
      <c r="H1222" s="23">
        <v>2.45351840186302E-2</v>
      </c>
    </row>
    <row r="1223" spans="1:8" x14ac:dyDescent="0.35">
      <c r="A1223" s="1">
        <v>39769</v>
      </c>
      <c r="E1223">
        <v>1028.4000000000001</v>
      </c>
      <c r="F1223" s="23">
        <v>-4.1744316064107299E-2</v>
      </c>
      <c r="G1223" s="23">
        <v>3.2800931522217202E-4</v>
      </c>
      <c r="H1223" s="23">
        <v>2.4554712530303301E-2</v>
      </c>
    </row>
    <row r="1224" spans="1:8" x14ac:dyDescent="0.35">
      <c r="A1224" s="1">
        <v>39770</v>
      </c>
      <c r="E1224">
        <v>992.16</v>
      </c>
      <c r="F1224" s="23">
        <v>-3.5239206534422501E-2</v>
      </c>
      <c r="G1224" s="23">
        <v>2.9890357393768399E-4</v>
      </c>
      <c r="H1224" s="23">
        <v>2.4565734555770199E-2</v>
      </c>
    </row>
    <row r="1225" spans="1:8" x14ac:dyDescent="0.35">
      <c r="A1225" s="1">
        <v>39771</v>
      </c>
      <c r="E1225">
        <v>956.5</v>
      </c>
      <c r="F1225" s="23">
        <v>-3.5941783583292898E-2</v>
      </c>
      <c r="G1225" s="23">
        <v>2.6927095974534499E-4</v>
      </c>
      <c r="H1225" s="23">
        <v>2.4577538083497899E-2</v>
      </c>
    </row>
    <row r="1226" spans="1:8" x14ac:dyDescent="0.35">
      <c r="A1226" s="1">
        <v>39772</v>
      </c>
      <c r="E1226">
        <v>916.09</v>
      </c>
      <c r="F1226" s="23">
        <v>-4.2247778358598997E-2</v>
      </c>
      <c r="G1226" s="23">
        <v>2.3453480834146901E-4</v>
      </c>
      <c r="H1226" s="23">
        <v>2.45975271945914E-2</v>
      </c>
    </row>
    <row r="1227" spans="1:8" x14ac:dyDescent="0.35">
      <c r="A1227" s="1">
        <v>39773</v>
      </c>
      <c r="E1227">
        <v>939.38</v>
      </c>
      <c r="F1227" s="23">
        <v>2.5423266272964401E-2</v>
      </c>
      <c r="G1227" s="23">
        <v>2.5509703810850802E-4</v>
      </c>
      <c r="H1227" s="23">
        <v>2.4598007403038899E-2</v>
      </c>
    </row>
    <row r="1228" spans="1:8" x14ac:dyDescent="0.35">
      <c r="A1228" s="1">
        <v>39776</v>
      </c>
      <c r="E1228">
        <v>926.96</v>
      </c>
      <c r="F1228" s="23">
        <v>-1.32214865123804E-2</v>
      </c>
      <c r="G1228" s="23">
        <v>2.44104718736168E-4</v>
      </c>
      <c r="H1228" s="23">
        <v>2.4590977592870999E-2</v>
      </c>
    </row>
    <row r="1229" spans="1:8" x14ac:dyDescent="0.35">
      <c r="A1229" s="1">
        <v>39777</v>
      </c>
      <c r="E1229">
        <v>911.01</v>
      </c>
      <c r="F1229" s="23">
        <v>-1.7206783464227101E-2</v>
      </c>
      <c r="G1229" s="23">
        <v>2.2988231597906601E-4</v>
      </c>
      <c r="H1229" s="23">
        <v>2.4585994576596399E-2</v>
      </c>
    </row>
    <row r="1230" spans="1:8" x14ac:dyDescent="0.35">
      <c r="A1230" s="1">
        <v>39778</v>
      </c>
      <c r="E1230">
        <v>924.93</v>
      </c>
      <c r="F1230" s="23">
        <v>1.5279744459446E-2</v>
      </c>
      <c r="G1230" s="23">
        <v>2.4213790404377901E-4</v>
      </c>
      <c r="H1230" s="23">
        <v>2.4579726050631599E-2</v>
      </c>
    </row>
    <row r="1231" spans="1:8" x14ac:dyDescent="0.35">
      <c r="A1231" s="1">
        <v>39780</v>
      </c>
      <c r="E1231">
        <v>923.49</v>
      </c>
      <c r="F1231" s="23">
        <v>-1.5568745742920399E-3</v>
      </c>
      <c r="G1231" s="23">
        <v>2.4067410218996601E-4</v>
      </c>
      <c r="H1231" s="23">
        <v>2.4569769570816202E-2</v>
      </c>
    </row>
    <row r="1232" spans="1:8" x14ac:dyDescent="0.35">
      <c r="A1232" s="1">
        <v>39783</v>
      </c>
      <c r="E1232">
        <v>903.45</v>
      </c>
      <c r="F1232" s="23">
        <v>-2.1700289120618398E-2</v>
      </c>
      <c r="G1232" s="23">
        <v>2.2283592070800799E-4</v>
      </c>
      <c r="H1232" s="23">
        <v>2.4567738454706601E-2</v>
      </c>
    </row>
    <row r="1233" spans="1:8" x14ac:dyDescent="0.35">
      <c r="A1233" s="1">
        <v>39784</v>
      </c>
      <c r="E1233">
        <v>901.12</v>
      </c>
      <c r="F1233" s="23">
        <v>-2.5790027118269298E-3</v>
      </c>
      <c r="G1233" s="23">
        <v>2.2055985358166E-4</v>
      </c>
      <c r="H1233" s="23">
        <v>2.4557879378466301E-2</v>
      </c>
    </row>
    <row r="1234" spans="1:8" x14ac:dyDescent="0.35">
      <c r="A1234" s="1">
        <v>39785</v>
      </c>
      <c r="E1234">
        <v>928.07</v>
      </c>
      <c r="F1234" s="23">
        <v>2.99072265625E-2</v>
      </c>
      <c r="G1234" s="23">
        <v>2.4465617396227497E-4</v>
      </c>
      <c r="H1234" s="23">
        <v>2.4562468538186201E-2</v>
      </c>
    </row>
    <row r="1235" spans="1:8" x14ac:dyDescent="0.35">
      <c r="A1235" s="1">
        <v>39786</v>
      </c>
      <c r="E1235">
        <v>989.38</v>
      </c>
      <c r="F1235" s="23">
        <v>6.6061827232859499E-2</v>
      </c>
      <c r="G1235" s="23">
        <v>2.9803587473997001E-4</v>
      </c>
      <c r="H1235" s="23">
        <v>2.4623940748098299E-2</v>
      </c>
    </row>
    <row r="1236" spans="1:8" x14ac:dyDescent="0.35">
      <c r="A1236" s="1">
        <v>39787</v>
      </c>
      <c r="E1236">
        <v>971.9</v>
      </c>
      <c r="F1236" s="23">
        <v>-1.7667630233075202E-2</v>
      </c>
      <c r="G1236" s="23">
        <v>2.8347698810478702E-4</v>
      </c>
      <c r="H1236" s="23">
        <v>2.4619266020285101E-2</v>
      </c>
    </row>
    <row r="1237" spans="1:8" x14ac:dyDescent="0.35">
      <c r="A1237" s="1">
        <v>39790</v>
      </c>
      <c r="E1237">
        <v>986.82</v>
      </c>
      <c r="F1237" s="23">
        <v>1.53513735981068E-2</v>
      </c>
      <c r="G1237" s="23">
        <v>2.9567771410478902E-4</v>
      </c>
      <c r="H1237" s="23">
        <v>2.4613023484032399E-2</v>
      </c>
    </row>
    <row r="1238" spans="1:8" x14ac:dyDescent="0.35">
      <c r="A1238" s="1">
        <v>39792</v>
      </c>
      <c r="E1238">
        <v>1037.5</v>
      </c>
      <c r="F1238" s="23">
        <v>5.1356883727528703E-2</v>
      </c>
      <c r="G1238" s="23">
        <v>3.3698936945545602E-4</v>
      </c>
      <c r="H1238" s="23">
        <v>2.4645888519291601E-2</v>
      </c>
    </row>
    <row r="1239" spans="1:8" x14ac:dyDescent="0.35">
      <c r="A1239" s="1">
        <v>39793</v>
      </c>
      <c r="E1239">
        <v>1063.5999999999999</v>
      </c>
      <c r="F1239" s="23">
        <v>2.5156626506023998E-2</v>
      </c>
      <c r="G1239" s="23">
        <v>3.5705374870894703E-4</v>
      </c>
      <c r="H1239" s="23">
        <v>2.4646021413876101E-2</v>
      </c>
    </row>
    <row r="1240" spans="1:8" x14ac:dyDescent="0.35">
      <c r="A1240" s="1">
        <v>39794</v>
      </c>
      <c r="E1240">
        <v>1082.2</v>
      </c>
      <c r="F1240" s="23">
        <v>1.7487777359909799E-2</v>
      </c>
      <c r="G1240" s="23">
        <v>3.70891166811694E-4</v>
      </c>
      <c r="H1240" s="23">
        <v>2.4640867852449198E-2</v>
      </c>
    </row>
    <row r="1241" spans="1:8" x14ac:dyDescent="0.35">
      <c r="A1241" s="1">
        <v>39797</v>
      </c>
      <c r="E1241">
        <v>1126.8</v>
      </c>
      <c r="F1241" s="23">
        <v>4.1212345222694402E-2</v>
      </c>
      <c r="G1241" s="23">
        <v>4.0385440656624002E-4</v>
      </c>
      <c r="H1241" s="23">
        <v>2.46582276124158E-2</v>
      </c>
    </row>
    <row r="1242" spans="1:8" x14ac:dyDescent="0.35">
      <c r="A1242" s="1">
        <v>39798</v>
      </c>
      <c r="E1242">
        <v>1149.9000000000001</v>
      </c>
      <c r="F1242" s="23">
        <v>2.0500532481363201E-2</v>
      </c>
      <c r="G1242" s="23">
        <v>4.20061405013657E-4</v>
      </c>
      <c r="H1242" s="23">
        <v>2.4654880951718899E-2</v>
      </c>
    </row>
    <row r="1243" spans="1:8" x14ac:dyDescent="0.35">
      <c r="A1243" s="1">
        <v>39799</v>
      </c>
      <c r="E1243">
        <v>1083.9000000000001</v>
      </c>
      <c r="F1243" s="23">
        <v>-5.7396295330028602E-2</v>
      </c>
      <c r="G1243" s="23">
        <v>3.7347288226181001E-4</v>
      </c>
      <c r="H1243" s="23">
        <v>2.4699524715529299E-2</v>
      </c>
    </row>
    <row r="1244" spans="1:8" x14ac:dyDescent="0.35">
      <c r="A1244" s="1">
        <v>39800</v>
      </c>
      <c r="E1244">
        <v>1140.5999999999999</v>
      </c>
      <c r="F1244" s="23">
        <v>5.2311098809853102E-2</v>
      </c>
      <c r="G1244" s="23">
        <v>4.1529061650302698E-4</v>
      </c>
      <c r="H1244" s="23">
        <v>2.4733516578257501E-2</v>
      </c>
    </row>
    <row r="1245" spans="1:8" x14ac:dyDescent="0.35">
      <c r="A1245" s="1">
        <v>39801</v>
      </c>
      <c r="E1245">
        <v>1171.7</v>
      </c>
      <c r="F1245" s="23">
        <v>2.7266351043310599E-2</v>
      </c>
      <c r="G1245" s="23">
        <v>4.36892435028214E-4</v>
      </c>
      <c r="H1245" s="23">
        <v>2.4735285004805398E-2</v>
      </c>
    </row>
    <row r="1246" spans="1:8" x14ac:dyDescent="0.35">
      <c r="A1246" s="1">
        <v>39804</v>
      </c>
      <c r="E1246">
        <v>1155.0999999999999</v>
      </c>
      <c r="F1246" s="23">
        <v>-1.4167449005718299E-2</v>
      </c>
      <c r="G1246" s="23">
        <v>4.2515261071893201E-4</v>
      </c>
      <c r="H1246" s="23">
        <v>2.47288000670936E-2</v>
      </c>
    </row>
    <row r="1247" spans="1:8" x14ac:dyDescent="0.35">
      <c r="A1247" s="1">
        <v>39805</v>
      </c>
      <c r="E1247">
        <v>1105.4000000000001</v>
      </c>
      <c r="F1247" s="23">
        <v>-4.3026577785472898E-2</v>
      </c>
      <c r="G1247" s="23">
        <v>3.9025162244889802E-4</v>
      </c>
      <c r="H1247" s="23">
        <v>2.4749514959108401E-2</v>
      </c>
    </row>
    <row r="1248" spans="1:8" x14ac:dyDescent="0.35">
      <c r="A1248" s="1">
        <v>39806</v>
      </c>
      <c r="E1248">
        <v>1085.5999999999999</v>
      </c>
      <c r="F1248" s="23">
        <v>-1.7912068029672601E-2</v>
      </c>
      <c r="G1248" s="23">
        <v>3.7556276237496499E-4</v>
      </c>
      <c r="H1248" s="23">
        <v>2.4745006206016801E-2</v>
      </c>
    </row>
    <row r="1249" spans="1:8" x14ac:dyDescent="0.35">
      <c r="A1249" s="1">
        <v>39808</v>
      </c>
      <c r="E1249">
        <v>1061.0999999999999</v>
      </c>
      <c r="F1249" s="23">
        <v>-2.25681650700073E-2</v>
      </c>
      <c r="G1249" s="23">
        <v>3.5716362217257298E-4</v>
      </c>
      <c r="H1249" s="23">
        <v>2.4743606288813599E-2</v>
      </c>
    </row>
    <row r="1250" spans="1:8" x14ac:dyDescent="0.35">
      <c r="A1250" s="1">
        <v>39811</v>
      </c>
      <c r="E1250">
        <v>1097.3</v>
      </c>
      <c r="F1250" s="23">
        <v>3.4115540476863597E-2</v>
      </c>
      <c r="G1250" s="23">
        <v>3.8421360362665197E-4</v>
      </c>
      <c r="H1250" s="23">
        <v>2.4752136078760499E-2</v>
      </c>
    </row>
    <row r="1251" spans="1:8" x14ac:dyDescent="0.35">
      <c r="A1251" s="1">
        <v>39812</v>
      </c>
      <c r="E1251">
        <v>1128.5</v>
      </c>
      <c r="F1251" s="23">
        <v>2.84334275038731E-2</v>
      </c>
      <c r="G1251" s="23">
        <v>4.06670940616441E-4</v>
      </c>
      <c r="H1251" s="23">
        <v>2.47549435678181E-2</v>
      </c>
    </row>
    <row r="1252" spans="1:8" x14ac:dyDescent="0.35">
      <c r="A1252" s="1">
        <v>39813</v>
      </c>
      <c r="E1252">
        <v>1129.0999999999999</v>
      </c>
      <c r="F1252" s="23">
        <v>5.3167922020372902E-4</v>
      </c>
      <c r="G1252" s="23">
        <v>4.0677094724011098E-4</v>
      </c>
      <c r="H1252" s="23">
        <v>2.4745031930713701E-2</v>
      </c>
    </row>
    <row r="1253" spans="1:8" x14ac:dyDescent="0.35">
      <c r="A1253" s="1">
        <v>39814</v>
      </c>
      <c r="E1253">
        <v>1185.8</v>
      </c>
      <c r="F1253" s="23">
        <v>5.0216986980781197E-2</v>
      </c>
      <c r="G1253" s="23">
        <v>4.4658726701112699E-4</v>
      </c>
      <c r="H1253" s="23">
        <v>2.4775189433328199E-2</v>
      </c>
    </row>
    <row r="1254" spans="1:8" x14ac:dyDescent="0.35">
      <c r="A1254" s="1">
        <v>39815</v>
      </c>
      <c r="E1254">
        <v>1218.5999999999999</v>
      </c>
      <c r="F1254" s="23">
        <v>2.76606510372743E-2</v>
      </c>
      <c r="G1254" s="23">
        <v>4.6832373967108202E-4</v>
      </c>
      <c r="H1254" s="23">
        <v>2.47772253032018E-2</v>
      </c>
    </row>
    <row r="1255" spans="1:8" x14ac:dyDescent="0.35">
      <c r="A1255" s="1">
        <v>39818</v>
      </c>
      <c r="E1255">
        <v>1252.0999999999999</v>
      </c>
      <c r="F1255" s="23">
        <v>2.7490562941079901E-2</v>
      </c>
      <c r="G1255" s="23">
        <v>4.8988977255329203E-4</v>
      </c>
      <c r="H1255" s="23">
        <v>2.4779090218578999E-2</v>
      </c>
    </row>
    <row r="1256" spans="1:8" x14ac:dyDescent="0.35">
      <c r="A1256" s="1">
        <v>39819</v>
      </c>
      <c r="E1256">
        <v>1254.7</v>
      </c>
      <c r="F1256" s="23">
        <v>2.0765114607460499E-3</v>
      </c>
      <c r="G1256" s="23">
        <v>4.9115502110846899E-4</v>
      </c>
      <c r="H1256" s="23">
        <v>2.4769240863325499E-2</v>
      </c>
    </row>
    <row r="1257" spans="1:8" x14ac:dyDescent="0.35">
      <c r="A1257" s="1">
        <v>39820</v>
      </c>
      <c r="E1257">
        <v>1086.7</v>
      </c>
      <c r="F1257" s="23">
        <v>-0.13389654897584999</v>
      </c>
      <c r="G1257" s="23">
        <v>3.8407318525431901E-4</v>
      </c>
      <c r="H1257" s="23">
        <v>2.50482839404331E-2</v>
      </c>
    </row>
    <row r="1258" spans="1:8" x14ac:dyDescent="0.35">
      <c r="A1258" s="1">
        <v>39822</v>
      </c>
      <c r="E1258">
        <v>1028.0999999999999</v>
      </c>
      <c r="F1258" s="23">
        <v>-5.3924726235391601E-2</v>
      </c>
      <c r="G1258" s="23">
        <v>3.4083369526972799E-4</v>
      </c>
      <c r="H1258" s="23">
        <v>2.5085152573991801E-2</v>
      </c>
    </row>
    <row r="1259" spans="1:8" x14ac:dyDescent="0.35">
      <c r="A1259" s="1">
        <v>39825</v>
      </c>
      <c r="E1259">
        <v>990.38</v>
      </c>
      <c r="F1259" s="23">
        <v>-3.6689038031319801E-2</v>
      </c>
      <c r="G1259" s="23">
        <v>3.1137476788182801E-4</v>
      </c>
      <c r="H1259" s="23">
        <v>2.5096906839151199E-2</v>
      </c>
    </row>
    <row r="1260" spans="1:8" x14ac:dyDescent="0.35">
      <c r="A1260" s="1">
        <v>39826</v>
      </c>
      <c r="E1260">
        <v>975.4</v>
      </c>
      <c r="F1260" s="23">
        <v>-1.5125507381005199E-2</v>
      </c>
      <c r="G1260" s="23">
        <v>2.99103796380328E-4</v>
      </c>
      <c r="H1260" s="23">
        <v>2.50906970944022E-2</v>
      </c>
    </row>
    <row r="1261" spans="1:8" x14ac:dyDescent="0.35">
      <c r="A1261" s="1">
        <v>39827</v>
      </c>
      <c r="E1261">
        <v>1022.9</v>
      </c>
      <c r="F1261" s="23">
        <v>4.8697970063563599E-2</v>
      </c>
      <c r="G1261" s="23">
        <v>3.3754610477364298E-4</v>
      </c>
      <c r="H1261" s="23">
        <v>2.51177867879381E-2</v>
      </c>
    </row>
    <row r="1262" spans="1:8" x14ac:dyDescent="0.35">
      <c r="A1262" s="1">
        <v>39828</v>
      </c>
      <c r="E1262">
        <v>985.73</v>
      </c>
      <c r="F1262" s="23">
        <v>-3.63378629387036E-2</v>
      </c>
      <c r="G1262" s="23">
        <v>3.0843863727882001E-4</v>
      </c>
      <c r="H1262" s="23">
        <v>2.5129059410474198E-2</v>
      </c>
    </row>
    <row r="1263" spans="1:8" x14ac:dyDescent="0.35">
      <c r="A1263" s="1">
        <v>39829</v>
      </c>
      <c r="E1263">
        <v>1009.2</v>
      </c>
      <c r="F1263" s="23">
        <v>2.38097653515668E-2</v>
      </c>
      <c r="G1263" s="23">
        <v>3.2707569256374298E-4</v>
      </c>
      <c r="H1263" s="23">
        <v>2.5127802450868299E-2</v>
      </c>
    </row>
    <row r="1264" spans="1:8" x14ac:dyDescent="0.35">
      <c r="A1264" s="1">
        <v>39832</v>
      </c>
      <c r="E1264">
        <v>1030.5999999999999</v>
      </c>
      <c r="F1264" s="23">
        <v>2.1204914783987099E-2</v>
      </c>
      <c r="G1264" s="23">
        <v>3.4361914667739102E-4</v>
      </c>
      <c r="H1264" s="23">
        <v>2.5124711515634199E-2</v>
      </c>
    </row>
    <row r="1265" spans="1:8" x14ac:dyDescent="0.35">
      <c r="A1265" s="1">
        <v>39833</v>
      </c>
      <c r="E1265">
        <v>1009.2</v>
      </c>
      <c r="F1265" s="23">
        <v>-2.07646031437995E-2</v>
      </c>
      <c r="G1265" s="23">
        <v>3.2690638160179499E-4</v>
      </c>
      <c r="H1265" s="23">
        <v>2.5121777534869601E-2</v>
      </c>
    </row>
    <row r="1266" spans="1:8" x14ac:dyDescent="0.35">
      <c r="A1266" s="1">
        <v>39834</v>
      </c>
      <c r="E1266">
        <v>963.02</v>
      </c>
      <c r="F1266" s="23">
        <v>-4.57590170432026E-2</v>
      </c>
      <c r="G1266" s="23">
        <v>2.90445999145463E-4</v>
      </c>
      <c r="H1266" s="23">
        <v>2.51452645775893E-2</v>
      </c>
    </row>
    <row r="1267" spans="1:8" x14ac:dyDescent="0.35">
      <c r="A1267" s="1">
        <v>39835</v>
      </c>
      <c r="E1267">
        <v>940.88</v>
      </c>
      <c r="F1267" s="23">
        <v>-2.29901767356856E-2</v>
      </c>
      <c r="G1267" s="23">
        <v>2.7204234480962802E-4</v>
      </c>
      <c r="H1267" s="23">
        <v>2.5143837301918499E-2</v>
      </c>
    </row>
    <row r="1268" spans="1:8" x14ac:dyDescent="0.35">
      <c r="A1268" s="1">
        <v>39836</v>
      </c>
      <c r="E1268">
        <v>907.56</v>
      </c>
      <c r="F1268" s="23">
        <v>-3.5413655301420002E-2</v>
      </c>
      <c r="G1268" s="23">
        <v>2.4385458995478601E-4</v>
      </c>
      <c r="H1268" s="23">
        <v>2.51538999201367E-2</v>
      </c>
    </row>
    <row r="1269" spans="1:8" x14ac:dyDescent="0.35">
      <c r="A1269" s="1">
        <v>39840</v>
      </c>
      <c r="E1269">
        <v>935.03</v>
      </c>
      <c r="F1269" s="23">
        <v>3.0267971263607901E-2</v>
      </c>
      <c r="G1269" s="23">
        <v>2.6755160390399901E-4</v>
      </c>
      <c r="H1269" s="23">
        <v>2.5158107745111302E-2</v>
      </c>
    </row>
    <row r="1270" spans="1:8" x14ac:dyDescent="0.35">
      <c r="A1270" s="1">
        <v>39841</v>
      </c>
      <c r="E1270">
        <v>968.4</v>
      </c>
      <c r="F1270" s="23">
        <v>3.5688694480390998E-2</v>
      </c>
      <c r="G1270" s="23">
        <v>2.9548625916936801E-4</v>
      </c>
      <c r="H1270" s="23">
        <v>2.5167842821892501E-2</v>
      </c>
    </row>
    <row r="1271" spans="1:8" x14ac:dyDescent="0.35">
      <c r="A1271" s="1">
        <v>39842</v>
      </c>
      <c r="E1271">
        <v>960.88</v>
      </c>
      <c r="F1271" s="23">
        <v>-7.7653862040478897E-3</v>
      </c>
      <c r="G1271" s="23">
        <v>2.89134113808282E-4</v>
      </c>
      <c r="H1271" s="23">
        <v>2.5158934264154699E-2</v>
      </c>
    </row>
    <row r="1272" spans="1:8" x14ac:dyDescent="0.35">
      <c r="A1272" s="1">
        <v>39843</v>
      </c>
      <c r="E1272">
        <v>991.1</v>
      </c>
      <c r="F1272" s="23">
        <v>3.1450337190908298E-2</v>
      </c>
      <c r="G1272" s="23">
        <v>3.13670494183952E-4</v>
      </c>
      <c r="H1272" s="23">
        <v>2.51642158741032E-2</v>
      </c>
    </row>
    <row r="1273" spans="1:8" x14ac:dyDescent="0.35">
      <c r="A1273" s="1">
        <v>39846</v>
      </c>
      <c r="E1273">
        <v>938.89</v>
      </c>
      <c r="F1273" s="23">
        <v>-5.2678841691050297E-2</v>
      </c>
      <c r="G1273" s="23">
        <v>2.71976936209731E-4</v>
      </c>
      <c r="H1273" s="23">
        <v>2.5198186334091099E-2</v>
      </c>
    </row>
    <row r="1274" spans="1:8" x14ac:dyDescent="0.35">
      <c r="A1274" s="1">
        <v>39847</v>
      </c>
      <c r="E1274">
        <v>924.08</v>
      </c>
      <c r="F1274" s="23">
        <v>-1.5773945829649801E-2</v>
      </c>
      <c r="G1274" s="23">
        <v>2.5936221705418101E-4</v>
      </c>
      <c r="H1274" s="23">
        <v>2.5192289359500301E-2</v>
      </c>
    </row>
    <row r="1275" spans="1:8" x14ac:dyDescent="0.35">
      <c r="A1275" s="1">
        <v>39848</v>
      </c>
      <c r="E1275">
        <v>930.98</v>
      </c>
      <c r="F1275" s="23">
        <v>7.4668859838974699E-3</v>
      </c>
      <c r="G1275" s="23">
        <v>2.6502405819074301E-4</v>
      </c>
      <c r="H1275" s="23">
        <v>2.5183195015993001E-2</v>
      </c>
    </row>
    <row r="1276" spans="1:8" x14ac:dyDescent="0.35">
      <c r="A1276" s="1">
        <v>39849</v>
      </c>
      <c r="E1276">
        <v>923.33</v>
      </c>
      <c r="F1276" s="23">
        <v>-8.2171475219660704E-3</v>
      </c>
      <c r="G1276" s="23">
        <v>2.5836615271181298E-4</v>
      </c>
      <c r="H1276" s="23">
        <v>2.51744234635118E-2</v>
      </c>
    </row>
    <row r="1277" spans="1:8" x14ac:dyDescent="0.35">
      <c r="A1277" s="1">
        <v>39850</v>
      </c>
      <c r="E1277">
        <v>949.92</v>
      </c>
      <c r="F1277" s="23">
        <v>2.8797937898692599E-2</v>
      </c>
      <c r="G1277" s="23">
        <v>2.8075013055179802E-4</v>
      </c>
      <c r="H1277" s="23">
        <v>2.5177231293945598E-2</v>
      </c>
    </row>
    <row r="1278" spans="1:8" x14ac:dyDescent="0.35">
      <c r="A1278" s="1">
        <v>39853</v>
      </c>
      <c r="E1278">
        <v>989.07</v>
      </c>
      <c r="F1278" s="23">
        <v>4.12139969681658E-2</v>
      </c>
      <c r="G1278" s="23">
        <v>3.1282947760321998E-4</v>
      </c>
      <c r="H1278" s="23">
        <v>2.5193430026473201E-2</v>
      </c>
    </row>
    <row r="1279" spans="1:8" x14ac:dyDescent="0.35">
      <c r="A1279" s="1">
        <v>39854</v>
      </c>
      <c r="E1279">
        <v>1001.9</v>
      </c>
      <c r="F1279" s="23">
        <v>1.29717815725883E-2</v>
      </c>
      <c r="G1279" s="23">
        <v>3.2274251761495399E-4</v>
      </c>
      <c r="H1279" s="23">
        <v>2.5186047415513099E-2</v>
      </c>
    </row>
    <row r="1280" spans="1:8" x14ac:dyDescent="0.35">
      <c r="A1280" s="1">
        <v>39855</v>
      </c>
      <c r="E1280">
        <v>1012.7</v>
      </c>
      <c r="F1280" s="23">
        <v>1.0779518914063301E-2</v>
      </c>
      <c r="G1280" s="23">
        <v>3.30924658770235E-4</v>
      </c>
      <c r="H1280" s="23">
        <v>2.51778832159004E-2</v>
      </c>
    </row>
    <row r="1281" spans="1:8" x14ac:dyDescent="0.35">
      <c r="A1281" s="1">
        <v>39856</v>
      </c>
      <c r="E1281">
        <v>1006.7</v>
      </c>
      <c r="F1281" s="23">
        <v>-5.9247556038313403E-3</v>
      </c>
      <c r="G1281" s="23">
        <v>3.2603358741558198E-4</v>
      </c>
      <c r="H1281" s="23">
        <v>2.5168638632871301E-2</v>
      </c>
    </row>
    <row r="1282" spans="1:8" x14ac:dyDescent="0.35">
      <c r="A1282" s="1">
        <v>39857</v>
      </c>
      <c r="E1282">
        <v>1030.3</v>
      </c>
      <c r="F1282" s="23">
        <v>2.3442932353233199E-2</v>
      </c>
      <c r="G1282" s="23">
        <v>3.4409366457637702E-4</v>
      </c>
      <c r="H1282" s="23">
        <v>2.5167093311646301E-2</v>
      </c>
    </row>
    <row r="1283" spans="1:8" x14ac:dyDescent="0.35">
      <c r="A1283" s="1">
        <v>39860</v>
      </c>
      <c r="E1283">
        <v>976.76</v>
      </c>
      <c r="F1283" s="23">
        <v>-5.1965446957196897E-2</v>
      </c>
      <c r="G1283" s="23">
        <v>3.0325873825180701E-4</v>
      </c>
      <c r="H1283" s="23">
        <v>2.5199678804487799E-2</v>
      </c>
    </row>
    <row r="1284" spans="1:8" x14ac:dyDescent="0.35">
      <c r="A1284" s="1">
        <v>39861</v>
      </c>
      <c r="E1284">
        <v>942.31</v>
      </c>
      <c r="F1284" s="23">
        <v>-3.5269667062533303E-2</v>
      </c>
      <c r="G1284" s="23">
        <v>2.7551074620751301E-4</v>
      </c>
      <c r="H1284" s="23">
        <v>2.5209426095087299E-2</v>
      </c>
    </row>
    <row r="1285" spans="1:8" x14ac:dyDescent="0.35">
      <c r="A1285" s="1">
        <v>39862</v>
      </c>
      <c r="E1285">
        <v>945.36</v>
      </c>
      <c r="F1285" s="23">
        <v>3.2367267671998198E-3</v>
      </c>
      <c r="G1285" s="23">
        <v>2.77818786753883E-4</v>
      </c>
      <c r="H1285" s="23">
        <v>2.51997277166538E-2</v>
      </c>
    </row>
    <row r="1286" spans="1:8" x14ac:dyDescent="0.35">
      <c r="A1286" s="1">
        <v>39863</v>
      </c>
      <c r="E1286">
        <v>944.88</v>
      </c>
      <c r="F1286" s="23">
        <v>-5.0774308200052698E-4</v>
      </c>
      <c r="G1286" s="23">
        <v>2.7720697844488398E-4</v>
      </c>
      <c r="H1286" s="23">
        <v>2.5189914715553201E-2</v>
      </c>
    </row>
    <row r="1287" spans="1:8" x14ac:dyDescent="0.35">
      <c r="A1287" s="1">
        <v>39864</v>
      </c>
      <c r="E1287">
        <v>919.88</v>
      </c>
      <c r="F1287" s="23">
        <v>-2.6458386250105801E-2</v>
      </c>
      <c r="G1287" s="23">
        <v>2.5640106931760701E-4</v>
      </c>
      <c r="H1287" s="23">
        <v>2.5191146818922899E-2</v>
      </c>
    </row>
    <row r="1288" spans="1:8" x14ac:dyDescent="0.35">
      <c r="A1288" s="1">
        <v>39868</v>
      </c>
      <c r="E1288">
        <v>904.34</v>
      </c>
      <c r="F1288" s="23">
        <v>-1.6893507848849802E-2</v>
      </c>
      <c r="G1288" s="23">
        <v>2.4306521479337099E-4</v>
      </c>
      <c r="H1288" s="23">
        <v>2.51858837321038E-2</v>
      </c>
    </row>
    <row r="1289" spans="1:8" x14ac:dyDescent="0.35">
      <c r="A1289" s="1">
        <v>39869</v>
      </c>
      <c r="E1289">
        <v>910.6</v>
      </c>
      <c r="F1289" s="23">
        <v>6.92217528805536E-3</v>
      </c>
      <c r="G1289" s="23">
        <v>2.4825488850997002E-4</v>
      </c>
      <c r="H1289" s="23">
        <v>2.5176777883288998E-2</v>
      </c>
    </row>
    <row r="1290" spans="1:8" x14ac:dyDescent="0.35">
      <c r="A1290" s="1">
        <v>39870</v>
      </c>
      <c r="E1290">
        <v>915.2</v>
      </c>
      <c r="F1290" s="23">
        <v>5.0516143202284404E-3</v>
      </c>
      <c r="G1290" s="23">
        <v>2.51984204838944E-4</v>
      </c>
      <c r="H1290" s="23">
        <v>2.51673506797273E-2</v>
      </c>
    </row>
    <row r="1291" spans="1:8" x14ac:dyDescent="0.35">
      <c r="A1291" s="1">
        <v>39871</v>
      </c>
      <c r="E1291">
        <v>908.08</v>
      </c>
      <c r="F1291" s="23">
        <v>-7.7797202797202803E-3</v>
      </c>
      <c r="G1291" s="23">
        <v>2.4575324713176002E-4</v>
      </c>
      <c r="H1291" s="23">
        <v>2.5158573463603701E-2</v>
      </c>
    </row>
    <row r="1292" spans="1:8" x14ac:dyDescent="0.35">
      <c r="A1292" s="1">
        <v>39874</v>
      </c>
      <c r="E1292">
        <v>872.82</v>
      </c>
      <c r="F1292" s="23">
        <v>-3.8829178045987102E-2</v>
      </c>
      <c r="G1292" s="23">
        <v>2.1546260271849E-4</v>
      </c>
      <c r="H1292" s="23">
        <v>2.5172333643202701E-2</v>
      </c>
    </row>
    <row r="1293" spans="1:8" x14ac:dyDescent="0.35">
      <c r="A1293" s="1">
        <v>39875</v>
      </c>
      <c r="E1293">
        <v>854.98</v>
      </c>
      <c r="F1293" s="23">
        <v>-2.04394949703261E-2</v>
      </c>
      <c r="G1293" s="23">
        <v>1.99463410175465E-4</v>
      </c>
      <c r="H1293" s="23">
        <v>2.5169140727146402E-2</v>
      </c>
    </row>
    <row r="1294" spans="1:8" x14ac:dyDescent="0.35">
      <c r="A1294" s="1">
        <v>39876</v>
      </c>
      <c r="E1294">
        <v>860.07</v>
      </c>
      <c r="F1294" s="23">
        <v>5.9533556340499501E-3</v>
      </c>
      <c r="G1294" s="23">
        <v>2.03916887128929E-4</v>
      </c>
      <c r="H1294" s="23">
        <v>2.5159900158957402E-2</v>
      </c>
    </row>
    <row r="1295" spans="1:8" x14ac:dyDescent="0.35">
      <c r="A1295" s="1">
        <v>39877</v>
      </c>
      <c r="E1295">
        <v>837.09</v>
      </c>
      <c r="F1295" s="23">
        <v>-2.6718755450137799E-2</v>
      </c>
      <c r="G1295" s="23">
        <v>1.8309502143885401E-4</v>
      </c>
      <c r="H1295" s="23">
        <v>2.5161303667932899E-2</v>
      </c>
    </row>
    <row r="1296" spans="1:8" x14ac:dyDescent="0.35">
      <c r="A1296" s="1">
        <v>39878</v>
      </c>
      <c r="E1296">
        <v>837.35</v>
      </c>
      <c r="F1296" s="23">
        <v>3.1059981602932798E-4</v>
      </c>
      <c r="G1296" s="23">
        <v>1.8319355682880001E-4</v>
      </c>
      <c r="H1296" s="23">
        <v>2.5151572219913699E-2</v>
      </c>
    </row>
    <row r="1297" spans="1:8" x14ac:dyDescent="0.35">
      <c r="A1297" s="1">
        <v>39881</v>
      </c>
      <c r="E1297">
        <v>812.56</v>
      </c>
      <c r="F1297" s="23">
        <v>-2.96053024422285E-2</v>
      </c>
      <c r="G1297" s="23">
        <v>1.6019085721562801E-4</v>
      </c>
      <c r="H1297" s="23">
        <v>2.5155475110168999E-2</v>
      </c>
    </row>
    <row r="1298" spans="1:8" x14ac:dyDescent="0.35">
      <c r="A1298" s="1">
        <v>39884</v>
      </c>
      <c r="E1298">
        <v>820.75</v>
      </c>
      <c r="F1298" s="23">
        <v>1.0079255685734E-2</v>
      </c>
      <c r="G1298" s="23">
        <v>1.6784445662034901E-4</v>
      </c>
      <c r="H1298" s="23">
        <v>2.51472701802469E-2</v>
      </c>
    </row>
    <row r="1299" spans="1:8" x14ac:dyDescent="0.35">
      <c r="A1299" s="1">
        <v>39885</v>
      </c>
      <c r="E1299">
        <v>866.48</v>
      </c>
      <c r="F1299" s="23">
        <v>5.57173317088029E-2</v>
      </c>
      <c r="G1299" s="23">
        <v>2.1067366807153099E-4</v>
      </c>
      <c r="H1299" s="23">
        <v>2.5184844385315701E-2</v>
      </c>
    </row>
    <row r="1300" spans="1:8" x14ac:dyDescent="0.35">
      <c r="A1300" s="1">
        <v>39888</v>
      </c>
      <c r="E1300">
        <v>902.8</v>
      </c>
      <c r="F1300" s="23">
        <v>4.1916720524420498E-2</v>
      </c>
      <c r="G1300" s="23">
        <v>2.4280467489460399E-4</v>
      </c>
      <c r="H1300" s="23">
        <v>2.5201734276376401E-2</v>
      </c>
    </row>
    <row r="1301" spans="1:8" x14ac:dyDescent="0.35">
      <c r="A1301" s="1">
        <v>39889</v>
      </c>
      <c r="E1301">
        <v>899.25</v>
      </c>
      <c r="F1301" s="23">
        <v>-3.93221089942396E-3</v>
      </c>
      <c r="G1301" s="23">
        <v>2.3959065212761501E-4</v>
      </c>
      <c r="H1301" s="23">
        <v>2.5192290820753398E-2</v>
      </c>
    </row>
    <row r="1302" spans="1:8" x14ac:dyDescent="0.35">
      <c r="A1302" s="1">
        <v>39890</v>
      </c>
      <c r="E1302">
        <v>924.93</v>
      </c>
      <c r="F1302" s="23">
        <v>2.8557130942451901E-2</v>
      </c>
      <c r="G1302" s="23">
        <v>2.6137337542786498E-4</v>
      </c>
      <c r="H1302" s="23">
        <v>2.5194836388536201E-2</v>
      </c>
    </row>
    <row r="1303" spans="1:8" x14ac:dyDescent="0.35">
      <c r="A1303" s="1">
        <v>39891</v>
      </c>
      <c r="E1303">
        <v>929.99</v>
      </c>
      <c r="F1303" s="23">
        <v>5.4706842679987204E-3</v>
      </c>
      <c r="G1303" s="23">
        <v>2.6537745758971798E-4</v>
      </c>
      <c r="H1303" s="23">
        <v>2.5185558302626001E-2</v>
      </c>
    </row>
    <row r="1304" spans="1:8" x14ac:dyDescent="0.35">
      <c r="A1304" s="1">
        <v>39892</v>
      </c>
      <c r="E1304">
        <v>928.83</v>
      </c>
      <c r="F1304" s="23">
        <v>-1.24732524005631E-3</v>
      </c>
      <c r="G1304" s="23">
        <v>2.6421562756080399E-4</v>
      </c>
      <c r="H1304" s="23">
        <v>2.51759120388521E-2</v>
      </c>
    </row>
    <row r="1305" spans="1:8" x14ac:dyDescent="0.35">
      <c r="A1305" s="1">
        <v>39895</v>
      </c>
      <c r="E1305">
        <v>972.98</v>
      </c>
      <c r="F1305" s="23">
        <v>4.75329177567477E-2</v>
      </c>
      <c r="G1305" s="23">
        <v>3.0049245191167602E-4</v>
      </c>
      <c r="H1305" s="23">
        <v>2.5200287606464498E-2</v>
      </c>
    </row>
    <row r="1306" spans="1:8" x14ac:dyDescent="0.35">
      <c r="A1306" s="1">
        <v>39896</v>
      </c>
      <c r="E1306">
        <v>957.7</v>
      </c>
      <c r="F1306" s="23">
        <v>-1.5704331024275899E-2</v>
      </c>
      <c r="G1306" s="23">
        <v>2.8821881427656298E-4</v>
      </c>
      <c r="H1306" s="23">
        <v>2.51945143655205E-2</v>
      </c>
    </row>
    <row r="1307" spans="1:8" x14ac:dyDescent="0.35">
      <c r="A1307" s="1">
        <v>39897</v>
      </c>
      <c r="E1307">
        <v>993.78</v>
      </c>
      <c r="F1307" s="23">
        <v>3.76735929831888E-2</v>
      </c>
      <c r="G1307" s="23">
        <v>3.1686661057458E-4</v>
      </c>
      <c r="H1307" s="23">
        <v>2.5206106022777099E-2</v>
      </c>
    </row>
    <row r="1308" spans="1:8" x14ac:dyDescent="0.35">
      <c r="A1308" s="1">
        <v>39898</v>
      </c>
      <c r="E1308">
        <v>1021</v>
      </c>
      <c r="F1308" s="23">
        <v>2.7390368089516798E-2</v>
      </c>
      <c r="G1308" s="23">
        <v>3.3759670359061601E-4</v>
      </c>
      <c r="H1308" s="23">
        <v>2.5207581409139101E-2</v>
      </c>
    </row>
    <row r="1309" spans="1:8" x14ac:dyDescent="0.35">
      <c r="A1309" s="1">
        <v>39899</v>
      </c>
      <c r="E1309">
        <v>1059.5999999999999</v>
      </c>
      <c r="F1309" s="23">
        <v>3.7806072477962603E-2</v>
      </c>
      <c r="G1309" s="23">
        <v>3.6626424435142098E-4</v>
      </c>
      <c r="H1309" s="23">
        <v>2.5219233708621201E-2</v>
      </c>
    </row>
    <row r="1310" spans="1:8" x14ac:dyDescent="0.35">
      <c r="A1310" s="1">
        <v>39902</v>
      </c>
      <c r="E1310">
        <v>994.01</v>
      </c>
      <c r="F1310" s="23">
        <v>-6.1900717251792997E-2</v>
      </c>
      <c r="G1310" s="23">
        <v>3.1865951843693699E-4</v>
      </c>
      <c r="H1310" s="23">
        <v>2.52683068965893E-2</v>
      </c>
    </row>
    <row r="1311" spans="1:8" x14ac:dyDescent="0.35">
      <c r="A1311" s="1">
        <v>39903</v>
      </c>
      <c r="E1311">
        <v>1021.9</v>
      </c>
      <c r="F1311" s="23">
        <v>2.8058067826279402E-2</v>
      </c>
      <c r="G1311" s="23">
        <v>3.39850815845526E-4</v>
      </c>
      <c r="H1311" s="23">
        <v>2.5270279525728301E-2</v>
      </c>
    </row>
    <row r="1312" spans="1:8" x14ac:dyDescent="0.35">
      <c r="A1312" s="1">
        <v>39904</v>
      </c>
      <c r="E1312">
        <v>1061.3</v>
      </c>
      <c r="F1312" s="23">
        <v>3.8555631666503498E-2</v>
      </c>
      <c r="G1312" s="23">
        <v>3.69023167639921E-4</v>
      </c>
      <c r="H1312" s="23">
        <v>2.5282682375467099E-2</v>
      </c>
    </row>
    <row r="1313" spans="1:8" x14ac:dyDescent="0.35">
      <c r="A1313" s="1">
        <v>39905</v>
      </c>
      <c r="E1313">
        <v>1133.5999999999999</v>
      </c>
      <c r="F1313" s="23">
        <v>6.81239988693111E-2</v>
      </c>
      <c r="G1313" s="23">
        <v>4.2070507130252303E-4</v>
      </c>
      <c r="H1313" s="23">
        <v>2.5342213490258898E-2</v>
      </c>
    </row>
    <row r="1314" spans="1:8" x14ac:dyDescent="0.35">
      <c r="A1314" s="1">
        <v>39909</v>
      </c>
      <c r="E1314">
        <v>1184.7</v>
      </c>
      <c r="F1314" s="23">
        <v>4.5077628793225202E-2</v>
      </c>
      <c r="G1314" s="23">
        <v>4.5474236072472001E-4</v>
      </c>
      <c r="H1314" s="23">
        <v>2.5362529624573998E-2</v>
      </c>
    </row>
    <row r="1315" spans="1:8" x14ac:dyDescent="0.35">
      <c r="A1315" s="1">
        <v>39911</v>
      </c>
      <c r="E1315">
        <v>1234.5</v>
      </c>
      <c r="F1315" s="23">
        <v>4.2035958470498798E-2</v>
      </c>
      <c r="G1315" s="23">
        <v>4.8641122295607902E-4</v>
      </c>
      <c r="H1315" s="23">
        <v>2.5378818938662701E-2</v>
      </c>
    </row>
    <row r="1316" spans="1:8" x14ac:dyDescent="0.35">
      <c r="A1316" s="1">
        <v>39912</v>
      </c>
      <c r="E1316">
        <v>1259.7</v>
      </c>
      <c r="F1316" s="23">
        <v>2.04131227217497E-2</v>
      </c>
      <c r="G1316" s="23">
        <v>5.0157614799321295E-4</v>
      </c>
      <c r="H1316" s="23">
        <v>2.5375107756843599E-2</v>
      </c>
    </row>
    <row r="1317" spans="1:8" x14ac:dyDescent="0.35">
      <c r="A1317" s="1">
        <v>39916</v>
      </c>
      <c r="E1317">
        <v>1317.2</v>
      </c>
      <c r="F1317" s="23">
        <v>4.5645788679844403E-2</v>
      </c>
      <c r="G1317" s="23">
        <v>5.3590634763720597E-4</v>
      </c>
      <c r="H1317" s="23">
        <v>2.53959814937691E-2</v>
      </c>
    </row>
    <row r="1318" spans="1:8" x14ac:dyDescent="0.35">
      <c r="A1318" s="1">
        <v>39918</v>
      </c>
      <c r="E1318">
        <v>1408.2</v>
      </c>
      <c r="F1318" s="23">
        <v>6.9085939872456703E-2</v>
      </c>
      <c r="G1318" s="23">
        <v>5.8799603876548802E-4</v>
      </c>
      <c r="H1318" s="23">
        <v>2.54565544676175E-2</v>
      </c>
    </row>
    <row r="1319" spans="1:8" x14ac:dyDescent="0.35">
      <c r="A1319" s="1">
        <v>39919</v>
      </c>
      <c r="E1319">
        <v>1293.4000000000001</v>
      </c>
      <c r="F1319" s="23">
        <v>-8.1522511006959203E-2</v>
      </c>
      <c r="G1319" s="23">
        <v>5.2564941230707899E-4</v>
      </c>
      <c r="H1319" s="23">
        <v>2.5547270887059201E-2</v>
      </c>
    </row>
    <row r="1320" spans="1:8" x14ac:dyDescent="0.35">
      <c r="A1320" s="1">
        <v>39920</v>
      </c>
      <c r="E1320">
        <v>1312.3</v>
      </c>
      <c r="F1320" s="23">
        <v>1.46126488325342E-2</v>
      </c>
      <c r="G1320" s="23">
        <v>5.3633757575186503E-4</v>
      </c>
      <c r="H1320" s="23">
        <v>2.5540517730338899E-2</v>
      </c>
    </row>
    <row r="1321" spans="1:8" x14ac:dyDescent="0.35">
      <c r="A1321" s="1">
        <v>39923</v>
      </c>
      <c r="E1321">
        <v>1340.4</v>
      </c>
      <c r="F1321" s="23">
        <v>2.1412786710355899E-2</v>
      </c>
      <c r="G1321" s="23">
        <v>5.5216505803738704E-4</v>
      </c>
      <c r="H1321" s="23">
        <v>2.5537296985595401E-2</v>
      </c>
    </row>
    <row r="1322" spans="1:8" x14ac:dyDescent="0.35">
      <c r="A1322" s="1">
        <v>39924</v>
      </c>
      <c r="E1322">
        <v>1337.9</v>
      </c>
      <c r="F1322" s="23">
        <v>-1.86511489107729E-3</v>
      </c>
      <c r="G1322" s="23">
        <v>5.5033378534866399E-4</v>
      </c>
      <c r="H1322" s="23">
        <v>2.55277013017381E-2</v>
      </c>
    </row>
    <row r="1323" spans="1:8" x14ac:dyDescent="0.35">
      <c r="A1323" s="1">
        <v>39925</v>
      </c>
      <c r="E1323">
        <v>1313.9</v>
      </c>
      <c r="F1323" s="23">
        <v>-1.7938560430525399E-2</v>
      </c>
      <c r="G1323" s="23">
        <v>5.3633765043884299E-4</v>
      </c>
      <c r="H1323" s="23">
        <v>2.5523099778696001E-2</v>
      </c>
    </row>
    <row r="1324" spans="1:8" x14ac:dyDescent="0.35">
      <c r="A1324" s="1">
        <v>39926</v>
      </c>
      <c r="E1324">
        <v>1361.7</v>
      </c>
      <c r="F1324" s="23">
        <v>3.6380242027551503E-2</v>
      </c>
      <c r="G1324" s="23">
        <v>5.6345104255466202E-4</v>
      </c>
      <c r="H1324" s="23">
        <v>2.5532476166661201E-2</v>
      </c>
    </row>
    <row r="1325" spans="1:8" x14ac:dyDescent="0.35">
      <c r="A1325" s="1">
        <v>39927</v>
      </c>
      <c r="E1325">
        <v>1403.4</v>
      </c>
      <c r="F1325" s="23">
        <v>3.06234853491958E-2</v>
      </c>
      <c r="G1325" s="23">
        <v>5.86172156920982E-4</v>
      </c>
      <c r="H1325" s="23">
        <v>2.5536194208156799E-2</v>
      </c>
    </row>
    <row r="1326" spans="1:8" x14ac:dyDescent="0.35">
      <c r="A1326" s="1">
        <v>39930</v>
      </c>
      <c r="E1326">
        <v>1381.9</v>
      </c>
      <c r="F1326" s="23">
        <v>-1.53199372951403E-2</v>
      </c>
      <c r="G1326" s="23">
        <v>5.7415847908709797E-4</v>
      </c>
      <c r="H1326" s="23">
        <v>2.5530284226401301E-2</v>
      </c>
    </row>
    <row r="1327" spans="1:8" x14ac:dyDescent="0.35">
      <c r="A1327" s="1">
        <v>39931</v>
      </c>
      <c r="E1327">
        <v>1291.7</v>
      </c>
      <c r="F1327" s="23">
        <v>-6.5272450973297605E-2</v>
      </c>
      <c r="G1327" s="23">
        <v>5.2446292478341202E-4</v>
      </c>
      <c r="H1327" s="23">
        <v>2.5584671266772701E-2</v>
      </c>
    </row>
    <row r="1328" spans="1:8" x14ac:dyDescent="0.35">
      <c r="A1328" s="1">
        <v>39932</v>
      </c>
      <c r="E1328">
        <v>1352.5</v>
      </c>
      <c r="F1328" s="23">
        <v>4.7069753038631201E-2</v>
      </c>
      <c r="G1328" s="23">
        <v>5.5956495352688703E-4</v>
      </c>
      <c r="H1328" s="23">
        <v>2.5606936926691901E-2</v>
      </c>
    </row>
    <row r="1329" spans="1:8" x14ac:dyDescent="0.35">
      <c r="A1329" s="1">
        <v>39937</v>
      </c>
      <c r="E1329">
        <v>1441.5</v>
      </c>
      <c r="F1329" s="23">
        <v>6.5804066543437997E-2</v>
      </c>
      <c r="G1329" s="23">
        <v>6.0873187258484503E-4</v>
      </c>
      <c r="H1329" s="23">
        <v>2.5659863282918301E-2</v>
      </c>
    </row>
    <row r="1330" spans="1:8" x14ac:dyDescent="0.35">
      <c r="A1330" s="1">
        <v>39938</v>
      </c>
      <c r="E1330">
        <v>1506.9</v>
      </c>
      <c r="F1330" s="23">
        <v>4.5369406867845997E-2</v>
      </c>
      <c r="G1330" s="23">
        <v>6.4243720014151798E-4</v>
      </c>
      <c r="H1330" s="23">
        <v>2.5679584860854102E-2</v>
      </c>
    </row>
    <row r="1331" spans="1:8" x14ac:dyDescent="0.35">
      <c r="A1331" s="1">
        <v>39939</v>
      </c>
      <c r="E1331">
        <v>1454.4</v>
      </c>
      <c r="F1331" s="23">
        <v>-3.4839737208839303E-2</v>
      </c>
      <c r="G1331" s="23">
        <v>6.1573879953280401E-4</v>
      </c>
      <c r="H1331" s="23">
        <v>2.5688359793014499E-2</v>
      </c>
    </row>
    <row r="1332" spans="1:8" x14ac:dyDescent="0.35">
      <c r="A1332" s="1">
        <v>39940</v>
      </c>
      <c r="E1332">
        <v>1507.1</v>
      </c>
      <c r="F1332" s="23">
        <v>3.62348734873486E-2</v>
      </c>
      <c r="G1332" s="23">
        <v>6.4252010380935699E-4</v>
      </c>
      <c r="H1332" s="23">
        <v>2.56972610045683E-2</v>
      </c>
    </row>
    <row r="1333" spans="1:8" x14ac:dyDescent="0.35">
      <c r="A1333" s="1">
        <v>39941</v>
      </c>
      <c r="E1333">
        <v>1487.4</v>
      </c>
      <c r="F1333" s="23">
        <v>-1.30714617477273E-2</v>
      </c>
      <c r="G1333" s="23">
        <v>6.3221658626500205E-4</v>
      </c>
      <c r="H1333" s="23">
        <v>2.5690348814569001E-2</v>
      </c>
    </row>
    <row r="1334" spans="1:8" x14ac:dyDescent="0.35">
      <c r="A1334" s="1">
        <v>39944</v>
      </c>
      <c r="E1334">
        <v>1446.7</v>
      </c>
      <c r="F1334" s="23">
        <v>-2.7363184079602001E-2</v>
      </c>
      <c r="G1334" s="23">
        <v>6.1119901819753396E-4</v>
      </c>
      <c r="H1334" s="23">
        <v>2.5692149660468299E-2</v>
      </c>
    </row>
    <row r="1335" spans="1:8" x14ac:dyDescent="0.35">
      <c r="A1335" s="1">
        <v>39945</v>
      </c>
      <c r="E1335">
        <v>1489.9</v>
      </c>
      <c r="F1335" s="23">
        <v>2.9861063109144902E-2</v>
      </c>
      <c r="G1335" s="23">
        <v>6.3314190198669198E-4</v>
      </c>
      <c r="H1335" s="23">
        <v>2.5694996012227599E-2</v>
      </c>
    </row>
    <row r="1336" spans="1:8" x14ac:dyDescent="0.35">
      <c r="A1336" s="1">
        <v>39946</v>
      </c>
      <c r="E1336">
        <v>1476.6</v>
      </c>
      <c r="F1336" s="23">
        <v>-8.9267736089671604E-3</v>
      </c>
      <c r="G1336" s="23">
        <v>6.2597554853020495E-4</v>
      </c>
      <c r="H1336" s="23">
        <v>2.5686689770429601E-2</v>
      </c>
    </row>
    <row r="1337" spans="1:8" x14ac:dyDescent="0.35">
      <c r="A1337" s="1">
        <v>39947</v>
      </c>
      <c r="E1337">
        <v>1482.5</v>
      </c>
      <c r="F1337" s="23">
        <v>3.9956657185426601E-3</v>
      </c>
      <c r="G1337" s="23">
        <v>6.2849966101710599E-4</v>
      </c>
      <c r="H1337" s="23">
        <v>2.5677225894154099E-2</v>
      </c>
    </row>
    <row r="1338" spans="1:8" x14ac:dyDescent="0.35">
      <c r="A1338" s="1">
        <v>39948</v>
      </c>
      <c r="E1338">
        <v>1503</v>
      </c>
      <c r="F1338" s="23">
        <v>1.38279932546374E-2</v>
      </c>
      <c r="G1338" s="23">
        <v>6.3837952149137299E-4</v>
      </c>
      <c r="H1338" s="23">
        <v>2.5670147373320601E-2</v>
      </c>
    </row>
    <row r="1339" spans="1:8" x14ac:dyDescent="0.35">
      <c r="A1339" s="1">
        <v>39951</v>
      </c>
      <c r="E1339">
        <v>1805</v>
      </c>
      <c r="F1339" s="23">
        <v>0.200931470392548</v>
      </c>
      <c r="G1339" s="23">
        <v>7.8818736806658305E-4</v>
      </c>
      <c r="H1339" s="23">
        <v>2.6238687312962802E-2</v>
      </c>
    </row>
    <row r="1340" spans="1:8" x14ac:dyDescent="0.35">
      <c r="A1340" s="1">
        <v>39952</v>
      </c>
      <c r="E1340">
        <v>1945</v>
      </c>
      <c r="F1340" s="23">
        <v>7.7562326869806006E-2</v>
      </c>
      <c r="G1340" s="23">
        <v>8.4556714347894496E-4</v>
      </c>
      <c r="H1340" s="23">
        <v>2.6312716684677599E-2</v>
      </c>
    </row>
    <row r="1341" spans="1:8" x14ac:dyDescent="0.35">
      <c r="A1341" s="1">
        <v>39953</v>
      </c>
      <c r="E1341">
        <v>2045.4</v>
      </c>
      <c r="F1341" s="23">
        <v>5.1619537275064298E-2</v>
      </c>
      <c r="G1341" s="23">
        <v>8.83486463965566E-4</v>
      </c>
      <c r="H1341" s="23">
        <v>2.6339455491393101E-2</v>
      </c>
    </row>
    <row r="1342" spans="1:8" x14ac:dyDescent="0.35">
      <c r="A1342" s="1">
        <v>39954</v>
      </c>
      <c r="E1342">
        <v>1999</v>
      </c>
      <c r="F1342" s="23">
        <v>-2.2685049379094501E-2</v>
      </c>
      <c r="G1342" s="23">
        <v>8.6589800438119195E-4</v>
      </c>
      <c r="H1342" s="23">
        <v>2.6337488996864802E-2</v>
      </c>
    </row>
    <row r="1343" spans="1:8" x14ac:dyDescent="0.35">
      <c r="A1343" s="1">
        <v>39955</v>
      </c>
      <c r="E1343">
        <v>2053.6</v>
      </c>
      <c r="F1343" s="23">
        <v>2.73136568284141E-2</v>
      </c>
      <c r="G1343" s="23">
        <v>8.8562041961164203E-4</v>
      </c>
      <c r="H1343" s="23">
        <v>2.6337564070020102E-2</v>
      </c>
    </row>
    <row r="1344" spans="1:8" x14ac:dyDescent="0.35">
      <c r="A1344" s="1">
        <v>39958</v>
      </c>
      <c r="E1344">
        <v>2114.1</v>
      </c>
      <c r="F1344" s="23">
        <v>2.9460459680560901E-2</v>
      </c>
      <c r="G1344" s="23">
        <v>9.0691314633366098E-4</v>
      </c>
      <c r="H1344" s="23">
        <v>2.6339294623485599E-2</v>
      </c>
    </row>
    <row r="1345" spans="1:8" x14ac:dyDescent="0.35">
      <c r="A1345" s="1">
        <v>39959</v>
      </c>
      <c r="E1345">
        <v>2017.3</v>
      </c>
      <c r="F1345" s="23">
        <v>-4.5787805685634501E-2</v>
      </c>
      <c r="G1345" s="23">
        <v>8.7214418219965601E-4</v>
      </c>
      <c r="H1345" s="23">
        <v>2.6360292291001699E-2</v>
      </c>
    </row>
    <row r="1346" spans="1:8" x14ac:dyDescent="0.35">
      <c r="A1346" s="1">
        <v>39960</v>
      </c>
      <c r="E1346">
        <v>2132.6999999999998</v>
      </c>
      <c r="F1346" s="23">
        <v>5.7205175234223797E-2</v>
      </c>
      <c r="G1346" s="23">
        <v>9.1405863982765097E-4</v>
      </c>
      <c r="H1346" s="23">
        <v>2.63952416258245E-2</v>
      </c>
    </row>
    <row r="1347" spans="1:8" x14ac:dyDescent="0.35">
      <c r="A1347" s="1">
        <v>39961</v>
      </c>
      <c r="E1347">
        <v>2155</v>
      </c>
      <c r="F1347" s="23">
        <v>1.04562291930417E-2</v>
      </c>
      <c r="G1347" s="23">
        <v>9.2115319042483602E-4</v>
      </c>
      <c r="H1347" s="23">
        <v>2.6386702965474199E-2</v>
      </c>
    </row>
    <row r="1348" spans="1:8" x14ac:dyDescent="0.35">
      <c r="A1348" s="1">
        <v>39962</v>
      </c>
      <c r="E1348">
        <v>2228</v>
      </c>
      <c r="F1348" s="23">
        <v>3.3874709976798097E-2</v>
      </c>
      <c r="G1348" s="23">
        <v>9.4563577347563305E-4</v>
      </c>
      <c r="H1348" s="23">
        <v>2.6392180993033799E-2</v>
      </c>
    </row>
    <row r="1349" spans="1:8" x14ac:dyDescent="0.35">
      <c r="A1349" s="1">
        <v>39965</v>
      </c>
      <c r="E1349">
        <v>2315.4</v>
      </c>
      <c r="F1349" s="23">
        <v>3.9228007181328503E-2</v>
      </c>
      <c r="G1349" s="23">
        <v>9.7405624222682296E-4</v>
      </c>
      <c r="H1349" s="23">
        <v>2.6402987071376401E-2</v>
      </c>
    </row>
    <row r="1350" spans="1:8" x14ac:dyDescent="0.35">
      <c r="A1350" s="1">
        <v>39966</v>
      </c>
      <c r="E1350">
        <v>2319.1</v>
      </c>
      <c r="F1350" s="23">
        <v>1.5979960266043901E-3</v>
      </c>
      <c r="G1350" s="23">
        <v>9.7451910556835004E-4</v>
      </c>
      <c r="H1350" s="23">
        <v>2.6393190059455701E-2</v>
      </c>
    </row>
    <row r="1351" spans="1:8" x14ac:dyDescent="0.35">
      <c r="A1351" s="1">
        <v>39967</v>
      </c>
      <c r="E1351">
        <v>2354.6999999999998</v>
      </c>
      <c r="F1351" s="23">
        <v>1.5350782631192999E-2</v>
      </c>
      <c r="G1351" s="23">
        <v>9.851760837192951E-4</v>
      </c>
      <c r="H1351" s="23">
        <v>2.6386301808040399E-2</v>
      </c>
    </row>
    <row r="1352" spans="1:8" x14ac:dyDescent="0.35">
      <c r="A1352" s="1">
        <v>39968</v>
      </c>
      <c r="E1352">
        <v>2441.1</v>
      </c>
      <c r="F1352" s="23">
        <v>3.6692572302204102E-2</v>
      </c>
      <c r="G1352" s="23">
        <v>1.01162600684409E-3</v>
      </c>
      <c r="H1352" s="23">
        <v>2.63944173572674E-2</v>
      </c>
    </row>
    <row r="1353" spans="1:8" x14ac:dyDescent="0.35">
      <c r="A1353" s="1">
        <v>39969</v>
      </c>
      <c r="E1353">
        <v>2414.3000000000002</v>
      </c>
      <c r="F1353" s="23">
        <v>-1.0978657162754301E-2</v>
      </c>
      <c r="G1353" s="23">
        <v>1.00275088976815E-3</v>
      </c>
      <c r="H1353" s="23">
        <v>2.63866563711685E-2</v>
      </c>
    </row>
    <row r="1354" spans="1:8" x14ac:dyDescent="0.35">
      <c r="A1354" s="1">
        <v>39972</v>
      </c>
      <c r="E1354">
        <v>2225.1999999999998</v>
      </c>
      <c r="F1354" s="23">
        <v>-7.8324980325560303E-2</v>
      </c>
      <c r="G1354" s="23">
        <v>9.4407653236036799E-4</v>
      </c>
      <c r="H1354" s="23">
        <v>2.6464972604177898E-2</v>
      </c>
    </row>
    <row r="1355" spans="1:8" x14ac:dyDescent="0.35">
      <c r="A1355" s="1">
        <v>39973</v>
      </c>
      <c r="E1355">
        <v>2341.4</v>
      </c>
      <c r="F1355" s="23">
        <v>5.2220025166277301E-2</v>
      </c>
      <c r="G1355" s="23">
        <v>9.819744988303731E-4</v>
      </c>
      <c r="H1355" s="23">
        <v>2.6491885279257599E-2</v>
      </c>
    </row>
    <row r="1356" spans="1:8" x14ac:dyDescent="0.35">
      <c r="A1356" s="1">
        <v>39974</v>
      </c>
      <c r="E1356">
        <v>2379.4</v>
      </c>
      <c r="F1356" s="23">
        <v>1.62296062185017E-2</v>
      </c>
      <c r="G1356" s="23">
        <v>9.9323567439881595E-4</v>
      </c>
      <c r="H1356" s="23">
        <v>2.6485335148885601E-2</v>
      </c>
    </row>
    <row r="1357" spans="1:8" x14ac:dyDescent="0.35">
      <c r="A1357" s="1">
        <v>39975</v>
      </c>
      <c r="E1357">
        <v>2373.1</v>
      </c>
      <c r="F1357" s="23">
        <v>-2.64772631755912E-3</v>
      </c>
      <c r="G1357" s="23">
        <v>9.9054861757818299E-4</v>
      </c>
      <c r="H1357" s="23">
        <v>2.6475737701583301E-2</v>
      </c>
    </row>
    <row r="1358" spans="1:8" x14ac:dyDescent="0.35">
      <c r="A1358" s="1">
        <v>39976</v>
      </c>
      <c r="E1358">
        <v>2314.4</v>
      </c>
      <c r="F1358" s="23">
        <v>-2.4735577936032899E-2</v>
      </c>
      <c r="G1358" s="23">
        <v>9.7157654784838096E-4</v>
      </c>
      <c r="H1358" s="23">
        <v>2.6475185506391299E-2</v>
      </c>
    </row>
    <row r="1359" spans="1:8" x14ac:dyDescent="0.35">
      <c r="A1359" s="1">
        <v>39979</v>
      </c>
      <c r="E1359">
        <v>2245.3000000000002</v>
      </c>
      <c r="F1359" s="23">
        <v>-2.9856550293812598E-2</v>
      </c>
      <c r="G1359" s="23">
        <v>9.4885869461208E-4</v>
      </c>
      <c r="H1359" s="23">
        <v>2.6478649557937599E-2</v>
      </c>
    </row>
    <row r="1360" spans="1:8" x14ac:dyDescent="0.35">
      <c r="A1360" s="1">
        <v>39980</v>
      </c>
      <c r="E1360">
        <v>2327.6999999999998</v>
      </c>
      <c r="F1360" s="23">
        <v>3.6698882109294798E-2</v>
      </c>
      <c r="G1360" s="23">
        <v>9.7518419049918005E-4</v>
      </c>
      <c r="H1360" s="23">
        <v>2.64866636480879E-2</v>
      </c>
    </row>
    <row r="1361" spans="1:8" x14ac:dyDescent="0.35">
      <c r="A1361" s="1">
        <v>39981</v>
      </c>
      <c r="E1361">
        <v>2196.6999999999998</v>
      </c>
      <c r="F1361" s="23">
        <v>-5.6278730076899902E-2</v>
      </c>
      <c r="G1361" s="23">
        <v>9.3305474659381E-4</v>
      </c>
      <c r="H1361" s="23">
        <v>2.6522421201137299E-2</v>
      </c>
    </row>
    <row r="1362" spans="1:8" x14ac:dyDescent="0.35">
      <c r="A1362" s="1">
        <v>39982</v>
      </c>
      <c r="E1362">
        <v>2103.8000000000002</v>
      </c>
      <c r="F1362" s="23">
        <v>-4.2290708790458202E-2</v>
      </c>
      <c r="G1362" s="23">
        <v>9.0127256752244804E-4</v>
      </c>
      <c r="H1362" s="23">
        <v>2.6538556040843E-2</v>
      </c>
    </row>
    <row r="1363" spans="1:8" x14ac:dyDescent="0.35">
      <c r="A1363" s="1">
        <v>39983</v>
      </c>
      <c r="E1363">
        <v>2168.6</v>
      </c>
      <c r="F1363" s="23">
        <v>3.0801406977849399E-2</v>
      </c>
      <c r="G1363" s="23">
        <v>9.2324180661894101E-4</v>
      </c>
      <c r="H1363" s="23">
        <v>2.65411751057874E-2</v>
      </c>
    </row>
    <row r="1364" spans="1:8" x14ac:dyDescent="0.35">
      <c r="A1364" s="1">
        <v>39986</v>
      </c>
      <c r="E1364">
        <v>2140.1999999999998</v>
      </c>
      <c r="F1364" s="23">
        <v>-1.30960066402287E-2</v>
      </c>
      <c r="G1364" s="23">
        <v>9.1294867266384001E-4</v>
      </c>
      <c r="H1364" s="23">
        <v>2.6534142013961901E-2</v>
      </c>
    </row>
    <row r="1365" spans="1:8" x14ac:dyDescent="0.35">
      <c r="A1365" s="1">
        <v>39987</v>
      </c>
      <c r="E1365">
        <v>2158.9</v>
      </c>
      <c r="F1365" s="23">
        <v>8.7375011681152508E-3</v>
      </c>
      <c r="G1365" s="23">
        <v>9.1868935681310704E-4</v>
      </c>
      <c r="H1365" s="23">
        <v>2.6525246072550399E-2</v>
      </c>
    </row>
    <row r="1366" spans="1:8" x14ac:dyDescent="0.35">
      <c r="A1366" s="1">
        <v>39988</v>
      </c>
      <c r="E1366">
        <v>2217.4</v>
      </c>
      <c r="F1366" s="23">
        <v>2.70971327991106E-2</v>
      </c>
      <c r="G1366" s="23">
        <v>9.3788176402886795E-4</v>
      </c>
      <c r="H1366" s="23">
        <v>2.65249863454942E-2</v>
      </c>
    </row>
    <row r="1367" spans="1:8" x14ac:dyDescent="0.35">
      <c r="A1367" s="1">
        <v>39989</v>
      </c>
      <c r="E1367">
        <v>2210.1</v>
      </c>
      <c r="F1367" s="23">
        <v>-3.29214395237673E-3</v>
      </c>
      <c r="G1367" s="23">
        <v>9.34782844090109E-4</v>
      </c>
      <c r="H1367" s="23">
        <v>2.6515508514148099E-2</v>
      </c>
    </row>
    <row r="1368" spans="1:8" x14ac:dyDescent="0.35">
      <c r="A1368" s="1">
        <v>39990</v>
      </c>
      <c r="E1368">
        <v>2292.3000000000002</v>
      </c>
      <c r="F1368" s="23">
        <v>3.7192887199674299E-2</v>
      </c>
      <c r="G1368" s="23">
        <v>9.6132611228599797E-4</v>
      </c>
      <c r="H1368" s="23">
        <v>2.6523942564205798E-2</v>
      </c>
    </row>
    <row r="1369" spans="1:8" x14ac:dyDescent="0.35">
      <c r="A1369" s="1">
        <v>39993</v>
      </c>
      <c r="E1369">
        <v>2335.5</v>
      </c>
      <c r="F1369" s="23">
        <v>1.8845700824499299E-2</v>
      </c>
      <c r="G1369" s="23">
        <v>9.7440904916398904E-4</v>
      </c>
      <c r="H1369" s="23">
        <v>2.6518644152322499E-2</v>
      </c>
    </row>
    <row r="1370" spans="1:8" x14ac:dyDescent="0.35">
      <c r="A1370" s="1">
        <v>39994</v>
      </c>
      <c r="E1370">
        <v>2206</v>
      </c>
      <c r="F1370" s="23">
        <v>-5.5448512095910903E-2</v>
      </c>
      <c r="G1370" s="23">
        <v>9.3316422376554201E-4</v>
      </c>
      <c r="H1370" s="23">
        <v>2.6552800265405501E-2</v>
      </c>
    </row>
    <row r="1371" spans="1:8" x14ac:dyDescent="0.35">
      <c r="A1371" s="1">
        <v>39995</v>
      </c>
      <c r="E1371">
        <v>2254.9</v>
      </c>
      <c r="F1371" s="23">
        <v>2.2166817769718902E-2</v>
      </c>
      <c r="G1371" s="23">
        <v>9.4867456236740703E-4</v>
      </c>
      <c r="H1371" s="23">
        <v>2.6549296690972099E-2</v>
      </c>
    </row>
    <row r="1372" spans="1:8" x14ac:dyDescent="0.35">
      <c r="A1372" s="1">
        <v>39996</v>
      </c>
      <c r="E1372">
        <v>2258.9</v>
      </c>
      <c r="F1372" s="23">
        <v>1.7739145860126799E-3</v>
      </c>
      <c r="G1372" s="23">
        <v>9.4927692734817003E-4</v>
      </c>
      <c r="H1372" s="23">
        <v>2.6539607682596299E-2</v>
      </c>
    </row>
    <row r="1373" spans="1:8" x14ac:dyDescent="0.35">
      <c r="A1373" s="1">
        <v>39997</v>
      </c>
      <c r="E1373">
        <v>2304.1</v>
      </c>
      <c r="F1373" s="23">
        <v>2.0009739253618899E-2</v>
      </c>
      <c r="G1373" s="23">
        <v>9.6317952568972405E-4</v>
      </c>
      <c r="H1373" s="23">
        <v>2.65349136279746E-2</v>
      </c>
    </row>
    <row r="1374" spans="1:8" x14ac:dyDescent="0.35">
      <c r="A1374" s="1">
        <v>40000</v>
      </c>
      <c r="E1374">
        <v>2121.4</v>
      </c>
      <c r="F1374" s="23">
        <v>-7.9293433444728806E-2</v>
      </c>
      <c r="G1374" s="23">
        <v>9.0468345209612495E-4</v>
      </c>
      <c r="H1374" s="23">
        <v>2.6613582435404001E-2</v>
      </c>
    </row>
    <row r="1375" spans="1:8" x14ac:dyDescent="0.35">
      <c r="A1375" s="1">
        <v>40001</v>
      </c>
      <c r="E1375">
        <v>2146.8000000000002</v>
      </c>
      <c r="F1375" s="23">
        <v>1.1973225228622601E-2</v>
      </c>
      <c r="G1375" s="23">
        <v>9.1274502658740401E-4</v>
      </c>
      <c r="H1375" s="23">
        <v>2.6605558795748802E-2</v>
      </c>
    </row>
    <row r="1376" spans="1:8" x14ac:dyDescent="0.35">
      <c r="A1376" s="1">
        <v>40002</v>
      </c>
      <c r="E1376">
        <v>2019.8</v>
      </c>
      <c r="F1376" s="23">
        <v>-5.9157816284702902E-2</v>
      </c>
      <c r="G1376" s="23">
        <v>8.69025549650512E-4</v>
      </c>
      <c r="H1376" s="23">
        <v>2.6645195782143999E-2</v>
      </c>
    </row>
    <row r="1377" spans="1:8" x14ac:dyDescent="0.35">
      <c r="A1377" s="1">
        <v>40003</v>
      </c>
      <c r="E1377">
        <v>2034.6</v>
      </c>
      <c r="F1377" s="23">
        <v>7.3274581641746403E-3</v>
      </c>
      <c r="G1377" s="23">
        <v>8.73722591551984E-4</v>
      </c>
      <c r="H1377" s="23">
        <v>2.6636067254049801E-2</v>
      </c>
    </row>
    <row r="1378" spans="1:8" x14ac:dyDescent="0.35">
      <c r="A1378" s="1">
        <v>40004</v>
      </c>
      <c r="E1378">
        <v>1965.9</v>
      </c>
      <c r="F1378" s="23">
        <v>-3.3765850781480297E-2</v>
      </c>
      <c r="G1378" s="23">
        <v>8.4854848299600102E-4</v>
      </c>
      <c r="H1378" s="23">
        <v>2.66427497385473E-2</v>
      </c>
    </row>
    <row r="1379" spans="1:8" x14ac:dyDescent="0.35">
      <c r="A1379" s="1">
        <v>40007</v>
      </c>
      <c r="E1379">
        <v>1900</v>
      </c>
      <c r="F1379" s="23">
        <v>-3.3521542296149301E-2</v>
      </c>
      <c r="G1379" s="23">
        <v>8.2358835897338302E-4</v>
      </c>
      <c r="H1379" s="23">
        <v>2.6649167455865399E-2</v>
      </c>
    </row>
    <row r="1380" spans="1:8" x14ac:dyDescent="0.35">
      <c r="A1380" s="1">
        <v>40008</v>
      </c>
      <c r="E1380">
        <v>2032.5</v>
      </c>
      <c r="F1380" s="23">
        <v>6.9736842105263097E-2</v>
      </c>
      <c r="G1380" s="23">
        <v>8.73597977076641E-4</v>
      </c>
      <c r="H1380" s="23">
        <v>2.6704095352247E-2</v>
      </c>
    </row>
    <row r="1381" spans="1:8" x14ac:dyDescent="0.35">
      <c r="A1381" s="1">
        <v>40009</v>
      </c>
      <c r="E1381">
        <v>2151.6</v>
      </c>
      <c r="F1381" s="23">
        <v>5.8597785977859702E-2</v>
      </c>
      <c r="G1381" s="23">
        <v>9.15457431754511E-4</v>
      </c>
      <c r="H1381" s="23">
        <v>2.6739624458450201E-2</v>
      </c>
    </row>
    <row r="1382" spans="1:8" x14ac:dyDescent="0.35">
      <c r="A1382" s="1">
        <v>40010</v>
      </c>
      <c r="E1382">
        <v>2134.1</v>
      </c>
      <c r="F1382" s="23">
        <v>-8.1334820598624197E-3</v>
      </c>
      <c r="G1382" s="23">
        <v>9.0890022922435405E-4</v>
      </c>
      <c r="H1382" s="23">
        <v>2.6731037293692899E-2</v>
      </c>
    </row>
    <row r="1383" spans="1:8" x14ac:dyDescent="0.35">
      <c r="A1383" s="1">
        <v>40011</v>
      </c>
      <c r="E1383">
        <v>2206.1</v>
      </c>
      <c r="F1383" s="23">
        <v>3.3737875451009702E-2</v>
      </c>
      <c r="G1383" s="23">
        <v>9.3267211569921698E-4</v>
      </c>
      <c r="H1383" s="23">
        <v>2.6735949072474698E-2</v>
      </c>
    </row>
    <row r="1384" spans="1:8" x14ac:dyDescent="0.35">
      <c r="A1384" s="1">
        <v>40014</v>
      </c>
      <c r="E1384">
        <v>2262.5</v>
      </c>
      <c r="F1384" s="23">
        <v>2.5565477539549401E-2</v>
      </c>
      <c r="G1384" s="23">
        <v>9.5049614277870303E-4</v>
      </c>
      <c r="H1384" s="23">
        <v>2.6734480071741899E-2</v>
      </c>
    </row>
    <row r="1385" spans="1:8" x14ac:dyDescent="0.35">
      <c r="A1385" s="1">
        <v>40015</v>
      </c>
      <c r="E1385">
        <v>2251.3000000000002</v>
      </c>
      <c r="F1385" s="23">
        <v>-4.9502762430938402E-3</v>
      </c>
      <c r="G1385" s="23">
        <v>9.4622949607886802E-4</v>
      </c>
      <c r="H1385" s="23">
        <v>2.6725276962005301E-2</v>
      </c>
    </row>
    <row r="1386" spans="1:8" x14ac:dyDescent="0.35">
      <c r="A1386" s="1">
        <v>40016</v>
      </c>
      <c r="E1386">
        <v>2213.5</v>
      </c>
      <c r="F1386" s="23">
        <v>-1.67902989383912E-2</v>
      </c>
      <c r="G1386" s="23">
        <v>9.3341408536031997E-4</v>
      </c>
      <c r="H1386" s="23">
        <v>2.6719866892749598E-2</v>
      </c>
    </row>
    <row r="1387" spans="1:8" x14ac:dyDescent="0.35">
      <c r="A1387" s="1">
        <v>40017</v>
      </c>
      <c r="E1387">
        <v>2286.9</v>
      </c>
      <c r="F1387" s="23">
        <v>3.3160153602891297E-2</v>
      </c>
      <c r="G1387" s="23">
        <v>9.5668248934409697E-4</v>
      </c>
      <c r="H1387" s="23">
        <v>2.67242453738941E-2</v>
      </c>
    </row>
    <row r="1388" spans="1:8" x14ac:dyDescent="0.35">
      <c r="A1388" s="1">
        <v>40018</v>
      </c>
      <c r="E1388">
        <v>2330.3000000000002</v>
      </c>
      <c r="F1388" s="23">
        <v>1.8977655341291699E-2</v>
      </c>
      <c r="G1388" s="23">
        <v>9.6968463425892203E-4</v>
      </c>
      <c r="H1388" s="23">
        <v>2.67189809845912E-2</v>
      </c>
    </row>
    <row r="1389" spans="1:8" x14ac:dyDescent="0.35">
      <c r="A1389" s="1">
        <v>40021</v>
      </c>
      <c r="E1389">
        <v>2374.6999999999998</v>
      </c>
      <c r="F1389" s="23">
        <v>1.9053340771574299E-2</v>
      </c>
      <c r="G1389" s="23">
        <v>9.8272259830889689E-4</v>
      </c>
      <c r="H1389" s="23">
        <v>2.6713753699213898E-2</v>
      </c>
    </row>
    <row r="1390" spans="1:8" x14ac:dyDescent="0.35">
      <c r="A1390" s="1">
        <v>40022</v>
      </c>
      <c r="E1390">
        <v>2415.4</v>
      </c>
      <c r="F1390" s="23">
        <v>1.7139007032467301E-2</v>
      </c>
      <c r="G1390" s="23">
        <v>9.9436257268509199E-4</v>
      </c>
      <c r="H1390" s="23">
        <v>2.6707642838104999E-2</v>
      </c>
    </row>
    <row r="1391" spans="1:8" x14ac:dyDescent="0.35">
      <c r="A1391" s="1">
        <v>40023</v>
      </c>
      <c r="E1391">
        <v>2353.6999999999998</v>
      </c>
      <c r="F1391" s="23">
        <v>-2.5544423283928201E-2</v>
      </c>
      <c r="G1391" s="23">
        <v>9.7525617538011503E-4</v>
      </c>
      <c r="H1391" s="23">
        <v>2.6707514728296199E-2</v>
      </c>
    </row>
    <row r="1392" spans="1:8" x14ac:dyDescent="0.35">
      <c r="A1392" s="1">
        <v>40024</v>
      </c>
      <c r="E1392">
        <v>2369.1999999999998</v>
      </c>
      <c r="F1392" s="23">
        <v>6.58537621617028E-3</v>
      </c>
      <c r="G1392" s="23">
        <v>9.792922329634171E-4</v>
      </c>
      <c r="H1392" s="23">
        <v>2.66983231129794E-2</v>
      </c>
    </row>
    <row r="1393" spans="1:8" x14ac:dyDescent="0.35">
      <c r="A1393" s="1">
        <v>40025</v>
      </c>
      <c r="E1393">
        <v>2385.1</v>
      </c>
      <c r="F1393" s="23">
        <v>6.7111261185210502E-3</v>
      </c>
      <c r="G1393" s="23">
        <v>9.8341288996237996E-4</v>
      </c>
      <c r="H1393" s="23">
        <v>2.6689160156930101E-2</v>
      </c>
    </row>
    <row r="1394" spans="1:8" x14ac:dyDescent="0.35">
      <c r="A1394" s="1">
        <v>40028</v>
      </c>
      <c r="E1394">
        <v>2444.6</v>
      </c>
      <c r="F1394" s="23">
        <v>2.49465431218816E-2</v>
      </c>
      <c r="G1394" s="23">
        <v>1.0006277823703599E-3</v>
      </c>
      <c r="H1394" s="23">
        <v>2.6687294858171399E-2</v>
      </c>
    </row>
    <row r="1395" spans="1:8" x14ac:dyDescent="0.35">
      <c r="A1395" s="1">
        <v>40029</v>
      </c>
      <c r="E1395">
        <v>2418.6</v>
      </c>
      <c r="F1395" s="23">
        <v>-1.06356868199296E-2</v>
      </c>
      <c r="G1395" s="23">
        <v>9.9227436198106493E-4</v>
      </c>
      <c r="H1395" s="23">
        <v>2.6679528922631101E-2</v>
      </c>
    </row>
    <row r="1396" spans="1:8" x14ac:dyDescent="0.35">
      <c r="A1396" s="1">
        <v>40030</v>
      </c>
      <c r="E1396">
        <v>2417.9</v>
      </c>
      <c r="F1396" s="23">
        <v>-2.8942363350691199E-4</v>
      </c>
      <c r="G1396" s="23">
        <v>9.9135492295991104E-4</v>
      </c>
      <c r="H1396" s="23">
        <v>2.6669973011839199E-2</v>
      </c>
    </row>
    <row r="1397" spans="1:8" x14ac:dyDescent="0.35">
      <c r="A1397" s="1">
        <v>40031</v>
      </c>
      <c r="E1397">
        <v>2344.1999999999998</v>
      </c>
      <c r="F1397" s="23">
        <v>-3.0480995905537898E-2</v>
      </c>
      <c r="G1397" s="23">
        <v>9.6879409799324604E-4</v>
      </c>
      <c r="H1397" s="23">
        <v>2.6673718402133E-2</v>
      </c>
    </row>
    <row r="1398" spans="1:8" x14ac:dyDescent="0.35">
      <c r="A1398" s="1">
        <v>40032</v>
      </c>
      <c r="E1398">
        <v>2271.6999999999998</v>
      </c>
      <c r="F1398" s="23">
        <v>-3.0927395273440801E-2</v>
      </c>
      <c r="G1398" s="23">
        <v>9.4594582480453902E-4</v>
      </c>
      <c r="H1398" s="23">
        <v>2.6677818492893801E-2</v>
      </c>
    </row>
    <row r="1399" spans="1:8" x14ac:dyDescent="0.35">
      <c r="A1399" s="1">
        <v>40035</v>
      </c>
      <c r="E1399">
        <v>2228.8000000000002</v>
      </c>
      <c r="F1399" s="23">
        <v>-1.8884535810185999E-2</v>
      </c>
      <c r="G1399" s="23">
        <v>9.3175077710590595E-4</v>
      </c>
      <c r="H1399" s="23">
        <v>2.66735388750955E-2</v>
      </c>
    </row>
    <row r="1400" spans="1:8" x14ac:dyDescent="0.35">
      <c r="A1400" s="1">
        <v>40036</v>
      </c>
      <c r="E1400">
        <v>2259.1</v>
      </c>
      <c r="F1400" s="23">
        <v>1.3594759511844801E-2</v>
      </c>
      <c r="G1400" s="23">
        <v>9.4080872326809397E-4</v>
      </c>
      <c r="H1400" s="23">
        <v>2.66661412149846E-2</v>
      </c>
    </row>
    <row r="1401" spans="1:8" x14ac:dyDescent="0.35">
      <c r="A1401" s="1">
        <v>40037</v>
      </c>
      <c r="E1401">
        <v>2266.3000000000002</v>
      </c>
      <c r="F1401" s="23">
        <v>3.18710991102663E-3</v>
      </c>
      <c r="G1401" s="23">
        <v>9.4241437100773596E-4</v>
      </c>
      <c r="H1401" s="23">
        <v>2.6656669914713001E-2</v>
      </c>
    </row>
    <row r="1402" spans="1:8" x14ac:dyDescent="0.35">
      <c r="A1402" s="1">
        <v>40038</v>
      </c>
      <c r="E1402">
        <v>2378.9</v>
      </c>
      <c r="F1402" s="23">
        <v>4.9684507788024398E-2</v>
      </c>
      <c r="G1402" s="23">
        <v>9.7723015201989097E-4</v>
      </c>
      <c r="H1402" s="23">
        <v>2.66789641186236E-2</v>
      </c>
    </row>
    <row r="1403" spans="1:8" x14ac:dyDescent="0.35">
      <c r="A1403" s="1">
        <v>40039</v>
      </c>
      <c r="E1403">
        <v>2360</v>
      </c>
      <c r="F1403" s="23">
        <v>-7.9448484593720101E-3</v>
      </c>
      <c r="G1403" s="23">
        <v>9.70861787557798E-4</v>
      </c>
      <c r="H1403" s="23">
        <v>2.66704994404088E-2</v>
      </c>
    </row>
    <row r="1404" spans="1:8" x14ac:dyDescent="0.35">
      <c r="A1404" s="1">
        <v>40042</v>
      </c>
      <c r="E1404">
        <v>2218.4</v>
      </c>
      <c r="F1404" s="23">
        <v>-5.9999999999999901E-2</v>
      </c>
      <c r="G1404" s="23">
        <v>9.2737329840832702E-4</v>
      </c>
      <c r="H1404" s="23">
        <v>2.6710659879350101E-2</v>
      </c>
    </row>
    <row r="1405" spans="1:8" x14ac:dyDescent="0.35">
      <c r="A1405" s="1">
        <v>40043</v>
      </c>
      <c r="E1405">
        <v>2280.3000000000002</v>
      </c>
      <c r="F1405" s="23">
        <v>2.79029931482149E-2</v>
      </c>
      <c r="G1405" s="23">
        <v>9.4660039737469003E-4</v>
      </c>
      <c r="H1405" s="23">
        <v>2.6710842878160501E-2</v>
      </c>
    </row>
    <row r="1406" spans="1:8" x14ac:dyDescent="0.35">
      <c r="A1406" s="1">
        <v>40044</v>
      </c>
      <c r="E1406">
        <v>2238.1</v>
      </c>
      <c r="F1406" s="23">
        <v>-1.8506336885497601E-2</v>
      </c>
      <c r="G1406" s="23">
        <v>9.3274502893959596E-4</v>
      </c>
      <c r="H1406" s="23">
        <v>2.67063685996295E-2</v>
      </c>
    </row>
    <row r="1407" spans="1:8" x14ac:dyDescent="0.35">
      <c r="A1407" s="1">
        <v>40045</v>
      </c>
      <c r="E1407">
        <v>2267.8000000000002</v>
      </c>
      <c r="F1407" s="23">
        <v>1.3270184531522299E-2</v>
      </c>
      <c r="G1407" s="23">
        <v>9.4152612467097096E-4</v>
      </c>
      <c r="H1407" s="23">
        <v>2.66988850207826E-2</v>
      </c>
    </row>
    <row r="1408" spans="1:8" x14ac:dyDescent="0.35">
      <c r="A1408" s="1">
        <v>40046</v>
      </c>
      <c r="E1408">
        <v>2312.6</v>
      </c>
      <c r="F1408" s="23">
        <v>1.9754828468118699E-2</v>
      </c>
      <c r="G1408" s="23">
        <v>9.5490685180002401E-4</v>
      </c>
      <c r="H1408" s="23">
        <v>2.6694097556885E-2</v>
      </c>
    </row>
    <row r="1409" spans="1:8" x14ac:dyDescent="0.35">
      <c r="A1409" s="1">
        <v>40049</v>
      </c>
      <c r="E1409">
        <v>2389.6999999999998</v>
      </c>
      <c r="F1409" s="23">
        <v>3.3339098849779397E-2</v>
      </c>
      <c r="G1409" s="23">
        <v>9.7792333509638392E-4</v>
      </c>
      <c r="H1409" s="23">
        <v>2.6698565590716501E-2</v>
      </c>
    </row>
    <row r="1410" spans="1:8" x14ac:dyDescent="0.35">
      <c r="A1410" s="1">
        <v>40050</v>
      </c>
      <c r="E1410">
        <v>2399.3000000000002</v>
      </c>
      <c r="F1410" s="23">
        <v>4.0172406578233098E-3</v>
      </c>
      <c r="G1410" s="23">
        <v>9.800819411494579E-4</v>
      </c>
      <c r="H1410" s="23">
        <v>2.6689199050465701E-2</v>
      </c>
    </row>
    <row r="1411" spans="1:8" x14ac:dyDescent="0.35">
      <c r="A1411" s="1">
        <v>40051</v>
      </c>
      <c r="E1411">
        <v>2425.9</v>
      </c>
      <c r="F1411" s="23">
        <v>1.1086566915350199E-2</v>
      </c>
      <c r="G1411" s="23">
        <v>9.8725474808643494E-4</v>
      </c>
      <c r="H1411" s="23">
        <v>2.6681078191405399E-2</v>
      </c>
    </row>
    <row r="1412" spans="1:8" x14ac:dyDescent="0.35">
      <c r="A1412" s="1">
        <v>40052</v>
      </c>
      <c r="E1412">
        <v>2419.3000000000002</v>
      </c>
      <c r="F1412" s="23">
        <v>-2.7206397625623101E-3</v>
      </c>
      <c r="G1412" s="23">
        <v>9.8462503566753494E-4</v>
      </c>
      <c r="H1412" s="23">
        <v>2.6671791211729301E-2</v>
      </c>
    </row>
    <row r="1413" spans="1:8" x14ac:dyDescent="0.35">
      <c r="A1413" s="1">
        <v>40053</v>
      </c>
      <c r="E1413">
        <v>2453.3000000000002</v>
      </c>
      <c r="F1413" s="23">
        <v>1.4053651882776E-2</v>
      </c>
      <c r="G1413" s="23">
        <v>9.9388728006662001E-4</v>
      </c>
      <c r="H1413" s="23">
        <v>2.6664601384356001E-2</v>
      </c>
    </row>
    <row r="1414" spans="1:8" x14ac:dyDescent="0.35">
      <c r="A1414" s="1">
        <v>40056</v>
      </c>
      <c r="E1414">
        <v>2450.6</v>
      </c>
      <c r="F1414" s="23">
        <v>-1.1005584315005299E-3</v>
      </c>
      <c r="G1414" s="23">
        <v>9.9240396157400791E-4</v>
      </c>
      <c r="H1414" s="23">
        <v>2.6655209154809002E-2</v>
      </c>
    </row>
    <row r="1415" spans="1:8" x14ac:dyDescent="0.35">
      <c r="A1415" s="1">
        <v>40057</v>
      </c>
      <c r="E1415">
        <v>2398</v>
      </c>
      <c r="F1415" s="23">
        <v>-2.1464131233167299E-2</v>
      </c>
      <c r="G1415" s="23">
        <v>9.7651115534984605E-4</v>
      </c>
      <c r="H1415" s="23">
        <v>2.6652464902070402E-2</v>
      </c>
    </row>
    <row r="1416" spans="1:8" x14ac:dyDescent="0.35">
      <c r="A1416" s="1">
        <v>40058</v>
      </c>
      <c r="E1416">
        <v>2385.1999999999998</v>
      </c>
      <c r="F1416" s="23">
        <v>-5.3377814845705501E-3</v>
      </c>
      <c r="G1416" s="23">
        <v>9.7204560185626702E-4</v>
      </c>
      <c r="H1416" s="23">
        <v>2.6643561224406701E-2</v>
      </c>
    </row>
    <row r="1417" spans="1:8" x14ac:dyDescent="0.35">
      <c r="A1417" s="1">
        <v>40059</v>
      </c>
      <c r="E1417">
        <v>2385.6999999999998</v>
      </c>
      <c r="F1417" s="23">
        <v>2.0962602716753301E-4</v>
      </c>
      <c r="G1417" s="23">
        <v>9.7150678943599305E-4</v>
      </c>
      <c r="H1417" s="23">
        <v>2.6634145925880402E-2</v>
      </c>
    </row>
    <row r="1418" spans="1:8" x14ac:dyDescent="0.35">
      <c r="A1418" s="1">
        <v>40060</v>
      </c>
      <c r="E1418">
        <v>2431.8000000000002</v>
      </c>
      <c r="F1418" s="23">
        <v>1.9323469002808499E-2</v>
      </c>
      <c r="G1418" s="23">
        <v>9.8446721472792201E-4</v>
      </c>
      <c r="H1418" s="23">
        <v>2.66291992260228E-2</v>
      </c>
    </row>
    <row r="1419" spans="1:8" x14ac:dyDescent="0.35">
      <c r="A1419" s="1">
        <v>40063</v>
      </c>
      <c r="E1419">
        <v>2516.8000000000002</v>
      </c>
      <c r="F1419" s="23">
        <v>3.4953532362858697E-2</v>
      </c>
      <c r="G1419" s="23">
        <v>1.00843973776824E-3</v>
      </c>
      <c r="H1419" s="23">
        <v>2.6635085671261102E-2</v>
      </c>
    </row>
    <row r="1420" spans="1:8" x14ac:dyDescent="0.35">
      <c r="A1420" s="1">
        <v>40064</v>
      </c>
      <c r="E1420">
        <v>2508.9</v>
      </c>
      <c r="F1420" s="23">
        <v>-3.1389065479974902E-3</v>
      </c>
      <c r="G1420" s="23">
        <v>1.00551495195317E-3</v>
      </c>
      <c r="H1420" s="23">
        <v>2.6625913393898401E-2</v>
      </c>
    </row>
    <row r="1421" spans="1:8" x14ac:dyDescent="0.35">
      <c r="A1421" s="1">
        <v>40065</v>
      </c>
      <c r="E1421">
        <v>2505.6999999999998</v>
      </c>
      <c r="F1421" s="23">
        <v>-1.2754593646619101E-3</v>
      </c>
      <c r="G1421" s="23">
        <v>1.0039075000034699E-3</v>
      </c>
      <c r="H1421" s="23">
        <v>2.6616592070513301E-2</v>
      </c>
    </row>
    <row r="1422" spans="1:8" x14ac:dyDescent="0.35">
      <c r="A1422" s="1">
        <v>40066</v>
      </c>
      <c r="E1422">
        <v>2491.9</v>
      </c>
      <c r="F1422" s="23">
        <v>-5.5074430298917296E-3</v>
      </c>
      <c r="G1422" s="23">
        <v>9.9932204188383491E-4</v>
      </c>
      <c r="H1422" s="23">
        <v>2.6607772847097599E-2</v>
      </c>
    </row>
    <row r="1423" spans="1:8" x14ac:dyDescent="0.35">
      <c r="A1423" s="1">
        <v>40067</v>
      </c>
      <c r="E1423">
        <v>2476.3000000000002</v>
      </c>
      <c r="F1423" s="23">
        <v>-6.2602833179501204E-3</v>
      </c>
      <c r="G1423" s="23">
        <v>9.9421324148986291E-4</v>
      </c>
      <c r="H1423" s="23">
        <v>2.6599099436197201E-2</v>
      </c>
    </row>
    <row r="1424" spans="1:8" x14ac:dyDescent="0.35">
      <c r="A1424" s="1">
        <v>40070</v>
      </c>
      <c r="E1424">
        <v>2468.8000000000002</v>
      </c>
      <c r="F1424" s="23">
        <v>-3.0287121915761402E-3</v>
      </c>
      <c r="G1424" s="23">
        <v>9.9138418000388104E-4</v>
      </c>
      <c r="H1424" s="23">
        <v>2.65899525121942E-2</v>
      </c>
    </row>
    <row r="1425" spans="1:8" x14ac:dyDescent="0.35">
      <c r="A1425" s="1">
        <v>40071</v>
      </c>
      <c r="E1425">
        <v>2531.5</v>
      </c>
      <c r="F1425" s="23">
        <v>2.5396953985741901E-2</v>
      </c>
      <c r="G1425" s="23">
        <v>1.00853496693693E-3</v>
      </c>
      <c r="H1425" s="23">
        <v>2.6588473899098301E-2</v>
      </c>
    </row>
    <row r="1426" spans="1:8" x14ac:dyDescent="0.35">
      <c r="A1426" s="1">
        <v>40072</v>
      </c>
      <c r="E1426">
        <v>2579.4</v>
      </c>
      <c r="F1426" s="23">
        <v>1.89215879913095E-2</v>
      </c>
      <c r="G1426" s="23">
        <v>1.02111435810573E-3</v>
      </c>
      <c r="H1426" s="23">
        <v>2.6583368469807699E-2</v>
      </c>
    </row>
    <row r="1427" spans="1:8" x14ac:dyDescent="0.35">
      <c r="A1427" s="1">
        <v>40073</v>
      </c>
      <c r="E1427">
        <v>2583.5</v>
      </c>
      <c r="F1427" s="23">
        <v>1.5895169419244399E-3</v>
      </c>
      <c r="G1427" s="23">
        <v>1.0215132371119201E-3</v>
      </c>
      <c r="H1427" s="23">
        <v>2.6574037048502801E-2</v>
      </c>
    </row>
    <row r="1428" spans="1:8" x14ac:dyDescent="0.35">
      <c r="A1428" s="1">
        <v>40074</v>
      </c>
      <c r="E1428">
        <v>2601.1</v>
      </c>
      <c r="F1428" s="23">
        <v>6.81246371201854E-3</v>
      </c>
      <c r="G1428" s="23">
        <v>1.0255742121995099E-3</v>
      </c>
      <c r="H1428" s="23">
        <v>2.65651538192039E-2</v>
      </c>
    </row>
    <row r="1429" spans="1:8" x14ac:dyDescent="0.35">
      <c r="A1429" s="1">
        <v>40078</v>
      </c>
      <c r="E1429">
        <v>2626.5</v>
      </c>
      <c r="F1429" s="23">
        <v>9.7650993810311296E-3</v>
      </c>
      <c r="G1429" s="23">
        <v>1.03169861666261E-3</v>
      </c>
      <c r="H1429" s="23">
        <v>2.6556845367098E-2</v>
      </c>
    </row>
    <row r="1430" spans="1:8" x14ac:dyDescent="0.35">
      <c r="A1430" s="1">
        <v>40079</v>
      </c>
      <c r="E1430">
        <v>2576.4</v>
      </c>
      <c r="F1430" s="23">
        <v>-1.9074814391775999E-2</v>
      </c>
      <c r="G1430" s="23">
        <v>1.0176184254802299E-3</v>
      </c>
      <c r="H1430" s="23">
        <v>2.6552870080674199E-2</v>
      </c>
    </row>
    <row r="1431" spans="1:8" x14ac:dyDescent="0.35">
      <c r="A1431" s="1">
        <v>40080</v>
      </c>
      <c r="E1431">
        <v>2590.6</v>
      </c>
      <c r="F1431" s="23">
        <v>5.5115665269367398E-3</v>
      </c>
      <c r="G1431" s="23">
        <v>1.02076324570518E-3</v>
      </c>
      <c r="H1431" s="23">
        <v>2.6543837443915402E-2</v>
      </c>
    </row>
    <row r="1432" spans="1:8" x14ac:dyDescent="0.35">
      <c r="A1432" s="1">
        <v>40081</v>
      </c>
      <c r="E1432">
        <v>2586</v>
      </c>
      <c r="F1432" s="23">
        <v>-1.7756504284721301E-3</v>
      </c>
      <c r="G1432" s="23">
        <v>1.01880771166729E-3</v>
      </c>
      <c r="H1432" s="23">
        <v>2.6534651306041199E-2</v>
      </c>
    </row>
    <row r="1433" spans="1:8" x14ac:dyDescent="0.35">
      <c r="A1433" s="1">
        <v>40085</v>
      </c>
      <c r="E1433">
        <v>2598.1</v>
      </c>
      <c r="F1433" s="23">
        <v>4.6790409899458204E-3</v>
      </c>
      <c r="G1433" s="23">
        <v>1.02136552667657E-3</v>
      </c>
      <c r="H1433" s="23">
        <v>2.6525548309090399E-2</v>
      </c>
    </row>
    <row r="1434" spans="1:8" x14ac:dyDescent="0.35">
      <c r="A1434" s="1">
        <v>40086</v>
      </c>
      <c r="E1434">
        <v>2635.8</v>
      </c>
      <c r="F1434" s="23">
        <v>1.4510603902852101E-2</v>
      </c>
      <c r="G1434" s="23">
        <v>1.0307853858778099E-3</v>
      </c>
      <c r="H1434" s="23">
        <v>2.65186744086802E-2</v>
      </c>
    </row>
    <row r="1435" spans="1:8" x14ac:dyDescent="0.35">
      <c r="A1435" s="1">
        <v>40087</v>
      </c>
      <c r="E1435">
        <v>2639.1</v>
      </c>
      <c r="F1435" s="23">
        <v>1.2519918051444401E-3</v>
      </c>
      <c r="G1435" s="23">
        <v>1.03093975183682E-3</v>
      </c>
      <c r="H1435" s="23">
        <v>2.6509414121974401E-2</v>
      </c>
    </row>
    <row r="1436" spans="1:8" x14ac:dyDescent="0.35">
      <c r="A1436" s="1">
        <v>40091</v>
      </c>
      <c r="E1436">
        <v>2573.6999999999998</v>
      </c>
      <c r="F1436" s="23">
        <v>-2.4781175400704802E-2</v>
      </c>
      <c r="G1436" s="23">
        <v>1.0129396715351899E-3</v>
      </c>
      <c r="H1436" s="23">
        <v>2.6508927801073001E-2</v>
      </c>
    </row>
    <row r="1437" spans="1:8" x14ac:dyDescent="0.35">
      <c r="A1437" s="1">
        <v>40092</v>
      </c>
      <c r="E1437">
        <v>2583</v>
      </c>
      <c r="F1437" s="23">
        <v>3.6134747639585702E-3</v>
      </c>
      <c r="G1437" s="23">
        <v>1.01475189111179E-3</v>
      </c>
      <c r="H1437" s="23">
        <v>2.6499772108331598E-2</v>
      </c>
    </row>
    <row r="1438" spans="1:8" x14ac:dyDescent="0.35">
      <c r="A1438" s="1">
        <v>40093</v>
      </c>
      <c r="E1438">
        <v>2603.1999999999998</v>
      </c>
      <c r="F1438" s="23">
        <v>7.8203639179248198E-3</v>
      </c>
      <c r="G1438" s="23">
        <v>1.0194911752530299E-3</v>
      </c>
      <c r="H1438" s="23">
        <v>2.6491145900417901E-2</v>
      </c>
    </row>
    <row r="1439" spans="1:8" x14ac:dyDescent="0.35">
      <c r="A1439" s="1">
        <v>40094</v>
      </c>
      <c r="E1439">
        <v>2633.5</v>
      </c>
      <c r="F1439" s="23">
        <v>1.1639520590042999E-2</v>
      </c>
      <c r="G1439" s="23">
        <v>1.02688159238232E-3</v>
      </c>
      <c r="H1439" s="23">
        <v>2.6483402203348199E-2</v>
      </c>
    </row>
    <row r="1440" spans="1:8" x14ac:dyDescent="0.35">
      <c r="A1440" s="1">
        <v>40095</v>
      </c>
      <c r="E1440">
        <v>2608.5</v>
      </c>
      <c r="F1440" s="23">
        <v>-9.4930700588570296E-3</v>
      </c>
      <c r="G1440" s="23">
        <v>1.01956590973194E-3</v>
      </c>
      <c r="H1440" s="23">
        <v>2.6475639239648002E-2</v>
      </c>
    </row>
    <row r="1441" spans="1:8" x14ac:dyDescent="0.35">
      <c r="A1441" s="1">
        <v>40098</v>
      </c>
      <c r="E1441">
        <v>2664.2</v>
      </c>
      <c r="F1441" s="23">
        <v>2.13532681617787E-2</v>
      </c>
      <c r="G1441" s="23">
        <v>1.0336963491009801E-3</v>
      </c>
      <c r="H1441" s="23">
        <v>2.6471859452310099E-2</v>
      </c>
    </row>
    <row r="1442" spans="1:8" x14ac:dyDescent="0.35">
      <c r="A1442" s="1">
        <v>40100</v>
      </c>
      <c r="E1442">
        <v>2730.8</v>
      </c>
      <c r="F1442" s="23">
        <v>2.49981232640193E-2</v>
      </c>
      <c r="G1442" s="23">
        <v>1.0503383122363399E-3</v>
      </c>
      <c r="H1442" s="23">
        <v>2.64701942070962E-2</v>
      </c>
    </row>
    <row r="1443" spans="1:8" x14ac:dyDescent="0.35">
      <c r="A1443" s="1">
        <v>40101</v>
      </c>
      <c r="E1443">
        <v>2736.3</v>
      </c>
      <c r="F1443" s="23">
        <v>2.0140618133880099E-3</v>
      </c>
      <c r="G1443" s="23">
        <v>1.05100710023159E-3</v>
      </c>
      <c r="H1443" s="23">
        <v>2.6461013750021301E-2</v>
      </c>
    </row>
    <row r="1444" spans="1:8" x14ac:dyDescent="0.35">
      <c r="A1444" s="1">
        <v>40102</v>
      </c>
      <c r="E1444">
        <v>2771.8</v>
      </c>
      <c r="F1444" s="23">
        <v>1.29737236414135E-2</v>
      </c>
      <c r="G1444" s="23">
        <v>1.0592752809120199E-3</v>
      </c>
      <c r="H1444" s="23">
        <v>2.6453693986464799E-2</v>
      </c>
    </row>
    <row r="1445" spans="1:8" x14ac:dyDescent="0.35">
      <c r="A1445" s="1">
        <v>40103</v>
      </c>
      <c r="E1445">
        <v>2775.7</v>
      </c>
      <c r="F1445" s="23">
        <v>1.4070279240925099E-3</v>
      </c>
      <c r="G1445" s="23">
        <v>1.0595162737347401E-3</v>
      </c>
      <c r="H1445" s="23">
        <v>2.6444521409491901E-2</v>
      </c>
    </row>
    <row r="1446" spans="1:8" x14ac:dyDescent="0.35">
      <c r="A1446" s="1">
        <v>40106</v>
      </c>
      <c r="E1446">
        <v>2774.1</v>
      </c>
      <c r="F1446" s="23">
        <v>-5.7643117051551205E-4</v>
      </c>
      <c r="G1446" s="23">
        <v>1.05838334614177E-3</v>
      </c>
      <c r="H1446" s="23">
        <v>2.64353918411026E-2</v>
      </c>
    </row>
    <row r="1447" spans="1:8" x14ac:dyDescent="0.35">
      <c r="A1447" s="1">
        <v>40107</v>
      </c>
      <c r="E1447">
        <v>2733</v>
      </c>
      <c r="F1447" s="23">
        <v>-1.4815615875419E-2</v>
      </c>
      <c r="G1447" s="23">
        <v>1.04739787955245E-3</v>
      </c>
      <c r="H1447" s="23">
        <v>2.6429535955581999E-2</v>
      </c>
    </row>
    <row r="1448" spans="1:8" x14ac:dyDescent="0.35">
      <c r="A1448" s="1">
        <v>40108</v>
      </c>
      <c r="E1448">
        <v>2651.1</v>
      </c>
      <c r="F1448" s="23">
        <v>-2.9967069154775001E-2</v>
      </c>
      <c r="G1448" s="23">
        <v>1.02594942378874E-3</v>
      </c>
      <c r="H1448" s="23">
        <v>2.64329752042918E-2</v>
      </c>
    </row>
    <row r="1449" spans="1:8" x14ac:dyDescent="0.35">
      <c r="A1449" s="1">
        <v>40109</v>
      </c>
      <c r="E1449">
        <v>2662.1</v>
      </c>
      <c r="F1449" s="23">
        <v>4.1492210780430701E-3</v>
      </c>
      <c r="G1449" s="23">
        <v>1.02810786999071E-3</v>
      </c>
      <c r="H1449" s="23">
        <v>2.6423961153420401E-2</v>
      </c>
    </row>
    <row r="1450" spans="1:8" x14ac:dyDescent="0.35">
      <c r="A1450" s="1">
        <v>40112</v>
      </c>
      <c r="E1450">
        <v>2592.5</v>
      </c>
      <c r="F1450" s="23">
        <v>-2.6144772923631598E-2</v>
      </c>
      <c r="G1450" s="23">
        <v>1.0093420683376601E-3</v>
      </c>
      <c r="H1450" s="23">
        <v>2.6424479381864201E-2</v>
      </c>
    </row>
    <row r="1451" spans="1:8" x14ac:dyDescent="0.35">
      <c r="A1451" s="1">
        <v>40113</v>
      </c>
      <c r="E1451">
        <v>2464.1</v>
      </c>
      <c r="F1451" s="23">
        <v>-4.9527483124397302E-2</v>
      </c>
      <c r="G1451" s="23">
        <v>9.7446503231783102E-4</v>
      </c>
      <c r="H1451" s="23">
        <v>2.6448694982477101E-2</v>
      </c>
    </row>
    <row r="1452" spans="1:8" x14ac:dyDescent="0.35">
      <c r="A1452" s="1">
        <v>40114</v>
      </c>
      <c r="E1452">
        <v>2450.1999999999998</v>
      </c>
      <c r="F1452" s="23">
        <v>-5.6410048293494899E-3</v>
      </c>
      <c r="G1452" s="23">
        <v>9.6990263930978504E-4</v>
      </c>
      <c r="H1452" s="23">
        <v>2.6440137647742199E-2</v>
      </c>
    </row>
    <row r="1453" spans="1:8" x14ac:dyDescent="0.35">
      <c r="A1453" s="1">
        <v>40115</v>
      </c>
      <c r="E1453">
        <v>2357.9</v>
      </c>
      <c r="F1453" s="23">
        <v>-3.76703942535302E-2</v>
      </c>
      <c r="G1453" s="23">
        <v>9.4327252429059801E-4</v>
      </c>
      <c r="H1453" s="23">
        <v>2.6450477304543401E-2</v>
      </c>
    </row>
    <row r="1454" spans="1:8" x14ac:dyDescent="0.35">
      <c r="A1454" s="1">
        <v>40116</v>
      </c>
      <c r="E1454">
        <v>2344.1</v>
      </c>
      <c r="F1454" s="23">
        <v>-5.8526655074431404E-3</v>
      </c>
      <c r="G1454" s="23">
        <v>9.3859212619711702E-4</v>
      </c>
      <c r="H1454" s="23">
        <v>2.6441962634567499E-2</v>
      </c>
    </row>
    <row r="1455" spans="1:8" x14ac:dyDescent="0.35">
      <c r="A1455" s="1">
        <v>40120</v>
      </c>
      <c r="E1455">
        <v>2208.8000000000002</v>
      </c>
      <c r="F1455" s="23">
        <v>-5.7719380572500999E-2</v>
      </c>
      <c r="G1455" s="23">
        <v>8.9822187657654002E-4</v>
      </c>
      <c r="H1455" s="23">
        <v>2.6477611256328401E-2</v>
      </c>
    </row>
    <row r="1456" spans="1:8" x14ac:dyDescent="0.35">
      <c r="A1456" s="1">
        <v>40121</v>
      </c>
      <c r="E1456">
        <v>2327</v>
      </c>
      <c r="F1456" s="23">
        <v>5.3513219847881099E-2</v>
      </c>
      <c r="G1456" s="23">
        <v>9.3440825757468702E-4</v>
      </c>
      <c r="H1456" s="23">
        <v>2.6504440196396001E-2</v>
      </c>
    </row>
    <row r="1457" spans="1:8" x14ac:dyDescent="0.35">
      <c r="A1457" s="1">
        <v>40122</v>
      </c>
      <c r="E1457">
        <v>2401.8000000000002</v>
      </c>
      <c r="F1457" s="23">
        <v>3.21443919209283E-2</v>
      </c>
      <c r="G1457" s="23">
        <v>9.5585841816805701E-4</v>
      </c>
      <c r="H1457" s="23">
        <v>2.6507954833037799E-2</v>
      </c>
    </row>
    <row r="1458" spans="1:8" x14ac:dyDescent="0.35">
      <c r="A1458" s="1">
        <v>40123</v>
      </c>
      <c r="E1458">
        <v>2463.9</v>
      </c>
      <c r="F1458" s="23">
        <v>2.58556082937796E-2</v>
      </c>
      <c r="G1458" s="23">
        <v>9.7295989473097705E-4</v>
      </c>
      <c r="H1458" s="23">
        <v>2.6506877523842901E-2</v>
      </c>
    </row>
    <row r="1459" spans="1:8" x14ac:dyDescent="0.35">
      <c r="A1459" s="1">
        <v>40126</v>
      </c>
      <c r="E1459">
        <v>2525.5</v>
      </c>
      <c r="F1459" s="23">
        <v>2.50010146515686E-2</v>
      </c>
      <c r="G1459" s="23">
        <v>9.8945135304040607E-4</v>
      </c>
      <c r="H1459" s="23">
        <v>2.65052494571347E-2</v>
      </c>
    </row>
    <row r="1460" spans="1:8" x14ac:dyDescent="0.35">
      <c r="A1460" s="1">
        <v>40127</v>
      </c>
      <c r="E1460">
        <v>2506.4</v>
      </c>
      <c r="F1460" s="23">
        <v>-7.5628588398336596E-3</v>
      </c>
      <c r="G1460" s="23">
        <v>9.8358557101511489E-4</v>
      </c>
      <c r="H1460" s="23">
        <v>2.6497098714213501E-2</v>
      </c>
    </row>
    <row r="1461" spans="1:8" x14ac:dyDescent="0.35">
      <c r="A1461" s="1">
        <v>40128</v>
      </c>
      <c r="E1461">
        <v>2586.8000000000002</v>
      </c>
      <c r="F1461" s="23">
        <v>3.20778806255985E-2</v>
      </c>
      <c r="G1461" s="23">
        <v>1.00489763068241E-3</v>
      </c>
      <c r="H1461" s="23">
        <v>2.650051652803E-2</v>
      </c>
    </row>
    <row r="1462" spans="1:8" x14ac:dyDescent="0.35">
      <c r="A1462" s="1">
        <v>40129</v>
      </c>
      <c r="E1462">
        <v>2543.9</v>
      </c>
      <c r="F1462" s="23">
        <v>-1.65841966908922E-2</v>
      </c>
      <c r="G1462" s="23">
        <v>9.9285030580461902E-4</v>
      </c>
      <c r="H1462" s="23">
        <v>2.6495432364813901E-2</v>
      </c>
    </row>
    <row r="1463" spans="1:8" x14ac:dyDescent="0.35">
      <c r="A1463" s="1">
        <v>40130</v>
      </c>
      <c r="E1463">
        <v>2561.6</v>
      </c>
      <c r="F1463" s="23">
        <v>6.9578206690513802E-3</v>
      </c>
      <c r="G1463" s="23">
        <v>9.9693310550567796E-4</v>
      </c>
      <c r="H1463" s="23">
        <v>2.6486816770312002E-2</v>
      </c>
    </row>
    <row r="1464" spans="1:8" x14ac:dyDescent="0.35">
      <c r="A1464" s="1">
        <v>40133</v>
      </c>
      <c r="E1464">
        <v>2596.5</v>
      </c>
      <c r="F1464" s="23">
        <v>1.36242973141786E-2</v>
      </c>
      <c r="G1464" s="23">
        <v>1.0055701535280201E-3</v>
      </c>
      <c r="H1464" s="23">
        <v>2.6479810044052601E-2</v>
      </c>
    </row>
    <row r="1465" spans="1:8" x14ac:dyDescent="0.35">
      <c r="A1465" s="1">
        <v>40134</v>
      </c>
      <c r="E1465">
        <v>2599.8000000000002</v>
      </c>
      <c r="F1465" s="23">
        <v>1.27094165222421E-3</v>
      </c>
      <c r="G1465" s="23">
        <v>1.0057515421122299E-3</v>
      </c>
      <c r="H1465" s="23">
        <v>2.64707533815862E-2</v>
      </c>
    </row>
    <row r="1466" spans="1:8" x14ac:dyDescent="0.35">
      <c r="A1466" s="1">
        <v>40135</v>
      </c>
      <c r="E1466">
        <v>2612.3000000000002</v>
      </c>
      <c r="F1466" s="23">
        <v>4.8080621586275799E-3</v>
      </c>
      <c r="G1466" s="23">
        <v>1.0083487488175E-3</v>
      </c>
      <c r="H1466" s="23">
        <v>2.6461891694863401E-2</v>
      </c>
    </row>
    <row r="1467" spans="1:8" x14ac:dyDescent="0.35">
      <c r="A1467" s="1">
        <v>40136</v>
      </c>
      <c r="E1467">
        <v>2546.4</v>
      </c>
      <c r="F1467" s="23">
        <v>-2.5226811621942302E-2</v>
      </c>
      <c r="G1467" s="23">
        <v>9.9044078952005695E-4</v>
      </c>
      <c r="H1467" s="23">
        <v>2.6461731423037801E-2</v>
      </c>
    </row>
    <row r="1468" spans="1:8" x14ac:dyDescent="0.35">
      <c r="A1468" s="1">
        <v>40137</v>
      </c>
      <c r="E1468">
        <v>2579.3000000000002</v>
      </c>
      <c r="F1468" s="23">
        <v>1.2920201068174699E-2</v>
      </c>
      <c r="G1468" s="23">
        <v>9.9857841590385993E-4</v>
      </c>
      <c r="H1468" s="23">
        <v>2.6454533482221199E-2</v>
      </c>
    </row>
    <row r="1469" spans="1:8" x14ac:dyDescent="0.35">
      <c r="A1469" s="1">
        <v>40140</v>
      </c>
      <c r="E1469">
        <v>2577.6</v>
      </c>
      <c r="F1469" s="23">
        <v>-6.5909355251435298E-4</v>
      </c>
      <c r="G1469" s="23">
        <v>9.974484418285919E-4</v>
      </c>
      <c r="H1469" s="23">
        <v>2.6445544665659099E-2</v>
      </c>
    </row>
    <row r="1470" spans="1:8" x14ac:dyDescent="0.35">
      <c r="A1470" s="1">
        <v>40141</v>
      </c>
      <c r="E1470">
        <v>2563.1</v>
      </c>
      <c r="F1470" s="23">
        <v>-5.62538795779019E-3</v>
      </c>
      <c r="G1470" s="23">
        <v>9.9293697289152194E-4</v>
      </c>
      <c r="H1470" s="23">
        <v>2.6437094747913E-2</v>
      </c>
    </row>
    <row r="1471" spans="1:8" x14ac:dyDescent="0.35">
      <c r="A1471" s="1">
        <v>40142</v>
      </c>
      <c r="E1471">
        <v>2551.1999999999998</v>
      </c>
      <c r="F1471" s="23">
        <v>-4.64281534079828E-3</v>
      </c>
      <c r="G1471" s="23">
        <v>9.8910051794687194E-4</v>
      </c>
      <c r="H1471" s="23">
        <v>2.6428497809982101E-2</v>
      </c>
    </row>
    <row r="1472" spans="1:8" x14ac:dyDescent="0.35">
      <c r="A1472" s="1">
        <v>40143</v>
      </c>
      <c r="E1472">
        <v>2494</v>
      </c>
      <c r="F1472" s="23">
        <v>-2.2420821574161101E-2</v>
      </c>
      <c r="G1472" s="23">
        <v>9.7317540087741097E-4</v>
      </c>
      <c r="H1472" s="23">
        <v>2.6426555435714E-2</v>
      </c>
    </row>
    <row r="1473" spans="1:8" x14ac:dyDescent="0.35">
      <c r="A1473" s="1">
        <v>40144</v>
      </c>
      <c r="E1473">
        <v>2458</v>
      </c>
      <c r="F1473" s="23">
        <v>-1.44346431435445E-2</v>
      </c>
      <c r="G1473" s="23">
        <v>9.6270101709466298E-4</v>
      </c>
      <c r="H1473" s="23">
        <v>2.64206196529332E-2</v>
      </c>
    </row>
    <row r="1474" spans="1:8" x14ac:dyDescent="0.35">
      <c r="A1474" s="1">
        <v>40147</v>
      </c>
      <c r="E1474">
        <v>2520.6999999999998</v>
      </c>
      <c r="F1474" s="23">
        <v>2.55085435313262E-2</v>
      </c>
      <c r="G1474" s="23">
        <v>9.7937618184617907E-4</v>
      </c>
      <c r="H1474" s="23">
        <v>2.64193850849536E-2</v>
      </c>
    </row>
    <row r="1475" spans="1:8" x14ac:dyDescent="0.35">
      <c r="A1475" s="1">
        <v>40148</v>
      </c>
      <c r="E1475">
        <v>2591.8000000000002</v>
      </c>
      <c r="F1475" s="23">
        <v>2.82064505891222E-2</v>
      </c>
      <c r="G1475" s="23">
        <v>9.97860278524574E-4</v>
      </c>
      <c r="H1475" s="23">
        <v>2.6419935698104101E-2</v>
      </c>
    </row>
    <row r="1476" spans="1:8" x14ac:dyDescent="0.35">
      <c r="A1476" s="1">
        <v>40149</v>
      </c>
      <c r="E1476">
        <v>2608.3000000000002</v>
      </c>
      <c r="F1476" s="23">
        <v>6.3662319623427697E-3</v>
      </c>
      <c r="G1476" s="23">
        <v>1.0015023217293301E-3</v>
      </c>
      <c r="H1476" s="23">
        <v>2.6411336248694101E-2</v>
      </c>
    </row>
    <row r="1477" spans="1:8" x14ac:dyDescent="0.35">
      <c r="A1477" s="1">
        <v>40150</v>
      </c>
      <c r="E1477">
        <v>2609.1999999999998</v>
      </c>
      <c r="F1477" s="23">
        <v>3.4505233293702202E-4</v>
      </c>
      <c r="G1477" s="23">
        <v>1.00105727088947E-3</v>
      </c>
      <c r="H1477" s="23">
        <v>2.6402381192092199E-2</v>
      </c>
    </row>
    <row r="1478" spans="1:8" x14ac:dyDescent="0.35">
      <c r="A1478" s="1">
        <v>40151</v>
      </c>
      <c r="E1478">
        <v>2608</v>
      </c>
      <c r="F1478" s="23">
        <v>-4.5991108385705099E-4</v>
      </c>
      <c r="G1478" s="23">
        <v>1.0000674549309699E-3</v>
      </c>
      <c r="H1478" s="23">
        <v>2.63934571097772E-2</v>
      </c>
    </row>
    <row r="1479" spans="1:8" x14ac:dyDescent="0.35">
      <c r="A1479" s="1">
        <v>40154</v>
      </c>
      <c r="E1479">
        <v>2564.1</v>
      </c>
      <c r="F1479" s="23">
        <v>-1.6832822085889598E-2</v>
      </c>
      <c r="G1479" s="23">
        <v>9.8799373147747597E-4</v>
      </c>
      <c r="H1479" s="23">
        <v>2.63885946288543E-2</v>
      </c>
    </row>
    <row r="1480" spans="1:8" x14ac:dyDescent="0.35">
      <c r="A1480" s="1">
        <v>40155</v>
      </c>
      <c r="E1480">
        <v>2624</v>
      </c>
      <c r="F1480" s="23">
        <v>2.33610233610233E-2</v>
      </c>
      <c r="G1480" s="23">
        <v>1.0031310992917801E-3</v>
      </c>
      <c r="H1480" s="23">
        <v>2.63860782890178E-2</v>
      </c>
    </row>
    <row r="1481" spans="1:8" x14ac:dyDescent="0.35">
      <c r="A1481" s="1">
        <v>40156</v>
      </c>
      <c r="E1481">
        <v>2594.8000000000002</v>
      </c>
      <c r="F1481" s="23">
        <v>-1.11280487804877E-2</v>
      </c>
      <c r="G1481" s="23">
        <v>9.949288140451431E-4</v>
      </c>
      <c r="H1481" s="23">
        <v>2.6379036599587E-2</v>
      </c>
    </row>
    <row r="1482" spans="1:8" x14ac:dyDescent="0.35">
      <c r="A1482" s="1">
        <v>40157</v>
      </c>
      <c r="E1482">
        <v>2604.5</v>
      </c>
      <c r="F1482" s="23">
        <v>3.73824572221358E-3</v>
      </c>
      <c r="G1482" s="23">
        <v>9.9678240655066302E-4</v>
      </c>
      <c r="H1482" s="23">
        <v>2.63702136450106E-2</v>
      </c>
    </row>
    <row r="1483" spans="1:8" x14ac:dyDescent="0.35">
      <c r="A1483" s="1">
        <v>40158</v>
      </c>
      <c r="E1483">
        <v>2578.8000000000002</v>
      </c>
      <c r="F1483" s="23">
        <v>-9.8675369552696495E-3</v>
      </c>
      <c r="G1483" s="23">
        <v>9.8944660684653E-4</v>
      </c>
      <c r="H1483" s="23">
        <v>2.6362814896823999E-2</v>
      </c>
    </row>
    <row r="1484" spans="1:8" x14ac:dyDescent="0.35">
      <c r="A1484" s="1">
        <v>40161</v>
      </c>
      <c r="E1484">
        <v>2564.9</v>
      </c>
      <c r="F1484" s="23">
        <v>-5.3901039243059098E-3</v>
      </c>
      <c r="G1484" s="23">
        <v>9.8514191687949001E-4</v>
      </c>
      <c r="H1484" s="23">
        <v>2.6354434069058501E-2</v>
      </c>
    </row>
    <row r="1485" spans="1:8" x14ac:dyDescent="0.35">
      <c r="A1485" s="1">
        <v>40162</v>
      </c>
      <c r="E1485">
        <v>2509.9</v>
      </c>
      <c r="F1485" s="23">
        <v>-2.1443331124020401E-2</v>
      </c>
      <c r="G1485" s="23">
        <v>9.7001819938731298E-4</v>
      </c>
      <c r="H1485" s="23">
        <v>2.6351977830709399E-2</v>
      </c>
    </row>
    <row r="1486" spans="1:8" x14ac:dyDescent="0.35">
      <c r="A1486" s="1">
        <v>40163</v>
      </c>
      <c r="E1486">
        <v>2510.6999999999998</v>
      </c>
      <c r="F1486" s="23">
        <v>3.18737798318549E-4</v>
      </c>
      <c r="G1486" s="23">
        <v>9.6957933119252201E-4</v>
      </c>
      <c r="H1486" s="23">
        <v>2.63430970718035E-2</v>
      </c>
    </row>
    <row r="1487" spans="1:8" x14ac:dyDescent="0.35">
      <c r="A1487" s="1">
        <v>40164</v>
      </c>
      <c r="E1487">
        <v>2522</v>
      </c>
      <c r="F1487" s="23">
        <v>4.5007368462979102E-3</v>
      </c>
      <c r="G1487" s="23">
        <v>9.7195721504107801E-4</v>
      </c>
      <c r="H1487" s="23">
        <v>2.6334379294334499E-2</v>
      </c>
    </row>
    <row r="1488" spans="1:8" x14ac:dyDescent="0.35">
      <c r="A1488" s="1">
        <v>40165</v>
      </c>
      <c r="E1488">
        <v>2490.8000000000002</v>
      </c>
      <c r="F1488" s="23">
        <v>-1.23711340206184E-2</v>
      </c>
      <c r="G1488" s="23">
        <v>9.6297801501708097E-4</v>
      </c>
      <c r="H1488" s="23">
        <v>2.6327786463176399E-2</v>
      </c>
    </row>
    <row r="1489" spans="1:8" x14ac:dyDescent="0.35">
      <c r="A1489" s="1">
        <v>40168</v>
      </c>
      <c r="E1489">
        <v>2467.9</v>
      </c>
      <c r="F1489" s="23">
        <v>-9.1938333065681999E-3</v>
      </c>
      <c r="G1489" s="23">
        <v>9.5614761063134797E-4</v>
      </c>
      <c r="H1489" s="23">
        <v>2.63202443004972E-2</v>
      </c>
    </row>
    <row r="1490" spans="1:8" x14ac:dyDescent="0.35">
      <c r="A1490" s="1">
        <v>40169</v>
      </c>
      <c r="E1490">
        <v>2508.3000000000002</v>
      </c>
      <c r="F1490" s="23">
        <v>1.63701932817375E-2</v>
      </c>
      <c r="G1490" s="23">
        <v>9.6650651229203703E-4</v>
      </c>
      <c r="H1490" s="23">
        <v>2.6314426807415799E-2</v>
      </c>
    </row>
    <row r="1491" spans="1:8" x14ac:dyDescent="0.35">
      <c r="A1491" s="1">
        <v>40170</v>
      </c>
      <c r="E1491">
        <v>2583.8000000000002</v>
      </c>
      <c r="F1491" s="23">
        <v>3.0100067774986999E-2</v>
      </c>
      <c r="G1491" s="23">
        <v>9.8607236941943509E-4</v>
      </c>
      <c r="H1491" s="23">
        <v>2.6316415518650101E-2</v>
      </c>
    </row>
    <row r="1492" spans="1:8" x14ac:dyDescent="0.35">
      <c r="A1492" s="1">
        <v>40171</v>
      </c>
      <c r="E1492">
        <v>2601.3000000000002</v>
      </c>
      <c r="F1492" s="23">
        <v>6.7729700441210598E-3</v>
      </c>
      <c r="G1492" s="23">
        <v>9.8995619336218798E-4</v>
      </c>
      <c r="H1492" s="23">
        <v>2.6308004252074801E-2</v>
      </c>
    </row>
    <row r="1493" spans="1:8" x14ac:dyDescent="0.35">
      <c r="A1493" s="1">
        <v>40176</v>
      </c>
      <c r="E1493">
        <v>2614.9</v>
      </c>
      <c r="F1493" s="23">
        <v>5.2281551531925896E-3</v>
      </c>
      <c r="G1493" s="23">
        <v>9.9279871446200695E-4</v>
      </c>
      <c r="H1493" s="23">
        <v>2.6299403620831999E-2</v>
      </c>
    </row>
    <row r="1494" spans="1:8" x14ac:dyDescent="0.35">
      <c r="A1494" s="1">
        <v>40177</v>
      </c>
      <c r="E1494">
        <v>2610.6</v>
      </c>
      <c r="F1494" s="23">
        <v>-1.6444223488470599E-3</v>
      </c>
      <c r="G1494" s="23">
        <v>9.9103114002279205E-4</v>
      </c>
      <c r="H1494" s="23">
        <v>2.62906714103609E-2</v>
      </c>
    </row>
    <row r="1495" spans="1:8" x14ac:dyDescent="0.35">
      <c r="A1495" s="1">
        <v>40178</v>
      </c>
      <c r="E1495">
        <v>2613</v>
      </c>
      <c r="F1495" s="23">
        <v>9.193288899104E-4</v>
      </c>
      <c r="G1495" s="23">
        <v>9.9098311440315792E-4</v>
      </c>
      <c r="H1495" s="23">
        <v>2.62818594523604E-2</v>
      </c>
    </row>
    <row r="1496" spans="1:8" x14ac:dyDescent="0.35">
      <c r="A1496" s="1">
        <v>40182</v>
      </c>
      <c r="E1496">
        <v>2659.8</v>
      </c>
      <c r="F1496" s="23">
        <v>1.79104477611941E-2</v>
      </c>
      <c r="G1496" s="23">
        <v>1.0023080572724901E-3</v>
      </c>
      <c r="H1496" s="23">
        <v>2.6276702579552599E-2</v>
      </c>
    </row>
    <row r="1497" spans="1:8" x14ac:dyDescent="0.35">
      <c r="A1497" s="1">
        <v>40183</v>
      </c>
      <c r="E1497">
        <v>2718.9</v>
      </c>
      <c r="F1497" s="23">
        <v>2.2219715768102801E-2</v>
      </c>
      <c r="G1497" s="23">
        <v>1.01650030323291E-3</v>
      </c>
      <c r="H1497" s="23">
        <v>2.6273638164949702E-2</v>
      </c>
    </row>
    <row r="1498" spans="1:8" x14ac:dyDescent="0.35">
      <c r="A1498" s="1">
        <v>40184</v>
      </c>
      <c r="E1498">
        <v>2726.8</v>
      </c>
      <c r="F1498" s="23">
        <v>2.9055868181985601E-3</v>
      </c>
      <c r="G1498" s="23">
        <v>1.01776306159853E-3</v>
      </c>
      <c r="H1498" s="23">
        <v>2.6264894936677899E-2</v>
      </c>
    </row>
    <row r="1499" spans="1:8" x14ac:dyDescent="0.35">
      <c r="A1499" s="1">
        <v>40185</v>
      </c>
      <c r="E1499">
        <v>2731.2</v>
      </c>
      <c r="F1499" s="23">
        <v>1.61361302625775E-3</v>
      </c>
      <c r="G1499" s="23">
        <v>1.01816109096704E-3</v>
      </c>
      <c r="H1499" s="23">
        <v>2.6256119611628E-2</v>
      </c>
    </row>
    <row r="1500" spans="1:8" x14ac:dyDescent="0.35">
      <c r="A1500" s="1">
        <v>40186</v>
      </c>
      <c r="E1500">
        <v>2736.6</v>
      </c>
      <c r="F1500" s="23">
        <v>1.97715289982428E-3</v>
      </c>
      <c r="G1500" s="23">
        <v>1.0188012724148801E-3</v>
      </c>
      <c r="H1500" s="23">
        <v>2.62473602626444E-2</v>
      </c>
    </row>
    <row r="1501" spans="1:8" x14ac:dyDescent="0.35">
      <c r="A1501" s="1">
        <v>40189</v>
      </c>
      <c r="E1501">
        <v>2757.4</v>
      </c>
      <c r="F1501" s="23">
        <v>7.6006723671710004E-3</v>
      </c>
      <c r="G1501" s="23">
        <v>1.0231921137055799E-3</v>
      </c>
      <c r="H1501" s="23">
        <v>2.6239148707611799E-2</v>
      </c>
    </row>
    <row r="1502" spans="1:8" x14ac:dyDescent="0.35">
      <c r="A1502" s="1">
        <v>40190</v>
      </c>
      <c r="E1502">
        <v>2695.4</v>
      </c>
      <c r="F1502" s="23">
        <v>-2.2484949590193599E-2</v>
      </c>
      <c r="G1502" s="23">
        <v>1.0075200192363101E-3</v>
      </c>
      <c r="H1502" s="23">
        <v>2.6237416893312701E-2</v>
      </c>
    </row>
    <row r="1503" spans="1:8" x14ac:dyDescent="0.35">
      <c r="A1503" s="1">
        <v>40191</v>
      </c>
      <c r="E1503">
        <v>2708.3</v>
      </c>
      <c r="F1503" s="23">
        <v>4.7859315871485002E-3</v>
      </c>
      <c r="G1503" s="23">
        <v>1.0100372821063399E-3</v>
      </c>
      <c r="H1503" s="23">
        <v>2.6228850943032501E-2</v>
      </c>
    </row>
    <row r="1504" spans="1:8" x14ac:dyDescent="0.35">
      <c r="A1504" s="1">
        <v>40192</v>
      </c>
      <c r="E1504">
        <v>2722</v>
      </c>
      <c r="F1504" s="23">
        <v>5.0585237972158902E-3</v>
      </c>
      <c r="G1504" s="23">
        <v>1.01273267925355E-3</v>
      </c>
      <c r="H1504" s="23">
        <v>2.62203204508E-2</v>
      </c>
    </row>
    <row r="1505" spans="1:8" x14ac:dyDescent="0.35">
      <c r="A1505" s="1">
        <v>40193</v>
      </c>
      <c r="E1505">
        <v>2723.8</v>
      </c>
      <c r="F1505" s="23">
        <v>6.6127847171204297E-4</v>
      </c>
      <c r="G1505" s="23">
        <v>1.01249884411879E-3</v>
      </c>
      <c r="H1505" s="23">
        <v>2.62115920963218E-2</v>
      </c>
    </row>
    <row r="1506" spans="1:8" x14ac:dyDescent="0.35">
      <c r="A1506" s="1">
        <v>40196</v>
      </c>
      <c r="E1506">
        <v>2733.3</v>
      </c>
      <c r="F1506" s="23">
        <v>3.4877744327777298E-3</v>
      </c>
      <c r="G1506" s="23">
        <v>1.01414463905806E-3</v>
      </c>
      <c r="H1506" s="23">
        <v>2.6202948623163101E-2</v>
      </c>
    </row>
    <row r="1507" spans="1:8" x14ac:dyDescent="0.35">
      <c r="A1507" s="1">
        <v>40197</v>
      </c>
      <c r="E1507">
        <v>2698</v>
      </c>
      <c r="F1507" s="23">
        <v>-1.29147916438006E-2</v>
      </c>
      <c r="G1507" s="23">
        <v>1.00488953189337E-3</v>
      </c>
      <c r="H1507" s="23">
        <v>2.6196696700816601E-2</v>
      </c>
    </row>
    <row r="1508" spans="1:8" x14ac:dyDescent="0.35">
      <c r="A1508" s="1">
        <v>40198</v>
      </c>
      <c r="E1508">
        <v>2678.1</v>
      </c>
      <c r="F1508" s="23">
        <v>-7.3758339510749003E-3</v>
      </c>
      <c r="G1508" s="23">
        <v>9.9932464246244891E-4</v>
      </c>
      <c r="H1508" s="23">
        <v>2.6188882460434298E-2</v>
      </c>
    </row>
    <row r="1509" spans="1:8" x14ac:dyDescent="0.35">
      <c r="A1509" s="1">
        <v>40199</v>
      </c>
      <c r="E1509">
        <v>2593.1</v>
      </c>
      <c r="F1509" s="23">
        <v>-3.1738919383144701E-2</v>
      </c>
      <c r="G1509" s="23">
        <v>9.77600525657136E-4</v>
      </c>
      <c r="H1509" s="23">
        <v>2.6193765618065398E-2</v>
      </c>
    </row>
    <row r="1510" spans="1:8" x14ac:dyDescent="0.35">
      <c r="A1510" s="1">
        <v>40200</v>
      </c>
      <c r="E1510">
        <v>2545.5</v>
      </c>
      <c r="F1510" s="23">
        <v>-1.83564073888395E-2</v>
      </c>
      <c r="G1510" s="23">
        <v>9.6477956550163405E-4</v>
      </c>
      <c r="H1510" s="23">
        <v>2.6189806290888001E-2</v>
      </c>
    </row>
    <row r="1511" spans="1:8" x14ac:dyDescent="0.35">
      <c r="A1511" s="1">
        <v>40203</v>
      </c>
      <c r="E1511">
        <v>2501.1</v>
      </c>
      <c r="F1511" s="23">
        <v>-1.7442545668827299E-2</v>
      </c>
      <c r="G1511" s="23">
        <v>9.5258120550539198E-4</v>
      </c>
      <c r="H1511" s="23">
        <v>2.6185409065684399E-2</v>
      </c>
    </row>
    <row r="1512" spans="1:8" x14ac:dyDescent="0.35">
      <c r="A1512" s="1">
        <v>40205</v>
      </c>
      <c r="E1512">
        <v>2380.6999999999998</v>
      </c>
      <c r="F1512" s="23">
        <v>-4.8138818919675301E-2</v>
      </c>
      <c r="G1512" s="23">
        <v>9.2007034449533899E-4</v>
      </c>
      <c r="H1512" s="23">
        <v>2.6207198645971E-2</v>
      </c>
    </row>
    <row r="1513" spans="1:8" x14ac:dyDescent="0.35">
      <c r="A1513" s="1">
        <v>40206</v>
      </c>
      <c r="E1513">
        <v>2391.1999999999998</v>
      </c>
      <c r="F1513" s="23">
        <v>4.4104675095560097E-3</v>
      </c>
      <c r="G1513" s="23">
        <v>9.2238033600100403E-4</v>
      </c>
      <c r="H1513" s="23">
        <v>2.6198673206654199E-2</v>
      </c>
    </row>
    <row r="1514" spans="1:8" x14ac:dyDescent="0.35">
      <c r="A1514" s="1">
        <v>40207</v>
      </c>
      <c r="E1514">
        <v>2427.6999999999998</v>
      </c>
      <c r="F1514" s="23">
        <v>1.52643024422883E-2</v>
      </c>
      <c r="G1514" s="23">
        <v>9.3186573421944797E-4</v>
      </c>
      <c r="H1514" s="23">
        <v>2.6192599479116702E-2</v>
      </c>
    </row>
    <row r="1515" spans="1:8" x14ac:dyDescent="0.35">
      <c r="A1515" s="1">
        <v>40210</v>
      </c>
      <c r="E1515">
        <v>2459.4</v>
      </c>
      <c r="F1515" s="23">
        <v>1.3057626560118701E-2</v>
      </c>
      <c r="G1515" s="23">
        <v>9.39880116787789E-4</v>
      </c>
      <c r="H1515" s="23">
        <v>2.6185792134046201E-2</v>
      </c>
    </row>
    <row r="1516" spans="1:8" x14ac:dyDescent="0.35">
      <c r="A1516" s="1">
        <v>40211</v>
      </c>
      <c r="E1516">
        <v>2406</v>
      </c>
      <c r="F1516" s="23">
        <v>-2.1712612832398101E-2</v>
      </c>
      <c r="G1516" s="23">
        <v>9.2491810030880201E-4</v>
      </c>
      <c r="H1516" s="23">
        <v>2.6183610025052401E-2</v>
      </c>
    </row>
    <row r="1517" spans="1:8" x14ac:dyDescent="0.35">
      <c r="A1517" s="1">
        <v>40212</v>
      </c>
      <c r="E1517">
        <v>2469.1999999999998</v>
      </c>
      <c r="F1517" s="23">
        <v>2.6267664172900999E-2</v>
      </c>
      <c r="G1517" s="23">
        <v>9.4164598550523304E-4</v>
      </c>
      <c r="H1517" s="23">
        <v>2.6183058197912699E-2</v>
      </c>
    </row>
    <row r="1518" spans="1:8" x14ac:dyDescent="0.35">
      <c r="A1518" s="1">
        <v>40213</v>
      </c>
      <c r="E1518">
        <v>2385.6</v>
      </c>
      <c r="F1518" s="23">
        <v>-3.38571197148873E-2</v>
      </c>
      <c r="G1518" s="23">
        <v>9.1869165456829802E-4</v>
      </c>
      <c r="H1518" s="23">
        <v>2.6189669892043702E-2</v>
      </c>
    </row>
    <row r="1519" spans="1:8" x14ac:dyDescent="0.35">
      <c r="A1519" s="1">
        <v>40214</v>
      </c>
      <c r="E1519">
        <v>2304.9</v>
      </c>
      <c r="F1519" s="23">
        <v>-3.38279678068409E-2</v>
      </c>
      <c r="G1519" s="23">
        <v>8.9578680324238599E-4</v>
      </c>
      <c r="H1519" s="23">
        <v>2.6196225611251699E-2</v>
      </c>
    </row>
    <row r="1520" spans="1:8" x14ac:dyDescent="0.35">
      <c r="A1520" s="1">
        <v>40215</v>
      </c>
      <c r="E1520">
        <v>2345.8000000000002</v>
      </c>
      <c r="F1520" s="23">
        <v>1.7744804546835E-2</v>
      </c>
      <c r="G1520" s="23">
        <v>9.0688628792195904E-4</v>
      </c>
      <c r="H1520" s="23">
        <v>2.6191160411537899E-2</v>
      </c>
    </row>
    <row r="1521" spans="1:8" x14ac:dyDescent="0.35">
      <c r="A1521" s="1">
        <v>40217</v>
      </c>
      <c r="E1521">
        <v>2344.8000000000002</v>
      </c>
      <c r="F1521" s="23">
        <v>-4.2629380168812301E-4</v>
      </c>
      <c r="G1521" s="23">
        <v>9.0600861834354599E-4</v>
      </c>
      <c r="H1521" s="23">
        <v>2.6182554470758099E-2</v>
      </c>
    </row>
    <row r="1522" spans="1:8" x14ac:dyDescent="0.35">
      <c r="A1522" s="1">
        <v>40218</v>
      </c>
      <c r="E1522">
        <v>2348.8000000000002</v>
      </c>
      <c r="F1522" s="23">
        <v>1.70590242238143E-3</v>
      </c>
      <c r="G1522" s="23">
        <v>9.0653486426725495E-4</v>
      </c>
      <c r="H1522" s="23">
        <v>2.6173942740726298E-2</v>
      </c>
    </row>
    <row r="1523" spans="1:8" x14ac:dyDescent="0.35">
      <c r="A1523" s="1">
        <v>40219</v>
      </c>
      <c r="E1523">
        <v>2335.6</v>
      </c>
      <c r="F1523" s="23">
        <v>-5.6198910081745003E-3</v>
      </c>
      <c r="G1523" s="23">
        <v>9.0224398598162604E-4</v>
      </c>
      <c r="H1523" s="23">
        <v>2.6165866606587901E-2</v>
      </c>
    </row>
    <row r="1524" spans="1:8" x14ac:dyDescent="0.35">
      <c r="A1524" s="1">
        <v>40220</v>
      </c>
      <c r="E1524">
        <v>2371.1</v>
      </c>
      <c r="F1524" s="23">
        <v>1.5199520465833101E-2</v>
      </c>
      <c r="G1524" s="23">
        <v>9.1163772874105597E-4</v>
      </c>
      <c r="H1524" s="23">
        <v>2.61598307912261E-2</v>
      </c>
    </row>
    <row r="1525" spans="1:8" x14ac:dyDescent="0.35">
      <c r="A1525" s="1">
        <v>40224</v>
      </c>
      <c r="E1525">
        <v>2358.4</v>
      </c>
      <c r="F1525" s="23">
        <v>-5.3561638058284402E-3</v>
      </c>
      <c r="G1525" s="23">
        <v>9.0752229766123303E-4</v>
      </c>
      <c r="H1525" s="23">
        <v>2.6151728658064699E-2</v>
      </c>
    </row>
    <row r="1526" spans="1:8" x14ac:dyDescent="0.35">
      <c r="A1526" s="1">
        <v>40225</v>
      </c>
      <c r="E1526">
        <v>2386.1999999999998</v>
      </c>
      <c r="F1526" s="23">
        <v>1.17876526458614E-2</v>
      </c>
      <c r="G1526" s="23">
        <v>9.1466149080309705E-4</v>
      </c>
      <c r="H1526" s="23">
        <v>2.6144627187003801E-2</v>
      </c>
    </row>
    <row r="1527" spans="1:8" x14ac:dyDescent="0.35">
      <c r="A1527" s="1">
        <v>40226</v>
      </c>
      <c r="E1527">
        <v>2418.4</v>
      </c>
      <c r="F1527" s="23">
        <v>1.34942586539268E-2</v>
      </c>
      <c r="G1527" s="23">
        <v>9.2291040697563699E-4</v>
      </c>
      <c r="H1527" s="23">
        <v>2.6138033222205301E-2</v>
      </c>
    </row>
    <row r="1528" spans="1:8" x14ac:dyDescent="0.35">
      <c r="A1528" s="1">
        <v>40227</v>
      </c>
      <c r="E1528">
        <v>2390.6999999999998</v>
      </c>
      <c r="F1528" s="23">
        <v>-1.14538537876282E-2</v>
      </c>
      <c r="G1528" s="23">
        <v>9.1479981444968401E-4</v>
      </c>
      <c r="H1528" s="23">
        <v>2.61313827748797E-2</v>
      </c>
    </row>
    <row r="1529" spans="1:8" x14ac:dyDescent="0.35">
      <c r="A1529" s="1">
        <v>40228</v>
      </c>
      <c r="E1529">
        <v>2331.8000000000002</v>
      </c>
      <c r="F1529" s="23">
        <v>-2.4637135566988599E-2</v>
      </c>
      <c r="G1529" s="23">
        <v>8.9806639245791099E-4</v>
      </c>
      <c r="H1529" s="23">
        <v>2.6131001904389502E-2</v>
      </c>
    </row>
    <row r="1530" spans="1:8" x14ac:dyDescent="0.35">
      <c r="A1530" s="1">
        <v>40231</v>
      </c>
      <c r="E1530">
        <v>2324.3000000000002</v>
      </c>
      <c r="F1530" s="23">
        <v>-3.2163993481430599E-3</v>
      </c>
      <c r="G1530" s="23">
        <v>8.9537367927688895E-4</v>
      </c>
      <c r="H1530" s="23">
        <v>2.6122656242507699E-2</v>
      </c>
    </row>
    <row r="1531" spans="1:8" x14ac:dyDescent="0.35">
      <c r="A1531" s="1">
        <v>40232</v>
      </c>
      <c r="E1531">
        <v>2319.1999999999998</v>
      </c>
      <c r="F1531" s="23">
        <v>-2.1942090091642001E-3</v>
      </c>
      <c r="G1531" s="23">
        <v>8.9335302349635205E-4</v>
      </c>
      <c r="H1531" s="23">
        <v>2.61142263863808E-2</v>
      </c>
    </row>
    <row r="1532" spans="1:8" x14ac:dyDescent="0.35">
      <c r="A1532" s="1">
        <v>40233</v>
      </c>
      <c r="E1532">
        <v>2320.1999999999998</v>
      </c>
      <c r="F1532" s="23">
        <v>4.3118316660917499E-4</v>
      </c>
      <c r="G1532" s="23">
        <v>8.9305095169446504E-4</v>
      </c>
      <c r="H1532" s="23">
        <v>2.61056880211782E-2</v>
      </c>
    </row>
    <row r="1533" spans="1:8" x14ac:dyDescent="0.35">
      <c r="A1533" s="1">
        <v>40234</v>
      </c>
      <c r="E1533">
        <v>2306</v>
      </c>
      <c r="F1533" s="23">
        <v>-6.1201620549951796E-3</v>
      </c>
      <c r="G1533" s="23">
        <v>8.8847014633411901E-4</v>
      </c>
      <c r="H1533" s="23">
        <v>2.60977708597048E-2</v>
      </c>
    </row>
    <row r="1534" spans="1:8" x14ac:dyDescent="0.35">
      <c r="A1534" s="1">
        <v>40235</v>
      </c>
      <c r="E1534">
        <v>2363.1999999999998</v>
      </c>
      <c r="F1534" s="23">
        <v>2.4804856895056199E-2</v>
      </c>
      <c r="G1534" s="23">
        <v>9.04081364838507E-4</v>
      </c>
      <c r="H1534" s="23">
        <v>2.6096400887946201E-2</v>
      </c>
    </row>
    <row r="1535" spans="1:8" x14ac:dyDescent="0.35">
      <c r="A1535" s="1">
        <v>40239</v>
      </c>
      <c r="E1535">
        <v>2410.1</v>
      </c>
      <c r="F1535" s="23">
        <v>1.9845971563981001E-2</v>
      </c>
      <c r="G1535" s="23">
        <v>9.1643745759724296E-4</v>
      </c>
      <c r="H1535" s="23">
        <v>2.6092367765961799E-2</v>
      </c>
    </row>
    <row r="1536" spans="1:8" x14ac:dyDescent="0.35">
      <c r="A1536" s="1">
        <v>40240</v>
      </c>
      <c r="E1536">
        <v>2459.3000000000002</v>
      </c>
      <c r="F1536" s="23">
        <v>2.0414090701630701E-2</v>
      </c>
      <c r="G1536" s="23">
        <v>9.2914779217614398E-4</v>
      </c>
      <c r="H1536" s="23">
        <v>2.60886061947464E-2</v>
      </c>
    </row>
    <row r="1537" spans="1:8" x14ac:dyDescent="0.35">
      <c r="A1537" s="1">
        <v>40241</v>
      </c>
      <c r="E1537">
        <v>2486.8000000000002</v>
      </c>
      <c r="F1537" s="23">
        <v>1.1182043670963201E-2</v>
      </c>
      <c r="G1537" s="23">
        <v>9.3582720317209695E-4</v>
      </c>
      <c r="H1537" s="23">
        <v>2.6081414260083299E-2</v>
      </c>
    </row>
    <row r="1538" spans="1:8" x14ac:dyDescent="0.35">
      <c r="A1538" s="1">
        <v>40242</v>
      </c>
      <c r="E1538">
        <v>2509.9</v>
      </c>
      <c r="F1538" s="23">
        <v>9.2890461637445305E-3</v>
      </c>
      <c r="G1538" s="23">
        <v>9.4126549676621903E-4</v>
      </c>
      <c r="H1538" s="23">
        <v>2.6073788444684401E-2</v>
      </c>
    </row>
    <row r="1539" spans="1:8" x14ac:dyDescent="0.35">
      <c r="A1539" s="1">
        <v>40245</v>
      </c>
      <c r="E1539">
        <v>2521.8000000000002</v>
      </c>
      <c r="F1539" s="23">
        <v>4.7412247499900697E-3</v>
      </c>
      <c r="G1539" s="23">
        <v>9.4373781898692401E-4</v>
      </c>
      <c r="H1539" s="23">
        <v>2.60654797159794E-2</v>
      </c>
    </row>
    <row r="1540" spans="1:8" x14ac:dyDescent="0.35">
      <c r="A1540" s="1">
        <v>40246</v>
      </c>
      <c r="E1540">
        <v>2485.6999999999998</v>
      </c>
      <c r="F1540" s="23">
        <v>-1.4315171702752099E-2</v>
      </c>
      <c r="G1540" s="23">
        <v>9.3381655141752304E-4</v>
      </c>
      <c r="H1540" s="23">
        <v>2.60599037721332E-2</v>
      </c>
    </row>
    <row r="1541" spans="1:8" x14ac:dyDescent="0.35">
      <c r="A1541" s="1">
        <v>40247</v>
      </c>
      <c r="E1541">
        <v>2483.6</v>
      </c>
      <c r="F1541" s="23">
        <v>-8.44832441565719E-4</v>
      </c>
      <c r="G1541" s="23">
        <v>9.3266083407315503E-4</v>
      </c>
      <c r="H1541" s="23">
        <v>2.60514698372371E-2</v>
      </c>
    </row>
    <row r="1542" spans="1:8" x14ac:dyDescent="0.35">
      <c r="A1542" s="1">
        <v>40248</v>
      </c>
      <c r="E1542">
        <v>2476.5</v>
      </c>
      <c r="F1542" s="23">
        <v>-2.8587534224512401E-3</v>
      </c>
      <c r="G1542" s="23">
        <v>9.3019887676372296E-4</v>
      </c>
      <c r="H1542" s="23">
        <v>2.6043183905266699E-2</v>
      </c>
    </row>
    <row r="1543" spans="1:8" x14ac:dyDescent="0.35">
      <c r="A1543" s="1">
        <v>40249</v>
      </c>
      <c r="E1543">
        <v>2468.8000000000002</v>
      </c>
      <c r="F1543" s="23">
        <v>-3.1092267312739E-3</v>
      </c>
      <c r="G1543" s="23">
        <v>9.2757757526597002E-4</v>
      </c>
      <c r="H1543" s="23">
        <v>2.60349303065746E-2</v>
      </c>
    </row>
    <row r="1544" spans="1:8" x14ac:dyDescent="0.35">
      <c r="A1544" s="1">
        <v>40252</v>
      </c>
      <c r="E1544">
        <v>2443.6</v>
      </c>
      <c r="F1544" s="23">
        <v>-1.02073882047959E-2</v>
      </c>
      <c r="G1544" s="23">
        <v>9.2035645608305001E-4</v>
      </c>
      <c r="H1544" s="23">
        <v>2.6028026189237101E-2</v>
      </c>
    </row>
    <row r="1545" spans="1:8" x14ac:dyDescent="0.35">
      <c r="A1545" s="1">
        <v>40253</v>
      </c>
      <c r="E1545">
        <v>2484.5</v>
      </c>
      <c r="F1545" s="23">
        <v>1.6737600261908601E-2</v>
      </c>
      <c r="G1545" s="23">
        <v>9.30607424200889E-4</v>
      </c>
      <c r="H1545" s="23">
        <v>2.60227007062999E-2</v>
      </c>
    </row>
    <row r="1546" spans="1:8" x14ac:dyDescent="0.35">
      <c r="A1546" s="1">
        <v>40254</v>
      </c>
      <c r="E1546">
        <v>2490.3000000000002</v>
      </c>
      <c r="F1546" s="23">
        <v>2.33447373717053E-3</v>
      </c>
      <c r="G1546" s="23">
        <v>9.3151666404089504E-4</v>
      </c>
      <c r="H1546" s="23">
        <v>2.6014291371421101E-2</v>
      </c>
    </row>
    <row r="1547" spans="1:8" x14ac:dyDescent="0.35">
      <c r="A1547" s="1">
        <v>40255</v>
      </c>
      <c r="E1547">
        <v>2501.3000000000002</v>
      </c>
      <c r="F1547" s="23">
        <v>4.4171384973697896E-3</v>
      </c>
      <c r="G1547" s="23">
        <v>9.3377272995243501E-4</v>
      </c>
      <c r="H1547" s="23">
        <v>2.6006016882015901E-2</v>
      </c>
    </row>
    <row r="1548" spans="1:8" x14ac:dyDescent="0.35">
      <c r="A1548" s="1">
        <v>40256</v>
      </c>
      <c r="E1548">
        <v>2504</v>
      </c>
      <c r="F1548" s="23">
        <v>1.07943869188014E-3</v>
      </c>
      <c r="G1548" s="23">
        <v>9.3386695114384998E-4</v>
      </c>
      <c r="H1548" s="23">
        <v>2.59975995970026E-2</v>
      </c>
    </row>
    <row r="1549" spans="1:8" x14ac:dyDescent="0.35">
      <c r="A1549" s="1">
        <v>40259</v>
      </c>
      <c r="E1549">
        <v>2451.3000000000002</v>
      </c>
      <c r="F1549" s="23">
        <v>-2.1046325878594101E-2</v>
      </c>
      <c r="G1549" s="23">
        <v>9.1965868169993398E-4</v>
      </c>
      <c r="H1549" s="23">
        <v>2.5995197798900201E-2</v>
      </c>
    </row>
    <row r="1550" spans="1:8" x14ac:dyDescent="0.35">
      <c r="A1550" s="1">
        <v>40260</v>
      </c>
      <c r="E1550">
        <v>2459.1</v>
      </c>
      <c r="F1550" s="23">
        <v>3.1819850691468701E-3</v>
      </c>
      <c r="G1550" s="23">
        <v>9.2112013285461597E-4</v>
      </c>
      <c r="H1550" s="23">
        <v>2.5986858245989699E-2</v>
      </c>
    </row>
    <row r="1551" spans="1:8" x14ac:dyDescent="0.35">
      <c r="A1551" s="1">
        <v>40262</v>
      </c>
      <c r="E1551">
        <v>2464.9</v>
      </c>
      <c r="F1551" s="23">
        <v>2.3585864747265998E-3</v>
      </c>
      <c r="G1551" s="23">
        <v>9.2204812920185404E-4</v>
      </c>
      <c r="H1551" s="23">
        <v>2.5978488876316801E-2</v>
      </c>
    </row>
    <row r="1552" spans="1:8" x14ac:dyDescent="0.35">
      <c r="A1552" s="1">
        <v>40263</v>
      </c>
      <c r="E1552">
        <v>2486.3000000000002</v>
      </c>
      <c r="F1552" s="23">
        <v>8.6818937887947097E-3</v>
      </c>
      <c r="G1552" s="23">
        <v>9.2705448124030105E-4</v>
      </c>
      <c r="H1552" s="23">
        <v>2.5970849890969001E-2</v>
      </c>
    </row>
    <row r="1553" spans="1:8" x14ac:dyDescent="0.35">
      <c r="A1553" s="1">
        <v>40266</v>
      </c>
      <c r="E1553">
        <v>2490.6</v>
      </c>
      <c r="F1553" s="23">
        <v>1.7294775369021101E-3</v>
      </c>
      <c r="G1553" s="23">
        <v>9.2757183975458995E-4</v>
      </c>
      <c r="H1553" s="23">
        <v>2.59624788407871E-2</v>
      </c>
    </row>
    <row r="1554" spans="1:8" x14ac:dyDescent="0.35">
      <c r="A1554" s="1">
        <v>40267</v>
      </c>
      <c r="E1554">
        <v>2482.6999999999998</v>
      </c>
      <c r="F1554" s="23">
        <v>-3.1719264434273199E-3</v>
      </c>
      <c r="G1554" s="23">
        <v>9.2493041044841595E-4</v>
      </c>
      <c r="H1554" s="23">
        <v>2.5954316506280901E-2</v>
      </c>
    </row>
    <row r="1555" spans="1:8" x14ac:dyDescent="0.35">
      <c r="A1555" s="1">
        <v>40268</v>
      </c>
      <c r="E1555">
        <v>2479.6</v>
      </c>
      <c r="F1555" s="23">
        <v>-1.2486405929028499E-3</v>
      </c>
      <c r="G1555" s="23">
        <v>9.2353081546879502E-4</v>
      </c>
      <c r="H1555" s="23">
        <v>2.5946012211990801E-2</v>
      </c>
    </row>
    <row r="1556" spans="1:8" x14ac:dyDescent="0.35">
      <c r="A1556" s="1">
        <v>40269</v>
      </c>
      <c r="E1556">
        <v>2507.6</v>
      </c>
      <c r="F1556" s="23">
        <v>1.1292143894176401E-2</v>
      </c>
      <c r="G1556" s="23">
        <v>9.3020302465715197E-4</v>
      </c>
      <c r="H1556" s="23">
        <v>2.5938990931523902E-2</v>
      </c>
    </row>
    <row r="1557" spans="1:8" x14ac:dyDescent="0.35">
      <c r="A1557" s="1">
        <v>40273</v>
      </c>
      <c r="E1557">
        <v>2559.1</v>
      </c>
      <c r="F1557" s="23">
        <v>2.0537565799968099E-2</v>
      </c>
      <c r="G1557" s="23">
        <v>9.4281226116860596E-4</v>
      </c>
      <c r="H1557" s="23">
        <v>2.59354104860051E-2</v>
      </c>
    </row>
    <row r="1558" spans="1:8" x14ac:dyDescent="0.35">
      <c r="A1558" s="1">
        <v>40274</v>
      </c>
      <c r="E1558">
        <v>2571</v>
      </c>
      <c r="F1558" s="23">
        <v>4.6500722910398501E-3</v>
      </c>
      <c r="G1558" s="23">
        <v>9.4519481902842104E-4</v>
      </c>
      <c r="H1558" s="23">
        <v>2.5927240122595899E-2</v>
      </c>
    </row>
    <row r="1559" spans="1:8" x14ac:dyDescent="0.35">
      <c r="A1559" s="1">
        <v>40275</v>
      </c>
      <c r="E1559">
        <v>2573.6999999999998</v>
      </c>
      <c r="F1559" s="23">
        <v>1.05017502917145E-3</v>
      </c>
      <c r="G1559" s="23">
        <v>9.4526224369774795E-4</v>
      </c>
      <c r="H1559" s="23">
        <v>2.59189075447625E-2</v>
      </c>
    </row>
    <row r="1560" spans="1:8" x14ac:dyDescent="0.35">
      <c r="A1560" s="1">
        <v>40276</v>
      </c>
      <c r="E1560">
        <v>2554.8000000000002</v>
      </c>
      <c r="F1560" s="23">
        <v>-7.3435132299800396E-3</v>
      </c>
      <c r="G1560" s="23">
        <v>9.3994210539628603E-4</v>
      </c>
      <c r="H1560" s="23">
        <v>2.59114337993884E-2</v>
      </c>
    </row>
    <row r="1561" spans="1:8" x14ac:dyDescent="0.35">
      <c r="A1561" s="1">
        <v>40277</v>
      </c>
      <c r="E1561">
        <v>2580.9</v>
      </c>
      <c r="F1561" s="23">
        <v>1.02160638797557E-2</v>
      </c>
      <c r="G1561" s="23">
        <v>9.4589215143500304E-4</v>
      </c>
      <c r="H1561" s="23">
        <v>2.5904182215453899E-2</v>
      </c>
    </row>
    <row r="1562" spans="1:8" x14ac:dyDescent="0.35">
      <c r="A1562" s="1">
        <v>40280</v>
      </c>
      <c r="E1562">
        <v>2574.3000000000002</v>
      </c>
      <c r="F1562" s="23">
        <v>-2.5572474718121201E-3</v>
      </c>
      <c r="G1562" s="23">
        <v>9.43646549112409E-4</v>
      </c>
      <c r="H1562" s="23">
        <v>2.5896024824409201E-2</v>
      </c>
    </row>
    <row r="1563" spans="1:8" x14ac:dyDescent="0.35">
      <c r="A1563" s="1">
        <v>40281</v>
      </c>
      <c r="E1563">
        <v>2559.5</v>
      </c>
      <c r="F1563" s="23">
        <v>-5.7491356873713897E-3</v>
      </c>
      <c r="G1563" s="23">
        <v>9.3935905248429595E-4</v>
      </c>
      <c r="H1563" s="23">
        <v>2.5888277705624099E-2</v>
      </c>
    </row>
    <row r="1564" spans="1:8" x14ac:dyDescent="0.35">
      <c r="A1564" s="1">
        <v>40283</v>
      </c>
      <c r="E1564">
        <v>2544.9</v>
      </c>
      <c r="F1564" s="23">
        <v>-5.7042391092009797E-3</v>
      </c>
      <c r="G1564" s="23">
        <v>9.3510578861637998E-4</v>
      </c>
      <c r="H1564" s="23">
        <v>2.5880530085389101E-2</v>
      </c>
    </row>
    <row r="1565" spans="1:8" x14ac:dyDescent="0.35">
      <c r="A1565" s="1">
        <v>40284</v>
      </c>
      <c r="E1565">
        <v>2519.6</v>
      </c>
      <c r="F1565" s="23">
        <v>-9.9414515305120705E-3</v>
      </c>
      <c r="G1565" s="23">
        <v>9.2814701873849897E-4</v>
      </c>
      <c r="H1565" s="23">
        <v>2.5873707012425799E-2</v>
      </c>
    </row>
    <row r="1566" spans="1:8" x14ac:dyDescent="0.35">
      <c r="A1566" s="1">
        <v>40287</v>
      </c>
      <c r="E1566">
        <v>2477.5</v>
      </c>
      <c r="F1566" s="23">
        <v>-1.6709001428798099E-2</v>
      </c>
      <c r="G1566" s="23">
        <v>9.1687006960324501E-4</v>
      </c>
      <c r="H1566" s="23">
        <v>2.58692732343354E-2</v>
      </c>
    </row>
    <row r="1567" spans="1:8" x14ac:dyDescent="0.35">
      <c r="A1567" s="1">
        <v>40288</v>
      </c>
      <c r="E1567">
        <v>2519.9</v>
      </c>
      <c r="F1567" s="23">
        <v>1.71140262361251E-2</v>
      </c>
      <c r="G1567" s="23">
        <v>9.2721969015693297E-4</v>
      </c>
      <c r="H1567" s="23">
        <v>2.5864242546739299E-2</v>
      </c>
    </row>
    <row r="1568" spans="1:8" x14ac:dyDescent="0.35">
      <c r="A1568" s="1">
        <v>40289</v>
      </c>
      <c r="E1568">
        <v>2543.5</v>
      </c>
      <c r="F1568" s="23">
        <v>9.3654510099606698E-3</v>
      </c>
      <c r="G1568" s="23">
        <v>9.3260808819001304E-4</v>
      </c>
      <c r="H1568" s="23">
        <v>2.58568571407699E-2</v>
      </c>
    </row>
    <row r="1569" spans="1:8" x14ac:dyDescent="0.35">
      <c r="A1569" s="1">
        <v>40290</v>
      </c>
      <c r="E1569">
        <v>2534.1</v>
      </c>
      <c r="F1569" s="23">
        <v>-3.6956949085905598E-3</v>
      </c>
      <c r="G1569" s="23">
        <v>9.29654480661755E-4</v>
      </c>
      <c r="H1569" s="23">
        <v>2.5848864547586701E-2</v>
      </c>
    </row>
    <row r="1570" spans="1:8" x14ac:dyDescent="0.35">
      <c r="A1570" s="1">
        <v>40291</v>
      </c>
      <c r="E1570">
        <v>2538.5</v>
      </c>
      <c r="F1570" s="23">
        <v>1.73631664101657E-3</v>
      </c>
      <c r="G1570" s="23">
        <v>9.3016893357014501E-4</v>
      </c>
      <c r="H1570" s="23">
        <v>2.5840623378336099E-2</v>
      </c>
    </row>
    <row r="1571" spans="1:8" x14ac:dyDescent="0.35">
      <c r="A1571" s="1">
        <v>40294</v>
      </c>
      <c r="E1571">
        <v>2547.1</v>
      </c>
      <c r="F1571" s="23">
        <v>3.3878274571596998E-3</v>
      </c>
      <c r="G1571" s="23">
        <v>9.3173531886242599E-4</v>
      </c>
      <c r="H1571" s="23">
        <v>2.5832456581243401E-2</v>
      </c>
    </row>
    <row r="1572" spans="1:8" x14ac:dyDescent="0.35">
      <c r="A1572" s="1">
        <v>40295</v>
      </c>
      <c r="E1572">
        <v>2540.1999999999998</v>
      </c>
      <c r="F1572" s="23">
        <v>-2.7089631345452001E-3</v>
      </c>
      <c r="G1572" s="23">
        <v>9.2941640265006495E-4</v>
      </c>
      <c r="H1572" s="23">
        <v>2.5824386588600499E-2</v>
      </c>
    </row>
    <row r="1573" spans="1:8" x14ac:dyDescent="0.35">
      <c r="A1573" s="1">
        <v>40296</v>
      </c>
      <c r="E1573">
        <v>2484.6</v>
      </c>
      <c r="F1573" s="23">
        <v>-2.18880403117864E-2</v>
      </c>
      <c r="G1573" s="23">
        <v>9.1489224178791504E-4</v>
      </c>
      <c r="H1573" s="23">
        <v>2.5822578699515299E-2</v>
      </c>
    </row>
    <row r="1574" spans="1:8" x14ac:dyDescent="0.35">
      <c r="A1574" s="1">
        <v>40297</v>
      </c>
      <c r="E1574">
        <v>2513.6999999999998</v>
      </c>
      <c r="F1574" s="23">
        <v>1.17121468244385E-2</v>
      </c>
      <c r="G1574" s="23">
        <v>9.2176072434685299E-4</v>
      </c>
      <c r="H1574" s="23">
        <v>2.58157952593287E-2</v>
      </c>
    </row>
    <row r="1575" spans="1:8" x14ac:dyDescent="0.35">
      <c r="A1575" s="1">
        <v>40298</v>
      </c>
      <c r="E1575">
        <v>2535.5</v>
      </c>
      <c r="F1575" s="23">
        <v>8.6724748378884404E-3</v>
      </c>
      <c r="G1575" s="23">
        <v>9.2668806961928901E-4</v>
      </c>
      <c r="H1575" s="23">
        <v>2.5808322719087499E-2</v>
      </c>
    </row>
    <row r="1576" spans="1:8" x14ac:dyDescent="0.35">
      <c r="A1576" s="1">
        <v>40301</v>
      </c>
      <c r="E1576">
        <v>2505.4</v>
      </c>
      <c r="F1576" s="23">
        <v>-1.1871425754289001E-2</v>
      </c>
      <c r="G1576" s="23">
        <v>9.1855712055708598E-4</v>
      </c>
      <c r="H1576" s="23">
        <v>2.58021344737277E-2</v>
      </c>
    </row>
    <row r="1577" spans="1:8" x14ac:dyDescent="0.35">
      <c r="A1577" s="1">
        <v>40302</v>
      </c>
      <c r="E1577">
        <v>2433.3000000000002</v>
      </c>
      <c r="F1577" s="23">
        <v>-2.8777839865889599E-2</v>
      </c>
      <c r="G1577" s="23">
        <v>8.9970226532759599E-4</v>
      </c>
      <c r="H1577" s="23">
        <v>2.5804788269080701E-2</v>
      </c>
    </row>
    <row r="1578" spans="1:8" x14ac:dyDescent="0.35">
      <c r="A1578" s="1">
        <v>40303</v>
      </c>
      <c r="E1578">
        <v>2419.1</v>
      </c>
      <c r="F1578" s="23">
        <v>-5.8356963794025602E-3</v>
      </c>
      <c r="G1578" s="23">
        <v>8.9542853522307103E-4</v>
      </c>
      <c r="H1578" s="23">
        <v>2.5797152893860999E-2</v>
      </c>
    </row>
    <row r="1579" spans="1:8" x14ac:dyDescent="0.35">
      <c r="A1579" s="1">
        <v>40304</v>
      </c>
      <c r="E1579">
        <v>2401.8000000000002</v>
      </c>
      <c r="F1579" s="23">
        <v>-7.1514199495679E-3</v>
      </c>
      <c r="G1579" s="23">
        <v>8.9032590460494095E-4</v>
      </c>
      <c r="H1579" s="23">
        <v>2.5789763285670099E-2</v>
      </c>
    </row>
    <row r="1580" spans="1:8" x14ac:dyDescent="0.35">
      <c r="A1580" s="1">
        <v>40305</v>
      </c>
      <c r="E1580">
        <v>2318.1999999999998</v>
      </c>
      <c r="F1580" s="23">
        <v>-3.4807227912399097E-2</v>
      </c>
      <c r="G1580" s="23">
        <v>8.6770388063979302E-4</v>
      </c>
      <c r="H1580" s="23">
        <v>2.57972417818353E-2</v>
      </c>
    </row>
    <row r="1581" spans="1:8" x14ac:dyDescent="0.35">
      <c r="A1581" s="1">
        <v>40308</v>
      </c>
      <c r="E1581">
        <v>2423.6999999999998</v>
      </c>
      <c r="F1581" s="23">
        <v>4.5509446984729501E-2</v>
      </c>
      <c r="G1581" s="23">
        <v>8.9597604220033105E-4</v>
      </c>
      <c r="H1581" s="23">
        <v>2.5813524889419098E-2</v>
      </c>
    </row>
    <row r="1582" spans="1:8" x14ac:dyDescent="0.35">
      <c r="A1582" s="1">
        <v>40309</v>
      </c>
      <c r="E1582">
        <v>2372</v>
      </c>
      <c r="F1582" s="23">
        <v>-2.1331022816354999E-2</v>
      </c>
      <c r="G1582" s="23">
        <v>8.8190832140377701E-4</v>
      </c>
      <c r="H1582" s="23">
        <v>2.5811407369381801E-2</v>
      </c>
    </row>
    <row r="1583" spans="1:8" x14ac:dyDescent="0.35">
      <c r="A1583" s="1">
        <v>40310</v>
      </c>
      <c r="E1583">
        <v>2372.9</v>
      </c>
      <c r="F1583" s="23">
        <v>3.79426644182163E-4</v>
      </c>
      <c r="G1583" s="23">
        <v>8.8159049618099302E-4</v>
      </c>
      <c r="H1583" s="23">
        <v>2.5803241004251E-2</v>
      </c>
    </row>
    <row r="1584" spans="1:8" x14ac:dyDescent="0.35">
      <c r="A1584" s="1">
        <v>40311</v>
      </c>
      <c r="E1584">
        <v>2396.5</v>
      </c>
      <c r="F1584" s="23">
        <v>9.9456361414302693E-3</v>
      </c>
      <c r="G1584" s="23">
        <v>8.8731998141819196E-4</v>
      </c>
      <c r="H1584" s="23">
        <v>2.5796085908255401E-2</v>
      </c>
    </row>
    <row r="1585" spans="1:8" x14ac:dyDescent="0.35">
      <c r="A1585" s="1">
        <v>40312</v>
      </c>
      <c r="E1585">
        <v>2333.9</v>
      </c>
      <c r="F1585" s="23">
        <v>-2.6121427081159901E-2</v>
      </c>
      <c r="G1585" s="23">
        <v>8.7025823343172496E-4</v>
      </c>
      <c r="H1585" s="23">
        <v>2.57968648045536E-2</v>
      </c>
    </row>
    <row r="1586" spans="1:8" x14ac:dyDescent="0.35">
      <c r="A1586" s="1">
        <v>40315</v>
      </c>
      <c r="E1586">
        <v>2317.3000000000002</v>
      </c>
      <c r="F1586" s="23">
        <v>-7.11255837867942E-3</v>
      </c>
      <c r="G1586" s="23">
        <v>8.6521857647963395E-4</v>
      </c>
      <c r="H1586" s="23">
        <v>2.5789495416855601E-2</v>
      </c>
    </row>
    <row r="1587" spans="1:8" x14ac:dyDescent="0.35">
      <c r="A1587" s="1">
        <v>40316</v>
      </c>
      <c r="E1587">
        <v>2311.4</v>
      </c>
      <c r="F1587" s="23">
        <v>-2.5460665429595099E-3</v>
      </c>
      <c r="G1587" s="23">
        <v>8.6306634612036697E-4</v>
      </c>
      <c r="H1587" s="23">
        <v>2.5781495894920001E-2</v>
      </c>
    </row>
    <row r="1588" spans="1:8" x14ac:dyDescent="0.35">
      <c r="A1588" s="1">
        <v>40317</v>
      </c>
      <c r="E1588">
        <v>2221.3000000000002</v>
      </c>
      <c r="F1588" s="23">
        <v>-3.8980704335034998E-2</v>
      </c>
      <c r="G1588" s="23">
        <v>8.3794417040715396E-4</v>
      </c>
      <c r="H1588" s="23">
        <v>2.57927728798534E-2</v>
      </c>
    </row>
    <row r="1589" spans="1:8" x14ac:dyDescent="0.35">
      <c r="A1589" s="1">
        <v>40318</v>
      </c>
      <c r="E1589">
        <v>2215.3000000000002</v>
      </c>
      <c r="F1589" s="23">
        <v>-2.7011209652005501E-3</v>
      </c>
      <c r="G1589" s="23">
        <v>8.3571413566511997E-4</v>
      </c>
      <c r="H1589" s="23">
        <v>2.5784793247516698E-2</v>
      </c>
    </row>
    <row r="1590" spans="1:8" x14ac:dyDescent="0.35">
      <c r="A1590" s="1">
        <v>40319</v>
      </c>
      <c r="E1590">
        <v>2192.6</v>
      </c>
      <c r="F1590" s="23">
        <v>-1.02469191531622E-2</v>
      </c>
      <c r="G1590" s="23">
        <v>8.2873514744797401E-4</v>
      </c>
      <c r="H1590" s="23">
        <v>2.57781684722054E-2</v>
      </c>
    </row>
    <row r="1591" spans="1:8" x14ac:dyDescent="0.35">
      <c r="A1591" s="1">
        <v>40322</v>
      </c>
      <c r="E1591">
        <v>2203.1</v>
      </c>
      <c r="F1591" s="23">
        <v>4.7888351728541398E-3</v>
      </c>
      <c r="G1591" s="23">
        <v>8.3122734381386901E-4</v>
      </c>
      <c r="H1591" s="23">
        <v>2.5770242130208999E-2</v>
      </c>
    </row>
    <row r="1592" spans="1:8" x14ac:dyDescent="0.35">
      <c r="A1592" s="1">
        <v>40323</v>
      </c>
      <c r="E1592">
        <v>2120.9</v>
      </c>
      <c r="F1592" s="23">
        <v>-3.7311061685806203E-2</v>
      </c>
      <c r="G1592" s="23">
        <v>8.0723848278895004E-4</v>
      </c>
      <c r="H1592" s="23">
        <v>2.57798842186342E-2</v>
      </c>
    </row>
    <row r="1593" spans="1:8" x14ac:dyDescent="0.35">
      <c r="A1593" s="1">
        <v>40324</v>
      </c>
      <c r="E1593">
        <v>2170.5</v>
      </c>
      <c r="F1593" s="23">
        <v>2.3386298269602399E-2</v>
      </c>
      <c r="G1593" s="23">
        <v>8.2143022369832403E-4</v>
      </c>
      <c r="H1593" s="23">
        <v>2.5777992116197999E-2</v>
      </c>
    </row>
    <row r="1594" spans="1:8" x14ac:dyDescent="0.35">
      <c r="A1594" s="1">
        <v>40325</v>
      </c>
      <c r="E1594">
        <v>2201.3000000000002</v>
      </c>
      <c r="F1594" s="23">
        <v>1.4190278737618099E-2</v>
      </c>
      <c r="G1594" s="23">
        <v>8.2982774160907796E-4</v>
      </c>
      <c r="H1594" s="23">
        <v>2.5772067782271601E-2</v>
      </c>
    </row>
    <row r="1595" spans="1:8" x14ac:dyDescent="0.35">
      <c r="A1595" s="1">
        <v>40326</v>
      </c>
      <c r="E1595">
        <v>2269</v>
      </c>
      <c r="F1595" s="23">
        <v>3.0754554127106599E-2</v>
      </c>
      <c r="G1595" s="23">
        <v>8.4861288058302501E-4</v>
      </c>
      <c r="H1595" s="23">
        <v>2.5774879382659901E-2</v>
      </c>
    </row>
    <row r="1596" spans="1:8" x14ac:dyDescent="0.35">
      <c r="A1596" s="1">
        <v>40329</v>
      </c>
      <c r="E1596">
        <v>2274</v>
      </c>
      <c r="F1596" s="23">
        <v>2.2036139268400098E-3</v>
      </c>
      <c r="G1596" s="23">
        <v>8.4946294397465402E-4</v>
      </c>
      <c r="H1596" s="23">
        <v>2.5766810420069799E-2</v>
      </c>
    </row>
    <row r="1597" spans="1:8" x14ac:dyDescent="0.35">
      <c r="A1597" s="1">
        <v>40330</v>
      </c>
      <c r="E1597">
        <v>2214</v>
      </c>
      <c r="F1597" s="23">
        <v>-2.6385224274406299E-2</v>
      </c>
      <c r="G1597" s="23">
        <v>8.3238790496626498E-4</v>
      </c>
      <c r="H1597" s="23">
        <v>2.5767751848118199E-2</v>
      </c>
    </row>
    <row r="1598" spans="1:8" x14ac:dyDescent="0.35">
      <c r="A1598" s="1">
        <v>40331</v>
      </c>
      <c r="E1598">
        <v>2247.4</v>
      </c>
      <c r="F1598" s="23">
        <v>1.50858175248419E-2</v>
      </c>
      <c r="G1598" s="23">
        <v>8.4131862527946999E-4</v>
      </c>
      <c r="H1598" s="23">
        <v>2.57621435862221E-2</v>
      </c>
    </row>
    <row r="1599" spans="1:8" x14ac:dyDescent="0.35">
      <c r="A1599" s="1">
        <v>40332</v>
      </c>
      <c r="E1599">
        <v>2289.3000000000002</v>
      </c>
      <c r="F1599" s="23">
        <v>1.8643766129749901E-2</v>
      </c>
      <c r="G1599" s="23">
        <v>8.5246605640312096E-4</v>
      </c>
      <c r="H1599" s="23">
        <v>2.57579240055671E-2</v>
      </c>
    </row>
    <row r="1600" spans="1:8" x14ac:dyDescent="0.35">
      <c r="A1600" s="1">
        <v>40333</v>
      </c>
      <c r="E1600">
        <v>2297.1999999999998</v>
      </c>
      <c r="F1600" s="23">
        <v>3.4508365002400799E-3</v>
      </c>
      <c r="G1600" s="23">
        <v>8.5409207044807596E-4</v>
      </c>
      <c r="H1600" s="23">
        <v>2.5749940309494099E-2</v>
      </c>
    </row>
    <row r="1601" spans="1:8" x14ac:dyDescent="0.35">
      <c r="A1601" s="1">
        <v>40336</v>
      </c>
      <c r="E1601">
        <v>2241.9</v>
      </c>
      <c r="F1601" s="23">
        <v>-2.4072784259097899E-2</v>
      </c>
      <c r="G1601" s="23">
        <v>8.3850302959157397E-4</v>
      </c>
      <c r="H1601" s="23">
        <v>2.5749428755436701E-2</v>
      </c>
    </row>
    <row r="1602" spans="1:8" x14ac:dyDescent="0.35">
      <c r="A1602" s="1">
        <v>40337</v>
      </c>
      <c r="E1602">
        <v>2205.1999999999998</v>
      </c>
      <c r="F1602" s="23">
        <v>-1.63700432668719E-2</v>
      </c>
      <c r="G1602" s="23">
        <v>8.2774768815628401E-4</v>
      </c>
      <c r="H1602" s="23">
        <v>2.5744970580431702E-2</v>
      </c>
    </row>
    <row r="1603" spans="1:8" x14ac:dyDescent="0.35">
      <c r="A1603" s="1">
        <v>40338</v>
      </c>
      <c r="E1603">
        <v>2222.3000000000002</v>
      </c>
      <c r="F1603" s="23">
        <v>7.7543986939961696E-3</v>
      </c>
      <c r="G1603" s="23">
        <v>8.3207414100190495E-4</v>
      </c>
      <c r="H1603" s="23">
        <v>2.5737506208302001E-2</v>
      </c>
    </row>
    <row r="1604" spans="1:8" x14ac:dyDescent="0.35">
      <c r="A1604" s="1">
        <v>40339</v>
      </c>
      <c r="E1604">
        <v>2262.1999999999998</v>
      </c>
      <c r="F1604" s="23">
        <v>1.7954371596993899E-2</v>
      </c>
      <c r="G1604" s="23">
        <v>8.4276221681713103E-4</v>
      </c>
      <c r="H1604" s="23">
        <v>2.5733023079604799E-2</v>
      </c>
    </row>
    <row r="1605" spans="1:8" x14ac:dyDescent="0.35">
      <c r="A1605" s="1">
        <v>40340</v>
      </c>
      <c r="E1605">
        <v>2272.8000000000002</v>
      </c>
      <c r="F1605" s="23">
        <v>4.68570418177011E-3</v>
      </c>
      <c r="G1605" s="23">
        <v>8.4515956052577299E-4</v>
      </c>
      <c r="H1605" s="23">
        <v>2.5725169359191599E-2</v>
      </c>
    </row>
    <row r="1606" spans="1:8" x14ac:dyDescent="0.35">
      <c r="A1606" s="1">
        <v>40343</v>
      </c>
      <c r="E1606">
        <v>2313.9</v>
      </c>
      <c r="F1606" s="23">
        <v>1.80834213305173E-2</v>
      </c>
      <c r="G1606" s="23">
        <v>8.5590660651703996E-4</v>
      </c>
      <c r="H1606" s="23">
        <v>2.57207456699193E-2</v>
      </c>
    </row>
    <row r="1607" spans="1:8" x14ac:dyDescent="0.35">
      <c r="A1607" s="1">
        <v>40344</v>
      </c>
      <c r="E1607">
        <v>2347.6</v>
      </c>
      <c r="F1607" s="23">
        <v>1.4564155754354E-2</v>
      </c>
      <c r="G1607" s="23">
        <v>8.6444757171818404E-4</v>
      </c>
      <c r="H1607" s="23">
        <v>2.5715003356535801E-2</v>
      </c>
    </row>
    <row r="1608" spans="1:8" x14ac:dyDescent="0.35">
      <c r="A1608" s="1">
        <v>40345</v>
      </c>
      <c r="E1608">
        <v>2349.6999999999998</v>
      </c>
      <c r="F1608" s="23">
        <v>8.9453058442660904E-4</v>
      </c>
      <c r="G1608" s="23">
        <v>8.6446630335748002E-4</v>
      </c>
      <c r="H1608" s="23">
        <v>2.5706991214830201E-2</v>
      </c>
    </row>
    <row r="1609" spans="1:8" x14ac:dyDescent="0.35">
      <c r="A1609" s="1">
        <v>40346</v>
      </c>
      <c r="E1609">
        <v>2367.1999999999998</v>
      </c>
      <c r="F1609" s="23">
        <v>7.4477592884197898E-3</v>
      </c>
      <c r="G1609" s="23">
        <v>8.6856293869354902E-4</v>
      </c>
      <c r="H1609" s="23">
        <v>2.56995112575303E-2</v>
      </c>
    </row>
    <row r="1610" spans="1:8" x14ac:dyDescent="0.35">
      <c r="A1610" s="1">
        <v>40347</v>
      </c>
      <c r="E1610">
        <v>2342.9</v>
      </c>
      <c r="F1610" s="23">
        <v>-1.02652923284892E-2</v>
      </c>
      <c r="G1610" s="23">
        <v>8.6163889934828602E-4</v>
      </c>
      <c r="H1610" s="23">
        <v>2.5693014180328599E-2</v>
      </c>
    </row>
    <row r="1611" spans="1:8" x14ac:dyDescent="0.35">
      <c r="A1611" s="1">
        <v>40350</v>
      </c>
      <c r="E1611">
        <v>2406.1999999999998</v>
      </c>
      <c r="F1611" s="23">
        <v>2.7017798454906101E-2</v>
      </c>
      <c r="G1611" s="23">
        <v>8.7789505817709699E-4</v>
      </c>
      <c r="H1611" s="23">
        <v>2.56932996545731E-2</v>
      </c>
    </row>
    <row r="1612" spans="1:8" x14ac:dyDescent="0.35">
      <c r="A1612" s="1">
        <v>40351</v>
      </c>
      <c r="E1612">
        <v>2387.6</v>
      </c>
      <c r="F1612" s="23">
        <v>-7.7300307538857504E-3</v>
      </c>
      <c r="G1612" s="23">
        <v>8.7254852040562995E-4</v>
      </c>
      <c r="H1612" s="23">
        <v>2.5686210046513999E-2</v>
      </c>
    </row>
    <row r="1613" spans="1:8" x14ac:dyDescent="0.35">
      <c r="A1613" s="1">
        <v>40352</v>
      </c>
      <c r="E1613">
        <v>2395.1</v>
      </c>
      <c r="F1613" s="23">
        <v>3.14122968671469E-3</v>
      </c>
      <c r="G1613" s="23">
        <v>8.7395676445672205E-4</v>
      </c>
      <c r="H1613" s="23">
        <v>2.5678293932949299E-2</v>
      </c>
    </row>
    <row r="1614" spans="1:8" x14ac:dyDescent="0.35">
      <c r="A1614" s="1">
        <v>40353</v>
      </c>
      <c r="E1614">
        <v>2386.3000000000002</v>
      </c>
      <c r="F1614" s="23">
        <v>-3.6741680931901498E-3</v>
      </c>
      <c r="G1614" s="23">
        <v>8.7113534705123301E-4</v>
      </c>
      <c r="H1614" s="23">
        <v>2.5670572960764099E-2</v>
      </c>
    </row>
    <row r="1615" spans="1:8" x14ac:dyDescent="0.35">
      <c r="A1615" s="1">
        <v>40354</v>
      </c>
      <c r="E1615">
        <v>2367.6</v>
      </c>
      <c r="F1615" s="23">
        <v>-7.8363994468424996E-3</v>
      </c>
      <c r="G1615" s="23">
        <v>8.6573699937988005E-4</v>
      </c>
      <c r="H1615" s="23">
        <v>2.56635252245794E-2</v>
      </c>
    </row>
    <row r="1616" spans="1:8" x14ac:dyDescent="0.35">
      <c r="A1616" s="1">
        <v>40357</v>
      </c>
      <c r="E1616">
        <v>2414.1</v>
      </c>
      <c r="F1616" s="23">
        <v>1.96401419158641E-2</v>
      </c>
      <c r="G1616" s="23">
        <v>8.7736922051772595E-4</v>
      </c>
      <c r="H1616" s="23">
        <v>2.5659824575290799E-2</v>
      </c>
    </row>
    <row r="1617" spans="1:8" x14ac:dyDescent="0.35">
      <c r="A1617" s="1">
        <v>40358</v>
      </c>
      <c r="E1617">
        <v>2376</v>
      </c>
      <c r="F1617" s="23">
        <v>-1.5782279110227299E-2</v>
      </c>
      <c r="G1617" s="23">
        <v>8.6705364879590297E-4</v>
      </c>
      <c r="H1617" s="23">
        <v>2.5655223716538601E-2</v>
      </c>
    </row>
    <row r="1618" spans="1:8" x14ac:dyDescent="0.35">
      <c r="A1618" s="1">
        <v>40359</v>
      </c>
      <c r="E1618">
        <v>2402.5</v>
      </c>
      <c r="F1618" s="23">
        <v>1.1153198653198601E-2</v>
      </c>
      <c r="G1618" s="23">
        <v>8.7341883753625101E-4</v>
      </c>
      <c r="H1618" s="23">
        <v>2.5648556078273699E-2</v>
      </c>
    </row>
    <row r="1619" spans="1:8" x14ac:dyDescent="0.35">
      <c r="A1619" s="1">
        <v>40360</v>
      </c>
      <c r="E1619">
        <v>2380.9</v>
      </c>
      <c r="F1619" s="23">
        <v>-8.9906347554630194E-3</v>
      </c>
      <c r="G1619" s="23">
        <v>8.6731861886401901E-4</v>
      </c>
      <c r="H1619" s="23">
        <v>2.5641792397576999E-2</v>
      </c>
    </row>
    <row r="1620" spans="1:8" x14ac:dyDescent="0.35">
      <c r="A1620" s="1">
        <v>40361</v>
      </c>
      <c r="E1620">
        <v>2373</v>
      </c>
      <c r="F1620" s="23">
        <v>-3.3180729976059801E-3</v>
      </c>
      <c r="G1620" s="23">
        <v>8.6473185025062597E-4</v>
      </c>
      <c r="H1620" s="23">
        <v>2.5634073532495701E-2</v>
      </c>
    </row>
    <row r="1621" spans="1:8" x14ac:dyDescent="0.35">
      <c r="A1621" s="1">
        <v>40364</v>
      </c>
      <c r="E1621">
        <v>2355.6999999999998</v>
      </c>
      <c r="F1621" s="23">
        <v>-7.2903497682259497E-3</v>
      </c>
      <c r="G1621" s="23">
        <v>8.5969473992420398E-4</v>
      </c>
      <c r="H1621" s="23">
        <v>2.56269522517086E-2</v>
      </c>
    </row>
    <row r="1622" spans="1:8" x14ac:dyDescent="0.35">
      <c r="A1622" s="1">
        <v>40365</v>
      </c>
      <c r="E1622">
        <v>2381.3000000000002</v>
      </c>
      <c r="F1622" s="23">
        <v>1.08672581398312E-2</v>
      </c>
      <c r="G1622" s="23">
        <v>8.6587224819575199E-4</v>
      </c>
      <c r="H1622" s="23">
        <v>2.5620243122105701E-2</v>
      </c>
    </row>
    <row r="1623" spans="1:8" x14ac:dyDescent="0.35">
      <c r="A1623" s="1">
        <v>40366</v>
      </c>
      <c r="E1623">
        <v>2361.8000000000002</v>
      </c>
      <c r="F1623" s="23">
        <v>-8.1888044345525494E-3</v>
      </c>
      <c r="G1623" s="23">
        <v>8.6028638966228598E-4</v>
      </c>
      <c r="H1623" s="23">
        <v>2.56133217785856E-2</v>
      </c>
    </row>
    <row r="1624" spans="1:8" x14ac:dyDescent="0.35">
      <c r="A1624" s="1">
        <v>40367</v>
      </c>
      <c r="E1624">
        <v>2389.6</v>
      </c>
      <c r="F1624" s="23">
        <v>1.17706833770851E-2</v>
      </c>
      <c r="G1624" s="23">
        <v>8.6701289828585099E-4</v>
      </c>
      <c r="H1624" s="23">
        <v>2.5606853123395699E-2</v>
      </c>
    </row>
    <row r="1625" spans="1:8" x14ac:dyDescent="0.35">
      <c r="A1625" s="1">
        <v>40368</v>
      </c>
      <c r="E1625">
        <v>2428.5</v>
      </c>
      <c r="F1625" s="23">
        <v>1.6278875125544E-2</v>
      </c>
      <c r="G1625" s="23">
        <v>8.7650880846900498E-4</v>
      </c>
      <c r="H1625" s="23">
        <v>2.56018166503581E-2</v>
      </c>
    </row>
    <row r="1626" spans="1:8" x14ac:dyDescent="0.35">
      <c r="A1626" s="1">
        <v>40371</v>
      </c>
      <c r="E1626">
        <v>2442.9</v>
      </c>
      <c r="F1626" s="23">
        <v>5.9295861642989804E-3</v>
      </c>
      <c r="G1626" s="23">
        <v>8.7962030930387495E-4</v>
      </c>
      <c r="H1626" s="23">
        <v>2.5594235399819899E-2</v>
      </c>
    </row>
    <row r="1627" spans="1:8" x14ac:dyDescent="0.35">
      <c r="A1627" s="1">
        <v>40372</v>
      </c>
      <c r="E1627">
        <v>2480.9</v>
      </c>
      <c r="F1627" s="23">
        <v>1.5555282655859801E-2</v>
      </c>
      <c r="G1627" s="23">
        <v>8.8865148613252504E-4</v>
      </c>
      <c r="H1627" s="23">
        <v>2.5588944079928799E-2</v>
      </c>
    </row>
    <row r="1628" spans="1:8" x14ac:dyDescent="0.35">
      <c r="A1628" s="1">
        <v>40373</v>
      </c>
      <c r="E1628">
        <v>2463.3000000000002</v>
      </c>
      <c r="F1628" s="23">
        <v>-7.0941996855979298E-3</v>
      </c>
      <c r="G1628" s="23">
        <v>8.8374198356688501E-4</v>
      </c>
      <c r="H1628" s="23">
        <v>2.5581835367381199E-2</v>
      </c>
    </row>
    <row r="1629" spans="1:8" x14ac:dyDescent="0.35">
      <c r="A1629" s="1">
        <v>40374</v>
      </c>
      <c r="E1629">
        <v>2455.9</v>
      </c>
      <c r="F1629" s="23">
        <v>-3.00410019080099E-3</v>
      </c>
      <c r="G1629" s="23">
        <v>8.8135240632388097E-4</v>
      </c>
      <c r="H1629" s="23">
        <v>2.5574149299697601E-2</v>
      </c>
    </row>
    <row r="1630" spans="1:8" x14ac:dyDescent="0.35">
      <c r="A1630" s="1">
        <v>40375</v>
      </c>
      <c r="E1630">
        <v>2469.4</v>
      </c>
      <c r="F1630" s="23">
        <v>5.4969664888635502E-3</v>
      </c>
      <c r="G1630" s="23">
        <v>8.8418755010922503E-4</v>
      </c>
      <c r="H1630" s="23">
        <v>2.5566544715944699E-2</v>
      </c>
    </row>
    <row r="1631" spans="1:8" x14ac:dyDescent="0.35">
      <c r="A1631" s="1">
        <v>40378</v>
      </c>
      <c r="E1631">
        <v>2463.6</v>
      </c>
      <c r="F1631" s="23">
        <v>-2.34874868389089E-3</v>
      </c>
      <c r="G1631" s="23">
        <v>8.8220293609203603E-4</v>
      </c>
      <c r="H1631" s="23">
        <v>2.5558816894161202E-2</v>
      </c>
    </row>
    <row r="1632" spans="1:8" x14ac:dyDescent="0.35">
      <c r="A1632" s="1">
        <v>40379</v>
      </c>
      <c r="E1632">
        <v>2458.1999999999998</v>
      </c>
      <c r="F1632" s="23">
        <v>-2.1919142717973998E-3</v>
      </c>
      <c r="G1632" s="23">
        <v>8.8031697461480305E-4</v>
      </c>
      <c r="H1632" s="23">
        <v>2.5551084201822599E-2</v>
      </c>
    </row>
    <row r="1633" spans="1:8" x14ac:dyDescent="0.35">
      <c r="A1633" s="1">
        <v>40380</v>
      </c>
      <c r="E1633">
        <v>2483</v>
      </c>
      <c r="F1633" s="23">
        <v>1.0088682776015E-2</v>
      </c>
      <c r="G1633" s="23">
        <v>8.8596281508163404E-4</v>
      </c>
      <c r="H1633" s="23">
        <v>2.5544262888787798E-2</v>
      </c>
    </row>
    <row r="1634" spans="1:8" x14ac:dyDescent="0.35">
      <c r="A1634" s="1">
        <v>40381</v>
      </c>
      <c r="E1634">
        <v>2501.1</v>
      </c>
      <c r="F1634" s="23">
        <v>7.28956906967374E-3</v>
      </c>
      <c r="G1634" s="23">
        <v>8.8988659342390799E-4</v>
      </c>
      <c r="H1634" s="23">
        <v>2.5536922794419499E-2</v>
      </c>
    </row>
    <row r="1635" spans="1:8" x14ac:dyDescent="0.35">
      <c r="A1635" s="1">
        <v>40382</v>
      </c>
      <c r="E1635">
        <v>2483.4</v>
      </c>
      <c r="F1635" s="23">
        <v>-7.0768861700850902E-3</v>
      </c>
      <c r="G1635" s="23">
        <v>8.8500798181122698E-4</v>
      </c>
      <c r="H1635" s="23">
        <v>2.55298589973698E-2</v>
      </c>
    </row>
    <row r="1636" spans="1:8" x14ac:dyDescent="0.35">
      <c r="A1636" s="1">
        <v>40385</v>
      </c>
      <c r="E1636">
        <v>2452.1999999999998</v>
      </c>
      <c r="F1636" s="23">
        <v>-1.25634211162117E-2</v>
      </c>
      <c r="G1636" s="23">
        <v>8.7677760904621897E-4</v>
      </c>
      <c r="H1636" s="23">
        <v>2.5524209281250099E-2</v>
      </c>
    </row>
    <row r="1637" spans="1:8" x14ac:dyDescent="0.35">
      <c r="A1637" s="1">
        <v>40386</v>
      </c>
      <c r="E1637">
        <v>2454.1</v>
      </c>
      <c r="F1637" s="23">
        <v>7.7481445232855804E-4</v>
      </c>
      <c r="G1637" s="23">
        <v>8.7671524625923503E-4</v>
      </c>
      <c r="H1637" s="23">
        <v>2.5516397864954E-2</v>
      </c>
    </row>
    <row r="1638" spans="1:8" x14ac:dyDescent="0.35">
      <c r="A1638" s="1">
        <v>40387</v>
      </c>
      <c r="E1638">
        <v>2443.3000000000002</v>
      </c>
      <c r="F1638" s="23">
        <v>-4.4007986634610301E-3</v>
      </c>
      <c r="G1638" s="23">
        <v>8.7348938201124E-4</v>
      </c>
      <c r="H1638" s="23">
        <v>2.5508927191604101E-2</v>
      </c>
    </row>
    <row r="1639" spans="1:8" x14ac:dyDescent="0.35">
      <c r="A1639" s="1">
        <v>40388</v>
      </c>
      <c r="E1639">
        <v>2434.3000000000002</v>
      </c>
      <c r="F1639" s="23">
        <v>-3.6835427495600201E-3</v>
      </c>
      <c r="G1639" s="23">
        <v>8.7070561161932099E-4</v>
      </c>
      <c r="H1639" s="23">
        <v>2.5501378600599998E-2</v>
      </c>
    </row>
    <row r="1640" spans="1:8" x14ac:dyDescent="0.35">
      <c r="A1640" s="1">
        <v>40389</v>
      </c>
      <c r="E1640">
        <v>2425.4</v>
      </c>
      <c r="F1640" s="23">
        <v>-3.65608183050572E-3</v>
      </c>
      <c r="G1640" s="23">
        <v>8.6794200512229703E-4</v>
      </c>
      <c r="H1640" s="23">
        <v>2.5493833711588601E-2</v>
      </c>
    </row>
    <row r="1641" spans="1:8" x14ac:dyDescent="0.35">
      <c r="A1641" s="1">
        <v>40392</v>
      </c>
      <c r="E1641">
        <v>2458.1999999999998</v>
      </c>
      <c r="F1641" s="23">
        <v>1.3523542508452099E-2</v>
      </c>
      <c r="G1641" s="23">
        <v>8.7566354295227303E-4</v>
      </c>
      <c r="H1641" s="23">
        <v>2.5487967591741201E-2</v>
      </c>
    </row>
    <row r="1642" spans="1:8" x14ac:dyDescent="0.35">
      <c r="A1642" s="1">
        <v>40393</v>
      </c>
      <c r="E1642">
        <v>2462.1</v>
      </c>
      <c r="F1642" s="23">
        <v>1.5865267268733499E-3</v>
      </c>
      <c r="G1642" s="23">
        <v>8.7609699611319999E-4</v>
      </c>
      <c r="H1642" s="23">
        <v>2.5480196988789901E-2</v>
      </c>
    </row>
    <row r="1643" spans="1:8" x14ac:dyDescent="0.35">
      <c r="A1643" s="1">
        <v>40394</v>
      </c>
      <c r="E1643">
        <v>2464.3000000000002</v>
      </c>
      <c r="F1643" s="23">
        <v>8.9354615978241001E-4</v>
      </c>
      <c r="G1643" s="23">
        <v>8.7610762936345598E-4</v>
      </c>
      <c r="H1643" s="23">
        <v>2.5472427455130099E-2</v>
      </c>
    </row>
    <row r="1644" spans="1:8" x14ac:dyDescent="0.35">
      <c r="A1644" s="1">
        <v>40395</v>
      </c>
      <c r="E1644">
        <v>2456</v>
      </c>
      <c r="F1644" s="23">
        <v>-3.3680964168324298E-3</v>
      </c>
      <c r="G1644" s="23">
        <v>8.7352285223422596E-4</v>
      </c>
      <c r="H1644" s="23">
        <v>2.5464880422776899E-2</v>
      </c>
    </row>
    <row r="1645" spans="1:8" x14ac:dyDescent="0.35">
      <c r="A1645" s="1">
        <v>40396</v>
      </c>
      <c r="E1645">
        <v>2444.4</v>
      </c>
      <c r="F1645" s="23">
        <v>-4.7231270358305804E-3</v>
      </c>
      <c r="G1645" s="23">
        <v>8.7011649198586003E-4</v>
      </c>
      <c r="H1645" s="23">
        <v>2.5457499449898599E-2</v>
      </c>
    </row>
    <row r="1646" spans="1:8" x14ac:dyDescent="0.35">
      <c r="A1646" s="1">
        <v>40399</v>
      </c>
      <c r="E1646">
        <v>2488.8000000000002</v>
      </c>
      <c r="F1646" s="23">
        <v>1.8163966617574901E-2</v>
      </c>
      <c r="G1646" s="23">
        <v>8.8063586554157098E-4</v>
      </c>
      <c r="H1646" s="23">
        <v>2.5453324869828299E-2</v>
      </c>
    </row>
    <row r="1647" spans="1:8" x14ac:dyDescent="0.35">
      <c r="A1647" s="1">
        <v>40400</v>
      </c>
      <c r="E1647">
        <v>2482.1999999999998</v>
      </c>
      <c r="F1647" s="23">
        <v>-2.6518804243010098E-3</v>
      </c>
      <c r="G1647" s="23">
        <v>8.7848843922555704E-4</v>
      </c>
      <c r="H1647" s="23">
        <v>2.5445731472613201E-2</v>
      </c>
    </row>
    <row r="1648" spans="1:8" x14ac:dyDescent="0.35">
      <c r="A1648" s="1">
        <v>40401</v>
      </c>
      <c r="E1648">
        <v>2445.3000000000002</v>
      </c>
      <c r="F1648" s="23">
        <v>-1.48658448150832E-2</v>
      </c>
      <c r="G1648" s="23">
        <v>8.6892323068709504E-4</v>
      </c>
      <c r="H1648" s="23">
        <v>2.5440955955946198E-2</v>
      </c>
    </row>
    <row r="1649" spans="1:8" x14ac:dyDescent="0.35">
      <c r="A1649" s="1">
        <v>40402</v>
      </c>
      <c r="E1649">
        <v>2440.5</v>
      </c>
      <c r="F1649" s="23">
        <v>-1.96294933137045E-3</v>
      </c>
      <c r="G1649" s="23">
        <v>8.6720381808111E-4</v>
      </c>
      <c r="H1649" s="23">
        <v>2.5433322390553698E-2</v>
      </c>
    </row>
    <row r="1650" spans="1:8" x14ac:dyDescent="0.35">
      <c r="A1650" s="1">
        <v>40403</v>
      </c>
      <c r="E1650">
        <v>2461.6</v>
      </c>
      <c r="F1650" s="23">
        <v>8.6457693095676694E-3</v>
      </c>
      <c r="G1650" s="23">
        <v>8.7192382141332205E-4</v>
      </c>
      <c r="H1650" s="23">
        <v>2.5426322107859001E-2</v>
      </c>
    </row>
    <row r="1651" spans="1:8" x14ac:dyDescent="0.35">
      <c r="A1651" s="1">
        <v>40406</v>
      </c>
      <c r="E1651">
        <v>2438</v>
      </c>
      <c r="F1651" s="23">
        <v>-9.5872603184920004E-3</v>
      </c>
      <c r="G1651" s="23">
        <v>8.6558107784758204E-4</v>
      </c>
      <c r="H1651" s="23">
        <v>2.5419911555062499E-2</v>
      </c>
    </row>
    <row r="1652" spans="1:8" x14ac:dyDescent="0.35">
      <c r="A1652" s="1">
        <v>40407</v>
      </c>
      <c r="E1652">
        <v>2442</v>
      </c>
      <c r="F1652" s="23">
        <v>1.64068908941755E-3</v>
      </c>
      <c r="G1652" s="23">
        <v>8.6605084027883701E-4</v>
      </c>
      <c r="H1652" s="23">
        <v>2.5412209875557899E-2</v>
      </c>
    </row>
    <row r="1653" spans="1:8" x14ac:dyDescent="0.35">
      <c r="A1653" s="1">
        <v>40408</v>
      </c>
      <c r="E1653">
        <v>2462.4</v>
      </c>
      <c r="F1653" s="23">
        <v>8.3538083538083896E-3</v>
      </c>
      <c r="G1653" s="23">
        <v>8.7058612647721901E-4</v>
      </c>
      <c r="H1653" s="23">
        <v>2.5405176398041102E-2</v>
      </c>
    </row>
    <row r="1654" spans="1:8" x14ac:dyDescent="0.35">
      <c r="A1654" s="1">
        <v>40409</v>
      </c>
      <c r="E1654">
        <v>2489.1999999999998</v>
      </c>
      <c r="F1654" s="23">
        <v>1.0883690708252E-2</v>
      </c>
      <c r="G1654" s="23">
        <v>8.7664732779790604E-4</v>
      </c>
      <c r="H1654" s="23">
        <v>2.5398676161121399E-2</v>
      </c>
    </row>
    <row r="1655" spans="1:8" x14ac:dyDescent="0.35">
      <c r="A1655" s="1">
        <v>40410</v>
      </c>
      <c r="E1655">
        <v>2491.1999999999998</v>
      </c>
      <c r="F1655" s="23">
        <v>8.03470994697091E-4</v>
      </c>
      <c r="G1655" s="23">
        <v>8.7660305899385298E-4</v>
      </c>
      <c r="H1655" s="23">
        <v>2.5390987810581099E-2</v>
      </c>
    </row>
    <row r="1656" spans="1:8" x14ac:dyDescent="0.35">
      <c r="A1656" s="1">
        <v>40413</v>
      </c>
      <c r="E1656">
        <v>2506.3000000000002</v>
      </c>
      <c r="F1656" s="23">
        <v>6.0613359023765096E-3</v>
      </c>
      <c r="G1656" s="23">
        <v>8.7973772213979101E-4</v>
      </c>
      <c r="H1656" s="23">
        <v>2.5383626511410899E-2</v>
      </c>
    </row>
    <row r="1657" spans="1:8" x14ac:dyDescent="0.35">
      <c r="A1657" s="1">
        <v>40414</v>
      </c>
      <c r="E1657">
        <v>2463.6</v>
      </c>
      <c r="F1657" s="23">
        <v>-1.7037066592187702E-2</v>
      </c>
      <c r="G1657" s="23">
        <v>8.6891185850575703E-4</v>
      </c>
      <c r="H1657" s="23">
        <v>2.53797734823492E-2</v>
      </c>
    </row>
    <row r="1658" spans="1:8" x14ac:dyDescent="0.35">
      <c r="A1658" s="1">
        <v>40415</v>
      </c>
      <c r="E1658">
        <v>2418.8000000000002</v>
      </c>
      <c r="F1658" s="23">
        <v>-1.81847702549114E-2</v>
      </c>
      <c r="G1658" s="23">
        <v>8.5740601181891001E-4</v>
      </c>
      <c r="H1658" s="23">
        <v>2.5376424621884199E-2</v>
      </c>
    </row>
    <row r="1659" spans="1:8" x14ac:dyDescent="0.35">
      <c r="A1659" s="1">
        <v>40416</v>
      </c>
      <c r="E1659">
        <v>2407.1</v>
      </c>
      <c r="F1659" s="23">
        <v>-4.8371093104019602E-3</v>
      </c>
      <c r="G1659" s="23">
        <v>8.5396937010362895E-4</v>
      </c>
      <c r="H1659" s="23">
        <v>2.5369147208716102E-2</v>
      </c>
    </row>
    <row r="1660" spans="1:8" x14ac:dyDescent="0.35">
      <c r="A1660" s="1">
        <v>40417</v>
      </c>
      <c r="E1660">
        <v>2378.9</v>
      </c>
      <c r="F1660" s="23">
        <v>-1.17153421129158E-2</v>
      </c>
      <c r="G1660" s="23">
        <v>8.4638836197153098E-4</v>
      </c>
      <c r="H1660" s="23">
        <v>2.53633694370466E-2</v>
      </c>
    </row>
    <row r="1661" spans="1:8" x14ac:dyDescent="0.35">
      <c r="A1661" s="1">
        <v>40420</v>
      </c>
      <c r="E1661">
        <v>2379.6</v>
      </c>
      <c r="F1661" s="23">
        <v>2.9425364664332999E-4</v>
      </c>
      <c r="G1661" s="23">
        <v>8.4605555020822204E-4</v>
      </c>
      <c r="H1661" s="23">
        <v>2.5355723122452399E-2</v>
      </c>
    </row>
    <row r="1662" spans="1:8" x14ac:dyDescent="0.35">
      <c r="A1662" s="1">
        <v>40421</v>
      </c>
      <c r="E1662">
        <v>2351.8000000000002</v>
      </c>
      <c r="F1662" s="23">
        <v>-1.1682635737098501E-2</v>
      </c>
      <c r="G1662" s="23">
        <v>8.3850814581827896E-4</v>
      </c>
      <c r="H1662" s="23">
        <v>2.5349945244632601E-2</v>
      </c>
    </row>
    <row r="1663" spans="1:8" x14ac:dyDescent="0.35">
      <c r="A1663" s="1">
        <v>40422</v>
      </c>
      <c r="E1663">
        <v>2401.3000000000002</v>
      </c>
      <c r="F1663" s="23">
        <v>2.1047708138447099E-2</v>
      </c>
      <c r="G1663" s="23">
        <v>8.5067503323105903E-4</v>
      </c>
      <c r="H1663" s="23">
        <v>2.5347159340866499E-2</v>
      </c>
    </row>
    <row r="1664" spans="1:8" x14ac:dyDescent="0.35">
      <c r="A1664" s="1">
        <v>40423</v>
      </c>
      <c r="E1664">
        <v>2429.5</v>
      </c>
      <c r="F1664" s="23">
        <v>1.17436388622828E-2</v>
      </c>
      <c r="G1664" s="23">
        <v>8.5722916309210096E-4</v>
      </c>
      <c r="H1664" s="23">
        <v>2.5340936808477502E-2</v>
      </c>
    </row>
    <row r="1665" spans="1:8" x14ac:dyDescent="0.35">
      <c r="A1665" s="1">
        <v>40424</v>
      </c>
      <c r="E1665">
        <v>2436.1</v>
      </c>
      <c r="F1665" s="23">
        <v>2.7166083556286898E-3</v>
      </c>
      <c r="G1665" s="23">
        <v>8.5834725039969997E-4</v>
      </c>
      <c r="H1665" s="23">
        <v>2.5333353066053801E-2</v>
      </c>
    </row>
    <row r="1666" spans="1:8" x14ac:dyDescent="0.35">
      <c r="A1666" s="1">
        <v>40427</v>
      </c>
      <c r="E1666">
        <v>2479.8000000000002</v>
      </c>
      <c r="F1666" s="23">
        <v>1.7938508271417498E-2</v>
      </c>
      <c r="G1666" s="23">
        <v>8.6861177024406204E-4</v>
      </c>
      <c r="H1666" s="23">
        <v>2.53291962158044E-2</v>
      </c>
    </row>
    <row r="1667" spans="1:8" x14ac:dyDescent="0.35">
      <c r="A1667" s="1">
        <v>40428</v>
      </c>
      <c r="E1667">
        <v>2489.3000000000002</v>
      </c>
      <c r="F1667" s="23">
        <v>3.83095410920235E-3</v>
      </c>
      <c r="G1667" s="23">
        <v>8.7039095483202504E-4</v>
      </c>
      <c r="H1667" s="23">
        <v>2.53216882077698E-2</v>
      </c>
    </row>
    <row r="1668" spans="1:8" x14ac:dyDescent="0.35">
      <c r="A1668" s="1">
        <v>40429</v>
      </c>
      <c r="E1668">
        <v>2492.8000000000002</v>
      </c>
      <c r="F1668" s="23">
        <v>1.40601775599566E-3</v>
      </c>
      <c r="G1668" s="23">
        <v>8.7071245951459602E-4</v>
      </c>
      <c r="H1668" s="23">
        <v>2.5314086356493001E-2</v>
      </c>
    </row>
    <row r="1669" spans="1:8" x14ac:dyDescent="0.35">
      <c r="A1669" s="1">
        <v>40430</v>
      </c>
      <c r="E1669">
        <v>2515.1999999999998</v>
      </c>
      <c r="F1669" s="23">
        <v>8.9858793324773794E-3</v>
      </c>
      <c r="G1669" s="23">
        <v>8.7558058601307405E-4</v>
      </c>
      <c r="H1669" s="23">
        <v>2.53072684833387E-2</v>
      </c>
    </row>
    <row r="1670" spans="1:8" x14ac:dyDescent="0.35">
      <c r="A1670" s="1">
        <v>40434</v>
      </c>
      <c r="E1670">
        <v>2553.8000000000002</v>
      </c>
      <c r="F1670" s="23">
        <v>1.53466921119594E-2</v>
      </c>
      <c r="G1670" s="23">
        <v>8.8425631234757395E-4</v>
      </c>
      <c r="H1670" s="23">
        <v>2.53021577662432E-2</v>
      </c>
    </row>
    <row r="1671" spans="1:8" x14ac:dyDescent="0.35">
      <c r="A1671" s="1">
        <v>40435</v>
      </c>
      <c r="E1671">
        <v>2546.3000000000002</v>
      </c>
      <c r="F1671" s="23">
        <v>-2.93680006265173E-3</v>
      </c>
      <c r="G1671" s="23">
        <v>8.8196688372264897E-4</v>
      </c>
      <c r="H1671" s="23">
        <v>2.5294744972050899E-2</v>
      </c>
    </row>
    <row r="1672" spans="1:8" x14ac:dyDescent="0.35">
      <c r="A1672" s="1">
        <v>40436</v>
      </c>
      <c r="E1672">
        <v>2564.8000000000002</v>
      </c>
      <c r="F1672" s="23">
        <v>7.2654439775360303E-3</v>
      </c>
      <c r="G1672" s="23">
        <v>8.8578932509618998E-4</v>
      </c>
      <c r="H1672" s="23">
        <v>2.5287648484883098E-2</v>
      </c>
    </row>
    <row r="1673" spans="1:8" x14ac:dyDescent="0.35">
      <c r="A1673" s="1">
        <v>40437</v>
      </c>
      <c r="E1673">
        <v>2546.1</v>
      </c>
      <c r="F1673" s="23">
        <v>-7.2910168434186899E-3</v>
      </c>
      <c r="G1673" s="23">
        <v>8.8089596413358398E-4</v>
      </c>
      <c r="H1673" s="23">
        <v>2.52808675619751E-2</v>
      </c>
    </row>
    <row r="1674" spans="1:8" x14ac:dyDescent="0.35">
      <c r="A1674" s="1">
        <v>40438</v>
      </c>
      <c r="E1674">
        <v>2600.6999999999998</v>
      </c>
      <c r="F1674" s="23">
        <v>2.14445622717096E-2</v>
      </c>
      <c r="G1674" s="23">
        <v>8.9319480761897705E-4</v>
      </c>
      <c r="H1674" s="23">
        <v>2.5278304830148101E-2</v>
      </c>
    </row>
    <row r="1675" spans="1:8" x14ac:dyDescent="0.35">
      <c r="A1675" s="1">
        <v>40441</v>
      </c>
      <c r="E1675">
        <v>2644.9</v>
      </c>
      <c r="F1675" s="23">
        <v>1.6995424308840001E-2</v>
      </c>
      <c r="G1675" s="23">
        <v>9.0281957121803296E-4</v>
      </c>
      <c r="H1675" s="23">
        <v>2.5273810606509801E-2</v>
      </c>
    </row>
    <row r="1676" spans="1:8" x14ac:dyDescent="0.35">
      <c r="A1676" s="1">
        <v>40442</v>
      </c>
      <c r="E1676">
        <v>2632.3</v>
      </c>
      <c r="F1676" s="23">
        <v>-4.7638852130514903E-3</v>
      </c>
      <c r="G1676" s="23">
        <v>8.9943444291201702E-4</v>
      </c>
      <c r="H1676" s="23">
        <v>2.5266635642027701E-2</v>
      </c>
    </row>
    <row r="1677" spans="1:8" x14ac:dyDescent="0.35">
      <c r="A1677" s="1">
        <v>40443</v>
      </c>
      <c r="E1677">
        <v>2626.2</v>
      </c>
      <c r="F1677" s="23">
        <v>-2.3173650419786298E-3</v>
      </c>
      <c r="G1677" s="23">
        <v>8.9751396560760501E-4</v>
      </c>
      <c r="H1677" s="23">
        <v>2.5259210017967298E-2</v>
      </c>
    </row>
    <row r="1678" spans="1:8" x14ac:dyDescent="0.35">
      <c r="A1678" s="1">
        <v>40444</v>
      </c>
      <c r="E1678">
        <v>2609.4</v>
      </c>
      <c r="F1678" s="23">
        <v>-6.3970756225724297E-3</v>
      </c>
      <c r="G1678" s="23">
        <v>8.9316158518506301E-4</v>
      </c>
      <c r="H1678" s="23">
        <v>2.5252297469864501E-2</v>
      </c>
    </row>
    <row r="1679" spans="1:8" x14ac:dyDescent="0.35">
      <c r="A1679" s="1">
        <v>40445</v>
      </c>
      <c r="E1679">
        <v>2638.5</v>
      </c>
      <c r="F1679" s="23">
        <v>1.1151988962979901E-2</v>
      </c>
      <c r="G1679" s="23">
        <v>8.99278953925549E-4</v>
      </c>
      <c r="H1679" s="23">
        <v>2.5246005784837499E-2</v>
      </c>
    </row>
    <row r="1680" spans="1:8" x14ac:dyDescent="0.35">
      <c r="A1680" s="1">
        <v>40448</v>
      </c>
      <c r="E1680">
        <v>2663.2</v>
      </c>
      <c r="F1680" s="23">
        <v>9.3613795717262908E-3</v>
      </c>
      <c r="G1680" s="23">
        <v>9.04321922112558E-4</v>
      </c>
      <c r="H1680" s="23">
        <v>2.52393229322837E-2</v>
      </c>
    </row>
    <row r="1681" spans="1:8" x14ac:dyDescent="0.35">
      <c r="A1681" s="1">
        <v>40449</v>
      </c>
      <c r="E1681">
        <v>2666.1</v>
      </c>
      <c r="F1681" s="23">
        <v>1.0889155902673801E-3</v>
      </c>
      <c r="G1681" s="23">
        <v>9.0443186473802199E-4</v>
      </c>
      <c r="H1681" s="23">
        <v>2.52318015572198E-2</v>
      </c>
    </row>
    <row r="1682" spans="1:8" x14ac:dyDescent="0.35">
      <c r="A1682" s="1">
        <v>40450</v>
      </c>
      <c r="E1682">
        <v>2641</v>
      </c>
      <c r="F1682" s="23">
        <v>-9.4145005813735007E-3</v>
      </c>
      <c r="G1682" s="23">
        <v>8.9828964304390798E-4</v>
      </c>
      <c r="H1682" s="23">
        <v>2.5225542821560001E-2</v>
      </c>
    </row>
    <row r="1683" spans="1:8" x14ac:dyDescent="0.35">
      <c r="A1683" s="1">
        <v>40451</v>
      </c>
      <c r="E1683">
        <v>2636.5</v>
      </c>
      <c r="F1683" s="23">
        <v>-1.70390003786444E-3</v>
      </c>
      <c r="G1683" s="23">
        <v>8.9674164204396297E-4</v>
      </c>
      <c r="H1683" s="23">
        <v>2.5218113969160801E-2</v>
      </c>
    </row>
    <row r="1684" spans="1:8" x14ac:dyDescent="0.35">
      <c r="A1684" s="1">
        <v>40452</v>
      </c>
      <c r="E1684">
        <v>2711.1</v>
      </c>
      <c r="F1684" s="23">
        <v>2.8295088185093801E-2</v>
      </c>
      <c r="G1684" s="23">
        <v>9.1303078981034202E-4</v>
      </c>
      <c r="H1684" s="23">
        <v>2.5219461720110799E-2</v>
      </c>
    </row>
    <row r="1685" spans="1:8" x14ac:dyDescent="0.35">
      <c r="A1685" s="1">
        <v>40455</v>
      </c>
      <c r="E1685">
        <v>2747.1</v>
      </c>
      <c r="F1685" s="23">
        <v>1.3278742945667801E-2</v>
      </c>
      <c r="G1685" s="23">
        <v>9.2037821236284195E-4</v>
      </c>
      <c r="H1685" s="23">
        <v>2.5213765518995301E-2</v>
      </c>
    </row>
    <row r="1686" spans="1:8" x14ac:dyDescent="0.35">
      <c r="A1686" s="1">
        <v>40456</v>
      </c>
      <c r="E1686">
        <v>2776.9</v>
      </c>
      <c r="F1686" s="23">
        <v>1.08478031378545E-2</v>
      </c>
      <c r="G1686" s="23">
        <v>9.2627335780553295E-4</v>
      </c>
      <c r="H1686" s="23">
        <v>2.5207434552437898E-2</v>
      </c>
    </row>
    <row r="1687" spans="1:8" x14ac:dyDescent="0.35">
      <c r="A1687" s="1">
        <v>40457</v>
      </c>
      <c r="E1687">
        <v>2820.5</v>
      </c>
      <c r="F1687" s="23">
        <v>1.5700961503835102E-2</v>
      </c>
      <c r="G1687" s="23">
        <v>9.3504171872305802E-4</v>
      </c>
      <c r="H1687" s="23">
        <v>2.5202519354940701E-2</v>
      </c>
    </row>
    <row r="1688" spans="1:8" x14ac:dyDescent="0.35">
      <c r="A1688" s="1">
        <v>40458</v>
      </c>
      <c r="E1688">
        <v>2779.2</v>
      </c>
      <c r="F1688" s="23">
        <v>-1.4642793830881099E-2</v>
      </c>
      <c r="G1688" s="23">
        <v>9.2580219585852404E-4</v>
      </c>
      <c r="H1688" s="23">
        <v>2.51978959420322E-2</v>
      </c>
    </row>
    <row r="1689" spans="1:8" x14ac:dyDescent="0.35">
      <c r="A1689" s="1">
        <v>40459</v>
      </c>
      <c r="E1689">
        <v>2763.5</v>
      </c>
      <c r="F1689" s="23">
        <v>-5.6491076568796102E-3</v>
      </c>
      <c r="G1689" s="23">
        <v>9.2190479819833596E-4</v>
      </c>
      <c r="H1689" s="23">
        <v>2.5190930769504499E-2</v>
      </c>
    </row>
    <row r="1690" spans="1:8" x14ac:dyDescent="0.35">
      <c r="A1690" s="1">
        <v>40462</v>
      </c>
      <c r="E1690">
        <v>2790.5</v>
      </c>
      <c r="F1690" s="23">
        <v>9.7702189252759104E-3</v>
      </c>
      <c r="G1690" s="23">
        <v>9.2714669045371298E-4</v>
      </c>
      <c r="H1690" s="23">
        <v>2.5184384334488E-2</v>
      </c>
    </row>
    <row r="1691" spans="1:8" x14ac:dyDescent="0.35">
      <c r="A1691" s="1">
        <v>40463</v>
      </c>
      <c r="E1691">
        <v>2759.1</v>
      </c>
      <c r="F1691" s="23">
        <v>-1.1252463716179901E-2</v>
      </c>
      <c r="G1691" s="23">
        <v>9.1993555344564097E-4</v>
      </c>
      <c r="H1691" s="23">
        <v>2.5178667572391799E-2</v>
      </c>
    </row>
    <row r="1692" spans="1:8" x14ac:dyDescent="0.35">
      <c r="A1692" s="1">
        <v>40464</v>
      </c>
      <c r="E1692">
        <v>2807.5</v>
      </c>
      <c r="F1692" s="23">
        <v>1.75419520858251E-2</v>
      </c>
      <c r="G1692" s="23">
        <v>9.2977106618669396E-4</v>
      </c>
      <c r="H1692" s="23">
        <v>2.5174460019615701E-2</v>
      </c>
    </row>
    <row r="1693" spans="1:8" x14ac:dyDescent="0.35">
      <c r="A1693" s="1">
        <v>40465</v>
      </c>
      <c r="E1693">
        <v>2786</v>
      </c>
      <c r="F1693" s="23">
        <v>-7.6580587711487002E-3</v>
      </c>
      <c r="G1693" s="23">
        <v>9.2469251512972497E-4</v>
      </c>
      <c r="H1693" s="23">
        <v>2.51678773236369E-2</v>
      </c>
    </row>
    <row r="1694" spans="1:8" x14ac:dyDescent="0.35">
      <c r="A1694" s="1">
        <v>40466</v>
      </c>
      <c r="E1694">
        <v>2745.4</v>
      </c>
      <c r="F1694" s="23">
        <v>-1.4572864321608E-2</v>
      </c>
      <c r="G1694" s="23">
        <v>9.1553320257846101E-4</v>
      </c>
      <c r="H1694" s="23">
        <v>2.51632551877903E-2</v>
      </c>
    </row>
    <row r="1695" spans="1:8" x14ac:dyDescent="0.35">
      <c r="A1695" s="1">
        <v>40469</v>
      </c>
      <c r="E1695">
        <v>2747.2</v>
      </c>
      <c r="F1695" s="23">
        <v>6.5564216507602697E-4</v>
      </c>
      <c r="G1695" s="23">
        <v>9.1537969340096405E-4</v>
      </c>
      <c r="H1695" s="23">
        <v>2.5155818931629399E-2</v>
      </c>
    </row>
    <row r="1696" spans="1:8" x14ac:dyDescent="0.35">
      <c r="A1696" s="1">
        <v>40470</v>
      </c>
      <c r="E1696">
        <v>2723.9</v>
      </c>
      <c r="F1696" s="23">
        <v>-8.4813628421664695E-3</v>
      </c>
      <c r="G1696" s="23">
        <v>9.0983261988528098E-4</v>
      </c>
      <c r="H1696" s="23">
        <v>2.5149424788332E-2</v>
      </c>
    </row>
    <row r="1697" spans="1:8" x14ac:dyDescent="0.35">
      <c r="A1697" s="1">
        <v>40471</v>
      </c>
      <c r="E1697">
        <v>2695.5</v>
      </c>
      <c r="F1697" s="23">
        <v>-1.0426227100848E-2</v>
      </c>
      <c r="G1697" s="23">
        <v>9.0314467904708997E-4</v>
      </c>
      <c r="H1697" s="23">
        <v>2.5143508292494801E-2</v>
      </c>
    </row>
    <row r="1698" spans="1:8" x14ac:dyDescent="0.35">
      <c r="A1698" s="1">
        <v>40472</v>
      </c>
      <c r="E1698">
        <v>2752.5</v>
      </c>
      <c r="F1698" s="23">
        <v>2.1146355036171301E-2</v>
      </c>
      <c r="G1698" s="23">
        <v>9.1508053421048897E-4</v>
      </c>
      <c r="H1698" s="23">
        <v>2.5140896011976398E-2</v>
      </c>
    </row>
    <row r="1699" spans="1:8" x14ac:dyDescent="0.35">
      <c r="A1699" s="1">
        <v>40473</v>
      </c>
      <c r="E1699">
        <v>2750.1</v>
      </c>
      <c r="F1699" s="23">
        <v>-8.7193460490466498E-4</v>
      </c>
      <c r="G1699" s="23">
        <v>9.1402749052214795E-4</v>
      </c>
      <c r="H1699" s="23">
        <v>2.5133520534539901E-2</v>
      </c>
    </row>
    <row r="1700" spans="1:8" x14ac:dyDescent="0.35">
      <c r="A1700" s="1">
        <v>40476</v>
      </c>
      <c r="E1700">
        <v>2766.5</v>
      </c>
      <c r="F1700" s="23">
        <v>5.9634195120177704E-3</v>
      </c>
      <c r="G1700" s="23">
        <v>9.1700121962785797E-4</v>
      </c>
      <c r="H1700" s="23">
        <v>2.5126412964589499E-2</v>
      </c>
    </row>
    <row r="1701" spans="1:8" x14ac:dyDescent="0.35">
      <c r="A1701" s="1">
        <v>40477</v>
      </c>
      <c r="E1701">
        <v>2763</v>
      </c>
      <c r="F1701" s="23">
        <v>-1.26513645400325E-3</v>
      </c>
      <c r="G1701" s="23">
        <v>9.1571685372224796E-4</v>
      </c>
      <c r="H1701" s="23">
        <v>2.51190688365872E-2</v>
      </c>
    </row>
    <row r="1702" spans="1:8" x14ac:dyDescent="0.35">
      <c r="A1702" s="1">
        <v>40478</v>
      </c>
      <c r="E1702">
        <v>2750.5</v>
      </c>
      <c r="F1702" s="23">
        <v>-4.52406804198335E-3</v>
      </c>
      <c r="G1702" s="23">
        <v>9.1251698025418603E-4</v>
      </c>
      <c r="H1702" s="23">
        <v>2.5112022020560201E-2</v>
      </c>
    </row>
    <row r="1703" spans="1:8" x14ac:dyDescent="0.35">
      <c r="A1703" s="1">
        <v>40479</v>
      </c>
      <c r="E1703">
        <v>2714</v>
      </c>
      <c r="F1703" s="23">
        <v>-1.3270314488274799E-2</v>
      </c>
      <c r="G1703" s="23">
        <v>9.0417904288291702E-4</v>
      </c>
      <c r="H1703" s="23">
        <v>2.5106990188307501E-2</v>
      </c>
    </row>
    <row r="1704" spans="1:8" x14ac:dyDescent="0.35">
      <c r="A1704" s="1">
        <v>40480</v>
      </c>
      <c r="E1704">
        <v>2695.6</v>
      </c>
      <c r="F1704" s="23">
        <v>-6.7796610169491801E-3</v>
      </c>
      <c r="G1704" s="23">
        <v>8.9966444825316798E-4</v>
      </c>
      <c r="H1704" s="23">
        <v>2.5100300061275199E-2</v>
      </c>
    </row>
    <row r="1705" spans="1:8" x14ac:dyDescent="0.35">
      <c r="A1705" s="1">
        <v>40483</v>
      </c>
      <c r="E1705">
        <v>2755.3</v>
      </c>
      <c r="F1705" s="23">
        <v>2.2147202849087499E-2</v>
      </c>
      <c r="G1705" s="23">
        <v>9.1214098283968201E-4</v>
      </c>
      <c r="H1705" s="23">
        <v>2.5098206934492599E-2</v>
      </c>
    </row>
    <row r="1706" spans="1:8" x14ac:dyDescent="0.35">
      <c r="A1706" s="1">
        <v>40484</v>
      </c>
      <c r="E1706">
        <v>2749.3</v>
      </c>
      <c r="F1706" s="23">
        <v>-2.1776213116539E-3</v>
      </c>
      <c r="G1706" s="23">
        <v>9.1032774205652902E-4</v>
      </c>
      <c r="H1706" s="23">
        <v>2.5090948674423099E-2</v>
      </c>
    </row>
    <row r="1707" spans="1:8" x14ac:dyDescent="0.35">
      <c r="A1707" s="1">
        <v>40485</v>
      </c>
      <c r="E1707">
        <v>2760.4</v>
      </c>
      <c r="F1707" s="23">
        <v>4.0373913359763904E-3</v>
      </c>
      <c r="G1707" s="23">
        <v>9.1216179695032397E-4</v>
      </c>
      <c r="H1707" s="23">
        <v>2.5083699548018E-2</v>
      </c>
    </row>
    <row r="1708" spans="1:8" x14ac:dyDescent="0.35">
      <c r="A1708" s="1">
        <v>40486</v>
      </c>
      <c r="E1708">
        <v>2813.6</v>
      </c>
      <c r="F1708" s="23">
        <v>1.9272569192870501E-2</v>
      </c>
      <c r="G1708" s="23">
        <v>9.2292405216481401E-4</v>
      </c>
      <c r="H1708" s="23">
        <v>2.5080282192380801E-2</v>
      </c>
    </row>
    <row r="1709" spans="1:8" x14ac:dyDescent="0.35">
      <c r="A1709" s="1">
        <v>40487</v>
      </c>
      <c r="E1709">
        <v>2831.2</v>
      </c>
      <c r="F1709" s="23">
        <v>6.25533124822288E-3</v>
      </c>
      <c r="G1709" s="23">
        <v>9.2604789937984495E-4</v>
      </c>
      <c r="H1709" s="23">
        <v>2.5073262685893601E-2</v>
      </c>
    </row>
    <row r="1710" spans="1:8" x14ac:dyDescent="0.35">
      <c r="A1710" s="1">
        <v>40490</v>
      </c>
      <c r="E1710">
        <v>2848.7</v>
      </c>
      <c r="F1710" s="23">
        <v>6.1811246114721599E-3</v>
      </c>
      <c r="G1710" s="23">
        <v>9.2912464218551996E-4</v>
      </c>
      <c r="H1710" s="23">
        <v>2.5066239879894699E-2</v>
      </c>
    </row>
    <row r="1711" spans="1:8" x14ac:dyDescent="0.35">
      <c r="A1711" s="1">
        <v>40491</v>
      </c>
      <c r="E1711">
        <v>2862.9</v>
      </c>
      <c r="F1711" s="23">
        <v>4.9847298767859904E-3</v>
      </c>
      <c r="G1711" s="23">
        <v>9.3149772892314395E-4</v>
      </c>
      <c r="H1711" s="23">
        <v>2.5059092946181999E-2</v>
      </c>
    </row>
    <row r="1712" spans="1:8" x14ac:dyDescent="0.35">
      <c r="A1712" s="1">
        <v>40492</v>
      </c>
      <c r="E1712">
        <v>2865.2</v>
      </c>
      <c r="F1712" s="23">
        <v>8.0338118690828403E-4</v>
      </c>
      <c r="G1712" s="23">
        <v>9.3142280696874996E-4</v>
      </c>
      <c r="H1712" s="23">
        <v>2.5051760557370299E-2</v>
      </c>
    </row>
    <row r="1713" spans="1:8" x14ac:dyDescent="0.35">
      <c r="A1713" s="1">
        <v>40493</v>
      </c>
      <c r="E1713">
        <v>2822.8</v>
      </c>
      <c r="F1713" s="23">
        <v>-1.47982688817533E-2</v>
      </c>
      <c r="G1713" s="23">
        <v>9.2222953304196896E-4</v>
      </c>
      <c r="H1713" s="23">
        <v>2.5047321259546299E-2</v>
      </c>
    </row>
    <row r="1714" spans="1:8" x14ac:dyDescent="0.35">
      <c r="A1714" s="1">
        <v>40494</v>
      </c>
      <c r="E1714">
        <v>2714.7</v>
      </c>
      <c r="F1714" s="23">
        <v>-3.8295309621652299E-2</v>
      </c>
      <c r="G1714" s="23">
        <v>8.9932209194693697E-4</v>
      </c>
      <c r="H1714" s="23">
        <v>2.5057933037750599E-2</v>
      </c>
    </row>
    <row r="1715" spans="1:8" x14ac:dyDescent="0.35">
      <c r="A1715" s="1">
        <v>40497</v>
      </c>
      <c r="E1715">
        <v>2724.2</v>
      </c>
      <c r="F1715" s="23">
        <v>3.4994658709986302E-3</v>
      </c>
      <c r="G1715" s="23">
        <v>9.0083998090143295E-4</v>
      </c>
      <c r="H1715" s="23">
        <v>2.50506924221762E-2</v>
      </c>
    </row>
    <row r="1716" spans="1:8" x14ac:dyDescent="0.35">
      <c r="A1716" s="1">
        <v>40498</v>
      </c>
      <c r="E1716">
        <v>2634.7</v>
      </c>
      <c r="F1716" s="23">
        <v>-3.2853681814844701E-2</v>
      </c>
      <c r="G1716" s="23">
        <v>8.8114656095058901E-4</v>
      </c>
      <c r="H1716" s="23">
        <v>2.50566477144996E-2</v>
      </c>
    </row>
    <row r="1717" spans="1:8" x14ac:dyDescent="0.35">
      <c r="A1717" s="1">
        <v>40500</v>
      </c>
      <c r="E1717">
        <v>2632.7</v>
      </c>
      <c r="F1717" s="23">
        <v>-7.5909970774661203E-4</v>
      </c>
      <c r="G1717" s="23">
        <v>8.8019014913210704E-4</v>
      </c>
      <c r="H1717" s="23">
        <v>2.5049368554106801E-2</v>
      </c>
    </row>
    <row r="1718" spans="1:8" x14ac:dyDescent="0.35">
      <c r="A1718" s="1">
        <v>40501</v>
      </c>
      <c r="E1718">
        <v>2543.6999999999998</v>
      </c>
      <c r="F1718" s="23">
        <v>-3.3805598814904803E-2</v>
      </c>
      <c r="G1718" s="23">
        <v>8.5997698540014997E-4</v>
      </c>
      <c r="H1718" s="23">
        <v>2.5056059192668501E-2</v>
      </c>
    </row>
    <row r="1719" spans="1:8" x14ac:dyDescent="0.35">
      <c r="A1719" s="1">
        <v>40504</v>
      </c>
      <c r="E1719">
        <v>2608.6</v>
      </c>
      <c r="F1719" s="23">
        <v>2.5514015017494202E-2</v>
      </c>
      <c r="G1719" s="23">
        <v>8.7433577283876104E-4</v>
      </c>
      <c r="H1719" s="23">
        <v>2.5055822676299501E-2</v>
      </c>
    </row>
    <row r="1720" spans="1:8" x14ac:dyDescent="0.35">
      <c r="A1720" s="1">
        <v>40505</v>
      </c>
      <c r="E1720">
        <v>2559.6999999999998</v>
      </c>
      <c r="F1720" s="23">
        <v>-1.87456873418692E-2</v>
      </c>
      <c r="G1720" s="23">
        <v>8.62915503272575E-4</v>
      </c>
      <c r="H1720" s="23">
        <v>2.5052997456345601E-2</v>
      </c>
    </row>
    <row r="1721" spans="1:8" x14ac:dyDescent="0.35">
      <c r="A1721" s="1">
        <v>40506</v>
      </c>
      <c r="E1721">
        <v>2517.9</v>
      </c>
      <c r="F1721" s="23">
        <v>-1.6330038676407199E-2</v>
      </c>
      <c r="G1721" s="23">
        <v>8.52913784727095E-4</v>
      </c>
      <c r="H1721" s="23">
        <v>2.5049137739124101E-2</v>
      </c>
    </row>
    <row r="1722" spans="1:8" x14ac:dyDescent="0.35">
      <c r="A1722" s="1">
        <v>40507</v>
      </c>
      <c r="E1722">
        <v>2424.4</v>
      </c>
      <c r="F1722" s="23">
        <v>-3.7134119702927001E-2</v>
      </c>
      <c r="G1722" s="23">
        <v>8.3082830014124902E-4</v>
      </c>
      <c r="H1722" s="23">
        <v>2.5058596317016301E-2</v>
      </c>
    </row>
    <row r="1723" spans="1:8" x14ac:dyDescent="0.35">
      <c r="A1723" s="1">
        <v>40508</v>
      </c>
      <c r="E1723">
        <v>2306.5</v>
      </c>
      <c r="F1723" s="23">
        <v>-4.8630589011714201E-2</v>
      </c>
      <c r="G1723" s="23">
        <v>8.0208837143011904E-4</v>
      </c>
      <c r="H1723" s="23">
        <v>2.50796668541691E-2</v>
      </c>
    </row>
    <row r="1724" spans="1:8" x14ac:dyDescent="0.35">
      <c r="A1724" s="1">
        <v>40511</v>
      </c>
      <c r="E1724">
        <v>2347.6</v>
      </c>
      <c r="F1724" s="23">
        <v>1.7819206590071499E-2</v>
      </c>
      <c r="G1724" s="23">
        <v>8.1197055390319704E-4</v>
      </c>
      <c r="H1724" s="23">
        <v>2.5075732822620801E-2</v>
      </c>
    </row>
    <row r="1725" spans="1:8" x14ac:dyDescent="0.35">
      <c r="A1725" s="1">
        <v>40512</v>
      </c>
      <c r="E1725">
        <v>2391</v>
      </c>
      <c r="F1725" s="23">
        <v>1.8486965411484101E-2</v>
      </c>
      <c r="G1725" s="23">
        <v>8.2222882137712695E-4</v>
      </c>
      <c r="H1725" s="23">
        <v>2.5072066908193899E-2</v>
      </c>
    </row>
    <row r="1726" spans="1:8" x14ac:dyDescent="0.35">
      <c r="A1726" s="1">
        <v>40513</v>
      </c>
      <c r="E1726">
        <v>2489.1999999999998</v>
      </c>
      <c r="F1726" s="23">
        <v>4.1070681723128298E-2</v>
      </c>
      <c r="G1726" s="23">
        <v>8.45574791737772E-4</v>
      </c>
      <c r="H1726" s="23">
        <v>2.50835273535151E-2</v>
      </c>
    </row>
    <row r="1727" spans="1:8" x14ac:dyDescent="0.35">
      <c r="A1727" s="1">
        <v>40514</v>
      </c>
      <c r="E1727">
        <v>2523.9</v>
      </c>
      <c r="F1727" s="23">
        <v>1.39402217579946E-2</v>
      </c>
      <c r="G1727" s="23">
        <v>8.5316589142835498E-4</v>
      </c>
      <c r="H1727" s="23">
        <v>2.5078233425200099E-2</v>
      </c>
    </row>
    <row r="1728" spans="1:8" x14ac:dyDescent="0.35">
      <c r="A1728" s="1">
        <v>40515</v>
      </c>
      <c r="E1728">
        <v>2453.4</v>
      </c>
      <c r="F1728" s="23">
        <v>-2.7932960893854698E-2</v>
      </c>
      <c r="G1728" s="23">
        <v>8.3648795006955896E-4</v>
      </c>
      <c r="H1728" s="23">
        <v>2.5080536179258699E-2</v>
      </c>
    </row>
    <row r="1729" spans="1:8" x14ac:dyDescent="0.35">
      <c r="A1729" s="1">
        <v>40518</v>
      </c>
      <c r="E1729">
        <v>2464.8000000000002</v>
      </c>
      <c r="F1729" s="23">
        <v>4.6466128637809101E-3</v>
      </c>
      <c r="G1729" s="23">
        <v>8.3869416021067704E-4</v>
      </c>
      <c r="H1729" s="23">
        <v>2.5073437244733099E-2</v>
      </c>
    </row>
    <row r="1730" spans="1:8" x14ac:dyDescent="0.35">
      <c r="A1730" s="1">
        <v>40519</v>
      </c>
      <c r="E1730">
        <v>2447.3000000000002</v>
      </c>
      <c r="F1730" s="23">
        <v>-7.0999675430055099E-3</v>
      </c>
      <c r="G1730" s="23">
        <v>8.3410002728057499E-4</v>
      </c>
      <c r="H1730" s="23">
        <v>2.5066904436168699E-2</v>
      </c>
    </row>
    <row r="1731" spans="1:8" x14ac:dyDescent="0.35">
      <c r="A1731" s="1">
        <v>40520</v>
      </c>
      <c r="E1731">
        <v>2388.1999999999998</v>
      </c>
      <c r="F1731" s="23">
        <v>-2.4149062231847401E-2</v>
      </c>
      <c r="G1731" s="23">
        <v>8.1965054072237497E-4</v>
      </c>
      <c r="H1731" s="23">
        <v>2.5066851888136999E-2</v>
      </c>
    </row>
    <row r="1732" spans="1:8" x14ac:dyDescent="0.35">
      <c r="A1732" s="1">
        <v>40521</v>
      </c>
      <c r="E1732">
        <v>2265.6</v>
      </c>
      <c r="F1732" s="23">
        <v>-5.1335734025625898E-2</v>
      </c>
      <c r="G1732" s="23">
        <v>7.89502919585758E-4</v>
      </c>
      <c r="H1732" s="23">
        <v>2.5090954702710801E-2</v>
      </c>
    </row>
    <row r="1733" spans="1:8" x14ac:dyDescent="0.35">
      <c r="A1733" s="1">
        <v>40522</v>
      </c>
      <c r="E1733">
        <v>2322.6999999999998</v>
      </c>
      <c r="F1733" s="23">
        <v>2.5203036723163801E-2</v>
      </c>
      <c r="G1733" s="23">
        <v>8.0360663639891599E-4</v>
      </c>
      <c r="H1733" s="23">
        <v>2.50905644466956E-2</v>
      </c>
    </row>
    <row r="1734" spans="1:8" x14ac:dyDescent="0.35">
      <c r="A1734" s="1">
        <v>40525</v>
      </c>
      <c r="E1734">
        <v>2371.4</v>
      </c>
      <c r="F1734" s="23">
        <v>2.0966978085848399E-2</v>
      </c>
      <c r="G1734" s="23">
        <v>8.1524830582700497E-4</v>
      </c>
      <c r="H1734" s="23">
        <v>2.5087994656681399E-2</v>
      </c>
    </row>
    <row r="1735" spans="1:8" x14ac:dyDescent="0.35">
      <c r="A1735" s="1">
        <v>40526</v>
      </c>
      <c r="E1735">
        <v>2407.8000000000002</v>
      </c>
      <c r="F1735" s="23">
        <v>1.5349582525090701E-2</v>
      </c>
      <c r="G1735" s="23">
        <v>8.2363511149305402E-4</v>
      </c>
      <c r="H1735" s="23">
        <v>2.5083181084040201E-2</v>
      </c>
    </row>
    <row r="1736" spans="1:8" x14ac:dyDescent="0.35">
      <c r="A1736" s="1">
        <v>40527</v>
      </c>
      <c r="E1736">
        <v>2361.4</v>
      </c>
      <c r="F1736" s="23">
        <v>-1.9270703546806201E-2</v>
      </c>
      <c r="G1736" s="23">
        <v>8.1204668089426596E-4</v>
      </c>
      <c r="H1736" s="23">
        <v>2.50805858176632E-2</v>
      </c>
    </row>
    <row r="1737" spans="1:8" x14ac:dyDescent="0.35">
      <c r="A1737" s="1">
        <v>40528</v>
      </c>
      <c r="E1737">
        <v>2388.3000000000002</v>
      </c>
      <c r="F1737" s="23">
        <v>1.13915473871432E-2</v>
      </c>
      <c r="G1737" s="23">
        <v>8.1814437582582199E-4</v>
      </c>
      <c r="H1737" s="23">
        <v>2.5074639175663799E-2</v>
      </c>
    </row>
    <row r="1738" spans="1:8" x14ac:dyDescent="0.35">
      <c r="A1738" s="1">
        <v>40532</v>
      </c>
      <c r="E1738">
        <v>2386.1</v>
      </c>
      <c r="F1738" s="23">
        <v>-9.21157308545941E-4</v>
      </c>
      <c r="G1738" s="23">
        <v>8.1714247393390197E-4</v>
      </c>
      <c r="H1738" s="23">
        <v>2.50674467717793E-2</v>
      </c>
    </row>
    <row r="1739" spans="1:8" x14ac:dyDescent="0.35">
      <c r="A1739" s="1">
        <v>40533</v>
      </c>
      <c r="E1739">
        <v>2417.9</v>
      </c>
      <c r="F1739" s="23">
        <v>1.3327186622522099E-2</v>
      </c>
      <c r="G1739" s="23">
        <v>8.2434457188933598E-4</v>
      </c>
      <c r="H1739" s="23">
        <v>2.5062023421226699E-2</v>
      </c>
    </row>
    <row r="1740" spans="1:8" x14ac:dyDescent="0.35">
      <c r="A1740" s="1">
        <v>40534</v>
      </c>
      <c r="E1740">
        <v>2430.9</v>
      </c>
      <c r="F1740" s="23">
        <v>5.3765664419537602E-3</v>
      </c>
      <c r="G1740" s="23">
        <v>8.2696380196417205E-4</v>
      </c>
      <c r="H1740" s="23">
        <v>2.5055046157074101E-2</v>
      </c>
    </row>
    <row r="1741" spans="1:8" x14ac:dyDescent="0.35">
      <c r="A1741" s="1">
        <v>40535</v>
      </c>
      <c r="E1741">
        <v>2418.1</v>
      </c>
      <c r="F1741" s="23">
        <v>-5.2655395121149204E-3</v>
      </c>
      <c r="G1741" s="23">
        <v>8.2346034979966399E-4</v>
      </c>
      <c r="H1741" s="23">
        <v>2.5048263185928898E-2</v>
      </c>
    </row>
    <row r="1742" spans="1:8" x14ac:dyDescent="0.35">
      <c r="A1742" s="1">
        <v>40536</v>
      </c>
      <c r="E1742">
        <v>2435.5</v>
      </c>
      <c r="F1742" s="23">
        <v>7.1957321864273898E-3</v>
      </c>
      <c r="G1742" s="23">
        <v>8.2712257499312799E-4</v>
      </c>
      <c r="H1742" s="23">
        <v>2.5041526198711101E-2</v>
      </c>
    </row>
    <row r="1743" spans="1:8" x14ac:dyDescent="0.35">
      <c r="A1743" s="1">
        <v>40539</v>
      </c>
      <c r="E1743">
        <v>2413.3000000000002</v>
      </c>
      <c r="F1743" s="23">
        <v>-9.1151714227057298E-3</v>
      </c>
      <c r="G1743" s="23">
        <v>8.2141189492552396E-4</v>
      </c>
      <c r="H1743" s="23">
        <v>2.5035463286026401E-2</v>
      </c>
    </row>
    <row r="1744" spans="1:8" x14ac:dyDescent="0.35">
      <c r="A1744" s="1">
        <v>40540</v>
      </c>
      <c r="E1744">
        <v>2417.6</v>
      </c>
      <c r="F1744" s="23">
        <v>1.78179256619555E-3</v>
      </c>
      <c r="G1744" s="23">
        <v>8.2196320415128202E-4</v>
      </c>
      <c r="H1744" s="23">
        <v>2.5028282864171601E-2</v>
      </c>
    </row>
    <row r="1745" spans="1:8" x14ac:dyDescent="0.35">
      <c r="A1745" s="1">
        <v>40541</v>
      </c>
      <c r="E1745">
        <v>2437.8000000000002</v>
      </c>
      <c r="F1745" s="23">
        <v>8.35539377895444E-3</v>
      </c>
      <c r="G1745" s="23">
        <v>8.2628531004617705E-4</v>
      </c>
      <c r="H1745" s="23">
        <v>2.5021748702949601E-2</v>
      </c>
    </row>
    <row r="1746" spans="1:8" x14ac:dyDescent="0.35">
      <c r="A1746" s="1">
        <v>40542</v>
      </c>
      <c r="E1746">
        <v>2468.4</v>
      </c>
      <c r="F1746" s="23">
        <v>1.255230125523E-2</v>
      </c>
      <c r="G1746" s="23">
        <v>8.3300894304226905E-4</v>
      </c>
      <c r="H1746" s="23">
        <v>2.5016145751435001E-2</v>
      </c>
    </row>
    <row r="1747" spans="1:8" x14ac:dyDescent="0.35">
      <c r="A1747" s="1">
        <v>40543</v>
      </c>
      <c r="E1747">
        <v>2503.1</v>
      </c>
      <c r="F1747" s="23">
        <v>1.4057689191378901E-2</v>
      </c>
      <c r="G1747" s="23">
        <v>8.4058755636509804E-4</v>
      </c>
      <c r="H1747" s="23">
        <v>2.5010976358223299E-2</v>
      </c>
    </row>
    <row r="1748" spans="1:8" x14ac:dyDescent="0.35">
      <c r="A1748" s="1">
        <v>40546</v>
      </c>
      <c r="E1748">
        <v>2545.1</v>
      </c>
      <c r="F1748" s="23">
        <v>1.6779193799688299E-2</v>
      </c>
      <c r="G1748" s="23">
        <v>8.4971619682519203E-4</v>
      </c>
      <c r="H1748" s="23">
        <v>2.5006718205923099E-2</v>
      </c>
    </row>
    <row r="1749" spans="1:8" x14ac:dyDescent="0.35">
      <c r="A1749" s="1">
        <v>40547</v>
      </c>
      <c r="E1749">
        <v>2532.1</v>
      </c>
      <c r="F1749" s="23">
        <v>-5.1078543082786502E-3</v>
      </c>
      <c r="G1749" s="23">
        <v>8.4630602481311197E-4</v>
      </c>
      <c r="H1749" s="23">
        <v>2.4999962366021099E-2</v>
      </c>
    </row>
    <row r="1750" spans="1:8" x14ac:dyDescent="0.35">
      <c r="A1750" s="1">
        <v>40548</v>
      </c>
      <c r="E1750">
        <v>2489.4</v>
      </c>
      <c r="F1750" s="23">
        <v>-1.68634730065952E-2</v>
      </c>
      <c r="G1750" s="23">
        <v>8.3617457227798105E-4</v>
      </c>
      <c r="H1750" s="23">
        <v>2.49963955203912E-2</v>
      </c>
    </row>
    <row r="1751" spans="1:8" x14ac:dyDescent="0.35">
      <c r="A1751" s="1">
        <v>40549</v>
      </c>
      <c r="E1751">
        <v>2450.3000000000002</v>
      </c>
      <c r="F1751" s="23">
        <v>-1.5706595966899599E-2</v>
      </c>
      <c r="G1751" s="23">
        <v>8.26716155731853E-4</v>
      </c>
      <c r="H1751" s="23">
        <v>2.4992375017883602E-2</v>
      </c>
    </row>
    <row r="1752" spans="1:8" x14ac:dyDescent="0.35">
      <c r="A1752" s="1">
        <v>40550</v>
      </c>
      <c r="E1752">
        <v>2362.8000000000002</v>
      </c>
      <c r="F1752" s="23">
        <v>-3.5709913071868701E-2</v>
      </c>
      <c r="G1752" s="23">
        <v>8.0583808188751003E-4</v>
      </c>
      <c r="H1752" s="23">
        <v>2.50004898826015E-2</v>
      </c>
    </row>
    <row r="1753" spans="1:8" x14ac:dyDescent="0.35">
      <c r="A1753" s="1">
        <v>40553</v>
      </c>
      <c r="E1753">
        <v>2284.5</v>
      </c>
      <c r="F1753" s="23">
        <v>-3.3138649060436801E-2</v>
      </c>
      <c r="G1753" s="23">
        <v>7.8645230967601702E-4</v>
      </c>
      <c r="H1753" s="23">
        <v>2.50065067054899E-2</v>
      </c>
    </row>
    <row r="1754" spans="1:8" x14ac:dyDescent="0.35">
      <c r="A1754" s="1">
        <v>40554</v>
      </c>
      <c r="E1754">
        <v>2263.3000000000002</v>
      </c>
      <c r="F1754" s="23">
        <v>-9.2799299627926504E-3</v>
      </c>
      <c r="G1754" s="23">
        <v>7.8070665769401399E-4</v>
      </c>
      <c r="H1754" s="23">
        <v>2.5000521811054801E-2</v>
      </c>
    </row>
    <row r="1755" spans="1:8" x14ac:dyDescent="0.35">
      <c r="A1755" s="1">
        <v>40555</v>
      </c>
      <c r="E1755">
        <v>2346.3000000000002</v>
      </c>
      <c r="F1755" s="23">
        <v>3.6672115936906197E-2</v>
      </c>
      <c r="G1755" s="23">
        <v>8.01180935662761E-4</v>
      </c>
      <c r="H1755" s="23">
        <v>2.50080825227257E-2</v>
      </c>
    </row>
    <row r="1756" spans="1:8" x14ac:dyDescent="0.35">
      <c r="A1756" s="1">
        <v>40556</v>
      </c>
      <c r="E1756">
        <v>2312.3000000000002</v>
      </c>
      <c r="F1756" s="23">
        <v>-1.44909005668499E-2</v>
      </c>
      <c r="G1756" s="23">
        <v>7.9246253115733704E-4</v>
      </c>
      <c r="H1756" s="23">
        <v>2.5003614774356701E-2</v>
      </c>
    </row>
    <row r="1757" spans="1:8" x14ac:dyDescent="0.35">
      <c r="A1757" s="1">
        <v>40557</v>
      </c>
      <c r="E1757">
        <v>2262.6999999999998</v>
      </c>
      <c r="F1757" s="23">
        <v>-2.1450503827358199E-2</v>
      </c>
      <c r="G1757" s="23">
        <v>7.7978847625220001E-4</v>
      </c>
      <c r="H1757" s="23">
        <v>2.5002124488088501E-2</v>
      </c>
    </row>
    <row r="1758" spans="1:8" x14ac:dyDescent="0.35">
      <c r="A1758" s="1">
        <v>40560</v>
      </c>
      <c r="E1758">
        <v>2215.1999999999998</v>
      </c>
      <c r="F1758" s="23">
        <v>-2.0992619436955798E-2</v>
      </c>
      <c r="G1758" s="23">
        <v>7.6738961069798095E-4</v>
      </c>
      <c r="H1758" s="23">
        <v>2.50003999206205E-2</v>
      </c>
    </row>
    <row r="1759" spans="1:8" x14ac:dyDescent="0.35">
      <c r="A1759" s="1">
        <v>40561</v>
      </c>
      <c r="E1759">
        <v>2242</v>
      </c>
      <c r="F1759" s="23">
        <v>1.20982304080896E-2</v>
      </c>
      <c r="G1759" s="23">
        <v>7.7383858098676401E-4</v>
      </c>
      <c r="H1759" s="23">
        <v>2.4994742137257699E-2</v>
      </c>
    </row>
    <row r="1760" spans="1:8" x14ac:dyDescent="0.35">
      <c r="A1760" s="1">
        <v>40562</v>
      </c>
      <c r="E1760">
        <v>2257.1</v>
      </c>
      <c r="F1760" s="23">
        <v>6.7350579839428604E-3</v>
      </c>
      <c r="G1760" s="23">
        <v>7.7722949077229102E-4</v>
      </c>
      <c r="H1760" s="23">
        <v>2.4988032697641299E-2</v>
      </c>
    </row>
    <row r="1761" spans="1:8" x14ac:dyDescent="0.35">
      <c r="A1761" s="1">
        <v>40563</v>
      </c>
      <c r="E1761">
        <v>2271.9</v>
      </c>
      <c r="F1761" s="23">
        <v>6.5570865269594502E-3</v>
      </c>
      <c r="G1761" s="23">
        <v>7.8051536742731499E-4</v>
      </c>
      <c r="H1761" s="23">
        <v>2.4981304862787199E-2</v>
      </c>
    </row>
    <row r="1762" spans="1:8" x14ac:dyDescent="0.35">
      <c r="A1762" s="1">
        <v>40564</v>
      </c>
      <c r="E1762">
        <v>2280.4</v>
      </c>
      <c r="F1762" s="23">
        <v>3.7413618557154802E-3</v>
      </c>
      <c r="G1762" s="23">
        <v>7.8219766656838804E-4</v>
      </c>
      <c r="H1762" s="23">
        <v>2.49743025802911E-2</v>
      </c>
    </row>
    <row r="1763" spans="1:8" x14ac:dyDescent="0.35">
      <c r="A1763" s="1">
        <v>40567</v>
      </c>
      <c r="E1763">
        <v>2298.9</v>
      </c>
      <c r="F1763" s="23">
        <v>8.1126118224872801E-3</v>
      </c>
      <c r="G1763" s="23">
        <v>7.8636030947350905E-4</v>
      </c>
      <c r="H1763" s="23">
        <v>2.49678176718987E-2</v>
      </c>
    </row>
    <row r="1764" spans="1:8" x14ac:dyDescent="0.35">
      <c r="A1764" s="1">
        <v>40568</v>
      </c>
      <c r="E1764">
        <v>2269.1</v>
      </c>
      <c r="F1764" s="23">
        <v>-1.2962721301492E-2</v>
      </c>
      <c r="G1764" s="23">
        <v>7.7855719845707004E-4</v>
      </c>
      <c r="H1764" s="23">
        <v>2.4962876558780399E-2</v>
      </c>
    </row>
    <row r="1765" spans="1:8" x14ac:dyDescent="0.35">
      <c r="A1765" s="1">
        <v>40570</v>
      </c>
      <c r="E1765">
        <v>2201.9</v>
      </c>
      <c r="F1765" s="23">
        <v>-2.96152659644792E-2</v>
      </c>
      <c r="G1765" s="23">
        <v>7.6131736682749803E-4</v>
      </c>
      <c r="H1765" s="23">
        <v>2.49662879217275E-2</v>
      </c>
    </row>
    <row r="1766" spans="1:8" x14ac:dyDescent="0.35">
      <c r="A1766" s="1">
        <v>40571</v>
      </c>
      <c r="E1766">
        <v>2131.1</v>
      </c>
      <c r="F1766" s="23">
        <v>-3.2154048776057098E-2</v>
      </c>
      <c r="G1766" s="23">
        <v>7.4265786221135003E-4</v>
      </c>
      <c r="H1766" s="23">
        <v>2.4971507025271299E-2</v>
      </c>
    </row>
    <row r="1767" spans="1:8" x14ac:dyDescent="0.35">
      <c r="A1767" s="1">
        <v>40574</v>
      </c>
      <c r="E1767">
        <v>2124</v>
      </c>
      <c r="F1767" s="23">
        <v>-3.3316127821312498E-3</v>
      </c>
      <c r="G1767" s="23">
        <v>7.4034949357432904E-4</v>
      </c>
      <c r="H1767" s="23">
        <v>2.49646162959796E-2</v>
      </c>
    </row>
    <row r="1768" spans="1:8" x14ac:dyDescent="0.35">
      <c r="A1768" s="1">
        <v>40575</v>
      </c>
      <c r="E1768">
        <v>2081.4</v>
      </c>
      <c r="F1768" s="23">
        <v>-2.00564971751412E-2</v>
      </c>
      <c r="G1768" s="23">
        <v>7.2857324970755904E-4</v>
      </c>
      <c r="H1768" s="23">
        <v>2.4962449189866499E-2</v>
      </c>
    </row>
    <row r="1769" spans="1:8" x14ac:dyDescent="0.35">
      <c r="A1769" s="1">
        <v>40576</v>
      </c>
      <c r="E1769">
        <v>2092.9</v>
      </c>
      <c r="F1769" s="23">
        <v>5.5251273181512401E-3</v>
      </c>
      <c r="G1769" s="23">
        <v>7.3128776813904896E-4</v>
      </c>
      <c r="H1769" s="23">
        <v>2.49556415489132E-2</v>
      </c>
    </row>
    <row r="1770" spans="1:8" x14ac:dyDescent="0.35">
      <c r="A1770" s="1">
        <v>40577</v>
      </c>
      <c r="E1770">
        <v>2143.5</v>
      </c>
      <c r="F1770" s="23">
        <v>2.41769793110038E-2</v>
      </c>
      <c r="G1770" s="23">
        <v>7.4454890588953899E-4</v>
      </c>
      <c r="H1770" s="23">
        <v>2.4954809333929E-2</v>
      </c>
    </row>
    <row r="1771" spans="1:8" x14ac:dyDescent="0.35">
      <c r="A1771" s="1">
        <v>40578</v>
      </c>
      <c r="E1771">
        <v>2090.1999999999998</v>
      </c>
      <c r="F1771" s="23">
        <v>-2.4865873571262E-2</v>
      </c>
      <c r="G1771" s="23">
        <v>7.3007156135751396E-4</v>
      </c>
      <c r="H1771" s="23">
        <v>2.49551808223606E-2</v>
      </c>
    </row>
    <row r="1772" spans="1:8" x14ac:dyDescent="0.35">
      <c r="A1772" s="1">
        <v>40581</v>
      </c>
      <c r="E1772">
        <v>2089</v>
      </c>
      <c r="F1772" s="23">
        <v>-5.7410774088595201E-4</v>
      </c>
      <c r="G1772" s="23">
        <v>7.2933473689297003E-4</v>
      </c>
      <c r="H1772" s="23">
        <v>2.4948145613120899E-2</v>
      </c>
    </row>
    <row r="1773" spans="1:8" x14ac:dyDescent="0.35">
      <c r="A1773" s="1">
        <v>40582</v>
      </c>
      <c r="E1773">
        <v>2003.4</v>
      </c>
      <c r="F1773" s="23">
        <v>-4.0976543800861603E-2</v>
      </c>
      <c r="G1773" s="23">
        <v>7.0578539836233499E-4</v>
      </c>
      <c r="H1773" s="23">
        <v>2.4960778660436601E-2</v>
      </c>
    </row>
    <row r="1774" spans="1:8" x14ac:dyDescent="0.35">
      <c r="A1774" s="1">
        <v>40583</v>
      </c>
      <c r="E1774">
        <v>1887.5</v>
      </c>
      <c r="F1774" s="23">
        <v>-5.7851652191274798E-2</v>
      </c>
      <c r="G1774" s="23">
        <v>6.7273944035463904E-4</v>
      </c>
      <c r="H1774" s="23">
        <v>2.4992473996196401E-2</v>
      </c>
    </row>
    <row r="1775" spans="1:8" x14ac:dyDescent="0.35">
      <c r="A1775" s="1">
        <v>40584</v>
      </c>
      <c r="E1775">
        <v>1913.9</v>
      </c>
      <c r="F1775" s="23">
        <v>1.3986754966887401E-2</v>
      </c>
      <c r="G1775" s="23">
        <v>6.8024875537242395E-4</v>
      </c>
      <c r="H1775" s="23">
        <v>2.49874216179009E-2</v>
      </c>
    </row>
    <row r="1776" spans="1:8" x14ac:dyDescent="0.35">
      <c r="A1776" s="1">
        <v>40585</v>
      </c>
      <c r="E1776">
        <v>1967.4</v>
      </c>
      <c r="F1776" s="23">
        <v>2.7953393594231601E-2</v>
      </c>
      <c r="G1776" s="23">
        <v>6.9562256869759804E-4</v>
      </c>
      <c r="H1776" s="23">
        <v>2.4988764997676102E-2</v>
      </c>
    </row>
    <row r="1777" spans="1:8" x14ac:dyDescent="0.35">
      <c r="A1777" s="1">
        <v>40588</v>
      </c>
      <c r="E1777">
        <v>2049.6999999999998</v>
      </c>
      <c r="F1777" s="23">
        <v>4.1831859306698999E-2</v>
      </c>
      <c r="G1777" s="23">
        <v>7.1879791333872602E-4</v>
      </c>
      <c r="H1777" s="23">
        <v>2.50007945473277E-2</v>
      </c>
    </row>
    <row r="1778" spans="1:8" x14ac:dyDescent="0.35">
      <c r="A1778" s="1">
        <v>40589</v>
      </c>
      <c r="E1778">
        <v>2056.1999999999998</v>
      </c>
      <c r="F1778" s="23">
        <v>3.1711957847489801E-3</v>
      </c>
      <c r="G1778" s="23">
        <v>7.2017876799605101E-4</v>
      </c>
      <c r="H1778" s="23">
        <v>2.4993818822754602E-2</v>
      </c>
    </row>
    <row r="1779" spans="1:8" x14ac:dyDescent="0.35">
      <c r="A1779" s="1">
        <v>40590</v>
      </c>
      <c r="E1779">
        <v>2077.6999999999998</v>
      </c>
      <c r="F1779" s="23">
        <v>1.0456181305320399E-2</v>
      </c>
      <c r="G1779" s="23">
        <v>7.2565766644136595E-4</v>
      </c>
      <c r="H1779" s="23">
        <v>2.4987848676858E-2</v>
      </c>
    </row>
    <row r="1780" spans="1:8" x14ac:dyDescent="0.35">
      <c r="A1780" s="1">
        <v>40591</v>
      </c>
      <c r="E1780">
        <v>2096.1999999999998</v>
      </c>
      <c r="F1780" s="23">
        <v>8.9040766231890996E-3</v>
      </c>
      <c r="G1780" s="23">
        <v>7.30257452131325E-4</v>
      </c>
      <c r="H1780" s="23">
        <v>2.4981569724870801E-2</v>
      </c>
    </row>
    <row r="1781" spans="1:8" x14ac:dyDescent="0.35">
      <c r="A1781" s="1">
        <v>40592</v>
      </c>
      <c r="E1781">
        <v>2027.5</v>
      </c>
      <c r="F1781" s="23">
        <v>-3.2773590306268398E-2</v>
      </c>
      <c r="G1781" s="23">
        <v>7.1142448543183101E-4</v>
      </c>
      <c r="H1781" s="23">
        <v>2.49871727552997E-2</v>
      </c>
    </row>
    <row r="1782" spans="1:8" x14ac:dyDescent="0.35">
      <c r="A1782" s="1">
        <v>40595</v>
      </c>
      <c r="E1782">
        <v>2041.2</v>
      </c>
      <c r="F1782" s="23">
        <v>6.7570900123304703E-3</v>
      </c>
      <c r="G1782" s="23">
        <v>7.1482092673907796E-4</v>
      </c>
      <c r="H1782" s="23">
        <v>2.49805599518985E-2</v>
      </c>
    </row>
    <row r="1783" spans="1:8" x14ac:dyDescent="0.35">
      <c r="A1783" s="1">
        <v>40596</v>
      </c>
      <c r="E1783">
        <v>2028.4</v>
      </c>
      <c r="F1783" s="23">
        <v>-6.2708210856358701E-3</v>
      </c>
      <c r="G1783" s="23">
        <v>7.1089861230203401E-4</v>
      </c>
      <c r="H1783" s="23">
        <v>2.4974090527101499E-2</v>
      </c>
    </row>
    <row r="1784" spans="1:8" x14ac:dyDescent="0.35">
      <c r="A1784" s="1">
        <v>40597</v>
      </c>
      <c r="E1784">
        <v>2024.5</v>
      </c>
      <c r="F1784" s="23">
        <v>-1.9226976927628099E-3</v>
      </c>
      <c r="G1784" s="23">
        <v>7.0942072436428697E-4</v>
      </c>
      <c r="H1784" s="23">
        <v>2.49671562333173E-2</v>
      </c>
    </row>
    <row r="1785" spans="1:8" x14ac:dyDescent="0.35">
      <c r="A1785" s="1">
        <v>40598</v>
      </c>
      <c r="E1785">
        <v>1930.6</v>
      </c>
      <c r="F1785" s="23">
        <v>-4.6381822672264802E-2</v>
      </c>
      <c r="G1785" s="23">
        <v>6.83009482975264E-4</v>
      </c>
      <c r="H1785" s="23">
        <v>2.49850519310061E-2</v>
      </c>
    </row>
    <row r="1786" spans="1:8" x14ac:dyDescent="0.35">
      <c r="A1786" s="1">
        <v>40599</v>
      </c>
      <c r="E1786">
        <v>1940.9</v>
      </c>
      <c r="F1786" s="23">
        <v>5.3351289754481404E-3</v>
      </c>
      <c r="G1786" s="23">
        <v>6.8561717327373501E-4</v>
      </c>
      <c r="H1786" s="23">
        <v>2.4978287321788899E-2</v>
      </c>
    </row>
    <row r="1787" spans="1:8" x14ac:dyDescent="0.35">
      <c r="A1787" s="1">
        <v>40602</v>
      </c>
      <c r="E1787">
        <v>1950</v>
      </c>
      <c r="F1787" s="23">
        <v>4.6885465505692699E-3</v>
      </c>
      <c r="G1787" s="23">
        <v>6.8785971074000697E-4</v>
      </c>
      <c r="H1787" s="23">
        <v>2.4971465439597201E-2</v>
      </c>
    </row>
    <row r="1788" spans="1:8" x14ac:dyDescent="0.35">
      <c r="A1788" s="1">
        <v>40603</v>
      </c>
      <c r="E1788">
        <v>2035.9</v>
      </c>
      <c r="F1788" s="23">
        <v>4.4051282051282101E-2</v>
      </c>
      <c r="G1788" s="23">
        <v>7.1213934250962698E-4</v>
      </c>
      <c r="H1788" s="23">
        <v>2.4985547680668099E-2</v>
      </c>
    </row>
    <row r="1789" spans="1:8" x14ac:dyDescent="0.35">
      <c r="A1789" s="1">
        <v>40605</v>
      </c>
      <c r="E1789">
        <v>2038</v>
      </c>
      <c r="F1789" s="23">
        <v>1.03148484699636E-3</v>
      </c>
      <c r="G1789" s="23">
        <v>7.1231804732467302E-4</v>
      </c>
      <c r="H1789" s="23">
        <v>2.49785530094482E-2</v>
      </c>
    </row>
    <row r="1790" spans="1:8" x14ac:dyDescent="0.35">
      <c r="A1790" s="1">
        <v>40606</v>
      </c>
      <c r="E1790">
        <v>2030.4</v>
      </c>
      <c r="F1790" s="23">
        <v>-3.7291462217860201E-3</v>
      </c>
      <c r="G1790" s="23">
        <v>7.0983400690570703E-4</v>
      </c>
      <c r="H1790" s="23">
        <v>2.4971783974468899E-2</v>
      </c>
    </row>
    <row r="1791" spans="1:8" x14ac:dyDescent="0.35">
      <c r="A1791" s="1">
        <v>40609</v>
      </c>
      <c r="E1791">
        <v>1993.3</v>
      </c>
      <c r="F1791" s="23">
        <v>-1.82722616233255E-2</v>
      </c>
      <c r="G1791" s="23">
        <v>6.9922355658137497E-4</v>
      </c>
      <c r="H1791" s="23">
        <v>2.49688333622348E-2</v>
      </c>
    </row>
    <row r="1792" spans="1:8" x14ac:dyDescent="0.35">
      <c r="A1792" s="1">
        <v>40610</v>
      </c>
      <c r="E1792">
        <v>2026.6</v>
      </c>
      <c r="F1792" s="23">
        <v>1.67059649826919E-2</v>
      </c>
      <c r="G1792" s="23">
        <v>7.08165870227247E-4</v>
      </c>
      <c r="H1792" s="23">
        <v>2.49647209099297E-2</v>
      </c>
    </row>
    <row r="1793" spans="1:8" x14ac:dyDescent="0.35">
      <c r="A1793" s="1">
        <v>40611</v>
      </c>
      <c r="E1793">
        <v>2051.8000000000002</v>
      </c>
      <c r="F1793" s="23">
        <v>1.2434619559853999E-2</v>
      </c>
      <c r="G1793" s="23">
        <v>7.1471330388979599E-4</v>
      </c>
      <c r="H1793" s="23">
        <v>2.4959284665856701E-2</v>
      </c>
    </row>
    <row r="1794" spans="1:8" x14ac:dyDescent="0.35">
      <c r="A1794" s="1">
        <v>40612</v>
      </c>
      <c r="E1794">
        <v>2042.8</v>
      </c>
      <c r="F1794" s="23">
        <v>-4.3863924359100401E-3</v>
      </c>
      <c r="G1794" s="23">
        <v>7.1186670470464004E-4</v>
      </c>
      <c r="H1794" s="23">
        <v>2.49526066878079E-2</v>
      </c>
    </row>
    <row r="1795" spans="1:8" x14ac:dyDescent="0.35">
      <c r="A1795" s="1">
        <v>40613</v>
      </c>
      <c r="E1795">
        <v>2005.8</v>
      </c>
      <c r="F1795" s="23">
        <v>-1.8112394752300701E-2</v>
      </c>
      <c r="G1795" s="23">
        <v>7.0136795319487703E-4</v>
      </c>
      <c r="H1795" s="23">
        <v>2.4949604416563902E-2</v>
      </c>
    </row>
    <row r="1796" spans="1:8" x14ac:dyDescent="0.35">
      <c r="A1796" s="1">
        <v>40616</v>
      </c>
      <c r="E1796">
        <v>2038.7</v>
      </c>
      <c r="F1796" s="23">
        <v>1.6402432944461101E-2</v>
      </c>
      <c r="G1796" s="23">
        <v>7.1011994036949597E-4</v>
      </c>
      <c r="H1796" s="23">
        <v>2.4945400421439699E-2</v>
      </c>
    </row>
    <row r="1797" spans="1:8" x14ac:dyDescent="0.35">
      <c r="A1797" s="1">
        <v>40617</v>
      </c>
      <c r="E1797">
        <v>1997.1</v>
      </c>
      <c r="F1797" s="23">
        <v>-2.0405160151076698E-2</v>
      </c>
      <c r="G1797" s="23">
        <v>6.9835655313192201E-4</v>
      </c>
      <c r="H1797" s="23">
        <v>2.4943426508148899E-2</v>
      </c>
    </row>
    <row r="1798" spans="1:8" x14ac:dyDescent="0.35">
      <c r="A1798" s="1">
        <v>40618</v>
      </c>
      <c r="E1798">
        <v>2035.8</v>
      </c>
      <c r="F1798" s="23">
        <v>1.93780982424515E-2</v>
      </c>
      <c r="G1798" s="23">
        <v>7.0875730017497295E-4</v>
      </c>
      <c r="H1798" s="23">
        <v>2.4940372769883801E-2</v>
      </c>
    </row>
    <row r="1799" spans="1:8" x14ac:dyDescent="0.35">
      <c r="A1799" s="1">
        <v>40619</v>
      </c>
      <c r="E1799">
        <v>2021.8</v>
      </c>
      <c r="F1799" s="23">
        <v>-6.8769034286275598E-3</v>
      </c>
      <c r="G1799" s="23">
        <v>7.0453600872878296E-4</v>
      </c>
      <c r="H1799" s="23">
        <v>2.49340706195572E-2</v>
      </c>
    </row>
    <row r="1800" spans="1:8" x14ac:dyDescent="0.35">
      <c r="A1800" s="1">
        <v>40620</v>
      </c>
      <c r="E1800">
        <v>1994.9</v>
      </c>
      <c r="F1800" s="23">
        <v>-1.3304975764170401E-2</v>
      </c>
      <c r="G1800" s="23">
        <v>6.9674428916654803E-4</v>
      </c>
      <c r="H1800" s="23">
        <v>2.4929321410061898E-2</v>
      </c>
    </row>
    <row r="1801" spans="1:8" x14ac:dyDescent="0.35">
      <c r="A1801" s="1">
        <v>40623</v>
      </c>
      <c r="E1801">
        <v>1990.4</v>
      </c>
      <c r="F1801" s="23">
        <v>-2.2557521680284698E-3</v>
      </c>
      <c r="G1801" s="23">
        <v>6.9510310158611699E-4</v>
      </c>
      <c r="H1801" s="23">
        <v>2.4922485145196401E-2</v>
      </c>
    </row>
    <row r="1802" spans="1:8" x14ac:dyDescent="0.35">
      <c r="A1802" s="1">
        <v>40624</v>
      </c>
      <c r="E1802">
        <v>2012.2</v>
      </c>
      <c r="F1802" s="23">
        <v>1.0952572347266799E-2</v>
      </c>
      <c r="G1802" s="23">
        <v>7.0080169561149497E-4</v>
      </c>
      <c r="H1802" s="23">
        <v>2.4916730419181399E-2</v>
      </c>
    </row>
    <row r="1803" spans="1:8" x14ac:dyDescent="0.35">
      <c r="A1803" s="1">
        <v>40625</v>
      </c>
      <c r="E1803">
        <v>2048.6</v>
      </c>
      <c r="F1803" s="23">
        <v>1.80896531159923E-2</v>
      </c>
      <c r="G1803" s="23">
        <v>7.1045680467333896E-4</v>
      </c>
      <c r="H1803" s="23">
        <v>2.4913177898627299E-2</v>
      </c>
    </row>
    <row r="1804" spans="1:8" x14ac:dyDescent="0.35">
      <c r="A1804" s="1">
        <v>40626</v>
      </c>
      <c r="E1804">
        <v>2079.3000000000002</v>
      </c>
      <c r="F1804" s="23">
        <v>1.4985843991018301E-2</v>
      </c>
      <c r="G1804" s="23">
        <v>7.1837877314522903E-4</v>
      </c>
      <c r="H1804" s="23">
        <v>2.4908530646110101E-2</v>
      </c>
    </row>
    <row r="1805" spans="1:8" x14ac:dyDescent="0.35">
      <c r="A1805" s="1">
        <v>40627</v>
      </c>
      <c r="E1805">
        <v>2109.1</v>
      </c>
      <c r="F1805" s="23">
        <v>1.4331746260760701E-2</v>
      </c>
      <c r="G1805" s="23">
        <v>7.2592917108622401E-4</v>
      </c>
      <c r="H1805" s="23">
        <v>2.49036820931068E-2</v>
      </c>
    </row>
    <row r="1806" spans="1:8" x14ac:dyDescent="0.35">
      <c r="A1806" s="1">
        <v>40630</v>
      </c>
      <c r="E1806">
        <v>2118.1</v>
      </c>
      <c r="F1806" s="23">
        <v>4.2672229861078102E-3</v>
      </c>
      <c r="G1806" s="23">
        <v>7.2789219426528295E-4</v>
      </c>
      <c r="H1806" s="23">
        <v>2.4896914564966299E-2</v>
      </c>
    </row>
    <row r="1807" spans="1:8" x14ac:dyDescent="0.35">
      <c r="A1807" s="1">
        <v>40631</v>
      </c>
      <c r="E1807">
        <v>2121.3000000000002</v>
      </c>
      <c r="F1807" s="23">
        <v>1.5107879703509101E-3</v>
      </c>
      <c r="G1807" s="23">
        <v>7.2832593153735197E-4</v>
      </c>
      <c r="H1807" s="23">
        <v>2.4890019954646101E-2</v>
      </c>
    </row>
    <row r="1808" spans="1:8" x14ac:dyDescent="0.35">
      <c r="A1808" s="1">
        <v>40632</v>
      </c>
      <c r="E1808">
        <v>2149.9</v>
      </c>
      <c r="F1808" s="23">
        <v>1.3482298590486899E-2</v>
      </c>
      <c r="G1808" s="23">
        <v>7.3538793190221902E-4</v>
      </c>
      <c r="H1808" s="23">
        <v>2.4884934023459399E-2</v>
      </c>
    </row>
    <row r="1809" spans="1:8" x14ac:dyDescent="0.35">
      <c r="A1809" s="1">
        <v>40633</v>
      </c>
      <c r="E1809">
        <v>2148.1</v>
      </c>
      <c r="F1809" s="23">
        <v>-8.37248244104461E-4</v>
      </c>
      <c r="G1809" s="23">
        <v>7.3451762964654298E-4</v>
      </c>
      <c r="H1809" s="23">
        <v>2.4878071060429101E-2</v>
      </c>
    </row>
    <row r="1810" spans="1:8" x14ac:dyDescent="0.35">
      <c r="A1810" s="1">
        <v>40634</v>
      </c>
      <c r="E1810">
        <v>2208.5</v>
      </c>
      <c r="F1810" s="23">
        <v>2.81178716074671E-2</v>
      </c>
      <c r="G1810" s="23">
        <v>7.4966329003250595E-4</v>
      </c>
      <c r="H1810" s="23">
        <v>2.48795226459495E-2</v>
      </c>
    </row>
    <row r="1811" spans="1:8" x14ac:dyDescent="0.35">
      <c r="A1811" s="1">
        <v>40637</v>
      </c>
      <c r="E1811">
        <v>2246</v>
      </c>
      <c r="F1811" s="23">
        <v>1.6979850577314898E-2</v>
      </c>
      <c r="G1811" s="23">
        <v>7.5863520119186603E-4</v>
      </c>
      <c r="H1811" s="23">
        <v>2.4875568351400298E-2</v>
      </c>
    </row>
    <row r="1812" spans="1:8" x14ac:dyDescent="0.35">
      <c r="A1812" s="1">
        <v>40638</v>
      </c>
      <c r="E1812">
        <v>2278.3000000000002</v>
      </c>
      <c r="F1812" s="23">
        <v>1.4381121994657201E-2</v>
      </c>
      <c r="G1812" s="23">
        <v>7.6616143698936105E-4</v>
      </c>
      <c r="H1812" s="23">
        <v>2.487075316077E-2</v>
      </c>
    </row>
    <row r="1813" spans="1:8" x14ac:dyDescent="0.35">
      <c r="A1813" s="1">
        <v>40639</v>
      </c>
      <c r="E1813">
        <v>2298.1</v>
      </c>
      <c r="F1813" s="23">
        <v>8.6906904270726906E-3</v>
      </c>
      <c r="G1813" s="23">
        <v>7.7053721224617101E-4</v>
      </c>
      <c r="H1813" s="23">
        <v>2.4864579143833498E-2</v>
      </c>
    </row>
    <row r="1814" spans="1:8" x14ac:dyDescent="0.35">
      <c r="A1814" s="1">
        <v>40640</v>
      </c>
      <c r="E1814">
        <v>2317.1999999999998</v>
      </c>
      <c r="F1814" s="23">
        <v>8.3112136112440307E-3</v>
      </c>
      <c r="G1814" s="23">
        <v>7.7469873343767104E-4</v>
      </c>
      <c r="H1814" s="23">
        <v>2.4858344518553298E-2</v>
      </c>
    </row>
    <row r="1815" spans="1:8" x14ac:dyDescent="0.35">
      <c r="A1815" s="1">
        <v>40641</v>
      </c>
      <c r="E1815">
        <v>2280.8000000000002</v>
      </c>
      <c r="F1815" s="23">
        <v>-1.5708613844294599E-2</v>
      </c>
      <c r="G1815" s="23">
        <v>7.6560700007984798E-4</v>
      </c>
      <c r="H1815" s="23">
        <v>2.4854499171985001E-2</v>
      </c>
    </row>
    <row r="1816" spans="1:8" x14ac:dyDescent="0.35">
      <c r="A1816" s="1">
        <v>40644</v>
      </c>
      <c r="E1816">
        <v>2242.3000000000002</v>
      </c>
      <c r="F1816" s="23">
        <v>-1.6880042090494499E-2</v>
      </c>
      <c r="G1816" s="23">
        <v>7.5587951987556197E-4</v>
      </c>
      <c r="H1816" s="23">
        <v>2.48510974674515E-2</v>
      </c>
    </row>
    <row r="1817" spans="1:8" x14ac:dyDescent="0.35">
      <c r="A1817" s="1">
        <v>40646</v>
      </c>
      <c r="E1817">
        <v>2291.6999999999998</v>
      </c>
      <c r="F1817" s="23">
        <v>2.20309503634659E-2</v>
      </c>
      <c r="G1817" s="23">
        <v>7.6760132199324297E-4</v>
      </c>
      <c r="H1817" s="23">
        <v>2.4849265121857499E-2</v>
      </c>
    </row>
    <row r="1818" spans="1:8" x14ac:dyDescent="0.35">
      <c r="A1818" s="1">
        <v>40648</v>
      </c>
      <c r="E1818">
        <v>2274.1</v>
      </c>
      <c r="F1818" s="23">
        <v>-7.6798882925338801E-3</v>
      </c>
      <c r="G1818" s="23">
        <v>7.6294962066365802E-4</v>
      </c>
      <c r="H1818" s="23">
        <v>2.4843209527665298E-2</v>
      </c>
    </row>
    <row r="1819" spans="1:8" x14ac:dyDescent="0.35">
      <c r="A1819" s="1">
        <v>40651</v>
      </c>
      <c r="E1819">
        <v>2221.1999999999998</v>
      </c>
      <c r="F1819" s="23">
        <v>-2.3261949782331499E-2</v>
      </c>
      <c r="G1819" s="23">
        <v>7.4972733150405701E-4</v>
      </c>
      <c r="H1819" s="23">
        <v>2.4842762813102701E-2</v>
      </c>
    </row>
    <row r="1820" spans="1:8" x14ac:dyDescent="0.35">
      <c r="A1820" s="1">
        <v>40652</v>
      </c>
      <c r="E1820">
        <v>2230</v>
      </c>
      <c r="F1820" s="23">
        <v>3.9618224383217099E-3</v>
      </c>
      <c r="G1820" s="23">
        <v>7.5149416049570495E-4</v>
      </c>
      <c r="H1820" s="23">
        <v>2.4836039922988998E-2</v>
      </c>
    </row>
    <row r="1821" spans="1:8" x14ac:dyDescent="0.35">
      <c r="A1821" s="1">
        <v>40653</v>
      </c>
      <c r="E1821">
        <v>2272.1999999999998</v>
      </c>
      <c r="F1821" s="23">
        <v>1.8923766816143401E-2</v>
      </c>
      <c r="G1821" s="23">
        <v>7.6148441484185595E-4</v>
      </c>
      <c r="H1821" s="23">
        <v>2.48328640086019E-2</v>
      </c>
    </row>
    <row r="1822" spans="1:8" x14ac:dyDescent="0.35">
      <c r="A1822" s="1">
        <v>40654</v>
      </c>
      <c r="E1822">
        <v>2282.5</v>
      </c>
      <c r="F1822" s="23">
        <v>4.53305166798705E-3</v>
      </c>
      <c r="G1822" s="23">
        <v>7.6355670454138604E-4</v>
      </c>
      <c r="H1822" s="23">
        <v>2.4826194514725002E-2</v>
      </c>
    </row>
    <row r="1823" spans="1:8" x14ac:dyDescent="0.35">
      <c r="A1823" s="1">
        <v>40658</v>
      </c>
      <c r="E1823">
        <v>2272</v>
      </c>
      <c r="F1823" s="23">
        <v>-4.6002190580503796E-3</v>
      </c>
      <c r="G1823" s="23">
        <v>7.6061119341420795E-4</v>
      </c>
      <c r="H1823" s="23">
        <v>2.48196914732784E-2</v>
      </c>
    </row>
    <row r="1824" spans="1:8" x14ac:dyDescent="0.35">
      <c r="A1824" s="1">
        <v>40659</v>
      </c>
      <c r="E1824">
        <v>2265.4</v>
      </c>
      <c r="F1824" s="23">
        <v>-2.9049295774647402E-3</v>
      </c>
      <c r="G1824" s="23">
        <v>7.5859937081767701E-4</v>
      </c>
      <c r="H1824" s="23">
        <v>2.4813024285476701E-2</v>
      </c>
    </row>
    <row r="1825" spans="1:8" x14ac:dyDescent="0.35">
      <c r="A1825" s="1">
        <v>40660</v>
      </c>
      <c r="E1825">
        <v>2246.5</v>
      </c>
      <c r="F1825" s="23">
        <v>-8.3428975015450192E-3</v>
      </c>
      <c r="G1825" s="23">
        <v>7.5360677790908598E-4</v>
      </c>
      <c r="H1825" s="23">
        <v>2.4807129952735499E-2</v>
      </c>
    </row>
    <row r="1826" spans="1:8" x14ac:dyDescent="0.35">
      <c r="A1826" s="1">
        <v>40661</v>
      </c>
      <c r="E1826">
        <v>2206.8000000000002</v>
      </c>
      <c r="F1826" s="23">
        <v>-1.7671934119741699E-2</v>
      </c>
      <c r="G1826" s="23">
        <v>7.43505055925724E-4</v>
      </c>
      <c r="H1826" s="23">
        <v>2.4804077370789102E-2</v>
      </c>
    </row>
    <row r="1827" spans="1:8" x14ac:dyDescent="0.35">
      <c r="A1827" s="1">
        <v>40662</v>
      </c>
      <c r="E1827">
        <v>2168</v>
      </c>
      <c r="F1827" s="23">
        <v>-1.7582019213340599E-2</v>
      </c>
      <c r="G1827" s="23">
        <v>7.3346367276448297E-4</v>
      </c>
      <c r="H1827" s="23">
        <v>2.48009871569554E-2</v>
      </c>
    </row>
    <row r="1828" spans="1:8" x14ac:dyDescent="0.35">
      <c r="A1828" s="1">
        <v>40665</v>
      </c>
      <c r="E1828">
        <v>2150.3000000000002</v>
      </c>
      <c r="F1828" s="23">
        <v>-8.1642066420663292E-3</v>
      </c>
      <c r="G1828" s="23">
        <v>7.28590906984181E-4</v>
      </c>
      <c r="H1828" s="23">
        <v>2.4795065742485099E-2</v>
      </c>
    </row>
    <row r="1829" spans="1:8" x14ac:dyDescent="0.35">
      <c r="A1829" s="1">
        <v>40666</v>
      </c>
      <c r="E1829">
        <v>2077.5</v>
      </c>
      <c r="F1829" s="23">
        <v>-3.3855741059387101E-2</v>
      </c>
      <c r="G1829" s="23">
        <v>7.0966133283728897E-4</v>
      </c>
      <c r="H1829" s="23">
        <v>2.48014770166828E-2</v>
      </c>
    </row>
    <row r="1830" spans="1:8" x14ac:dyDescent="0.35">
      <c r="A1830" s="1">
        <v>40667</v>
      </c>
      <c r="E1830">
        <v>2067.8000000000002</v>
      </c>
      <c r="F1830" s="23">
        <v>-4.6690734055354101E-3</v>
      </c>
      <c r="G1830" s="23">
        <v>7.0671891777253403E-4</v>
      </c>
      <c r="H1830" s="23">
        <v>2.47950077491426E-2</v>
      </c>
    </row>
    <row r="1831" spans="1:8" x14ac:dyDescent="0.35">
      <c r="A1831" s="1">
        <v>40668</v>
      </c>
      <c r="E1831">
        <v>2029.9</v>
      </c>
      <c r="F1831" s="23">
        <v>-1.8328658477608999E-2</v>
      </c>
      <c r="G1831" s="23">
        <v>6.9631138502492201E-4</v>
      </c>
      <c r="H1831" s="23">
        <v>2.4792220572085001E-2</v>
      </c>
    </row>
    <row r="1832" spans="1:8" x14ac:dyDescent="0.35">
      <c r="A1832" s="1">
        <v>40669</v>
      </c>
      <c r="E1832">
        <v>2064.8000000000002</v>
      </c>
      <c r="F1832" s="23">
        <v>1.7192965170698099E-2</v>
      </c>
      <c r="G1832" s="23">
        <v>7.0532594993512603E-4</v>
      </c>
      <c r="H1832" s="23">
        <v>2.4788441879216101E-2</v>
      </c>
    </row>
    <row r="1833" spans="1:8" x14ac:dyDescent="0.35">
      <c r="A1833" s="1">
        <v>40672</v>
      </c>
      <c r="E1833">
        <v>2057.5</v>
      </c>
      <c r="F1833" s="23">
        <v>-3.5354513754359599E-3</v>
      </c>
      <c r="G1833" s="23">
        <v>7.0300985090433895E-4</v>
      </c>
      <c r="H1833" s="23">
        <v>2.4781866326492E-2</v>
      </c>
    </row>
    <row r="1834" spans="1:8" x14ac:dyDescent="0.35">
      <c r="A1834" s="1">
        <v>40673</v>
      </c>
      <c r="E1834">
        <v>2057.9</v>
      </c>
      <c r="F1834" s="23">
        <v>1.9441069258813599E-4</v>
      </c>
      <c r="G1834" s="23">
        <v>7.0273223127643699E-4</v>
      </c>
      <c r="H1834" s="23">
        <v>2.47751009480781E-2</v>
      </c>
    </row>
    <row r="1835" spans="1:8" x14ac:dyDescent="0.35">
      <c r="A1835" s="1">
        <v>40674</v>
      </c>
      <c r="E1835">
        <v>2075.8000000000002</v>
      </c>
      <c r="F1835" s="23">
        <v>8.6981874726663501E-3</v>
      </c>
      <c r="G1835" s="23">
        <v>7.0709418176273802E-4</v>
      </c>
      <c r="H1835" s="23">
        <v>2.4769042291290101E-2</v>
      </c>
    </row>
    <row r="1836" spans="1:8" x14ac:dyDescent="0.35">
      <c r="A1836" s="1">
        <v>40675</v>
      </c>
      <c r="E1836">
        <v>2032</v>
      </c>
      <c r="F1836" s="23">
        <v>-2.1100298680027E-2</v>
      </c>
      <c r="G1836" s="23">
        <v>6.9520356406274403E-4</v>
      </c>
      <c r="H1836" s="23">
        <v>2.4767520247393399E-2</v>
      </c>
    </row>
    <row r="1837" spans="1:8" x14ac:dyDescent="0.35">
      <c r="A1837" s="1">
        <v>40676</v>
      </c>
      <c r="E1837">
        <v>2063.1</v>
      </c>
      <c r="F1837" s="23">
        <v>1.5305118110236099E-2</v>
      </c>
      <c r="G1837" s="23">
        <v>7.0316537035493602E-4</v>
      </c>
      <c r="H1837" s="23">
        <v>2.47631157960451E-2</v>
      </c>
    </row>
    <row r="1838" spans="1:8" x14ac:dyDescent="0.35">
      <c r="A1838" s="1">
        <v>40679</v>
      </c>
      <c r="E1838">
        <v>2034.4</v>
      </c>
      <c r="F1838" s="23">
        <v>-1.3911104648344601E-2</v>
      </c>
      <c r="G1838" s="23">
        <v>6.9520552829682096E-4</v>
      </c>
      <c r="H1838" s="23">
        <v>2.4758716763697598E-2</v>
      </c>
    </row>
    <row r="1839" spans="1:8" x14ac:dyDescent="0.35">
      <c r="A1839" s="1">
        <v>40680</v>
      </c>
      <c r="E1839">
        <v>2013.4</v>
      </c>
      <c r="F1839" s="23">
        <v>-1.03224537947306E-2</v>
      </c>
      <c r="G1839" s="23">
        <v>6.8920789121297403E-4</v>
      </c>
      <c r="H1839" s="23">
        <v>2.4753308080922801E-2</v>
      </c>
    </row>
    <row r="1840" spans="1:8" x14ac:dyDescent="0.35">
      <c r="A1840" s="1">
        <v>40681</v>
      </c>
      <c r="E1840">
        <v>1989.3</v>
      </c>
      <c r="F1840" s="23">
        <v>-1.1969802324426401E-2</v>
      </c>
      <c r="G1840" s="23">
        <v>6.8232050807062402E-4</v>
      </c>
      <c r="H1840" s="23">
        <v>2.4748331280572099E-2</v>
      </c>
    </row>
    <row r="1841" spans="1:8" x14ac:dyDescent="0.35">
      <c r="A1841" s="1">
        <v>40682</v>
      </c>
      <c r="E1841">
        <v>1959.5</v>
      </c>
      <c r="F1841" s="23">
        <v>-1.4980143769165E-2</v>
      </c>
      <c r="G1841" s="23">
        <v>6.7380367050823395E-4</v>
      </c>
      <c r="H1841" s="23">
        <v>2.4744293566742199E-2</v>
      </c>
    </row>
    <row r="1842" spans="1:8" x14ac:dyDescent="0.35">
      <c r="A1842" s="1">
        <v>40683</v>
      </c>
      <c r="E1842">
        <v>1981.7</v>
      </c>
      <c r="F1842" s="23">
        <v>1.13294207706047E-2</v>
      </c>
      <c r="G1842" s="23">
        <v>6.7959476675828604E-4</v>
      </c>
      <c r="H1842" s="23">
        <v>2.4738812218259E-2</v>
      </c>
    </row>
    <row r="1843" spans="1:8" x14ac:dyDescent="0.35">
      <c r="A1843" s="1">
        <v>40686</v>
      </c>
      <c r="E1843">
        <v>1935.1</v>
      </c>
      <c r="F1843" s="23">
        <v>-2.3515163748296899E-2</v>
      </c>
      <c r="G1843" s="23">
        <v>6.6645258396901095E-4</v>
      </c>
      <c r="H1843" s="23">
        <v>2.4738516293720599E-2</v>
      </c>
    </row>
    <row r="1844" spans="1:8" x14ac:dyDescent="0.35">
      <c r="A1844" s="1">
        <v>40687</v>
      </c>
      <c r="E1844">
        <v>1940.1</v>
      </c>
      <c r="F1844" s="23">
        <v>2.5838457960828802E-3</v>
      </c>
      <c r="G1844" s="23">
        <v>6.67493514051592E-4</v>
      </c>
      <c r="H1844" s="23">
        <v>2.47318369599887E-2</v>
      </c>
    </row>
    <row r="1845" spans="1:8" x14ac:dyDescent="0.35">
      <c r="A1845" s="1">
        <v>40688</v>
      </c>
      <c r="E1845">
        <v>1925.6</v>
      </c>
      <c r="F1845" s="23">
        <v>-7.4738415545590403E-3</v>
      </c>
      <c r="G1845" s="23">
        <v>6.6307607776911197E-4</v>
      </c>
      <c r="H1845" s="23">
        <v>2.4725850000119599E-2</v>
      </c>
    </row>
    <row r="1846" spans="1:8" x14ac:dyDescent="0.35">
      <c r="A1846" s="1">
        <v>40689</v>
      </c>
      <c r="E1846">
        <v>1932.2</v>
      </c>
      <c r="F1846" s="23">
        <v>3.4275031159119898E-3</v>
      </c>
      <c r="G1846" s="23">
        <v>6.6457522475292096E-4</v>
      </c>
      <c r="H1846" s="23">
        <v>2.4719224873241099E-2</v>
      </c>
    </row>
    <row r="1847" spans="1:8" x14ac:dyDescent="0.35">
      <c r="A1847" s="1">
        <v>40690</v>
      </c>
      <c r="E1847">
        <v>1989.9</v>
      </c>
      <c r="F1847" s="23">
        <v>2.9862333091812399E-2</v>
      </c>
      <c r="G1847" s="23">
        <v>6.8040056777029698E-4</v>
      </c>
      <c r="H1847" s="23">
        <v>2.4721868380658499E-2</v>
      </c>
    </row>
    <row r="1848" spans="1:8" x14ac:dyDescent="0.35">
      <c r="A1848" s="1">
        <v>40693</v>
      </c>
      <c r="E1848">
        <v>2009.2</v>
      </c>
      <c r="F1848" s="23">
        <v>9.6989798482335493E-3</v>
      </c>
      <c r="G1848" s="23">
        <v>6.8528603866979004E-4</v>
      </c>
      <c r="H1848" s="23">
        <v>2.47160591187984E-2</v>
      </c>
    </row>
    <row r="1849" spans="1:8" x14ac:dyDescent="0.35">
      <c r="A1849" s="1">
        <v>40694</v>
      </c>
      <c r="E1849">
        <v>2064.1999999999998</v>
      </c>
      <c r="F1849" s="23">
        <v>2.7374079235516501E-2</v>
      </c>
      <c r="G1849" s="23">
        <v>6.9973584548995598E-4</v>
      </c>
      <c r="H1849" s="23">
        <v>2.4717166168907401E-2</v>
      </c>
    </row>
    <row r="1850" spans="1:8" x14ac:dyDescent="0.35">
      <c r="A1850" s="1">
        <v>40695</v>
      </c>
      <c r="E1850">
        <v>2069.3000000000002</v>
      </c>
      <c r="F1850" s="23">
        <v>2.4706908245326802E-3</v>
      </c>
      <c r="G1850" s="23">
        <v>7.0069415446129897E-4</v>
      </c>
      <c r="H1850" s="23">
        <v>2.47105084373734E-2</v>
      </c>
    </row>
    <row r="1851" spans="1:8" x14ac:dyDescent="0.35">
      <c r="A1851" s="1">
        <v>40696</v>
      </c>
      <c r="E1851">
        <v>2031.9</v>
      </c>
      <c r="F1851" s="23">
        <v>-1.80737447445996E-2</v>
      </c>
      <c r="G1851" s="23">
        <v>6.9054032055158496E-4</v>
      </c>
      <c r="H1851" s="23">
        <v>2.47076798489726E-2</v>
      </c>
    </row>
    <row r="1852" spans="1:8" x14ac:dyDescent="0.35">
      <c r="A1852" s="1">
        <v>40697</v>
      </c>
      <c r="E1852">
        <v>2012.2</v>
      </c>
      <c r="F1852" s="23">
        <v>-9.6953590235740097E-3</v>
      </c>
      <c r="G1852" s="23">
        <v>6.8492632090611199E-4</v>
      </c>
      <c r="H1852" s="23">
        <v>2.4702177798843199E-2</v>
      </c>
    </row>
    <row r="1853" spans="1:8" x14ac:dyDescent="0.35">
      <c r="A1853" s="1">
        <v>40700</v>
      </c>
      <c r="E1853">
        <v>2009.7</v>
      </c>
      <c r="F1853" s="23">
        <v>-1.2424212304939801E-3</v>
      </c>
      <c r="G1853" s="23">
        <v>6.8388507425489603E-4</v>
      </c>
      <c r="H1853" s="23">
        <v>2.46955412638757E-2</v>
      </c>
    </row>
    <row r="1854" spans="1:8" x14ac:dyDescent="0.35">
      <c r="A1854" s="1">
        <v>40701</v>
      </c>
      <c r="E1854">
        <v>2041.2</v>
      </c>
      <c r="F1854" s="23">
        <v>1.56739811912225E-2</v>
      </c>
      <c r="G1854" s="23">
        <v>6.9197907863770801E-4</v>
      </c>
      <c r="H1854" s="23">
        <v>2.4691326553844799E-2</v>
      </c>
    </row>
    <row r="1855" spans="1:8" x14ac:dyDescent="0.35">
      <c r="A1855" s="1">
        <v>40702</v>
      </c>
      <c r="E1855">
        <v>2031.5</v>
      </c>
      <c r="F1855" s="23">
        <v>-4.7521066039584699E-3</v>
      </c>
      <c r="G1855" s="23">
        <v>6.8904109391963199E-4</v>
      </c>
      <c r="H1855" s="23">
        <v>2.4684983506104301E-2</v>
      </c>
    </row>
    <row r="1856" spans="1:8" x14ac:dyDescent="0.35">
      <c r="A1856" s="1">
        <v>40703</v>
      </c>
      <c r="E1856">
        <v>2031.6</v>
      </c>
      <c r="F1856" s="23">
        <v>4.9224710804779201E-5</v>
      </c>
      <c r="G1856" s="23">
        <v>6.8869599338936504E-4</v>
      </c>
      <c r="H1856" s="23">
        <v>2.4678326264949198E-2</v>
      </c>
    </row>
    <row r="1857" spans="1:8" x14ac:dyDescent="0.35">
      <c r="A1857" s="1">
        <v>40704</v>
      </c>
      <c r="E1857">
        <v>2019</v>
      </c>
      <c r="F1857" s="23">
        <v>-6.20200826934431E-3</v>
      </c>
      <c r="G1857" s="23">
        <v>6.8498132801861897E-4</v>
      </c>
      <c r="H1857" s="23">
        <v>2.4672188680023001E-2</v>
      </c>
    </row>
    <row r="1858" spans="1:8" x14ac:dyDescent="0.35">
      <c r="A1858" s="1">
        <v>40707</v>
      </c>
      <c r="E1858">
        <v>2022.7</v>
      </c>
      <c r="F1858" s="23">
        <v>1.83259039128283E-3</v>
      </c>
      <c r="G1858" s="23">
        <v>6.8559965186735996E-4</v>
      </c>
      <c r="H1858" s="23">
        <v>2.46655519822193E-2</v>
      </c>
    </row>
    <row r="1859" spans="1:8" x14ac:dyDescent="0.35">
      <c r="A1859" s="1">
        <v>40708</v>
      </c>
      <c r="E1859">
        <v>2029.5</v>
      </c>
      <c r="F1859" s="23">
        <v>3.3618430810302799E-3</v>
      </c>
      <c r="G1859" s="23">
        <v>6.8704081688037203E-4</v>
      </c>
      <c r="H1859" s="23">
        <v>2.46589844773384E-2</v>
      </c>
    </row>
    <row r="1860" spans="1:8" x14ac:dyDescent="0.35">
      <c r="A1860" s="1">
        <v>40709</v>
      </c>
      <c r="E1860">
        <v>2005.5</v>
      </c>
      <c r="F1860" s="23">
        <v>-1.18255728011825E-2</v>
      </c>
      <c r="G1860" s="23">
        <v>6.8030636391047802E-4</v>
      </c>
      <c r="H1860" s="23">
        <v>2.46540531349419E-2</v>
      </c>
    </row>
    <row r="1861" spans="1:8" x14ac:dyDescent="0.35">
      <c r="A1861" s="1">
        <v>40710</v>
      </c>
      <c r="E1861">
        <v>1992</v>
      </c>
      <c r="F1861" s="23">
        <v>-6.7314884068810704E-3</v>
      </c>
      <c r="G1861" s="23">
        <v>6.7631938447487196E-4</v>
      </c>
      <c r="H1861" s="23">
        <v>2.4648017135065502E-2</v>
      </c>
    </row>
    <row r="1862" spans="1:8" x14ac:dyDescent="0.35">
      <c r="A1862" s="1">
        <v>40711</v>
      </c>
      <c r="E1862">
        <v>1977.3</v>
      </c>
      <c r="F1862" s="23">
        <v>-7.3795180722891797E-3</v>
      </c>
      <c r="G1862" s="23">
        <v>6.7198828906800997E-4</v>
      </c>
      <c r="H1862" s="23">
        <v>2.4642094825362601E-2</v>
      </c>
    </row>
    <row r="1863" spans="1:8" x14ac:dyDescent="0.35">
      <c r="A1863" s="1">
        <v>40714</v>
      </c>
      <c r="E1863">
        <v>1891.3</v>
      </c>
      <c r="F1863" s="23">
        <v>-4.3493652961108499E-2</v>
      </c>
      <c r="G1863" s="23">
        <v>6.4825607990617396E-4</v>
      </c>
      <c r="H1863" s="23">
        <v>2.4656733691847101E-2</v>
      </c>
    </row>
    <row r="1864" spans="1:8" x14ac:dyDescent="0.35">
      <c r="A1864" s="1">
        <v>40715</v>
      </c>
      <c r="E1864">
        <v>1868.1</v>
      </c>
      <c r="F1864" s="23">
        <v>-1.22666948659652E-2</v>
      </c>
      <c r="G1864" s="23">
        <v>6.4132001602547003E-4</v>
      </c>
      <c r="H1864" s="23">
        <v>2.4651925150865499E-2</v>
      </c>
    </row>
    <row r="1865" spans="1:8" x14ac:dyDescent="0.35">
      <c r="A1865" s="1">
        <v>40716</v>
      </c>
      <c r="E1865">
        <v>1858.8</v>
      </c>
      <c r="F1865" s="23">
        <v>-4.9783202184037001E-3</v>
      </c>
      <c r="G1865" s="23">
        <v>6.3830356930811595E-4</v>
      </c>
      <c r="H1865" s="23">
        <v>2.4645648422022302E-2</v>
      </c>
    </row>
    <row r="1866" spans="1:8" x14ac:dyDescent="0.35">
      <c r="A1866" s="1">
        <v>40717</v>
      </c>
      <c r="E1866">
        <v>1862.8</v>
      </c>
      <c r="F1866" s="23">
        <v>2.1519259737464999E-3</v>
      </c>
      <c r="G1866" s="23">
        <v>6.3911559849504703E-4</v>
      </c>
      <c r="H1866" s="23">
        <v>2.46390579706517E-2</v>
      </c>
    </row>
    <row r="1867" spans="1:8" x14ac:dyDescent="0.35">
      <c r="A1867" s="1">
        <v>40718</v>
      </c>
      <c r="E1867">
        <v>1926</v>
      </c>
      <c r="F1867" s="23">
        <v>3.3927421086536402E-2</v>
      </c>
      <c r="G1867" s="23">
        <v>6.5696455586128897E-4</v>
      </c>
      <c r="H1867" s="23">
        <v>2.4644505489592201E-2</v>
      </c>
    </row>
    <row r="1868" spans="1:8" x14ac:dyDescent="0.35">
      <c r="A1868" s="1">
        <v>40721</v>
      </c>
      <c r="E1868">
        <v>1948.2</v>
      </c>
      <c r="F1868" s="23">
        <v>1.1526479750778799E-2</v>
      </c>
      <c r="G1868" s="23">
        <v>6.6278959079961496E-4</v>
      </c>
      <c r="H1868" s="23">
        <v>2.4639182381132101E-2</v>
      </c>
    </row>
    <row r="1869" spans="1:8" x14ac:dyDescent="0.35">
      <c r="A1869" s="1">
        <v>40722</v>
      </c>
      <c r="E1869">
        <v>1957.6</v>
      </c>
      <c r="F1869" s="23">
        <v>4.8249666358689304E-3</v>
      </c>
      <c r="G1869" s="23">
        <v>6.6501893040597304E-4</v>
      </c>
      <c r="H1869" s="23">
        <v>2.4632767702956498E-2</v>
      </c>
    </row>
    <row r="1870" spans="1:8" x14ac:dyDescent="0.35">
      <c r="A1870" s="1">
        <v>40723</v>
      </c>
      <c r="E1870">
        <v>1979.8</v>
      </c>
      <c r="F1870" s="23">
        <v>1.13404168369432E-2</v>
      </c>
      <c r="G1870" s="23">
        <v>6.7073381151225601E-4</v>
      </c>
      <c r="H1870" s="23">
        <v>2.46274085985063E-2</v>
      </c>
    </row>
    <row r="1871" spans="1:8" x14ac:dyDescent="0.35">
      <c r="A1871" s="1">
        <v>40724</v>
      </c>
      <c r="E1871">
        <v>1994.5</v>
      </c>
      <c r="F1871" s="23">
        <v>7.4249924234771397E-3</v>
      </c>
      <c r="G1871" s="23">
        <v>6.7434764704567805E-4</v>
      </c>
      <c r="H1871" s="23">
        <v>2.4621311486242799E-2</v>
      </c>
    </row>
    <row r="1872" spans="1:8" x14ac:dyDescent="0.35">
      <c r="A1872" s="1">
        <v>40725</v>
      </c>
      <c r="E1872">
        <v>2018.9</v>
      </c>
      <c r="F1872" s="23">
        <v>1.22336425169215E-2</v>
      </c>
      <c r="G1872" s="23">
        <v>6.8052908815256297E-4</v>
      </c>
      <c r="H1872" s="23">
        <v>2.4616175231531E-2</v>
      </c>
    </row>
    <row r="1873" spans="1:8" x14ac:dyDescent="0.35">
      <c r="A1873" s="1">
        <v>40728</v>
      </c>
      <c r="E1873">
        <v>2055.6999999999998</v>
      </c>
      <c r="F1873" s="23">
        <v>1.8227747783446199E-2</v>
      </c>
      <c r="G1873" s="23">
        <v>6.8990761230825197E-4</v>
      </c>
      <c r="H1873" s="23">
        <v>2.46129358134646E-2</v>
      </c>
    </row>
    <row r="1874" spans="1:8" x14ac:dyDescent="0.35">
      <c r="A1874" s="1">
        <v>40729</v>
      </c>
      <c r="E1874">
        <v>2045.3</v>
      </c>
      <c r="F1874" s="23">
        <v>-5.05910395485716E-3</v>
      </c>
      <c r="G1874" s="23">
        <v>6.8683655912066396E-4</v>
      </c>
      <c r="H1874" s="23">
        <v>2.4606716209554399E-2</v>
      </c>
    </row>
    <row r="1875" spans="1:8" x14ac:dyDescent="0.35">
      <c r="A1875" s="1">
        <v>40730</v>
      </c>
      <c r="E1875">
        <v>2042</v>
      </c>
      <c r="F1875" s="23">
        <v>-1.6134552388402401E-3</v>
      </c>
      <c r="G1875" s="23">
        <v>6.8560842682063102E-4</v>
      </c>
      <c r="H1875" s="23">
        <v>2.4600200444499901E-2</v>
      </c>
    </row>
    <row r="1876" spans="1:8" x14ac:dyDescent="0.35">
      <c r="A1876" s="1">
        <v>40731</v>
      </c>
      <c r="E1876">
        <v>2065.4</v>
      </c>
      <c r="F1876" s="23">
        <v>1.1459353574926501E-2</v>
      </c>
      <c r="G1876" s="23">
        <v>6.9135749040019699E-4</v>
      </c>
      <c r="H1876" s="23">
        <v>2.45948917247811E-2</v>
      </c>
    </row>
    <row r="1877" spans="1:8" x14ac:dyDescent="0.35">
      <c r="A1877" s="1">
        <v>40732</v>
      </c>
      <c r="E1877">
        <v>2035</v>
      </c>
      <c r="F1877" s="23">
        <v>-1.47186985571802E-2</v>
      </c>
      <c r="G1877" s="23">
        <v>6.8313879384148703E-4</v>
      </c>
      <c r="H1877" s="23">
        <v>2.4590903997226399E-2</v>
      </c>
    </row>
    <row r="1878" spans="1:8" x14ac:dyDescent="0.35">
      <c r="A1878" s="1">
        <v>40735</v>
      </c>
      <c r="E1878">
        <v>2006.1</v>
      </c>
      <c r="F1878" s="23">
        <v>-1.4201474201474201E-2</v>
      </c>
      <c r="G1878" s="23">
        <v>6.7520456516594605E-4</v>
      </c>
      <c r="H1878" s="23">
        <v>2.4586747323691299E-2</v>
      </c>
    </row>
    <row r="1879" spans="1:8" x14ac:dyDescent="0.35">
      <c r="A1879" s="1">
        <v>40736</v>
      </c>
      <c r="E1879">
        <v>1965.8</v>
      </c>
      <c r="F1879" s="23">
        <v>-2.0088729375404901E-2</v>
      </c>
      <c r="G1879" s="23">
        <v>6.6414226684917898E-4</v>
      </c>
      <c r="H1879" s="23">
        <v>2.4584865431895399E-2</v>
      </c>
    </row>
    <row r="1880" spans="1:8" x14ac:dyDescent="0.35">
      <c r="A1880" s="1">
        <v>40737</v>
      </c>
      <c r="E1880">
        <v>1994.9</v>
      </c>
      <c r="F1880" s="23">
        <v>1.48031335842914E-2</v>
      </c>
      <c r="G1880" s="23">
        <v>6.7167101621948895E-4</v>
      </c>
      <c r="H1880" s="23">
        <v>2.4580480990294501E-2</v>
      </c>
    </row>
    <row r="1881" spans="1:8" x14ac:dyDescent="0.35">
      <c r="A1881" s="1">
        <v>40738</v>
      </c>
      <c r="E1881">
        <v>2008.3</v>
      </c>
      <c r="F1881" s="23">
        <v>6.7171286781291598E-3</v>
      </c>
      <c r="G1881" s="23">
        <v>6.7488839656111197E-4</v>
      </c>
      <c r="H1881" s="23">
        <v>2.4574331547102399E-2</v>
      </c>
    </row>
    <row r="1882" spans="1:8" x14ac:dyDescent="0.35">
      <c r="A1882" s="1">
        <v>40739</v>
      </c>
      <c r="E1882">
        <v>1996.3</v>
      </c>
      <c r="F1882" s="23">
        <v>-5.97520290793208E-3</v>
      </c>
      <c r="G1882" s="23">
        <v>6.7135111395233904E-4</v>
      </c>
      <c r="H1882" s="23">
        <v>2.4568270209088899E-2</v>
      </c>
    </row>
    <row r="1883" spans="1:8" x14ac:dyDescent="0.35">
      <c r="A1883" s="1">
        <v>40742</v>
      </c>
      <c r="E1883">
        <v>2002.8</v>
      </c>
      <c r="F1883" s="23">
        <v>3.2560236437409202E-3</v>
      </c>
      <c r="G1883" s="23">
        <v>6.7272520886450696E-4</v>
      </c>
      <c r="H1883" s="23">
        <v>2.4561807524590099E-2</v>
      </c>
    </row>
    <row r="1884" spans="1:8" x14ac:dyDescent="0.35">
      <c r="A1884" s="1">
        <v>40743</v>
      </c>
      <c r="E1884">
        <v>2017.8</v>
      </c>
      <c r="F1884" s="23">
        <v>7.4895146794487699E-3</v>
      </c>
      <c r="G1884" s="23">
        <v>6.7634730741423295E-4</v>
      </c>
      <c r="H1884" s="23">
        <v>2.45557804939814E-2</v>
      </c>
    </row>
    <row r="1885" spans="1:8" x14ac:dyDescent="0.35">
      <c r="A1885" s="1">
        <v>40744</v>
      </c>
      <c r="E1885">
        <v>1994.5</v>
      </c>
      <c r="F1885" s="23">
        <v>-1.1547229656061E-2</v>
      </c>
      <c r="G1885" s="23">
        <v>6.6985576362056599E-4</v>
      </c>
      <c r="H1885" s="23">
        <v>2.4550871857796901E-2</v>
      </c>
    </row>
    <row r="1886" spans="1:8" x14ac:dyDescent="0.35">
      <c r="A1886" s="1">
        <v>40745</v>
      </c>
      <c r="E1886">
        <v>1969.8</v>
      </c>
      <c r="F1886" s="23">
        <v>-1.2384056154424601E-2</v>
      </c>
      <c r="G1886" s="23">
        <v>6.6292693563858895E-4</v>
      </c>
      <c r="H1886" s="23">
        <v>2.4546194386840699E-2</v>
      </c>
    </row>
    <row r="1887" spans="1:8" x14ac:dyDescent="0.35">
      <c r="A1887" s="1">
        <v>40746</v>
      </c>
      <c r="E1887">
        <v>2004.8</v>
      </c>
      <c r="F1887" s="23">
        <v>1.7768301350390901E-2</v>
      </c>
      <c r="G1887" s="23">
        <v>6.7200140482413405E-4</v>
      </c>
      <c r="H1887" s="23">
        <v>2.4542841613322E-2</v>
      </c>
    </row>
    <row r="1888" spans="1:8" x14ac:dyDescent="0.35">
      <c r="A1888" s="1">
        <v>40749</v>
      </c>
      <c r="E1888">
        <v>2027.4</v>
      </c>
      <c r="F1888" s="23">
        <v>1.12729449321628E-2</v>
      </c>
      <c r="G1888" s="23">
        <v>6.7762226565517203E-4</v>
      </c>
      <c r="H1888" s="23">
        <v>2.4537544931048701E-2</v>
      </c>
    </row>
    <row r="1889" spans="1:8" x14ac:dyDescent="0.35">
      <c r="A1889" s="1">
        <v>40750</v>
      </c>
      <c r="E1889">
        <v>1974.7</v>
      </c>
      <c r="F1889" s="23">
        <v>-2.5993883792048901E-2</v>
      </c>
      <c r="G1889" s="23">
        <v>6.6348792222236698E-4</v>
      </c>
      <c r="H1889" s="23">
        <v>2.4538721504980099E-2</v>
      </c>
    </row>
    <row r="1890" spans="1:8" x14ac:dyDescent="0.35">
      <c r="A1890" s="1">
        <v>40751</v>
      </c>
      <c r="E1890">
        <v>1958.4</v>
      </c>
      <c r="F1890" s="23">
        <v>-8.2544183926672107E-3</v>
      </c>
      <c r="G1890" s="23">
        <v>6.5876445489456499E-4</v>
      </c>
      <c r="H1890" s="23">
        <v>2.4533077115342701E-2</v>
      </c>
    </row>
    <row r="1891" spans="1:8" x14ac:dyDescent="0.35">
      <c r="A1891" s="1">
        <v>40752</v>
      </c>
      <c r="E1891">
        <v>1921</v>
      </c>
      <c r="F1891" s="23">
        <v>-1.9097222222222199E-2</v>
      </c>
      <c r="G1891" s="23">
        <v>6.48306018326478E-4</v>
      </c>
      <c r="H1891" s="23">
        <v>2.4530790884369501E-2</v>
      </c>
    </row>
    <row r="1892" spans="1:8" x14ac:dyDescent="0.35">
      <c r="A1892" s="1">
        <v>40753</v>
      </c>
      <c r="E1892">
        <v>1898.1</v>
      </c>
      <c r="F1892" s="23">
        <v>-1.19208745445081E-2</v>
      </c>
      <c r="G1892" s="23">
        <v>6.4165565824032204E-4</v>
      </c>
      <c r="H1892" s="23">
        <v>2.4526001122538499E-2</v>
      </c>
    </row>
    <row r="1893" spans="1:8" x14ac:dyDescent="0.35">
      <c r="A1893" s="1">
        <v>40756</v>
      </c>
      <c r="E1893">
        <v>1893.6</v>
      </c>
      <c r="F1893" s="23">
        <v>-2.37079184447605E-3</v>
      </c>
      <c r="G1893" s="23">
        <v>6.4006261355353399E-4</v>
      </c>
      <c r="H1893" s="23">
        <v>2.45196097638763E-2</v>
      </c>
    </row>
    <row r="1894" spans="1:8" x14ac:dyDescent="0.35">
      <c r="A1894" s="1">
        <v>40757</v>
      </c>
      <c r="E1894">
        <v>1848.7</v>
      </c>
      <c r="F1894" s="23">
        <v>-2.3711449091677099E-2</v>
      </c>
      <c r="G1894" s="23">
        <v>6.2719183569664701E-4</v>
      </c>
      <c r="H1894" s="23">
        <v>2.45195177948422E-2</v>
      </c>
    </row>
    <row r="1895" spans="1:8" x14ac:dyDescent="0.35">
      <c r="A1895" s="1">
        <v>40758</v>
      </c>
      <c r="E1895">
        <v>1852.7</v>
      </c>
      <c r="F1895" s="23">
        <v>2.1636825877643698E-3</v>
      </c>
      <c r="G1895" s="23">
        <v>6.2800350540191197E-4</v>
      </c>
      <c r="H1895" s="23">
        <v>2.4513062588346499E-2</v>
      </c>
    </row>
    <row r="1896" spans="1:8" x14ac:dyDescent="0.35">
      <c r="A1896" s="1">
        <v>40759</v>
      </c>
      <c r="E1896">
        <v>1813.9</v>
      </c>
      <c r="F1896" s="23">
        <v>-2.09424083769633E-2</v>
      </c>
      <c r="G1896" s="23">
        <v>6.1661469237004002E-4</v>
      </c>
      <c r="H1896" s="23">
        <v>2.45115987107885E-2</v>
      </c>
    </row>
    <row r="1897" spans="1:8" x14ac:dyDescent="0.35">
      <c r="A1897" s="1">
        <v>40760</v>
      </c>
      <c r="E1897">
        <v>1742.3</v>
      </c>
      <c r="F1897" s="23">
        <v>-3.9472958818016497E-2</v>
      </c>
      <c r="G1897" s="23">
        <v>5.9545924460730295E-4</v>
      </c>
      <c r="H1897" s="23">
        <v>2.4522425700472299E-2</v>
      </c>
    </row>
    <row r="1898" spans="1:8" x14ac:dyDescent="0.35">
      <c r="A1898" s="1">
        <v>40763</v>
      </c>
      <c r="E1898">
        <v>1687</v>
      </c>
      <c r="F1898" s="23">
        <v>-3.1739654479710701E-2</v>
      </c>
      <c r="G1898" s="23">
        <v>5.7840485973160798E-4</v>
      </c>
      <c r="H1898" s="23">
        <v>2.4527198840345401E-2</v>
      </c>
    </row>
    <row r="1899" spans="1:8" x14ac:dyDescent="0.35">
      <c r="A1899" s="1">
        <v>40764</v>
      </c>
      <c r="E1899">
        <v>1644.2</v>
      </c>
      <c r="F1899" s="23">
        <v>-2.5370480142264298E-2</v>
      </c>
      <c r="G1899" s="23">
        <v>5.6472595356292304E-4</v>
      </c>
      <c r="H1899" s="23">
        <v>2.45279665779785E-2</v>
      </c>
    </row>
    <row r="1900" spans="1:8" x14ac:dyDescent="0.35">
      <c r="A1900" s="1">
        <v>40765</v>
      </c>
      <c r="E1900">
        <v>1696.4</v>
      </c>
      <c r="F1900" s="23">
        <v>3.1747962534971398E-2</v>
      </c>
      <c r="G1900" s="23">
        <v>5.8115547757841798E-4</v>
      </c>
      <c r="H1900" s="23">
        <v>2.4531945025298901E-2</v>
      </c>
    </row>
    <row r="1901" spans="1:8" x14ac:dyDescent="0.35">
      <c r="A1901" s="1">
        <v>40766</v>
      </c>
      <c r="E1901">
        <v>1697.9</v>
      </c>
      <c r="F1901" s="23">
        <v>8.8422541853336398E-4</v>
      </c>
      <c r="G1901" s="23">
        <v>5.81315072070758E-4</v>
      </c>
      <c r="H1901" s="23">
        <v>2.4525482582201701E-2</v>
      </c>
    </row>
    <row r="1902" spans="1:8" x14ac:dyDescent="0.35">
      <c r="A1902" s="1">
        <v>40767</v>
      </c>
      <c r="E1902">
        <v>1678.6</v>
      </c>
      <c r="F1902" s="23">
        <v>-1.13669827433889E-2</v>
      </c>
      <c r="G1902" s="23">
        <v>5.7502649427314798E-4</v>
      </c>
      <c r="H1902" s="23">
        <v>2.4520556445672598E-2</v>
      </c>
    </row>
    <row r="1903" spans="1:8" x14ac:dyDescent="0.35">
      <c r="A1903" s="1">
        <v>40771</v>
      </c>
      <c r="E1903">
        <v>1596.4</v>
      </c>
      <c r="F1903" s="23">
        <v>-4.8969379244608403E-2</v>
      </c>
      <c r="G1903" s="23">
        <v>5.4896420824533004E-4</v>
      </c>
      <c r="H1903" s="23">
        <v>2.4540425372513601E-2</v>
      </c>
    </row>
    <row r="1904" spans="1:8" x14ac:dyDescent="0.35">
      <c r="A1904" s="1">
        <v>40772</v>
      </c>
      <c r="E1904">
        <v>1577.3</v>
      </c>
      <c r="F1904" s="23">
        <v>-1.1964419944876001E-2</v>
      </c>
      <c r="G1904" s="23">
        <v>5.4238514191876802E-4</v>
      </c>
      <c r="H1904" s="23">
        <v>2.4535647660537601E-2</v>
      </c>
    </row>
    <row r="1905" spans="1:8" x14ac:dyDescent="0.35">
      <c r="A1905" s="1">
        <v>40773</v>
      </c>
      <c r="E1905">
        <v>1521.9</v>
      </c>
      <c r="F1905" s="23">
        <v>-3.5123311988841603E-2</v>
      </c>
      <c r="G1905" s="23">
        <v>5.2364331473497405E-4</v>
      </c>
      <c r="H1905" s="23">
        <v>2.4542818472302701E-2</v>
      </c>
    </row>
    <row r="1906" spans="1:8" x14ac:dyDescent="0.35">
      <c r="A1906" s="1">
        <v>40774</v>
      </c>
      <c r="E1906">
        <v>1501.8</v>
      </c>
      <c r="F1906" s="23">
        <v>-1.32071752414745E-2</v>
      </c>
      <c r="G1906" s="23">
        <v>5.1643175036721696E-4</v>
      </c>
      <c r="H1906" s="23">
        <v>2.4538386922156898E-2</v>
      </c>
    </row>
    <row r="1907" spans="1:8" x14ac:dyDescent="0.35">
      <c r="A1907" s="1">
        <v>40777</v>
      </c>
      <c r="E1907">
        <v>1555</v>
      </c>
      <c r="F1907" s="23">
        <v>3.5424157677453702E-2</v>
      </c>
      <c r="G1907" s="23">
        <v>5.3475601594574001E-4</v>
      </c>
      <c r="H1907" s="23">
        <v>2.4544975965694299E-2</v>
      </c>
    </row>
    <row r="1908" spans="1:8" x14ac:dyDescent="0.35">
      <c r="A1908" s="1">
        <v>40778</v>
      </c>
      <c r="E1908">
        <v>1565.5</v>
      </c>
      <c r="F1908" s="23">
        <v>6.7524115755626998E-3</v>
      </c>
      <c r="G1908" s="23">
        <v>5.3801816471783705E-4</v>
      </c>
      <c r="H1908" s="23">
        <v>2.4538946152727899E-2</v>
      </c>
    </row>
    <row r="1909" spans="1:8" x14ac:dyDescent="0.35">
      <c r="A1909" s="1">
        <v>40779</v>
      </c>
      <c r="E1909">
        <v>1547.6</v>
      </c>
      <c r="F1909" s="23">
        <v>-1.1434046630469499E-2</v>
      </c>
      <c r="G1909" s="23">
        <v>5.3174020730032898E-4</v>
      </c>
      <c r="H1909" s="23">
        <v>2.4534039818524402E-2</v>
      </c>
    </row>
    <row r="1910" spans="1:8" x14ac:dyDescent="0.35">
      <c r="A1910" s="1">
        <v>40780</v>
      </c>
      <c r="E1910">
        <v>1518.9</v>
      </c>
      <c r="F1910" s="23">
        <v>-1.8544843628844499E-2</v>
      </c>
      <c r="G1910" s="23">
        <v>5.2174199774260104E-4</v>
      </c>
      <c r="H1910" s="23">
        <v>2.4531494142024799E-2</v>
      </c>
    </row>
    <row r="1911" spans="1:8" x14ac:dyDescent="0.35">
      <c r="A1911" s="1">
        <v>40781</v>
      </c>
      <c r="E1911">
        <v>1457.7</v>
      </c>
      <c r="F1911" s="23">
        <v>-4.0292316808216502E-2</v>
      </c>
      <c r="G1911" s="23">
        <v>5.0036218694848899E-4</v>
      </c>
      <c r="H1911" s="23">
        <v>2.4542848162498899E-2</v>
      </c>
    </row>
    <row r="1912" spans="1:8" x14ac:dyDescent="0.35">
      <c r="A1912" s="1">
        <v>40784</v>
      </c>
      <c r="E1912">
        <v>1533.7</v>
      </c>
      <c r="F1912" s="23">
        <v>5.2136928037319001E-2</v>
      </c>
      <c r="G1912" s="23">
        <v>5.2739703817904996E-4</v>
      </c>
      <c r="H1912" s="23">
        <v>2.4564849895329699E-2</v>
      </c>
    </row>
    <row r="1913" spans="1:8" x14ac:dyDescent="0.35">
      <c r="A1913" s="1">
        <v>40785</v>
      </c>
      <c r="E1913">
        <v>1568.4</v>
      </c>
      <c r="F1913" s="23">
        <v>2.26250244506748E-2</v>
      </c>
      <c r="G1913" s="23">
        <v>5.3896042248700101E-4</v>
      </c>
      <c r="H1913" s="23">
        <v>2.4563620271291099E-2</v>
      </c>
    </row>
    <row r="1914" spans="1:8" x14ac:dyDescent="0.35">
      <c r="A1914" s="1">
        <v>40788</v>
      </c>
      <c r="E1914">
        <v>1589.6</v>
      </c>
      <c r="F1914" s="23">
        <v>1.35169599591939E-2</v>
      </c>
      <c r="G1914" s="23">
        <v>5.4574807914845903E-4</v>
      </c>
      <c r="H1914" s="23">
        <v>2.4558986034974199E-2</v>
      </c>
    </row>
    <row r="1915" spans="1:8" x14ac:dyDescent="0.35">
      <c r="A1915" s="1">
        <v>40791</v>
      </c>
      <c r="E1915">
        <v>1610.6</v>
      </c>
      <c r="F1915" s="23">
        <v>1.32108706592853E-2</v>
      </c>
      <c r="G1915" s="23">
        <v>5.5236863460070003E-4</v>
      </c>
      <c r="H1915" s="23">
        <v>2.4554270370685999E-2</v>
      </c>
    </row>
    <row r="1916" spans="1:8" x14ac:dyDescent="0.35">
      <c r="A1916" s="1">
        <v>40792</v>
      </c>
      <c r="E1916">
        <v>1627.5</v>
      </c>
      <c r="F1916" s="23">
        <v>1.04929839811251E-2</v>
      </c>
      <c r="G1916" s="23">
        <v>5.5756226853305305E-4</v>
      </c>
      <c r="H1916" s="23">
        <v>2.45489033470844E-2</v>
      </c>
    </row>
    <row r="1917" spans="1:8" x14ac:dyDescent="0.35">
      <c r="A1917" s="1">
        <v>40793</v>
      </c>
      <c r="E1917">
        <v>1671.5</v>
      </c>
      <c r="F1917" s="23">
        <v>2.7035330261136699E-2</v>
      </c>
      <c r="G1917" s="23">
        <v>5.7138877923415196E-4</v>
      </c>
      <c r="H1917" s="23">
        <v>2.4549946786716001E-2</v>
      </c>
    </row>
    <row r="1918" spans="1:8" x14ac:dyDescent="0.35">
      <c r="A1918" s="1">
        <v>40794</v>
      </c>
      <c r="E1918">
        <v>1686.6</v>
      </c>
      <c r="F1918" s="23">
        <v>9.0338019742745492E-3</v>
      </c>
      <c r="G1918" s="23">
        <v>5.7580548758229396E-4</v>
      </c>
      <c r="H1918" s="23">
        <v>2.4544297452807898E-2</v>
      </c>
    </row>
    <row r="1919" spans="1:8" x14ac:dyDescent="0.35">
      <c r="A1919" s="1">
        <v>40795</v>
      </c>
      <c r="E1919">
        <v>1643.4</v>
      </c>
      <c r="F1919" s="23">
        <v>-2.56136606189966E-2</v>
      </c>
      <c r="G1919" s="23">
        <v>5.6214379425596197E-4</v>
      </c>
      <c r="H1919" s="23">
        <v>2.4545181057247099E-2</v>
      </c>
    </row>
    <row r="1920" spans="1:8" x14ac:dyDescent="0.35">
      <c r="A1920" s="1">
        <v>40798</v>
      </c>
      <c r="E1920">
        <v>1583.1</v>
      </c>
      <c r="F1920" s="23">
        <v>-3.6692223439211497E-2</v>
      </c>
      <c r="G1920" s="23">
        <v>5.4272024512485304E-4</v>
      </c>
      <c r="H1920" s="23">
        <v>2.4553518073390301E-2</v>
      </c>
    </row>
    <row r="1921" spans="1:8" x14ac:dyDescent="0.35">
      <c r="A1921" s="1">
        <v>40799</v>
      </c>
      <c r="E1921">
        <v>1578.8</v>
      </c>
      <c r="F1921" s="23">
        <v>-2.7161897542795398E-3</v>
      </c>
      <c r="G1921" s="23">
        <v>5.4102201167023905E-4</v>
      </c>
      <c r="H1921" s="23">
        <v>2.45472291557019E-2</v>
      </c>
    </row>
    <row r="1922" spans="1:8" x14ac:dyDescent="0.35">
      <c r="A1922" s="1">
        <v>40800</v>
      </c>
      <c r="E1922">
        <v>1604.5</v>
      </c>
      <c r="F1922" s="23">
        <v>1.6278185964023299E-2</v>
      </c>
      <c r="G1922" s="23">
        <v>5.4921845122875605E-4</v>
      </c>
      <c r="H1922" s="23">
        <v>2.4543460385536401E-2</v>
      </c>
    </row>
    <row r="1923" spans="1:8" x14ac:dyDescent="0.35">
      <c r="A1923" s="1">
        <v>40801</v>
      </c>
      <c r="E1923">
        <v>1630.1</v>
      </c>
      <c r="F1923" s="23">
        <v>1.59551262075412E-2</v>
      </c>
      <c r="G1923" s="23">
        <v>5.5723818457405097E-4</v>
      </c>
      <c r="H1923" s="23">
        <v>2.4539585543183199E-2</v>
      </c>
    </row>
    <row r="1924" spans="1:8" x14ac:dyDescent="0.35">
      <c r="A1924" s="1">
        <v>40802</v>
      </c>
      <c r="E1924">
        <v>1638.6</v>
      </c>
      <c r="F1924" s="23">
        <v>5.2144040242929797E-3</v>
      </c>
      <c r="G1924" s="23">
        <v>5.5966126773727596E-4</v>
      </c>
      <c r="H1924" s="23">
        <v>2.45334275086177E-2</v>
      </c>
    </row>
    <row r="1925" spans="1:8" x14ac:dyDescent="0.35">
      <c r="A1925" s="1">
        <v>40805</v>
      </c>
      <c r="E1925">
        <v>1628.3</v>
      </c>
      <c r="F1925" s="23">
        <v>-6.2858537776150098E-3</v>
      </c>
      <c r="G1925" s="23">
        <v>5.56101457521285E-4</v>
      </c>
      <c r="H1925" s="23">
        <v>2.4527541180736401E-2</v>
      </c>
    </row>
    <row r="1926" spans="1:8" x14ac:dyDescent="0.35">
      <c r="A1926" s="1">
        <v>40806</v>
      </c>
      <c r="E1926">
        <v>1659.3</v>
      </c>
      <c r="F1926" s="23">
        <v>1.9038260762758701E-2</v>
      </c>
      <c r="G1926" s="23">
        <v>5.6570756942629402E-4</v>
      </c>
      <c r="H1926" s="23">
        <v>2.4524782841153801E-2</v>
      </c>
    </row>
    <row r="1927" spans="1:8" x14ac:dyDescent="0.35">
      <c r="A1927" s="1">
        <v>40807</v>
      </c>
      <c r="E1927">
        <v>1670.6</v>
      </c>
      <c r="F1927" s="23">
        <v>6.81010064485021E-3</v>
      </c>
      <c r="G1927" s="23">
        <v>5.68951409984955E-4</v>
      </c>
      <c r="H1927" s="23">
        <v>2.4518821698620401E-2</v>
      </c>
    </row>
    <row r="1928" spans="1:8" x14ac:dyDescent="0.35">
      <c r="A1928" s="1">
        <v>40808</v>
      </c>
      <c r="E1928">
        <v>1573.2</v>
      </c>
      <c r="F1928" s="23">
        <v>-5.8302406321082099E-2</v>
      </c>
      <c r="G1928" s="23">
        <v>5.3838476526477498E-4</v>
      </c>
      <c r="H1928" s="23">
        <v>2.4549130736159799E-2</v>
      </c>
    </row>
    <row r="1929" spans="1:8" x14ac:dyDescent="0.35">
      <c r="A1929" s="1">
        <v>40809</v>
      </c>
      <c r="E1929">
        <v>1549.5</v>
      </c>
      <c r="F1929" s="23">
        <v>-1.5064836003051099E-2</v>
      </c>
      <c r="G1929" s="23">
        <v>5.3028760866471504E-4</v>
      </c>
      <c r="H1929" s="23">
        <v>2.45453305974094E-2</v>
      </c>
    </row>
    <row r="1930" spans="1:8" x14ac:dyDescent="0.35">
      <c r="A1930" s="1">
        <v>40812</v>
      </c>
      <c r="E1930">
        <v>1529.4</v>
      </c>
      <c r="F1930" s="23">
        <v>-1.29719264278799E-2</v>
      </c>
      <c r="G1930" s="23">
        <v>5.2328438561671505E-4</v>
      </c>
      <c r="H1930" s="23">
        <v>2.4540887613593399E-2</v>
      </c>
    </row>
    <row r="1931" spans="1:8" x14ac:dyDescent="0.35">
      <c r="A1931" s="1">
        <v>40813</v>
      </c>
      <c r="E1931">
        <v>1576.5</v>
      </c>
      <c r="F1931" s="23">
        <v>3.0796390741467099E-2</v>
      </c>
      <c r="G1931" s="23">
        <v>5.3897806439113204E-4</v>
      </c>
      <c r="H1931" s="23">
        <v>2.4544202742375999E-2</v>
      </c>
    </row>
    <row r="1932" spans="1:8" x14ac:dyDescent="0.35">
      <c r="A1932" s="1">
        <v>40814</v>
      </c>
      <c r="E1932">
        <v>1544.5</v>
      </c>
      <c r="F1932" s="23">
        <v>-2.0298128766254302E-2</v>
      </c>
      <c r="G1932" s="23">
        <v>5.2818163598147101E-4</v>
      </c>
      <c r="H1932" s="23">
        <v>2.45424236610619E-2</v>
      </c>
    </row>
    <row r="1933" spans="1:8" x14ac:dyDescent="0.35">
      <c r="A1933" s="1">
        <v>40815</v>
      </c>
      <c r="E1933">
        <v>1558.6</v>
      </c>
      <c r="F1933" s="23">
        <v>9.1291680155389503E-3</v>
      </c>
      <c r="G1933" s="23">
        <v>5.3263579775234503E-4</v>
      </c>
      <c r="H1933" s="23">
        <v>2.45368453752954E-2</v>
      </c>
    </row>
    <row r="1934" spans="1:8" x14ac:dyDescent="0.35">
      <c r="A1934" s="1">
        <v>40816</v>
      </c>
      <c r="E1934">
        <v>1523.9</v>
      </c>
      <c r="F1934" s="23">
        <v>-2.2263569870396301E-2</v>
      </c>
      <c r="G1934" s="23">
        <v>5.2083651945620201E-4</v>
      </c>
      <c r="H1934" s="23">
        <v>2.45359730757496E-2</v>
      </c>
    </row>
    <row r="1935" spans="1:8" x14ac:dyDescent="0.35">
      <c r="A1935" s="1">
        <v>40819</v>
      </c>
      <c r="E1935">
        <v>1482.7</v>
      </c>
      <c r="F1935" s="23">
        <v>-2.7035894743749601E-2</v>
      </c>
      <c r="G1935" s="23">
        <v>5.0658057984771495E-4</v>
      </c>
      <c r="H1935" s="23">
        <v>2.45376286636339E-2</v>
      </c>
    </row>
    <row r="1936" spans="1:8" x14ac:dyDescent="0.35">
      <c r="A1936" s="1">
        <v>40820</v>
      </c>
      <c r="E1936">
        <v>1454</v>
      </c>
      <c r="F1936" s="23">
        <v>-1.9356579213596799E-2</v>
      </c>
      <c r="G1936" s="23">
        <v>4.9631007323269695E-4</v>
      </c>
      <c r="H1936" s="23">
        <v>2.4535438510087999E-2</v>
      </c>
    </row>
    <row r="1937" spans="1:8" x14ac:dyDescent="0.35">
      <c r="A1937" s="1">
        <v>40821</v>
      </c>
      <c r="E1937">
        <v>1449.6</v>
      </c>
      <c r="F1937" s="23">
        <v>-3.02613480055026E-3</v>
      </c>
      <c r="G1937" s="23">
        <v>4.9448968828500503E-4</v>
      </c>
      <c r="H1937" s="23">
        <v>2.45292252109694E-2</v>
      </c>
    </row>
    <row r="1938" spans="1:8" x14ac:dyDescent="0.35">
      <c r="A1938" s="1">
        <v>40823</v>
      </c>
      <c r="E1938">
        <v>1497.3</v>
      </c>
      <c r="F1938" s="23">
        <v>3.2905629139072801E-2</v>
      </c>
      <c r="G1938" s="23">
        <v>5.1123097932363499E-4</v>
      </c>
      <c r="H1938" s="23">
        <v>2.4533946819442001E-2</v>
      </c>
    </row>
    <row r="1939" spans="1:8" x14ac:dyDescent="0.35">
      <c r="A1939" s="1">
        <v>40826</v>
      </c>
      <c r="E1939">
        <v>1536.1</v>
      </c>
      <c r="F1939" s="23">
        <v>2.5913310625792999E-2</v>
      </c>
      <c r="G1939" s="23">
        <v>5.2434511440183301E-4</v>
      </c>
      <c r="H1939" s="23">
        <v>2.4534399657805302E-2</v>
      </c>
    </row>
    <row r="1940" spans="1:8" x14ac:dyDescent="0.35">
      <c r="A1940" s="1">
        <v>40827</v>
      </c>
      <c r="E1940">
        <v>1543.7</v>
      </c>
      <c r="F1940" s="23">
        <v>4.9475945576460704E-3</v>
      </c>
      <c r="G1940" s="23">
        <v>5.2662749285551996E-4</v>
      </c>
      <c r="H1940" s="23">
        <v>2.45282715424858E-2</v>
      </c>
    </row>
    <row r="1941" spans="1:8" x14ac:dyDescent="0.35">
      <c r="A1941" s="1">
        <v>40828</v>
      </c>
      <c r="E1941">
        <v>1581.5</v>
      </c>
      <c r="F1941" s="23">
        <v>2.4486623048519701E-2</v>
      </c>
      <c r="G1941" s="23">
        <v>5.3898437555570703E-4</v>
      </c>
      <c r="H1941" s="23">
        <v>2.45279785952679E-2</v>
      </c>
    </row>
    <row r="1942" spans="1:8" x14ac:dyDescent="0.35">
      <c r="A1942" s="1">
        <v>40829</v>
      </c>
      <c r="E1942">
        <v>1575.2</v>
      </c>
      <c r="F1942" s="23">
        <v>-3.9835599114764102E-3</v>
      </c>
      <c r="G1942" s="23">
        <v>5.3665316716032996E-4</v>
      </c>
      <c r="H1942" s="23">
        <v>2.4521867847537598E-2</v>
      </c>
    </row>
    <row r="1943" spans="1:8" x14ac:dyDescent="0.35">
      <c r="A1943" s="1">
        <v>40830</v>
      </c>
      <c r="E1943">
        <v>1588.1</v>
      </c>
      <c r="F1943" s="23">
        <v>8.1894362620618701E-3</v>
      </c>
      <c r="G1943" s="23">
        <v>5.4059586839417899E-4</v>
      </c>
      <c r="H1943" s="23">
        <v>2.4516162333738701E-2</v>
      </c>
    </row>
    <row r="1944" spans="1:8" x14ac:dyDescent="0.35">
      <c r="A1944" s="1">
        <v>40833</v>
      </c>
      <c r="E1944">
        <v>1580.1</v>
      </c>
      <c r="F1944" s="23">
        <v>-5.0374661545242701E-3</v>
      </c>
      <c r="G1944" s="23">
        <v>5.3772353985508602E-4</v>
      </c>
      <c r="H1944" s="23">
        <v>2.45101730235101E-2</v>
      </c>
    </row>
    <row r="1945" spans="1:8" x14ac:dyDescent="0.35">
      <c r="A1945" s="1">
        <v>40834</v>
      </c>
      <c r="E1945">
        <v>1542.9</v>
      </c>
      <c r="F1945" s="23">
        <v>-2.3542813745965299E-2</v>
      </c>
      <c r="G1945" s="23">
        <v>5.2533005694936304E-4</v>
      </c>
      <c r="H1945" s="23">
        <v>2.4509950592870599E-2</v>
      </c>
    </row>
    <row r="1946" spans="1:8" x14ac:dyDescent="0.35">
      <c r="A1946" s="1">
        <v>40835</v>
      </c>
      <c r="E1946">
        <v>1578.4</v>
      </c>
      <c r="F1946" s="23">
        <v>2.3008620130922201E-2</v>
      </c>
      <c r="G1946" s="23">
        <v>5.3689553538247697E-4</v>
      </c>
      <c r="H1946" s="23">
        <v>2.4508947908643899E-2</v>
      </c>
    </row>
    <row r="1947" spans="1:8" x14ac:dyDescent="0.35">
      <c r="A1947" s="1">
        <v>40836</v>
      </c>
      <c r="E1947">
        <v>1552.3</v>
      </c>
      <c r="F1947" s="23">
        <v>-1.6535732387227602E-2</v>
      </c>
      <c r="G1947" s="23">
        <v>5.2811783465105805E-4</v>
      </c>
      <c r="H1947" s="23">
        <v>2.4505701170361601E-2</v>
      </c>
    </row>
    <row r="1948" spans="1:8" x14ac:dyDescent="0.35">
      <c r="A1948" s="1">
        <v>40837</v>
      </c>
      <c r="E1948">
        <v>1531.5</v>
      </c>
      <c r="F1948" s="23">
        <v>-1.33994717515943E-2</v>
      </c>
      <c r="G1948" s="23">
        <v>5.2096079992020202E-4</v>
      </c>
      <c r="H1948" s="23">
        <v>2.45014349502858E-2</v>
      </c>
    </row>
    <row r="1949" spans="1:8" x14ac:dyDescent="0.35">
      <c r="A1949" s="1">
        <v>40840</v>
      </c>
      <c r="E1949">
        <v>1531.6</v>
      </c>
      <c r="F1949" s="23">
        <v>6.5295461965334006E-5</v>
      </c>
      <c r="G1949" s="23">
        <v>5.2072676533470902E-4</v>
      </c>
      <c r="H1949" s="23">
        <v>2.4495140985391899E-2</v>
      </c>
    </row>
    <row r="1950" spans="1:8" x14ac:dyDescent="0.35">
      <c r="A1950" s="1">
        <v>40841</v>
      </c>
      <c r="E1950">
        <v>1561.4</v>
      </c>
      <c r="F1950" s="23">
        <v>1.9456777226429901E-2</v>
      </c>
      <c r="G1950" s="23">
        <v>5.3044753045847399E-4</v>
      </c>
      <c r="H1950" s="23">
        <v>2.4492607706304299E-2</v>
      </c>
    </row>
    <row r="1951" spans="1:8" x14ac:dyDescent="0.35">
      <c r="A1951" s="1">
        <v>40842</v>
      </c>
      <c r="E1951">
        <v>1574.8</v>
      </c>
      <c r="F1951" s="23">
        <v>8.5820417573971193E-3</v>
      </c>
      <c r="G1951" s="23">
        <v>5.3457867167291202E-4</v>
      </c>
      <c r="H1951" s="23">
        <v>2.4486999487383001E-2</v>
      </c>
    </row>
    <row r="1952" spans="1:8" x14ac:dyDescent="0.35">
      <c r="A1952" s="1">
        <v>40844</v>
      </c>
      <c r="E1952">
        <v>1652.2</v>
      </c>
      <c r="F1952" s="23">
        <v>4.9149098298196602E-2</v>
      </c>
      <c r="G1952" s="23">
        <v>5.5950919455830905E-4</v>
      </c>
      <c r="H1952" s="23">
        <v>2.4505458118532799E-2</v>
      </c>
    </row>
    <row r="1953" spans="1:8" x14ac:dyDescent="0.35">
      <c r="A1953" s="1">
        <v>40847</v>
      </c>
      <c r="E1953">
        <v>1661.4</v>
      </c>
      <c r="F1953" s="23">
        <v>5.5683331315821601E-3</v>
      </c>
      <c r="G1953" s="23">
        <v>5.6207650564853097E-4</v>
      </c>
      <c r="H1953" s="23">
        <v>2.4499436302241499E-2</v>
      </c>
    </row>
    <row r="1954" spans="1:8" x14ac:dyDescent="0.35">
      <c r="A1954" s="1">
        <v>40848</v>
      </c>
      <c r="E1954">
        <v>1627.5</v>
      </c>
      <c r="F1954" s="23">
        <v>-2.0404478150957001E-2</v>
      </c>
      <c r="G1954" s="23">
        <v>5.5133544281215502E-4</v>
      </c>
      <c r="H1954" s="23">
        <v>2.4497753644545602E-2</v>
      </c>
    </row>
    <row r="1955" spans="1:8" x14ac:dyDescent="0.35">
      <c r="A1955" s="1">
        <v>40849</v>
      </c>
      <c r="E1955">
        <v>1631.4</v>
      </c>
      <c r="F1955" s="23">
        <v>2.3963133640553498E-3</v>
      </c>
      <c r="G1955" s="23">
        <v>5.5228013196793803E-4</v>
      </c>
      <c r="H1955" s="23">
        <v>2.4491513383680299E-2</v>
      </c>
    </row>
    <row r="1956" spans="1:8" x14ac:dyDescent="0.35">
      <c r="A1956" s="1">
        <v>40850</v>
      </c>
      <c r="E1956">
        <v>1629.5</v>
      </c>
      <c r="F1956" s="23">
        <v>-1.1646438641658E-3</v>
      </c>
      <c r="G1956" s="23">
        <v>5.5140146052672296E-4</v>
      </c>
      <c r="H1956" s="23">
        <v>2.4485273158652E-2</v>
      </c>
    </row>
    <row r="1957" spans="1:8" x14ac:dyDescent="0.35">
      <c r="A1957" s="1">
        <v>40851</v>
      </c>
      <c r="E1957">
        <v>1644.7</v>
      </c>
      <c r="F1957" s="23">
        <v>9.32801472844433E-3</v>
      </c>
      <c r="G1957" s="23">
        <v>5.55890776776297E-4</v>
      </c>
      <c r="H1957" s="23">
        <v>2.4479811712066101E-2</v>
      </c>
    </row>
    <row r="1958" spans="1:8" x14ac:dyDescent="0.35">
      <c r="A1958" s="1">
        <v>40855</v>
      </c>
      <c r="E1958">
        <v>1645.1</v>
      </c>
      <c r="F1958" s="23">
        <v>2.43205447801947E-4</v>
      </c>
      <c r="G1958" s="23">
        <v>5.5573091720115698E-4</v>
      </c>
      <c r="H1958" s="23">
        <v>2.44735511110547E-2</v>
      </c>
    </row>
    <row r="1959" spans="1:8" x14ac:dyDescent="0.35">
      <c r="A1959" s="1">
        <v>40856</v>
      </c>
      <c r="E1959">
        <v>1596.3</v>
      </c>
      <c r="F1959" s="23">
        <v>-2.9663850221870899E-2</v>
      </c>
      <c r="G1959" s="23">
        <v>5.40289128167395E-4</v>
      </c>
      <c r="H1959" s="23">
        <v>2.4476828518431502E-2</v>
      </c>
    </row>
    <row r="1960" spans="1:8" x14ac:dyDescent="0.35">
      <c r="A1960" s="1">
        <v>40858</v>
      </c>
      <c r="E1960">
        <v>1563.9</v>
      </c>
      <c r="F1960" s="23">
        <v>-2.02969366660401E-2</v>
      </c>
      <c r="G1960" s="23">
        <v>5.2964703123470499E-4</v>
      </c>
      <c r="H1960" s="23">
        <v>2.4475104627550499E-2</v>
      </c>
    </row>
    <row r="1961" spans="1:8" x14ac:dyDescent="0.35">
      <c r="A1961" s="1">
        <v>40861</v>
      </c>
      <c r="E1961">
        <v>1504.5</v>
      </c>
      <c r="F1961" s="23">
        <v>-3.7981968156531799E-2</v>
      </c>
      <c r="G1961" s="23">
        <v>5.0998821796887197E-4</v>
      </c>
      <c r="H1961" s="23">
        <v>2.4484319452772001E-2</v>
      </c>
    </row>
    <row r="1962" spans="1:8" x14ac:dyDescent="0.35">
      <c r="A1962" s="1">
        <v>40862</v>
      </c>
      <c r="E1962">
        <v>1442.6</v>
      </c>
      <c r="F1962" s="23">
        <v>-4.1143236955799301E-2</v>
      </c>
      <c r="G1962" s="23">
        <v>4.8873657247205102E-4</v>
      </c>
      <c r="H1962" s="23">
        <v>2.4496144276173401E-2</v>
      </c>
    </row>
    <row r="1963" spans="1:8" x14ac:dyDescent="0.35">
      <c r="A1963" s="1">
        <v>40863</v>
      </c>
      <c r="E1963">
        <v>1423.2</v>
      </c>
      <c r="F1963" s="23">
        <v>-1.34479412172465E-2</v>
      </c>
      <c r="G1963" s="23">
        <v>4.8162964856092498E-4</v>
      </c>
      <c r="H1963" s="23">
        <v>2.44919165786028E-2</v>
      </c>
    </row>
    <row r="1964" spans="1:8" x14ac:dyDescent="0.35">
      <c r="A1964" s="1">
        <v>40864</v>
      </c>
      <c r="E1964">
        <v>1386.8</v>
      </c>
      <c r="F1964" s="23">
        <v>-2.5576166385609899E-2</v>
      </c>
      <c r="G1964" s="23">
        <v>4.6834840695329501E-4</v>
      </c>
      <c r="H1964" s="23">
        <v>2.4492736998906701E-2</v>
      </c>
    </row>
    <row r="1965" spans="1:8" x14ac:dyDescent="0.35">
      <c r="A1965" s="1">
        <v>40865</v>
      </c>
      <c r="E1965">
        <v>1369.7</v>
      </c>
      <c r="F1965" s="23">
        <v>-1.2330545139890301E-2</v>
      </c>
      <c r="G1965" s="23">
        <v>4.6182833892127999E-4</v>
      </c>
      <c r="H1965" s="23">
        <v>2.44881983595929E-2</v>
      </c>
    </row>
    <row r="1966" spans="1:8" x14ac:dyDescent="0.35">
      <c r="A1966" s="1">
        <v>40868</v>
      </c>
      <c r="E1966">
        <v>1316.3</v>
      </c>
      <c r="F1966" s="23">
        <v>-3.8986639410089799E-2</v>
      </c>
      <c r="G1966" s="23">
        <v>4.4174256104500197E-4</v>
      </c>
      <c r="H1966" s="23">
        <v>2.44981371661665E-2</v>
      </c>
    </row>
    <row r="1967" spans="1:8" x14ac:dyDescent="0.35">
      <c r="A1967" s="1">
        <v>40869</v>
      </c>
      <c r="E1967">
        <v>1331.6</v>
      </c>
      <c r="F1967" s="23">
        <v>1.1623490085846599E-2</v>
      </c>
      <c r="G1967" s="23">
        <v>4.47433017800626E-4</v>
      </c>
      <c r="H1967" s="23">
        <v>2.4493198526618999E-2</v>
      </c>
    </row>
    <row r="1968" spans="1:8" x14ac:dyDescent="0.35">
      <c r="A1968" s="1">
        <v>40870</v>
      </c>
      <c r="E1968">
        <v>1291.4000000000001</v>
      </c>
      <c r="F1968" s="23">
        <v>-3.0189246019825599E-2</v>
      </c>
      <c r="G1968" s="23">
        <v>4.3184976294934101E-4</v>
      </c>
      <c r="H1968" s="23">
        <v>2.4496711862703701E-2</v>
      </c>
    </row>
    <row r="1969" spans="1:8" x14ac:dyDescent="0.35">
      <c r="A1969" s="1">
        <v>40871</v>
      </c>
      <c r="E1969">
        <v>1316.6</v>
      </c>
      <c r="F1969" s="23">
        <v>1.9513706055443499E-2</v>
      </c>
      <c r="G1969" s="23">
        <v>4.4155075750576902E-4</v>
      </c>
      <c r="H1969" s="23">
        <v>2.4494259973599199E-2</v>
      </c>
    </row>
    <row r="1970" spans="1:8" x14ac:dyDescent="0.35">
      <c r="A1970" s="1">
        <v>40872</v>
      </c>
      <c r="E1970">
        <v>1303.7</v>
      </c>
      <c r="F1970" s="23">
        <v>-9.7979644538962896E-3</v>
      </c>
      <c r="G1970" s="23">
        <v>4.3634775180891901E-4</v>
      </c>
      <c r="H1970" s="23">
        <v>2.4489120660838901E-2</v>
      </c>
    </row>
    <row r="1971" spans="1:8" x14ac:dyDescent="0.35">
      <c r="A1971" s="1">
        <v>40875</v>
      </c>
      <c r="E1971">
        <v>1362.5</v>
      </c>
      <c r="F1971" s="23">
        <v>4.5102400859093297E-2</v>
      </c>
      <c r="G1971" s="23">
        <v>4.5903239025852998E-4</v>
      </c>
      <c r="H1971" s="23">
        <v>2.4503581977809798E-2</v>
      </c>
    </row>
    <row r="1972" spans="1:8" x14ac:dyDescent="0.35">
      <c r="A1972" s="1">
        <v>40876</v>
      </c>
      <c r="E1972">
        <v>1339.7</v>
      </c>
      <c r="F1972" s="23">
        <v>-1.6733944954128398E-2</v>
      </c>
      <c r="G1972" s="23">
        <v>4.5030499059132799E-4</v>
      </c>
      <c r="H1972" s="23">
        <v>2.4500421229105399E-2</v>
      </c>
    </row>
    <row r="1973" spans="1:8" x14ac:dyDescent="0.35">
      <c r="A1973" s="1">
        <v>40877</v>
      </c>
      <c r="E1973">
        <v>1325.6</v>
      </c>
      <c r="F1973" s="23">
        <v>-1.05247443457491E-2</v>
      </c>
      <c r="G1973" s="23">
        <v>4.4473672608785802E-4</v>
      </c>
      <c r="H1973" s="23">
        <v>2.4495449505416499E-2</v>
      </c>
    </row>
    <row r="1974" spans="1:8" x14ac:dyDescent="0.35">
      <c r="A1974" s="1">
        <v>40878</v>
      </c>
      <c r="E1974">
        <v>1359.5</v>
      </c>
      <c r="F1974" s="23">
        <v>2.5573325286662701E-2</v>
      </c>
      <c r="G1974" s="23">
        <v>4.5747941805569499E-4</v>
      </c>
      <c r="H1974" s="23">
        <v>2.4495771565941099E-2</v>
      </c>
    </row>
    <row r="1975" spans="1:8" x14ac:dyDescent="0.35">
      <c r="A1975" s="1">
        <v>40879</v>
      </c>
      <c r="E1975">
        <v>1400.9</v>
      </c>
      <c r="F1975" s="23">
        <v>3.0452372195660202E-2</v>
      </c>
      <c r="G1975" s="23">
        <v>4.7268210065965101E-4</v>
      </c>
      <c r="H1975" s="23">
        <v>2.4498868261497001E-2</v>
      </c>
    </row>
    <row r="1976" spans="1:8" x14ac:dyDescent="0.35">
      <c r="A1976" s="1">
        <v>40882</v>
      </c>
      <c r="E1976">
        <v>1405.3</v>
      </c>
      <c r="F1976" s="23">
        <v>3.1408380326931702E-3</v>
      </c>
      <c r="G1976" s="23">
        <v>4.74033750067976E-4</v>
      </c>
      <c r="H1976" s="23">
        <v>2.4492732564541601E-2</v>
      </c>
    </row>
    <row r="1977" spans="1:8" x14ac:dyDescent="0.35">
      <c r="A1977" s="1">
        <v>40884</v>
      </c>
      <c r="E1977">
        <v>1419.5</v>
      </c>
      <c r="F1977" s="23">
        <v>1.0104603999146099E-2</v>
      </c>
      <c r="G1977" s="23">
        <v>4.7890998816877502E-4</v>
      </c>
      <c r="H1977" s="23">
        <v>2.44874868409997E-2</v>
      </c>
    </row>
    <row r="1978" spans="1:8" x14ac:dyDescent="0.35">
      <c r="A1978" s="1">
        <v>40885</v>
      </c>
      <c r="E1978">
        <v>1365.4</v>
      </c>
      <c r="F1978" s="23">
        <v>-3.8112011271574403E-2</v>
      </c>
      <c r="G1978" s="23">
        <v>4.5938016971748801E-4</v>
      </c>
      <c r="H1978" s="23">
        <v>2.4496674708975302E-2</v>
      </c>
    </row>
    <row r="1979" spans="1:8" x14ac:dyDescent="0.35">
      <c r="A1979" s="1">
        <v>40886</v>
      </c>
      <c r="E1979">
        <v>1346.8</v>
      </c>
      <c r="F1979" s="23">
        <v>-1.36223817196426E-2</v>
      </c>
      <c r="G1979" s="23">
        <v>4.5225737665256099E-4</v>
      </c>
      <c r="H1979" s="23">
        <v>2.4492523052635998E-2</v>
      </c>
    </row>
    <row r="1980" spans="1:8" x14ac:dyDescent="0.35">
      <c r="A1980" s="1">
        <v>40889</v>
      </c>
      <c r="E1980">
        <v>1299.5999999999999</v>
      </c>
      <c r="F1980" s="23">
        <v>-3.5046035046034998E-2</v>
      </c>
      <c r="G1980" s="23">
        <v>4.3431081829933198E-4</v>
      </c>
      <c r="H1980" s="23">
        <v>2.4499333181896701E-2</v>
      </c>
    </row>
    <row r="1981" spans="1:8" x14ac:dyDescent="0.35">
      <c r="A1981" s="1">
        <v>40890</v>
      </c>
      <c r="E1981">
        <v>1312.4</v>
      </c>
      <c r="F1981" s="23">
        <v>9.8491843644199599E-3</v>
      </c>
      <c r="G1981" s="23">
        <v>4.3906820766068599E-4</v>
      </c>
      <c r="H1981" s="23">
        <v>2.4494053768237802E-2</v>
      </c>
    </row>
    <row r="1982" spans="1:8" x14ac:dyDescent="0.35">
      <c r="A1982" s="1">
        <v>40891</v>
      </c>
      <c r="E1982">
        <v>1288</v>
      </c>
      <c r="F1982" s="23">
        <v>-1.8591892715635501E-2</v>
      </c>
      <c r="G1982" s="23">
        <v>4.2945661123477898E-4</v>
      </c>
      <c r="H1982" s="23">
        <v>2.4491599077553598E-2</v>
      </c>
    </row>
    <row r="1983" spans="1:8" x14ac:dyDescent="0.35">
      <c r="A1983" s="1">
        <v>40892</v>
      </c>
      <c r="E1983">
        <v>1273.5</v>
      </c>
      <c r="F1983" s="23">
        <v>-1.12577639751552E-2</v>
      </c>
      <c r="G1983" s="23">
        <v>4.2355695419975101E-4</v>
      </c>
      <c r="H1983" s="23">
        <v>2.4486821501964899E-2</v>
      </c>
    </row>
    <row r="1984" spans="1:8" x14ac:dyDescent="0.35">
      <c r="A1984" s="1">
        <v>40893</v>
      </c>
      <c r="E1984">
        <v>1221.5</v>
      </c>
      <c r="F1984" s="23">
        <v>-4.0832351786415297E-2</v>
      </c>
      <c r="G1984" s="23">
        <v>4.02741662201459E-4</v>
      </c>
      <c r="H1984" s="23">
        <v>2.4498173470788798E-2</v>
      </c>
    </row>
    <row r="1985" spans="1:8" x14ac:dyDescent="0.35">
      <c r="A1985" s="1">
        <v>40896</v>
      </c>
      <c r="E1985">
        <v>1196.0999999999999</v>
      </c>
      <c r="F1985" s="23">
        <v>-2.0794105607859201E-2</v>
      </c>
      <c r="G1985" s="23">
        <v>3.9205237966486801E-4</v>
      </c>
      <c r="H1985" s="23">
        <v>2.4496617664342999E-2</v>
      </c>
    </row>
    <row r="1986" spans="1:8" x14ac:dyDescent="0.35">
      <c r="A1986" s="1">
        <v>40897</v>
      </c>
      <c r="E1986">
        <v>1159</v>
      </c>
      <c r="F1986" s="23">
        <v>-3.1017473455396599E-2</v>
      </c>
      <c r="G1986" s="23">
        <v>3.76220965433486E-4</v>
      </c>
      <c r="H1986" s="23">
        <v>2.45005901938453E-2</v>
      </c>
    </row>
    <row r="1987" spans="1:8" x14ac:dyDescent="0.35">
      <c r="A1987" s="1">
        <v>40898</v>
      </c>
      <c r="E1987">
        <v>1190.5999999999999</v>
      </c>
      <c r="F1987" s="23">
        <v>2.7264883520276E-2</v>
      </c>
      <c r="G1987" s="23">
        <v>3.89766891153809E-4</v>
      </c>
      <c r="H1987" s="23">
        <v>2.4501848741125501E-2</v>
      </c>
    </row>
    <row r="1988" spans="1:8" x14ac:dyDescent="0.35">
      <c r="A1988" s="1">
        <v>40899</v>
      </c>
      <c r="E1988">
        <v>1217.3</v>
      </c>
      <c r="F1988" s="23">
        <v>2.2425667730556001E-2</v>
      </c>
      <c r="G1988" s="23">
        <v>4.0086251091181702E-4</v>
      </c>
      <c r="H1988" s="23">
        <v>2.4500666422048199E-2</v>
      </c>
    </row>
    <row r="1989" spans="1:8" x14ac:dyDescent="0.35">
      <c r="A1989" s="1">
        <v>40900</v>
      </c>
      <c r="E1989">
        <v>1207.7</v>
      </c>
      <c r="F1989" s="23">
        <v>-7.8863057586461092E-3</v>
      </c>
      <c r="G1989" s="23">
        <v>3.96691817268355E-4</v>
      </c>
      <c r="H1989" s="23">
        <v>2.44952028209004E-2</v>
      </c>
    </row>
    <row r="1990" spans="1:8" x14ac:dyDescent="0.35">
      <c r="A1990" s="1">
        <v>40903</v>
      </c>
      <c r="E1990">
        <v>1225.8</v>
      </c>
      <c r="F1990" s="23">
        <v>1.49871656868426E-2</v>
      </c>
      <c r="G1990" s="23">
        <v>4.0403108983856401E-4</v>
      </c>
      <c r="H1990" s="23">
        <v>2.4491224436810399E-2</v>
      </c>
    </row>
    <row r="1991" spans="1:8" x14ac:dyDescent="0.35">
      <c r="A1991" s="1">
        <v>40904</v>
      </c>
      <c r="E1991">
        <v>1206.0999999999999</v>
      </c>
      <c r="F1991" s="23">
        <v>-1.60711372165117E-2</v>
      </c>
      <c r="G1991" s="23">
        <v>3.95747948407518E-4</v>
      </c>
      <c r="H1991" s="23">
        <v>2.4487850461076301E-2</v>
      </c>
    </row>
    <row r="1992" spans="1:8" x14ac:dyDescent="0.35">
      <c r="A1992" s="1">
        <v>40905</v>
      </c>
      <c r="E1992">
        <v>1191.9000000000001</v>
      </c>
      <c r="F1992" s="23">
        <v>-1.1773484785672601E-2</v>
      </c>
      <c r="G1992" s="23">
        <v>3.8963275607883398E-4</v>
      </c>
      <c r="H1992" s="23">
        <v>2.4483213674309699E-2</v>
      </c>
    </row>
    <row r="1993" spans="1:8" x14ac:dyDescent="0.35">
      <c r="A1993" s="1">
        <v>40906</v>
      </c>
      <c r="E1993">
        <v>1175.5</v>
      </c>
      <c r="F1993" s="23">
        <v>-1.37595435858713E-2</v>
      </c>
      <c r="G1993" s="23">
        <v>3.82526188353093E-4</v>
      </c>
      <c r="H1993" s="23">
        <v>2.4479115260279499E-2</v>
      </c>
    </row>
    <row r="1994" spans="1:8" x14ac:dyDescent="0.35">
      <c r="A1994" s="1">
        <v>40907</v>
      </c>
      <c r="E1994">
        <v>1168.0999999999999</v>
      </c>
      <c r="F1994" s="23">
        <v>-6.29519353466617E-3</v>
      </c>
      <c r="G1994" s="23">
        <v>3.7917391941583498E-4</v>
      </c>
      <c r="H1994" s="23">
        <v>2.4473424393430299E-2</v>
      </c>
    </row>
    <row r="1995" spans="1:8" x14ac:dyDescent="0.35">
      <c r="A1995" s="1">
        <v>40910</v>
      </c>
      <c r="E1995">
        <v>1175.8</v>
      </c>
      <c r="F1995" s="23">
        <v>6.5919013783066896E-3</v>
      </c>
      <c r="G1995" s="23">
        <v>3.8229119360494202E-4</v>
      </c>
      <c r="H1995" s="23">
        <v>2.4467676460123801E-2</v>
      </c>
    </row>
    <row r="1996" spans="1:8" x14ac:dyDescent="0.35">
      <c r="A1996" s="1">
        <v>40911</v>
      </c>
      <c r="E1996">
        <v>1233.7</v>
      </c>
      <c r="F1996" s="23">
        <v>4.9243068549073003E-2</v>
      </c>
      <c r="G1996" s="23">
        <v>4.06795093983812E-4</v>
      </c>
      <c r="H1996" s="23">
        <v>2.44859977545345E-2</v>
      </c>
    </row>
    <row r="1997" spans="1:8" x14ac:dyDescent="0.35">
      <c r="A1997" s="1">
        <v>40912</v>
      </c>
      <c r="E1997">
        <v>1230.8</v>
      </c>
      <c r="F1997" s="23">
        <v>-2.35065250871369E-3</v>
      </c>
      <c r="G1997" s="23">
        <v>4.0541291473433999E-4</v>
      </c>
      <c r="H1997" s="23">
        <v>2.4479934910587999E-2</v>
      </c>
    </row>
    <row r="1998" spans="1:8" x14ac:dyDescent="0.35">
      <c r="A1998" s="1">
        <v>40913</v>
      </c>
      <c r="E1998">
        <v>1232.9000000000001</v>
      </c>
      <c r="F1998" s="23">
        <v>1.70620734481649E-3</v>
      </c>
      <c r="G1998" s="23">
        <v>4.0606461535061398E-4</v>
      </c>
      <c r="H1998" s="23">
        <v>2.44738161386229E-2</v>
      </c>
    </row>
    <row r="1999" spans="1:8" x14ac:dyDescent="0.35">
      <c r="A1999" s="1">
        <v>40914</v>
      </c>
      <c r="E1999">
        <v>1240.4000000000001</v>
      </c>
      <c r="F1999" s="23">
        <v>6.0832184280963496E-3</v>
      </c>
      <c r="G1999" s="23">
        <v>4.0890745651873901E-4</v>
      </c>
      <c r="H1999" s="23">
        <v>2.446801446026E-2</v>
      </c>
    </row>
    <row r="2000" spans="1:8" x14ac:dyDescent="0.35">
      <c r="A2000" s="1">
        <v>40915</v>
      </c>
      <c r="E2000">
        <v>1246.5</v>
      </c>
      <c r="F2000" s="23">
        <v>4.9177684617864401E-3</v>
      </c>
      <c r="G2000" s="23">
        <v>4.1116414370856197E-4</v>
      </c>
      <c r="H2000" s="23">
        <v>2.4462095477763499E-2</v>
      </c>
    </row>
    <row r="2001" spans="1:8" x14ac:dyDescent="0.35">
      <c r="A2001" s="1">
        <v>40917</v>
      </c>
      <c r="E2001">
        <v>1270.5999999999999</v>
      </c>
      <c r="F2001" s="23">
        <v>1.93341355796228E-2</v>
      </c>
      <c r="G2001" s="23">
        <v>4.2063036253593299E-4</v>
      </c>
      <c r="H2001" s="23">
        <v>2.4459635066729001E-2</v>
      </c>
    </row>
    <row r="2002" spans="1:8" x14ac:dyDescent="0.35">
      <c r="A2002" s="1">
        <v>40918</v>
      </c>
      <c r="E2002">
        <v>1325</v>
      </c>
      <c r="F2002" s="23">
        <v>4.2814418385014999E-2</v>
      </c>
      <c r="G2002" s="23">
        <v>4.4182725654717299E-4</v>
      </c>
      <c r="H2002" s="23">
        <v>2.4471883411620599E-2</v>
      </c>
    </row>
    <row r="2003" spans="1:8" x14ac:dyDescent="0.35">
      <c r="A2003" s="1">
        <v>40919</v>
      </c>
      <c r="E2003">
        <v>1355.7</v>
      </c>
      <c r="F2003" s="23">
        <v>2.3169811320754699E-2</v>
      </c>
      <c r="G2003" s="23">
        <v>4.5318556942283901E-4</v>
      </c>
      <c r="H2003" s="23">
        <v>2.44710398783364E-2</v>
      </c>
    </row>
    <row r="2004" spans="1:8" x14ac:dyDescent="0.35">
      <c r="A2004" s="1">
        <v>40920</v>
      </c>
      <c r="E2004">
        <v>1371.4</v>
      </c>
      <c r="F2004" s="23">
        <v>1.15807332005606E-2</v>
      </c>
      <c r="G2004" s="23">
        <v>4.58743785022808E-4</v>
      </c>
      <c r="H2004" s="23">
        <v>2.4466188419382501E-2</v>
      </c>
    </row>
    <row r="2005" spans="1:8" x14ac:dyDescent="0.35">
      <c r="A2005" s="1">
        <v>40921</v>
      </c>
      <c r="E2005">
        <v>1405.5</v>
      </c>
      <c r="F2005" s="23">
        <v>2.4865101356278101E-2</v>
      </c>
      <c r="G2005" s="23">
        <v>4.70928686456285E-4</v>
      </c>
      <c r="H2005" s="23">
        <v>2.4466155534623502E-2</v>
      </c>
    </row>
    <row r="2006" spans="1:8" x14ac:dyDescent="0.35">
      <c r="A2006" s="1">
        <v>40924</v>
      </c>
      <c r="E2006">
        <v>1415.4</v>
      </c>
      <c r="F2006" s="23">
        <v>7.0437566702241799E-3</v>
      </c>
      <c r="G2006" s="23">
        <v>4.7420854073960202E-4</v>
      </c>
      <c r="H2006" s="23">
        <v>2.4460488066497199E-2</v>
      </c>
    </row>
    <row r="2007" spans="1:8" x14ac:dyDescent="0.35">
      <c r="A2007" s="1">
        <v>40925</v>
      </c>
      <c r="E2007">
        <v>1443.7</v>
      </c>
      <c r="F2007" s="23">
        <v>1.9994347887522902E-2</v>
      </c>
      <c r="G2007" s="23">
        <v>4.8394427108712501E-4</v>
      </c>
      <c r="H2007" s="23">
        <v>2.4458269739441599E-2</v>
      </c>
    </row>
    <row r="2008" spans="1:8" x14ac:dyDescent="0.35">
      <c r="A2008" s="1">
        <v>40926</v>
      </c>
      <c r="E2008">
        <v>1415.2</v>
      </c>
      <c r="F2008" s="23">
        <v>-1.9740943409295501E-2</v>
      </c>
      <c r="G2008" s="23">
        <v>4.7386207383867901E-4</v>
      </c>
      <c r="H2008" s="23">
        <v>2.4456338899533699E-2</v>
      </c>
    </row>
    <row r="2009" spans="1:8" x14ac:dyDescent="0.35">
      <c r="A2009" s="1">
        <v>40927</v>
      </c>
      <c r="E2009">
        <v>1461.2</v>
      </c>
      <c r="F2009" s="23">
        <v>3.2504239683436902E-2</v>
      </c>
      <c r="G2009" s="23">
        <v>4.8982140498446804E-4</v>
      </c>
      <c r="H2009" s="23">
        <v>2.4460693653307799E-2</v>
      </c>
    </row>
    <row r="2010" spans="1:8" x14ac:dyDescent="0.35">
      <c r="A2010" s="1">
        <v>40928</v>
      </c>
      <c r="E2010">
        <v>1477.1</v>
      </c>
      <c r="F2010" s="23">
        <v>1.0881467287161099E-2</v>
      </c>
      <c r="G2010" s="23">
        <v>4.9499652743575104E-4</v>
      </c>
      <c r="H2010" s="23">
        <v>2.4455698572962498E-2</v>
      </c>
    </row>
    <row r="2011" spans="1:8" x14ac:dyDescent="0.35">
      <c r="A2011" s="1">
        <v>40931</v>
      </c>
      <c r="E2011">
        <v>1481.2</v>
      </c>
      <c r="F2011" s="23">
        <v>2.7757091598403201E-3</v>
      </c>
      <c r="G2011" s="23">
        <v>4.9613177513729704E-4</v>
      </c>
      <c r="H2011" s="23">
        <v>2.4449661197362801E-2</v>
      </c>
    </row>
    <row r="2012" spans="1:8" x14ac:dyDescent="0.35">
      <c r="A2012" s="1">
        <v>40932</v>
      </c>
      <c r="E2012">
        <v>1531.5</v>
      </c>
      <c r="F2012" s="23">
        <v>3.3958952200918102E-2</v>
      </c>
      <c r="G2012" s="23">
        <v>5.1277994450335703E-4</v>
      </c>
      <c r="H2012" s="23">
        <v>2.4454968276288801E-2</v>
      </c>
    </row>
    <row r="2013" spans="1:8" x14ac:dyDescent="0.35">
      <c r="A2013" s="1">
        <v>40933</v>
      </c>
      <c r="E2013">
        <v>1563.5</v>
      </c>
      <c r="F2013" s="23">
        <v>2.0894547828925799E-2</v>
      </c>
      <c r="G2013" s="23">
        <v>5.2291508517189101E-4</v>
      </c>
      <c r="H2013" s="23">
        <v>2.44531083999045E-2</v>
      </c>
    </row>
    <row r="2014" spans="1:8" x14ac:dyDescent="0.35">
      <c r="A2014" s="1">
        <v>40935</v>
      </c>
      <c r="E2014">
        <v>1576.1</v>
      </c>
      <c r="F2014" s="23">
        <v>8.05884234090176E-3</v>
      </c>
      <c r="G2014" s="23">
        <v>5.2666057585565404E-4</v>
      </c>
      <c r="H2014" s="23">
        <v>2.44476050828689E-2</v>
      </c>
    </row>
    <row r="2015" spans="1:8" x14ac:dyDescent="0.35">
      <c r="A2015" s="1">
        <v>40938</v>
      </c>
      <c r="E2015">
        <v>1516.4</v>
      </c>
      <c r="F2015" s="23">
        <v>-3.7878307214009102E-2</v>
      </c>
      <c r="G2015" s="23">
        <v>5.0758210204052004E-4</v>
      </c>
      <c r="H2015" s="23">
        <v>2.4456513286344201E-2</v>
      </c>
    </row>
    <row r="2016" spans="1:8" x14ac:dyDescent="0.35">
      <c r="A2016" s="1">
        <v>40939</v>
      </c>
      <c r="E2016">
        <v>1576.2</v>
      </c>
      <c r="F2016" s="23">
        <v>3.9435505143761498E-2</v>
      </c>
      <c r="G2016" s="23">
        <v>5.2691076293511798E-4</v>
      </c>
      <c r="H2016" s="23">
        <v>2.4465819781228498E-2</v>
      </c>
    </row>
    <row r="2017" spans="1:8" x14ac:dyDescent="0.35">
      <c r="A2017" s="1">
        <v>40940</v>
      </c>
      <c r="E2017">
        <v>1626.4</v>
      </c>
      <c r="F2017" s="23">
        <v>3.1848750158609301E-2</v>
      </c>
      <c r="G2017" s="23">
        <v>5.4245510010418705E-4</v>
      </c>
      <c r="H2017" s="23">
        <v>2.4469695688444801E-2</v>
      </c>
    </row>
    <row r="2018" spans="1:8" x14ac:dyDescent="0.35">
      <c r="A2018" s="1">
        <v>40941</v>
      </c>
      <c r="E2018">
        <v>1632.3</v>
      </c>
      <c r="F2018" s="23">
        <v>3.6276438760451599E-3</v>
      </c>
      <c r="G2018" s="23">
        <v>5.4398545167955495E-4</v>
      </c>
      <c r="H2018" s="23">
        <v>2.4463719548806401E-2</v>
      </c>
    </row>
    <row r="2019" spans="1:8" x14ac:dyDescent="0.35">
      <c r="A2019" s="1">
        <v>40942</v>
      </c>
      <c r="E2019">
        <v>1654.7</v>
      </c>
      <c r="F2019" s="23">
        <v>1.37229675917417E-2</v>
      </c>
      <c r="G2019" s="23">
        <v>5.5051940415355705E-4</v>
      </c>
      <c r="H2019" s="23">
        <v>2.44594117491338E-2</v>
      </c>
    </row>
    <row r="2020" spans="1:8" x14ac:dyDescent="0.35">
      <c r="A2020" s="1">
        <v>40945</v>
      </c>
      <c r="E2020">
        <v>1680.4</v>
      </c>
      <c r="F2020" s="23">
        <v>1.5531516286940199E-2</v>
      </c>
      <c r="G2020" s="23">
        <v>5.5794308942748504E-4</v>
      </c>
      <c r="H2020" s="23">
        <v>2.4455621584718801E-2</v>
      </c>
    </row>
    <row r="2021" spans="1:8" x14ac:dyDescent="0.35">
      <c r="A2021" s="1">
        <v>40946</v>
      </c>
      <c r="E2021">
        <v>1648.4</v>
      </c>
      <c r="F2021" s="23">
        <v>-1.90430849797667E-2</v>
      </c>
      <c r="G2021" s="23">
        <v>5.4823480410346598E-4</v>
      </c>
      <c r="H2021" s="23">
        <v>2.4453452682533301E-2</v>
      </c>
    </row>
    <row r="2022" spans="1:8" x14ac:dyDescent="0.35">
      <c r="A2022" s="1">
        <v>40947</v>
      </c>
      <c r="E2022">
        <v>1678.7</v>
      </c>
      <c r="F2022" s="23">
        <v>1.8381460810482801E-2</v>
      </c>
      <c r="G2022" s="23">
        <v>5.5706313380959405E-4</v>
      </c>
      <c r="H2022" s="23">
        <v>2.4450615813433701E-2</v>
      </c>
    </row>
    <row r="2023" spans="1:8" x14ac:dyDescent="0.35">
      <c r="A2023" s="1">
        <v>40948</v>
      </c>
      <c r="E2023">
        <v>1731.2</v>
      </c>
      <c r="F2023" s="23">
        <v>3.1274200274021502E-2</v>
      </c>
      <c r="G2023" s="23">
        <v>5.7226211309718096E-4</v>
      </c>
      <c r="H2023" s="23">
        <v>2.4454110616578699E-2</v>
      </c>
    </row>
    <row r="2024" spans="1:8" x14ac:dyDescent="0.35">
      <c r="A2024" s="1">
        <v>40949</v>
      </c>
      <c r="E2024">
        <v>1719.1</v>
      </c>
      <c r="F2024" s="23">
        <v>-6.9893715341960098E-3</v>
      </c>
      <c r="G2024" s="23">
        <v>5.6852243275727296E-4</v>
      </c>
      <c r="H2024" s="23">
        <v>2.44486381885297E-2</v>
      </c>
    </row>
    <row r="2025" spans="1:8" x14ac:dyDescent="0.35">
      <c r="A2025" s="1">
        <v>40952</v>
      </c>
      <c r="E2025">
        <v>1727.5</v>
      </c>
      <c r="F2025" s="23">
        <v>4.88627770344953E-3</v>
      </c>
      <c r="G2025" s="23">
        <v>5.7065676556532598E-4</v>
      </c>
      <c r="H2025" s="23">
        <v>2.4442780296514401E-2</v>
      </c>
    </row>
    <row r="2026" spans="1:8" x14ac:dyDescent="0.35">
      <c r="A2026" s="1">
        <v>40953</v>
      </c>
      <c r="E2026">
        <v>1768</v>
      </c>
      <c r="F2026" s="23">
        <v>2.3444283646888501E-2</v>
      </c>
      <c r="G2026" s="23">
        <v>5.8195796461736398E-4</v>
      </c>
      <c r="H2026" s="23">
        <v>2.44420269118024E-2</v>
      </c>
    </row>
    <row r="2027" spans="1:8" x14ac:dyDescent="0.35">
      <c r="A2027" s="1">
        <v>40954</v>
      </c>
      <c r="E2027">
        <v>1818.9</v>
      </c>
      <c r="F2027" s="23">
        <v>2.8789592760181001E-2</v>
      </c>
      <c r="G2027" s="23">
        <v>5.9588766081270395E-4</v>
      </c>
      <c r="H2027" s="23">
        <v>2.44440266521904E-2</v>
      </c>
    </row>
    <row r="2028" spans="1:8" x14ac:dyDescent="0.35">
      <c r="A2028" s="1">
        <v>40955</v>
      </c>
      <c r="E2028">
        <v>1836.1</v>
      </c>
      <c r="F2028" s="23">
        <v>9.4562647754136107E-3</v>
      </c>
      <c r="G2028" s="23">
        <v>6.00260996012408E-4</v>
      </c>
      <c r="H2028" s="23">
        <v>2.4438783142551702E-2</v>
      </c>
    </row>
    <row r="2029" spans="1:8" x14ac:dyDescent="0.35">
      <c r="A2029" s="1">
        <v>40956</v>
      </c>
      <c r="E2029">
        <v>1845.9</v>
      </c>
      <c r="F2029" s="23">
        <v>5.3373999237515202E-3</v>
      </c>
      <c r="G2029" s="23">
        <v>6.0259801571035498E-4</v>
      </c>
      <c r="H2029" s="23">
        <v>2.4432977664345198E-2</v>
      </c>
    </row>
    <row r="2030" spans="1:8" x14ac:dyDescent="0.35">
      <c r="A2030" s="1">
        <v>40960</v>
      </c>
      <c r="E2030">
        <v>1888.4</v>
      </c>
      <c r="F2030" s="23">
        <v>2.3023999133214099E-2</v>
      </c>
      <c r="G2030" s="23">
        <v>6.1365393342115604E-4</v>
      </c>
      <c r="H2030" s="23">
        <v>2.4432023604056899E-2</v>
      </c>
    </row>
    <row r="2031" spans="1:8" x14ac:dyDescent="0.35">
      <c r="A2031" s="1">
        <v>40961</v>
      </c>
      <c r="E2031">
        <v>1769.8</v>
      </c>
      <c r="F2031" s="23">
        <v>-6.2804490574030994E-2</v>
      </c>
      <c r="G2031" s="23">
        <v>5.8239807117007095E-4</v>
      </c>
      <c r="H2031" s="23">
        <v>2.44665409297069E-2</v>
      </c>
    </row>
    <row r="2032" spans="1:8" x14ac:dyDescent="0.35">
      <c r="A2032" s="1">
        <v>40962</v>
      </c>
      <c r="E2032">
        <v>1748.2</v>
      </c>
      <c r="F2032" s="23">
        <v>-1.22047689004406E-2</v>
      </c>
      <c r="G2032" s="23">
        <v>5.7609897413972097E-4</v>
      </c>
      <c r="H2032" s="23">
        <v>2.4462157402049701E-2</v>
      </c>
    </row>
    <row r="2033" spans="1:8" x14ac:dyDescent="0.35">
      <c r="A2033" s="1">
        <v>40963</v>
      </c>
      <c r="E2033">
        <v>1718.8</v>
      </c>
      <c r="F2033" s="23">
        <v>-1.6817297792014602E-2</v>
      </c>
      <c r="G2033" s="23">
        <v>5.6753501709089996E-4</v>
      </c>
      <c r="H2033" s="23">
        <v>2.4459176685794001E-2</v>
      </c>
    </row>
    <row r="2034" spans="1:8" x14ac:dyDescent="0.35">
      <c r="A2034" s="1">
        <v>40966</v>
      </c>
      <c r="E2034">
        <v>1615</v>
      </c>
      <c r="F2034" s="23">
        <v>-6.0390970444496102E-2</v>
      </c>
      <c r="G2034" s="23">
        <v>5.3753575259208805E-4</v>
      </c>
      <c r="H2034" s="23">
        <v>2.44905180527758E-2</v>
      </c>
    </row>
    <row r="2035" spans="1:8" x14ac:dyDescent="0.35">
      <c r="A2035" s="1">
        <v>40967</v>
      </c>
      <c r="E2035">
        <v>1721.6</v>
      </c>
      <c r="F2035" s="23">
        <v>6.6006191950464296E-2</v>
      </c>
      <c r="G2035" s="23">
        <v>5.6973873153840903E-4</v>
      </c>
      <c r="H2035" s="23">
        <v>2.4527506808347799E-2</v>
      </c>
    </row>
    <row r="2036" spans="1:8" x14ac:dyDescent="0.35">
      <c r="A2036" s="1">
        <v>40968</v>
      </c>
      <c r="E2036">
        <v>1743.5</v>
      </c>
      <c r="F2036" s="23">
        <v>1.27207249070632E-2</v>
      </c>
      <c r="G2036" s="23">
        <v>5.7571266771123399E-4</v>
      </c>
      <c r="H2036" s="23">
        <v>2.4522953793932298E-2</v>
      </c>
    </row>
    <row r="2037" spans="1:8" x14ac:dyDescent="0.35">
      <c r="A2037" s="1">
        <v>40969</v>
      </c>
      <c r="E2037">
        <v>1739</v>
      </c>
      <c r="F2037" s="23">
        <v>-2.5810151993117202E-3</v>
      </c>
      <c r="G2037" s="23">
        <v>5.7416145008616095E-4</v>
      </c>
      <c r="H2037" s="23">
        <v>2.4517024659681801E-2</v>
      </c>
    </row>
    <row r="2038" spans="1:8" x14ac:dyDescent="0.35">
      <c r="A2038" s="1">
        <v>40970</v>
      </c>
      <c r="E2038">
        <v>1735.4</v>
      </c>
      <c r="F2038" s="23">
        <v>-2.0701552616445699E-3</v>
      </c>
      <c r="G2038" s="23">
        <v>5.7286266977588096E-4</v>
      </c>
      <c r="H2038" s="23">
        <v>2.4511070138452801E-2</v>
      </c>
    </row>
    <row r="2039" spans="1:8" x14ac:dyDescent="0.35">
      <c r="A2039" s="1">
        <v>40971</v>
      </c>
      <c r="E2039">
        <v>1736.3</v>
      </c>
      <c r="F2039" s="23">
        <v>5.1861242364864698E-4</v>
      </c>
      <c r="G2039" s="23">
        <v>5.7283603735264698E-4</v>
      </c>
      <c r="H2039" s="23">
        <v>2.4505050010617702E-2</v>
      </c>
    </row>
    <row r="2040" spans="1:8" x14ac:dyDescent="0.35">
      <c r="A2040" s="1">
        <v>40973</v>
      </c>
      <c r="E2040">
        <v>1692</v>
      </c>
      <c r="F2040" s="23">
        <v>-2.55140240741807E-2</v>
      </c>
      <c r="G2040" s="23">
        <v>5.6003581158643799E-4</v>
      </c>
      <c r="H2040" s="23">
        <v>2.45058482548937E-2</v>
      </c>
    </row>
    <row r="2041" spans="1:8" x14ac:dyDescent="0.35">
      <c r="A2041" s="1">
        <v>40974</v>
      </c>
      <c r="E2041">
        <v>1632.3</v>
      </c>
      <c r="F2041" s="23">
        <v>-3.52836879432624E-2</v>
      </c>
      <c r="G2041" s="23">
        <v>5.4245674157425196E-4</v>
      </c>
      <c r="H2041" s="23">
        <v>2.4512691170980899E-2</v>
      </c>
    </row>
    <row r="2042" spans="1:8" x14ac:dyDescent="0.35">
      <c r="A2042" s="1">
        <v>40975</v>
      </c>
      <c r="E2042">
        <v>1641.2</v>
      </c>
      <c r="F2042" s="23">
        <v>5.4524290877902898E-3</v>
      </c>
      <c r="G2042" s="23">
        <v>5.4486359076357297E-4</v>
      </c>
      <c r="H2042" s="23">
        <v>2.4506920582545499E-2</v>
      </c>
    </row>
    <row r="2043" spans="1:8" x14ac:dyDescent="0.35">
      <c r="A2043" s="1">
        <v>40977</v>
      </c>
      <c r="E2043">
        <v>1707.3</v>
      </c>
      <c r="F2043" s="23">
        <v>4.0275408237874601E-2</v>
      </c>
      <c r="G2043" s="23">
        <v>5.6432980568131498E-4</v>
      </c>
      <c r="H2043" s="23">
        <v>2.4516691320626002E-2</v>
      </c>
    </row>
    <row r="2044" spans="1:8" x14ac:dyDescent="0.35">
      <c r="A2044" s="1">
        <v>40980</v>
      </c>
      <c r="E2044">
        <v>1726.8</v>
      </c>
      <c r="F2044" s="23">
        <v>1.1421542786856399E-2</v>
      </c>
      <c r="G2044" s="23">
        <v>5.6964675621078403E-4</v>
      </c>
      <c r="H2044" s="23">
        <v>2.4511862101537E-2</v>
      </c>
    </row>
    <row r="2045" spans="1:8" x14ac:dyDescent="0.35">
      <c r="A2045" s="1">
        <v>40981</v>
      </c>
      <c r="E2045">
        <v>1770.8</v>
      </c>
      <c r="F2045" s="23">
        <v>2.5480657864257499E-2</v>
      </c>
      <c r="G2045" s="23">
        <v>5.8184010477076696E-4</v>
      </c>
      <c r="H2045" s="23">
        <v>2.4512056127658499E-2</v>
      </c>
    </row>
    <row r="2046" spans="1:8" x14ac:dyDescent="0.35">
      <c r="A2046" s="1">
        <v>40982</v>
      </c>
      <c r="E2046">
        <v>1769</v>
      </c>
      <c r="F2046" s="23">
        <v>-1.0164897221594501E-3</v>
      </c>
      <c r="G2046" s="23">
        <v>5.8105814301590898E-4</v>
      </c>
      <c r="H2046" s="23">
        <v>2.45060818590732E-2</v>
      </c>
    </row>
    <row r="2047" spans="1:8" x14ac:dyDescent="0.35">
      <c r="A2047" s="1">
        <v>40983</v>
      </c>
      <c r="E2047">
        <v>1709.8</v>
      </c>
      <c r="F2047" s="23">
        <v>-3.3465234595816802E-2</v>
      </c>
      <c r="G2047" s="23">
        <v>5.6440958910938897E-4</v>
      </c>
      <c r="H2047" s="23">
        <v>2.45116515033959E-2</v>
      </c>
    </row>
    <row r="2048" spans="1:8" x14ac:dyDescent="0.35">
      <c r="A2048" s="1">
        <v>40984</v>
      </c>
      <c r="E2048">
        <v>1669.3</v>
      </c>
      <c r="F2048" s="23">
        <v>-2.36869809334425E-2</v>
      </c>
      <c r="G2048" s="23">
        <v>5.5255651456268798E-4</v>
      </c>
      <c r="H2048" s="23">
        <v>2.4511522044430301E-2</v>
      </c>
    </row>
    <row r="2049" spans="1:8" x14ac:dyDescent="0.35">
      <c r="A2049" s="1">
        <v>40987</v>
      </c>
      <c r="E2049">
        <v>1628.9</v>
      </c>
      <c r="F2049" s="23">
        <v>-2.4201761217276602E-2</v>
      </c>
      <c r="G2049" s="23">
        <v>5.4046354058523796E-4</v>
      </c>
      <c r="H2049" s="23">
        <v>2.45116383158057E-2</v>
      </c>
    </row>
    <row r="2050" spans="1:8" x14ac:dyDescent="0.35">
      <c r="A2050" s="1">
        <v>40988</v>
      </c>
      <c r="E2050">
        <v>1645.3</v>
      </c>
      <c r="F2050" s="23">
        <v>1.00681441463563E-2</v>
      </c>
      <c r="G2050" s="23">
        <v>5.4511572838102497E-4</v>
      </c>
      <c r="H2050" s="23">
        <v>2.4506554731853598E-2</v>
      </c>
    </row>
    <row r="2051" spans="1:8" x14ac:dyDescent="0.35">
      <c r="A2051" s="1">
        <v>40989</v>
      </c>
      <c r="E2051">
        <v>1713.7</v>
      </c>
      <c r="F2051" s="23">
        <v>4.1572965416641398E-2</v>
      </c>
      <c r="G2051" s="23">
        <v>5.6513908108393404E-4</v>
      </c>
      <c r="H2051" s="23">
        <v>2.45173304472961E-2</v>
      </c>
    </row>
    <row r="2052" spans="1:8" x14ac:dyDescent="0.35">
      <c r="A2052" s="1">
        <v>40990</v>
      </c>
      <c r="E2052">
        <v>1633.4</v>
      </c>
      <c r="F2052" s="23">
        <v>-4.6857676372760601E-2</v>
      </c>
      <c r="G2052" s="23">
        <v>5.4200600037474097E-4</v>
      </c>
      <c r="H2052" s="23">
        <v>2.4533714877921602E-2</v>
      </c>
    </row>
    <row r="2053" spans="1:8" x14ac:dyDescent="0.35">
      <c r="A2053" s="1">
        <v>40991</v>
      </c>
      <c r="E2053">
        <v>1664.4</v>
      </c>
      <c r="F2053" s="23">
        <v>1.8978817191134999E-2</v>
      </c>
      <c r="G2053" s="23">
        <v>5.50995181842689E-4</v>
      </c>
      <c r="H2053" s="23">
        <v>2.4531108541040101E-2</v>
      </c>
    </row>
    <row r="2054" spans="1:8" x14ac:dyDescent="0.35">
      <c r="A2054" s="1">
        <v>40994</v>
      </c>
      <c r="E2054">
        <v>1617.5</v>
      </c>
      <c r="F2054" s="23">
        <v>-2.8178322518625301E-2</v>
      </c>
      <c r="G2054" s="23">
        <v>5.3699453968846498E-4</v>
      </c>
      <c r="H2054" s="23">
        <v>2.45333265040313E-2</v>
      </c>
    </row>
    <row r="2055" spans="1:8" x14ac:dyDescent="0.35">
      <c r="A2055" s="1">
        <v>40995</v>
      </c>
      <c r="E2055">
        <v>1633.4</v>
      </c>
      <c r="F2055" s="23">
        <v>9.8299845440495102E-3</v>
      </c>
      <c r="G2055" s="23">
        <v>5.4152108133695995E-4</v>
      </c>
      <c r="H2055" s="23">
        <v>2.4528205368859201E-2</v>
      </c>
    </row>
    <row r="2056" spans="1:8" x14ac:dyDescent="0.35">
      <c r="A2056" s="1">
        <v>40996</v>
      </c>
      <c r="E2056">
        <v>1593.1</v>
      </c>
      <c r="F2056" s="23">
        <v>-2.4672462348475602E-2</v>
      </c>
      <c r="G2056" s="23">
        <v>5.2924552952108195E-4</v>
      </c>
      <c r="H2056" s="23">
        <v>2.4528540999992299E-2</v>
      </c>
    </row>
    <row r="2057" spans="1:8" x14ac:dyDescent="0.35">
      <c r="A2057" s="1">
        <v>40997</v>
      </c>
      <c r="E2057">
        <v>1598.1</v>
      </c>
      <c r="F2057" s="23">
        <v>3.1385349318937901E-3</v>
      </c>
      <c r="G2057" s="23">
        <v>5.3051525672418299E-4</v>
      </c>
      <c r="H2057" s="23">
        <v>2.4522636904346098E-2</v>
      </c>
    </row>
    <row r="2058" spans="1:8" x14ac:dyDescent="0.35">
      <c r="A2058" s="1">
        <v>40998</v>
      </c>
      <c r="E2058">
        <v>1651.5</v>
      </c>
      <c r="F2058" s="23">
        <v>3.3414679932419797E-2</v>
      </c>
      <c r="G2058" s="23">
        <v>5.4650950024349098E-4</v>
      </c>
      <c r="H2058" s="23">
        <v>2.4527393779458801E-2</v>
      </c>
    </row>
    <row r="2059" spans="1:8" x14ac:dyDescent="0.35">
      <c r="A2059" s="1">
        <v>41001</v>
      </c>
      <c r="E2059">
        <v>1679.2</v>
      </c>
      <c r="F2059" s="23">
        <v>1.6772630941568299E-2</v>
      </c>
      <c r="G2059" s="23">
        <v>5.5439774596119796E-4</v>
      </c>
      <c r="H2059" s="23">
        <v>2.45240379551208E-2</v>
      </c>
    </row>
    <row r="2060" spans="1:8" x14ac:dyDescent="0.35">
      <c r="A2060" s="1">
        <v>41002</v>
      </c>
      <c r="E2060">
        <v>1707.5</v>
      </c>
      <c r="F2060" s="23">
        <v>1.6853263458789802E-2</v>
      </c>
      <c r="G2060" s="23">
        <v>5.6231750578278697E-4</v>
      </c>
      <c r="H2060" s="23">
        <v>2.4520708378341902E-2</v>
      </c>
    </row>
    <row r="2061" spans="1:8" x14ac:dyDescent="0.35">
      <c r="A2061" s="1">
        <v>41003</v>
      </c>
      <c r="E2061">
        <v>1695</v>
      </c>
      <c r="F2061" s="23">
        <v>-7.3206442166910603E-3</v>
      </c>
      <c r="G2061" s="23">
        <v>5.5848896682092497E-4</v>
      </c>
      <c r="H2061" s="23">
        <v>2.4515365786993801E-2</v>
      </c>
    </row>
    <row r="2062" spans="1:8" x14ac:dyDescent="0.35">
      <c r="A2062" s="1">
        <v>41008</v>
      </c>
      <c r="E2062">
        <v>1648</v>
      </c>
      <c r="F2062" s="23">
        <v>-2.7728613569321499E-2</v>
      </c>
      <c r="G2062" s="23">
        <v>5.4475736364803995E-4</v>
      </c>
      <c r="H2062" s="23">
        <v>2.4517334605047202E-2</v>
      </c>
    </row>
    <row r="2063" spans="1:8" x14ac:dyDescent="0.35">
      <c r="A2063" s="1">
        <v>41009</v>
      </c>
      <c r="E2063">
        <v>1654.3</v>
      </c>
      <c r="F2063" s="23">
        <v>3.8228155339805501E-3</v>
      </c>
      <c r="G2063" s="23">
        <v>5.4634788192573598E-4</v>
      </c>
      <c r="H2063" s="23">
        <v>2.4511489427986199E-2</v>
      </c>
    </row>
    <row r="2064" spans="1:8" x14ac:dyDescent="0.35">
      <c r="A2064" s="1">
        <v>41010</v>
      </c>
      <c r="E2064">
        <v>1640.6</v>
      </c>
      <c r="F2064" s="23">
        <v>-8.2814483467327799E-3</v>
      </c>
      <c r="G2064" s="23">
        <v>5.4206670043754099E-4</v>
      </c>
      <c r="H2064" s="23">
        <v>2.4506313309776501E-2</v>
      </c>
    </row>
    <row r="2065" spans="1:8" x14ac:dyDescent="0.35">
      <c r="A2065" s="1">
        <v>41011</v>
      </c>
      <c r="E2065">
        <v>1667.4</v>
      </c>
      <c r="F2065" s="23">
        <v>1.6335487016945101E-2</v>
      </c>
      <c r="G2065" s="23">
        <v>5.4972226045523799E-4</v>
      </c>
      <c r="H2065" s="23">
        <v>2.4502837562137E-2</v>
      </c>
    </row>
    <row r="2066" spans="1:8" x14ac:dyDescent="0.35">
      <c r="A2066" s="1">
        <v>41012</v>
      </c>
      <c r="E2066">
        <v>1638</v>
      </c>
      <c r="F2066" s="23">
        <v>-1.7632241813602002E-2</v>
      </c>
      <c r="G2066" s="23">
        <v>5.40913169334086E-4</v>
      </c>
      <c r="H2066" s="23">
        <v>2.4500167101599E-2</v>
      </c>
    </row>
    <row r="2067" spans="1:8" x14ac:dyDescent="0.35">
      <c r="A2067" s="1">
        <v>41015</v>
      </c>
      <c r="E2067">
        <v>1655.4</v>
      </c>
      <c r="F2067" s="23">
        <v>1.0622710622710601E-2</v>
      </c>
      <c r="G2067" s="23">
        <v>5.4579539570375998E-4</v>
      </c>
      <c r="H2067" s="23">
        <v>2.44952360033159E-2</v>
      </c>
    </row>
    <row r="2068" spans="1:8" x14ac:dyDescent="0.35">
      <c r="A2068" s="1">
        <v>41016</v>
      </c>
      <c r="E2068">
        <v>1687.4</v>
      </c>
      <c r="F2068" s="23">
        <v>1.93306753654705E-2</v>
      </c>
      <c r="G2068" s="23">
        <v>5.5488778678302697E-4</v>
      </c>
      <c r="H2068" s="23">
        <v>2.4492791212928501E-2</v>
      </c>
    </row>
    <row r="2069" spans="1:8" x14ac:dyDescent="0.35">
      <c r="A2069" s="1">
        <v>41017</v>
      </c>
      <c r="E2069">
        <v>1683.8</v>
      </c>
      <c r="F2069" s="23">
        <v>-2.1334597605784798E-3</v>
      </c>
      <c r="G2069" s="23">
        <v>5.5358718322842497E-4</v>
      </c>
      <c r="H2069" s="23">
        <v>2.4486934302856499E-2</v>
      </c>
    </row>
    <row r="2070" spans="1:8" x14ac:dyDescent="0.35">
      <c r="A2070" s="1">
        <v>41018</v>
      </c>
      <c r="E2070">
        <v>1678.1</v>
      </c>
      <c r="F2070" s="23">
        <v>-3.3852001425347701E-3</v>
      </c>
      <c r="G2070" s="23">
        <v>5.5168254719082201E-4</v>
      </c>
      <c r="H2070" s="23">
        <v>2.4481163502770999E-2</v>
      </c>
    </row>
    <row r="2071" spans="1:8" x14ac:dyDescent="0.35">
      <c r="A2071" s="1">
        <v>41019</v>
      </c>
      <c r="E2071">
        <v>1646.4</v>
      </c>
      <c r="F2071" s="23">
        <v>-1.8890411775221799E-2</v>
      </c>
      <c r="G2071" s="23">
        <v>5.4228569154925004E-4</v>
      </c>
      <c r="H2071" s="23">
        <v>2.4478975690674001E-2</v>
      </c>
    </row>
    <row r="2072" spans="1:8" x14ac:dyDescent="0.35">
      <c r="A2072" s="1">
        <v>41022</v>
      </c>
      <c r="E2072">
        <v>1589.8</v>
      </c>
      <c r="F2072" s="23">
        <v>-3.4378036929057401E-2</v>
      </c>
      <c r="G2072" s="23">
        <v>5.2541597047649398E-4</v>
      </c>
      <c r="H2072" s="23">
        <v>2.4485091967822201E-2</v>
      </c>
    </row>
    <row r="2073" spans="1:8" x14ac:dyDescent="0.35">
      <c r="A2073" s="1">
        <v>41023</v>
      </c>
      <c r="E2073">
        <v>1590.9</v>
      </c>
      <c r="F2073" s="23">
        <v>6.9191093219281405E-4</v>
      </c>
      <c r="G2073" s="23">
        <v>5.2549636398770399E-4</v>
      </c>
      <c r="H2073" s="23">
        <v>2.4479177253341099E-2</v>
      </c>
    </row>
    <row r="2074" spans="1:8" x14ac:dyDescent="0.35">
      <c r="A2074" s="1">
        <v>41024</v>
      </c>
      <c r="E2074">
        <v>1573.8</v>
      </c>
      <c r="F2074" s="23">
        <v>-1.07486328493306E-2</v>
      </c>
      <c r="G2074" s="23">
        <v>5.2005518193494395E-4</v>
      </c>
      <c r="H2074" s="23">
        <v>2.4474519815926101E-2</v>
      </c>
    </row>
    <row r="2075" spans="1:8" x14ac:dyDescent="0.35">
      <c r="A2075" s="1">
        <v>41025</v>
      </c>
      <c r="E2075">
        <v>1553.8</v>
      </c>
      <c r="F2075" s="23">
        <v>-1.2708095056551001E-2</v>
      </c>
      <c r="G2075" s="23">
        <v>5.1367401925357095E-4</v>
      </c>
      <c r="H2075" s="23">
        <v>2.44703379116726E-2</v>
      </c>
    </row>
    <row r="2076" spans="1:8" x14ac:dyDescent="0.35">
      <c r="A2076" s="1">
        <v>41026</v>
      </c>
      <c r="E2076">
        <v>1543.7</v>
      </c>
      <c r="F2076" s="23">
        <v>-6.5001930750417701E-3</v>
      </c>
      <c r="G2076" s="23">
        <v>5.1029221255429597E-4</v>
      </c>
      <c r="H2076" s="23">
        <v>2.4464919815133601E-2</v>
      </c>
    </row>
    <row r="2077" spans="1:8" x14ac:dyDescent="0.35">
      <c r="A2077" s="1">
        <v>41027</v>
      </c>
      <c r="E2077">
        <v>1562.3</v>
      </c>
      <c r="F2077" s="23">
        <v>1.2048973246096901E-2</v>
      </c>
      <c r="G2077" s="23">
        <v>5.15853022690944E-4</v>
      </c>
      <c r="H2077" s="23">
        <v>2.4460332736793999E-2</v>
      </c>
    </row>
    <row r="2078" spans="1:8" x14ac:dyDescent="0.35">
      <c r="A2078" s="1">
        <v>41029</v>
      </c>
      <c r="E2078">
        <v>1582.3</v>
      </c>
      <c r="F2078" s="23">
        <v>1.2801638609742001E-2</v>
      </c>
      <c r="G2078" s="23">
        <v>5.2177103116254799E-4</v>
      </c>
      <c r="H2078" s="23">
        <v>2.4455924513950199E-2</v>
      </c>
    </row>
    <row r="2079" spans="1:8" x14ac:dyDescent="0.35">
      <c r="A2079" s="1">
        <v>41031</v>
      </c>
      <c r="E2079">
        <v>1569.9</v>
      </c>
      <c r="F2079" s="23">
        <v>-7.8366934209693796E-3</v>
      </c>
      <c r="G2079" s="23">
        <v>5.1774673436325502E-4</v>
      </c>
      <c r="H2079" s="23">
        <v>2.44507215106308E-2</v>
      </c>
    </row>
    <row r="2080" spans="1:8" x14ac:dyDescent="0.35">
      <c r="A2080" s="1">
        <v>41032</v>
      </c>
      <c r="E2080">
        <v>1538.1</v>
      </c>
      <c r="F2080" s="23">
        <v>-2.0256067265430999E-2</v>
      </c>
      <c r="G2080" s="23">
        <v>5.0774971126421999E-4</v>
      </c>
      <c r="H2080" s="23">
        <v>2.4449082222617699E-2</v>
      </c>
    </row>
    <row r="2081" spans="1:8" x14ac:dyDescent="0.35">
      <c r="A2081" s="1">
        <v>41033</v>
      </c>
      <c r="E2081">
        <v>1487.2</v>
      </c>
      <c r="F2081" s="23">
        <v>-3.3092776802548497E-2</v>
      </c>
      <c r="G2081" s="23">
        <v>4.9158784184920703E-4</v>
      </c>
      <c r="H2081" s="23">
        <v>2.44543045041564E-2</v>
      </c>
    </row>
    <row r="2082" spans="1:8" x14ac:dyDescent="0.35">
      <c r="A2082" s="1">
        <v>41036</v>
      </c>
      <c r="E2082">
        <v>1509.2</v>
      </c>
      <c r="F2082" s="23">
        <v>1.4792899408284E-2</v>
      </c>
      <c r="G2082" s="23">
        <v>4.9846347240999295E-4</v>
      </c>
      <c r="H2082" s="23">
        <v>2.4450433427078502E-2</v>
      </c>
    </row>
    <row r="2083" spans="1:8" x14ac:dyDescent="0.35">
      <c r="A2083" s="1">
        <v>41037</v>
      </c>
      <c r="E2083">
        <v>1455.9</v>
      </c>
      <c r="F2083" s="23">
        <v>-3.53167240922342E-2</v>
      </c>
      <c r="G2083" s="23">
        <v>4.8125290654519502E-4</v>
      </c>
      <c r="H2083" s="23">
        <v>2.44571600799985E-2</v>
      </c>
    </row>
    <row r="2084" spans="1:8" x14ac:dyDescent="0.35">
      <c r="A2084" s="1">
        <v>41038</v>
      </c>
      <c r="E2084">
        <v>1413.9</v>
      </c>
      <c r="F2084" s="23">
        <v>-2.8848135174119001E-2</v>
      </c>
      <c r="G2084" s="23">
        <v>4.6716578450837299E-4</v>
      </c>
      <c r="H2084" s="23">
        <v>2.44597303876062E-2</v>
      </c>
    </row>
    <row r="2085" spans="1:8" x14ac:dyDescent="0.35">
      <c r="A2085" s="1">
        <v>41039</v>
      </c>
      <c r="E2085">
        <v>1400.9</v>
      </c>
      <c r="F2085" s="23">
        <v>-9.1944267628545108E-3</v>
      </c>
      <c r="G2085" s="23">
        <v>4.6252747795659001E-4</v>
      </c>
      <c r="H2085" s="23">
        <v>2.4454771855743501E-2</v>
      </c>
    </row>
    <row r="2086" spans="1:8" x14ac:dyDescent="0.35">
      <c r="A2086" s="1">
        <v>41040</v>
      </c>
      <c r="E2086">
        <v>1389.6</v>
      </c>
      <c r="F2086" s="23">
        <v>-8.0662431294169293E-3</v>
      </c>
      <c r="G2086" s="23">
        <v>4.5843497766514401E-4</v>
      </c>
      <c r="H2086" s="23">
        <v>2.4449614871409099E-2</v>
      </c>
    </row>
    <row r="2087" spans="1:8" x14ac:dyDescent="0.35">
      <c r="A2087" s="1">
        <v>41043</v>
      </c>
      <c r="E2087">
        <v>1352.8</v>
      </c>
      <c r="F2087" s="23">
        <v>-2.6482440990212901E-2</v>
      </c>
      <c r="G2087" s="23">
        <v>4.4551369422731298E-4</v>
      </c>
      <c r="H2087" s="23">
        <v>2.4450867749111399E-2</v>
      </c>
    </row>
    <row r="2088" spans="1:8" x14ac:dyDescent="0.35">
      <c r="A2088" s="1">
        <v>41044</v>
      </c>
      <c r="E2088">
        <v>1379.4</v>
      </c>
      <c r="F2088" s="23">
        <v>1.96629213483147E-2</v>
      </c>
      <c r="G2088" s="23">
        <v>4.5472625781987599E-4</v>
      </c>
      <c r="H2088" s="23">
        <v>2.4448624482686299E-2</v>
      </c>
    </row>
    <row r="2089" spans="1:8" x14ac:dyDescent="0.35">
      <c r="A2089" s="1">
        <v>41045</v>
      </c>
      <c r="E2089">
        <v>1351.4</v>
      </c>
      <c r="F2089" s="23">
        <v>-2.02986805857619E-2</v>
      </c>
      <c r="G2089" s="23">
        <v>4.4478212421010998E-4</v>
      </c>
      <c r="H2089" s="23">
        <v>2.4446984836789299E-2</v>
      </c>
    </row>
    <row r="2090" spans="1:8" x14ac:dyDescent="0.35">
      <c r="A2090" s="1">
        <v>41046</v>
      </c>
      <c r="E2090">
        <v>1350.7</v>
      </c>
      <c r="F2090" s="23">
        <v>-5.1798135267133705E-4</v>
      </c>
      <c r="G2090" s="23">
        <v>4.4432103059091399E-4</v>
      </c>
      <c r="H2090" s="23">
        <v>2.4441136248419201E-2</v>
      </c>
    </row>
    <row r="2091" spans="1:8" x14ac:dyDescent="0.35">
      <c r="A2091" s="1">
        <v>41047</v>
      </c>
      <c r="E2091">
        <v>1357.3</v>
      </c>
      <c r="F2091" s="23">
        <v>4.8863552232175202E-3</v>
      </c>
      <c r="G2091" s="23">
        <v>4.4644742321543599E-4</v>
      </c>
      <c r="H2091" s="23">
        <v>2.4435476060240501E-2</v>
      </c>
    </row>
    <row r="2092" spans="1:8" x14ac:dyDescent="0.35">
      <c r="A2092" s="1">
        <v>41050</v>
      </c>
      <c r="E2092">
        <v>1379.2</v>
      </c>
      <c r="F2092" s="23">
        <v>1.61349738451337E-2</v>
      </c>
      <c r="G2092" s="23">
        <v>4.5395389518764601E-4</v>
      </c>
      <c r="H2092" s="23">
        <v>2.4432036935720498E-2</v>
      </c>
    </row>
    <row r="2093" spans="1:8" x14ac:dyDescent="0.35">
      <c r="A2093" s="1">
        <v>41051</v>
      </c>
      <c r="E2093">
        <v>1352.1</v>
      </c>
      <c r="F2093" s="23">
        <v>-1.9649071925754099E-2</v>
      </c>
      <c r="G2093" s="23">
        <v>4.4433982258078699E-4</v>
      </c>
      <c r="H2093" s="23">
        <v>2.4430147175236401E-2</v>
      </c>
    </row>
    <row r="2094" spans="1:8" x14ac:dyDescent="0.35">
      <c r="A2094" s="1">
        <v>41052</v>
      </c>
      <c r="E2094">
        <v>1341.5</v>
      </c>
      <c r="F2094" s="23">
        <v>-7.8396568301160492E-3</v>
      </c>
      <c r="G2094" s="23">
        <v>4.4037997714450698E-4</v>
      </c>
      <c r="H2094" s="23">
        <v>2.44249762604834E-2</v>
      </c>
    </row>
    <row r="2095" spans="1:8" x14ac:dyDescent="0.35">
      <c r="A2095" s="1">
        <v>41053</v>
      </c>
      <c r="E2095">
        <v>1365.3</v>
      </c>
      <c r="F2095" s="23">
        <v>1.7741334327245499E-2</v>
      </c>
      <c r="G2095" s="23">
        <v>4.4864608051292697E-4</v>
      </c>
      <c r="H2095" s="23">
        <v>2.4422065944011799E-2</v>
      </c>
    </row>
    <row r="2096" spans="1:8" x14ac:dyDescent="0.35">
      <c r="A2096" s="1">
        <v>41054</v>
      </c>
      <c r="E2096">
        <v>1376.3</v>
      </c>
      <c r="F2096" s="23">
        <v>8.05683732513E-3</v>
      </c>
      <c r="G2096" s="23">
        <v>4.5227940966508401E-4</v>
      </c>
      <c r="H2096" s="23">
        <v>2.4416797095037801E-2</v>
      </c>
    </row>
    <row r="2097" spans="1:8" x14ac:dyDescent="0.35">
      <c r="A2097" s="1">
        <v>41057</v>
      </c>
      <c r="E2097">
        <v>1398.7</v>
      </c>
      <c r="F2097" s="23">
        <v>1.6275521325292499E-2</v>
      </c>
      <c r="G2097" s="23">
        <v>4.5983226976800798E-4</v>
      </c>
      <c r="H2097" s="23">
        <v>2.4413413985567001E-2</v>
      </c>
    </row>
    <row r="2098" spans="1:8" x14ac:dyDescent="0.35">
      <c r="A2098" s="1">
        <v>41058</v>
      </c>
      <c r="E2098">
        <v>1399.7</v>
      </c>
      <c r="F2098" s="23">
        <v>7.1494959605347805E-4</v>
      </c>
      <c r="G2098" s="23">
        <v>4.5995398604963298E-4</v>
      </c>
      <c r="H2098" s="23">
        <v>2.44075873357661E-2</v>
      </c>
    </row>
    <row r="2099" spans="1:8" x14ac:dyDescent="0.35">
      <c r="A2099" s="1">
        <v>41059</v>
      </c>
      <c r="E2099">
        <v>1358.2</v>
      </c>
      <c r="F2099" s="23">
        <v>-2.9649210545116801E-2</v>
      </c>
      <c r="G2099" s="23">
        <v>4.4559577692652102E-4</v>
      </c>
      <c r="H2099" s="23">
        <v>2.44106208596424E-2</v>
      </c>
    </row>
    <row r="2100" spans="1:8" x14ac:dyDescent="0.35">
      <c r="A2100" s="1">
        <v>41060</v>
      </c>
      <c r="E2100">
        <v>1360</v>
      </c>
      <c r="F2100" s="23">
        <v>1.3252834634074099E-3</v>
      </c>
      <c r="G2100" s="23">
        <v>4.4601507515649303E-4</v>
      </c>
      <c r="H2100" s="23">
        <v>2.4404807355132899E-2</v>
      </c>
    </row>
    <row r="2101" spans="1:8" x14ac:dyDescent="0.35">
      <c r="A2101" s="1">
        <v>41061</v>
      </c>
      <c r="E2101">
        <v>1322.4</v>
      </c>
      <c r="F2101" s="23">
        <v>-2.7647058823529299E-2</v>
      </c>
      <c r="G2101" s="23">
        <v>4.32631047572555E-4</v>
      </c>
      <c r="H2101" s="23">
        <v>2.44066944435745E-2</v>
      </c>
    </row>
    <row r="2102" spans="1:8" x14ac:dyDescent="0.35">
      <c r="A2102" s="1">
        <v>41064</v>
      </c>
      <c r="E2102">
        <v>1334.9</v>
      </c>
      <c r="F2102" s="23">
        <v>9.4525105868118499E-3</v>
      </c>
      <c r="G2102" s="23">
        <v>4.3692622830552598E-4</v>
      </c>
      <c r="H2102" s="23">
        <v>2.44016737168734E-2</v>
      </c>
    </row>
    <row r="2103" spans="1:8" x14ac:dyDescent="0.35">
      <c r="A2103" s="1">
        <v>41065</v>
      </c>
      <c r="E2103">
        <v>1334.5</v>
      </c>
      <c r="F2103" s="23">
        <v>-2.9964791370146898E-4</v>
      </c>
      <c r="G2103" s="23">
        <v>4.3657564565821198E-4</v>
      </c>
      <c r="H2103" s="23">
        <v>2.4395868395235099E-2</v>
      </c>
    </row>
    <row r="2104" spans="1:8" x14ac:dyDescent="0.35">
      <c r="A2104" s="1">
        <v>41066</v>
      </c>
      <c r="E2104">
        <v>1386.5</v>
      </c>
      <c r="F2104" s="23">
        <v>3.8965904833270802E-2</v>
      </c>
      <c r="G2104" s="23">
        <v>4.5490548827838899E-4</v>
      </c>
      <c r="H2104" s="23">
        <v>2.4404535591377501E-2</v>
      </c>
    </row>
    <row r="2105" spans="1:8" x14ac:dyDescent="0.35">
      <c r="A2105" s="1">
        <v>41067</v>
      </c>
      <c r="E2105">
        <v>1416.5</v>
      </c>
      <c r="F2105" s="23">
        <v>2.1637216011539801E-2</v>
      </c>
      <c r="G2105" s="23">
        <v>4.6497791363419601E-4</v>
      </c>
      <c r="H2105" s="23">
        <v>2.44031017362576E-2</v>
      </c>
    </row>
    <row r="2106" spans="1:8" x14ac:dyDescent="0.35">
      <c r="A2106" s="1">
        <v>41068</v>
      </c>
      <c r="E2106">
        <v>1431.6</v>
      </c>
      <c r="F2106" s="23">
        <v>1.06600776561947E-2</v>
      </c>
      <c r="G2106" s="23">
        <v>4.6982349335974701E-4</v>
      </c>
      <c r="H2106" s="23">
        <v>2.4398311482676401E-2</v>
      </c>
    </row>
    <row r="2107" spans="1:8" x14ac:dyDescent="0.35">
      <c r="A2107" s="1">
        <v>41071</v>
      </c>
      <c r="E2107">
        <v>1428</v>
      </c>
      <c r="F2107" s="23">
        <v>-2.51466890192784E-3</v>
      </c>
      <c r="G2107" s="23">
        <v>4.6840568224559598E-4</v>
      </c>
      <c r="H2107" s="23">
        <v>2.43925994521841E-2</v>
      </c>
    </row>
    <row r="2108" spans="1:8" x14ac:dyDescent="0.35">
      <c r="A2108" s="1">
        <v>41072</v>
      </c>
      <c r="E2108">
        <v>1453.9</v>
      </c>
      <c r="F2108" s="23">
        <v>1.81372549019608E-2</v>
      </c>
      <c r="G2108" s="23">
        <v>4.7679544920652502E-4</v>
      </c>
      <c r="H2108" s="23">
        <v>2.4389843905780102E-2</v>
      </c>
    </row>
    <row r="2109" spans="1:8" x14ac:dyDescent="0.35">
      <c r="A2109" s="1">
        <v>41073</v>
      </c>
      <c r="E2109">
        <v>1453.1</v>
      </c>
      <c r="F2109" s="23">
        <v>-5.5024417085094003E-4</v>
      </c>
      <c r="G2109" s="23">
        <v>4.7630800752638402E-4</v>
      </c>
      <c r="H2109" s="23">
        <v>2.4384062922350101E-2</v>
      </c>
    </row>
    <row r="2110" spans="1:8" x14ac:dyDescent="0.35">
      <c r="A2110" s="1">
        <v>41074</v>
      </c>
      <c r="E2110">
        <v>1411.3</v>
      </c>
      <c r="F2110" s="23">
        <v>-2.8766086298258799E-2</v>
      </c>
      <c r="G2110" s="23">
        <v>4.6243590396576501E-4</v>
      </c>
      <c r="H2110" s="23">
        <v>2.4386594354974402E-2</v>
      </c>
    </row>
    <row r="2111" spans="1:8" x14ac:dyDescent="0.35">
      <c r="A2111" s="1">
        <v>41075</v>
      </c>
      <c r="E2111">
        <v>1436.1</v>
      </c>
      <c r="F2111" s="23">
        <v>1.7572450931764998E-2</v>
      </c>
      <c r="G2111" s="23">
        <v>4.7054876078311798E-4</v>
      </c>
      <c r="H2111" s="23">
        <v>2.4383655934822199E-2</v>
      </c>
    </row>
    <row r="2112" spans="1:8" x14ac:dyDescent="0.35">
      <c r="A2112" s="1">
        <v>41078</v>
      </c>
      <c r="E2112">
        <v>1400.7</v>
      </c>
      <c r="F2112" s="23">
        <v>-2.4650094004595599E-2</v>
      </c>
      <c r="G2112" s="23">
        <v>4.5864324288483503E-4</v>
      </c>
      <c r="H2112" s="23">
        <v>2.4384007753870899E-2</v>
      </c>
    </row>
    <row r="2113" spans="1:8" x14ac:dyDescent="0.35">
      <c r="A2113" s="1">
        <v>41079</v>
      </c>
      <c r="E2113">
        <v>1408.5</v>
      </c>
      <c r="F2113" s="23">
        <v>5.5686442493038798E-3</v>
      </c>
      <c r="G2113" s="23">
        <v>4.6106389708020098E-4</v>
      </c>
      <c r="H2113" s="23">
        <v>2.43784825675353E-2</v>
      </c>
    </row>
    <row r="2114" spans="1:8" x14ac:dyDescent="0.35">
      <c r="A2114" s="1">
        <v>41080</v>
      </c>
      <c r="E2114">
        <v>1435.6</v>
      </c>
      <c r="F2114" s="23">
        <v>1.92403265885693E-2</v>
      </c>
      <c r="G2114" s="23">
        <v>4.69955593430338E-4</v>
      </c>
      <c r="H2114" s="23">
        <v>2.4376133030513999E-2</v>
      </c>
    </row>
    <row r="2115" spans="1:8" x14ac:dyDescent="0.35">
      <c r="A2115" s="1">
        <v>41081</v>
      </c>
      <c r="E2115">
        <v>1471.9</v>
      </c>
      <c r="F2115" s="23">
        <v>2.52855948732238E-2</v>
      </c>
      <c r="G2115" s="23">
        <v>4.8169986190160801E-4</v>
      </c>
      <c r="H2115" s="23">
        <v>2.4376340174723499E-2</v>
      </c>
    </row>
    <row r="2116" spans="1:8" x14ac:dyDescent="0.35">
      <c r="A2116" s="1">
        <v>41082</v>
      </c>
      <c r="E2116">
        <v>1468.4</v>
      </c>
      <c r="F2116" s="23">
        <v>-2.3778789319926601E-3</v>
      </c>
      <c r="G2116" s="23">
        <v>4.8034717562256602E-4</v>
      </c>
      <c r="H2116" s="23">
        <v>2.4370650669575802E-2</v>
      </c>
    </row>
    <row r="2117" spans="1:8" x14ac:dyDescent="0.35">
      <c r="A2117" s="1">
        <v>41085</v>
      </c>
      <c r="E2117">
        <v>1457.5</v>
      </c>
      <c r="F2117" s="23">
        <v>-7.4230454916916896E-3</v>
      </c>
      <c r="G2117" s="23">
        <v>4.7661034693825702E-4</v>
      </c>
      <c r="H2117" s="23">
        <v>2.4365491941152201E-2</v>
      </c>
    </row>
    <row r="2118" spans="1:8" x14ac:dyDescent="0.35">
      <c r="A2118" s="1">
        <v>41086</v>
      </c>
      <c r="E2118">
        <v>1456.8</v>
      </c>
      <c r="F2118" s="23">
        <v>-4.8027444253862401E-4</v>
      </c>
      <c r="G2118" s="23">
        <v>4.7615813295457201E-4</v>
      </c>
      <c r="H2118" s="23">
        <v>2.4359739978343099E-2</v>
      </c>
    </row>
    <row r="2119" spans="1:8" x14ac:dyDescent="0.35">
      <c r="A2119" s="1">
        <v>41087</v>
      </c>
      <c r="E2119">
        <v>1463.1</v>
      </c>
      <c r="F2119" s="23">
        <v>4.3245469522240204E-3</v>
      </c>
      <c r="G2119" s="23">
        <v>4.7797598312900302E-4</v>
      </c>
      <c r="H2119" s="23">
        <v>2.4354126842778798E-2</v>
      </c>
    </row>
    <row r="2120" spans="1:8" x14ac:dyDescent="0.35">
      <c r="A2120" s="1">
        <v>41088</v>
      </c>
      <c r="E2120">
        <v>1464.1</v>
      </c>
      <c r="F2120" s="23">
        <v>6.8348028159387602E-4</v>
      </c>
      <c r="G2120" s="23">
        <v>4.7807301065424601E-4</v>
      </c>
      <c r="H2120" s="23">
        <v>2.4348374535298901E-2</v>
      </c>
    </row>
    <row r="2121" spans="1:8" x14ac:dyDescent="0.35">
      <c r="A2121" s="1">
        <v>41089</v>
      </c>
      <c r="E2121">
        <v>1519</v>
      </c>
      <c r="F2121" s="23">
        <v>3.7497438699542397E-2</v>
      </c>
      <c r="G2121" s="23">
        <v>4.9554321626485898E-4</v>
      </c>
      <c r="H2121" s="23">
        <v>2.4355906291737801E-2</v>
      </c>
    </row>
    <row r="2122" spans="1:8" x14ac:dyDescent="0.35">
      <c r="A2122" s="1">
        <v>41092</v>
      </c>
      <c r="E2122">
        <v>1548.3</v>
      </c>
      <c r="F2122" s="23">
        <v>1.92890059249505E-2</v>
      </c>
      <c r="G2122" s="23">
        <v>5.0440805716518201E-4</v>
      </c>
      <c r="H2122" s="23">
        <v>2.4353579288869099E-2</v>
      </c>
    </row>
    <row r="2123" spans="1:8" x14ac:dyDescent="0.35">
      <c r="A2123" s="1">
        <v>41093</v>
      </c>
      <c r="E2123">
        <v>1563.4</v>
      </c>
      <c r="F2123" s="23">
        <v>9.7526319188788492E-3</v>
      </c>
      <c r="G2123" s="23">
        <v>5.0876837015986103E-4</v>
      </c>
      <c r="H2123" s="23">
        <v>2.4348662934071001E-2</v>
      </c>
    </row>
    <row r="2124" spans="1:8" x14ac:dyDescent="0.35">
      <c r="A2124" s="1">
        <v>41094</v>
      </c>
      <c r="E2124">
        <v>1583.2</v>
      </c>
      <c r="F2124" s="23">
        <v>1.26647051298451E-2</v>
      </c>
      <c r="G2124" s="23">
        <v>5.1449689832182397E-4</v>
      </c>
      <c r="H2124" s="23">
        <v>2.4344352619045301E-2</v>
      </c>
    </row>
    <row r="2125" spans="1:8" x14ac:dyDescent="0.35">
      <c r="A2125" s="1">
        <v>41095</v>
      </c>
      <c r="E2125">
        <v>1604.1</v>
      </c>
      <c r="F2125" s="23">
        <v>1.3201111672561799E-2</v>
      </c>
      <c r="G2125" s="23">
        <v>5.2047269425881896E-4</v>
      </c>
      <c r="H2125" s="23">
        <v>2.4340173167632099E-2</v>
      </c>
    </row>
    <row r="2126" spans="1:8" x14ac:dyDescent="0.35">
      <c r="A2126" s="1">
        <v>41096</v>
      </c>
      <c r="E2126">
        <v>1590.2</v>
      </c>
      <c r="F2126" s="23">
        <v>-8.6652951810983498E-3</v>
      </c>
      <c r="G2126" s="23">
        <v>5.1614794478831096E-4</v>
      </c>
      <c r="H2126" s="23">
        <v>2.4335256237402E-2</v>
      </c>
    </row>
    <row r="2127" spans="1:8" x14ac:dyDescent="0.35">
      <c r="A2127" s="1">
        <v>41099</v>
      </c>
      <c r="E2127">
        <v>1554.1</v>
      </c>
      <c r="F2127" s="23">
        <v>-2.2701546975223301E-2</v>
      </c>
      <c r="G2127" s="23">
        <v>5.0522197070830598E-4</v>
      </c>
      <c r="H2127" s="23">
        <v>2.4334739700736401E-2</v>
      </c>
    </row>
    <row r="2128" spans="1:8" x14ac:dyDescent="0.35">
      <c r="A2128" s="1">
        <v>41100</v>
      </c>
      <c r="E2128">
        <v>1592</v>
      </c>
      <c r="F2128" s="23">
        <v>2.4387105076893401E-2</v>
      </c>
      <c r="G2128" s="23">
        <v>5.1645521770086696E-4</v>
      </c>
      <c r="H2128" s="23">
        <v>2.43345259798049E-2</v>
      </c>
    </row>
    <row r="2129" spans="1:8" x14ac:dyDescent="0.35">
      <c r="A2129" s="1">
        <v>41101</v>
      </c>
      <c r="E2129">
        <v>1579.8</v>
      </c>
      <c r="F2129" s="23">
        <v>-7.6633165829146001E-3</v>
      </c>
      <c r="G2129" s="23">
        <v>5.1260953279225598E-4</v>
      </c>
      <c r="H2129" s="23">
        <v>2.4329448713963999E-2</v>
      </c>
    </row>
    <row r="2130" spans="1:8" x14ac:dyDescent="0.35">
      <c r="A2130" s="1">
        <v>41102</v>
      </c>
      <c r="E2130">
        <v>1565.5</v>
      </c>
      <c r="F2130" s="23">
        <v>-9.0517787061652998E-3</v>
      </c>
      <c r="G2130" s="23">
        <v>5.0811498944688103E-4</v>
      </c>
      <c r="H2130" s="23">
        <v>2.43246124869031E-2</v>
      </c>
    </row>
    <row r="2131" spans="1:8" x14ac:dyDescent="0.35">
      <c r="A2131" s="1">
        <v>41103</v>
      </c>
      <c r="E2131">
        <v>1554.3</v>
      </c>
      <c r="F2131" s="23">
        <v>-7.1542638134781504E-3</v>
      </c>
      <c r="G2131" s="23">
        <v>5.0451593881140695E-4</v>
      </c>
      <c r="H2131" s="23">
        <v>2.43194634322365E-2</v>
      </c>
    </row>
    <row r="2132" spans="1:8" x14ac:dyDescent="0.35">
      <c r="A2132" s="1">
        <v>41106</v>
      </c>
      <c r="E2132">
        <v>1532.5</v>
      </c>
      <c r="F2132" s="23">
        <v>-1.4025606382294199E-2</v>
      </c>
      <c r="G2132" s="23">
        <v>4.9769428513952605E-4</v>
      </c>
      <c r="H2132" s="23">
        <v>2.4315789541909601E-2</v>
      </c>
    </row>
    <row r="2133" spans="1:8" x14ac:dyDescent="0.35">
      <c r="A2133" s="1">
        <v>41107</v>
      </c>
      <c r="E2133">
        <v>1507.5</v>
      </c>
      <c r="F2133" s="23">
        <v>-1.6313213703099499E-2</v>
      </c>
      <c r="G2133" s="23">
        <v>4.8980554370910004E-4</v>
      </c>
      <c r="H2133" s="23">
        <v>2.4312808398356402E-2</v>
      </c>
    </row>
    <row r="2134" spans="1:8" x14ac:dyDescent="0.35">
      <c r="A2134" s="1">
        <v>41108</v>
      </c>
      <c r="E2134">
        <v>1521.7</v>
      </c>
      <c r="F2134" s="23">
        <v>9.4195688225539205E-3</v>
      </c>
      <c r="G2134" s="23">
        <v>4.9399398802375501E-4</v>
      </c>
      <c r="H2134" s="23">
        <v>2.4307872522768802E-2</v>
      </c>
    </row>
    <row r="2135" spans="1:8" x14ac:dyDescent="0.35">
      <c r="A2135" s="1">
        <v>41109</v>
      </c>
      <c r="E2135">
        <v>1526.6</v>
      </c>
      <c r="F2135" s="23">
        <v>3.2200828021291001E-3</v>
      </c>
      <c r="G2135" s="23">
        <v>4.9527204185127705E-4</v>
      </c>
      <c r="H2135" s="23">
        <v>2.4302242816116301E-2</v>
      </c>
    </row>
    <row r="2136" spans="1:8" x14ac:dyDescent="0.35">
      <c r="A2136" s="1">
        <v>41110</v>
      </c>
      <c r="E2136">
        <v>1513</v>
      </c>
      <c r="F2136" s="23">
        <v>-8.9086859688195397E-3</v>
      </c>
      <c r="G2136" s="23">
        <v>4.9086531363634297E-4</v>
      </c>
      <c r="H2136" s="23">
        <v>2.4297398215303499E-2</v>
      </c>
    </row>
    <row r="2137" spans="1:8" x14ac:dyDescent="0.35">
      <c r="A2137" s="1">
        <v>41113</v>
      </c>
      <c r="E2137">
        <v>1462.3</v>
      </c>
      <c r="F2137" s="23">
        <v>-3.35095836087244E-2</v>
      </c>
      <c r="G2137" s="23">
        <v>4.74940044820249E-4</v>
      </c>
      <c r="H2137" s="23">
        <v>2.4302847155328201E-2</v>
      </c>
    </row>
    <row r="2138" spans="1:8" x14ac:dyDescent="0.35">
      <c r="A2138" s="1">
        <v>41114</v>
      </c>
      <c r="E2138">
        <v>1463.7</v>
      </c>
      <c r="F2138" s="23">
        <v>9.5739588319776405E-4</v>
      </c>
      <c r="G2138" s="23">
        <v>4.7516591365844002E-4</v>
      </c>
      <c r="H2138" s="23">
        <v>2.4297157197903901E-2</v>
      </c>
    </row>
    <row r="2139" spans="1:8" x14ac:dyDescent="0.35">
      <c r="A2139" s="1">
        <v>41115</v>
      </c>
      <c r="E2139">
        <v>1436.5</v>
      </c>
      <c r="F2139" s="23">
        <v>-1.85830429732869E-2</v>
      </c>
      <c r="G2139" s="23">
        <v>4.6624770641138998E-4</v>
      </c>
      <c r="H2139" s="23">
        <v>2.42949671949769E-2</v>
      </c>
    </row>
    <row r="2140" spans="1:8" x14ac:dyDescent="0.35">
      <c r="A2140" s="1">
        <v>41116</v>
      </c>
      <c r="E2140">
        <v>1396.6</v>
      </c>
      <c r="F2140" s="23">
        <v>-2.7775844065436799E-2</v>
      </c>
      <c r="G2140" s="23">
        <v>4.53038121859544E-4</v>
      </c>
      <c r="H2140" s="23">
        <v>2.42969606017296E-2</v>
      </c>
    </row>
    <row r="2141" spans="1:8" x14ac:dyDescent="0.35">
      <c r="A2141" s="1">
        <v>41117</v>
      </c>
      <c r="E2141">
        <v>1385.5</v>
      </c>
      <c r="F2141" s="23">
        <v>-7.9478734068451299E-3</v>
      </c>
      <c r="G2141" s="23">
        <v>4.49110626988714E-4</v>
      </c>
      <c r="H2141" s="23">
        <v>2.429195690097E-2</v>
      </c>
    </row>
    <row r="2142" spans="1:8" x14ac:dyDescent="0.35">
      <c r="A2142" s="1">
        <v>41120</v>
      </c>
      <c r="E2142">
        <v>1445.3</v>
      </c>
      <c r="F2142" s="23">
        <v>4.3161313605196601E-2</v>
      </c>
      <c r="G2142" s="23">
        <v>4.6906960034301702E-4</v>
      </c>
      <c r="H2142" s="23">
        <v>2.43038224485344E-2</v>
      </c>
    </row>
    <row r="2143" spans="1:8" x14ac:dyDescent="0.35">
      <c r="A2143" s="1">
        <v>41121</v>
      </c>
      <c r="E2143">
        <v>1448.7</v>
      </c>
      <c r="F2143" s="23">
        <v>2.3524527779700301E-3</v>
      </c>
      <c r="G2143" s="23">
        <v>4.6994927487717299E-4</v>
      </c>
      <c r="H2143" s="23">
        <v>2.4298177414198301E-2</v>
      </c>
    </row>
    <row r="2144" spans="1:8" x14ac:dyDescent="0.35">
      <c r="A2144" s="1">
        <v>41122</v>
      </c>
      <c r="E2144">
        <v>1469.8</v>
      </c>
      <c r="F2144" s="23">
        <v>1.4564782218540601E-2</v>
      </c>
      <c r="G2144" s="23">
        <v>4.76529495672534E-4</v>
      </c>
      <c r="H2144" s="23">
        <v>2.4294411149638699E-2</v>
      </c>
    </row>
    <row r="2145" spans="1:8" x14ac:dyDescent="0.35">
      <c r="A2145" s="1">
        <v>41123</v>
      </c>
      <c r="E2145">
        <v>1474.3</v>
      </c>
      <c r="F2145" s="23">
        <v>3.06164103959722E-3</v>
      </c>
      <c r="G2145" s="23">
        <v>4.77735800639367E-4</v>
      </c>
      <c r="H2145" s="23">
        <v>2.4288803718235E-2</v>
      </c>
    </row>
    <row r="2146" spans="1:8" x14ac:dyDescent="0.35">
      <c r="A2146" s="1">
        <v>41124</v>
      </c>
      <c r="E2146">
        <v>1462.7</v>
      </c>
      <c r="F2146" s="23">
        <v>-7.8681408125889606E-3</v>
      </c>
      <c r="G2146" s="23">
        <v>4.7384313430857099E-4</v>
      </c>
      <c r="H2146" s="23">
        <v>2.4283804973719798E-2</v>
      </c>
    </row>
    <row r="2147" spans="1:8" x14ac:dyDescent="0.35">
      <c r="A2147" s="1">
        <v>41127</v>
      </c>
      <c r="E2147">
        <v>1484.7</v>
      </c>
      <c r="F2147" s="23">
        <v>1.5040678197853199E-2</v>
      </c>
      <c r="G2147" s="23">
        <v>4.8063419960625998E-4</v>
      </c>
      <c r="H2147" s="23">
        <v>2.4280178339602301E-2</v>
      </c>
    </row>
    <row r="2148" spans="1:8" x14ac:dyDescent="0.35">
      <c r="A2148" s="1">
        <v>41128</v>
      </c>
      <c r="E2148">
        <v>1493.4</v>
      </c>
      <c r="F2148" s="23">
        <v>5.8597696504344597E-3</v>
      </c>
      <c r="G2148" s="23">
        <v>4.8314078648921898E-4</v>
      </c>
      <c r="H2148" s="23">
        <v>2.4274795687769399E-2</v>
      </c>
    </row>
    <row r="2149" spans="1:8" x14ac:dyDescent="0.35">
      <c r="A2149" s="1">
        <v>41129</v>
      </c>
      <c r="E2149">
        <v>1471.7</v>
      </c>
      <c r="F2149" s="23">
        <v>-1.45306013124414E-2</v>
      </c>
      <c r="G2149" s="23">
        <v>4.76147893103597E-4</v>
      </c>
      <c r="H2149" s="23">
        <v>2.4271302133323701E-2</v>
      </c>
    </row>
    <row r="2150" spans="1:8" x14ac:dyDescent="0.35">
      <c r="A2150" s="1">
        <v>41130</v>
      </c>
      <c r="E2150">
        <v>1463.7</v>
      </c>
      <c r="F2150" s="23">
        <v>-5.43589046680709E-3</v>
      </c>
      <c r="G2150" s="23">
        <v>4.7339554749842397E-4</v>
      </c>
      <c r="H2150" s="23">
        <v>2.42659843850026E-2</v>
      </c>
    </row>
    <row r="2151" spans="1:8" x14ac:dyDescent="0.35">
      <c r="A2151" s="1">
        <v>41131</v>
      </c>
      <c r="E2151">
        <v>1457.9</v>
      </c>
      <c r="F2151" s="23">
        <v>-3.9625606340096698E-3</v>
      </c>
      <c r="G2151" s="23">
        <v>4.7133135197422301E-4</v>
      </c>
      <c r="H2151" s="23">
        <v>2.4260523937207599E-2</v>
      </c>
    </row>
    <row r="2152" spans="1:8" x14ac:dyDescent="0.35">
      <c r="A2152" s="1">
        <v>41134</v>
      </c>
      <c r="E2152">
        <v>1476.2</v>
      </c>
      <c r="F2152" s="23">
        <v>1.255230125523E-2</v>
      </c>
      <c r="G2152" s="23">
        <v>4.7695040774317898E-4</v>
      </c>
      <c r="H2152" s="23">
        <v>2.4256278013547902E-2</v>
      </c>
    </row>
    <row r="2153" spans="1:8" x14ac:dyDescent="0.35">
      <c r="A2153" s="1">
        <v>41135</v>
      </c>
      <c r="E2153">
        <v>1483.2</v>
      </c>
      <c r="F2153" s="23">
        <v>4.7419048909361798E-3</v>
      </c>
      <c r="G2153" s="23">
        <v>4.7893318528069299E-4</v>
      </c>
      <c r="H2153" s="23">
        <v>2.4250810717293101E-2</v>
      </c>
    </row>
    <row r="2154" spans="1:8" x14ac:dyDescent="0.35">
      <c r="A2154" s="1">
        <v>41137</v>
      </c>
      <c r="E2154">
        <v>1482.2</v>
      </c>
      <c r="F2154" s="23">
        <v>-6.7421790722761504E-4</v>
      </c>
      <c r="G2154" s="23">
        <v>4.7839733440127499E-4</v>
      </c>
      <c r="H2154" s="23">
        <v>2.42451857035441E-2</v>
      </c>
    </row>
    <row r="2155" spans="1:8" x14ac:dyDescent="0.35">
      <c r="A2155" s="1">
        <v>41138</v>
      </c>
      <c r="E2155">
        <v>1470</v>
      </c>
      <c r="F2155" s="23">
        <v>-8.2310079611388701E-3</v>
      </c>
      <c r="G2155" s="23">
        <v>4.7435209274054998E-4</v>
      </c>
      <c r="H2155" s="23">
        <v>2.4240278601840699E-2</v>
      </c>
    </row>
    <row r="2156" spans="1:8" x14ac:dyDescent="0.35">
      <c r="A2156" s="1">
        <v>41142</v>
      </c>
      <c r="E2156">
        <v>1481.5</v>
      </c>
      <c r="F2156" s="23">
        <v>7.8231292517006792E-3</v>
      </c>
      <c r="G2156" s="23">
        <v>4.7776378130088502E-4</v>
      </c>
      <c r="H2156" s="23">
        <v>2.4235165793936701E-2</v>
      </c>
    </row>
    <row r="2157" spans="1:8" x14ac:dyDescent="0.35">
      <c r="A2157" s="1">
        <v>41143</v>
      </c>
      <c r="E2157">
        <v>1462.5</v>
      </c>
      <c r="F2157" s="23">
        <v>-1.2824839689503801E-2</v>
      </c>
      <c r="G2157" s="23">
        <v>4.7159087945828401E-4</v>
      </c>
      <c r="H2157" s="23">
        <v>2.42312339990438E-2</v>
      </c>
    </row>
    <row r="2158" spans="1:8" x14ac:dyDescent="0.35">
      <c r="A2158" s="1">
        <v>41144</v>
      </c>
      <c r="E2158">
        <v>1452.8</v>
      </c>
      <c r="F2158" s="23">
        <v>-6.6324786324786604E-3</v>
      </c>
      <c r="G2158" s="23">
        <v>4.68295856493563E-4</v>
      </c>
      <c r="H2158" s="23">
        <v>2.42260943723587E-2</v>
      </c>
    </row>
    <row r="2159" spans="1:8" x14ac:dyDescent="0.35">
      <c r="A2159" s="1">
        <v>41145</v>
      </c>
      <c r="E2159">
        <v>1430.9</v>
      </c>
      <c r="F2159" s="23">
        <v>-1.5074339207048299E-2</v>
      </c>
      <c r="G2159" s="23">
        <v>4.6109018423415603E-4</v>
      </c>
      <c r="H2159" s="23">
        <v>2.4222787306828E-2</v>
      </c>
    </row>
    <row r="2160" spans="1:8" x14ac:dyDescent="0.35">
      <c r="A2160" s="1">
        <v>41148</v>
      </c>
      <c r="E2160">
        <v>1393.9</v>
      </c>
      <c r="F2160" s="23">
        <v>-2.5857851701726099E-2</v>
      </c>
      <c r="G2160" s="23">
        <v>4.4889419633519401E-4</v>
      </c>
      <c r="H2160" s="23">
        <v>2.4223798053379701E-2</v>
      </c>
    </row>
    <row r="2161" spans="1:8" x14ac:dyDescent="0.35">
      <c r="A2161" s="1">
        <v>41149</v>
      </c>
      <c r="E2161">
        <v>1364.7</v>
      </c>
      <c r="F2161" s="23">
        <v>-2.0948418107468201E-2</v>
      </c>
      <c r="G2161" s="23">
        <v>4.3898344492074098E-4</v>
      </c>
      <c r="H2161" s="23">
        <v>2.4222562636032698E-2</v>
      </c>
    </row>
    <row r="2162" spans="1:8" x14ac:dyDescent="0.35">
      <c r="A2162" s="1">
        <v>41150</v>
      </c>
      <c r="E2162">
        <v>1334.1</v>
      </c>
      <c r="F2162" s="23">
        <v>-2.2422510441855399E-2</v>
      </c>
      <c r="G2162" s="23">
        <v>4.2839941997315899E-4</v>
      </c>
      <c r="H2162" s="23">
        <v>2.4221947610117499E-2</v>
      </c>
    </row>
    <row r="2163" spans="1:8" x14ac:dyDescent="0.35">
      <c r="A2163" s="1">
        <v>41151</v>
      </c>
      <c r="E2163">
        <v>1342.9</v>
      </c>
      <c r="F2163" s="23">
        <v>6.5962071808711303E-3</v>
      </c>
      <c r="G2163" s="23">
        <v>4.3125356516561601E-4</v>
      </c>
      <c r="H2163" s="23">
        <v>2.42167034958202E-2</v>
      </c>
    </row>
    <row r="2164" spans="1:8" x14ac:dyDescent="0.35">
      <c r="A2164" s="1">
        <v>41152</v>
      </c>
      <c r="E2164">
        <v>1333.7</v>
      </c>
      <c r="F2164" s="23">
        <v>-6.8508451857919699E-3</v>
      </c>
      <c r="G2164" s="23">
        <v>4.2788534187655102E-4</v>
      </c>
      <c r="H2164" s="23">
        <v>2.4211606256842801E-2</v>
      </c>
    </row>
    <row r="2165" spans="1:8" x14ac:dyDescent="0.35">
      <c r="A2165" s="1">
        <v>41155</v>
      </c>
      <c r="E2165">
        <v>1330.6</v>
      </c>
      <c r="F2165" s="23">
        <v>-2.32436080077988E-3</v>
      </c>
      <c r="G2165" s="23">
        <v>4.2661292109862401E-4</v>
      </c>
      <c r="H2165" s="23">
        <v>2.4206078592944501E-2</v>
      </c>
    </row>
    <row r="2166" spans="1:8" x14ac:dyDescent="0.35">
      <c r="A2166" s="1">
        <v>41156</v>
      </c>
      <c r="E2166">
        <v>1347.7</v>
      </c>
      <c r="F2166" s="23">
        <v>1.28513452577785E-2</v>
      </c>
      <c r="G2166" s="23">
        <v>4.3235447947971502E-4</v>
      </c>
      <c r="H2166" s="23">
        <v>2.4201956296076899E-2</v>
      </c>
    </row>
    <row r="2167" spans="1:8" x14ac:dyDescent="0.35">
      <c r="A2167" s="1">
        <v>41157</v>
      </c>
      <c r="E2167">
        <v>1331.8</v>
      </c>
      <c r="F2167" s="23">
        <v>-1.17978778659939E-2</v>
      </c>
      <c r="G2167" s="23">
        <v>4.2670541142175901E-4</v>
      </c>
      <c r="H2167" s="23">
        <v>2.4197791340327599E-2</v>
      </c>
    </row>
    <row r="2168" spans="1:8" x14ac:dyDescent="0.35">
      <c r="A2168" s="1">
        <v>41158</v>
      </c>
      <c r="E2168">
        <v>1335.2</v>
      </c>
      <c r="F2168" s="23">
        <v>2.55293587625776E-3</v>
      </c>
      <c r="G2168" s="23">
        <v>4.276870506022E-4</v>
      </c>
      <c r="H2168" s="23">
        <v>2.4192245428044601E-2</v>
      </c>
    </row>
    <row r="2169" spans="1:8" x14ac:dyDescent="0.35">
      <c r="A2169" s="1">
        <v>41159</v>
      </c>
      <c r="E2169">
        <v>1361.3</v>
      </c>
      <c r="F2169" s="23">
        <v>1.95476333133612E-2</v>
      </c>
      <c r="G2169" s="23">
        <v>4.3651028376452602E-4</v>
      </c>
      <c r="H2169" s="23">
        <v>2.41901474420354E-2</v>
      </c>
    </row>
    <row r="2170" spans="1:8" x14ac:dyDescent="0.35">
      <c r="A2170" s="1">
        <v>41160</v>
      </c>
      <c r="E2170">
        <v>1369.2</v>
      </c>
      <c r="F2170" s="23">
        <v>5.8032762800265102E-3</v>
      </c>
      <c r="G2170" s="23">
        <v>4.38985729334757E-4</v>
      </c>
      <c r="H2170" s="23">
        <v>2.4184839974863499E-2</v>
      </c>
    </row>
    <row r="2171" spans="1:8" x14ac:dyDescent="0.35">
      <c r="A2171" s="1">
        <v>41162</v>
      </c>
      <c r="E2171">
        <v>1371.7</v>
      </c>
      <c r="F2171" s="23">
        <v>1.82588372772421E-3</v>
      </c>
      <c r="G2171" s="23">
        <v>4.3962514749906799E-4</v>
      </c>
      <c r="H2171" s="23">
        <v>2.4179279985218599E-2</v>
      </c>
    </row>
    <row r="2172" spans="1:8" x14ac:dyDescent="0.35">
      <c r="A2172" s="1">
        <v>41163</v>
      </c>
      <c r="E2172">
        <v>1378.7</v>
      </c>
      <c r="F2172" s="23">
        <v>5.10315666690967E-3</v>
      </c>
      <c r="G2172" s="23">
        <v>4.4177424036515598E-4</v>
      </c>
      <c r="H2172" s="23">
        <v>2.41739128093259E-2</v>
      </c>
    </row>
    <row r="2173" spans="1:8" x14ac:dyDescent="0.35">
      <c r="A2173" s="1">
        <v>41164</v>
      </c>
      <c r="E2173">
        <v>1386.2</v>
      </c>
      <c r="F2173" s="23">
        <v>5.4399071589178198E-3</v>
      </c>
      <c r="G2173" s="23">
        <v>4.4407646649069802E-4</v>
      </c>
      <c r="H2173" s="23">
        <v>2.4168580196190202E-2</v>
      </c>
    </row>
    <row r="2174" spans="1:8" x14ac:dyDescent="0.35">
      <c r="A2174" s="1">
        <v>41165</v>
      </c>
      <c r="E2174">
        <v>1378.8</v>
      </c>
      <c r="F2174" s="23">
        <v>-5.3383350165921804E-3</v>
      </c>
      <c r="G2174" s="23">
        <v>4.4141421442666398E-4</v>
      </c>
      <c r="H2174" s="23">
        <v>2.4163331870380202E-2</v>
      </c>
    </row>
    <row r="2175" spans="1:8" x14ac:dyDescent="0.35">
      <c r="A2175" s="1">
        <v>41166</v>
      </c>
      <c r="E2175">
        <v>1427.6</v>
      </c>
      <c r="F2175" s="23">
        <v>3.5393095445314701E-2</v>
      </c>
      <c r="G2175" s="23">
        <v>4.5749874329499698E-4</v>
      </c>
      <c r="H2175" s="23">
        <v>2.4169401589763401E-2</v>
      </c>
    </row>
    <row r="2176" spans="1:8" x14ac:dyDescent="0.35">
      <c r="A2176" s="1">
        <v>41169</v>
      </c>
      <c r="E2176">
        <v>1498.3</v>
      </c>
      <c r="F2176" s="23">
        <v>4.9523676099747803E-2</v>
      </c>
      <c r="G2176" s="23">
        <v>4.8006828209741297E-4</v>
      </c>
      <c r="H2176" s="23">
        <v>2.4186743222397399E-2</v>
      </c>
    </row>
    <row r="2177" spans="1:8" x14ac:dyDescent="0.35">
      <c r="A2177" s="1">
        <v>41170</v>
      </c>
      <c r="E2177">
        <v>1529</v>
      </c>
      <c r="F2177" s="23">
        <v>2.04898885403457E-2</v>
      </c>
      <c r="G2177" s="23">
        <v>4.8926819945752705E-4</v>
      </c>
      <c r="H2177" s="23">
        <v>2.4184986000214102E-2</v>
      </c>
    </row>
    <row r="2178" spans="1:8" x14ac:dyDescent="0.35">
      <c r="A2178" s="1">
        <v>41172</v>
      </c>
      <c r="E2178">
        <v>1498.6</v>
      </c>
      <c r="F2178" s="23">
        <v>-1.9882275997383899E-2</v>
      </c>
      <c r="G2178" s="23">
        <v>4.79906276572949E-4</v>
      </c>
      <c r="H2178" s="23">
        <v>2.4183369055763199E-2</v>
      </c>
    </row>
    <row r="2179" spans="1:8" x14ac:dyDescent="0.35">
      <c r="A2179" s="1">
        <v>41173</v>
      </c>
      <c r="E2179">
        <v>1559.3</v>
      </c>
      <c r="F2179" s="23">
        <v>4.05044708394501E-2</v>
      </c>
      <c r="G2179" s="23">
        <v>4.9829146929820304E-4</v>
      </c>
      <c r="H2179" s="23">
        <v>2.4193024448798801E-2</v>
      </c>
    </row>
    <row r="2180" spans="1:8" x14ac:dyDescent="0.35">
      <c r="A2180" s="1">
        <v>41176</v>
      </c>
      <c r="E2180">
        <v>1582.2</v>
      </c>
      <c r="F2180" s="23">
        <v>1.46860770858719E-2</v>
      </c>
      <c r="G2180" s="23">
        <v>5.0480560410838397E-4</v>
      </c>
      <c r="H2180" s="23">
        <v>2.4189377747000002E-2</v>
      </c>
    </row>
    <row r="2181" spans="1:8" x14ac:dyDescent="0.35">
      <c r="A2181" s="1">
        <v>41177</v>
      </c>
      <c r="E2181">
        <v>1583.7</v>
      </c>
      <c r="F2181" s="23">
        <v>9.4804702313234699E-4</v>
      </c>
      <c r="G2181" s="23">
        <v>5.0500901916989099E-4</v>
      </c>
      <c r="H2181" s="23">
        <v>2.4183825856518501E-2</v>
      </c>
    </row>
    <row r="2182" spans="1:8" x14ac:dyDescent="0.35">
      <c r="A2182" s="1">
        <v>41178</v>
      </c>
      <c r="E2182">
        <v>1575.7</v>
      </c>
      <c r="F2182" s="23">
        <v>-5.0514617667487497E-3</v>
      </c>
      <c r="G2182" s="23">
        <v>5.0246017935983605E-4</v>
      </c>
      <c r="H2182" s="23">
        <v>2.4178568800985699E-2</v>
      </c>
    </row>
    <row r="2183" spans="1:8" x14ac:dyDescent="0.35">
      <c r="A2183" s="1">
        <v>41179</v>
      </c>
      <c r="E2183">
        <v>1575.5</v>
      </c>
      <c r="F2183" s="23">
        <v>-1.26927714666526E-4</v>
      </c>
      <c r="G2183" s="23">
        <v>5.0217160169178205E-4</v>
      </c>
      <c r="H2183" s="23">
        <v>2.4173026378397699E-2</v>
      </c>
    </row>
    <row r="2184" spans="1:8" x14ac:dyDescent="0.35">
      <c r="A2184" s="1">
        <v>41180</v>
      </c>
      <c r="E2184">
        <v>1584.3</v>
      </c>
      <c r="F2184" s="23">
        <v>5.5855284036813403E-3</v>
      </c>
      <c r="G2184" s="23">
        <v>5.0450127941954997E-4</v>
      </c>
      <c r="H2184" s="23">
        <v>2.4167729022429502E-2</v>
      </c>
    </row>
    <row r="2185" spans="1:8" x14ac:dyDescent="0.35">
      <c r="A2185" s="1">
        <v>41183</v>
      </c>
      <c r="E2185">
        <v>1599.5</v>
      </c>
      <c r="F2185" s="23">
        <v>9.5941425235119907E-3</v>
      </c>
      <c r="G2185" s="23">
        <v>5.0866510958175496E-4</v>
      </c>
      <c r="H2185" s="23">
        <v>2.4162973600074099E-2</v>
      </c>
    </row>
    <row r="2186" spans="1:8" x14ac:dyDescent="0.35">
      <c r="A2186" s="1">
        <v>41185</v>
      </c>
      <c r="E2186">
        <v>1617.7</v>
      </c>
      <c r="F2186" s="23">
        <v>1.1378555798687099E-2</v>
      </c>
      <c r="G2186" s="23">
        <v>5.1364216575808502E-4</v>
      </c>
      <c r="H2186" s="23">
        <v>2.4158558328923E-2</v>
      </c>
    </row>
    <row r="2187" spans="1:8" x14ac:dyDescent="0.35">
      <c r="A2187" s="1">
        <v>41186</v>
      </c>
      <c r="E2187">
        <v>1636.2</v>
      </c>
      <c r="F2187" s="23">
        <v>1.1435989367620599E-2</v>
      </c>
      <c r="G2187" s="23">
        <v>5.1864095166282798E-4</v>
      </c>
      <c r="H2187" s="23">
        <v>2.4154157125300599E-2</v>
      </c>
    </row>
    <row r="2188" spans="1:8" x14ac:dyDescent="0.35">
      <c r="A2188" s="1">
        <v>41187</v>
      </c>
      <c r="E2188">
        <v>1624.2</v>
      </c>
      <c r="F2188" s="23">
        <v>-7.3340667400073299E-3</v>
      </c>
      <c r="G2188" s="23">
        <v>5.1504867915977599E-4</v>
      </c>
      <c r="H2188" s="23">
        <v>2.4149213290389802E-2</v>
      </c>
    </row>
    <row r="2189" spans="1:8" x14ac:dyDescent="0.35">
      <c r="A2189" s="1">
        <v>41190</v>
      </c>
      <c r="E2189">
        <v>1599.6</v>
      </c>
      <c r="F2189" s="23">
        <v>-1.5145917990395301E-2</v>
      </c>
      <c r="G2189" s="23">
        <v>5.0788774332550298E-4</v>
      </c>
      <c r="H2189" s="23">
        <v>2.41460114337026E-2</v>
      </c>
    </row>
    <row r="2190" spans="1:8" x14ac:dyDescent="0.35">
      <c r="A2190" s="1">
        <v>41191</v>
      </c>
      <c r="E2190">
        <v>1606.2</v>
      </c>
      <c r="F2190" s="23">
        <v>4.1260315078770499E-3</v>
      </c>
      <c r="G2190" s="23">
        <v>5.0954137393087397E-4</v>
      </c>
      <c r="H2190" s="23">
        <v>2.4140614374025999E-2</v>
      </c>
    </row>
    <row r="2191" spans="1:8" x14ac:dyDescent="0.35">
      <c r="A2191" s="1">
        <v>41192</v>
      </c>
      <c r="E2191">
        <v>1561.5</v>
      </c>
      <c r="F2191" s="23">
        <v>-2.7829660067239401E-2</v>
      </c>
      <c r="G2191" s="23">
        <v>4.9659518779968602E-4</v>
      </c>
      <c r="H2191" s="23">
        <v>2.4142696597645799E-2</v>
      </c>
    </row>
    <row r="2192" spans="1:8" x14ac:dyDescent="0.35">
      <c r="A2192" s="1">
        <v>41193</v>
      </c>
      <c r="E2192">
        <v>1610</v>
      </c>
      <c r="F2192" s="23">
        <v>3.1059878322126099E-2</v>
      </c>
      <c r="G2192" s="23">
        <v>5.10551024847324E-4</v>
      </c>
      <c r="H2192" s="23">
        <v>2.41460154689426E-2</v>
      </c>
    </row>
    <row r="2193" spans="1:8" x14ac:dyDescent="0.35">
      <c r="A2193" s="1">
        <v>41194</v>
      </c>
      <c r="E2193">
        <v>1603.7</v>
      </c>
      <c r="F2193" s="23">
        <v>-3.9130434782608404E-3</v>
      </c>
      <c r="G2193" s="23">
        <v>5.0853204059214002E-4</v>
      </c>
      <c r="H2193" s="23">
        <v>2.4140687032911799E-2</v>
      </c>
    </row>
    <row r="2194" spans="1:8" x14ac:dyDescent="0.35">
      <c r="A2194" s="1">
        <v>41197</v>
      </c>
      <c r="E2194">
        <v>1604</v>
      </c>
      <c r="F2194" s="23">
        <v>1.87067406622157E-4</v>
      </c>
      <c r="G2194" s="23">
        <v>5.0838538701824805E-4</v>
      </c>
      <c r="H2194" s="23">
        <v>2.4135178324001201E-2</v>
      </c>
    </row>
    <row r="2195" spans="1:8" x14ac:dyDescent="0.35">
      <c r="A2195" s="1">
        <v>41198</v>
      </c>
      <c r="E2195">
        <v>1563.4</v>
      </c>
      <c r="F2195" s="23">
        <v>-2.5311720698254301E-2</v>
      </c>
      <c r="G2195" s="23">
        <v>4.9661151283435798E-4</v>
      </c>
      <c r="H2195" s="23">
        <v>2.4135970940560501E-2</v>
      </c>
    </row>
    <row r="2196" spans="1:8" x14ac:dyDescent="0.35">
      <c r="A2196" s="1">
        <v>41199</v>
      </c>
      <c r="E2196">
        <v>1559</v>
      </c>
      <c r="F2196" s="23">
        <v>-2.8143789177434301E-3</v>
      </c>
      <c r="G2196" s="23">
        <v>4.9510240142570797E-4</v>
      </c>
      <c r="H2196" s="23">
        <v>2.4130570889632899E-2</v>
      </c>
    </row>
    <row r="2197" spans="1:8" x14ac:dyDescent="0.35">
      <c r="A2197" s="1">
        <v>41200</v>
      </c>
      <c r="E2197">
        <v>1594</v>
      </c>
      <c r="F2197" s="23">
        <v>2.2450288646568301E-2</v>
      </c>
      <c r="G2197" s="23">
        <v>5.05104764179759E-4</v>
      </c>
      <c r="H2197" s="23">
        <v>2.41296219744907E-2</v>
      </c>
    </row>
    <row r="2198" spans="1:8" x14ac:dyDescent="0.35">
      <c r="A2198" s="1">
        <v>41201</v>
      </c>
      <c r="E2198">
        <v>1573.1</v>
      </c>
      <c r="F2198" s="23">
        <v>-1.31116687578419E-2</v>
      </c>
      <c r="G2198" s="23">
        <v>4.9890404763967605E-4</v>
      </c>
      <c r="H2198" s="23">
        <v>2.4125874773641899E-2</v>
      </c>
    </row>
    <row r="2199" spans="1:8" x14ac:dyDescent="0.35">
      <c r="A2199" s="1">
        <v>41204</v>
      </c>
      <c r="E2199">
        <v>1573.3</v>
      </c>
      <c r="F2199" s="23">
        <v>1.2713749920541901E-4</v>
      </c>
      <c r="G2199" s="23">
        <v>4.9873483209646598E-4</v>
      </c>
      <c r="H2199" s="23">
        <v>2.4120382311311798E-2</v>
      </c>
    </row>
    <row r="2200" spans="1:8" x14ac:dyDescent="0.35">
      <c r="A2200" s="1">
        <v>41205</v>
      </c>
      <c r="E2200">
        <v>1556.4</v>
      </c>
      <c r="F2200" s="23">
        <v>-1.0741753003241501E-2</v>
      </c>
      <c r="G2200" s="23">
        <v>4.9362087038793995E-4</v>
      </c>
      <c r="H2200" s="23">
        <v>2.4116084132134698E-2</v>
      </c>
    </row>
    <row r="2201" spans="1:8" x14ac:dyDescent="0.35">
      <c r="A2201" s="1">
        <v>41207</v>
      </c>
      <c r="E2201">
        <v>1542.4</v>
      </c>
      <c r="F2201" s="23">
        <v>-8.9951169365201696E-3</v>
      </c>
      <c r="G2201" s="23">
        <v>4.8930584637388503E-4</v>
      </c>
      <c r="H2201" s="23">
        <v>2.41114466676032E-2</v>
      </c>
    </row>
    <row r="2202" spans="1:8" x14ac:dyDescent="0.35">
      <c r="A2202" s="1">
        <v>41208</v>
      </c>
      <c r="E2202">
        <v>1512.2</v>
      </c>
      <c r="F2202" s="23">
        <v>-1.9579875518672199E-2</v>
      </c>
      <c r="G2202" s="23">
        <v>4.8018349120795497E-4</v>
      </c>
      <c r="H2202" s="23">
        <v>2.4109760742138699E-2</v>
      </c>
    </row>
    <row r="2203" spans="1:8" x14ac:dyDescent="0.35">
      <c r="A2203" s="1">
        <v>41211</v>
      </c>
      <c r="E2203">
        <v>1513.1</v>
      </c>
      <c r="F2203" s="23">
        <v>5.9515937045355298E-4</v>
      </c>
      <c r="G2203" s="23">
        <v>4.8023572922669398E-4</v>
      </c>
      <c r="H2203" s="23">
        <v>2.41042807528359E-2</v>
      </c>
    </row>
    <row r="2204" spans="1:8" x14ac:dyDescent="0.35">
      <c r="A2204" s="1">
        <v>41212</v>
      </c>
      <c r="E2204">
        <v>1479.3</v>
      </c>
      <c r="F2204" s="23">
        <v>-2.23382459850637E-2</v>
      </c>
      <c r="G2204" s="23">
        <v>4.6987311264436399E-4</v>
      </c>
      <c r="H2204" s="23">
        <v>2.41037099102504E-2</v>
      </c>
    </row>
    <row r="2205" spans="1:8" x14ac:dyDescent="0.35">
      <c r="A2205" s="1">
        <v>41213</v>
      </c>
      <c r="E2205">
        <v>1495.7</v>
      </c>
      <c r="F2205" s="23">
        <v>1.1086324612992599E-2</v>
      </c>
      <c r="G2205" s="23">
        <v>4.7469220093322002E-4</v>
      </c>
      <c r="H2205" s="23">
        <v>2.4099297647070601E-2</v>
      </c>
    </row>
    <row r="2206" spans="1:8" x14ac:dyDescent="0.35">
      <c r="A2206" s="1">
        <v>41214</v>
      </c>
      <c r="E2206">
        <v>1523.9</v>
      </c>
      <c r="F2206" s="23">
        <v>1.88540482717122E-2</v>
      </c>
      <c r="G2206" s="23">
        <v>4.8303129170943501E-4</v>
      </c>
      <c r="H2206" s="23">
        <v>2.4097007792213802E-2</v>
      </c>
    </row>
    <row r="2207" spans="1:8" x14ac:dyDescent="0.35">
      <c r="A2207" s="1">
        <v>41215</v>
      </c>
      <c r="E2207">
        <v>1537.5</v>
      </c>
      <c r="F2207" s="23">
        <v>8.9244701095871799E-3</v>
      </c>
      <c r="G2207" s="23">
        <v>4.8685960863364302E-4</v>
      </c>
      <c r="H2207" s="23">
        <v>2.4092211211639999E-2</v>
      </c>
    </row>
    <row r="2208" spans="1:8" x14ac:dyDescent="0.35">
      <c r="A2208" s="1">
        <v>41218</v>
      </c>
      <c r="E2208">
        <v>1528.8</v>
      </c>
      <c r="F2208" s="23">
        <v>-5.6585365853658804E-3</v>
      </c>
      <c r="G2208" s="23">
        <v>4.8407384426646301E-4</v>
      </c>
      <c r="H2208" s="23">
        <v>2.4087102877414099E-2</v>
      </c>
    </row>
    <row r="2209" spans="1:8" x14ac:dyDescent="0.35">
      <c r="A2209" s="1">
        <v>41219</v>
      </c>
      <c r="E2209">
        <v>1534.5</v>
      </c>
      <c r="F2209" s="23">
        <v>3.7284144427001801E-3</v>
      </c>
      <c r="G2209" s="23">
        <v>4.8554386719280298E-4</v>
      </c>
      <c r="H2209" s="23">
        <v>2.4081741828844101E-2</v>
      </c>
    </row>
    <row r="2210" spans="1:8" x14ac:dyDescent="0.35">
      <c r="A2210" s="1">
        <v>41220</v>
      </c>
      <c r="E2210">
        <v>1558.9</v>
      </c>
      <c r="F2210" s="23">
        <v>1.5900944933203001E-2</v>
      </c>
      <c r="G2210" s="23">
        <v>4.9252547999443803E-4</v>
      </c>
      <c r="H2210" s="23">
        <v>2.4078520412960699E-2</v>
      </c>
    </row>
    <row r="2211" spans="1:8" x14ac:dyDescent="0.35">
      <c r="A2211" s="1">
        <v>41221</v>
      </c>
      <c r="E2211">
        <v>1558.7</v>
      </c>
      <c r="F2211" s="23">
        <v>-1.2829559304640799E-4</v>
      </c>
      <c r="G2211" s="23">
        <v>4.9224443831356901E-4</v>
      </c>
      <c r="H2211" s="23">
        <v>2.4073070855853002E-2</v>
      </c>
    </row>
    <row r="2212" spans="1:8" x14ac:dyDescent="0.35">
      <c r="A2212" s="1">
        <v>41222</v>
      </c>
      <c r="E2212">
        <v>1531.9</v>
      </c>
      <c r="F2212" s="23">
        <v>-1.71938153589529E-2</v>
      </c>
      <c r="G2212" s="23">
        <v>4.84241696323856E-4</v>
      </c>
      <c r="H2212" s="23">
        <v>2.40705615999749E-2</v>
      </c>
    </row>
    <row r="2213" spans="1:8" x14ac:dyDescent="0.35">
      <c r="A2213" s="1">
        <v>41225</v>
      </c>
      <c r="E2213">
        <v>1536.1</v>
      </c>
      <c r="F2213" s="23">
        <v>2.74169332201828E-3</v>
      </c>
      <c r="G2213" s="23">
        <v>4.8526270565252798E-4</v>
      </c>
      <c r="H2213" s="23">
        <v>2.4065163043716101E-2</v>
      </c>
    </row>
    <row r="2214" spans="1:8" x14ac:dyDescent="0.35">
      <c r="A2214" s="1">
        <v>41226</v>
      </c>
      <c r="E2214">
        <v>1536.1</v>
      </c>
      <c r="F2214" s="23">
        <v>0</v>
      </c>
      <c r="G2214" s="23">
        <v>4.8504332829915901E-4</v>
      </c>
      <c r="H2214" s="23">
        <v>2.40597224960345E-2</v>
      </c>
    </row>
    <row r="2215" spans="1:8" x14ac:dyDescent="0.35">
      <c r="A2215" s="1">
        <v>41228</v>
      </c>
      <c r="E2215">
        <v>1542.9</v>
      </c>
      <c r="F2215" s="23">
        <v>4.4267951305254696E-3</v>
      </c>
      <c r="G2215" s="23">
        <v>4.8682450850802699E-4</v>
      </c>
      <c r="H2215" s="23">
        <v>2.4054429366472899E-2</v>
      </c>
    </row>
    <row r="2216" spans="1:8" x14ac:dyDescent="0.35">
      <c r="A2216" s="1">
        <v>41229</v>
      </c>
      <c r="E2216">
        <v>1510.7</v>
      </c>
      <c r="F2216" s="23">
        <v>-2.0869790653963299E-2</v>
      </c>
      <c r="G2216" s="23">
        <v>4.77178340864635E-4</v>
      </c>
      <c r="H2216" s="23">
        <v>2.4053276690748599E-2</v>
      </c>
    </row>
    <row r="2217" spans="1:8" x14ac:dyDescent="0.35">
      <c r="A2217" s="1">
        <v>41232</v>
      </c>
      <c r="E2217">
        <v>1494.3</v>
      </c>
      <c r="F2217" s="23">
        <v>-1.08558946183888E-2</v>
      </c>
      <c r="G2217" s="23">
        <v>4.7206182937061501E-4</v>
      </c>
      <c r="H2217" s="23">
        <v>2.4049049595065201E-2</v>
      </c>
    </row>
    <row r="2218" spans="1:8" x14ac:dyDescent="0.35">
      <c r="A2218" s="1">
        <v>41233</v>
      </c>
      <c r="E2218">
        <v>1468.1</v>
      </c>
      <c r="F2218" s="23">
        <v>-1.7533293180753501E-2</v>
      </c>
      <c r="G2218" s="23">
        <v>4.6393666916749E-4</v>
      </c>
      <c r="H2218" s="23">
        <v>2.4046662422490601E-2</v>
      </c>
    </row>
    <row r="2219" spans="1:8" x14ac:dyDescent="0.35">
      <c r="A2219" s="1">
        <v>41234</v>
      </c>
      <c r="E2219">
        <v>1486.1</v>
      </c>
      <c r="F2219" s="23">
        <v>1.2260745180845901E-2</v>
      </c>
      <c r="G2219" s="23">
        <v>4.6925773750834698E-4</v>
      </c>
      <c r="H2219" s="23">
        <v>2.4042541582925799E-2</v>
      </c>
    </row>
    <row r="2220" spans="1:8" x14ac:dyDescent="0.35">
      <c r="A2220" s="1">
        <v>41235</v>
      </c>
      <c r="E2220">
        <v>1490.8</v>
      </c>
      <c r="F2220" s="23">
        <v>3.1626404683399801E-3</v>
      </c>
      <c r="G2220" s="23">
        <v>4.7047206696318499E-4</v>
      </c>
      <c r="H2220" s="23">
        <v>2.4037186690352999E-2</v>
      </c>
    </row>
    <row r="2221" spans="1:8" x14ac:dyDescent="0.35">
      <c r="A2221" s="1">
        <v>41236</v>
      </c>
      <c r="E2221">
        <v>1486.9</v>
      </c>
      <c r="F2221" s="23">
        <v>-2.6160450764689102E-3</v>
      </c>
      <c r="G2221" s="23">
        <v>4.6908111737173298E-4</v>
      </c>
      <c r="H2221" s="23">
        <v>2.4031856740046698E-2</v>
      </c>
    </row>
    <row r="2222" spans="1:8" x14ac:dyDescent="0.35">
      <c r="A2222" s="1">
        <v>41239</v>
      </c>
      <c r="E2222">
        <v>1501.1</v>
      </c>
      <c r="F2222" s="23">
        <v>9.5500706167192199E-3</v>
      </c>
      <c r="G2222" s="23">
        <v>4.7317165318224997E-4</v>
      </c>
      <c r="H2222" s="23">
        <v>2.4027214123551199E-2</v>
      </c>
    </row>
    <row r="2223" spans="1:8" x14ac:dyDescent="0.35">
      <c r="A2223" s="1">
        <v>41240</v>
      </c>
      <c r="E2223">
        <v>1536.4</v>
      </c>
      <c r="F2223" s="23">
        <v>2.3516088201985301E-2</v>
      </c>
      <c r="G2223" s="23">
        <v>4.8354667188949999E-4</v>
      </c>
      <c r="H2223" s="23">
        <v>2.40267775829946E-2</v>
      </c>
    </row>
    <row r="2224" spans="1:8" x14ac:dyDescent="0.35">
      <c r="A2224" s="1">
        <v>41242</v>
      </c>
      <c r="E2224">
        <v>1574.1</v>
      </c>
      <c r="F2224" s="23">
        <v>2.4537880760218501E-2</v>
      </c>
      <c r="G2224" s="23">
        <v>4.9437220478253802E-4</v>
      </c>
      <c r="H2224" s="23">
        <v>2.4026787557478502E-2</v>
      </c>
    </row>
    <row r="2225" spans="1:8" x14ac:dyDescent="0.35">
      <c r="A2225" s="1">
        <v>41243</v>
      </c>
      <c r="E2225">
        <v>1607.3</v>
      </c>
      <c r="F2225" s="23">
        <v>2.10914173178324E-2</v>
      </c>
      <c r="G2225" s="23">
        <v>5.0363763218381997E-4</v>
      </c>
      <c r="H2225" s="23">
        <v>2.4025352356286798E-2</v>
      </c>
    </row>
    <row r="2226" spans="1:8" x14ac:dyDescent="0.35">
      <c r="A2226" s="1">
        <v>41246</v>
      </c>
      <c r="E2226">
        <v>1630.3</v>
      </c>
      <c r="F2226" s="23">
        <v>1.4309711939276999E-2</v>
      </c>
      <c r="G2226" s="23">
        <v>5.0984539940823195E-4</v>
      </c>
      <c r="H2226" s="23">
        <v>2.40217319050718E-2</v>
      </c>
    </row>
    <row r="2227" spans="1:8" x14ac:dyDescent="0.35">
      <c r="A2227" s="1">
        <v>41247</v>
      </c>
      <c r="E2227">
        <v>1639.2</v>
      </c>
      <c r="F2227" s="23">
        <v>5.4591179537508997E-3</v>
      </c>
      <c r="G2227" s="23">
        <v>5.1206979156748699E-4</v>
      </c>
      <c r="H2227" s="23">
        <v>2.40165599283115E-2</v>
      </c>
    </row>
    <row r="2228" spans="1:8" x14ac:dyDescent="0.35">
      <c r="A2228" s="1">
        <v>41248</v>
      </c>
      <c r="E2228">
        <v>1658.6</v>
      </c>
      <c r="F2228" s="23">
        <v>1.18350414836504E-2</v>
      </c>
      <c r="G2228" s="23">
        <v>5.1715648145611397E-4</v>
      </c>
      <c r="H2228" s="23">
        <v>2.4012361680187898E-2</v>
      </c>
    </row>
    <row r="2229" spans="1:8" x14ac:dyDescent="0.35">
      <c r="A2229" s="1">
        <v>41249</v>
      </c>
      <c r="E2229">
        <v>1689.9</v>
      </c>
      <c r="F2229" s="23">
        <v>1.8871337272398502E-2</v>
      </c>
      <c r="G2229" s="23">
        <v>5.2539814323920495E-4</v>
      </c>
      <c r="H2229" s="23">
        <v>2.40101177771984E-2</v>
      </c>
    </row>
    <row r="2230" spans="1:8" x14ac:dyDescent="0.35">
      <c r="A2230" s="1">
        <v>41250</v>
      </c>
      <c r="E2230">
        <v>1676.1</v>
      </c>
      <c r="F2230" s="23">
        <v>-8.1661636783242602E-3</v>
      </c>
      <c r="G2230" s="23">
        <v>5.2149708317566601E-4</v>
      </c>
      <c r="H2230" s="23">
        <v>2.4005432717261601E-2</v>
      </c>
    </row>
    <row r="2231" spans="1:8" x14ac:dyDescent="0.35">
      <c r="A2231" s="1">
        <v>41253</v>
      </c>
      <c r="E2231">
        <v>1682</v>
      </c>
      <c r="F2231" s="23">
        <v>3.5200763677585398E-3</v>
      </c>
      <c r="G2231" s="23">
        <v>5.2284234081791895E-4</v>
      </c>
      <c r="H2231" s="23">
        <v>2.4000128935516001E-2</v>
      </c>
    </row>
    <row r="2232" spans="1:8" x14ac:dyDescent="0.35">
      <c r="A2232" s="1">
        <v>41254</v>
      </c>
      <c r="E2232">
        <v>1661.4</v>
      </c>
      <c r="F2232" s="23">
        <v>-1.22473246135552E-2</v>
      </c>
      <c r="G2232" s="23">
        <v>5.1711580855138401E-4</v>
      </c>
      <c r="H2232" s="23">
        <v>2.3996268523961899E-2</v>
      </c>
    </row>
    <row r="2233" spans="1:8" x14ac:dyDescent="0.35">
      <c r="A2233" s="1">
        <v>41255</v>
      </c>
      <c r="E2233">
        <v>1663.8</v>
      </c>
      <c r="F2233" s="23">
        <v>1.4445648248464301E-3</v>
      </c>
      <c r="G2233" s="23">
        <v>5.1753151855420598E-4</v>
      </c>
      <c r="H2233" s="23">
        <v>2.3990895626722901E-2</v>
      </c>
    </row>
    <row r="2234" spans="1:8" x14ac:dyDescent="0.35">
      <c r="A2234" s="1">
        <v>41256</v>
      </c>
      <c r="E2234">
        <v>1630.9</v>
      </c>
      <c r="F2234" s="23">
        <v>-1.9774011299434902E-2</v>
      </c>
      <c r="G2234" s="23">
        <v>5.0844032553539397E-4</v>
      </c>
      <c r="H2234" s="23">
        <v>2.39893635380359E-2</v>
      </c>
    </row>
    <row r="2235" spans="1:8" x14ac:dyDescent="0.35">
      <c r="A2235" s="1">
        <v>41257</v>
      </c>
      <c r="E2235">
        <v>1653.8</v>
      </c>
      <c r="F2235" s="23">
        <v>1.4041326874731599E-2</v>
      </c>
      <c r="G2235" s="23">
        <v>5.1450073151353799E-4</v>
      </c>
      <c r="H2235" s="23">
        <v>2.3985698695699699E-2</v>
      </c>
    </row>
    <row r="2236" spans="1:8" x14ac:dyDescent="0.35">
      <c r="A2236" s="1">
        <v>41260</v>
      </c>
      <c r="E2236">
        <v>1662.9</v>
      </c>
      <c r="F2236" s="23">
        <v>5.5024791389527896E-3</v>
      </c>
      <c r="G2236" s="23">
        <v>5.16733488186519E-4</v>
      </c>
      <c r="H2236" s="23">
        <v>2.3980559568971001E-2</v>
      </c>
    </row>
    <row r="2237" spans="1:8" x14ac:dyDescent="0.35">
      <c r="A2237" s="1">
        <v>41261</v>
      </c>
      <c r="E2237">
        <v>1690.1</v>
      </c>
      <c r="F2237" s="23">
        <v>1.6356966744843202E-2</v>
      </c>
      <c r="G2237" s="23">
        <v>5.2382084087406096E-4</v>
      </c>
      <c r="H2237" s="23">
        <v>2.39775329550081E-2</v>
      </c>
    </row>
    <row r="2238" spans="1:8" x14ac:dyDescent="0.35">
      <c r="A2238" s="1">
        <v>41262</v>
      </c>
      <c r="E2238">
        <v>1703.2</v>
      </c>
      <c r="F2238" s="23">
        <v>7.7510206496657803E-3</v>
      </c>
      <c r="G2238" s="23">
        <v>5.2705304114632895E-4</v>
      </c>
      <c r="H2238" s="23">
        <v>2.3972655475202401E-2</v>
      </c>
    </row>
    <row r="2239" spans="1:8" x14ac:dyDescent="0.35">
      <c r="A2239" s="1">
        <v>41263</v>
      </c>
      <c r="E2239">
        <v>1698.7</v>
      </c>
      <c r="F2239" s="23">
        <v>-2.6420854861437201E-3</v>
      </c>
      <c r="G2239" s="23">
        <v>5.2563634980645898E-4</v>
      </c>
      <c r="H2239" s="23">
        <v>2.3967387926712502E-2</v>
      </c>
    </row>
    <row r="2240" spans="1:8" x14ac:dyDescent="0.35">
      <c r="A2240" s="1">
        <v>41264</v>
      </c>
      <c r="E2240">
        <v>1655.3</v>
      </c>
      <c r="F2240" s="23">
        <v>-2.55489491964443E-2</v>
      </c>
      <c r="G2240" s="23">
        <v>5.1398550729249502E-4</v>
      </c>
      <c r="H2240" s="23">
        <v>2.39683684572915E-2</v>
      </c>
    </row>
    <row r="2241" spans="1:8" x14ac:dyDescent="0.35">
      <c r="A2241" s="1">
        <v>41267</v>
      </c>
      <c r="E2241">
        <v>1661.1</v>
      </c>
      <c r="F2241" s="23">
        <v>3.5038965746390098E-3</v>
      </c>
      <c r="G2241" s="23">
        <v>5.1532088516982697E-4</v>
      </c>
      <c r="H2241" s="23">
        <v>2.3963096304293802E-2</v>
      </c>
    </row>
    <row r="2242" spans="1:8" x14ac:dyDescent="0.35">
      <c r="A2242" s="1">
        <v>41269</v>
      </c>
      <c r="E2242">
        <v>1677.3</v>
      </c>
      <c r="F2242" s="23">
        <v>9.7525735958100303E-3</v>
      </c>
      <c r="G2242" s="23">
        <v>5.1944465870136297E-4</v>
      </c>
      <c r="H2242" s="23">
        <v>2.39585393891442E-2</v>
      </c>
    </row>
    <row r="2243" spans="1:8" x14ac:dyDescent="0.35">
      <c r="A2243" s="1">
        <v>41270</v>
      </c>
      <c r="E2243">
        <v>1665.7</v>
      </c>
      <c r="F2243" s="23">
        <v>-6.91587670661176E-3</v>
      </c>
      <c r="G2243" s="23">
        <v>5.1612679999305704E-4</v>
      </c>
      <c r="H2243" s="23">
        <v>2.3953705847405599E-2</v>
      </c>
    </row>
    <row r="2244" spans="1:8" x14ac:dyDescent="0.35">
      <c r="A2244" s="1">
        <v>41271</v>
      </c>
      <c r="E2244">
        <v>1680.5</v>
      </c>
      <c r="F2244" s="23">
        <v>8.8851533889655696E-3</v>
      </c>
      <c r="G2244" s="23">
        <v>5.1985963968483799E-4</v>
      </c>
      <c r="H2244" s="23">
        <v>2.3949013060348998E-2</v>
      </c>
    </row>
    <row r="2245" spans="1:8" x14ac:dyDescent="0.35">
      <c r="A2245" s="1">
        <v>41274</v>
      </c>
      <c r="E2245">
        <v>1688</v>
      </c>
      <c r="F2245" s="23">
        <v>4.4629574531389396E-3</v>
      </c>
      <c r="G2245" s="23">
        <v>5.21617596801848E-4</v>
      </c>
      <c r="H2245" s="23">
        <v>2.3943816223288599E-2</v>
      </c>
    </row>
    <row r="2246" spans="1:8" x14ac:dyDescent="0.35">
      <c r="A2246" s="1">
        <v>41275</v>
      </c>
      <c r="E2246">
        <v>1726.3</v>
      </c>
      <c r="F2246" s="23">
        <v>2.26895734597156E-2</v>
      </c>
      <c r="G2246" s="23">
        <v>5.3149636501170295E-4</v>
      </c>
      <c r="H2246" s="23">
        <v>2.3943051798439599E-2</v>
      </c>
    </row>
    <row r="2247" spans="1:8" x14ac:dyDescent="0.35">
      <c r="A2247" s="1">
        <v>41276</v>
      </c>
      <c r="E2247">
        <v>1739.1</v>
      </c>
      <c r="F2247" s="23">
        <v>7.4147019637374398E-3</v>
      </c>
      <c r="G2247" s="23">
        <v>5.3456238086859701E-4</v>
      </c>
      <c r="H2247" s="23">
        <v>2.3938157106310701E-2</v>
      </c>
    </row>
    <row r="2248" spans="1:8" x14ac:dyDescent="0.35">
      <c r="A2248" s="1">
        <v>41277</v>
      </c>
      <c r="E2248">
        <v>1751.2</v>
      </c>
      <c r="F2248" s="23">
        <v>6.9576217583808501E-3</v>
      </c>
      <c r="G2248" s="23">
        <v>5.3742215797345503E-4</v>
      </c>
      <c r="H2248" s="23">
        <v>2.3933208822857099E-2</v>
      </c>
    </row>
    <row r="2249" spans="1:8" x14ac:dyDescent="0.35">
      <c r="A2249" s="1">
        <v>41278</v>
      </c>
      <c r="E2249">
        <v>1763.6</v>
      </c>
      <c r="F2249" s="23">
        <v>7.0808588396527299E-3</v>
      </c>
      <c r="G2249" s="23">
        <v>5.4033423482333499E-4</v>
      </c>
      <c r="H2249" s="23">
        <v>2.39282784390598E-2</v>
      </c>
    </row>
    <row r="2250" spans="1:8" x14ac:dyDescent="0.35">
      <c r="A2250" s="1">
        <v>41281</v>
      </c>
      <c r="E2250">
        <v>1769.6</v>
      </c>
      <c r="F2250" s="23">
        <v>3.4021320027217E-3</v>
      </c>
      <c r="G2250" s="23">
        <v>5.4160727653503298E-4</v>
      </c>
      <c r="H2250" s="23">
        <v>2.3923029496064101E-2</v>
      </c>
    </row>
    <row r="2251" spans="1:8" x14ac:dyDescent="0.35">
      <c r="A2251" s="1">
        <v>41282</v>
      </c>
      <c r="E2251">
        <v>1774.5</v>
      </c>
      <c r="F2251" s="23">
        <v>2.7689873417722E-3</v>
      </c>
      <c r="G2251" s="23">
        <v>5.4259766340263504E-4</v>
      </c>
      <c r="H2251" s="23">
        <v>2.3917754061416101E-2</v>
      </c>
    </row>
    <row r="2252" spans="1:8" x14ac:dyDescent="0.35">
      <c r="A2252" s="1">
        <v>41283</v>
      </c>
      <c r="E2252">
        <v>1766.2</v>
      </c>
      <c r="F2252" s="23">
        <v>-4.6773739081431096E-3</v>
      </c>
      <c r="G2252" s="23">
        <v>5.40277676037504E-4</v>
      </c>
      <c r="H2252" s="23">
        <v>2.3912689270229701E-2</v>
      </c>
    </row>
    <row r="2253" spans="1:8" x14ac:dyDescent="0.35">
      <c r="A2253" s="1">
        <v>41284</v>
      </c>
      <c r="E2253">
        <v>1761.4</v>
      </c>
      <c r="F2253" s="23">
        <v>-2.7176990148340802E-3</v>
      </c>
      <c r="G2253" s="23">
        <v>5.3883032966217203E-4</v>
      </c>
      <c r="H2253" s="23">
        <v>2.3907473367048598E-2</v>
      </c>
    </row>
    <row r="2254" spans="1:8" x14ac:dyDescent="0.35">
      <c r="A2254" s="1">
        <v>41285</v>
      </c>
      <c r="E2254">
        <v>1719.4</v>
      </c>
      <c r="F2254" s="23">
        <v>-2.3844669013284799E-2</v>
      </c>
      <c r="G2254" s="23">
        <v>5.2800284327542797E-4</v>
      </c>
      <c r="H2254" s="23">
        <v>2.3907684491641899E-2</v>
      </c>
    </row>
    <row r="2255" spans="1:8" x14ac:dyDescent="0.35">
      <c r="A2255" s="1">
        <v>41288</v>
      </c>
      <c r="E2255">
        <v>1762.9</v>
      </c>
      <c r="F2255" s="23">
        <v>2.5299523089449799E-2</v>
      </c>
      <c r="G2255" s="23">
        <v>5.3899774795637602E-4</v>
      </c>
      <c r="H2255" s="23">
        <v>2.39080724750763E-2</v>
      </c>
    </row>
    <row r="2256" spans="1:8" x14ac:dyDescent="0.35">
      <c r="A2256" s="1">
        <v>41289</v>
      </c>
      <c r="E2256">
        <v>1765.5</v>
      </c>
      <c r="F2256" s="23">
        <v>1.47484258891593E-3</v>
      </c>
      <c r="G2256" s="23">
        <v>5.3941294087605596E-4</v>
      </c>
      <c r="H2256" s="23">
        <v>2.39027741834879E-2</v>
      </c>
    </row>
    <row r="2257" spans="1:8" x14ac:dyDescent="0.35">
      <c r="A2257" s="1">
        <v>41290</v>
      </c>
      <c r="E2257">
        <v>1716.4</v>
      </c>
      <c r="F2257" s="23">
        <v>-2.7810818465024E-2</v>
      </c>
      <c r="G2257" s="23">
        <v>5.2684077617277405E-4</v>
      </c>
      <c r="H2257" s="23">
        <v>2.3904927484202601E-2</v>
      </c>
    </row>
    <row r="2258" spans="1:8" x14ac:dyDescent="0.35">
      <c r="A2258" s="1">
        <v>41291</v>
      </c>
      <c r="E2258">
        <v>1724.2</v>
      </c>
      <c r="F2258" s="23">
        <v>4.5443952458633996E-3</v>
      </c>
      <c r="G2258" s="23">
        <v>5.2862160705472903E-4</v>
      </c>
      <c r="H2258" s="23">
        <v>2.3899776148444199E-2</v>
      </c>
    </row>
    <row r="2259" spans="1:8" x14ac:dyDescent="0.35">
      <c r="A2259" s="1">
        <v>41292</v>
      </c>
      <c r="E2259">
        <v>1726.6</v>
      </c>
      <c r="F2259" s="23">
        <v>1.3919498898038801E-3</v>
      </c>
      <c r="G2259" s="23">
        <v>5.2900411847818898E-4</v>
      </c>
      <c r="H2259" s="23">
        <v>2.3894485535361901E-2</v>
      </c>
    </row>
    <row r="2260" spans="1:8" x14ac:dyDescent="0.35">
      <c r="A2260" s="1">
        <v>41295</v>
      </c>
      <c r="E2260">
        <v>1739.4</v>
      </c>
      <c r="F2260" s="23">
        <v>7.4134136453145897E-3</v>
      </c>
      <c r="G2260" s="23">
        <v>5.32053015522847E-4</v>
      </c>
      <c r="H2260" s="23">
        <v>2.3889630844592901E-2</v>
      </c>
    </row>
    <row r="2261" spans="1:8" x14ac:dyDescent="0.35">
      <c r="A2261" s="1">
        <v>41296</v>
      </c>
      <c r="E2261">
        <v>1709.3</v>
      </c>
      <c r="F2261" s="23">
        <v>-1.7304817753248301E-2</v>
      </c>
      <c r="G2261" s="23">
        <v>5.2415710106123905E-4</v>
      </c>
      <c r="H2261" s="23">
        <v>2.38872884208172E-2</v>
      </c>
    </row>
    <row r="2262" spans="1:8" x14ac:dyDescent="0.35">
      <c r="A2262" s="1">
        <v>41297</v>
      </c>
      <c r="E2262">
        <v>1682.6</v>
      </c>
      <c r="F2262" s="23">
        <v>-1.56204294155502E-2</v>
      </c>
      <c r="G2262" s="23">
        <v>5.1701347870875599E-4</v>
      </c>
      <c r="H2262" s="23">
        <v>2.3884415173058102E-2</v>
      </c>
    </row>
    <row r="2263" spans="1:8" x14ac:dyDescent="0.35">
      <c r="A2263" s="1">
        <v>41298</v>
      </c>
      <c r="E2263">
        <v>1602.9</v>
      </c>
      <c r="F2263" s="23">
        <v>-4.7367169856174798E-2</v>
      </c>
      <c r="G2263" s="23">
        <v>4.9583515790606596E-4</v>
      </c>
      <c r="H2263" s="23">
        <v>2.3900355153971101E-2</v>
      </c>
    </row>
    <row r="2264" spans="1:8" x14ac:dyDescent="0.35">
      <c r="A2264" s="1">
        <v>41299</v>
      </c>
      <c r="E2264">
        <v>1656.8</v>
      </c>
      <c r="F2264" s="23">
        <v>3.36265518747269E-2</v>
      </c>
      <c r="G2264" s="23">
        <v>5.1048180543781705E-4</v>
      </c>
      <c r="H2264" s="23">
        <v>2.3905220913139701E-2</v>
      </c>
    </row>
    <row r="2265" spans="1:8" x14ac:dyDescent="0.35">
      <c r="A2265" s="1">
        <v>41302</v>
      </c>
      <c r="E2265">
        <v>1661.4</v>
      </c>
      <c r="F2265" s="23">
        <v>2.7764365041043799E-3</v>
      </c>
      <c r="G2265" s="23">
        <v>5.1148311109343596E-4</v>
      </c>
      <c r="H2265" s="23">
        <v>2.3899983706384902E-2</v>
      </c>
    </row>
    <row r="2266" spans="1:8" x14ac:dyDescent="0.35">
      <c r="A2266" s="1">
        <v>41303</v>
      </c>
      <c r="E2266">
        <v>1635.2</v>
      </c>
      <c r="F2266" s="23">
        <v>-1.5769832671241098E-2</v>
      </c>
      <c r="G2266" s="23">
        <v>5.0429171719664498E-4</v>
      </c>
      <c r="H2266" s="23">
        <v>2.3897152427394E-2</v>
      </c>
    </row>
    <row r="2267" spans="1:8" x14ac:dyDescent="0.35">
      <c r="A2267" s="1">
        <v>41304</v>
      </c>
      <c r="E2267">
        <v>1634.4</v>
      </c>
      <c r="F2267" s="23">
        <v>-4.8923679060662497E-4</v>
      </c>
      <c r="G2267" s="23">
        <v>5.0385307326384005E-4</v>
      </c>
      <c r="H2267" s="23">
        <v>2.38918833251805E-2</v>
      </c>
    </row>
    <row r="2268" spans="1:8" x14ac:dyDescent="0.35">
      <c r="A2268" s="1">
        <v>41305</v>
      </c>
      <c r="E2268">
        <v>1652.8</v>
      </c>
      <c r="F2268" s="23">
        <v>1.1257953989231399E-2</v>
      </c>
      <c r="G2268" s="23">
        <v>5.0859892538915698E-4</v>
      </c>
      <c r="H2268" s="23">
        <v>2.3887676898653398E-2</v>
      </c>
    </row>
    <row r="2269" spans="1:8" x14ac:dyDescent="0.35">
      <c r="A2269" s="1">
        <v>41306</v>
      </c>
      <c r="E2269">
        <v>1645.3</v>
      </c>
      <c r="F2269" s="23">
        <v>-4.5377541142303897E-3</v>
      </c>
      <c r="G2269" s="23">
        <v>5.0637292051945303E-4</v>
      </c>
      <c r="H2269" s="23">
        <v>2.3882640602544001E-2</v>
      </c>
    </row>
    <row r="2270" spans="1:8" x14ac:dyDescent="0.35">
      <c r="A2270" s="1">
        <v>41309</v>
      </c>
      <c r="E2270">
        <v>1619.4</v>
      </c>
      <c r="F2270" s="23">
        <v>-1.5741810004254401E-2</v>
      </c>
      <c r="G2270" s="23">
        <v>4.9920881870076897E-4</v>
      </c>
      <c r="H2270" s="23">
        <v>2.3879809972478599E-2</v>
      </c>
    </row>
    <row r="2271" spans="1:8" x14ac:dyDescent="0.35">
      <c r="A2271" s="1">
        <v>41310</v>
      </c>
      <c r="E2271">
        <v>1609.9</v>
      </c>
      <c r="F2271" s="23">
        <v>-5.8663702605903402E-3</v>
      </c>
      <c r="G2271" s="23">
        <v>4.9640336295846404E-4</v>
      </c>
      <c r="H2271" s="23">
        <v>2.3874918884742899E-2</v>
      </c>
    </row>
    <row r="2272" spans="1:8" x14ac:dyDescent="0.35">
      <c r="A2272" s="1">
        <v>41311</v>
      </c>
      <c r="E2272">
        <v>1619.9</v>
      </c>
      <c r="F2272" s="23">
        <v>6.2115659357724002E-3</v>
      </c>
      <c r="G2272" s="23">
        <v>4.9892105572181805E-4</v>
      </c>
      <c r="H2272" s="23">
        <v>2.3869958600918902E-2</v>
      </c>
    </row>
    <row r="2273" spans="1:8" x14ac:dyDescent="0.35">
      <c r="A2273" s="1">
        <v>41312</v>
      </c>
      <c r="E2273">
        <v>1594.8</v>
      </c>
      <c r="F2273" s="23">
        <v>-1.5494783628619099E-2</v>
      </c>
      <c r="G2273" s="23">
        <v>4.9187847329806595E-4</v>
      </c>
      <c r="H2273" s="23">
        <v>2.38670601127179E-2</v>
      </c>
    </row>
    <row r="2274" spans="1:8" x14ac:dyDescent="0.35">
      <c r="A2274" s="1">
        <v>41313</v>
      </c>
      <c r="E2274">
        <v>1572.9</v>
      </c>
      <c r="F2274" s="23">
        <v>-1.37321294206169E-2</v>
      </c>
      <c r="G2274" s="23">
        <v>4.8561790644334999E-4</v>
      </c>
      <c r="H2274" s="23">
        <v>2.3863670674466701E-2</v>
      </c>
    </row>
    <row r="2275" spans="1:8" x14ac:dyDescent="0.35">
      <c r="A2275" s="1">
        <v>41316</v>
      </c>
      <c r="E2275">
        <v>1577.3</v>
      </c>
      <c r="F2275" s="23">
        <v>2.7973806344966999E-3</v>
      </c>
      <c r="G2275" s="23">
        <v>4.8663495999726701E-4</v>
      </c>
      <c r="H2275" s="23">
        <v>2.3858467682058699E-2</v>
      </c>
    </row>
    <row r="2276" spans="1:8" x14ac:dyDescent="0.35">
      <c r="A2276" s="1">
        <v>41317</v>
      </c>
      <c r="E2276">
        <v>1554.5</v>
      </c>
      <c r="F2276" s="23">
        <v>-1.4455081468331899E-2</v>
      </c>
      <c r="G2276" s="23">
        <v>4.8006428434716597E-4</v>
      </c>
      <c r="H2276" s="23">
        <v>2.3855276726721001E-2</v>
      </c>
    </row>
    <row r="2277" spans="1:8" x14ac:dyDescent="0.35">
      <c r="A2277" s="1">
        <v>41318</v>
      </c>
      <c r="E2277">
        <v>1532.8</v>
      </c>
      <c r="F2277" s="23">
        <v>-1.39594724991959E-2</v>
      </c>
      <c r="G2277" s="23">
        <v>4.7371723521154199E-4</v>
      </c>
      <c r="H2277" s="23">
        <v>2.38519521976528E-2</v>
      </c>
    </row>
    <row r="2278" spans="1:8" x14ac:dyDescent="0.35">
      <c r="A2278" s="1">
        <v>41319</v>
      </c>
      <c r="E2278">
        <v>1499.7</v>
      </c>
      <c r="F2278" s="23">
        <v>-2.1594467640918501E-2</v>
      </c>
      <c r="G2278" s="23">
        <v>4.6402119616227599E-4</v>
      </c>
      <c r="H2278" s="23">
        <v>2.3851195458924501E-2</v>
      </c>
    </row>
    <row r="2279" spans="1:8" x14ac:dyDescent="0.35">
      <c r="A2279" s="1">
        <v>41320</v>
      </c>
      <c r="E2279">
        <v>1502.8</v>
      </c>
      <c r="F2279" s="23">
        <v>2.0670800826831401E-3</v>
      </c>
      <c r="G2279" s="23">
        <v>4.6472521851033101E-4</v>
      </c>
      <c r="H2279" s="23">
        <v>2.3845978829604798E-2</v>
      </c>
    </row>
    <row r="2280" spans="1:8" x14ac:dyDescent="0.35">
      <c r="A2280" s="1">
        <v>41323</v>
      </c>
      <c r="E2280">
        <v>1523.9</v>
      </c>
      <c r="F2280" s="23">
        <v>1.4040457812084199E-2</v>
      </c>
      <c r="G2280" s="23">
        <v>4.7068471482006498E-4</v>
      </c>
      <c r="H2280" s="23">
        <v>2.3842438693391699E-2</v>
      </c>
    </row>
    <row r="2281" spans="1:8" x14ac:dyDescent="0.35">
      <c r="A2281" s="1">
        <v>41324</v>
      </c>
      <c r="E2281">
        <v>1547.1</v>
      </c>
      <c r="F2281" s="23">
        <v>1.5224096069295701E-2</v>
      </c>
      <c r="G2281" s="23">
        <v>4.7715834858683798E-4</v>
      </c>
      <c r="H2281" s="23">
        <v>2.3839208181991998E-2</v>
      </c>
    </row>
    <row r="2282" spans="1:8" x14ac:dyDescent="0.35">
      <c r="A2282" s="1">
        <v>41325</v>
      </c>
      <c r="E2282">
        <v>1543.3</v>
      </c>
      <c r="F2282" s="23">
        <v>-2.45620838989073E-3</v>
      </c>
      <c r="G2282" s="23">
        <v>4.7587178422785702E-4</v>
      </c>
      <c r="H2282" s="23">
        <v>2.38340565894762E-2</v>
      </c>
    </row>
    <row r="2283" spans="1:8" x14ac:dyDescent="0.35">
      <c r="A2283" s="1">
        <v>41326</v>
      </c>
      <c r="E2283">
        <v>1495.9</v>
      </c>
      <c r="F2283" s="23">
        <v>-3.0713406337069801E-2</v>
      </c>
      <c r="G2283" s="23">
        <v>4.6219827343377598E-4</v>
      </c>
      <c r="H2283" s="23">
        <v>2.3837776119642901E-2</v>
      </c>
    </row>
    <row r="2284" spans="1:8" x14ac:dyDescent="0.35">
      <c r="A2284" s="1">
        <v>41327</v>
      </c>
      <c r="E2284">
        <v>1499.4</v>
      </c>
      <c r="F2284" s="23">
        <v>2.3397285914833802E-3</v>
      </c>
      <c r="G2284" s="23">
        <v>4.6302102992722502E-4</v>
      </c>
      <c r="H2284" s="23">
        <v>2.3832582664522602E-2</v>
      </c>
    </row>
    <row r="2285" spans="1:8" x14ac:dyDescent="0.35">
      <c r="A2285" s="1">
        <v>41330</v>
      </c>
      <c r="E2285">
        <v>1468.2</v>
      </c>
      <c r="F2285" s="23">
        <v>-2.0808323329331701E-2</v>
      </c>
      <c r="G2285" s="23">
        <v>4.5370375250310802E-4</v>
      </c>
      <c r="H2285" s="23">
        <v>2.3831518762247799E-2</v>
      </c>
    </row>
    <row r="2286" spans="1:8" x14ac:dyDescent="0.35">
      <c r="A2286" s="1">
        <v>41331</v>
      </c>
      <c r="E2286">
        <v>1429</v>
      </c>
      <c r="F2286" s="23">
        <v>-2.6699359760250601E-2</v>
      </c>
      <c r="G2286" s="23">
        <v>4.4181537093009802E-4</v>
      </c>
      <c r="H2286" s="23">
        <v>2.3833072037997598E-2</v>
      </c>
    </row>
    <row r="2287" spans="1:8" x14ac:dyDescent="0.35">
      <c r="A2287" s="1">
        <v>41332</v>
      </c>
      <c r="E2287">
        <v>1456.7</v>
      </c>
      <c r="F2287" s="23">
        <v>1.9384184744576601E-2</v>
      </c>
      <c r="G2287" s="23">
        <v>4.5010524811768998E-4</v>
      </c>
      <c r="H2287" s="23">
        <v>2.3831148932867301E-2</v>
      </c>
    </row>
    <row r="2288" spans="1:8" x14ac:dyDescent="0.35">
      <c r="A2288" s="1">
        <v>41333</v>
      </c>
      <c r="E2288">
        <v>1363.2</v>
      </c>
      <c r="F2288" s="23">
        <v>-6.4186174229422605E-2</v>
      </c>
      <c r="G2288" s="23">
        <v>4.2183041020100499E-4</v>
      </c>
      <c r="H2288" s="23">
        <v>2.3864255603625501E-2</v>
      </c>
    </row>
    <row r="2289" spans="1:8" x14ac:dyDescent="0.35">
      <c r="A2289" s="1">
        <v>41334</v>
      </c>
      <c r="E2289">
        <v>1369.6</v>
      </c>
      <c r="F2289" s="23">
        <v>4.6948356807510697E-3</v>
      </c>
      <c r="G2289" s="23">
        <v>4.2369879903815001E-4</v>
      </c>
      <c r="H2289" s="23">
        <v>2.3859202687055901E-2</v>
      </c>
    </row>
    <row r="2290" spans="1:8" x14ac:dyDescent="0.35">
      <c r="A2290" s="1">
        <v>41337</v>
      </c>
      <c r="E2290">
        <v>1338.4</v>
      </c>
      <c r="F2290" s="23">
        <v>-2.2780373831775499E-2</v>
      </c>
      <c r="G2290" s="23">
        <v>4.1355715890230499E-4</v>
      </c>
      <c r="H2290" s="23">
        <v>2.3858918003545299E-2</v>
      </c>
    </row>
    <row r="2291" spans="1:8" x14ac:dyDescent="0.35">
      <c r="A2291" s="1">
        <v>41338</v>
      </c>
      <c r="E2291">
        <v>1381</v>
      </c>
      <c r="F2291" s="23">
        <v>3.1829049611476298E-2</v>
      </c>
      <c r="G2291" s="23">
        <v>4.2728170781124999E-4</v>
      </c>
      <c r="H2291" s="23">
        <v>2.38627394607916E-2</v>
      </c>
    </row>
    <row r="2292" spans="1:8" x14ac:dyDescent="0.35">
      <c r="A2292" s="1">
        <v>41339</v>
      </c>
      <c r="E2292">
        <v>1418.5</v>
      </c>
      <c r="F2292" s="23">
        <v>2.7154236060825399E-2</v>
      </c>
      <c r="G2292" s="23">
        <v>4.3895286691736899E-4</v>
      </c>
      <c r="H2292" s="23">
        <v>2.38640629596714E-2</v>
      </c>
    </row>
    <row r="2293" spans="1:8" x14ac:dyDescent="0.35">
      <c r="A2293" s="1">
        <v>41340</v>
      </c>
      <c r="E2293">
        <v>1421.5</v>
      </c>
      <c r="F2293" s="23">
        <v>2.1149101163200502E-3</v>
      </c>
      <c r="G2293" s="23">
        <v>4.3968440652863202E-4</v>
      </c>
      <c r="H2293" s="23">
        <v>2.3858877589986501E-2</v>
      </c>
    </row>
    <row r="2294" spans="1:8" x14ac:dyDescent="0.35">
      <c r="A2294" s="1">
        <v>41341</v>
      </c>
      <c r="E2294">
        <v>1439</v>
      </c>
      <c r="F2294" s="23">
        <v>1.23109391487864E-2</v>
      </c>
      <c r="G2294" s="23">
        <v>4.4486383704445099E-4</v>
      </c>
      <c r="H2294" s="23">
        <v>2.38549587222186E-2</v>
      </c>
    </row>
    <row r="2295" spans="1:8" x14ac:dyDescent="0.35">
      <c r="A2295" s="1">
        <v>41344</v>
      </c>
      <c r="E2295">
        <v>1443.6</v>
      </c>
      <c r="F2295" s="23">
        <v>3.1966643502431601E-3</v>
      </c>
      <c r="G2295" s="23">
        <v>4.4606392449024203E-4</v>
      </c>
      <c r="H2295" s="23">
        <v>2.3849823426489301E-2</v>
      </c>
    </row>
    <row r="2296" spans="1:8" x14ac:dyDescent="0.35">
      <c r="A2296" s="1">
        <v>41345</v>
      </c>
      <c r="E2296">
        <v>1430.9</v>
      </c>
      <c r="F2296" s="23">
        <v>-8.7974508174008103E-3</v>
      </c>
      <c r="G2296" s="23">
        <v>4.4203449347808397E-4</v>
      </c>
      <c r="H2296" s="23">
        <v>2.3845403291397799E-2</v>
      </c>
    </row>
    <row r="2297" spans="1:8" x14ac:dyDescent="0.35">
      <c r="A2297" s="1">
        <v>41346</v>
      </c>
      <c r="E2297">
        <v>1411</v>
      </c>
      <c r="F2297" s="23">
        <v>-1.3907331050387901E-2</v>
      </c>
      <c r="G2297" s="23">
        <v>4.3578204661801198E-4</v>
      </c>
      <c r="H2297" s="23">
        <v>2.3842086975800501E-2</v>
      </c>
    </row>
    <row r="2298" spans="1:8" x14ac:dyDescent="0.35">
      <c r="A2298" s="1">
        <v>41347</v>
      </c>
      <c r="E2298">
        <v>1433.7</v>
      </c>
      <c r="F2298" s="23">
        <v>1.6087880935506699E-2</v>
      </c>
      <c r="G2298" s="23">
        <v>4.4259916285881699E-4</v>
      </c>
      <c r="H2298" s="23">
        <v>2.3839130123339099E-2</v>
      </c>
    </row>
    <row r="2299" spans="1:8" x14ac:dyDescent="0.35">
      <c r="A2299" s="1">
        <v>41348</v>
      </c>
      <c r="E2299">
        <v>1416.6</v>
      </c>
      <c r="F2299" s="23">
        <v>-1.1927181418706899E-2</v>
      </c>
      <c r="G2299" s="23">
        <v>4.3721397322818298E-4</v>
      </c>
      <c r="H2299" s="23">
        <v>2.3835335521728899E-2</v>
      </c>
    </row>
    <row r="2300" spans="1:8" x14ac:dyDescent="0.35">
      <c r="A2300" s="1">
        <v>41351</v>
      </c>
      <c r="E2300">
        <v>1396.8</v>
      </c>
      <c r="F2300" s="23">
        <v>-1.3977128335451E-2</v>
      </c>
      <c r="G2300" s="23">
        <v>4.3094141347680001E-4</v>
      </c>
      <c r="H2300" s="23">
        <v>2.3832043587437499E-2</v>
      </c>
    </row>
    <row r="2301" spans="1:8" x14ac:dyDescent="0.35">
      <c r="A2301" s="1">
        <v>41352</v>
      </c>
      <c r="E2301">
        <v>1343.4</v>
      </c>
      <c r="F2301" s="23">
        <v>-3.8230240549828001E-2</v>
      </c>
      <c r="G2301" s="23">
        <v>4.1412489239663199E-4</v>
      </c>
      <c r="H2301" s="23">
        <v>2.3840496877074499E-2</v>
      </c>
    </row>
    <row r="2302" spans="1:8" x14ac:dyDescent="0.35">
      <c r="A2302" s="1">
        <v>41353</v>
      </c>
      <c r="E2302">
        <v>1285.0999999999999</v>
      </c>
      <c r="F2302" s="23">
        <v>-4.3397350007443901E-2</v>
      </c>
      <c r="G2302" s="23">
        <v>3.9507642504887501E-4</v>
      </c>
      <c r="H2302" s="23">
        <v>2.3852811327446301E-2</v>
      </c>
    </row>
    <row r="2303" spans="1:8" x14ac:dyDescent="0.35">
      <c r="A2303" s="1">
        <v>41354</v>
      </c>
      <c r="E2303">
        <v>1250.4000000000001</v>
      </c>
      <c r="F2303" s="23">
        <v>-2.7001789743988602E-2</v>
      </c>
      <c r="G2303" s="23">
        <v>3.8316992084677301E-4</v>
      </c>
      <c r="H2303" s="23">
        <v>2.38544636637791E-2</v>
      </c>
    </row>
    <row r="2304" spans="1:8" x14ac:dyDescent="0.35">
      <c r="A2304" s="1">
        <v>41355</v>
      </c>
      <c r="E2304">
        <v>1252</v>
      </c>
      <c r="F2304" s="23">
        <v>1.2795905310299901E-3</v>
      </c>
      <c r="G2304" s="23">
        <v>3.8355933032122302E-4</v>
      </c>
      <c r="H2304" s="23">
        <v>2.38492869195501E-2</v>
      </c>
    </row>
    <row r="2305" spans="1:8" x14ac:dyDescent="0.35">
      <c r="A2305" s="1">
        <v>41358</v>
      </c>
      <c r="E2305">
        <v>1244.8</v>
      </c>
      <c r="F2305" s="23">
        <v>-5.7507987220447596E-3</v>
      </c>
      <c r="G2305" s="23">
        <v>3.80895692434829E-4</v>
      </c>
      <c r="H2305" s="23">
        <v>2.3844448867474902E-2</v>
      </c>
    </row>
    <row r="2306" spans="1:8" x14ac:dyDescent="0.35">
      <c r="A2306" s="1">
        <v>41359</v>
      </c>
      <c r="E2306">
        <v>1233.0999999999999</v>
      </c>
      <c r="F2306" s="23">
        <v>-9.3991002570694392E-3</v>
      </c>
      <c r="G2306" s="23">
        <v>3.7665090252618998E-4</v>
      </c>
      <c r="H2306" s="23">
        <v>2.3840142172752501E-2</v>
      </c>
    </row>
    <row r="2307" spans="1:8" x14ac:dyDescent="0.35">
      <c r="A2307" s="1">
        <v>41361</v>
      </c>
      <c r="E2307">
        <v>1269.2</v>
      </c>
      <c r="F2307" s="23">
        <v>2.9275808936825999E-2</v>
      </c>
      <c r="G2307" s="23">
        <v>3.8918849820267503E-4</v>
      </c>
      <c r="H2307" s="23">
        <v>2.3842567480368101E-2</v>
      </c>
    </row>
    <row r="2308" spans="1:8" x14ac:dyDescent="0.35">
      <c r="A2308" s="1">
        <v>41365</v>
      </c>
      <c r="E2308">
        <v>1303.8</v>
      </c>
      <c r="F2308" s="23">
        <v>2.7261266939804501E-2</v>
      </c>
      <c r="G2308" s="23">
        <v>4.0084161114352601E-4</v>
      </c>
      <c r="H2308" s="23">
        <v>2.38439624129324E-2</v>
      </c>
    </row>
    <row r="2309" spans="1:8" x14ac:dyDescent="0.35">
      <c r="A2309" s="1">
        <v>41366</v>
      </c>
      <c r="E2309">
        <v>1334.7</v>
      </c>
      <c r="F2309" s="23">
        <v>2.3699953980671901E-2</v>
      </c>
      <c r="G2309" s="23">
        <v>4.1094092296386798E-4</v>
      </c>
      <c r="H2309" s="23">
        <v>2.3843726696579699E-2</v>
      </c>
    </row>
    <row r="2310" spans="1:8" x14ac:dyDescent="0.35">
      <c r="A2310" s="1">
        <v>41367</v>
      </c>
      <c r="E2310">
        <v>1312.1</v>
      </c>
      <c r="F2310" s="23">
        <v>-1.6932644039859199E-2</v>
      </c>
      <c r="G2310" s="23">
        <v>4.0342637142018402E-4</v>
      </c>
      <c r="H2310" s="23">
        <v>2.3841291869700802E-2</v>
      </c>
    </row>
    <row r="2311" spans="1:8" x14ac:dyDescent="0.35">
      <c r="A2311" s="1">
        <v>41368</v>
      </c>
      <c r="E2311">
        <v>1284.8</v>
      </c>
      <c r="F2311" s="23">
        <v>-2.0806340980108098E-2</v>
      </c>
      <c r="G2311" s="23">
        <v>3.9424067746109798E-4</v>
      </c>
      <c r="H2311" s="23">
        <v>2.3840212824117499E-2</v>
      </c>
    </row>
    <row r="2312" spans="1:8" x14ac:dyDescent="0.35">
      <c r="A2312" s="1">
        <v>41369</v>
      </c>
      <c r="E2312">
        <v>1287.2</v>
      </c>
      <c r="F2312" s="23">
        <v>1.8679950186800201E-3</v>
      </c>
      <c r="G2312" s="23">
        <v>3.9487866635340099E-4</v>
      </c>
      <c r="H2312" s="23">
        <v>2.3835069534855601E-2</v>
      </c>
    </row>
    <row r="2313" spans="1:8" x14ac:dyDescent="0.35">
      <c r="A2313" s="1">
        <v>41372</v>
      </c>
      <c r="E2313">
        <v>1282.5999999999999</v>
      </c>
      <c r="F2313" s="23">
        <v>-3.5736482287135902E-3</v>
      </c>
      <c r="G2313" s="23">
        <v>3.93161432733727E-4</v>
      </c>
      <c r="H2313" s="23">
        <v>2.3830052860214598E-2</v>
      </c>
    </row>
    <row r="2314" spans="1:8" x14ac:dyDescent="0.35">
      <c r="A2314" s="1">
        <v>41373</v>
      </c>
      <c r="E2314">
        <v>1268.0999999999999</v>
      </c>
      <c r="F2314" s="23">
        <v>-1.1305161390924599E-2</v>
      </c>
      <c r="G2314" s="23">
        <v>3.8810160452280201E-4</v>
      </c>
      <c r="H2314" s="23">
        <v>2.38261387013474E-2</v>
      </c>
    </row>
    <row r="2315" spans="1:8" x14ac:dyDescent="0.35">
      <c r="A2315" s="1">
        <v>41374</v>
      </c>
      <c r="E2315">
        <v>1292</v>
      </c>
      <c r="F2315" s="23">
        <v>1.88470940777541E-2</v>
      </c>
      <c r="G2315" s="23">
        <v>3.9608214601576802E-4</v>
      </c>
      <c r="H2315" s="23">
        <v>2.3824077311114199E-2</v>
      </c>
    </row>
    <row r="2316" spans="1:8" x14ac:dyDescent="0.35">
      <c r="A2316" s="1">
        <v>41375</v>
      </c>
      <c r="E2316">
        <v>1288.9000000000001</v>
      </c>
      <c r="F2316" s="23">
        <v>-2.3993808049534902E-3</v>
      </c>
      <c r="G2316" s="23">
        <v>3.9487408078198698E-4</v>
      </c>
      <c r="H2316" s="23">
        <v>2.3818997607055799E-2</v>
      </c>
    </row>
    <row r="2317" spans="1:8" x14ac:dyDescent="0.35">
      <c r="A2317" s="1">
        <v>41376</v>
      </c>
      <c r="E2317">
        <v>1303.3</v>
      </c>
      <c r="F2317" s="23">
        <v>1.11723174800216E-2</v>
      </c>
      <c r="G2317" s="23">
        <v>3.9952956389181001E-4</v>
      </c>
      <c r="H2317" s="23">
        <v>2.3814903779357601E-2</v>
      </c>
    </row>
    <row r="2318" spans="1:8" x14ac:dyDescent="0.35">
      <c r="A2318" s="1">
        <v>41379</v>
      </c>
      <c r="E2318">
        <v>1319.9</v>
      </c>
      <c r="F2318" s="23">
        <v>1.27368986419091E-2</v>
      </c>
      <c r="G2318" s="23">
        <v>4.0485657990131597E-4</v>
      </c>
      <c r="H2318" s="23">
        <v>2.3811139710992898E-2</v>
      </c>
    </row>
    <row r="2319" spans="1:8" x14ac:dyDescent="0.35">
      <c r="A2319" s="1">
        <v>41380</v>
      </c>
      <c r="E2319">
        <v>1359</v>
      </c>
      <c r="F2319" s="23">
        <v>2.9623456322448598E-2</v>
      </c>
      <c r="G2319" s="23">
        <v>4.1746711064907099E-4</v>
      </c>
      <c r="H2319" s="23">
        <v>2.38137361731789E-2</v>
      </c>
    </row>
    <row r="2320" spans="1:8" x14ac:dyDescent="0.35">
      <c r="A2320" s="1">
        <v>41381</v>
      </c>
      <c r="E2320">
        <v>1359.7</v>
      </c>
      <c r="F2320" s="23">
        <v>5.1508462104491901E-4</v>
      </c>
      <c r="G2320" s="23">
        <v>4.1750922346632502E-4</v>
      </c>
      <c r="H2320" s="23">
        <v>2.3808596789036299E-2</v>
      </c>
    </row>
    <row r="2321" spans="1:8" x14ac:dyDescent="0.35">
      <c r="A2321" s="1">
        <v>41382</v>
      </c>
      <c r="E2321">
        <v>1384.2</v>
      </c>
      <c r="F2321" s="23">
        <v>1.8018680591306901E-2</v>
      </c>
      <c r="G2321" s="23">
        <v>4.2509920680735202E-4</v>
      </c>
      <c r="H2321" s="23">
        <v>2.38062666384566E-2</v>
      </c>
    </row>
    <row r="2322" spans="1:8" x14ac:dyDescent="0.35">
      <c r="A2322" s="1">
        <v>41386</v>
      </c>
      <c r="E2322">
        <v>1421.2</v>
      </c>
      <c r="F2322" s="23">
        <v>2.6730241294610602E-2</v>
      </c>
      <c r="G2322" s="23">
        <v>4.3643763012106001E-4</v>
      </c>
      <c r="H2322" s="23">
        <v>2.3807398030738398E-2</v>
      </c>
    </row>
    <row r="2323" spans="1:8" x14ac:dyDescent="0.35">
      <c r="A2323" s="1">
        <v>41387</v>
      </c>
      <c r="E2323">
        <v>1415.7</v>
      </c>
      <c r="F2323" s="23">
        <v>-3.8699690402476698E-3</v>
      </c>
      <c r="G2323" s="23">
        <v>4.3458222009505002E-4</v>
      </c>
      <c r="H2323" s="23">
        <v>2.3802434416692098E-2</v>
      </c>
    </row>
    <row r="2324" spans="1:8" x14ac:dyDescent="0.35">
      <c r="A2324" s="1">
        <v>41389</v>
      </c>
      <c r="E2324">
        <v>1427.2</v>
      </c>
      <c r="F2324" s="23">
        <v>8.1231899413717595E-3</v>
      </c>
      <c r="G2324" s="23">
        <v>4.3789342066407602E-4</v>
      </c>
      <c r="H2324" s="23">
        <v>2.3797841136880198E-2</v>
      </c>
    </row>
    <row r="2325" spans="1:8" x14ac:dyDescent="0.35">
      <c r="A2325" s="1">
        <v>41390</v>
      </c>
      <c r="E2325">
        <v>1387.8</v>
      </c>
      <c r="F2325" s="23">
        <v>-2.7606502242152501E-2</v>
      </c>
      <c r="G2325" s="23">
        <v>4.2582093006449898E-4</v>
      </c>
      <c r="H2325" s="23">
        <v>2.37998299964064E-2</v>
      </c>
    </row>
    <row r="2326" spans="1:8" x14ac:dyDescent="0.35">
      <c r="A2326" s="1">
        <v>41393</v>
      </c>
      <c r="E2326">
        <v>1412.5</v>
      </c>
      <c r="F2326" s="23">
        <v>1.7797953595619E-2</v>
      </c>
      <c r="G2326" s="23">
        <v>4.3329603017876498E-4</v>
      </c>
      <c r="H2326" s="23">
        <v>2.3797435364130301E-2</v>
      </c>
    </row>
    <row r="2327" spans="1:8" x14ac:dyDescent="0.35">
      <c r="A2327" s="1">
        <v>41394</v>
      </c>
      <c r="E2327">
        <v>1397.4</v>
      </c>
      <c r="F2327" s="23">
        <v>-1.06902654867256E-2</v>
      </c>
      <c r="G2327" s="23">
        <v>4.2851170264461298E-4</v>
      </c>
      <c r="H2327" s="23">
        <v>2.3793433259151599E-2</v>
      </c>
    </row>
    <row r="2328" spans="1:8" x14ac:dyDescent="0.35">
      <c r="A2328" s="1">
        <v>41396</v>
      </c>
      <c r="E2328">
        <v>1424.6</v>
      </c>
      <c r="F2328" s="23">
        <v>1.9464720194647001E-2</v>
      </c>
      <c r="G2328" s="23">
        <v>4.36695799158801E-4</v>
      </c>
      <c r="H2328" s="23">
        <v>2.3791590210426299E-2</v>
      </c>
    </row>
    <row r="2329" spans="1:8" x14ac:dyDescent="0.35">
      <c r="A2329" s="1">
        <v>41397</v>
      </c>
      <c r="E2329">
        <v>1412.8</v>
      </c>
      <c r="F2329" s="23">
        <v>-8.2830268145443996E-3</v>
      </c>
      <c r="G2329" s="23">
        <v>4.3294860422381898E-4</v>
      </c>
      <c r="H2329" s="23">
        <v>2.37871622087634E-2</v>
      </c>
    </row>
    <row r="2330" spans="1:8" x14ac:dyDescent="0.35">
      <c r="A2330" s="1">
        <v>41400</v>
      </c>
      <c r="E2330">
        <v>1435.5</v>
      </c>
      <c r="F2330" s="23">
        <v>1.6067383918459799E-2</v>
      </c>
      <c r="G2330" s="23">
        <v>4.3966442695330202E-4</v>
      </c>
      <c r="H2330" s="23">
        <v>2.37842579422104E-2</v>
      </c>
    </row>
    <row r="2331" spans="1:8" x14ac:dyDescent="0.35">
      <c r="A2331" s="1">
        <v>41401</v>
      </c>
      <c r="E2331">
        <v>1459.4</v>
      </c>
      <c r="F2331" s="23">
        <v>1.6649251132009799E-2</v>
      </c>
      <c r="G2331" s="23">
        <v>4.46624318196349E-4</v>
      </c>
      <c r="H2331" s="23">
        <v>2.3781521154842E-2</v>
      </c>
    </row>
    <row r="2332" spans="1:8" x14ac:dyDescent="0.35">
      <c r="A2332" s="1">
        <v>41402</v>
      </c>
      <c r="E2332">
        <v>1462.1</v>
      </c>
      <c r="F2332" s="23">
        <v>1.85007537344101E-3</v>
      </c>
      <c r="G2332" s="23">
        <v>4.4722665770503801E-4</v>
      </c>
      <c r="H2332" s="23">
        <v>2.3776432861903399E-2</v>
      </c>
    </row>
    <row r="2333" spans="1:8" x14ac:dyDescent="0.35">
      <c r="A2333" s="1">
        <v>41403</v>
      </c>
      <c r="E2333">
        <v>1447.7</v>
      </c>
      <c r="F2333" s="23">
        <v>-9.84884754804723E-3</v>
      </c>
      <c r="G2333" s="23">
        <v>4.4280963745375E-4</v>
      </c>
      <c r="H2333" s="23">
        <v>2.3772286628083901E-2</v>
      </c>
    </row>
    <row r="2334" spans="1:8" x14ac:dyDescent="0.35">
      <c r="A2334" s="1">
        <v>41404</v>
      </c>
      <c r="E2334">
        <v>1458.5</v>
      </c>
      <c r="F2334" s="23">
        <v>7.4601091386336596E-3</v>
      </c>
      <c r="G2334" s="23">
        <v>4.4581877103058498E-4</v>
      </c>
      <c r="H2334" s="23">
        <v>2.3767631142071002E-2</v>
      </c>
    </row>
    <row r="2335" spans="1:8" x14ac:dyDescent="0.35">
      <c r="A2335" s="1">
        <v>41405</v>
      </c>
      <c r="E2335">
        <v>1461</v>
      </c>
      <c r="F2335" s="23">
        <v>1.7140898183064699E-3</v>
      </c>
      <c r="G2335" s="23">
        <v>4.4636239342547401E-4</v>
      </c>
      <c r="H2335" s="23">
        <v>2.3762549127139699E-2</v>
      </c>
    </row>
    <row r="2336" spans="1:8" x14ac:dyDescent="0.35">
      <c r="A2336" s="1">
        <v>41407</v>
      </c>
      <c r="E2336">
        <v>1416.9</v>
      </c>
      <c r="F2336" s="23">
        <v>-3.01848049281313E-2</v>
      </c>
      <c r="G2336" s="23">
        <v>4.33238499971508E-4</v>
      </c>
      <c r="H2336" s="23">
        <v>2.37659148785998E-2</v>
      </c>
    </row>
    <row r="2337" spans="1:8" x14ac:dyDescent="0.35">
      <c r="A2337" s="1">
        <v>41408</v>
      </c>
      <c r="E2337">
        <v>1422.1</v>
      </c>
      <c r="F2337" s="23">
        <v>3.6699837673793601E-3</v>
      </c>
      <c r="G2337" s="23">
        <v>4.3462468638153298E-4</v>
      </c>
      <c r="H2337" s="23">
        <v>2.3760917506052599E-2</v>
      </c>
    </row>
    <row r="2338" spans="1:8" x14ac:dyDescent="0.35">
      <c r="A2338" s="1">
        <v>41409</v>
      </c>
      <c r="E2338">
        <v>1475.1</v>
      </c>
      <c r="F2338" s="23">
        <v>3.7268827789888097E-2</v>
      </c>
      <c r="G2338" s="23">
        <v>4.5039275277858202E-4</v>
      </c>
      <c r="H2338" s="23">
        <v>2.3768050282375601E-2</v>
      </c>
    </row>
    <row r="2339" spans="1:8" x14ac:dyDescent="0.35">
      <c r="A2339" s="1">
        <v>41410</v>
      </c>
      <c r="E2339">
        <v>1493.4</v>
      </c>
      <c r="F2339" s="23">
        <v>1.2405938580435301E-2</v>
      </c>
      <c r="G2339" s="23">
        <v>4.5550851907197402E-4</v>
      </c>
      <c r="H2339" s="23">
        <v>2.3764249277442199E-2</v>
      </c>
    </row>
    <row r="2340" spans="1:8" x14ac:dyDescent="0.35">
      <c r="A2340" s="1">
        <v>41411</v>
      </c>
      <c r="E2340">
        <v>1509.9</v>
      </c>
      <c r="F2340" s="23">
        <v>1.10486139011651E-2</v>
      </c>
      <c r="G2340" s="23">
        <v>4.6003935969733402E-4</v>
      </c>
      <c r="H2340" s="23">
        <v>2.37601744079808E-2</v>
      </c>
    </row>
    <row r="2341" spans="1:8" x14ac:dyDescent="0.35">
      <c r="A2341" s="1">
        <v>41414</v>
      </c>
      <c r="E2341">
        <v>1502.2</v>
      </c>
      <c r="F2341" s="23">
        <v>-5.0996754751970602E-3</v>
      </c>
      <c r="G2341" s="23">
        <v>4.5766239739083802E-4</v>
      </c>
      <c r="H2341" s="23">
        <v>2.37553707153394E-2</v>
      </c>
    </row>
    <row r="2342" spans="1:8" x14ac:dyDescent="0.35">
      <c r="A2342" s="1">
        <v>41415</v>
      </c>
      <c r="E2342">
        <v>1475.8</v>
      </c>
      <c r="F2342" s="23">
        <v>-1.7574224470776199E-2</v>
      </c>
      <c r="G2342" s="23">
        <v>4.4995646283179302E-4</v>
      </c>
      <c r="H2342" s="23">
        <v>2.37532171689483E-2</v>
      </c>
    </row>
    <row r="2343" spans="1:8" x14ac:dyDescent="0.35">
      <c r="A2343" s="1">
        <v>41416</v>
      </c>
      <c r="E2343">
        <v>1439.1</v>
      </c>
      <c r="F2343" s="23">
        <v>-2.4867868274834001E-2</v>
      </c>
      <c r="G2343" s="23">
        <v>4.3914150138896202E-4</v>
      </c>
      <c r="H2343" s="23">
        <v>2.3753905352866599E-2</v>
      </c>
    </row>
    <row r="2344" spans="1:8" x14ac:dyDescent="0.35">
      <c r="A2344" s="1">
        <v>41417</v>
      </c>
      <c r="E2344">
        <v>1374.3</v>
      </c>
      <c r="F2344" s="23">
        <v>-4.5028142589118102E-2</v>
      </c>
      <c r="G2344" s="23">
        <v>4.1972763115390399E-4</v>
      </c>
      <c r="H2344" s="23">
        <v>2.3767408079923901E-2</v>
      </c>
    </row>
    <row r="2345" spans="1:8" x14ac:dyDescent="0.35">
      <c r="A2345" s="1">
        <v>41418</v>
      </c>
      <c r="E2345">
        <v>1390.6</v>
      </c>
      <c r="F2345" s="23">
        <v>1.18605835698173E-2</v>
      </c>
      <c r="G2345" s="23">
        <v>4.24610625579283E-4</v>
      </c>
      <c r="H2345" s="23">
        <v>2.3763508848188099E-2</v>
      </c>
    </row>
    <row r="2346" spans="1:8" x14ac:dyDescent="0.35">
      <c r="A2346" s="1">
        <v>41421</v>
      </c>
      <c r="E2346">
        <v>1413.8</v>
      </c>
      <c r="F2346" s="23">
        <v>1.6683445994534699E-2</v>
      </c>
      <c r="G2346" s="23">
        <v>4.3154698879129498E-4</v>
      </c>
      <c r="H2346" s="23">
        <v>2.3760810430537401E-2</v>
      </c>
    </row>
    <row r="2347" spans="1:8" x14ac:dyDescent="0.35">
      <c r="A2347" s="1">
        <v>41422</v>
      </c>
      <c r="E2347">
        <v>1418.2</v>
      </c>
      <c r="F2347" s="23">
        <v>3.1121799405857201E-3</v>
      </c>
      <c r="G2347" s="23">
        <v>4.32690115849629E-4</v>
      </c>
      <c r="H2347" s="23">
        <v>2.3755805953573201E-2</v>
      </c>
    </row>
    <row r="2348" spans="1:8" x14ac:dyDescent="0.35">
      <c r="A2348" s="1">
        <v>41423</v>
      </c>
      <c r="E2348">
        <v>1390.5</v>
      </c>
      <c r="F2348" s="23">
        <v>-1.95318008743477E-2</v>
      </c>
      <c r="G2348" s="23">
        <v>4.2418010263982602E-4</v>
      </c>
      <c r="H2348" s="23">
        <v>2.3754316630612001E-2</v>
      </c>
    </row>
    <row r="2349" spans="1:8" x14ac:dyDescent="0.35">
      <c r="A2349" s="1">
        <v>41424</v>
      </c>
      <c r="E2349">
        <v>1374.6</v>
      </c>
      <c r="F2349" s="23">
        <v>-1.14347357065804E-2</v>
      </c>
      <c r="G2349" s="23">
        <v>4.19127305107138E-4</v>
      </c>
      <c r="H2349" s="23">
        <v>2.3750514858248899E-2</v>
      </c>
    </row>
    <row r="2350" spans="1:8" x14ac:dyDescent="0.35">
      <c r="A2350" s="1">
        <v>41425</v>
      </c>
      <c r="E2350">
        <v>1330.2</v>
      </c>
      <c r="F2350" s="23">
        <v>-3.2300305543430698E-2</v>
      </c>
      <c r="G2350" s="23">
        <v>4.0519228259924302E-4</v>
      </c>
      <c r="H2350" s="23">
        <v>2.3755053320096399E-2</v>
      </c>
    </row>
    <row r="2351" spans="1:8" x14ac:dyDescent="0.35">
      <c r="A2351" s="1">
        <v>41428</v>
      </c>
      <c r="E2351">
        <v>1334.7</v>
      </c>
      <c r="F2351" s="23">
        <v>3.3829499323410001E-3</v>
      </c>
      <c r="G2351" s="23">
        <v>4.0645995294821699E-4</v>
      </c>
      <c r="H2351" s="23">
        <v>2.37500736792235E-2</v>
      </c>
    </row>
    <row r="2352" spans="1:8" x14ac:dyDescent="0.35">
      <c r="A2352" s="1">
        <v>41429</v>
      </c>
      <c r="E2352">
        <v>1330.2</v>
      </c>
      <c r="F2352" s="23">
        <v>-3.3715441672285901E-3</v>
      </c>
      <c r="G2352" s="23">
        <v>4.04852291620483E-4</v>
      </c>
      <c r="H2352" s="23">
        <v>2.3745145677623598E-2</v>
      </c>
    </row>
    <row r="2353" spans="1:8" x14ac:dyDescent="0.35">
      <c r="A2353" s="1">
        <v>41430</v>
      </c>
      <c r="E2353">
        <v>1344.5</v>
      </c>
      <c r="F2353" s="23">
        <v>1.0750263118328E-2</v>
      </c>
      <c r="G2353" s="23">
        <v>4.0925272157654703E-4</v>
      </c>
      <c r="H2353" s="23">
        <v>2.3741051767366701E-2</v>
      </c>
    </row>
    <row r="2354" spans="1:8" x14ac:dyDescent="0.35">
      <c r="A2354" s="1">
        <v>41431</v>
      </c>
      <c r="E2354">
        <v>1353.4</v>
      </c>
      <c r="F2354" s="23">
        <v>6.6195611751581097E-3</v>
      </c>
      <c r="G2354" s="23">
        <v>4.11893158844226E-4</v>
      </c>
      <c r="H2354" s="23">
        <v>2.3736347511948801E-2</v>
      </c>
    </row>
    <row r="2355" spans="1:8" x14ac:dyDescent="0.35">
      <c r="A2355" s="1">
        <v>41432</v>
      </c>
      <c r="E2355">
        <v>1330.7</v>
      </c>
      <c r="F2355" s="23">
        <v>-1.6772572779666001E-2</v>
      </c>
      <c r="G2355" s="23">
        <v>4.0458994340074599E-4</v>
      </c>
      <c r="H2355" s="23">
        <v>2.37339450621715E-2</v>
      </c>
    </row>
    <row r="2356" spans="1:8" x14ac:dyDescent="0.35">
      <c r="A2356" s="1">
        <v>41435</v>
      </c>
      <c r="E2356">
        <v>1299</v>
      </c>
      <c r="F2356" s="23">
        <v>-2.3822048545878102E-2</v>
      </c>
      <c r="G2356" s="23">
        <v>3.9429825330334598E-4</v>
      </c>
      <c r="H2356" s="23">
        <v>2.37341543917522E-2</v>
      </c>
    </row>
    <row r="2357" spans="1:8" x14ac:dyDescent="0.35">
      <c r="A2357" s="1">
        <v>41436</v>
      </c>
      <c r="E2357">
        <v>1253.5999999999999</v>
      </c>
      <c r="F2357" s="23">
        <v>-3.4949961508853003E-2</v>
      </c>
      <c r="G2357" s="23">
        <v>3.7929007506039199E-4</v>
      </c>
      <c r="H2357" s="23">
        <v>2.37402872463774E-2</v>
      </c>
    </row>
    <row r="2358" spans="1:8" x14ac:dyDescent="0.35">
      <c r="A2358" s="1">
        <v>41437</v>
      </c>
      <c r="E2358">
        <v>1245.2</v>
      </c>
      <c r="F2358" s="23">
        <v>-6.70070197830238E-3</v>
      </c>
      <c r="G2358" s="23">
        <v>3.7628498505471998E-4</v>
      </c>
      <c r="H2358" s="23">
        <v>2.3735694500761299E-2</v>
      </c>
    </row>
    <row r="2359" spans="1:8" x14ac:dyDescent="0.35">
      <c r="A2359" s="1">
        <v>41438</v>
      </c>
      <c r="E2359">
        <v>1220.5</v>
      </c>
      <c r="F2359" s="23">
        <v>-1.9836170896241598E-2</v>
      </c>
      <c r="G2359" s="23">
        <v>3.67709484044412E-4</v>
      </c>
      <c r="H2359" s="23">
        <v>2.3734308466378001E-2</v>
      </c>
    </row>
    <row r="2360" spans="1:8" x14ac:dyDescent="0.35">
      <c r="A2360" s="1">
        <v>41439</v>
      </c>
      <c r="E2360">
        <v>1254</v>
      </c>
      <c r="F2360" s="23">
        <v>2.74477673084801E-2</v>
      </c>
      <c r="G2360" s="23">
        <v>3.7919381730329102E-4</v>
      </c>
      <c r="H2360" s="23">
        <v>2.3735825183938599E-2</v>
      </c>
    </row>
    <row r="2361" spans="1:8" x14ac:dyDescent="0.35">
      <c r="A2361" s="1">
        <v>41442</v>
      </c>
      <c r="E2361">
        <v>1256</v>
      </c>
      <c r="F2361" s="23">
        <v>1.5948963317384301E-3</v>
      </c>
      <c r="G2361" s="23">
        <v>3.79709163854556E-4</v>
      </c>
      <c r="H2361" s="23">
        <v>2.3730804808717001E-2</v>
      </c>
    </row>
    <row r="2362" spans="1:8" x14ac:dyDescent="0.35">
      <c r="A2362" s="1">
        <v>41443</v>
      </c>
      <c r="E2362">
        <v>1261.2</v>
      </c>
      <c r="F2362" s="23">
        <v>4.1401273885350604E-3</v>
      </c>
      <c r="G2362" s="23">
        <v>3.8130256140738703E-4</v>
      </c>
      <c r="H2362" s="23">
        <v>2.3725900703872999E-2</v>
      </c>
    </row>
    <row r="2363" spans="1:8" x14ac:dyDescent="0.35">
      <c r="A2363" s="1">
        <v>41444</v>
      </c>
      <c r="E2363">
        <v>1273.5999999999999</v>
      </c>
      <c r="F2363" s="23">
        <v>9.8319061211543397E-3</v>
      </c>
      <c r="G2363" s="23">
        <v>3.8530535834078203E-4</v>
      </c>
      <c r="H2363" s="23">
        <v>2.3721670858655598E-2</v>
      </c>
    </row>
    <row r="2364" spans="1:8" x14ac:dyDescent="0.35">
      <c r="A2364" s="1">
        <v>41445</v>
      </c>
      <c r="E2364">
        <v>1209.2</v>
      </c>
      <c r="F2364" s="23">
        <v>-5.0565326633165701E-2</v>
      </c>
      <c r="G2364" s="23">
        <v>3.6373438798028001E-4</v>
      </c>
      <c r="H2364" s="23">
        <v>2.37398059006373E-2</v>
      </c>
    </row>
    <row r="2365" spans="1:8" x14ac:dyDescent="0.35">
      <c r="A2365" s="1">
        <v>41446</v>
      </c>
      <c r="E2365">
        <v>1180.3</v>
      </c>
      <c r="F2365" s="23">
        <v>-2.39000992391664E-2</v>
      </c>
      <c r="G2365" s="23">
        <v>3.5346615538309602E-4</v>
      </c>
      <c r="H2365" s="23">
        <v>2.3740027984239701E-2</v>
      </c>
    </row>
    <row r="2366" spans="1:8" x14ac:dyDescent="0.35">
      <c r="A2366" s="1">
        <v>41449</v>
      </c>
      <c r="E2366">
        <v>1136.7</v>
      </c>
      <c r="F2366" s="23">
        <v>-3.6939761077692E-2</v>
      </c>
      <c r="G2366" s="23">
        <v>3.3769067855015397E-4</v>
      </c>
      <c r="H2366" s="23">
        <v>2.3747394413952499E-2</v>
      </c>
    </row>
    <row r="2367" spans="1:8" x14ac:dyDescent="0.35">
      <c r="A2367" s="1">
        <v>41450</v>
      </c>
      <c r="E2367">
        <v>1133</v>
      </c>
      <c r="F2367" s="23">
        <v>-3.2550365091933101E-3</v>
      </c>
      <c r="G2367" s="23">
        <v>3.3617155500353902E-4</v>
      </c>
      <c r="H2367" s="23">
        <v>2.3742486105738401E-2</v>
      </c>
    </row>
    <row r="2368" spans="1:8" x14ac:dyDescent="0.35">
      <c r="A2368" s="1">
        <v>41451</v>
      </c>
      <c r="E2368">
        <v>1114.5</v>
      </c>
      <c r="F2368" s="23">
        <v>-1.63283318623124E-2</v>
      </c>
      <c r="G2368" s="23">
        <v>3.2912823149664302E-4</v>
      </c>
      <c r="H2368" s="23">
        <v>2.3739938218768301E-2</v>
      </c>
    </row>
    <row r="2369" spans="1:8" x14ac:dyDescent="0.35">
      <c r="A2369" s="1">
        <v>41452</v>
      </c>
      <c r="E2369">
        <v>1124.5999999999999</v>
      </c>
      <c r="F2369" s="23">
        <v>9.0623598026019804E-3</v>
      </c>
      <c r="G2369" s="23">
        <v>3.3281780968468899E-4</v>
      </c>
      <c r="H2369" s="23">
        <v>2.3735599573351099E-2</v>
      </c>
    </row>
    <row r="2370" spans="1:8" x14ac:dyDescent="0.35">
      <c r="A2370" s="1">
        <v>41453</v>
      </c>
      <c r="E2370">
        <v>1177.0999999999999</v>
      </c>
      <c r="F2370" s="23">
        <v>4.6683265160946098E-2</v>
      </c>
      <c r="G2370" s="23">
        <v>3.5239147832964702E-4</v>
      </c>
      <c r="H2370" s="23">
        <v>2.37496930842265E-2</v>
      </c>
    </row>
    <row r="2371" spans="1:8" x14ac:dyDescent="0.35">
      <c r="A2371" s="1">
        <v>41456</v>
      </c>
      <c r="E2371">
        <v>1235.5</v>
      </c>
      <c r="F2371" s="23">
        <v>4.9613456800611702E-2</v>
      </c>
      <c r="G2371" s="23">
        <v>3.7318551181309299E-4</v>
      </c>
      <c r="H2371" s="23">
        <v>2.37662378580175E-2</v>
      </c>
    </row>
    <row r="2372" spans="1:8" x14ac:dyDescent="0.35">
      <c r="A2372" s="1">
        <v>41457</v>
      </c>
      <c r="E2372">
        <v>1223.5999999999999</v>
      </c>
      <c r="F2372" s="23">
        <v>-9.6317280453258498E-3</v>
      </c>
      <c r="G2372" s="23">
        <v>3.6896402929953198E-4</v>
      </c>
      <c r="H2372" s="23">
        <v>2.37621099711471E-2</v>
      </c>
    </row>
    <row r="2373" spans="1:8" x14ac:dyDescent="0.35">
      <c r="A2373" s="1">
        <v>41458</v>
      </c>
      <c r="E2373">
        <v>1170.2</v>
      </c>
      <c r="F2373" s="23">
        <v>-4.3641712978097297E-2</v>
      </c>
      <c r="G2373" s="23">
        <v>3.5040195548789298E-4</v>
      </c>
      <c r="H2373" s="23">
        <v>2.3774283498958999E-2</v>
      </c>
    </row>
    <row r="2374" spans="1:8" x14ac:dyDescent="0.35">
      <c r="A2374" s="1">
        <v>41459</v>
      </c>
      <c r="E2374">
        <v>1184.9000000000001</v>
      </c>
      <c r="F2374" s="23">
        <v>1.2561955221329701E-2</v>
      </c>
      <c r="G2374" s="23">
        <v>3.5555016512779202E-4</v>
      </c>
      <c r="H2374" s="23">
        <v>2.37705918334453E-2</v>
      </c>
    </row>
    <row r="2375" spans="1:8" x14ac:dyDescent="0.35">
      <c r="A2375" s="1">
        <v>41460</v>
      </c>
      <c r="E2375">
        <v>1188.4000000000001</v>
      </c>
      <c r="F2375" s="23">
        <v>2.95383576673136E-3</v>
      </c>
      <c r="G2375" s="23">
        <v>3.56645102170188E-4</v>
      </c>
      <c r="H2375" s="23">
        <v>2.3765640495380699E-2</v>
      </c>
    </row>
    <row r="2376" spans="1:8" x14ac:dyDescent="0.35">
      <c r="A2376" s="1">
        <v>41463</v>
      </c>
      <c r="E2376">
        <v>1182.2</v>
      </c>
      <c r="F2376" s="23">
        <v>-5.2170986199932996E-3</v>
      </c>
      <c r="G2376" s="23">
        <v>3.5429727414905703E-4</v>
      </c>
      <c r="H2376" s="23">
        <v>2.3760907832028999E-2</v>
      </c>
    </row>
    <row r="2377" spans="1:8" x14ac:dyDescent="0.35">
      <c r="A2377" s="1">
        <v>41464</v>
      </c>
      <c r="E2377">
        <v>1207.3</v>
      </c>
      <c r="F2377" s="23">
        <v>2.12316020977837E-2</v>
      </c>
      <c r="G2377" s="23">
        <v>3.6308771828532402E-4</v>
      </c>
      <c r="H2377" s="23">
        <v>2.37597652228125E-2</v>
      </c>
    </row>
    <row r="2378" spans="1:8" x14ac:dyDescent="0.35">
      <c r="A2378" s="1">
        <v>41465</v>
      </c>
      <c r="E2378">
        <v>1193.3</v>
      </c>
      <c r="F2378" s="23">
        <v>-1.1596123581545501E-2</v>
      </c>
      <c r="G2378" s="23">
        <v>3.5805438019617002E-4</v>
      </c>
      <c r="H2378" s="23">
        <v>2.3756029610444401E-2</v>
      </c>
    </row>
    <row r="2379" spans="1:8" x14ac:dyDescent="0.35">
      <c r="A2379" s="1">
        <v>41466</v>
      </c>
      <c r="E2379">
        <v>1219.0999999999999</v>
      </c>
      <c r="F2379" s="23">
        <v>2.1620715662448602E-2</v>
      </c>
      <c r="G2379" s="23">
        <v>3.6699954691146302E-4</v>
      </c>
      <c r="H2379" s="23">
        <v>2.37550335782429E-2</v>
      </c>
    </row>
    <row r="2380" spans="1:8" x14ac:dyDescent="0.35">
      <c r="A2380" s="1">
        <v>41467</v>
      </c>
      <c r="E2380">
        <v>1210.7</v>
      </c>
      <c r="F2380" s="23">
        <v>-6.8903289311786197E-3</v>
      </c>
      <c r="G2380" s="23">
        <v>3.63947684641451E-4</v>
      </c>
      <c r="H2380" s="23">
        <v>2.3750502476886998E-2</v>
      </c>
    </row>
    <row r="2381" spans="1:8" x14ac:dyDescent="0.35">
      <c r="A2381" s="1">
        <v>41470</v>
      </c>
      <c r="E2381">
        <v>1241.9000000000001</v>
      </c>
      <c r="F2381" s="23">
        <v>2.5770215577764901E-2</v>
      </c>
      <c r="G2381" s="23">
        <v>3.7462707425604699E-4</v>
      </c>
      <c r="H2381" s="23">
        <v>2.37512206196368E-2</v>
      </c>
    </row>
    <row r="2382" spans="1:8" x14ac:dyDescent="0.35">
      <c r="A2382" s="1">
        <v>41471</v>
      </c>
      <c r="E2382">
        <v>1186.5999999999999</v>
      </c>
      <c r="F2382" s="23">
        <v>-4.4528544971414903E-2</v>
      </c>
      <c r="G2382" s="23">
        <v>3.5576019524526E-4</v>
      </c>
      <c r="H2382" s="23">
        <v>2.3764059808717999E-2</v>
      </c>
    </row>
    <row r="2383" spans="1:8" x14ac:dyDescent="0.35">
      <c r="A2383" s="1">
        <v>41472</v>
      </c>
      <c r="E2383">
        <v>1158.9000000000001</v>
      </c>
      <c r="F2383" s="23">
        <v>-2.3344008090342001E-2</v>
      </c>
      <c r="G2383" s="23">
        <v>3.4580649163938598E-4</v>
      </c>
      <c r="H2383" s="23">
        <v>2.3764030746539301E-2</v>
      </c>
    </row>
    <row r="2384" spans="1:8" x14ac:dyDescent="0.35">
      <c r="A2384" s="1">
        <v>41473</v>
      </c>
      <c r="E2384">
        <v>1187.9000000000001</v>
      </c>
      <c r="F2384" s="23">
        <v>2.5023729398567601E-2</v>
      </c>
      <c r="G2384" s="23">
        <v>3.56166660785871E-4</v>
      </c>
      <c r="H2384" s="23">
        <v>2.37644196915371E-2</v>
      </c>
    </row>
    <row r="2385" spans="1:8" x14ac:dyDescent="0.35">
      <c r="A2385" s="1">
        <v>41474</v>
      </c>
      <c r="E2385">
        <v>1170.9000000000001</v>
      </c>
      <c r="F2385" s="23">
        <v>-1.4310968936779101E-2</v>
      </c>
      <c r="G2385" s="23">
        <v>3.5001175705210499E-4</v>
      </c>
      <c r="H2385" s="23">
        <v>2.3761330526560501E-2</v>
      </c>
    </row>
    <row r="2386" spans="1:8" x14ac:dyDescent="0.35">
      <c r="A2386" s="1">
        <v>41477</v>
      </c>
      <c r="E2386">
        <v>1174.2</v>
      </c>
      <c r="F2386" s="23">
        <v>2.81834486292591E-3</v>
      </c>
      <c r="G2386" s="23">
        <v>3.5104713167705202E-4</v>
      </c>
      <c r="H2386" s="23">
        <v>2.37563982003288E-2</v>
      </c>
    </row>
    <row r="2387" spans="1:8" x14ac:dyDescent="0.35">
      <c r="A2387" s="1">
        <v>41478</v>
      </c>
      <c r="E2387">
        <v>1185.5</v>
      </c>
      <c r="F2387" s="23">
        <v>9.6235734968488796E-3</v>
      </c>
      <c r="G2387" s="23">
        <v>3.54934983402491E-4</v>
      </c>
      <c r="H2387" s="23">
        <v>2.37521741060575E-2</v>
      </c>
    </row>
    <row r="2388" spans="1:8" x14ac:dyDescent="0.35">
      <c r="A2388" s="1">
        <v>41479</v>
      </c>
      <c r="E2388">
        <v>1141.2</v>
      </c>
      <c r="F2388" s="23">
        <v>-3.7368199072121397E-2</v>
      </c>
      <c r="G2388" s="23">
        <v>3.39124784720377E-4</v>
      </c>
      <c r="H2388" s="23">
        <v>2.3759748262852799E-2</v>
      </c>
    </row>
    <row r="2389" spans="1:8" x14ac:dyDescent="0.35">
      <c r="A2389" s="1">
        <v>41480</v>
      </c>
      <c r="E2389">
        <v>1120.5</v>
      </c>
      <c r="F2389" s="23">
        <v>-1.8138801261829599E-2</v>
      </c>
      <c r="G2389" s="23">
        <v>3.3138371809006699E-4</v>
      </c>
      <c r="H2389" s="23">
        <v>2.3757779298439401E-2</v>
      </c>
    </row>
    <row r="2390" spans="1:8" x14ac:dyDescent="0.35">
      <c r="A2390" s="1">
        <v>41481</v>
      </c>
      <c r="E2390">
        <v>1099.9000000000001</v>
      </c>
      <c r="F2390" s="23">
        <v>-1.8384649709950799E-2</v>
      </c>
      <c r="G2390" s="23">
        <v>3.23546183153701E-4</v>
      </c>
      <c r="H2390" s="23">
        <v>2.3755889878036202E-2</v>
      </c>
    </row>
    <row r="2391" spans="1:8" x14ac:dyDescent="0.35">
      <c r="A2391" s="1">
        <v>41484</v>
      </c>
      <c r="E2391">
        <v>1070</v>
      </c>
      <c r="F2391" s="23">
        <v>-2.7184289480861899E-2</v>
      </c>
      <c r="G2391" s="23">
        <v>3.1203181075352703E-4</v>
      </c>
      <c r="H2391" s="23">
        <v>2.37575822657374E-2</v>
      </c>
    </row>
    <row r="2392" spans="1:8" x14ac:dyDescent="0.35">
      <c r="A2392" s="1">
        <v>41485</v>
      </c>
      <c r="E2392">
        <v>1028</v>
      </c>
      <c r="F2392" s="23">
        <v>-3.9252336448598102E-2</v>
      </c>
      <c r="G2392" s="23">
        <v>2.9547768177471903E-4</v>
      </c>
      <c r="H2392" s="23">
        <v>2.3766392443604699E-2</v>
      </c>
    </row>
    <row r="2393" spans="1:8" x14ac:dyDescent="0.35">
      <c r="A2393" s="1">
        <v>41486</v>
      </c>
      <c r="E2393">
        <v>1025.8</v>
      </c>
      <c r="F2393" s="23">
        <v>-2.1400778210117098E-3</v>
      </c>
      <c r="G2393" s="23">
        <v>2.9445904710186799E-4</v>
      </c>
      <c r="H2393" s="23">
        <v>2.3761472079962001E-2</v>
      </c>
    </row>
    <row r="2394" spans="1:8" x14ac:dyDescent="0.35">
      <c r="A2394" s="1">
        <v>41487</v>
      </c>
      <c r="E2394">
        <v>983.12</v>
      </c>
      <c r="F2394" s="23">
        <v>-4.1606550984597299E-2</v>
      </c>
      <c r="G2394" s="23">
        <v>2.7694190243978702E-4</v>
      </c>
      <c r="H2394" s="23">
        <v>2.37719457090271E-2</v>
      </c>
    </row>
    <row r="2395" spans="1:8" x14ac:dyDescent="0.35">
      <c r="A2395" s="1">
        <v>41488</v>
      </c>
      <c r="E2395">
        <v>949.32</v>
      </c>
      <c r="F2395" s="23">
        <v>-3.4380340141589902E-2</v>
      </c>
      <c r="G2395" s="23">
        <v>2.6245912682590101E-4</v>
      </c>
      <c r="H2395" s="23">
        <v>2.3777533268908999E-2</v>
      </c>
    </row>
    <row r="2396" spans="1:8" x14ac:dyDescent="0.35">
      <c r="A2396" s="1">
        <v>41491</v>
      </c>
      <c r="E2396">
        <v>966.73</v>
      </c>
      <c r="F2396" s="23">
        <v>1.8339442969704502E-2</v>
      </c>
      <c r="G2396" s="23">
        <v>2.7001008081206499E-4</v>
      </c>
      <c r="H2396" s="23">
        <v>2.37754353576899E-2</v>
      </c>
    </row>
    <row r="2397" spans="1:8" x14ac:dyDescent="0.35">
      <c r="A2397" s="1">
        <v>41492</v>
      </c>
      <c r="E2397">
        <v>928.64</v>
      </c>
      <c r="F2397" s="23">
        <v>-3.9400866839758797E-2</v>
      </c>
      <c r="G2397" s="23">
        <v>2.53446040344186E-4</v>
      </c>
      <c r="H2397" s="23">
        <v>2.3784287175339099E-2</v>
      </c>
    </row>
    <row r="2398" spans="1:8" x14ac:dyDescent="0.35">
      <c r="A2398" s="1">
        <v>41493</v>
      </c>
      <c r="E2398">
        <v>966.71</v>
      </c>
      <c r="F2398" s="23">
        <v>4.0995434183321897E-2</v>
      </c>
      <c r="G2398" s="23">
        <v>2.70450209018217E-4</v>
      </c>
      <c r="H2398" s="23">
        <v>2.3793883728137601E-2</v>
      </c>
    </row>
    <row r="2399" spans="1:8" x14ac:dyDescent="0.35">
      <c r="A2399" s="1">
        <v>41494</v>
      </c>
      <c r="E2399">
        <v>983.49</v>
      </c>
      <c r="F2399" s="23">
        <v>1.7357842579470501E-2</v>
      </c>
      <c r="G2399" s="23">
        <v>2.7757886666129297E-4</v>
      </c>
      <c r="H2399" s="23">
        <v>2.37914779668442E-2</v>
      </c>
    </row>
    <row r="2400" spans="1:8" x14ac:dyDescent="0.35">
      <c r="A2400" s="1">
        <v>41498</v>
      </c>
      <c r="E2400">
        <v>1002.6</v>
      </c>
      <c r="F2400" s="23">
        <v>1.94308025501022E-2</v>
      </c>
      <c r="G2400" s="23">
        <v>2.8556603250092601E-4</v>
      </c>
      <c r="H2400" s="23">
        <v>2.3789730157477401E-2</v>
      </c>
    </row>
    <row r="2401" spans="1:8" x14ac:dyDescent="0.35">
      <c r="A2401" s="1">
        <v>41499</v>
      </c>
      <c r="E2401">
        <v>1032.3</v>
      </c>
      <c r="F2401" s="23">
        <v>2.9622980251346399E-2</v>
      </c>
      <c r="G2401" s="23">
        <v>2.9779505051628501E-4</v>
      </c>
      <c r="H2401" s="23">
        <v>2.3792310081882401E-2</v>
      </c>
    </row>
    <row r="2402" spans="1:8" x14ac:dyDescent="0.35">
      <c r="A2402" s="1">
        <v>41500</v>
      </c>
      <c r="E2402">
        <v>1045.0999999999999</v>
      </c>
      <c r="F2402" s="23">
        <v>1.2399496270463901E-2</v>
      </c>
      <c r="G2402" s="23">
        <v>3.02837426024596E-4</v>
      </c>
      <c r="H2402" s="23">
        <v>2.3788633375248398E-2</v>
      </c>
    </row>
    <row r="2403" spans="1:8" x14ac:dyDescent="0.35">
      <c r="A2403" s="1">
        <v>41502</v>
      </c>
      <c r="E2403">
        <v>975.82</v>
      </c>
      <c r="F2403" s="23">
        <v>-6.6290307147641198E-2</v>
      </c>
      <c r="G2403" s="23">
        <v>2.7510183894685099E-4</v>
      </c>
      <c r="H2403" s="23">
        <v>2.38224744000207E-2</v>
      </c>
    </row>
    <row r="2404" spans="1:8" x14ac:dyDescent="0.35">
      <c r="A2404" s="1">
        <v>41505</v>
      </c>
      <c r="E2404">
        <v>971.94</v>
      </c>
      <c r="F2404" s="23">
        <v>-3.9761431411530698E-3</v>
      </c>
      <c r="G2404" s="23">
        <v>2.7333196176945702E-4</v>
      </c>
      <c r="H2404" s="23">
        <v>2.38176708892111E-2</v>
      </c>
    </row>
    <row r="2405" spans="1:8" x14ac:dyDescent="0.35">
      <c r="A2405" s="1">
        <v>41506</v>
      </c>
      <c r="E2405">
        <v>993.86</v>
      </c>
      <c r="F2405" s="23">
        <v>2.25528324793711E-2</v>
      </c>
      <c r="G2405" s="23">
        <v>2.8260349756537999E-4</v>
      </c>
      <c r="H2405" s="23">
        <v>2.3817049383008E-2</v>
      </c>
    </row>
    <row r="2406" spans="1:8" x14ac:dyDescent="0.35">
      <c r="A2406" s="1">
        <v>41507</v>
      </c>
      <c r="E2406">
        <v>959.73</v>
      </c>
      <c r="F2406" s="23">
        <v>-3.4340852836415497E-2</v>
      </c>
      <c r="G2406" s="23">
        <v>2.6820106148635299E-4</v>
      </c>
      <c r="H2406" s="23">
        <v>2.3822561650046599E-2</v>
      </c>
    </row>
    <row r="2407" spans="1:8" x14ac:dyDescent="0.35">
      <c r="A2407" s="1">
        <v>41508</v>
      </c>
      <c r="E2407">
        <v>993.83</v>
      </c>
      <c r="F2407" s="23">
        <v>3.5530826378252202E-2</v>
      </c>
      <c r="G2407" s="23">
        <v>2.8286327575527799E-4</v>
      </c>
      <c r="H2407" s="23">
        <v>2.3828457793956401E-2</v>
      </c>
    </row>
    <row r="2408" spans="1:8" x14ac:dyDescent="0.35">
      <c r="A2408" s="1">
        <v>41509</v>
      </c>
      <c r="E2408">
        <v>1003.1</v>
      </c>
      <c r="F2408" s="23">
        <v>9.3275509896058404E-3</v>
      </c>
      <c r="G2408" s="23">
        <v>2.8662249758148399E-4</v>
      </c>
      <c r="H2408" s="23">
        <v>2.3824216928622698E-2</v>
      </c>
    </row>
    <row r="2409" spans="1:8" x14ac:dyDescent="0.35">
      <c r="A2409" s="1">
        <v>41512</v>
      </c>
      <c r="E2409">
        <v>1008.5</v>
      </c>
      <c r="F2409" s="23">
        <v>5.3833117336257296E-3</v>
      </c>
      <c r="G2409" s="23">
        <v>2.88739942216317E-4</v>
      </c>
      <c r="H2409" s="23">
        <v>2.3819491950386299E-2</v>
      </c>
    </row>
    <row r="2410" spans="1:8" x14ac:dyDescent="0.35">
      <c r="A2410" s="1">
        <v>41513</v>
      </c>
      <c r="E2410">
        <v>957.09</v>
      </c>
      <c r="F2410" s="23">
        <v>-5.0976698066435198E-2</v>
      </c>
      <c r="G2410" s="23">
        <v>2.6745030849179398E-4</v>
      </c>
      <c r="H2410" s="23">
        <v>2.3837447498880102E-2</v>
      </c>
    </row>
    <row r="2411" spans="1:8" x14ac:dyDescent="0.35">
      <c r="A2411" s="1">
        <v>41514</v>
      </c>
      <c r="E2411">
        <v>951.8</v>
      </c>
      <c r="F2411" s="23">
        <v>-5.52717090346788E-3</v>
      </c>
      <c r="G2411" s="23">
        <v>2.6504490325644401E-4</v>
      </c>
      <c r="H2411" s="23">
        <v>2.3832789771495801E-2</v>
      </c>
    </row>
    <row r="2412" spans="1:8" x14ac:dyDescent="0.35">
      <c r="A2412" s="1">
        <v>41515</v>
      </c>
      <c r="E2412">
        <v>968.87</v>
      </c>
      <c r="F2412" s="23">
        <v>1.7934440008405099E-2</v>
      </c>
      <c r="G2412" s="23">
        <v>2.7237660247019798E-4</v>
      </c>
      <c r="H2412" s="23">
        <v>2.3830560877256001E-2</v>
      </c>
    </row>
    <row r="2413" spans="1:8" x14ac:dyDescent="0.35">
      <c r="A2413" s="1">
        <v>41516</v>
      </c>
      <c r="E2413">
        <v>966.32</v>
      </c>
      <c r="F2413" s="23">
        <v>-2.6319320445466901E-3</v>
      </c>
      <c r="G2413" s="23">
        <v>2.71171994984915E-4</v>
      </c>
      <c r="H2413" s="23">
        <v>2.38256896843634E-2</v>
      </c>
    </row>
    <row r="2414" spans="1:8" x14ac:dyDescent="0.35">
      <c r="A2414" s="1">
        <v>41519</v>
      </c>
      <c r="E2414">
        <v>999.4</v>
      </c>
      <c r="F2414" s="23">
        <v>3.4232966305157597E-2</v>
      </c>
      <c r="G2414" s="23">
        <v>2.8525234088465498E-4</v>
      </c>
      <c r="H2414" s="23">
        <v>2.3830783357386101E-2</v>
      </c>
    </row>
    <row r="2415" spans="1:8" x14ac:dyDescent="0.35">
      <c r="A2415" s="1">
        <v>41520</v>
      </c>
      <c r="E2415">
        <v>953.97</v>
      </c>
      <c r="F2415" s="23">
        <v>-4.5457274364618702E-2</v>
      </c>
      <c r="G2415" s="23">
        <v>2.66295636903925E-4</v>
      </c>
      <c r="H2415" s="23">
        <v>2.38440330610909E-2</v>
      </c>
    </row>
    <row r="2416" spans="1:8" x14ac:dyDescent="0.35">
      <c r="A2416" s="1">
        <v>41521</v>
      </c>
      <c r="E2416">
        <v>977.03</v>
      </c>
      <c r="F2416" s="23">
        <v>2.4172667903602701E-2</v>
      </c>
      <c r="G2416" s="23">
        <v>2.76198856567014E-4</v>
      </c>
      <c r="H2416" s="23">
        <v>2.38440568721613E-2</v>
      </c>
    </row>
    <row r="2417" spans="1:8" x14ac:dyDescent="0.35">
      <c r="A2417" s="1">
        <v>41522</v>
      </c>
      <c r="E2417">
        <v>1021.6</v>
      </c>
      <c r="F2417" s="23">
        <v>4.5617841826760701E-2</v>
      </c>
      <c r="G2417" s="23">
        <v>2.9497386400808803E-4</v>
      </c>
      <c r="H2417" s="23">
        <v>2.3856965867196399E-2</v>
      </c>
    </row>
    <row r="2418" spans="1:8" x14ac:dyDescent="0.35">
      <c r="A2418" s="1">
        <v>41523</v>
      </c>
      <c r="E2418">
        <v>1031.7</v>
      </c>
      <c r="F2418" s="23">
        <v>9.8864526233359597E-3</v>
      </c>
      <c r="G2418" s="23">
        <v>2.9894384693827399E-4</v>
      </c>
      <c r="H2418" s="23">
        <v>2.3852824225270599E-2</v>
      </c>
    </row>
    <row r="2419" spans="1:8" x14ac:dyDescent="0.35">
      <c r="A2419" s="1">
        <v>41527</v>
      </c>
      <c r="E2419">
        <v>1058.4000000000001</v>
      </c>
      <c r="F2419" s="23">
        <v>2.5879616167490498E-2</v>
      </c>
      <c r="G2419" s="23">
        <v>3.0952749291285098E-4</v>
      </c>
      <c r="H2419" s="23">
        <v>2.3853562936419999E-2</v>
      </c>
    </row>
    <row r="2420" spans="1:8" x14ac:dyDescent="0.35">
      <c r="A2420" s="1">
        <v>41528</v>
      </c>
      <c r="E2420">
        <v>1094.5</v>
      </c>
      <c r="F2420" s="23">
        <v>3.4108087679516098E-2</v>
      </c>
      <c r="G2420" s="23">
        <v>3.2350539208017998E-4</v>
      </c>
      <c r="H2420" s="23">
        <v>2.3858530653435499E-2</v>
      </c>
    </row>
    <row r="2421" spans="1:8" x14ac:dyDescent="0.35">
      <c r="A2421" s="1">
        <v>41529</v>
      </c>
      <c r="E2421">
        <v>1080.4000000000001</v>
      </c>
      <c r="F2421" s="23">
        <v>-1.2882594792142399E-2</v>
      </c>
      <c r="G2421" s="23">
        <v>3.1804606997012501E-4</v>
      </c>
      <c r="H2421" s="23">
        <v>2.3855107795684501E-2</v>
      </c>
    </row>
    <row r="2422" spans="1:8" x14ac:dyDescent="0.35">
      <c r="A2422" s="1">
        <v>41530</v>
      </c>
      <c r="E2422">
        <v>1109</v>
      </c>
      <c r="F2422" s="23">
        <v>2.6471677156608499E-2</v>
      </c>
      <c r="G2422" s="23">
        <v>3.2885335554311702E-4</v>
      </c>
      <c r="H2422" s="23">
        <v>2.3856101298922499E-2</v>
      </c>
    </row>
    <row r="2423" spans="1:8" x14ac:dyDescent="0.35">
      <c r="A2423" s="1">
        <v>41533</v>
      </c>
      <c r="E2423">
        <v>1090.4000000000001</v>
      </c>
      <c r="F2423" s="23">
        <v>-1.6771866546438099E-2</v>
      </c>
      <c r="G2423" s="23">
        <v>3.2178986115981198E-4</v>
      </c>
      <c r="H2423" s="23">
        <v>2.3853703886966299E-2</v>
      </c>
    </row>
    <row r="2424" spans="1:8" x14ac:dyDescent="0.35">
      <c r="A2424" s="1">
        <v>41534</v>
      </c>
      <c r="E2424">
        <v>1087.0999999999999</v>
      </c>
      <c r="F2424" s="23">
        <v>-3.02641232575218E-3</v>
      </c>
      <c r="G2424" s="23">
        <v>3.2040744902648698E-4</v>
      </c>
      <c r="H2424" s="23">
        <v>2.3848874002957099E-2</v>
      </c>
    </row>
    <row r="2425" spans="1:8" x14ac:dyDescent="0.35">
      <c r="A2425" s="1">
        <v>41535</v>
      </c>
      <c r="E2425">
        <v>1092.0999999999999</v>
      </c>
      <c r="F2425" s="23">
        <v>4.5993928801398203E-3</v>
      </c>
      <c r="G2425" s="23">
        <v>3.2217343558493301E-4</v>
      </c>
      <c r="H2425" s="23">
        <v>2.3844108569865501E-2</v>
      </c>
    </row>
    <row r="2426" spans="1:8" x14ac:dyDescent="0.35">
      <c r="A2426" s="1">
        <v>41536</v>
      </c>
      <c r="E2426">
        <v>1155.7</v>
      </c>
      <c r="F2426" s="23">
        <v>5.82364252357844E-2</v>
      </c>
      <c r="G2426" s="23">
        <v>3.4606545365432201E-4</v>
      </c>
      <c r="H2426" s="23">
        <v>2.3868191347750801E-2</v>
      </c>
    </row>
    <row r="2427" spans="1:8" x14ac:dyDescent="0.35">
      <c r="A2427" s="1">
        <v>41537</v>
      </c>
      <c r="E2427">
        <v>1117.5999999999999</v>
      </c>
      <c r="F2427" s="23">
        <v>-3.2967032967033003E-2</v>
      </c>
      <c r="G2427" s="23">
        <v>3.32328093480842E-4</v>
      </c>
      <c r="H2427" s="23">
        <v>2.3872854278175398E-2</v>
      </c>
    </row>
    <row r="2428" spans="1:8" x14ac:dyDescent="0.35">
      <c r="A2428" s="1">
        <v>41540</v>
      </c>
      <c r="E2428">
        <v>1089.4000000000001</v>
      </c>
      <c r="F2428" s="23">
        <v>-2.52326413743734E-2</v>
      </c>
      <c r="G2428" s="23">
        <v>3.2179018356004501E-4</v>
      </c>
      <c r="H2428" s="23">
        <v>2.38735744494116E-2</v>
      </c>
    </row>
    <row r="2429" spans="1:8" x14ac:dyDescent="0.35">
      <c r="A2429" s="1">
        <v>41541</v>
      </c>
      <c r="E2429">
        <v>1088.3</v>
      </c>
      <c r="F2429" s="23">
        <v>-1.00973012667535E-3</v>
      </c>
      <c r="G2429" s="23">
        <v>3.2124155549649499E-4</v>
      </c>
      <c r="H2429" s="23">
        <v>2.3868668887481001E-2</v>
      </c>
    </row>
    <row r="2430" spans="1:8" x14ac:dyDescent="0.35">
      <c r="A2430" s="1">
        <v>41542</v>
      </c>
      <c r="E2430">
        <v>1089.0999999999999</v>
      </c>
      <c r="F2430" s="23">
        <v>7.3509142699619003E-4</v>
      </c>
      <c r="G2430" s="23">
        <v>3.21412004372731E-4</v>
      </c>
      <c r="H2430" s="23">
        <v>2.3863752539325999E-2</v>
      </c>
    </row>
    <row r="2431" spans="1:8" x14ac:dyDescent="0.35">
      <c r="A2431" s="1">
        <v>41543</v>
      </c>
      <c r="E2431">
        <v>1089.2</v>
      </c>
      <c r="F2431" s="23">
        <v>9.1818933064123003E-5</v>
      </c>
      <c r="G2431" s="23">
        <v>3.2131748272954102E-4</v>
      </c>
      <c r="H2431" s="23">
        <v>2.38588382061862E-2</v>
      </c>
    </row>
    <row r="2432" spans="1:8" x14ac:dyDescent="0.35">
      <c r="A2432" s="1">
        <v>41544</v>
      </c>
      <c r="E2432">
        <v>1072.9000000000001</v>
      </c>
      <c r="F2432" s="23">
        <v>-1.4965112008813701E-2</v>
      </c>
      <c r="G2432" s="23">
        <v>3.1502677100462602E-4</v>
      </c>
      <c r="H2432" s="23">
        <v>2.3855942022320699E-2</v>
      </c>
    </row>
    <row r="2433" spans="1:8" x14ac:dyDescent="0.35">
      <c r="A2433" s="1">
        <v>41547</v>
      </c>
      <c r="E2433">
        <v>1043.5</v>
      </c>
      <c r="F2433" s="23">
        <v>-2.7402367415416198E-2</v>
      </c>
      <c r="G2433" s="23">
        <v>3.0362512798265097E-4</v>
      </c>
      <c r="H2433" s="23">
        <v>2.3857656918037401E-2</v>
      </c>
    </row>
    <row r="2434" spans="1:8" x14ac:dyDescent="0.35">
      <c r="A2434" s="1">
        <v>41548</v>
      </c>
      <c r="E2434">
        <v>1060</v>
      </c>
      <c r="F2434" s="23">
        <v>1.5812170579779499E-2</v>
      </c>
      <c r="G2434" s="23">
        <v>3.1000199700066E-4</v>
      </c>
      <c r="H2434" s="23">
        <v>2.3854822411299999E-2</v>
      </c>
    </row>
    <row r="2435" spans="1:8" x14ac:dyDescent="0.35">
      <c r="A2435" s="1">
        <v>41550</v>
      </c>
      <c r="E2435">
        <v>1096.0999999999999</v>
      </c>
      <c r="F2435" s="23">
        <v>3.4056603773584798E-2</v>
      </c>
      <c r="G2435" s="23">
        <v>3.2387236353439698E-4</v>
      </c>
      <c r="H2435" s="23">
        <v>2.3859728510318701E-2</v>
      </c>
    </row>
    <row r="2436" spans="1:8" x14ac:dyDescent="0.35">
      <c r="A2436" s="1">
        <v>41551</v>
      </c>
      <c r="E2436">
        <v>1098.5999999999999</v>
      </c>
      <c r="F2436" s="23">
        <v>2.2808137943618198E-3</v>
      </c>
      <c r="G2436" s="23">
        <v>3.2467636576563298E-4</v>
      </c>
      <c r="H2436" s="23">
        <v>2.38548576290659E-2</v>
      </c>
    </row>
    <row r="2437" spans="1:8" x14ac:dyDescent="0.35">
      <c r="A2437" s="1">
        <v>41554</v>
      </c>
      <c r="E2437">
        <v>1105</v>
      </c>
      <c r="F2437" s="23">
        <v>5.82559621336254E-3</v>
      </c>
      <c r="G2437" s="23">
        <v>3.26935470425837E-4</v>
      </c>
      <c r="H2437" s="23">
        <v>2.3850217311504902E-2</v>
      </c>
    </row>
    <row r="2438" spans="1:8" x14ac:dyDescent="0.35">
      <c r="A2438" s="1">
        <v>41555</v>
      </c>
      <c r="E2438">
        <v>1117.5999999999999</v>
      </c>
      <c r="F2438" s="23">
        <v>1.1402714932126599E-2</v>
      </c>
      <c r="G2438" s="23">
        <v>3.3148217792243001E-4</v>
      </c>
      <c r="H2438" s="23">
        <v>2.38463753474005E-2</v>
      </c>
    </row>
    <row r="2439" spans="1:8" x14ac:dyDescent="0.35">
      <c r="A2439" s="1">
        <v>41556</v>
      </c>
      <c r="E2439">
        <v>1148</v>
      </c>
      <c r="F2439" s="23">
        <v>2.7201145311381601E-2</v>
      </c>
      <c r="G2439" s="23">
        <v>3.4250789114912599E-4</v>
      </c>
      <c r="H2439" s="23">
        <v>2.3847692521622801E-2</v>
      </c>
    </row>
    <row r="2440" spans="1:8" x14ac:dyDescent="0.35">
      <c r="A2440" s="1">
        <v>41557</v>
      </c>
      <c r="E2440">
        <v>1150</v>
      </c>
      <c r="F2440" s="23">
        <v>1.74216027874564E-3</v>
      </c>
      <c r="G2440" s="23">
        <v>3.4308198974945299E-4</v>
      </c>
      <c r="H2440" s="23">
        <v>2.3842816032316801E-2</v>
      </c>
    </row>
    <row r="2441" spans="1:8" x14ac:dyDescent="0.35">
      <c r="A2441" s="1">
        <v>41558</v>
      </c>
      <c r="E2441">
        <v>1160.5999999999999</v>
      </c>
      <c r="F2441" s="23">
        <v>9.2173913043477398E-3</v>
      </c>
      <c r="G2441" s="23">
        <v>3.4672049295347103E-4</v>
      </c>
      <c r="H2441" s="23">
        <v>2.3838602955523799E-2</v>
      </c>
    </row>
    <row r="2442" spans="1:8" x14ac:dyDescent="0.35">
      <c r="A2442" s="1">
        <v>41561</v>
      </c>
      <c r="E2442">
        <v>1167</v>
      </c>
      <c r="F2442" s="23">
        <v>5.5143891090815803E-3</v>
      </c>
      <c r="G2442" s="23">
        <v>3.4883838992729398E-4</v>
      </c>
      <c r="H2442" s="23">
        <v>2.38339450940168E-2</v>
      </c>
    </row>
    <row r="2443" spans="1:8" x14ac:dyDescent="0.35">
      <c r="A2443" s="1">
        <v>41562</v>
      </c>
      <c r="E2443">
        <v>1148.9000000000001</v>
      </c>
      <c r="F2443" s="23">
        <v>-1.5509854327334901E-2</v>
      </c>
      <c r="G2443" s="23">
        <v>3.42341588322516E-4</v>
      </c>
      <c r="H2443" s="23">
        <v>2.38312223627767E-2</v>
      </c>
    </row>
    <row r="2444" spans="1:8" x14ac:dyDescent="0.35">
      <c r="A2444" s="1">
        <v>41564</v>
      </c>
      <c r="E2444">
        <v>1146.9000000000001</v>
      </c>
      <c r="F2444" s="23">
        <v>-1.7407955435634001E-3</v>
      </c>
      <c r="G2444" s="23">
        <v>3.4148854281396298E-4</v>
      </c>
      <c r="H2444" s="23">
        <v>2.38263777069769E-2</v>
      </c>
    </row>
    <row r="2445" spans="1:8" x14ac:dyDescent="0.35">
      <c r="A2445" s="1">
        <v>41565</v>
      </c>
      <c r="E2445">
        <v>1182.0999999999999</v>
      </c>
      <c r="F2445" s="23">
        <v>3.06914290696658E-2</v>
      </c>
      <c r="G2445" s="23">
        <v>3.5391176857198703E-4</v>
      </c>
      <c r="H2445" s="23">
        <v>2.3829411384704801E-2</v>
      </c>
    </row>
    <row r="2446" spans="1:8" x14ac:dyDescent="0.35">
      <c r="A2446" s="1">
        <v>41568</v>
      </c>
      <c r="E2446">
        <v>1213.7</v>
      </c>
      <c r="F2446" s="23">
        <v>2.67320869638779E-2</v>
      </c>
      <c r="G2446" s="23">
        <v>3.6470480261261898E-4</v>
      </c>
      <c r="H2446" s="23">
        <v>2.3830508001457799E-2</v>
      </c>
    </row>
    <row r="2447" spans="1:8" x14ac:dyDescent="0.35">
      <c r="A2447" s="1">
        <v>41569</v>
      </c>
      <c r="E2447">
        <v>1229.8</v>
      </c>
      <c r="F2447" s="23">
        <v>1.3265222048282E-2</v>
      </c>
      <c r="G2447" s="23">
        <v>3.6998108778467202E-4</v>
      </c>
      <c r="H2447" s="23">
        <v>2.3827060587878701E-2</v>
      </c>
    </row>
    <row r="2448" spans="1:8" x14ac:dyDescent="0.35">
      <c r="A2448" s="1">
        <v>41570</v>
      </c>
      <c r="E2448">
        <v>1224.8</v>
      </c>
      <c r="F2448" s="23">
        <v>-4.0657017401203397E-3</v>
      </c>
      <c r="G2448" s="23">
        <v>3.6816764427367301E-4</v>
      </c>
      <c r="H2448" s="23">
        <v>2.3822356310697498E-2</v>
      </c>
    </row>
    <row r="2449" spans="1:8" x14ac:dyDescent="0.35">
      <c r="A2449" s="1">
        <v>41571</v>
      </c>
      <c r="E2449">
        <v>1219.4000000000001</v>
      </c>
      <c r="F2449" s="23">
        <v>-4.4088830829522004E-3</v>
      </c>
      <c r="G2449" s="23">
        <v>3.6621543719266502E-4</v>
      </c>
      <c r="H2449" s="23">
        <v>2.3817681932413098E-2</v>
      </c>
    </row>
    <row r="2450" spans="1:8" x14ac:dyDescent="0.35">
      <c r="A2450" s="1">
        <v>41572</v>
      </c>
      <c r="E2450">
        <v>1201.0999999999999</v>
      </c>
      <c r="F2450" s="23">
        <v>-1.5007380679022599E-2</v>
      </c>
      <c r="G2450" s="23">
        <v>3.5993537341970101E-4</v>
      </c>
      <c r="H2450" s="23">
        <v>2.3814841848412101E-2</v>
      </c>
    </row>
    <row r="2451" spans="1:8" x14ac:dyDescent="0.35">
      <c r="A2451" s="1">
        <v>41575</v>
      </c>
      <c r="E2451">
        <v>1176.5</v>
      </c>
      <c r="F2451" s="23">
        <v>-2.0481225543251901E-2</v>
      </c>
      <c r="G2451" s="23">
        <v>3.5142530362930902E-4</v>
      </c>
      <c r="H2451" s="23">
        <v>2.38137014012611E-2</v>
      </c>
    </row>
    <row r="2452" spans="1:8" x14ac:dyDescent="0.35">
      <c r="A2452" s="1">
        <v>41576</v>
      </c>
      <c r="E2452">
        <v>1215.2</v>
      </c>
      <c r="F2452" s="23">
        <v>3.2894177645558902E-2</v>
      </c>
      <c r="G2452" s="23">
        <v>3.6470805968723898E-4</v>
      </c>
      <c r="H2452" s="23">
        <v>2.3817914918803199E-2</v>
      </c>
    </row>
    <row r="2453" spans="1:8" x14ac:dyDescent="0.35">
      <c r="A2453" s="1">
        <v>41577</v>
      </c>
      <c r="E2453">
        <v>1213.9000000000001</v>
      </c>
      <c r="F2453" s="23">
        <v>-1.0697827518103601E-3</v>
      </c>
      <c r="G2453" s="23">
        <v>3.6412279211828902E-4</v>
      </c>
      <c r="H2453" s="23">
        <v>2.3813071251899E-2</v>
      </c>
    </row>
    <row r="2454" spans="1:8" x14ac:dyDescent="0.35">
      <c r="A2454" s="1">
        <v>41578</v>
      </c>
      <c r="E2454">
        <v>1240.5999999999999</v>
      </c>
      <c r="F2454" s="23">
        <v>2.19952220116976E-2</v>
      </c>
      <c r="G2454" s="23">
        <v>3.7294461072333697E-4</v>
      </c>
      <c r="H2454" s="23">
        <v>2.3812220150346401E-2</v>
      </c>
    </row>
    <row r="2455" spans="1:8" x14ac:dyDescent="0.35">
      <c r="A2455" s="1">
        <v>41579</v>
      </c>
      <c r="E2455">
        <v>1282</v>
      </c>
      <c r="F2455" s="23">
        <v>3.3370949540544897E-2</v>
      </c>
      <c r="G2455" s="23">
        <v>3.8639671220308498E-4</v>
      </c>
      <c r="H2455" s="23">
        <v>2.3816684746054501E-2</v>
      </c>
    </row>
    <row r="2456" spans="1:8" x14ac:dyDescent="0.35">
      <c r="A2456" s="1">
        <v>41581</v>
      </c>
      <c r="E2456">
        <v>1289</v>
      </c>
      <c r="F2456" s="23">
        <v>5.4602184087363496E-3</v>
      </c>
      <c r="G2456" s="23">
        <v>3.8846428420656202E-4</v>
      </c>
      <c r="H2456" s="23">
        <v>2.38120499256705E-2</v>
      </c>
    </row>
    <row r="2457" spans="1:8" x14ac:dyDescent="0.35">
      <c r="A2457" s="1">
        <v>41583</v>
      </c>
      <c r="E2457">
        <v>1304.8</v>
      </c>
      <c r="F2457" s="23">
        <v>1.22575640031031E-2</v>
      </c>
      <c r="G2457" s="23">
        <v>3.9329894804318003E-4</v>
      </c>
      <c r="H2457" s="23">
        <v>2.3808402882879699E-2</v>
      </c>
    </row>
    <row r="2458" spans="1:8" x14ac:dyDescent="0.35">
      <c r="A2458" s="1">
        <v>41584</v>
      </c>
      <c r="E2458">
        <v>1282.2</v>
      </c>
      <c r="F2458" s="23">
        <v>-1.73206621704475E-2</v>
      </c>
      <c r="G2458" s="23">
        <v>3.8608642315780101E-4</v>
      </c>
      <c r="H2458" s="23">
        <v>2.3806236958881E-2</v>
      </c>
    </row>
    <row r="2459" spans="1:8" x14ac:dyDescent="0.35">
      <c r="A2459" s="1">
        <v>41585</v>
      </c>
      <c r="E2459">
        <v>1249.5</v>
      </c>
      <c r="F2459" s="23">
        <v>-2.5503041647168899E-2</v>
      </c>
      <c r="G2459" s="23">
        <v>3.75549537496293E-4</v>
      </c>
      <c r="H2459" s="23">
        <v>2.3807119793258998E-2</v>
      </c>
    </row>
    <row r="2460" spans="1:8" x14ac:dyDescent="0.35">
      <c r="A2460" s="1">
        <v>41586</v>
      </c>
      <c r="E2460">
        <v>1261.5</v>
      </c>
      <c r="F2460" s="23">
        <v>9.60384153661464E-3</v>
      </c>
      <c r="G2460" s="23">
        <v>3.7930392805736598E-4</v>
      </c>
      <c r="H2460" s="23">
        <v>2.3803002335807798E-2</v>
      </c>
    </row>
    <row r="2461" spans="1:8" x14ac:dyDescent="0.35">
      <c r="A2461" s="1">
        <v>41589</v>
      </c>
      <c r="E2461">
        <v>1229.4000000000001</v>
      </c>
      <c r="F2461" s="23">
        <v>-2.54458977407847E-2</v>
      </c>
      <c r="G2461" s="23">
        <v>3.6880160936324599E-4</v>
      </c>
      <c r="H2461" s="23">
        <v>2.3803857650253099E-2</v>
      </c>
    </row>
    <row r="2462" spans="1:8" x14ac:dyDescent="0.35">
      <c r="A2462" s="1">
        <v>41590</v>
      </c>
      <c r="E2462">
        <v>1209</v>
      </c>
      <c r="F2462" s="23">
        <v>-1.6593460224499802E-2</v>
      </c>
      <c r="G2462" s="23">
        <v>3.61906380975496E-4</v>
      </c>
      <c r="H2462" s="23">
        <v>2.3801474097629002E-2</v>
      </c>
    </row>
    <row r="2463" spans="1:8" x14ac:dyDescent="0.35">
      <c r="A2463" s="1">
        <v>41591</v>
      </c>
      <c r="E2463">
        <v>1196.8</v>
      </c>
      <c r="F2463" s="23">
        <v>-1.00909842845327E-2</v>
      </c>
      <c r="G2463" s="23">
        <v>3.5765896502039401E-4</v>
      </c>
      <c r="H2463" s="23">
        <v>2.37975687478367E-2</v>
      </c>
    </row>
    <row r="2464" spans="1:8" x14ac:dyDescent="0.35">
      <c r="A2464" s="1">
        <v>41592</v>
      </c>
      <c r="E2464">
        <v>1239.5999999999999</v>
      </c>
      <c r="F2464" s="23">
        <v>3.5762032085561397E-2</v>
      </c>
      <c r="G2464" s="23">
        <v>3.7203929528868799E-4</v>
      </c>
      <c r="H2464" s="23">
        <v>2.3803430116470799E-2</v>
      </c>
    </row>
    <row r="2465" spans="1:8" x14ac:dyDescent="0.35">
      <c r="A2465" s="1">
        <v>41596</v>
      </c>
      <c r="E2465">
        <v>1277.5999999999999</v>
      </c>
      <c r="F2465" s="23">
        <v>3.0655050016134201E-2</v>
      </c>
      <c r="G2465" s="23">
        <v>3.8433446813515402E-4</v>
      </c>
      <c r="H2465" s="23">
        <v>2.38064167973117E-2</v>
      </c>
    </row>
    <row r="2466" spans="1:8" x14ac:dyDescent="0.35">
      <c r="A2466" s="1">
        <v>41597</v>
      </c>
      <c r="E2466">
        <v>1287.8</v>
      </c>
      <c r="F2466" s="23">
        <v>7.9837194740138093E-3</v>
      </c>
      <c r="G2466" s="23">
        <v>3.8741863412780002E-4</v>
      </c>
      <c r="H2466" s="23">
        <v>2.38020758499057E-2</v>
      </c>
    </row>
    <row r="2467" spans="1:8" x14ac:dyDescent="0.35">
      <c r="A2467" s="1">
        <v>41598</v>
      </c>
      <c r="E2467">
        <v>1273.7</v>
      </c>
      <c r="F2467" s="23">
        <v>-1.0948905109488901E-2</v>
      </c>
      <c r="G2467" s="23">
        <v>3.8281971983018603E-4</v>
      </c>
      <c r="H2467" s="23">
        <v>2.37983407631495E-2</v>
      </c>
    </row>
    <row r="2468" spans="1:8" x14ac:dyDescent="0.35">
      <c r="A2468" s="1">
        <v>41599</v>
      </c>
      <c r="E2468">
        <v>1235.2</v>
      </c>
      <c r="F2468" s="23">
        <v>-3.0226898013660901E-2</v>
      </c>
      <c r="G2468" s="23">
        <v>3.7040702001936302E-4</v>
      </c>
      <c r="H2468" s="23">
        <v>2.3801495987697301E-2</v>
      </c>
    </row>
    <row r="2469" spans="1:8" x14ac:dyDescent="0.35">
      <c r="A2469" s="1">
        <v>41600</v>
      </c>
      <c r="E2469">
        <v>1227.3</v>
      </c>
      <c r="F2469" s="23">
        <v>-6.3957253886010998E-3</v>
      </c>
      <c r="G2469" s="23">
        <v>3.67664363996411E-4</v>
      </c>
      <c r="H2469" s="23">
        <v>2.3797059474440201E-2</v>
      </c>
    </row>
    <row r="2470" spans="1:8" x14ac:dyDescent="0.35">
      <c r="A2470" s="1">
        <v>41603</v>
      </c>
      <c r="E2470">
        <v>1257.5999999999999</v>
      </c>
      <c r="F2470" s="23">
        <v>2.4688340259105299E-2</v>
      </c>
      <c r="G2470" s="23">
        <v>3.7751877076104199E-4</v>
      </c>
      <c r="H2470" s="23">
        <v>2.3797272015637399E-2</v>
      </c>
    </row>
    <row r="2471" spans="1:8" x14ac:dyDescent="0.35">
      <c r="A2471" s="1">
        <v>41604</v>
      </c>
      <c r="E2471">
        <v>1236.3</v>
      </c>
      <c r="F2471" s="23">
        <v>-1.69370229007633E-2</v>
      </c>
      <c r="G2471" s="23">
        <v>3.7050599568144498E-4</v>
      </c>
      <c r="H2471" s="23">
        <v>2.3795001937539799E-2</v>
      </c>
    </row>
    <row r="2472" spans="1:8" x14ac:dyDescent="0.35">
      <c r="A2472" s="1">
        <v>41605</v>
      </c>
      <c r="E2472">
        <v>1238.9000000000001</v>
      </c>
      <c r="F2472" s="23">
        <v>2.10304942166151E-3</v>
      </c>
      <c r="G2472" s="23">
        <v>3.7120743026686199E-4</v>
      </c>
      <c r="H2472" s="23">
        <v>2.37902082379093E-2</v>
      </c>
    </row>
    <row r="2473" spans="1:8" x14ac:dyDescent="0.35">
      <c r="A2473" s="1">
        <v>41606</v>
      </c>
      <c r="E2473">
        <v>1254.5</v>
      </c>
      <c r="F2473" s="23">
        <v>1.25918153200418E-2</v>
      </c>
      <c r="G2473" s="23">
        <v>3.76153042524967E-4</v>
      </c>
      <c r="H2473" s="23">
        <v>2.3786662378668701E-2</v>
      </c>
    </row>
    <row r="2474" spans="1:8" x14ac:dyDescent="0.35">
      <c r="A2474" s="1">
        <v>41607</v>
      </c>
      <c r="E2474">
        <v>1283.5999999999999</v>
      </c>
      <c r="F2474" s="23">
        <v>2.3196492626544302E-2</v>
      </c>
      <c r="G2474" s="23">
        <v>3.85384571482903E-4</v>
      </c>
      <c r="H2474" s="23">
        <v>2.3786277461420501E-2</v>
      </c>
    </row>
    <row r="2475" spans="1:8" x14ac:dyDescent="0.35">
      <c r="A2475" s="1">
        <v>41610</v>
      </c>
      <c r="E2475">
        <v>1302.5</v>
      </c>
      <c r="F2475" s="23">
        <v>1.47242131505142E-2</v>
      </c>
      <c r="G2475" s="23">
        <v>3.9118272295036403E-4</v>
      </c>
      <c r="H2475" s="23">
        <v>2.3783213742832099E-2</v>
      </c>
    </row>
    <row r="2476" spans="1:8" x14ac:dyDescent="0.35">
      <c r="A2476" s="1">
        <v>41611</v>
      </c>
      <c r="E2476">
        <v>1302</v>
      </c>
      <c r="F2476" s="23">
        <v>-3.8387715930902102E-4</v>
      </c>
      <c r="G2476" s="23">
        <v>3.9086944086376001E-4</v>
      </c>
      <c r="H2476" s="23">
        <v>2.3778409786996399E-2</v>
      </c>
    </row>
    <row r="2477" spans="1:8" x14ac:dyDescent="0.35">
      <c r="A2477" s="1">
        <v>41612</v>
      </c>
      <c r="E2477">
        <v>1286</v>
      </c>
      <c r="F2477" s="23">
        <v>-1.22887864823348E-2</v>
      </c>
      <c r="G2477" s="23">
        <v>3.8574634756145701E-4</v>
      </c>
      <c r="H2477" s="23">
        <v>2.3774969802580901E-2</v>
      </c>
    </row>
    <row r="2478" spans="1:8" x14ac:dyDescent="0.35">
      <c r="A2478" s="1">
        <v>41613</v>
      </c>
      <c r="E2478">
        <v>1315.3</v>
      </c>
      <c r="F2478" s="23">
        <v>2.2783825816485099E-2</v>
      </c>
      <c r="G2478" s="23">
        <v>3.9479242166037598E-4</v>
      </c>
      <c r="H2478" s="23">
        <v>2.3774427864607602E-2</v>
      </c>
    </row>
    <row r="2479" spans="1:8" x14ac:dyDescent="0.35">
      <c r="A2479" s="1">
        <v>41614</v>
      </c>
      <c r="E2479">
        <v>1327.1</v>
      </c>
      <c r="F2479" s="23">
        <v>8.9713373374895097E-3</v>
      </c>
      <c r="G2479" s="23">
        <v>3.9825489437568897E-4</v>
      </c>
      <c r="H2479" s="23">
        <v>2.37702510604701E-2</v>
      </c>
    </row>
    <row r="2480" spans="1:8" x14ac:dyDescent="0.35">
      <c r="A2480" s="1">
        <v>41617</v>
      </c>
      <c r="E2480">
        <v>1349.3</v>
      </c>
      <c r="F2480" s="23">
        <v>1.6728204355361299E-2</v>
      </c>
      <c r="G2480" s="23">
        <v>4.0484486590958098E-4</v>
      </c>
      <c r="H2480" s="23">
        <v>2.37677163574288E-2</v>
      </c>
    </row>
    <row r="2481" spans="1:8" x14ac:dyDescent="0.35">
      <c r="A2481" s="1">
        <v>41618</v>
      </c>
      <c r="E2481">
        <v>1325.1</v>
      </c>
      <c r="F2481" s="23">
        <v>-1.7935225672570901E-2</v>
      </c>
      <c r="G2481" s="23">
        <v>3.9744669304210198E-4</v>
      </c>
      <c r="H2481" s="23">
        <v>2.37657748875558E-2</v>
      </c>
    </row>
    <row r="2482" spans="1:8" x14ac:dyDescent="0.35">
      <c r="A2482" s="1">
        <v>41619</v>
      </c>
      <c r="E2482">
        <v>1309</v>
      </c>
      <c r="F2482" s="23">
        <v>-1.21500264131008E-2</v>
      </c>
      <c r="G2482" s="23">
        <v>3.92387228079948E-4</v>
      </c>
      <c r="H2482" s="23">
        <v>2.3762316823898299E-2</v>
      </c>
    </row>
    <row r="2483" spans="1:8" x14ac:dyDescent="0.35">
      <c r="A2483" s="1">
        <v>41620</v>
      </c>
      <c r="E2483">
        <v>1294.3</v>
      </c>
      <c r="F2483" s="23">
        <v>-1.1229946524064199E-2</v>
      </c>
      <c r="G2483" s="23">
        <v>3.8770269210568599E-4</v>
      </c>
      <c r="H2483" s="23">
        <v>2.3758671376054499E-2</v>
      </c>
    </row>
    <row r="2484" spans="1:8" x14ac:dyDescent="0.35">
      <c r="A2484" s="1">
        <v>41621</v>
      </c>
      <c r="E2484">
        <v>1262.4000000000001</v>
      </c>
      <c r="F2484" s="23">
        <v>-2.4646527080274899E-2</v>
      </c>
      <c r="G2484" s="23">
        <v>3.7761637874050402E-4</v>
      </c>
      <c r="H2484" s="23">
        <v>2.3759197160501899E-2</v>
      </c>
    </row>
    <row r="2485" spans="1:8" x14ac:dyDescent="0.35">
      <c r="A2485" s="1">
        <v>41624</v>
      </c>
      <c r="E2485">
        <v>1259.8</v>
      </c>
      <c r="F2485" s="23">
        <v>-2.0595690747783001E-3</v>
      </c>
      <c r="G2485" s="23">
        <v>3.7663483002785102E-4</v>
      </c>
      <c r="H2485" s="23">
        <v>2.3754460730549001E-2</v>
      </c>
    </row>
    <row r="2486" spans="1:8" x14ac:dyDescent="0.35">
      <c r="A2486" s="1">
        <v>41625</v>
      </c>
      <c r="E2486">
        <v>1252.8</v>
      </c>
      <c r="F2486" s="23">
        <v>-5.5564375297666299E-3</v>
      </c>
      <c r="G2486" s="23">
        <v>3.7424631458509903E-4</v>
      </c>
      <c r="H2486" s="23">
        <v>2.3749975173411299E-2</v>
      </c>
    </row>
    <row r="2487" spans="1:8" x14ac:dyDescent="0.35">
      <c r="A2487" s="1">
        <v>41626</v>
      </c>
      <c r="E2487">
        <v>1284.5999999999999</v>
      </c>
      <c r="F2487" s="23">
        <v>2.5383141762451999E-2</v>
      </c>
      <c r="G2487" s="23">
        <v>3.8431025641522701E-4</v>
      </c>
      <c r="H2487" s="23">
        <v>2.3750493278672999E-2</v>
      </c>
    </row>
    <row r="2488" spans="1:8" x14ac:dyDescent="0.35">
      <c r="A2488" s="1">
        <v>41627</v>
      </c>
      <c r="E2488">
        <v>1263.5999999999999</v>
      </c>
      <c r="F2488" s="23">
        <v>-1.6347501167678601E-2</v>
      </c>
      <c r="G2488" s="23">
        <v>3.7757984152218799E-4</v>
      </c>
      <c r="H2488" s="23">
        <v>2.3748085115701301E-2</v>
      </c>
    </row>
    <row r="2489" spans="1:8" x14ac:dyDescent="0.35">
      <c r="A2489" s="1">
        <v>41628</v>
      </c>
      <c r="E2489">
        <v>1301.5</v>
      </c>
      <c r="F2489" s="23">
        <v>2.9993668882557799E-2</v>
      </c>
      <c r="G2489" s="23">
        <v>3.8948820060583799E-4</v>
      </c>
      <c r="H2489" s="23">
        <v>2.3750734023526902E-2</v>
      </c>
    </row>
    <row r="2490" spans="1:8" x14ac:dyDescent="0.35">
      <c r="A2490" s="1">
        <v>41631</v>
      </c>
      <c r="E2490">
        <v>1332</v>
      </c>
      <c r="F2490" s="23">
        <v>2.3434498655397599E-2</v>
      </c>
      <c r="G2490" s="23">
        <v>3.9875066461499798E-4</v>
      </c>
      <c r="H2490" s="23">
        <v>2.37504526658734E-2</v>
      </c>
    </row>
    <row r="2491" spans="1:8" x14ac:dyDescent="0.35">
      <c r="A2491" s="1">
        <v>41632</v>
      </c>
      <c r="E2491">
        <v>1338.6</v>
      </c>
      <c r="F2491" s="23">
        <v>4.9549549549548801E-3</v>
      </c>
      <c r="G2491" s="23">
        <v>4.0058120068986398E-4</v>
      </c>
      <c r="H2491" s="23">
        <v>2.3745854801723199E-2</v>
      </c>
    </row>
    <row r="2492" spans="1:8" x14ac:dyDescent="0.35">
      <c r="A2492" s="1">
        <v>41634</v>
      </c>
      <c r="E2492">
        <v>1345.1</v>
      </c>
      <c r="F2492" s="23">
        <v>4.8558195129239498E-3</v>
      </c>
      <c r="G2492" s="23">
        <v>4.0237045302409403E-4</v>
      </c>
      <c r="H2492" s="23">
        <v>2.3741252047282599E-2</v>
      </c>
    </row>
    <row r="2493" spans="1:8" x14ac:dyDescent="0.35">
      <c r="A2493" s="1">
        <v>41635</v>
      </c>
      <c r="E2493">
        <v>1346.4</v>
      </c>
      <c r="F2493" s="23">
        <v>9.6647089435743195E-4</v>
      </c>
      <c r="G2493" s="23">
        <v>4.0259690844012501E-4</v>
      </c>
      <c r="H2493" s="23">
        <v>2.3736486939721899E-2</v>
      </c>
    </row>
    <row r="2494" spans="1:8" x14ac:dyDescent="0.35">
      <c r="A2494" s="1">
        <v>41638</v>
      </c>
      <c r="E2494">
        <v>1332.3</v>
      </c>
      <c r="F2494" s="23">
        <v>-1.0472370766488499E-2</v>
      </c>
      <c r="G2494" s="23">
        <v>3.98232956724664E-4</v>
      </c>
      <c r="H2494" s="23">
        <v>2.3732721872790598E-2</v>
      </c>
    </row>
    <row r="2495" spans="1:8" x14ac:dyDescent="0.35">
      <c r="A2495" s="1">
        <v>41639</v>
      </c>
      <c r="E2495">
        <v>1345</v>
      </c>
      <c r="F2495" s="23">
        <v>9.5323876003903293E-3</v>
      </c>
      <c r="G2495" s="23">
        <v>4.0189687756047102E-4</v>
      </c>
      <c r="H2495" s="23">
        <v>2.37286648215073E-2</v>
      </c>
    </row>
    <row r="2496" spans="1:8" x14ac:dyDescent="0.35">
      <c r="A2496" s="1">
        <v>41640</v>
      </c>
      <c r="E2496">
        <v>1372.7</v>
      </c>
      <c r="F2496" s="23">
        <v>2.05947955390334E-2</v>
      </c>
      <c r="G2496" s="23">
        <v>4.0999346884414102E-4</v>
      </c>
      <c r="H2496" s="23">
        <v>2.3727350793101398E-2</v>
      </c>
    </row>
    <row r="2497" spans="1:8" x14ac:dyDescent="0.35">
      <c r="A2497" s="1">
        <v>41641</v>
      </c>
      <c r="E2497">
        <v>1323.4</v>
      </c>
      <c r="F2497" s="23">
        <v>-3.5914620820281101E-2</v>
      </c>
      <c r="G2497" s="23">
        <v>3.87132754802328E-4</v>
      </c>
      <c r="H2497" s="23">
        <v>2.3734873382912101E-2</v>
      </c>
    </row>
    <row r="2498" spans="1:8" x14ac:dyDescent="0.35">
      <c r="A2498" s="1">
        <v>41642</v>
      </c>
      <c r="E2498">
        <v>1331.5</v>
      </c>
      <c r="F2498" s="23">
        <v>6.1205984585158699E-3</v>
      </c>
      <c r="G2498" s="23">
        <v>3.8302918106071802E-4</v>
      </c>
      <c r="H2498" s="23">
        <v>2.3732996213697299E-2</v>
      </c>
    </row>
    <row r="2499" spans="1:8" x14ac:dyDescent="0.35">
      <c r="A2499" s="1">
        <v>41645</v>
      </c>
      <c r="E2499">
        <v>1330.7</v>
      </c>
      <c r="F2499" s="23">
        <v>-6.0082613593687899E-4</v>
      </c>
      <c r="G2499" s="23">
        <v>3.8425643274192598E-4</v>
      </c>
      <c r="H2499" s="23">
        <v>2.3732866116235901E-2</v>
      </c>
    </row>
    <row r="2500" spans="1:8" x14ac:dyDescent="0.35">
      <c r="A2500" s="1">
        <v>41646</v>
      </c>
      <c r="E2500">
        <v>1317.9</v>
      </c>
      <c r="F2500" s="23">
        <v>-9.6189975201021599E-3</v>
      </c>
      <c r="G2500" s="23">
        <v>3.9141246856803002E-4</v>
      </c>
      <c r="H2500" s="23">
        <v>2.3727155161303901E-2</v>
      </c>
    </row>
    <row r="2501" spans="1:8" x14ac:dyDescent="0.35">
      <c r="A2501" s="1">
        <v>41647</v>
      </c>
      <c r="E2501">
        <v>1324.8</v>
      </c>
      <c r="F2501" s="23">
        <v>5.2356020942407296E-3</v>
      </c>
      <c r="G2501" s="23">
        <v>3.9818485653382102E-4</v>
      </c>
      <c r="H2501" s="23">
        <v>2.3726125940784701E-2</v>
      </c>
    </row>
    <row r="2502" spans="1:8" x14ac:dyDescent="0.35">
      <c r="A2502" s="1">
        <v>41648</v>
      </c>
      <c r="E2502">
        <v>1301.5999999999999</v>
      </c>
      <c r="F2502" s="23">
        <v>-1.7512077294685999E-2</v>
      </c>
      <c r="G2502" s="23">
        <v>3.71871088373061E-4</v>
      </c>
      <c r="H2502" s="23">
        <v>2.3709570564072899E-2</v>
      </c>
    </row>
    <row r="2503" spans="1:8" x14ac:dyDescent="0.35">
      <c r="A2503" s="1">
        <v>41649</v>
      </c>
      <c r="E2503">
        <v>1279.7</v>
      </c>
      <c r="F2503" s="23">
        <v>-1.68254456054086E-2</v>
      </c>
      <c r="G2503" s="23">
        <v>3.67973063943978E-4</v>
      </c>
      <c r="H2503" s="23">
        <v>2.3711599176627001E-2</v>
      </c>
    </row>
    <row r="2504" spans="1:8" x14ac:dyDescent="0.35">
      <c r="A2504" s="1">
        <v>41652</v>
      </c>
      <c r="E2504">
        <v>1284.7</v>
      </c>
      <c r="F2504" s="23">
        <v>3.9071657419707702E-3</v>
      </c>
      <c r="G2504" s="23">
        <v>3.7802956211405002E-4</v>
      </c>
      <c r="H2504" s="23">
        <v>2.3707777614081299E-2</v>
      </c>
    </row>
    <row r="2505" spans="1:8" x14ac:dyDescent="0.35">
      <c r="A2505" s="1">
        <v>41653</v>
      </c>
      <c r="E2505">
        <v>1279</v>
      </c>
      <c r="F2505" s="23">
        <v>-4.4368335019849296E-3</v>
      </c>
      <c r="G2505" s="23">
        <v>3.7240886175067702E-4</v>
      </c>
      <c r="H2505" s="23">
        <v>2.3707256538395699E-2</v>
      </c>
    </row>
    <row r="2506" spans="1:8" x14ac:dyDescent="0.35">
      <c r="A2506" s="1">
        <v>41654</v>
      </c>
      <c r="E2506">
        <v>1304.5999999999999</v>
      </c>
      <c r="F2506" s="23">
        <v>2.0015637216575299E-2</v>
      </c>
      <c r="G2506" s="23">
        <v>3.74942280885889E-4</v>
      </c>
      <c r="H2506" s="23">
        <v>2.3709018573072799E-2</v>
      </c>
    </row>
    <row r="2507" spans="1:8" x14ac:dyDescent="0.35">
      <c r="A2507" s="1">
        <v>41655</v>
      </c>
      <c r="E2507">
        <v>1296.8</v>
      </c>
      <c r="F2507" s="23">
        <v>-5.9788440901425302E-3</v>
      </c>
      <c r="G2507" s="23">
        <v>3.8233588486879502E-4</v>
      </c>
      <c r="H2507" s="23">
        <v>2.3704158378193198E-2</v>
      </c>
    </row>
    <row r="2508" spans="1:8" x14ac:dyDescent="0.35">
      <c r="A2508" s="1">
        <v>41656</v>
      </c>
      <c r="E2508">
        <v>1271.2</v>
      </c>
      <c r="F2508" s="23">
        <v>-1.9740900678593298E-2</v>
      </c>
      <c r="G2508" s="23">
        <v>3.8965297004975498E-4</v>
      </c>
      <c r="H2508" s="23">
        <v>2.3695123637533299E-2</v>
      </c>
    </row>
    <row r="2509" spans="1:8" x14ac:dyDescent="0.35">
      <c r="A2509" s="1">
        <v>41659</v>
      </c>
      <c r="E2509">
        <v>1286.9000000000001</v>
      </c>
      <c r="F2509" s="23">
        <v>1.23505349276274E-2</v>
      </c>
      <c r="G2509" s="23">
        <v>3.8877453938243199E-4</v>
      </c>
      <c r="H2509" s="23">
        <v>2.36946393967656E-2</v>
      </c>
    </row>
    <row r="2510" spans="1:8" x14ac:dyDescent="0.35">
      <c r="A2510" s="1">
        <v>41660</v>
      </c>
      <c r="E2510">
        <v>1299.8</v>
      </c>
      <c r="F2510" s="23">
        <v>1.00240888957959E-2</v>
      </c>
      <c r="G2510" s="23">
        <v>4.0138174831655301E-4</v>
      </c>
      <c r="H2510" s="23">
        <v>2.36913964084902E-2</v>
      </c>
    </row>
    <row r="2511" spans="1:8" x14ac:dyDescent="0.35">
      <c r="A2511" s="1">
        <v>41661</v>
      </c>
      <c r="E2511">
        <v>1303.4000000000001</v>
      </c>
      <c r="F2511" s="23">
        <v>2.7696568702878402E-3</v>
      </c>
      <c r="G2511" s="23">
        <v>4.3458471131639902E-4</v>
      </c>
      <c r="H2511" s="23">
        <v>2.3636579941967301E-2</v>
      </c>
    </row>
    <row r="2512" spans="1:8" x14ac:dyDescent="0.35">
      <c r="A2512" s="1">
        <v>41662</v>
      </c>
      <c r="E2512">
        <v>1297.7</v>
      </c>
      <c r="F2512" s="23">
        <v>-4.3731778425656299E-3</v>
      </c>
      <c r="G2512" s="23">
        <v>4.43959793688481E-4</v>
      </c>
      <c r="H2512" s="23">
        <v>2.36300306797886E-2</v>
      </c>
    </row>
    <row r="2513" spans="1:8" x14ac:dyDescent="0.35">
      <c r="A2513" s="1">
        <v>41663</v>
      </c>
      <c r="E2513">
        <v>1257.4000000000001</v>
      </c>
      <c r="F2513" s="23">
        <v>-3.1054943361331501E-2</v>
      </c>
      <c r="G2513" s="23">
        <v>4.0530925730564301E-4</v>
      </c>
      <c r="H2513" s="23">
        <v>2.36026595954275E-2</v>
      </c>
    </row>
    <row r="2514" spans="1:8" x14ac:dyDescent="0.35">
      <c r="A2514" s="1">
        <v>41666</v>
      </c>
      <c r="E2514">
        <v>1176.5999999999999</v>
      </c>
      <c r="F2514" s="23">
        <v>-6.4259583267059106E-2</v>
      </c>
      <c r="G2514" s="23">
        <v>3.7939146471070701E-4</v>
      </c>
      <c r="H2514" s="23">
        <v>2.3633411538445299E-2</v>
      </c>
    </row>
    <row r="2515" spans="1:8" x14ac:dyDescent="0.35">
      <c r="A2515" s="1">
        <v>41667</v>
      </c>
      <c r="E2515">
        <v>1180.9000000000001</v>
      </c>
      <c r="F2515" s="23">
        <v>3.6545979942207902E-3</v>
      </c>
      <c r="G2515" s="23">
        <v>3.67079508882172E-4</v>
      </c>
      <c r="H2515" s="23">
        <v>2.3623694761885E-2</v>
      </c>
    </row>
    <row r="2516" spans="1:8" x14ac:dyDescent="0.35">
      <c r="A2516" s="1">
        <v>41668</v>
      </c>
      <c r="E2516">
        <v>1172.9000000000001</v>
      </c>
      <c r="F2516" s="23">
        <v>-6.77449402997713E-3</v>
      </c>
      <c r="G2516" s="23">
        <v>3.73778504045749E-4</v>
      </c>
      <c r="H2516" s="23">
        <v>2.36192966948101E-2</v>
      </c>
    </row>
    <row r="2517" spans="1:8" x14ac:dyDescent="0.35">
      <c r="A2517" s="1">
        <v>41669</v>
      </c>
      <c r="E2517">
        <v>1135.8</v>
      </c>
      <c r="F2517" s="23">
        <v>-3.1631000085258799E-2</v>
      </c>
      <c r="G2517" s="23">
        <v>3.6477153526231001E-4</v>
      </c>
      <c r="H2517" s="23">
        <v>2.3627216704537799E-2</v>
      </c>
    </row>
    <row r="2518" spans="1:8" x14ac:dyDescent="0.35">
      <c r="A2518" s="1">
        <v>41670</v>
      </c>
      <c r="E2518">
        <v>1163.3</v>
      </c>
      <c r="F2518" s="23">
        <v>2.4212009156541599E-2</v>
      </c>
      <c r="G2518" s="23">
        <v>3.88785270519611E-4</v>
      </c>
      <c r="H2518" s="23">
        <v>2.3620991337146301E-2</v>
      </c>
    </row>
    <row r="2519" spans="1:8" x14ac:dyDescent="0.35">
      <c r="A2519" s="1">
        <v>41673</v>
      </c>
      <c r="E2519">
        <v>1134.9000000000001</v>
      </c>
      <c r="F2519" s="23">
        <v>-2.4413306971546301E-2</v>
      </c>
      <c r="G2519" s="23">
        <v>3.7884853484570602E-4</v>
      </c>
      <c r="H2519" s="23">
        <v>2.36214744636341E-2</v>
      </c>
    </row>
    <row r="2520" spans="1:8" x14ac:dyDescent="0.35">
      <c r="A2520" s="1">
        <v>41674</v>
      </c>
      <c r="E2520">
        <v>1146.8</v>
      </c>
      <c r="F2520" s="23">
        <v>1.0485505330866E-2</v>
      </c>
      <c r="G2520" s="23">
        <v>4.0914663182012301E-4</v>
      </c>
      <c r="H2520" s="23">
        <v>2.3585877654758301E-2</v>
      </c>
    </row>
    <row r="2521" spans="1:8" x14ac:dyDescent="0.35">
      <c r="A2521" s="1">
        <v>41675</v>
      </c>
      <c r="E2521">
        <v>1156</v>
      </c>
      <c r="F2521" s="23">
        <v>8.0223229856993695E-3</v>
      </c>
      <c r="G2521" s="23">
        <v>3.9857429234282102E-4</v>
      </c>
      <c r="H2521" s="23">
        <v>2.3576542783223301E-2</v>
      </c>
    </row>
    <row r="2522" spans="1:8" x14ac:dyDescent="0.35">
      <c r="A2522" s="1">
        <v>41676</v>
      </c>
      <c r="E2522">
        <v>1154.0999999999999</v>
      </c>
      <c r="F2522" s="23">
        <v>-1.6435986159170301E-3</v>
      </c>
      <c r="G2522" s="23">
        <v>3.99623772417268E-4</v>
      </c>
      <c r="H2522" s="23">
        <v>2.35763934929086E-2</v>
      </c>
    </row>
    <row r="2523" spans="1:8" x14ac:dyDescent="0.35">
      <c r="A2523" s="1">
        <v>41677</v>
      </c>
      <c r="E2523">
        <v>1169.2</v>
      </c>
      <c r="F2523" s="23">
        <v>1.30837882332554E-2</v>
      </c>
      <c r="G2523" s="23">
        <v>4.0251301534560701E-4</v>
      </c>
      <c r="H2523" s="23">
        <v>2.3577506275076501E-2</v>
      </c>
    </row>
    <row r="2524" spans="1:8" x14ac:dyDescent="0.35">
      <c r="A2524" s="1">
        <v>41680</v>
      </c>
      <c r="E2524">
        <v>1166.0999999999999</v>
      </c>
      <c r="F2524" s="23">
        <v>-2.6513855627780798E-3</v>
      </c>
      <c r="G2524" s="23">
        <v>3.8961636170592299E-4</v>
      </c>
      <c r="H2524" s="23">
        <v>2.3570365444624899E-2</v>
      </c>
    </row>
    <row r="2525" spans="1:8" x14ac:dyDescent="0.35">
      <c r="A2525" s="1">
        <v>41681</v>
      </c>
      <c r="E2525">
        <v>1166.2</v>
      </c>
      <c r="F2525" s="23">
        <v>8.5755938598864898E-5</v>
      </c>
      <c r="G2525" s="23">
        <v>3.9083188350422698E-4</v>
      </c>
      <c r="H2525" s="23">
        <v>2.3570271475310999E-2</v>
      </c>
    </row>
    <row r="2526" spans="1:8" x14ac:dyDescent="0.35">
      <c r="A2526" s="1">
        <v>41682</v>
      </c>
      <c r="E2526">
        <v>1158.2</v>
      </c>
      <c r="F2526" s="23">
        <v>-6.8598868118676E-3</v>
      </c>
      <c r="G2526" s="23">
        <v>3.86535761105907E-4</v>
      </c>
      <c r="H2526" s="23">
        <v>2.35706155534629E-2</v>
      </c>
    </row>
    <row r="2527" spans="1:8" x14ac:dyDescent="0.35">
      <c r="A2527" s="1">
        <v>41683</v>
      </c>
      <c r="E2527">
        <v>1136.4000000000001</v>
      </c>
      <c r="F2527" s="23">
        <v>-1.8822310481782002E-2</v>
      </c>
      <c r="G2527" s="23">
        <v>3.7935648720549401E-4</v>
      </c>
      <c r="H2527" s="23">
        <v>2.35737372378662E-2</v>
      </c>
    </row>
    <row r="2528" spans="1:8" x14ac:dyDescent="0.35">
      <c r="A2528" s="1">
        <v>41684</v>
      </c>
      <c r="E2528">
        <v>1142.8</v>
      </c>
      <c r="F2528" s="23">
        <v>5.6318197817668602E-3</v>
      </c>
      <c r="G2528" s="23">
        <v>3.7292379941184103E-4</v>
      </c>
      <c r="H2528" s="23">
        <v>2.3570110721163998E-2</v>
      </c>
    </row>
    <row r="2529" spans="1:8" x14ac:dyDescent="0.35">
      <c r="A2529" s="1">
        <v>41687</v>
      </c>
      <c r="E2529">
        <v>1145.2</v>
      </c>
      <c r="F2529" s="23">
        <v>2.1001050052503402E-3</v>
      </c>
      <c r="G2529" s="23">
        <v>3.7065570052081302E-4</v>
      </c>
      <c r="H2529" s="23">
        <v>2.356967184827E-2</v>
      </c>
    </row>
    <row r="2530" spans="1:8" x14ac:dyDescent="0.35">
      <c r="A2530" s="1">
        <v>41688</v>
      </c>
      <c r="E2530">
        <v>1166.3</v>
      </c>
      <c r="F2530" s="23">
        <v>1.8424729304924801E-2</v>
      </c>
      <c r="G2530" s="23">
        <v>3.79637312274694E-4</v>
      </c>
      <c r="H2530" s="23">
        <v>2.3572279445951302E-2</v>
      </c>
    </row>
    <row r="2531" spans="1:8" x14ac:dyDescent="0.35">
      <c r="A2531" s="1">
        <v>41689</v>
      </c>
      <c r="E2531">
        <v>1166.4000000000001</v>
      </c>
      <c r="F2531" s="23">
        <v>8.5741232959046901E-5</v>
      </c>
      <c r="G2531" s="23">
        <v>3.80752843318497E-4</v>
      </c>
      <c r="H2531" s="23">
        <v>2.3572199595685999E-2</v>
      </c>
    </row>
    <row r="2532" spans="1:8" x14ac:dyDescent="0.35">
      <c r="A2532" s="1">
        <v>41690</v>
      </c>
      <c r="E2532">
        <v>1161.2</v>
      </c>
      <c r="F2532" s="23">
        <v>-4.4581618655693102E-3</v>
      </c>
      <c r="G2532" s="23">
        <v>3.95936285545406E-4</v>
      </c>
      <c r="H2532" s="23">
        <v>2.3556861223739199E-2</v>
      </c>
    </row>
    <row r="2533" spans="1:8" x14ac:dyDescent="0.35">
      <c r="A2533" s="1">
        <v>41691</v>
      </c>
      <c r="E2533">
        <v>1168.2</v>
      </c>
      <c r="F2533" s="23">
        <v>6.0282466414054402E-3</v>
      </c>
      <c r="G2533" s="23">
        <v>4.0159975184097499E-4</v>
      </c>
      <c r="H2533" s="23">
        <v>2.35565152363818E-2</v>
      </c>
    </row>
    <row r="2534" spans="1:8" x14ac:dyDescent="0.35">
      <c r="A2534" s="1">
        <v>41694</v>
      </c>
      <c r="E2534">
        <v>1172</v>
      </c>
      <c r="F2534" s="23">
        <v>3.2528676596472799E-3</v>
      </c>
      <c r="G2534" s="23">
        <v>4.1276481668049898E-4</v>
      </c>
      <c r="H2534" s="23">
        <v>2.35512570220354E-2</v>
      </c>
    </row>
    <row r="2535" spans="1:8" x14ac:dyDescent="0.35">
      <c r="A2535" s="1">
        <v>41695</v>
      </c>
      <c r="E2535">
        <v>1165.5</v>
      </c>
      <c r="F2535" s="23">
        <v>-5.5460750853242296E-3</v>
      </c>
      <c r="G2535" s="23">
        <v>4.1070999009887099E-4</v>
      </c>
      <c r="H2535" s="23">
        <v>2.3551553209053899E-2</v>
      </c>
    </row>
    <row r="2536" spans="1:8" x14ac:dyDescent="0.35">
      <c r="A2536" s="1">
        <v>41696</v>
      </c>
      <c r="E2536">
        <v>1163.9000000000001</v>
      </c>
      <c r="F2536" s="23">
        <v>-1.3728013728012899E-3</v>
      </c>
      <c r="G2536" s="23">
        <v>4.1674878855615699E-4</v>
      </c>
      <c r="H2536" s="23">
        <v>2.3549161653485799E-2</v>
      </c>
    </row>
    <row r="2537" spans="1:8" x14ac:dyDescent="0.35">
      <c r="A2537" s="1">
        <v>41698</v>
      </c>
      <c r="E2537">
        <v>1180.5</v>
      </c>
      <c r="F2537" s="23">
        <v>1.4262393676432601E-2</v>
      </c>
      <c r="G2537" s="23">
        <v>4.2206149761415599E-4</v>
      </c>
      <c r="H2537" s="23">
        <v>2.3552523545124899E-2</v>
      </c>
    </row>
    <row r="2538" spans="1:8" x14ac:dyDescent="0.35">
      <c r="A2538" s="1">
        <v>41701</v>
      </c>
      <c r="E2538">
        <v>1163.5</v>
      </c>
      <c r="F2538" s="23">
        <v>-1.44006776789495E-2</v>
      </c>
      <c r="G2538" s="23">
        <v>4.0778109433512702E-4</v>
      </c>
      <c r="H2538" s="23">
        <v>2.3550704263541299E-2</v>
      </c>
    </row>
    <row r="2539" spans="1:8" x14ac:dyDescent="0.35">
      <c r="A2539" s="1">
        <v>41702</v>
      </c>
      <c r="E2539">
        <v>1193.5</v>
      </c>
      <c r="F2539" s="23">
        <v>2.5784271594327401E-2</v>
      </c>
      <c r="G2539" s="23">
        <v>4.1833885485030201E-4</v>
      </c>
      <c r="H2539" s="23">
        <v>2.3556175252365801E-2</v>
      </c>
    </row>
    <row r="2540" spans="1:8" x14ac:dyDescent="0.35">
      <c r="A2540" s="1">
        <v>41703</v>
      </c>
      <c r="E2540">
        <v>1210.4000000000001</v>
      </c>
      <c r="F2540" s="23">
        <v>1.41600335148723E-2</v>
      </c>
      <c r="G2540" s="23">
        <v>4.2814673355686398E-4</v>
      </c>
      <c r="H2540" s="23">
        <v>2.3556800645343799E-2</v>
      </c>
    </row>
    <row r="2541" spans="1:8" x14ac:dyDescent="0.35">
      <c r="A2541" s="1">
        <v>41704</v>
      </c>
      <c r="E2541">
        <v>1241.5999999999999</v>
      </c>
      <c r="F2541" s="23">
        <v>2.5776602775941598E-2</v>
      </c>
      <c r="G2541" s="23">
        <v>4.3619565009854E-4</v>
      </c>
      <c r="H2541" s="23">
        <v>2.35620310485537E-2</v>
      </c>
    </row>
    <row r="2542" spans="1:8" x14ac:dyDescent="0.35">
      <c r="A2542" s="1">
        <v>41705</v>
      </c>
      <c r="E2542">
        <v>1285.4000000000001</v>
      </c>
      <c r="F2542" s="23">
        <v>3.52770618556702E-2</v>
      </c>
      <c r="G2542" s="23">
        <v>4.5015433046936203E-4</v>
      </c>
      <c r="H2542" s="23">
        <v>2.3567628792474201E-2</v>
      </c>
    </row>
    <row r="2543" spans="1:8" x14ac:dyDescent="0.35">
      <c r="A2543" s="1">
        <v>41708</v>
      </c>
      <c r="E2543">
        <v>1304.3</v>
      </c>
      <c r="F2543" s="23">
        <v>1.4703594211918299E-2</v>
      </c>
      <c r="G2543" s="23">
        <v>4.5648296743573002E-4</v>
      </c>
      <c r="H2543" s="23">
        <v>2.3571507376143799E-2</v>
      </c>
    </row>
    <row r="2544" spans="1:8" x14ac:dyDescent="0.35">
      <c r="A2544" s="1">
        <v>41709</v>
      </c>
      <c r="E2544">
        <v>1301.0999999999999</v>
      </c>
      <c r="F2544" s="23">
        <v>-2.4534232921874098E-3</v>
      </c>
      <c r="G2544" s="23">
        <v>4.6164396181504202E-4</v>
      </c>
      <c r="H2544" s="23">
        <v>2.3569459097513502E-2</v>
      </c>
    </row>
    <row r="2545" spans="1:8" x14ac:dyDescent="0.35">
      <c r="A2545" s="1">
        <v>41710</v>
      </c>
      <c r="E2545">
        <v>1290</v>
      </c>
      <c r="F2545" s="23">
        <v>-8.5312427945583805E-3</v>
      </c>
      <c r="G2545" s="23">
        <v>4.6635846521740501E-4</v>
      </c>
      <c r="H2545" s="23">
        <v>2.35664820129293E-2</v>
      </c>
    </row>
    <row r="2546" spans="1:8" x14ac:dyDescent="0.35">
      <c r="A2546" s="1">
        <v>41711</v>
      </c>
      <c r="E2546">
        <v>1274</v>
      </c>
      <c r="F2546" s="23">
        <v>-1.2403100775193699E-2</v>
      </c>
      <c r="G2546" s="23">
        <v>4.5980116652918798E-4</v>
      </c>
      <c r="H2546" s="23">
        <v>2.35677863504496E-2</v>
      </c>
    </row>
    <row r="2547" spans="1:8" x14ac:dyDescent="0.35">
      <c r="A2547" s="1">
        <v>41712</v>
      </c>
      <c r="E2547">
        <v>1279.5</v>
      </c>
      <c r="F2547" s="23">
        <v>4.3171114599685999E-3</v>
      </c>
      <c r="G2547" s="23">
        <v>4.6134656328136801E-4</v>
      </c>
      <c r="H2547" s="23">
        <v>2.3563189365426E-2</v>
      </c>
    </row>
    <row r="2548" spans="1:8" x14ac:dyDescent="0.35">
      <c r="A2548" s="1">
        <v>41716</v>
      </c>
      <c r="E2548">
        <v>1290.0999999999999</v>
      </c>
      <c r="F2548" s="23">
        <v>8.2844861273934402E-3</v>
      </c>
      <c r="G2548" s="23">
        <v>4.8539458550635699E-4</v>
      </c>
      <c r="H2548" s="23">
        <v>2.3553090975285001E-2</v>
      </c>
    </row>
    <row r="2549" spans="1:8" x14ac:dyDescent="0.35">
      <c r="A2549" s="1">
        <v>41717</v>
      </c>
      <c r="E2549">
        <v>1298.3</v>
      </c>
      <c r="F2549" s="23">
        <v>6.3560964266336298E-3</v>
      </c>
      <c r="G2549" s="23">
        <v>4.9854050702687796E-4</v>
      </c>
      <c r="H2549" s="23">
        <v>2.3547211320370701E-2</v>
      </c>
    </row>
    <row r="2550" spans="1:8" x14ac:dyDescent="0.35">
      <c r="A2550" s="1">
        <v>41718</v>
      </c>
      <c r="E2550">
        <v>1274.7</v>
      </c>
      <c r="F2550" s="23">
        <v>-1.8177616883616899E-2</v>
      </c>
      <c r="G2550" s="23">
        <v>4.8709459219685002E-4</v>
      </c>
      <c r="H2550" s="23">
        <v>2.3549349574620002E-2</v>
      </c>
    </row>
    <row r="2551" spans="1:8" x14ac:dyDescent="0.35">
      <c r="A2551" s="1">
        <v>41719</v>
      </c>
      <c r="E2551">
        <v>1289.7</v>
      </c>
      <c r="F2551" s="23">
        <v>1.17674746999293E-2</v>
      </c>
      <c r="G2551" s="23">
        <v>4.9161578662880695E-4</v>
      </c>
      <c r="H2551" s="23">
        <v>2.3545710941983398E-2</v>
      </c>
    </row>
    <row r="2552" spans="1:8" x14ac:dyDescent="0.35">
      <c r="A2552" s="1">
        <v>41720</v>
      </c>
      <c r="E2552">
        <v>1289.5</v>
      </c>
      <c r="F2552" s="23">
        <v>-1.55074823602423E-4</v>
      </c>
      <c r="G2552" s="23">
        <v>4.9135669583945201E-4</v>
      </c>
      <c r="H2552" s="23">
        <v>2.3540995448457301E-2</v>
      </c>
    </row>
    <row r="2553" spans="1:8" x14ac:dyDescent="0.35">
      <c r="A2553" s="1">
        <v>41722</v>
      </c>
      <c r="E2553">
        <v>1303.9000000000001</v>
      </c>
      <c r="F2553" s="23">
        <v>1.1167119038387E-2</v>
      </c>
      <c r="G2553" s="23">
        <v>5.1639036567551204E-4</v>
      </c>
      <c r="H2553" s="23">
        <v>2.3529281394016801E-2</v>
      </c>
    </row>
    <row r="2554" spans="1:8" x14ac:dyDescent="0.35">
      <c r="A2554" s="1">
        <v>41723</v>
      </c>
      <c r="E2554">
        <v>1312.1</v>
      </c>
      <c r="F2554" s="23">
        <v>6.2888258302015599E-3</v>
      </c>
      <c r="G2554" s="23">
        <v>5.2102674912568201E-4</v>
      </c>
      <c r="H2554" s="23">
        <v>2.3529278679373E-2</v>
      </c>
    </row>
    <row r="2555" spans="1:8" x14ac:dyDescent="0.35">
      <c r="A2555" s="1">
        <v>41724</v>
      </c>
      <c r="E2555">
        <v>1321.8</v>
      </c>
      <c r="F2555" s="23">
        <v>7.3927292127124802E-3</v>
      </c>
      <c r="G2555" s="23">
        <v>5.1221267934905299E-4</v>
      </c>
      <c r="H2555" s="23">
        <v>2.3522580315667001E-2</v>
      </c>
    </row>
    <row r="2556" spans="1:8" x14ac:dyDescent="0.35">
      <c r="A2556" s="1">
        <v>41725</v>
      </c>
      <c r="E2556">
        <v>1334.9</v>
      </c>
      <c r="F2556" s="23">
        <v>9.9107277954305698E-3</v>
      </c>
      <c r="G2556" s="23">
        <v>5.0366190397372799E-4</v>
      </c>
      <c r="H2556" s="23">
        <v>2.3515280584489599E-2</v>
      </c>
    </row>
    <row r="2557" spans="1:8" x14ac:dyDescent="0.35">
      <c r="A2557" s="1">
        <v>41726</v>
      </c>
      <c r="E2557">
        <v>1387.9</v>
      </c>
      <c r="F2557" s="23">
        <v>3.9703348565435601E-2</v>
      </c>
      <c r="G2557" s="23">
        <v>5.19366906642583E-4</v>
      </c>
      <c r="H2557" s="23">
        <v>2.3523656635847701E-2</v>
      </c>
    </row>
    <row r="2558" spans="1:8" x14ac:dyDescent="0.35">
      <c r="A2558" s="1">
        <v>41729</v>
      </c>
      <c r="E2558">
        <v>1408</v>
      </c>
      <c r="F2558" s="23">
        <v>1.44823114057208E-2</v>
      </c>
      <c r="G2558" s="23">
        <v>5.2051551478225603E-4</v>
      </c>
      <c r="H2558" s="23">
        <v>2.3529450306990701E-2</v>
      </c>
    </row>
    <row r="2559" spans="1:8" x14ac:dyDescent="0.35">
      <c r="A2559" s="1">
        <v>41730</v>
      </c>
      <c r="E2559">
        <v>1400.3</v>
      </c>
      <c r="F2559" s="23">
        <v>-5.46875000000003E-3</v>
      </c>
      <c r="G2559" s="23">
        <v>5.1821944010196105E-4</v>
      </c>
      <c r="H2559" s="23">
        <v>2.35297552535755E-2</v>
      </c>
    </row>
    <row r="2560" spans="1:8" x14ac:dyDescent="0.35">
      <c r="A2560" s="1">
        <v>41731</v>
      </c>
      <c r="E2560">
        <v>1443.8</v>
      </c>
      <c r="F2560" s="23">
        <v>3.1064771834606798E-2</v>
      </c>
      <c r="G2560" s="23">
        <v>5.1386341572566498E-4</v>
      </c>
      <c r="H2560" s="23">
        <v>2.35230901897025E-2</v>
      </c>
    </row>
    <row r="2561" spans="1:8" x14ac:dyDescent="0.35">
      <c r="A2561" s="1">
        <v>41732</v>
      </c>
      <c r="E2561">
        <v>1423.7</v>
      </c>
      <c r="F2561" s="23">
        <v>-1.39215957888903E-2</v>
      </c>
      <c r="G2561" s="23">
        <v>5.0312007870858795E-4</v>
      </c>
      <c r="H2561" s="23">
        <v>2.3523559772821001E-2</v>
      </c>
    </row>
    <row r="2562" spans="1:8" x14ac:dyDescent="0.35">
      <c r="A2562" s="1">
        <v>41733</v>
      </c>
      <c r="E2562">
        <v>1449.7</v>
      </c>
      <c r="F2562" s="23">
        <v>1.8262274355552399E-2</v>
      </c>
      <c r="G2562" s="23">
        <v>5.1023512449258003E-4</v>
      </c>
      <c r="H2562" s="23">
        <v>2.35215313035111E-2</v>
      </c>
    </row>
    <row r="2563" spans="1:8" x14ac:dyDescent="0.35">
      <c r="A2563" s="1">
        <v>41736</v>
      </c>
      <c r="E2563">
        <v>1450</v>
      </c>
      <c r="F2563" s="23">
        <v>2.0693936676550599E-4</v>
      </c>
      <c r="G2563" s="23">
        <v>5.0599726410482005E-4</v>
      </c>
      <c r="H2563" s="23">
        <v>2.3522110300232602E-2</v>
      </c>
    </row>
    <row r="2564" spans="1:8" x14ac:dyDescent="0.35">
      <c r="A2564" s="1">
        <v>41738</v>
      </c>
      <c r="E2564">
        <v>1495.2</v>
      </c>
      <c r="F2564" s="23">
        <v>3.1172413793103398E-2</v>
      </c>
      <c r="G2564" s="23">
        <v>5.1688621291820405E-4</v>
      </c>
      <c r="H2564" s="23">
        <v>2.35340189139541E-2</v>
      </c>
    </row>
    <row r="2565" spans="1:8" x14ac:dyDescent="0.35">
      <c r="A2565" s="1">
        <v>41739</v>
      </c>
      <c r="E2565">
        <v>1521.4</v>
      </c>
      <c r="F2565" s="23">
        <v>1.7522739432851799E-2</v>
      </c>
      <c r="G2565" s="23">
        <v>5.2370218615264703E-4</v>
      </c>
      <c r="H2565" s="23">
        <v>2.3531763314487201E-2</v>
      </c>
    </row>
    <row r="2566" spans="1:8" x14ac:dyDescent="0.35">
      <c r="A2566" s="1">
        <v>41740</v>
      </c>
      <c r="E2566">
        <v>1516.4</v>
      </c>
      <c r="F2566" s="23">
        <v>-3.2864466938346201E-3</v>
      </c>
      <c r="G2566" s="23">
        <v>5.2217568419752301E-4</v>
      </c>
      <c r="H2566" s="23">
        <v>2.3527170663979399E-2</v>
      </c>
    </row>
    <row r="2567" spans="1:8" x14ac:dyDescent="0.35">
      <c r="A2567" s="1">
        <v>41744</v>
      </c>
      <c r="E2567">
        <v>1486.6</v>
      </c>
      <c r="F2567" s="23">
        <v>-1.96518069111053E-2</v>
      </c>
      <c r="G2567" s="23">
        <v>5.0191730330262395E-4</v>
      </c>
      <c r="H2567" s="23">
        <v>2.3527769835381102E-2</v>
      </c>
    </row>
    <row r="2568" spans="1:8" x14ac:dyDescent="0.35">
      <c r="A2568" s="1">
        <v>41745</v>
      </c>
      <c r="E2568">
        <v>1451.8</v>
      </c>
      <c r="F2568" s="23">
        <v>-2.3409121485268299E-2</v>
      </c>
      <c r="G2568" s="23">
        <v>4.8908652629978599E-4</v>
      </c>
      <c r="H2568" s="23">
        <v>2.3532078436176398E-2</v>
      </c>
    </row>
    <row r="2569" spans="1:8" x14ac:dyDescent="0.35">
      <c r="A2569" s="1">
        <v>41746</v>
      </c>
      <c r="E2569">
        <v>1493.5</v>
      </c>
      <c r="F2569" s="23">
        <v>2.8722964595674302E-2</v>
      </c>
      <c r="G2569" s="23">
        <v>4.9599343216336599E-4</v>
      </c>
      <c r="H2569" s="23">
        <v>2.3537836967124099E-2</v>
      </c>
    </row>
    <row r="2570" spans="1:8" x14ac:dyDescent="0.35">
      <c r="A2570" s="1">
        <v>41750</v>
      </c>
      <c r="E2570">
        <v>1519.4</v>
      </c>
      <c r="F2570" s="23">
        <v>1.7341814529628401E-2</v>
      </c>
      <c r="G2570" s="23">
        <v>5.0522042855070796E-4</v>
      </c>
      <c r="H2570" s="23">
        <v>2.35449969019715E-2</v>
      </c>
    </row>
    <row r="2571" spans="1:8" x14ac:dyDescent="0.35">
      <c r="A2571" s="1">
        <v>41751</v>
      </c>
      <c r="E2571">
        <v>1509.8</v>
      </c>
      <c r="F2571" s="23">
        <v>-6.3182835329736297E-3</v>
      </c>
      <c r="G2571" s="23">
        <v>4.9154912749409696E-4</v>
      </c>
      <c r="H2571" s="23">
        <v>2.35390568954475E-2</v>
      </c>
    </row>
    <row r="2572" spans="1:8" x14ac:dyDescent="0.35">
      <c r="A2572" s="1">
        <v>41752</v>
      </c>
      <c r="E2572">
        <v>1509.5</v>
      </c>
      <c r="F2572" s="23">
        <v>-1.9870181480987801E-4</v>
      </c>
      <c r="G2572" s="23">
        <v>4.8639031384192902E-4</v>
      </c>
      <c r="H2572" s="23">
        <v>2.3537797768411101E-2</v>
      </c>
    </row>
    <row r="2573" spans="1:8" x14ac:dyDescent="0.35">
      <c r="A2573" s="1">
        <v>41754</v>
      </c>
      <c r="E2573">
        <v>1519.5</v>
      </c>
      <c r="F2573" s="23">
        <v>6.6247101689300997E-3</v>
      </c>
      <c r="G2573" s="23">
        <v>4.8655322470022899E-4</v>
      </c>
      <c r="H2573" s="23">
        <v>2.3537838863623501E-2</v>
      </c>
    </row>
    <row r="2574" spans="1:8" x14ac:dyDescent="0.35">
      <c r="A2574" s="1">
        <v>41757</v>
      </c>
      <c r="E2574">
        <v>1537.5</v>
      </c>
      <c r="F2574" s="23">
        <v>1.18460019743336E-2</v>
      </c>
      <c r="G2574" s="23">
        <v>5.1786878956378002E-4</v>
      </c>
      <c r="H2574" s="23">
        <v>2.3500954023250999E-2</v>
      </c>
    </row>
    <row r="2575" spans="1:8" x14ac:dyDescent="0.35">
      <c r="A2575" s="1">
        <v>41758</v>
      </c>
      <c r="E2575">
        <v>1512.3</v>
      </c>
      <c r="F2575" s="23">
        <v>-1.6390243902439001E-2</v>
      </c>
      <c r="G2575" s="23">
        <v>5.0848275023144803E-4</v>
      </c>
      <c r="H2575" s="23">
        <v>2.3503033078186401E-2</v>
      </c>
    </row>
    <row r="2576" spans="1:8" x14ac:dyDescent="0.35">
      <c r="A2576" s="1">
        <v>41759</v>
      </c>
      <c r="E2576">
        <v>1477.2</v>
      </c>
      <c r="F2576" s="23">
        <v>-2.32096806189247E-2</v>
      </c>
      <c r="G2576" s="23">
        <v>4.9864931692891799E-4</v>
      </c>
      <c r="H2576" s="23">
        <v>2.35078275344906E-2</v>
      </c>
    </row>
    <row r="2577" spans="1:8" x14ac:dyDescent="0.35">
      <c r="A2577" s="1">
        <v>41761</v>
      </c>
      <c r="E2577">
        <v>1480.9</v>
      </c>
      <c r="F2577" s="23">
        <v>2.5047386948280799E-3</v>
      </c>
      <c r="G2577" s="23">
        <v>5.0276263105317198E-4</v>
      </c>
      <c r="H2577" s="23">
        <v>2.35072808203311E-2</v>
      </c>
    </row>
    <row r="2578" spans="1:8" x14ac:dyDescent="0.35">
      <c r="A2578" s="1">
        <v>41764</v>
      </c>
      <c r="E2578">
        <v>1488.4</v>
      </c>
      <c r="F2578" s="23">
        <v>5.0644878114659998E-3</v>
      </c>
      <c r="G2578" s="23">
        <v>5.0267083911012403E-4</v>
      </c>
      <c r="H2578" s="23">
        <v>2.3489135763056401E-2</v>
      </c>
    </row>
    <row r="2579" spans="1:8" x14ac:dyDescent="0.35">
      <c r="A2579" s="1">
        <v>41765</v>
      </c>
      <c r="E2579">
        <v>1488.4</v>
      </c>
      <c r="F2579" s="23">
        <v>0</v>
      </c>
      <c r="G2579" s="23">
        <v>4.9420842048431501E-4</v>
      </c>
      <c r="H2579" s="23">
        <v>2.34855148597591E-2</v>
      </c>
    </row>
    <row r="2580" spans="1:8" x14ac:dyDescent="0.35">
      <c r="A2580" s="1">
        <v>41766</v>
      </c>
      <c r="E2580">
        <v>1473.4</v>
      </c>
      <c r="F2580" s="23">
        <v>-1.0077936038699199E-2</v>
      </c>
      <c r="G2580" s="23">
        <v>4.8147848162746499E-4</v>
      </c>
      <c r="H2580" s="23">
        <v>2.3482643071170001E-2</v>
      </c>
    </row>
    <row r="2581" spans="1:8" x14ac:dyDescent="0.35">
      <c r="A2581" s="1">
        <v>41767</v>
      </c>
      <c r="E2581">
        <v>1462.1</v>
      </c>
      <c r="F2581" s="23">
        <v>-7.6693362291300202E-3</v>
      </c>
      <c r="G2581" s="23">
        <v>4.8547969068202002E-4</v>
      </c>
      <c r="H2581" s="23">
        <v>2.3480403426185199E-2</v>
      </c>
    </row>
    <row r="2582" spans="1:8" x14ac:dyDescent="0.35">
      <c r="A2582" s="1">
        <v>41768</v>
      </c>
      <c r="E2582">
        <v>1529.2</v>
      </c>
      <c r="F2582" s="23">
        <v>4.5892893782915001E-2</v>
      </c>
      <c r="G2582" s="23">
        <v>5.0369365542017998E-4</v>
      </c>
      <c r="H2582" s="23">
        <v>2.3493300202194999E-2</v>
      </c>
    </row>
    <row r="2583" spans="1:8" x14ac:dyDescent="0.35">
      <c r="A2583" s="1">
        <v>41771</v>
      </c>
      <c r="E2583">
        <v>1560.3</v>
      </c>
      <c r="F2583" s="23">
        <v>2.0337431336646498E-2</v>
      </c>
      <c r="G2583" s="23">
        <v>5.3944552392427999E-4</v>
      </c>
      <c r="H2583" s="23">
        <v>2.3472527640719099E-2</v>
      </c>
    </row>
    <row r="2584" spans="1:8" x14ac:dyDescent="0.35">
      <c r="A2584" s="1">
        <v>41772</v>
      </c>
      <c r="E2584">
        <v>1605</v>
      </c>
      <c r="F2584" s="23">
        <v>2.86483368582965E-2</v>
      </c>
      <c r="G2584" s="23">
        <v>5.4673124793480697E-4</v>
      </c>
      <c r="H2584" s="23">
        <v>2.3478435201952801E-2</v>
      </c>
    </row>
    <row r="2585" spans="1:8" x14ac:dyDescent="0.35">
      <c r="A2585" s="1">
        <v>41773</v>
      </c>
      <c r="E2585">
        <v>1660.3</v>
      </c>
      <c r="F2585" s="23">
        <v>3.4454828660436101E-2</v>
      </c>
      <c r="G2585" s="23">
        <v>5.5707131703565795E-4</v>
      </c>
      <c r="H2585" s="23">
        <v>2.3487694097544299E-2</v>
      </c>
    </row>
    <row r="2586" spans="1:8" x14ac:dyDescent="0.35">
      <c r="A2586" s="1">
        <v>41774</v>
      </c>
      <c r="E2586">
        <v>1644.3</v>
      </c>
      <c r="F2586" s="23">
        <v>-9.6368126242245295E-3</v>
      </c>
      <c r="G2586" s="23">
        <v>5.9120655536432098E-4</v>
      </c>
      <c r="H2586" s="23">
        <v>2.3410884379576599E-2</v>
      </c>
    </row>
    <row r="2587" spans="1:8" x14ac:dyDescent="0.35">
      <c r="A2587" s="1">
        <v>41775</v>
      </c>
      <c r="E2587">
        <v>1736.2</v>
      </c>
      <c r="F2587" s="23">
        <v>5.5890044395791497E-2</v>
      </c>
      <c r="G2587" s="23">
        <v>6.1338819910296001E-4</v>
      </c>
      <c r="H2587" s="23">
        <v>2.34323749323452E-2</v>
      </c>
    </row>
    <row r="2588" spans="1:8" x14ac:dyDescent="0.35">
      <c r="A2588" s="1">
        <v>41778</v>
      </c>
      <c r="E2588">
        <v>1889.1</v>
      </c>
      <c r="F2588" s="23">
        <v>8.8065891026379295E-2</v>
      </c>
      <c r="G2588" s="23">
        <v>6.6121399241239197E-4</v>
      </c>
      <c r="H2588" s="23">
        <v>2.3255472413973199E-2</v>
      </c>
    </row>
    <row r="2589" spans="1:8" x14ac:dyDescent="0.35">
      <c r="A2589" s="1">
        <v>41779</v>
      </c>
      <c r="E2589">
        <v>1908.6</v>
      </c>
      <c r="F2589" s="23">
        <v>1.03223757344767E-2</v>
      </c>
      <c r="G2589" s="23">
        <v>6.4058384196624696E-4</v>
      </c>
      <c r="H2589" s="23">
        <v>2.32240556372032E-2</v>
      </c>
    </row>
    <row r="2590" spans="1:8" x14ac:dyDescent="0.35">
      <c r="A2590" s="1">
        <v>41780</v>
      </c>
      <c r="E2590">
        <v>1921.3</v>
      </c>
      <c r="F2590" s="23">
        <v>6.6540920046107297E-3</v>
      </c>
      <c r="G2590" s="23">
        <v>6.4106086747034701E-4</v>
      </c>
      <c r="H2590" s="23">
        <v>2.3224166986534001E-2</v>
      </c>
    </row>
    <row r="2591" spans="1:8" x14ac:dyDescent="0.35">
      <c r="A2591" s="1">
        <v>41781</v>
      </c>
      <c r="E2591">
        <v>1969.1</v>
      </c>
      <c r="F2591" s="23">
        <v>2.4878988185082902E-2</v>
      </c>
      <c r="G2591" s="23">
        <v>6.52542366426774E-4</v>
      </c>
      <c r="H2591" s="23">
        <v>2.32290757440912E-2</v>
      </c>
    </row>
    <row r="2592" spans="1:8" x14ac:dyDescent="0.35">
      <c r="A2592" s="1">
        <v>41782</v>
      </c>
      <c r="E2592">
        <v>2043.7</v>
      </c>
      <c r="F2592" s="23">
        <v>3.78853283225839E-2</v>
      </c>
      <c r="G2592" s="23">
        <v>6.6747729861937595E-4</v>
      </c>
      <c r="H2592" s="23">
        <v>2.3236383113168599E-2</v>
      </c>
    </row>
    <row r="2593" spans="1:8" x14ac:dyDescent="0.35">
      <c r="A2593" s="1">
        <v>41785</v>
      </c>
      <c r="E2593">
        <v>1977.3</v>
      </c>
      <c r="F2593" s="23">
        <v>-3.24900915007095E-2</v>
      </c>
      <c r="G2593" s="23">
        <v>6.3614008551108898E-4</v>
      </c>
      <c r="H2593" s="23">
        <v>2.3224508710309101E-2</v>
      </c>
    </row>
    <row r="2594" spans="1:8" x14ac:dyDescent="0.35">
      <c r="A2594" s="1">
        <v>41786</v>
      </c>
      <c r="E2594">
        <v>1947.4</v>
      </c>
      <c r="F2594" s="23">
        <v>-1.5121630506245799E-2</v>
      </c>
      <c r="G2594" s="23">
        <v>6.2946161688736096E-4</v>
      </c>
      <c r="H2594" s="23">
        <v>2.32266469297773E-2</v>
      </c>
    </row>
    <row r="2595" spans="1:8" x14ac:dyDescent="0.35">
      <c r="A2595" s="1">
        <v>41787</v>
      </c>
      <c r="E2595">
        <v>1957</v>
      </c>
      <c r="F2595" s="23">
        <v>4.9296497894628201E-3</v>
      </c>
      <c r="G2595" s="23">
        <v>6.3709630716938203E-4</v>
      </c>
      <c r="H2595" s="23">
        <v>2.3224931509361599E-2</v>
      </c>
    </row>
    <row r="2596" spans="1:8" x14ac:dyDescent="0.35">
      <c r="A2596" s="1">
        <v>41788</v>
      </c>
      <c r="E2596">
        <v>1946.4</v>
      </c>
      <c r="F2596" s="23">
        <v>-5.41645375574854E-3</v>
      </c>
      <c r="G2596" s="23">
        <v>6.5807151690925995E-4</v>
      </c>
      <c r="H2596" s="23">
        <v>2.31958214674041E-2</v>
      </c>
    </row>
    <row r="2597" spans="1:8" x14ac:dyDescent="0.35">
      <c r="A2597" s="1">
        <v>41789</v>
      </c>
      <c r="E2597">
        <v>1930.4</v>
      </c>
      <c r="F2597" s="23">
        <v>-8.2203041512535907E-3</v>
      </c>
      <c r="G2597" s="23">
        <v>6.5451019494048202E-4</v>
      </c>
      <c r="H2597" s="23">
        <v>2.3191848631332002E-2</v>
      </c>
    </row>
    <row r="2598" spans="1:8" x14ac:dyDescent="0.35">
      <c r="A2598" s="1">
        <v>41792</v>
      </c>
      <c r="E2598">
        <v>2007.1</v>
      </c>
      <c r="F2598" s="23">
        <v>3.9732697886448301E-2</v>
      </c>
      <c r="G2598" s="23">
        <v>6.7493529208280899E-4</v>
      </c>
      <c r="H2598" s="23">
        <v>2.31990494482812E-2</v>
      </c>
    </row>
    <row r="2599" spans="1:8" x14ac:dyDescent="0.35">
      <c r="A2599" s="1">
        <v>41793</v>
      </c>
      <c r="E2599">
        <v>2021.3</v>
      </c>
      <c r="F2599" s="23">
        <v>7.0748841612276597E-3</v>
      </c>
      <c r="G2599" s="23">
        <v>6.7268118308693402E-4</v>
      </c>
      <c r="H2599" s="23">
        <v>2.31981542222666E-2</v>
      </c>
    </row>
    <row r="2600" spans="1:8" x14ac:dyDescent="0.35">
      <c r="A2600" s="1">
        <v>41794</v>
      </c>
      <c r="E2600">
        <v>2081.8000000000002</v>
      </c>
      <c r="F2600" s="23">
        <v>2.9931232375204099E-2</v>
      </c>
      <c r="G2600" s="23">
        <v>6.9440967854079896E-4</v>
      </c>
      <c r="H2600" s="23">
        <v>2.3200191204933801E-2</v>
      </c>
    </row>
    <row r="2601" spans="1:8" x14ac:dyDescent="0.35">
      <c r="A2601" s="1">
        <v>41795</v>
      </c>
      <c r="E2601">
        <v>2105.9</v>
      </c>
      <c r="F2601" s="23">
        <v>1.1576520318954699E-2</v>
      </c>
      <c r="G2601" s="23">
        <v>6.9523810138706101E-4</v>
      </c>
      <c r="H2601" s="23">
        <v>2.3200543044674699E-2</v>
      </c>
    </row>
    <row r="2602" spans="1:8" x14ac:dyDescent="0.35">
      <c r="A2602" s="1">
        <v>41796</v>
      </c>
      <c r="E2602">
        <v>2147.5</v>
      </c>
      <c r="F2602" s="23">
        <v>1.9754024407616599E-2</v>
      </c>
      <c r="G2602" s="23">
        <v>7.0288302168639103E-4</v>
      </c>
      <c r="H2602" s="23">
        <v>2.3199028065844101E-2</v>
      </c>
    </row>
    <row r="2603" spans="1:8" x14ac:dyDescent="0.35">
      <c r="A2603" s="1">
        <v>41799</v>
      </c>
      <c r="E2603">
        <v>2196.5</v>
      </c>
      <c r="F2603" s="23">
        <v>2.2817229336437699E-2</v>
      </c>
      <c r="G2603" s="23">
        <v>7.0802015690297495E-4</v>
      </c>
      <c r="H2603" s="23">
        <v>2.3206894141934199E-2</v>
      </c>
    </row>
    <row r="2604" spans="1:8" x14ac:dyDescent="0.35">
      <c r="A2604" s="1">
        <v>41800</v>
      </c>
      <c r="E2604">
        <v>2166.1999999999998</v>
      </c>
      <c r="F2604" s="23">
        <v>-1.37946733439563E-2</v>
      </c>
      <c r="G2604" s="23">
        <v>6.9935799525280796E-4</v>
      </c>
      <c r="H2604" s="23">
        <v>2.3208277692573699E-2</v>
      </c>
    </row>
    <row r="2605" spans="1:8" x14ac:dyDescent="0.35">
      <c r="A2605" s="1">
        <v>41801</v>
      </c>
      <c r="E2605">
        <v>2096.4</v>
      </c>
      <c r="F2605" s="23">
        <v>-3.2222324808420098E-2</v>
      </c>
      <c r="G2605" s="23">
        <v>6.8443675285542196E-4</v>
      </c>
      <c r="H2605" s="23">
        <v>2.3217487798538199E-2</v>
      </c>
    </row>
    <row r="2606" spans="1:8" x14ac:dyDescent="0.35">
      <c r="A2606" s="1">
        <v>41802</v>
      </c>
      <c r="E2606">
        <v>2078.8000000000002</v>
      </c>
      <c r="F2606" s="23">
        <v>-8.3953443999236297E-3</v>
      </c>
      <c r="G2606" s="23">
        <v>6.8953451424768296E-4</v>
      </c>
      <c r="H2606" s="23">
        <v>2.32140973843643E-2</v>
      </c>
    </row>
    <row r="2607" spans="1:8" x14ac:dyDescent="0.35">
      <c r="A2607" s="1">
        <v>41803</v>
      </c>
      <c r="E2607">
        <v>1985.4</v>
      </c>
      <c r="F2607" s="23">
        <v>-4.4929767173369203E-2</v>
      </c>
      <c r="G2607" s="23">
        <v>6.7123555649091699E-4</v>
      </c>
      <c r="H2607" s="23">
        <v>2.3227415984546199E-2</v>
      </c>
    </row>
    <row r="2608" spans="1:8" x14ac:dyDescent="0.35">
      <c r="A2608" s="1">
        <v>41806</v>
      </c>
      <c r="E2608">
        <v>1989.9</v>
      </c>
      <c r="F2608" s="23">
        <v>2.26654578422484E-3</v>
      </c>
      <c r="G2608" s="23">
        <v>6.7999283133136305E-4</v>
      </c>
      <c r="H2608" s="23">
        <v>2.32214106072446E-2</v>
      </c>
    </row>
    <row r="2609" spans="1:8" x14ac:dyDescent="0.35">
      <c r="A2609" s="1">
        <v>41807</v>
      </c>
      <c r="E2609">
        <v>2043.7</v>
      </c>
      <c r="F2609" s="23">
        <v>2.7036534499220999E-2</v>
      </c>
      <c r="G2609" s="23">
        <v>6.9345948858268104E-4</v>
      </c>
      <c r="H2609" s="23">
        <v>2.3226962250915101E-2</v>
      </c>
    </row>
    <row r="2610" spans="1:8" x14ac:dyDescent="0.35">
      <c r="A2610" s="1">
        <v>41808</v>
      </c>
      <c r="E2610">
        <v>2004.3</v>
      </c>
      <c r="F2610" s="23">
        <v>-1.92787591133728E-2</v>
      </c>
      <c r="G2610" s="23">
        <v>6.8311686652247096E-4</v>
      </c>
      <c r="H2610" s="23">
        <v>2.3230115983941799E-2</v>
      </c>
    </row>
    <row r="2611" spans="1:8" x14ac:dyDescent="0.35">
      <c r="A2611" s="1">
        <v>41809</v>
      </c>
      <c r="E2611">
        <v>1987.4</v>
      </c>
      <c r="F2611" s="23">
        <v>-8.43187147632583E-3</v>
      </c>
      <c r="G2611" s="23">
        <v>6.8330160265952502E-4</v>
      </c>
      <c r="H2611" s="23">
        <v>2.3230041636340099E-2</v>
      </c>
    </row>
    <row r="2612" spans="1:8" x14ac:dyDescent="0.35">
      <c r="A2612" s="1">
        <v>41810</v>
      </c>
      <c r="E2612">
        <v>1975</v>
      </c>
      <c r="F2612" s="23">
        <v>-6.2393076381202003E-3</v>
      </c>
      <c r="G2612" s="23">
        <v>6.8052478387060401E-4</v>
      </c>
      <c r="H2612" s="23">
        <v>2.3225794074125901E-2</v>
      </c>
    </row>
    <row r="2613" spans="1:8" x14ac:dyDescent="0.35">
      <c r="A2613" s="1">
        <v>41813</v>
      </c>
      <c r="E2613">
        <v>1989.7</v>
      </c>
      <c r="F2613" s="23">
        <v>7.44303797468356E-3</v>
      </c>
      <c r="G2613" s="23">
        <v>6.9091477966540704E-4</v>
      </c>
      <c r="H2613" s="23">
        <v>2.3229241101534199E-2</v>
      </c>
    </row>
    <row r="2614" spans="1:8" x14ac:dyDescent="0.35">
      <c r="A2614" s="1">
        <v>41814</v>
      </c>
      <c r="E2614">
        <v>2039.6</v>
      </c>
      <c r="F2614" s="23">
        <v>2.5079157661958999E-2</v>
      </c>
      <c r="G2614" s="23">
        <v>7.1347353540411195E-4</v>
      </c>
      <c r="H2614" s="23">
        <v>2.3225615815975299E-2</v>
      </c>
    </row>
    <row r="2615" spans="1:8" x14ac:dyDescent="0.35">
      <c r="A2615" s="1">
        <v>41815</v>
      </c>
      <c r="E2615">
        <v>2046.2</v>
      </c>
      <c r="F2615" s="23">
        <v>3.2359286134536801E-3</v>
      </c>
      <c r="G2615" s="23">
        <v>7.1132115042906298E-4</v>
      </c>
      <c r="H2615" s="23">
        <v>2.3225133217561401E-2</v>
      </c>
    </row>
    <row r="2616" spans="1:8" x14ac:dyDescent="0.35">
      <c r="A2616" s="1">
        <v>41816</v>
      </c>
      <c r="E2616">
        <v>2016.5</v>
      </c>
      <c r="F2616" s="23">
        <v>-1.45147101945069E-2</v>
      </c>
      <c r="G2616" s="23">
        <v>6.9269250256628998E-4</v>
      </c>
      <c r="H2616" s="23">
        <v>2.32187173856712E-2</v>
      </c>
    </row>
    <row r="2617" spans="1:8" x14ac:dyDescent="0.35">
      <c r="A2617" s="1">
        <v>41817</v>
      </c>
      <c r="E2617">
        <v>2023.2</v>
      </c>
      <c r="F2617" s="23">
        <v>3.32258864368958E-3</v>
      </c>
      <c r="G2617" s="23">
        <v>6.9374741477692904E-4</v>
      </c>
      <c r="H2617" s="23">
        <v>2.3214118021924E-2</v>
      </c>
    </row>
    <row r="2618" spans="1:8" x14ac:dyDescent="0.35">
      <c r="A2618" s="1">
        <v>41820</v>
      </c>
      <c r="E2618">
        <v>2088.1999999999998</v>
      </c>
      <c r="F2618" s="23">
        <v>3.21273230525898E-2</v>
      </c>
      <c r="G2618" s="23">
        <v>6.8836273084373599E-4</v>
      </c>
      <c r="H2618" s="23">
        <v>2.3213311135796499E-2</v>
      </c>
    </row>
    <row r="2619" spans="1:8" x14ac:dyDescent="0.35">
      <c r="A2619" s="1">
        <v>41821</v>
      </c>
      <c r="E2619">
        <v>2097.1</v>
      </c>
      <c r="F2619" s="23">
        <v>4.2620438655301598E-3</v>
      </c>
      <c r="G2619" s="23">
        <v>6.9267529786503203E-4</v>
      </c>
      <c r="H2619" s="23">
        <v>2.3212976235905899E-2</v>
      </c>
    </row>
    <row r="2620" spans="1:8" x14ac:dyDescent="0.35">
      <c r="A2620" s="1">
        <v>41822</v>
      </c>
      <c r="E2620">
        <v>2114.6</v>
      </c>
      <c r="F2620" s="23">
        <v>8.3448571837299104E-3</v>
      </c>
      <c r="G2620" s="23">
        <v>6.8941004559084902E-4</v>
      </c>
      <c r="H2620" s="23">
        <v>2.3211326595877699E-2</v>
      </c>
    </row>
    <row r="2621" spans="1:8" x14ac:dyDescent="0.35">
      <c r="A2621" s="1">
        <v>41823</v>
      </c>
      <c r="E2621">
        <v>2098.4</v>
      </c>
      <c r="F2621" s="23">
        <v>-7.6610233613921396E-3</v>
      </c>
      <c r="G2621" s="23">
        <v>6.86923393437026E-4</v>
      </c>
      <c r="H2621" s="23">
        <v>2.3211889340529399E-2</v>
      </c>
    </row>
    <row r="2622" spans="1:8" x14ac:dyDescent="0.35">
      <c r="A2622" s="1">
        <v>41824</v>
      </c>
      <c r="E2622">
        <v>2102.1</v>
      </c>
      <c r="F2622" s="23">
        <v>1.7632481890963599E-3</v>
      </c>
      <c r="G2622" s="23">
        <v>6.8735513222389303E-4</v>
      </c>
      <c r="H2622" s="23">
        <v>2.3207241603817399E-2</v>
      </c>
    </row>
    <row r="2623" spans="1:8" x14ac:dyDescent="0.35">
      <c r="A2623" s="1">
        <v>41827</v>
      </c>
      <c r="E2623">
        <v>2095.1999999999998</v>
      </c>
      <c r="F2623" s="23">
        <v>-3.2824318538604599E-3</v>
      </c>
      <c r="G2623" s="23">
        <v>6.8240519160554498E-4</v>
      </c>
      <c r="H2623" s="23">
        <v>2.3208067523702799E-2</v>
      </c>
    </row>
    <row r="2624" spans="1:8" x14ac:dyDescent="0.35">
      <c r="A2624" s="1">
        <v>41828</v>
      </c>
      <c r="E2624">
        <v>1961.4</v>
      </c>
      <c r="F2624" s="23">
        <v>-6.3860252004581702E-2</v>
      </c>
      <c r="G2624" s="23">
        <v>6.5624432699645102E-4</v>
      </c>
      <c r="H2624" s="23">
        <v>2.3244050120281998E-2</v>
      </c>
    </row>
    <row r="2625" spans="1:8" x14ac:dyDescent="0.35">
      <c r="A2625" s="1">
        <v>41829</v>
      </c>
      <c r="E2625">
        <v>1922</v>
      </c>
      <c r="F2625" s="23">
        <v>-2.0087692464566102E-2</v>
      </c>
      <c r="G2625" s="23">
        <v>6.6523028615525905E-4</v>
      </c>
      <c r="H2625" s="23">
        <v>2.3231692227631499E-2</v>
      </c>
    </row>
    <row r="2626" spans="1:8" x14ac:dyDescent="0.35">
      <c r="A2626" s="1">
        <v>41830</v>
      </c>
      <c r="E2626">
        <v>1952.6</v>
      </c>
      <c r="F2626" s="23">
        <v>1.5920915712799098E-2</v>
      </c>
      <c r="G2626" s="23">
        <v>6.6113912719637901E-4</v>
      </c>
      <c r="H2626" s="23">
        <v>2.3228105890020698E-2</v>
      </c>
    </row>
    <row r="2627" spans="1:8" x14ac:dyDescent="0.35">
      <c r="A2627" s="1">
        <v>41831</v>
      </c>
      <c r="E2627">
        <v>1842.3</v>
      </c>
      <c r="F2627" s="23">
        <v>-5.6488784185188899E-2</v>
      </c>
      <c r="G2627" s="23">
        <v>6.3821497023192498E-4</v>
      </c>
      <c r="H2627" s="23">
        <v>2.32516344856591E-2</v>
      </c>
    </row>
    <row r="2628" spans="1:8" x14ac:dyDescent="0.35">
      <c r="A2628" s="1">
        <v>41834</v>
      </c>
      <c r="E2628">
        <v>1866.5</v>
      </c>
      <c r="F2628" s="23">
        <v>1.31357542202681E-2</v>
      </c>
      <c r="G2628" s="23">
        <v>6.38583639763131E-4</v>
      </c>
      <c r="H2628" s="23">
        <v>2.3255874831208199E-2</v>
      </c>
    </row>
    <row r="2629" spans="1:8" x14ac:dyDescent="0.35">
      <c r="A2629" s="1">
        <v>41835</v>
      </c>
      <c r="E2629">
        <v>1920.1</v>
      </c>
      <c r="F2629" s="23">
        <v>2.8716849718724801E-2</v>
      </c>
      <c r="G2629" s="23">
        <v>6.4809477038670505E-4</v>
      </c>
      <c r="H2629" s="23">
        <v>2.3262511243994002E-2</v>
      </c>
    </row>
    <row r="2630" spans="1:8" x14ac:dyDescent="0.35">
      <c r="A2630" s="1">
        <v>41836</v>
      </c>
      <c r="E2630">
        <v>1970.3</v>
      </c>
      <c r="F2630" s="23">
        <v>2.6144471642101999E-2</v>
      </c>
      <c r="G2630" s="23">
        <v>6.4447291764369095E-4</v>
      </c>
      <c r="H2630" s="23">
        <v>2.32578363383798E-2</v>
      </c>
    </row>
    <row r="2631" spans="1:8" x14ac:dyDescent="0.35">
      <c r="A2631" s="1">
        <v>41837</v>
      </c>
      <c r="E2631">
        <v>1990.8</v>
      </c>
      <c r="F2631" s="23">
        <v>1.0404506927879E-2</v>
      </c>
      <c r="G2631" s="23">
        <v>6.3524133731748605E-4</v>
      </c>
      <c r="H2631" s="23">
        <v>2.32493899662298E-2</v>
      </c>
    </row>
    <row r="2632" spans="1:8" x14ac:dyDescent="0.35">
      <c r="A2632" s="1">
        <v>41838</v>
      </c>
      <c r="E2632">
        <v>1974.8</v>
      </c>
      <c r="F2632" s="23">
        <v>-8.0369700622865102E-3</v>
      </c>
      <c r="G2632" s="23">
        <v>6.3176271260845902E-4</v>
      </c>
      <c r="H2632" s="23">
        <v>2.32453735915846E-2</v>
      </c>
    </row>
    <row r="2633" spans="1:8" x14ac:dyDescent="0.35">
      <c r="A2633" s="1">
        <v>41841</v>
      </c>
      <c r="E2633">
        <v>1972.6</v>
      </c>
      <c r="F2633" s="23">
        <v>-1.1140368644926299E-3</v>
      </c>
      <c r="G2633" s="23">
        <v>6.3282620056609104E-4</v>
      </c>
      <c r="H2633" s="23">
        <v>2.3248398119013601E-2</v>
      </c>
    </row>
    <row r="2634" spans="1:8" x14ac:dyDescent="0.35">
      <c r="A2634" s="1">
        <v>41842</v>
      </c>
      <c r="E2634">
        <v>1962.4</v>
      </c>
      <c r="F2634" s="23">
        <v>-5.1708405150561699E-3</v>
      </c>
      <c r="G2634" s="23">
        <v>6.2455158225696496E-4</v>
      </c>
      <c r="H2634" s="23">
        <v>2.32467919808662E-2</v>
      </c>
    </row>
    <row r="2635" spans="1:8" x14ac:dyDescent="0.35">
      <c r="A2635" s="1">
        <v>41843</v>
      </c>
      <c r="E2635">
        <v>1964.8</v>
      </c>
      <c r="F2635" s="23">
        <v>1.2229922543823099E-3</v>
      </c>
      <c r="G2635" s="23">
        <v>6.1972608723669098E-4</v>
      </c>
      <c r="H2635" s="23">
        <v>2.3245418596497099E-2</v>
      </c>
    </row>
    <row r="2636" spans="1:8" x14ac:dyDescent="0.35">
      <c r="A2636" s="1">
        <v>41844</v>
      </c>
      <c r="E2636">
        <v>1972.8</v>
      </c>
      <c r="F2636" s="23">
        <v>4.0716612377850103E-3</v>
      </c>
      <c r="G2636" s="23">
        <v>6.1368940290394203E-4</v>
      </c>
      <c r="H2636" s="23">
        <v>2.3242566709286198E-2</v>
      </c>
    </row>
    <row r="2637" spans="1:8" x14ac:dyDescent="0.35">
      <c r="A2637" s="1">
        <v>41845</v>
      </c>
      <c r="E2637">
        <v>1909.1</v>
      </c>
      <c r="F2637" s="23">
        <v>-3.2289132197891299E-2</v>
      </c>
      <c r="G2637" s="23">
        <v>6.0049131963045804E-4</v>
      </c>
      <c r="H2637" s="23">
        <v>2.3247244588438298E-2</v>
      </c>
    </row>
    <row r="2638" spans="1:8" x14ac:dyDescent="0.35">
      <c r="A2638" s="1">
        <v>41848</v>
      </c>
      <c r="E2638">
        <v>1894.2</v>
      </c>
      <c r="F2638" s="23">
        <v>-7.8047247394059296E-3</v>
      </c>
      <c r="G2638" s="23">
        <v>6.0539455738898901E-4</v>
      </c>
      <c r="H2638" s="23">
        <v>2.3247001531728598E-2</v>
      </c>
    </row>
    <row r="2639" spans="1:8" x14ac:dyDescent="0.35">
      <c r="A2639" s="1">
        <v>41850</v>
      </c>
      <c r="E2639">
        <v>1909.1</v>
      </c>
      <c r="F2639" s="23">
        <v>7.8661176222151099E-3</v>
      </c>
      <c r="G2639" s="23">
        <v>6.0026367050387505E-4</v>
      </c>
      <c r="H2639" s="23">
        <v>2.3248894357571302E-2</v>
      </c>
    </row>
    <row r="2640" spans="1:8" x14ac:dyDescent="0.35">
      <c r="A2640" s="1">
        <v>41851</v>
      </c>
      <c r="E2640">
        <v>1907.8</v>
      </c>
      <c r="F2640" s="23">
        <v>-6.8094913833741198E-4</v>
      </c>
      <c r="G2640" s="23">
        <v>5.9780975812488398E-4</v>
      </c>
      <c r="H2640" s="23">
        <v>2.3248706787148399E-2</v>
      </c>
    </row>
    <row r="2641" spans="1:8" x14ac:dyDescent="0.35">
      <c r="A2641" s="1">
        <v>41852</v>
      </c>
      <c r="E2641">
        <v>1889.2</v>
      </c>
      <c r="F2641" s="23">
        <v>-9.7494496278435396E-3</v>
      </c>
      <c r="G2641" s="23">
        <v>5.9365756736004895E-4</v>
      </c>
      <c r="H2641" s="23">
        <v>2.32449639489343E-2</v>
      </c>
    </row>
    <row r="2642" spans="1:8" x14ac:dyDescent="0.35">
      <c r="A2642" s="1">
        <v>41855</v>
      </c>
      <c r="E2642">
        <v>1916.7</v>
      </c>
      <c r="F2642" s="23">
        <v>1.45564260004234E-2</v>
      </c>
      <c r="G2642" s="23">
        <v>5.9837313973388595E-4</v>
      </c>
      <c r="H2642" s="23">
        <v>2.32512602036479E-2</v>
      </c>
    </row>
    <row r="2643" spans="1:8" x14ac:dyDescent="0.35">
      <c r="A2643" s="1">
        <v>41856</v>
      </c>
      <c r="E2643">
        <v>1947.8</v>
      </c>
      <c r="F2643" s="23">
        <v>1.6225804768612601E-2</v>
      </c>
      <c r="G2643" s="23">
        <v>6.0547810643947302E-4</v>
      </c>
      <c r="H2643" s="23">
        <v>2.32533310935619E-2</v>
      </c>
    </row>
    <row r="2644" spans="1:8" x14ac:dyDescent="0.35">
      <c r="A2644" s="1">
        <v>41857</v>
      </c>
      <c r="E2644">
        <v>1911.4</v>
      </c>
      <c r="F2644" s="23">
        <v>-1.86877502823697E-2</v>
      </c>
      <c r="G2644" s="23">
        <v>5.8875869752339103E-4</v>
      </c>
      <c r="H2644" s="23">
        <v>2.32522239527626E-2</v>
      </c>
    </row>
    <row r="2645" spans="1:8" x14ac:dyDescent="0.35">
      <c r="A2645" s="1">
        <v>41858</v>
      </c>
      <c r="E2645">
        <v>1902.5</v>
      </c>
      <c r="F2645" s="23">
        <v>-4.6562728889819396E-3</v>
      </c>
      <c r="G2645" s="23">
        <v>5.9125576199153102E-4</v>
      </c>
      <c r="H2645" s="23">
        <v>2.32513261811127E-2</v>
      </c>
    </row>
    <row r="2646" spans="1:8" x14ac:dyDescent="0.35">
      <c r="A2646" s="1">
        <v>41859</v>
      </c>
      <c r="E2646">
        <v>1838</v>
      </c>
      <c r="F2646" s="23">
        <v>-3.3902759526938199E-2</v>
      </c>
      <c r="G2646" s="23">
        <v>5.7741386179533099E-4</v>
      </c>
      <c r="H2646" s="23">
        <v>2.3256925869905801E-2</v>
      </c>
    </row>
    <row r="2647" spans="1:8" x14ac:dyDescent="0.35">
      <c r="A2647" s="1">
        <v>41862</v>
      </c>
      <c r="E2647">
        <v>1858</v>
      </c>
      <c r="F2647" s="23">
        <v>1.08813928182807E-2</v>
      </c>
      <c r="G2647" s="23">
        <v>5.7702994481554498E-4</v>
      </c>
      <c r="H2647" s="23">
        <v>2.3261964203868501E-2</v>
      </c>
    </row>
    <row r="2648" spans="1:8" x14ac:dyDescent="0.35">
      <c r="A2648" s="1">
        <v>41863</v>
      </c>
      <c r="E2648">
        <v>1882.4</v>
      </c>
      <c r="F2648" s="23">
        <v>1.31324004305705E-2</v>
      </c>
      <c r="G2648" s="23">
        <v>5.9505828544214896E-4</v>
      </c>
      <c r="H2648" s="23">
        <v>2.32542810605905E-2</v>
      </c>
    </row>
    <row r="2649" spans="1:8" x14ac:dyDescent="0.35">
      <c r="A2649" s="1">
        <v>41864</v>
      </c>
      <c r="E2649">
        <v>1805.4</v>
      </c>
      <c r="F2649" s="23">
        <v>-4.0905227369315698E-2</v>
      </c>
      <c r="G2649" s="23">
        <v>5.8295394996787703E-4</v>
      </c>
      <c r="H2649" s="23">
        <v>2.3268033780896601E-2</v>
      </c>
    </row>
    <row r="2650" spans="1:8" x14ac:dyDescent="0.35">
      <c r="A2650" s="1">
        <v>41865</v>
      </c>
      <c r="E2650">
        <v>1837.1</v>
      </c>
      <c r="F2650" s="23">
        <v>1.7558435803699899E-2</v>
      </c>
      <c r="G2650" s="23">
        <v>5.8708223819339204E-4</v>
      </c>
      <c r="H2650" s="23">
        <v>2.32701337352848E-2</v>
      </c>
    </row>
    <row r="2651" spans="1:8" x14ac:dyDescent="0.35">
      <c r="A2651" s="1">
        <v>41869</v>
      </c>
      <c r="E2651">
        <v>1879.8</v>
      </c>
      <c r="F2651" s="23">
        <v>2.3243154972511001E-2</v>
      </c>
      <c r="G2651" s="23">
        <v>5.8910672326575896E-4</v>
      </c>
      <c r="H2651" s="23">
        <v>2.3277830186823601E-2</v>
      </c>
    </row>
    <row r="2652" spans="1:8" x14ac:dyDescent="0.35">
      <c r="A2652" s="1">
        <v>41870</v>
      </c>
      <c r="E2652">
        <v>1902.7</v>
      </c>
      <c r="F2652" s="23">
        <v>1.21821470369188E-2</v>
      </c>
      <c r="G2652" s="23">
        <v>5.9705299624836802E-4</v>
      </c>
      <c r="H2652" s="23">
        <v>2.3278409355345499E-2</v>
      </c>
    </row>
    <row r="2653" spans="1:8" x14ac:dyDescent="0.35">
      <c r="A2653" s="1">
        <v>41871</v>
      </c>
      <c r="E2653">
        <v>1894.5</v>
      </c>
      <c r="F2653" s="23">
        <v>-4.3096652125926499E-3</v>
      </c>
      <c r="G2653" s="23">
        <v>5.9046689437449004E-4</v>
      </c>
      <c r="H2653" s="23">
        <v>2.3277476356093799E-2</v>
      </c>
    </row>
    <row r="2654" spans="1:8" x14ac:dyDescent="0.35">
      <c r="A2654" s="1">
        <v>41872</v>
      </c>
      <c r="E2654">
        <v>1895.4</v>
      </c>
      <c r="F2654" s="23">
        <v>4.7505938242285001E-4</v>
      </c>
      <c r="G2654" s="23">
        <v>5.9545968055583901E-4</v>
      </c>
      <c r="H2654" s="23">
        <v>2.3276117207431599E-2</v>
      </c>
    </row>
    <row r="2655" spans="1:8" x14ac:dyDescent="0.35">
      <c r="A2655" s="1">
        <v>41873</v>
      </c>
      <c r="E2655">
        <v>1898.4</v>
      </c>
      <c r="F2655" s="23">
        <v>1.58277936055713E-3</v>
      </c>
      <c r="G2655" s="23">
        <v>5.9585603530493603E-4</v>
      </c>
      <c r="H2655" s="23">
        <v>2.3271451226868502E-2</v>
      </c>
    </row>
    <row r="2656" spans="1:8" x14ac:dyDescent="0.35">
      <c r="A2656" s="1">
        <v>41876</v>
      </c>
      <c r="E2656">
        <v>1856</v>
      </c>
      <c r="F2656" s="23">
        <v>-2.23345975558365E-2</v>
      </c>
      <c r="G2656" s="23">
        <v>5.8957640715690495E-4</v>
      </c>
      <c r="H2656" s="23">
        <v>2.3275151714763399E-2</v>
      </c>
    </row>
    <row r="2657" spans="1:8" x14ac:dyDescent="0.35">
      <c r="A2657" s="1">
        <v>41877</v>
      </c>
      <c r="E2657">
        <v>1839.3</v>
      </c>
      <c r="F2657" s="23">
        <v>-8.9978448275862301E-3</v>
      </c>
      <c r="G2657" s="23">
        <v>5.8530903584457005E-4</v>
      </c>
      <c r="H2657" s="23">
        <v>2.32759353392572E-2</v>
      </c>
    </row>
    <row r="2658" spans="1:8" x14ac:dyDescent="0.35">
      <c r="A2658" s="1">
        <v>41878</v>
      </c>
      <c r="E2658">
        <v>1835.4</v>
      </c>
      <c r="F2658" s="23">
        <v>-2.1203718806066699E-3</v>
      </c>
      <c r="G2658" s="23">
        <v>5.8009809729213596E-4</v>
      </c>
      <c r="H2658" s="23">
        <v>2.3275087712577299E-2</v>
      </c>
    </row>
    <row r="2659" spans="1:8" x14ac:dyDescent="0.35">
      <c r="A2659" s="1">
        <v>41879</v>
      </c>
      <c r="E2659">
        <v>1817.2</v>
      </c>
      <c r="F2659" s="23">
        <v>-9.9160945842868206E-3</v>
      </c>
      <c r="G2659" s="23">
        <v>5.7280706880502303E-4</v>
      </c>
      <c r="H2659" s="23">
        <v>2.3275531209618401E-2</v>
      </c>
    </row>
    <row r="2660" spans="1:8" x14ac:dyDescent="0.35">
      <c r="A2660" s="1">
        <v>41883</v>
      </c>
      <c r="E2660">
        <v>1873</v>
      </c>
      <c r="F2660" s="23">
        <v>3.0706581554039099E-2</v>
      </c>
      <c r="G2660" s="23">
        <v>5.7184858968404998E-4</v>
      </c>
      <c r="H2660" s="23">
        <v>2.3280962573817399E-2</v>
      </c>
    </row>
    <row r="2661" spans="1:8" x14ac:dyDescent="0.35">
      <c r="A2661" s="1">
        <v>41884</v>
      </c>
      <c r="E2661">
        <v>1880.8</v>
      </c>
      <c r="F2661" s="23">
        <v>4.1644420715429504E-3</v>
      </c>
      <c r="G2661" s="23">
        <v>5.6928307034602899E-4</v>
      </c>
      <c r="H2661" s="23">
        <v>2.328021438317E-2</v>
      </c>
    </row>
    <row r="2662" spans="1:8" x14ac:dyDescent="0.35">
      <c r="A2662" s="1">
        <v>41885</v>
      </c>
      <c r="E2662">
        <v>1883.7</v>
      </c>
      <c r="F2662" s="23">
        <v>1.5418970650787299E-3</v>
      </c>
      <c r="G2662" s="23">
        <v>5.7095003752405101E-4</v>
      </c>
      <c r="H2662" s="23">
        <v>2.32801353887543E-2</v>
      </c>
    </row>
    <row r="2663" spans="1:8" x14ac:dyDescent="0.35">
      <c r="A2663" s="1">
        <v>41886</v>
      </c>
      <c r="E2663">
        <v>1837.2</v>
      </c>
      <c r="F2663" s="23">
        <v>-2.4685459468068102E-2</v>
      </c>
      <c r="G2663" s="23">
        <v>5.5495080890372202E-4</v>
      </c>
      <c r="H2663" s="23">
        <v>2.3283804671164199E-2</v>
      </c>
    </row>
    <row r="2664" spans="1:8" x14ac:dyDescent="0.35">
      <c r="A2664" s="1">
        <v>41887</v>
      </c>
      <c r="E2664">
        <v>1827.5</v>
      </c>
      <c r="F2664" s="23">
        <v>-5.27977356847378E-3</v>
      </c>
      <c r="G2664" s="23">
        <v>5.5260754610156196E-4</v>
      </c>
      <c r="H2664" s="23">
        <v>2.32794205180906E-2</v>
      </c>
    </row>
    <row r="2665" spans="1:8" x14ac:dyDescent="0.35">
      <c r="A2665" s="1">
        <v>41890</v>
      </c>
      <c r="E2665">
        <v>1849.5</v>
      </c>
      <c r="F2665" s="23">
        <v>1.2038303693570399E-2</v>
      </c>
      <c r="G2665" s="23">
        <v>5.5070539873712098E-4</v>
      </c>
      <c r="H2665" s="23">
        <v>2.3283678626547601E-2</v>
      </c>
    </row>
    <row r="2666" spans="1:8" x14ac:dyDescent="0.35">
      <c r="A2666" s="1">
        <v>41891</v>
      </c>
      <c r="E2666">
        <v>1852.3</v>
      </c>
      <c r="F2666" s="23">
        <v>1.51392268180586E-3</v>
      </c>
      <c r="G2666" s="23">
        <v>5.4963620755589895E-4</v>
      </c>
      <c r="H2666" s="23">
        <v>2.3283573226478501E-2</v>
      </c>
    </row>
    <row r="2667" spans="1:8" x14ac:dyDescent="0.35">
      <c r="A2667" s="1">
        <v>41892</v>
      </c>
      <c r="E2667">
        <v>1853.9</v>
      </c>
      <c r="F2667" s="23">
        <v>8.63790962587127E-4</v>
      </c>
      <c r="G2667" s="23">
        <v>5.5622368196433201E-4</v>
      </c>
      <c r="H2667" s="23">
        <v>2.3281340732439901E-2</v>
      </c>
    </row>
    <row r="2668" spans="1:8" x14ac:dyDescent="0.35">
      <c r="A2668" s="1">
        <v>41893</v>
      </c>
      <c r="E2668">
        <v>1871.6</v>
      </c>
      <c r="F2668" s="23">
        <v>9.5474405307728605E-3</v>
      </c>
      <c r="G2668" s="23">
        <v>5.5709669858320504E-4</v>
      </c>
      <c r="H2668" s="23">
        <v>2.3281637249924499E-2</v>
      </c>
    </row>
    <row r="2669" spans="1:8" x14ac:dyDescent="0.35">
      <c r="A2669" s="1">
        <v>41894</v>
      </c>
      <c r="E2669">
        <v>1869.8</v>
      </c>
      <c r="F2669" s="23">
        <v>-9.6174396238510004E-4</v>
      </c>
      <c r="G2669" s="23">
        <v>5.5648672241414199E-4</v>
      </c>
      <c r="H2669" s="23">
        <v>2.3276979774950201E-2</v>
      </c>
    </row>
    <row r="2670" spans="1:8" x14ac:dyDescent="0.35">
      <c r="A2670" s="1">
        <v>41897</v>
      </c>
      <c r="E2670">
        <v>1876.6</v>
      </c>
      <c r="F2670" s="23">
        <v>3.63675259386028E-3</v>
      </c>
      <c r="G2670" s="23">
        <v>5.5902224903683602E-4</v>
      </c>
      <c r="H2670" s="23">
        <v>2.32816699003929E-2</v>
      </c>
    </row>
    <row r="2671" spans="1:8" x14ac:dyDescent="0.35">
      <c r="A2671" s="1">
        <v>41898</v>
      </c>
      <c r="E2671">
        <v>1797.2</v>
      </c>
      <c r="F2671" s="23">
        <v>-4.2310561654055098E-2</v>
      </c>
      <c r="G2671" s="23">
        <v>5.4317769609738302E-4</v>
      </c>
      <c r="H2671" s="23">
        <v>2.3297421161082299E-2</v>
      </c>
    </row>
    <row r="2672" spans="1:8" x14ac:dyDescent="0.35">
      <c r="A2672" s="1">
        <v>41899</v>
      </c>
      <c r="E2672">
        <v>1800.6</v>
      </c>
      <c r="F2672" s="23">
        <v>1.89183173825943E-3</v>
      </c>
      <c r="G2672" s="23">
        <v>5.3778041254582602E-4</v>
      </c>
      <c r="H2672" s="23">
        <v>2.3295551168564799E-2</v>
      </c>
    </row>
    <row r="2673" spans="1:8" x14ac:dyDescent="0.35">
      <c r="A2673" s="1">
        <v>41900</v>
      </c>
      <c r="E2673">
        <v>1859.7</v>
      </c>
      <c r="F2673" s="23">
        <v>3.28223925358214E-2</v>
      </c>
      <c r="G2673" s="23">
        <v>5.4770193572804804E-4</v>
      </c>
      <c r="H2673" s="23">
        <v>2.3304042161891698E-2</v>
      </c>
    </row>
    <row r="2674" spans="1:8" x14ac:dyDescent="0.35">
      <c r="A2674" s="1">
        <v>41901</v>
      </c>
      <c r="E2674">
        <v>1842</v>
      </c>
      <c r="F2674" s="23">
        <v>-9.5176641393773399E-3</v>
      </c>
      <c r="G2674" s="23">
        <v>5.4365962003523501E-4</v>
      </c>
      <c r="H2674" s="23">
        <v>2.3300233412476699E-2</v>
      </c>
    </row>
    <row r="2675" spans="1:8" x14ac:dyDescent="0.35">
      <c r="A2675" s="1">
        <v>41904</v>
      </c>
      <c r="E2675">
        <v>1841.3</v>
      </c>
      <c r="F2675" s="23">
        <v>-3.8002171552662599E-4</v>
      </c>
      <c r="G2675" s="23">
        <v>5.37261423427599E-4</v>
      </c>
      <c r="H2675" s="23">
        <v>2.33036341167983E-2</v>
      </c>
    </row>
    <row r="2676" spans="1:8" x14ac:dyDescent="0.35">
      <c r="A2676" s="1">
        <v>41905</v>
      </c>
      <c r="E2676">
        <v>1782.6</v>
      </c>
      <c r="F2676" s="23">
        <v>-3.1879650247108003E-2</v>
      </c>
      <c r="G2676" s="23">
        <v>5.2080590932909602E-4</v>
      </c>
      <c r="H2676" s="23">
        <v>2.3312060027563E-2</v>
      </c>
    </row>
    <row r="2677" spans="1:8" x14ac:dyDescent="0.35">
      <c r="A2677" s="1">
        <v>41906</v>
      </c>
      <c r="E2677">
        <v>1741.1</v>
      </c>
      <c r="F2677" s="23">
        <v>-2.32806013687871E-2</v>
      </c>
      <c r="G2677" s="23">
        <v>5.1555171602178001E-4</v>
      </c>
      <c r="H2677" s="23">
        <v>2.33159514005991E-2</v>
      </c>
    </row>
    <row r="2678" spans="1:8" x14ac:dyDescent="0.35">
      <c r="A2678" s="1">
        <v>41907</v>
      </c>
      <c r="E2678">
        <v>1647.7</v>
      </c>
      <c r="F2678" s="23">
        <v>-5.3644247889265299E-2</v>
      </c>
      <c r="G2678" s="23">
        <v>4.8881075475350796E-4</v>
      </c>
      <c r="H2678" s="23">
        <v>2.3339881356829802E-2</v>
      </c>
    </row>
    <row r="2679" spans="1:8" x14ac:dyDescent="0.35">
      <c r="A2679" s="1">
        <v>41908</v>
      </c>
      <c r="E2679">
        <v>1702.2</v>
      </c>
      <c r="F2679" s="23">
        <v>3.30764095405717E-2</v>
      </c>
      <c r="G2679" s="23">
        <v>5.0189814382411697E-4</v>
      </c>
      <c r="H2679" s="23">
        <v>2.3344328761244801E-2</v>
      </c>
    </row>
    <row r="2680" spans="1:8" x14ac:dyDescent="0.35">
      <c r="A2680" s="1">
        <v>41911</v>
      </c>
      <c r="E2680">
        <v>1694.1</v>
      </c>
      <c r="F2680" s="23">
        <v>-4.7585477617202001E-3</v>
      </c>
      <c r="G2680" s="23">
        <v>5.0729952549164901E-4</v>
      </c>
      <c r="H2680" s="23">
        <v>2.3347527034536401E-2</v>
      </c>
    </row>
    <row r="2681" spans="1:8" x14ac:dyDescent="0.35">
      <c r="A2681" s="1">
        <v>41912</v>
      </c>
      <c r="E2681">
        <v>1668</v>
      </c>
      <c r="F2681" s="23">
        <v>-1.54064104834424E-2</v>
      </c>
      <c r="G2681" s="23">
        <v>4.9432570263905598E-4</v>
      </c>
      <c r="H2681" s="23">
        <v>2.3347394339634901E-2</v>
      </c>
    </row>
    <row r="2682" spans="1:8" x14ac:dyDescent="0.35">
      <c r="A2682" s="1">
        <v>41913</v>
      </c>
      <c r="E2682">
        <v>1657</v>
      </c>
      <c r="F2682" s="23">
        <v>-6.5947242206235001E-3</v>
      </c>
      <c r="G2682" s="23">
        <v>4.8934388581213105E-4</v>
      </c>
      <c r="H2682" s="23">
        <v>2.33475836144868E-2</v>
      </c>
    </row>
    <row r="2683" spans="1:8" x14ac:dyDescent="0.35">
      <c r="A2683" s="1">
        <v>41919</v>
      </c>
      <c r="E2683">
        <v>1630.5</v>
      </c>
      <c r="F2683" s="23">
        <v>-1.5992757996378899E-2</v>
      </c>
      <c r="G2683" s="23">
        <v>4.7077757338704902E-4</v>
      </c>
      <c r="H2683" s="23">
        <v>2.3358951720680001E-2</v>
      </c>
    </row>
    <row r="2684" spans="1:8" x14ac:dyDescent="0.35">
      <c r="A2684" s="1">
        <v>41920</v>
      </c>
      <c r="E2684">
        <v>1649.5</v>
      </c>
      <c r="F2684" s="23">
        <v>1.1652867218644501E-2</v>
      </c>
      <c r="G2684" s="23">
        <v>4.7179008814676802E-4</v>
      </c>
      <c r="H2684" s="23">
        <v>2.3359382012352999E-2</v>
      </c>
    </row>
    <row r="2685" spans="1:8" x14ac:dyDescent="0.35">
      <c r="A2685" s="1">
        <v>41921</v>
      </c>
      <c r="E2685">
        <v>1711.4</v>
      </c>
      <c r="F2685" s="23">
        <v>3.7526523188845098E-2</v>
      </c>
      <c r="G2685" s="23">
        <v>4.8150058936746699E-4</v>
      </c>
      <c r="H2685" s="23">
        <v>2.3369767960334201E-2</v>
      </c>
    </row>
    <row r="2686" spans="1:8" x14ac:dyDescent="0.35">
      <c r="A2686" s="1">
        <v>41922</v>
      </c>
      <c r="E2686">
        <v>1679.5</v>
      </c>
      <c r="F2686" s="23">
        <v>-1.8639710178800999E-2</v>
      </c>
      <c r="G2686" s="23">
        <v>4.7073589069374501E-4</v>
      </c>
      <c r="H2686" s="23">
        <v>2.3372410700080299E-2</v>
      </c>
    </row>
    <row r="2687" spans="1:8" x14ac:dyDescent="0.35">
      <c r="A2687" s="1">
        <v>41925</v>
      </c>
      <c r="E2687">
        <v>1694.9</v>
      </c>
      <c r="F2687" s="23">
        <v>9.1693956534683405E-3</v>
      </c>
      <c r="G2687" s="23">
        <v>4.9060593203334598E-4</v>
      </c>
      <c r="H2687" s="23">
        <v>2.3370034978745201E-2</v>
      </c>
    </row>
    <row r="2688" spans="1:8" x14ac:dyDescent="0.35">
      <c r="A2688" s="1">
        <v>41926</v>
      </c>
      <c r="E2688">
        <v>1684.2</v>
      </c>
      <c r="F2688" s="23">
        <v>-6.3130568175113798E-3</v>
      </c>
      <c r="G2688" s="23">
        <v>4.8786914090319898E-4</v>
      </c>
      <c r="H2688" s="23">
        <v>2.3365730739804299E-2</v>
      </c>
    </row>
    <row r="2689" spans="1:8" x14ac:dyDescent="0.35">
      <c r="A2689" s="1">
        <v>41928</v>
      </c>
      <c r="E2689">
        <v>1636.7</v>
      </c>
      <c r="F2689" s="23">
        <v>-2.8203301270632902E-2</v>
      </c>
      <c r="G2689" s="23">
        <v>4.8039970097739501E-4</v>
      </c>
      <c r="H2689" s="23">
        <v>2.3376890394909401E-2</v>
      </c>
    </row>
    <row r="2690" spans="1:8" x14ac:dyDescent="0.35">
      <c r="A2690" s="1">
        <v>41929</v>
      </c>
      <c r="E2690">
        <v>1663.9</v>
      </c>
      <c r="F2690" s="23">
        <v>1.66188061342946E-2</v>
      </c>
      <c r="G2690" s="23">
        <v>4.86891417161352E-4</v>
      </c>
      <c r="H2690" s="23">
        <v>2.33744274672474E-2</v>
      </c>
    </row>
    <row r="2691" spans="1:8" x14ac:dyDescent="0.35">
      <c r="A2691" s="1">
        <v>41932</v>
      </c>
      <c r="E2691">
        <v>1696.4</v>
      </c>
      <c r="F2691" s="23">
        <v>1.9532423823547002E-2</v>
      </c>
      <c r="G2691" s="23">
        <v>4.9296235257784995E-4</v>
      </c>
      <c r="H2691" s="23">
        <v>2.3381594883194901E-2</v>
      </c>
    </row>
    <row r="2692" spans="1:8" x14ac:dyDescent="0.35">
      <c r="A2692" s="1">
        <v>41933</v>
      </c>
      <c r="E2692">
        <v>1724.4</v>
      </c>
      <c r="F2692" s="23">
        <v>1.65055411459561E-2</v>
      </c>
      <c r="G2692" s="23">
        <v>5.0283847023373999E-4</v>
      </c>
      <c r="H2692" s="23">
        <v>2.33831737472995E-2</v>
      </c>
    </row>
    <row r="2693" spans="1:8" x14ac:dyDescent="0.35">
      <c r="A2693" s="1">
        <v>41934</v>
      </c>
      <c r="E2693">
        <v>1734.2</v>
      </c>
      <c r="F2693" s="23">
        <v>5.6831361633031497E-3</v>
      </c>
      <c r="G2693" s="23">
        <v>5.0659091253226699E-4</v>
      </c>
      <c r="H2693" s="23">
        <v>2.3383256588108099E-2</v>
      </c>
    </row>
    <row r="2694" spans="1:8" x14ac:dyDescent="0.35">
      <c r="A2694" s="1">
        <v>41935</v>
      </c>
      <c r="E2694">
        <v>1742.8</v>
      </c>
      <c r="F2694" s="23">
        <v>4.9590589320723704E-3</v>
      </c>
      <c r="G2694" s="23">
        <v>5.0838192943473699E-4</v>
      </c>
      <c r="H2694" s="23">
        <v>2.33787217839246E-2</v>
      </c>
    </row>
    <row r="2695" spans="1:8" x14ac:dyDescent="0.35">
      <c r="A2695" s="1">
        <v>41939</v>
      </c>
      <c r="E2695">
        <v>1729.3</v>
      </c>
      <c r="F2695" s="23">
        <v>-7.74615561165939E-3</v>
      </c>
      <c r="G2695" s="23">
        <v>5.107743988639E-4</v>
      </c>
      <c r="H2695" s="23">
        <v>2.33742727416314E-2</v>
      </c>
    </row>
    <row r="2696" spans="1:8" x14ac:dyDescent="0.35">
      <c r="A2696" s="1">
        <v>41940</v>
      </c>
      <c r="E2696">
        <v>1749.6</v>
      </c>
      <c r="F2696" s="23">
        <v>1.17388538715086E-2</v>
      </c>
      <c r="G2696" s="23">
        <v>5.0928641245868197E-4</v>
      </c>
      <c r="H2696" s="23">
        <v>2.3373439879739201E-2</v>
      </c>
    </row>
    <row r="2697" spans="1:8" x14ac:dyDescent="0.35">
      <c r="A2697" s="1">
        <v>41941</v>
      </c>
      <c r="E2697">
        <v>1757.8</v>
      </c>
      <c r="F2697" s="23">
        <v>4.6867855509831E-3</v>
      </c>
      <c r="G2697" s="23">
        <v>5.09188296970916E-4</v>
      </c>
      <c r="H2697" s="23">
        <v>2.33734218244901E-2</v>
      </c>
    </row>
    <row r="2698" spans="1:8" x14ac:dyDescent="0.35">
      <c r="A2698" s="1">
        <v>41942</v>
      </c>
      <c r="E2698">
        <v>1788.2</v>
      </c>
      <c r="F2698" s="23">
        <v>1.7294345204232599E-2</v>
      </c>
      <c r="G2698" s="23">
        <v>5.1831512867916204E-4</v>
      </c>
      <c r="H2698" s="23">
        <v>2.3375546986410398E-2</v>
      </c>
    </row>
    <row r="2699" spans="1:8" x14ac:dyDescent="0.35">
      <c r="A2699" s="1">
        <v>41943</v>
      </c>
      <c r="E2699">
        <v>1843.8</v>
      </c>
      <c r="F2699" s="23">
        <v>3.1092718935242E-2</v>
      </c>
      <c r="G2699" s="23">
        <v>5.3061376255147204E-4</v>
      </c>
      <c r="H2699" s="23">
        <v>2.3378886511522201E-2</v>
      </c>
    </row>
    <row r="2700" spans="1:8" x14ac:dyDescent="0.35">
      <c r="A2700" s="1">
        <v>41946</v>
      </c>
      <c r="E2700">
        <v>1882.4</v>
      </c>
      <c r="F2700" s="23">
        <v>2.0935025490834199E-2</v>
      </c>
      <c r="G2700" s="23">
        <v>5.3177270979207799E-4</v>
      </c>
      <c r="H2700" s="23">
        <v>2.3385738806514601E-2</v>
      </c>
    </row>
    <row r="2701" spans="1:8" x14ac:dyDescent="0.35">
      <c r="A2701" s="1">
        <v>41948</v>
      </c>
      <c r="E2701">
        <v>1874.6</v>
      </c>
      <c r="F2701" s="23">
        <v>-4.1436464088398699E-3</v>
      </c>
      <c r="G2701" s="23">
        <v>5.2207550586088995E-4</v>
      </c>
      <c r="H2701" s="23">
        <v>2.3387064816685701E-2</v>
      </c>
    </row>
    <row r="2702" spans="1:8" x14ac:dyDescent="0.35">
      <c r="A2702" s="1">
        <v>41950</v>
      </c>
      <c r="E2702">
        <v>1862.9</v>
      </c>
      <c r="F2702" s="23">
        <v>-6.2413314840498299E-3</v>
      </c>
      <c r="G2702" s="23">
        <v>5.1992034996170197E-4</v>
      </c>
      <c r="H2702" s="23">
        <v>2.3387441462315601E-2</v>
      </c>
    </row>
    <row r="2703" spans="1:8" x14ac:dyDescent="0.35">
      <c r="A2703" s="1">
        <v>41953</v>
      </c>
      <c r="E2703">
        <v>1860.3</v>
      </c>
      <c r="F2703" s="23">
        <v>-1.3956734124215601E-3</v>
      </c>
      <c r="G2703" s="23">
        <v>5.2147189570195501E-4</v>
      </c>
      <c r="H2703" s="23">
        <v>2.3391745253516099E-2</v>
      </c>
    </row>
    <row r="2704" spans="1:8" x14ac:dyDescent="0.35">
      <c r="A2704" s="1">
        <v>41954</v>
      </c>
      <c r="E2704">
        <v>1891.8</v>
      </c>
      <c r="F2704" s="23">
        <v>1.69327527818093E-2</v>
      </c>
      <c r="G2704" s="23">
        <v>5.2329659516691404E-4</v>
      </c>
      <c r="H2704" s="23">
        <v>2.3392849069030799E-2</v>
      </c>
    </row>
    <row r="2705" spans="1:8" x14ac:dyDescent="0.35">
      <c r="A2705" s="1">
        <v>41955</v>
      </c>
      <c r="E2705">
        <v>1889.6</v>
      </c>
      <c r="F2705" s="23">
        <v>-1.1629136272333399E-3</v>
      </c>
      <c r="G2705" s="23">
        <v>5.2405177465823902E-4</v>
      </c>
      <c r="H2705" s="23">
        <v>2.33927643208625E-2</v>
      </c>
    </row>
    <row r="2706" spans="1:8" x14ac:dyDescent="0.35">
      <c r="A2706" s="1">
        <v>41956</v>
      </c>
      <c r="E2706">
        <v>1862.1</v>
      </c>
      <c r="F2706" s="23">
        <v>-1.45533446232006E-2</v>
      </c>
      <c r="G2706" s="23">
        <v>5.1636948793059602E-4</v>
      </c>
      <c r="H2706" s="23">
        <v>2.3394583028192199E-2</v>
      </c>
    </row>
    <row r="2707" spans="1:8" x14ac:dyDescent="0.35">
      <c r="A2707" s="1">
        <v>41957</v>
      </c>
      <c r="E2707">
        <v>1895</v>
      </c>
      <c r="F2707" s="23">
        <v>1.7668224048117701E-2</v>
      </c>
      <c r="G2707" s="23">
        <v>5.2327442132841704E-4</v>
      </c>
      <c r="H2707" s="23">
        <v>2.33924031686428E-2</v>
      </c>
    </row>
    <row r="2708" spans="1:8" x14ac:dyDescent="0.35">
      <c r="A2708" s="1">
        <v>41960</v>
      </c>
      <c r="E2708">
        <v>1930.7</v>
      </c>
      <c r="F2708" s="23">
        <v>1.8839050131926102E-2</v>
      </c>
      <c r="G2708" s="23">
        <v>5.28297911455746E-4</v>
      </c>
      <c r="H2708" s="23">
        <v>2.33949969650749E-2</v>
      </c>
    </row>
    <row r="2709" spans="1:8" x14ac:dyDescent="0.35">
      <c r="A2709" s="1">
        <v>41961</v>
      </c>
      <c r="E2709">
        <v>1952.7</v>
      </c>
      <c r="F2709" s="23">
        <v>1.13948308903506E-2</v>
      </c>
      <c r="G2709" s="23">
        <v>5.27796234792638E-4</v>
      </c>
      <c r="H2709" s="23">
        <v>2.3394750478631501E-2</v>
      </c>
    </row>
    <row r="2710" spans="1:8" x14ac:dyDescent="0.35">
      <c r="A2710" s="1">
        <v>41962</v>
      </c>
      <c r="E2710">
        <v>1907.9</v>
      </c>
      <c r="F2710" s="23">
        <v>-2.29425923080862E-2</v>
      </c>
      <c r="G2710" s="23">
        <v>5.1368927437516105E-4</v>
      </c>
      <c r="H2710" s="23">
        <v>2.3398334949942801E-2</v>
      </c>
    </row>
    <row r="2711" spans="1:8" x14ac:dyDescent="0.35">
      <c r="A2711" s="1">
        <v>41963</v>
      </c>
      <c r="E2711">
        <v>1883.7</v>
      </c>
      <c r="F2711" s="23">
        <v>-1.26841029404057E-2</v>
      </c>
      <c r="G2711" s="23">
        <v>5.1202051289784005E-4</v>
      </c>
      <c r="H2711" s="23">
        <v>2.33991286413892E-2</v>
      </c>
    </row>
    <row r="2712" spans="1:8" x14ac:dyDescent="0.35">
      <c r="A2712" s="1">
        <v>41964</v>
      </c>
      <c r="E2712">
        <v>1893.2</v>
      </c>
      <c r="F2712" s="23">
        <v>5.04326591283113E-3</v>
      </c>
      <c r="G2712" s="23">
        <v>5.1384395169057004E-4</v>
      </c>
      <c r="H2712" s="23">
        <v>2.3394594787234699E-2</v>
      </c>
    </row>
    <row r="2713" spans="1:8" x14ac:dyDescent="0.35">
      <c r="A2713" s="1">
        <v>41967</v>
      </c>
      <c r="E2713">
        <v>1905.1</v>
      </c>
      <c r="F2713" s="23">
        <v>6.28565391929001E-3</v>
      </c>
      <c r="G2713" s="23">
        <v>5.0726978577545195E-4</v>
      </c>
      <c r="H2713" s="23">
        <v>2.33973188756669E-2</v>
      </c>
    </row>
    <row r="2714" spans="1:8" x14ac:dyDescent="0.35">
      <c r="A2714" s="1">
        <v>41968</v>
      </c>
      <c r="E2714">
        <v>1840.7</v>
      </c>
      <c r="F2714" s="23">
        <v>-3.3803999790037197E-2</v>
      </c>
      <c r="G2714" s="23">
        <v>4.9249398357958702E-4</v>
      </c>
      <c r="H2714" s="23">
        <v>2.34073949326025E-2</v>
      </c>
    </row>
    <row r="2715" spans="1:8" x14ac:dyDescent="0.35">
      <c r="A2715" s="1">
        <v>41969</v>
      </c>
      <c r="E2715">
        <v>1863</v>
      </c>
      <c r="F2715" s="23">
        <v>1.2114956266637601E-2</v>
      </c>
      <c r="G2715" s="23">
        <v>4.9770903807094401E-4</v>
      </c>
      <c r="H2715" s="23">
        <v>2.3408541147417201E-2</v>
      </c>
    </row>
    <row r="2716" spans="1:8" x14ac:dyDescent="0.35">
      <c r="A2716" s="1">
        <v>41970</v>
      </c>
      <c r="E2716">
        <v>1875.4</v>
      </c>
      <c r="F2716" s="23">
        <v>6.6559312936125001E-3</v>
      </c>
      <c r="G2716" s="23">
        <v>5.0018719592025596E-4</v>
      </c>
      <c r="H2716" s="23">
        <v>2.3404154844065501E-2</v>
      </c>
    </row>
    <row r="2717" spans="1:8" x14ac:dyDescent="0.35">
      <c r="A2717" s="1">
        <v>41971</v>
      </c>
      <c r="E2717">
        <v>1918</v>
      </c>
      <c r="F2717" s="23">
        <v>2.27151541004585E-2</v>
      </c>
      <c r="G2717" s="23">
        <v>5.0912322444179197E-4</v>
      </c>
      <c r="H2717" s="23">
        <v>2.3403686744000101E-2</v>
      </c>
    </row>
    <row r="2718" spans="1:8" x14ac:dyDescent="0.35">
      <c r="A2718" s="1">
        <v>41974</v>
      </c>
      <c r="E2718">
        <v>1894.2</v>
      </c>
      <c r="F2718" s="23">
        <v>-1.2408759124087501E-2</v>
      </c>
      <c r="G2718" s="23">
        <v>4.9650814928076396E-4</v>
      </c>
      <c r="H2718" s="23">
        <v>2.3406109127007399E-2</v>
      </c>
    </row>
    <row r="2719" spans="1:8" x14ac:dyDescent="0.35">
      <c r="A2719" s="1">
        <v>41975</v>
      </c>
      <c r="E2719">
        <v>1921.5</v>
      </c>
      <c r="F2719" s="23">
        <v>1.44124168514412E-2</v>
      </c>
      <c r="G2719" s="23">
        <v>4.9689228433067898E-4</v>
      </c>
      <c r="H2719" s="23">
        <v>2.34063297627966E-2</v>
      </c>
    </row>
    <row r="2720" spans="1:8" x14ac:dyDescent="0.35">
      <c r="A2720" s="1">
        <v>41976</v>
      </c>
      <c r="E2720">
        <v>1941.8</v>
      </c>
      <c r="F2720" s="23">
        <v>1.05646630236793E-2</v>
      </c>
      <c r="G2720" s="23">
        <v>4.94673036401264E-4</v>
      </c>
      <c r="H2720" s="23">
        <v>2.3405113129079499E-2</v>
      </c>
    </row>
    <row r="2721" spans="1:8" x14ac:dyDescent="0.35">
      <c r="A2721" s="1">
        <v>41977</v>
      </c>
      <c r="E2721">
        <v>1942.2</v>
      </c>
      <c r="F2721" s="23">
        <v>2.0599443815021601E-4</v>
      </c>
      <c r="G2721" s="23">
        <v>4.9586500419094399E-4</v>
      </c>
      <c r="H2721" s="23">
        <v>2.3405022935640101E-2</v>
      </c>
    </row>
    <row r="2722" spans="1:8" x14ac:dyDescent="0.35">
      <c r="A2722" s="1">
        <v>41978</v>
      </c>
      <c r="E2722">
        <v>1951.8</v>
      </c>
      <c r="F2722" s="23">
        <v>4.9428483163422403E-3</v>
      </c>
      <c r="G2722" s="23">
        <v>4.9765381485552596E-4</v>
      </c>
      <c r="H2722" s="23">
        <v>2.34004831733335E-2</v>
      </c>
    </row>
    <row r="2723" spans="1:8" x14ac:dyDescent="0.35">
      <c r="A2723" s="1">
        <v>41981</v>
      </c>
      <c r="E2723">
        <v>1918.9</v>
      </c>
      <c r="F2723" s="23">
        <v>-1.6856235270007101E-2</v>
      </c>
      <c r="G2723" s="23">
        <v>4.8909807450520895E-4</v>
      </c>
      <c r="H2723" s="23">
        <v>2.34076266827065E-2</v>
      </c>
    </row>
    <row r="2724" spans="1:8" x14ac:dyDescent="0.35">
      <c r="A2724" s="1">
        <v>41982</v>
      </c>
      <c r="E2724">
        <v>1867.2</v>
      </c>
      <c r="F2724" s="23">
        <v>-2.6942519151597202E-2</v>
      </c>
      <c r="G2724" s="23">
        <v>4.8121914457799499E-4</v>
      </c>
      <c r="H2724" s="23">
        <v>2.3413565248204701E-2</v>
      </c>
    </row>
    <row r="2725" spans="1:8" x14ac:dyDescent="0.35">
      <c r="A2725" s="1">
        <v>41983</v>
      </c>
      <c r="E2725">
        <v>1903.6</v>
      </c>
      <c r="F2725" s="23">
        <v>1.9494430162810501E-2</v>
      </c>
      <c r="G2725" s="23">
        <v>4.8780520411482802E-4</v>
      </c>
      <c r="H2725" s="23">
        <v>2.3416611756171799E-2</v>
      </c>
    </row>
    <row r="2726" spans="1:8" x14ac:dyDescent="0.35">
      <c r="A2726" s="1">
        <v>41984</v>
      </c>
      <c r="E2726">
        <v>1878.1</v>
      </c>
      <c r="F2726" s="23">
        <v>-1.33956713595293E-2</v>
      </c>
      <c r="G2726" s="23">
        <v>4.8424309678304803E-4</v>
      </c>
      <c r="H2726" s="23">
        <v>2.3418050692683001E-2</v>
      </c>
    </row>
    <row r="2727" spans="1:8" x14ac:dyDescent="0.35">
      <c r="A2727" s="1">
        <v>41985</v>
      </c>
      <c r="E2727">
        <v>1836.7</v>
      </c>
      <c r="F2727" s="23">
        <v>-2.2043554656301499E-2</v>
      </c>
      <c r="G2727" s="23">
        <v>4.75181231234744E-4</v>
      </c>
      <c r="H2727" s="23">
        <v>2.3417697494911301E-2</v>
      </c>
    </row>
    <row r="2728" spans="1:8" x14ac:dyDescent="0.35">
      <c r="A2728" s="1">
        <v>41988</v>
      </c>
      <c r="E2728">
        <v>1827.8</v>
      </c>
      <c r="F2728" s="23">
        <v>-4.8456470844449699E-3</v>
      </c>
      <c r="G2728" s="23">
        <v>4.6037814052967199E-4</v>
      </c>
      <c r="H2728" s="23">
        <v>2.3418225365135499E-2</v>
      </c>
    </row>
    <row r="2729" spans="1:8" x14ac:dyDescent="0.35">
      <c r="A2729" s="1">
        <v>41989</v>
      </c>
      <c r="E2729">
        <v>1743.7</v>
      </c>
      <c r="F2729" s="23">
        <v>-4.6011598643177498E-2</v>
      </c>
      <c r="G2729" s="23">
        <v>4.4126949227526498E-4</v>
      </c>
      <c r="H2729" s="23">
        <v>2.3436764345661099E-2</v>
      </c>
    </row>
    <row r="2730" spans="1:8" x14ac:dyDescent="0.35">
      <c r="A2730" s="1">
        <v>41990</v>
      </c>
      <c r="E2730">
        <v>1749.9</v>
      </c>
      <c r="F2730" s="23">
        <v>3.5556575098927802E-3</v>
      </c>
      <c r="G2730" s="23">
        <v>4.4151625620028801E-4</v>
      </c>
      <c r="H2730" s="23">
        <v>2.3436793919188601E-2</v>
      </c>
    </row>
    <row r="2731" spans="1:8" x14ac:dyDescent="0.35">
      <c r="A2731" s="1">
        <v>41991</v>
      </c>
      <c r="E2731">
        <v>1820.9</v>
      </c>
      <c r="F2731" s="23">
        <v>4.0573747071261199E-2</v>
      </c>
      <c r="G2731" s="23">
        <v>4.6100358850575599E-4</v>
      </c>
      <c r="H2731" s="23">
        <v>2.3450023994775599E-2</v>
      </c>
    </row>
    <row r="2732" spans="1:8" x14ac:dyDescent="0.35">
      <c r="A2732" s="1">
        <v>41992</v>
      </c>
      <c r="E2732">
        <v>1826.5</v>
      </c>
      <c r="F2732" s="23">
        <v>3.0754022736009098E-3</v>
      </c>
      <c r="G2732" s="23">
        <v>4.6205523721255202E-4</v>
      </c>
      <c r="H2732" s="23">
        <v>2.3445363840198699E-2</v>
      </c>
    </row>
    <row r="2733" spans="1:8" x14ac:dyDescent="0.35">
      <c r="A2733" s="1">
        <v>41995</v>
      </c>
      <c r="E2733">
        <v>1845.9</v>
      </c>
      <c r="F2733" s="23">
        <v>1.0621407062688199E-2</v>
      </c>
      <c r="G2733" s="23">
        <v>4.55046646687131E-4</v>
      </c>
      <c r="H2733" s="23">
        <v>2.34476655974705E-2</v>
      </c>
    </row>
    <row r="2734" spans="1:8" x14ac:dyDescent="0.35">
      <c r="A2734" s="1">
        <v>41996</v>
      </c>
      <c r="E2734">
        <v>1813.2</v>
      </c>
      <c r="F2734" s="23">
        <v>-1.7714935803673001E-2</v>
      </c>
      <c r="G2734" s="23">
        <v>4.5115000812441102E-4</v>
      </c>
      <c r="H2734" s="23">
        <v>2.3449881035574102E-2</v>
      </c>
    </row>
    <row r="2735" spans="1:8" x14ac:dyDescent="0.35">
      <c r="A2735" s="1">
        <v>41997</v>
      </c>
      <c r="E2735">
        <v>1829.2</v>
      </c>
      <c r="F2735" s="23">
        <v>8.8241782484006093E-3</v>
      </c>
      <c r="G2735" s="23">
        <v>4.4633235537036797E-4</v>
      </c>
      <c r="H2735" s="23">
        <v>2.34469291951462E-2</v>
      </c>
    </row>
    <row r="2736" spans="1:8" x14ac:dyDescent="0.35">
      <c r="A2736" s="1">
        <v>41999</v>
      </c>
      <c r="E2736">
        <v>1852.2</v>
      </c>
      <c r="F2736" s="23">
        <v>1.25738027553028E-2</v>
      </c>
      <c r="G2736" s="23">
        <v>4.4578121301822602E-4</v>
      </c>
      <c r="H2736" s="23">
        <v>2.3446627901029599E-2</v>
      </c>
    </row>
    <row r="2737" spans="1:8" x14ac:dyDescent="0.35">
      <c r="A2737" s="1">
        <v>42002</v>
      </c>
      <c r="E2737">
        <v>1856.6</v>
      </c>
      <c r="F2737" s="23">
        <v>2.3755533959614801E-3</v>
      </c>
      <c r="G2737" s="23">
        <v>4.38376029734124E-4</v>
      </c>
      <c r="H2737" s="23">
        <v>2.34481758095758E-2</v>
      </c>
    </row>
    <row r="2738" spans="1:8" x14ac:dyDescent="0.35">
      <c r="A2738" s="1">
        <v>42003</v>
      </c>
      <c r="E2738">
        <v>1870.5</v>
      </c>
      <c r="F2738" s="23">
        <v>7.4868038349671902E-3</v>
      </c>
      <c r="G2738" s="23">
        <v>4.4418165342973597E-4</v>
      </c>
      <c r="H2738" s="23">
        <v>2.3448134925333299E-2</v>
      </c>
    </row>
    <row r="2739" spans="1:8" x14ac:dyDescent="0.35">
      <c r="A2739" s="1">
        <v>42004</v>
      </c>
      <c r="E2739">
        <v>1880.1</v>
      </c>
      <c r="F2739" s="23">
        <v>5.1323175621490998E-3</v>
      </c>
      <c r="G2739" s="23">
        <v>4.5030102602412899E-4</v>
      </c>
      <c r="H2739" s="23">
        <v>2.34473738168453E-2</v>
      </c>
    </row>
    <row r="2740" spans="1:8" x14ac:dyDescent="0.35">
      <c r="A2740" s="1">
        <v>42005</v>
      </c>
      <c r="E2740">
        <v>1897.4</v>
      </c>
      <c r="F2740" s="23">
        <v>9.2016382107335693E-3</v>
      </c>
      <c r="G2740" s="23">
        <v>4.4644387216413901E-4</v>
      </c>
      <c r="H2740" s="23">
        <v>2.3445144814971002E-2</v>
      </c>
    </row>
    <row r="2741" spans="1:8" x14ac:dyDescent="0.35">
      <c r="A2741" s="1">
        <v>42006</v>
      </c>
      <c r="E2741">
        <v>1919.6</v>
      </c>
      <c r="F2741" s="23">
        <v>1.1700221355539E-2</v>
      </c>
      <c r="G2741" s="23">
        <v>4.5097255525604102E-4</v>
      </c>
      <c r="H2741" s="23">
        <v>2.3441512195871799E-2</v>
      </c>
    </row>
    <row r="2742" spans="1:8" x14ac:dyDescent="0.35">
      <c r="A2742" s="1">
        <v>42009</v>
      </c>
      <c r="E2742">
        <v>1912.7</v>
      </c>
      <c r="F2742" s="23">
        <v>-3.5944988539278301E-3</v>
      </c>
      <c r="G2742" s="23">
        <v>4.3358525826199502E-4</v>
      </c>
      <c r="H2742" s="23">
        <v>2.3439234978711102E-2</v>
      </c>
    </row>
    <row r="2743" spans="1:8" x14ac:dyDescent="0.35">
      <c r="A2743" s="1">
        <v>42010</v>
      </c>
      <c r="E2743">
        <v>1830.6</v>
      </c>
      <c r="F2743" s="23">
        <v>-4.2923615831024199E-2</v>
      </c>
      <c r="G2743" s="23">
        <v>4.3571287680401702E-4</v>
      </c>
      <c r="H2743" s="23">
        <v>2.3435057358225601E-2</v>
      </c>
    </row>
    <row r="2744" spans="1:8" x14ac:dyDescent="0.35">
      <c r="A2744" s="1">
        <v>42011</v>
      </c>
      <c r="E2744">
        <v>1811.6</v>
      </c>
      <c r="F2744" s="23">
        <v>-1.0379110674095899E-2</v>
      </c>
      <c r="G2744" s="23">
        <v>4.3876777575759999E-4</v>
      </c>
      <c r="H2744" s="23">
        <v>2.3433151943617399E-2</v>
      </c>
    </row>
    <row r="2745" spans="1:8" x14ac:dyDescent="0.35">
      <c r="A2745" s="1">
        <v>42012</v>
      </c>
      <c r="E2745">
        <v>1857.3</v>
      </c>
      <c r="F2745" s="23">
        <v>2.52263192757783E-2</v>
      </c>
      <c r="G2745" s="23">
        <v>4.4252420236790002E-4</v>
      </c>
      <c r="H2745" s="23">
        <v>2.3436378366455901E-2</v>
      </c>
    </row>
    <row r="2746" spans="1:8" x14ac:dyDescent="0.35">
      <c r="A2746" s="1">
        <v>42013</v>
      </c>
      <c r="E2746">
        <v>1843.1</v>
      </c>
      <c r="F2746" s="23">
        <v>-7.6455069186453697E-3</v>
      </c>
      <c r="G2746" s="23">
        <v>4.3926946147413202E-4</v>
      </c>
      <c r="H2746" s="23">
        <v>2.3432222145508001E-2</v>
      </c>
    </row>
    <row r="2747" spans="1:8" x14ac:dyDescent="0.35">
      <c r="A2747" s="1">
        <v>42016</v>
      </c>
      <c r="E2747">
        <v>1862.1</v>
      </c>
      <c r="F2747" s="23">
        <v>1.0308719006022401E-2</v>
      </c>
      <c r="G2747" s="23">
        <v>4.5694995927756402E-4</v>
      </c>
      <c r="H2747" s="23">
        <v>2.34295094576191E-2</v>
      </c>
    </row>
    <row r="2748" spans="1:8" x14ac:dyDescent="0.35">
      <c r="A2748" s="1">
        <v>42017</v>
      </c>
      <c r="E2748">
        <v>1833.3</v>
      </c>
      <c r="F2748" s="23">
        <v>-1.5466408893185001E-2</v>
      </c>
      <c r="G2748" s="23">
        <v>4.7162427297990297E-4</v>
      </c>
      <c r="H2748" s="23">
        <v>2.3408098434175899E-2</v>
      </c>
    </row>
    <row r="2749" spans="1:8" x14ac:dyDescent="0.35">
      <c r="A2749" s="1">
        <v>42018</v>
      </c>
      <c r="E2749">
        <v>1807.3</v>
      </c>
      <c r="F2749" s="23">
        <v>-1.41820760377461E-2</v>
      </c>
      <c r="G2749" s="23">
        <v>4.46016909156666E-4</v>
      </c>
      <c r="H2749" s="23">
        <v>2.3389307320011099E-2</v>
      </c>
    </row>
    <row r="2750" spans="1:8" x14ac:dyDescent="0.35">
      <c r="A2750" s="1">
        <v>42019</v>
      </c>
      <c r="E2750">
        <v>1887</v>
      </c>
      <c r="F2750" s="23">
        <v>4.4098932108670399E-2</v>
      </c>
      <c r="G2750" s="23">
        <v>4.6840800185063999E-4</v>
      </c>
      <c r="H2750" s="23">
        <v>2.3404464813887301E-2</v>
      </c>
    </row>
    <row r="2751" spans="1:8" x14ac:dyDescent="0.35">
      <c r="A2751" s="1">
        <v>42020</v>
      </c>
      <c r="E2751">
        <v>1892.8</v>
      </c>
      <c r="F2751" s="23">
        <v>3.0736618971912801E-3</v>
      </c>
      <c r="G2751" s="23">
        <v>4.6945639376023399E-4</v>
      </c>
      <c r="H2751" s="23">
        <v>2.3399811658243699E-2</v>
      </c>
    </row>
    <row r="2752" spans="1:8" x14ac:dyDescent="0.35">
      <c r="A2752" s="1">
        <v>42023</v>
      </c>
      <c r="E2752">
        <v>1901.9</v>
      </c>
      <c r="F2752" s="23">
        <v>4.80769230769238E-3</v>
      </c>
      <c r="G2752" s="23">
        <v>4.6898280860754898E-4</v>
      </c>
      <c r="H2752" s="23">
        <v>2.3403923436371901E-2</v>
      </c>
    </row>
    <row r="2753" spans="1:8" x14ac:dyDescent="0.35">
      <c r="A2753" s="1">
        <v>42024</v>
      </c>
      <c r="E2753">
        <v>1915.7</v>
      </c>
      <c r="F2753" s="23">
        <v>7.2559019927440696E-3</v>
      </c>
      <c r="G2753" s="23">
        <v>4.75468914816811E-4</v>
      </c>
      <c r="H2753" s="23">
        <v>2.3403570753974399E-2</v>
      </c>
    </row>
    <row r="2754" spans="1:8" x14ac:dyDescent="0.35">
      <c r="A2754" s="1">
        <v>42025</v>
      </c>
      <c r="E2754">
        <v>1907</v>
      </c>
      <c r="F2754" s="23">
        <v>-4.5414208905361197E-3</v>
      </c>
      <c r="G2754" s="23">
        <v>4.7924351420596602E-4</v>
      </c>
      <c r="H2754" s="23">
        <v>2.3402004523936301E-2</v>
      </c>
    </row>
    <row r="2755" spans="1:8" x14ac:dyDescent="0.35">
      <c r="A2755" s="1">
        <v>42026</v>
      </c>
      <c r="E2755">
        <v>1909.3</v>
      </c>
      <c r="F2755" s="23">
        <v>1.2060828526481099E-3</v>
      </c>
      <c r="G2755" s="23">
        <v>4.7953600488541903E-4</v>
      </c>
      <c r="H2755" s="23">
        <v>2.3397298044463399E-2</v>
      </c>
    </row>
    <row r="2756" spans="1:8" x14ac:dyDescent="0.35">
      <c r="A2756" s="1">
        <v>42027</v>
      </c>
      <c r="E2756">
        <v>1924.9</v>
      </c>
      <c r="F2756" s="23">
        <v>8.1705337034515893E-3</v>
      </c>
      <c r="G2756" s="23">
        <v>4.8262972881887303E-4</v>
      </c>
      <c r="H2756" s="23">
        <v>2.33930984354709E-2</v>
      </c>
    </row>
    <row r="2757" spans="1:8" x14ac:dyDescent="0.35">
      <c r="A2757" s="1">
        <v>42031</v>
      </c>
      <c r="E2757">
        <v>1930.4</v>
      </c>
      <c r="F2757" s="23">
        <v>2.8572912878590999E-3</v>
      </c>
      <c r="G2757" s="23">
        <v>4.8113871356263898E-4</v>
      </c>
      <c r="H2757" s="23">
        <v>2.33916902970123E-2</v>
      </c>
    </row>
    <row r="2758" spans="1:8" x14ac:dyDescent="0.35">
      <c r="A2758" s="1">
        <v>42032</v>
      </c>
      <c r="E2758">
        <v>1930.6</v>
      </c>
      <c r="F2758" s="23">
        <v>1.0360547036874099E-4</v>
      </c>
      <c r="G2758" s="23">
        <v>4.7508585504276498E-4</v>
      </c>
      <c r="H2758" s="23">
        <v>2.33898403289538E-2</v>
      </c>
    </row>
    <row r="2759" spans="1:8" x14ac:dyDescent="0.35">
      <c r="A2759" s="1">
        <v>42033</v>
      </c>
      <c r="E2759">
        <v>1936.4</v>
      </c>
      <c r="F2759" s="23">
        <v>3.0042473842329699E-3</v>
      </c>
      <c r="G2759" s="23">
        <v>4.6672331224349901E-4</v>
      </c>
      <c r="H2759" s="23">
        <v>2.33852173797428E-2</v>
      </c>
    </row>
    <row r="2760" spans="1:8" x14ac:dyDescent="0.35">
      <c r="A2760" s="1">
        <v>42034</v>
      </c>
      <c r="E2760">
        <v>1945.3</v>
      </c>
      <c r="F2760" s="23">
        <v>4.5961578186324396E-3</v>
      </c>
      <c r="G2760" s="23">
        <v>4.6838438807068699E-4</v>
      </c>
      <c r="H2760" s="23">
        <v>2.3380658319181801E-2</v>
      </c>
    </row>
    <row r="2761" spans="1:8" x14ac:dyDescent="0.35">
      <c r="A2761" s="1">
        <v>42037</v>
      </c>
      <c r="E2761">
        <v>1972.3</v>
      </c>
      <c r="F2761" s="23">
        <v>1.3879607258520501E-2</v>
      </c>
      <c r="G2761" s="23">
        <v>4.6371771210604502E-4</v>
      </c>
      <c r="H2761" s="23">
        <v>2.3383373573861301E-2</v>
      </c>
    </row>
    <row r="2762" spans="1:8" x14ac:dyDescent="0.35">
      <c r="A2762" s="1">
        <v>42038</v>
      </c>
      <c r="E2762">
        <v>1919.1</v>
      </c>
      <c r="F2762" s="23">
        <v>-2.69735841403437E-2</v>
      </c>
      <c r="G2762" s="23">
        <v>4.5113226585354797E-4</v>
      </c>
      <c r="H2762" s="23">
        <v>2.3389722838080301E-2</v>
      </c>
    </row>
    <row r="2763" spans="1:8" x14ac:dyDescent="0.35">
      <c r="A2763" s="1">
        <v>42039</v>
      </c>
      <c r="E2763">
        <v>1918.8</v>
      </c>
      <c r="F2763" s="23">
        <v>-1.5632327653585201E-4</v>
      </c>
      <c r="G2763" s="23">
        <v>4.4297229185043003E-4</v>
      </c>
      <c r="H2763" s="23">
        <v>2.33863946492491E-2</v>
      </c>
    </row>
    <row r="2764" spans="1:8" x14ac:dyDescent="0.35">
      <c r="A2764" s="1">
        <v>42040</v>
      </c>
      <c r="E2764">
        <v>1851.1</v>
      </c>
      <c r="F2764" s="23">
        <v>-3.52824682092975E-2</v>
      </c>
      <c r="G2764" s="23">
        <v>4.2733965322162999E-4</v>
      </c>
      <c r="H2764" s="23">
        <v>2.3397288270568601E-2</v>
      </c>
    </row>
    <row r="2765" spans="1:8" x14ac:dyDescent="0.35">
      <c r="A2765" s="1">
        <v>42041</v>
      </c>
      <c r="E2765">
        <v>1841.5</v>
      </c>
      <c r="F2765" s="23">
        <v>-5.18610555885684E-3</v>
      </c>
      <c r="G2765" s="23">
        <v>4.2508163020792199E-4</v>
      </c>
      <c r="H2765" s="23">
        <v>2.3392851016819999E-2</v>
      </c>
    </row>
    <row r="2766" spans="1:8" x14ac:dyDescent="0.35">
      <c r="A2766" s="1">
        <v>42044</v>
      </c>
      <c r="E2766">
        <v>1776.3</v>
      </c>
      <c r="F2766" s="23">
        <v>-3.5405919087700202E-2</v>
      </c>
      <c r="G2766" s="23">
        <v>4.1227637725598198E-4</v>
      </c>
      <c r="H2766" s="23">
        <v>2.34085285704702E-2</v>
      </c>
    </row>
    <row r="2767" spans="1:8" x14ac:dyDescent="0.35">
      <c r="A2767" s="1">
        <v>42045</v>
      </c>
      <c r="E2767">
        <v>1779.3</v>
      </c>
      <c r="F2767" s="23">
        <v>1.68890390136801E-3</v>
      </c>
      <c r="G2767" s="23">
        <v>4.05436037326481E-4</v>
      </c>
      <c r="H2767" s="23">
        <v>2.3405669618293701E-2</v>
      </c>
    </row>
    <row r="2768" spans="1:8" x14ac:dyDescent="0.35">
      <c r="A2768" s="1">
        <v>42046</v>
      </c>
      <c r="E2768">
        <v>1826.1</v>
      </c>
      <c r="F2768" s="23">
        <v>2.63024785027819E-2</v>
      </c>
      <c r="G2768" s="23">
        <v>4.16458452765506E-4</v>
      </c>
      <c r="H2768" s="23">
        <v>2.3411414763863301E-2</v>
      </c>
    </row>
    <row r="2769" spans="1:8" x14ac:dyDescent="0.35">
      <c r="A2769" s="1">
        <v>42047</v>
      </c>
      <c r="E2769">
        <v>1851.6</v>
      </c>
      <c r="F2769" s="23">
        <v>1.39641859701002E-2</v>
      </c>
      <c r="G2769" s="23">
        <v>4.2188996030429599E-4</v>
      </c>
      <c r="H2769" s="23">
        <v>2.3412992119082501E-2</v>
      </c>
    </row>
    <row r="2770" spans="1:8" x14ac:dyDescent="0.35">
      <c r="A2770" s="1">
        <v>42048</v>
      </c>
      <c r="E2770">
        <v>1856.8</v>
      </c>
      <c r="F2770" s="23">
        <v>2.8083819399438502E-3</v>
      </c>
      <c r="G2770" s="23">
        <v>4.2284993294292798E-4</v>
      </c>
      <c r="H2770" s="23">
        <v>2.3408329716369899E-2</v>
      </c>
    </row>
    <row r="2771" spans="1:8" x14ac:dyDescent="0.35">
      <c r="A2771" s="1">
        <v>42051</v>
      </c>
      <c r="E2771">
        <v>1864.4</v>
      </c>
      <c r="F2771" s="23">
        <v>4.0930633347695698E-3</v>
      </c>
      <c r="G2771" s="23">
        <v>4.2850586195232899E-4</v>
      </c>
      <c r="H2771" s="23">
        <v>2.3411825094772801E-2</v>
      </c>
    </row>
    <row r="2772" spans="1:8" x14ac:dyDescent="0.35">
      <c r="A2772" s="1">
        <v>42053</v>
      </c>
      <c r="E2772">
        <v>1866.6</v>
      </c>
      <c r="F2772" s="23">
        <v>1.1800042909245901E-3</v>
      </c>
      <c r="G2772" s="23">
        <v>4.34480322101607E-4</v>
      </c>
      <c r="H2772" s="23">
        <v>2.3415607931089599E-2</v>
      </c>
    </row>
    <row r="2773" spans="1:8" x14ac:dyDescent="0.35">
      <c r="A2773" s="1">
        <v>42054</v>
      </c>
      <c r="E2773">
        <v>1874.1</v>
      </c>
      <c r="F2773" s="23">
        <v>4.0180006428800997E-3</v>
      </c>
      <c r="G2773" s="23">
        <v>4.3782787075096797E-4</v>
      </c>
      <c r="H2773" s="23">
        <v>2.3415525578843199E-2</v>
      </c>
    </row>
    <row r="2774" spans="1:8" x14ac:dyDescent="0.35">
      <c r="A2774" s="1">
        <v>42055</v>
      </c>
      <c r="E2774">
        <v>1890.3</v>
      </c>
      <c r="F2774" s="23">
        <v>8.6441491916119904E-3</v>
      </c>
      <c r="G2774" s="23">
        <v>4.4113021333481599E-4</v>
      </c>
      <c r="H2774" s="23">
        <v>2.3411390621388899E-2</v>
      </c>
    </row>
    <row r="2775" spans="1:8" x14ac:dyDescent="0.35">
      <c r="A2775" s="1">
        <v>42058</v>
      </c>
      <c r="E2775">
        <v>1849.9</v>
      </c>
      <c r="F2775" s="23">
        <v>-2.13722689520181E-2</v>
      </c>
      <c r="G2775" s="23">
        <v>4.3273504398816002E-4</v>
      </c>
      <c r="H2775" s="23">
        <v>2.34187750997044E-2</v>
      </c>
    </row>
    <row r="2776" spans="1:8" x14ac:dyDescent="0.35">
      <c r="A2776" s="1">
        <v>42059</v>
      </c>
      <c r="E2776">
        <v>1847</v>
      </c>
      <c r="F2776" s="23">
        <v>-1.5676523055300701E-3</v>
      </c>
      <c r="G2776" s="23">
        <v>4.3194304215187802E-4</v>
      </c>
      <c r="H2776" s="23">
        <v>2.3418809484718198E-2</v>
      </c>
    </row>
    <row r="2777" spans="1:8" x14ac:dyDescent="0.35">
      <c r="A2777" s="1">
        <v>42060</v>
      </c>
      <c r="E2777">
        <v>1843.2</v>
      </c>
      <c r="F2777" s="23">
        <v>-2.0573903627503802E-3</v>
      </c>
      <c r="G2777" s="23">
        <v>4.3291616617793099E-4</v>
      </c>
      <c r="H2777" s="23">
        <v>2.3418655740689399E-2</v>
      </c>
    </row>
    <row r="2778" spans="1:8" x14ac:dyDescent="0.35">
      <c r="A2778" s="1">
        <v>42061</v>
      </c>
      <c r="E2778">
        <v>1826.8</v>
      </c>
      <c r="F2778" s="23">
        <v>-8.8975694444444892E-3</v>
      </c>
      <c r="G2778" s="23">
        <v>4.3317935414595302E-4</v>
      </c>
      <c r="H2778" s="23">
        <v>2.3418547162020201E-2</v>
      </c>
    </row>
    <row r="2779" spans="1:8" x14ac:dyDescent="0.35">
      <c r="A2779" s="1">
        <v>42062</v>
      </c>
      <c r="E2779">
        <v>1904.2</v>
      </c>
      <c r="F2779" s="23">
        <v>4.2369170133566898E-2</v>
      </c>
      <c r="G2779" s="23">
        <v>4.5005500435900002E-4</v>
      </c>
      <c r="H2779" s="23">
        <v>2.34289407342953E-2</v>
      </c>
    </row>
    <row r="2780" spans="1:8" x14ac:dyDescent="0.35">
      <c r="A2780" s="1">
        <v>42063</v>
      </c>
      <c r="E2780">
        <v>1899.3</v>
      </c>
      <c r="F2780" s="23">
        <v>-2.5732591114379201E-3</v>
      </c>
      <c r="G2780" s="23">
        <v>4.48838868351036E-4</v>
      </c>
      <c r="H2780" s="23">
        <v>2.3424304669252799E-2</v>
      </c>
    </row>
    <row r="2781" spans="1:8" x14ac:dyDescent="0.35">
      <c r="A2781" s="1">
        <v>42065</v>
      </c>
      <c r="E2781">
        <v>1927.5</v>
      </c>
      <c r="F2781" s="23">
        <v>1.4847575422524101E-2</v>
      </c>
      <c r="G2781" s="23">
        <v>4.5120931935087598E-4</v>
      </c>
      <c r="H2781" s="23">
        <v>2.3427229507679202E-2</v>
      </c>
    </row>
    <row r="2782" spans="1:8" x14ac:dyDescent="0.35">
      <c r="A2782" s="1">
        <v>42066</v>
      </c>
      <c r="E2782">
        <v>1945</v>
      </c>
      <c r="F2782" s="23">
        <v>9.0791180285343699E-3</v>
      </c>
      <c r="G2782" s="23">
        <v>4.4875590724268398E-4</v>
      </c>
      <c r="H2782" s="23">
        <v>2.3426006059473301E-2</v>
      </c>
    </row>
    <row r="2783" spans="1:8" x14ac:dyDescent="0.35">
      <c r="A2783" s="1">
        <v>42067</v>
      </c>
      <c r="E2783">
        <v>1898.6</v>
      </c>
      <c r="F2783" s="23">
        <v>-2.3856041131105399E-2</v>
      </c>
      <c r="G2783" s="23">
        <v>4.3218533207068201E-4</v>
      </c>
      <c r="H2783" s="23">
        <v>2.3428629549521299E-2</v>
      </c>
    </row>
    <row r="2784" spans="1:8" x14ac:dyDescent="0.35">
      <c r="A2784" s="1">
        <v>42068</v>
      </c>
      <c r="E2784">
        <v>1906</v>
      </c>
      <c r="F2784" s="23">
        <v>3.8976087643527199E-3</v>
      </c>
      <c r="G2784" s="23">
        <v>4.29717752340305E-4</v>
      </c>
      <c r="H2784" s="23">
        <v>2.3427941225032299E-2</v>
      </c>
    </row>
    <row r="2785" spans="1:8" x14ac:dyDescent="0.35">
      <c r="A2785" s="1">
        <v>42072</v>
      </c>
      <c r="E2785">
        <v>1847.3</v>
      </c>
      <c r="F2785" s="23">
        <v>-3.0797481636935999E-2</v>
      </c>
      <c r="G2785" s="23">
        <v>4.0903300242686399E-4</v>
      </c>
      <c r="H2785" s="23">
        <v>2.34387328516708E-2</v>
      </c>
    </row>
    <row r="2786" spans="1:8" x14ac:dyDescent="0.35">
      <c r="A2786" s="1">
        <v>42073</v>
      </c>
      <c r="E2786">
        <v>1833.5</v>
      </c>
      <c r="F2786" s="23">
        <v>-7.4703621501650804E-3</v>
      </c>
      <c r="G2786" s="23">
        <v>4.1227745773853898E-4</v>
      </c>
      <c r="H2786" s="23">
        <v>2.3437083426618901E-2</v>
      </c>
    </row>
    <row r="2787" spans="1:8" x14ac:dyDescent="0.35">
      <c r="A2787" s="1">
        <v>42074</v>
      </c>
      <c r="E2787">
        <v>1837.9</v>
      </c>
      <c r="F2787" s="23">
        <v>2.3997818380147701E-3</v>
      </c>
      <c r="G2787" s="23">
        <v>4.1049990484816502E-4</v>
      </c>
      <c r="H2787" s="23">
        <v>2.3436765047885701E-2</v>
      </c>
    </row>
    <row r="2788" spans="1:8" x14ac:dyDescent="0.35">
      <c r="A2788" s="1">
        <v>42075</v>
      </c>
      <c r="E2788">
        <v>1880.6</v>
      </c>
      <c r="F2788" s="23">
        <v>2.3233037706077399E-2</v>
      </c>
      <c r="G2788" s="23">
        <v>4.1997545496334998E-4</v>
      </c>
      <c r="H2788" s="23">
        <v>2.344123363025E-2</v>
      </c>
    </row>
    <row r="2789" spans="1:8" x14ac:dyDescent="0.35">
      <c r="A2789" s="1">
        <v>42076</v>
      </c>
      <c r="E2789">
        <v>1831.9</v>
      </c>
      <c r="F2789" s="23">
        <v>-2.5895990641284599E-2</v>
      </c>
      <c r="G2789" s="23">
        <v>4.0938552896888401E-4</v>
      </c>
      <c r="H2789" s="23">
        <v>2.3442459467999999E-2</v>
      </c>
    </row>
    <row r="2790" spans="1:8" x14ac:dyDescent="0.35">
      <c r="A2790" s="1">
        <v>42079</v>
      </c>
      <c r="E2790">
        <v>1824.7</v>
      </c>
      <c r="F2790" s="23">
        <v>-3.9303455428789996E-3</v>
      </c>
      <c r="G2790" s="23">
        <v>4.1159006711222201E-4</v>
      </c>
      <c r="H2790" s="23">
        <v>2.3446915736047399E-2</v>
      </c>
    </row>
    <row r="2791" spans="1:8" x14ac:dyDescent="0.35">
      <c r="A2791" s="1">
        <v>42080</v>
      </c>
      <c r="E2791">
        <v>1839.5</v>
      </c>
      <c r="F2791" s="23">
        <v>8.1109223433988905E-3</v>
      </c>
      <c r="G2791" s="23">
        <v>4.12877374648924E-4</v>
      </c>
      <c r="H2791" s="23">
        <v>2.3447250769137899E-2</v>
      </c>
    </row>
    <row r="2792" spans="1:8" x14ac:dyDescent="0.35">
      <c r="A2792" s="1">
        <v>42081</v>
      </c>
      <c r="E2792">
        <v>1847.2</v>
      </c>
      <c r="F2792" s="23">
        <v>4.1859200869801801E-3</v>
      </c>
      <c r="G2792" s="23">
        <v>4.2163606414830697E-4</v>
      </c>
      <c r="H2792" s="23">
        <v>2.3444593756501E-2</v>
      </c>
    </row>
    <row r="2793" spans="1:8" x14ac:dyDescent="0.35">
      <c r="A2793" s="1">
        <v>42082</v>
      </c>
      <c r="E2793">
        <v>1809.4</v>
      </c>
      <c r="F2793" s="23">
        <v>-2.04634040710263E-2</v>
      </c>
      <c r="G2793" s="23">
        <v>4.1593364717568902E-4</v>
      </c>
      <c r="H2793" s="23">
        <v>2.34479513832625E-2</v>
      </c>
    </row>
    <row r="2794" spans="1:8" x14ac:dyDescent="0.35">
      <c r="A2794" s="1">
        <v>42083</v>
      </c>
      <c r="E2794">
        <v>1767.8</v>
      </c>
      <c r="F2794" s="23">
        <v>-2.2991046755830701E-2</v>
      </c>
      <c r="G2794" s="23">
        <v>4.0651433916642999E-4</v>
      </c>
      <c r="H2794" s="23">
        <v>2.3447933011028901E-2</v>
      </c>
    </row>
    <row r="2795" spans="1:8" x14ac:dyDescent="0.35">
      <c r="A2795" s="1">
        <v>42086</v>
      </c>
      <c r="E2795">
        <v>1758.7</v>
      </c>
      <c r="F2795" s="23">
        <v>-5.1476411358750401E-3</v>
      </c>
      <c r="G2795" s="23">
        <v>4.1832998287073299E-4</v>
      </c>
      <c r="H2795" s="23">
        <v>2.34422253858944E-2</v>
      </c>
    </row>
    <row r="2796" spans="1:8" x14ac:dyDescent="0.35">
      <c r="A2796" s="1">
        <v>42087</v>
      </c>
      <c r="E2796">
        <v>1752.6</v>
      </c>
      <c r="F2796" s="23">
        <v>-3.4684710297379498E-3</v>
      </c>
      <c r="G2796" s="23">
        <v>4.2997996728952402E-4</v>
      </c>
      <c r="H2796" s="23">
        <v>2.3433094692887801E-2</v>
      </c>
    </row>
    <row r="2797" spans="1:8" x14ac:dyDescent="0.35">
      <c r="A2797" s="1">
        <v>42088</v>
      </c>
      <c r="E2797">
        <v>1744.1</v>
      </c>
      <c r="F2797" s="23">
        <v>-4.8499372361063501E-3</v>
      </c>
      <c r="G2797" s="23">
        <v>4.3045448370860299E-4</v>
      </c>
      <c r="H2797" s="23">
        <v>2.34329757882039E-2</v>
      </c>
    </row>
    <row r="2798" spans="1:8" x14ac:dyDescent="0.35">
      <c r="A2798" s="1">
        <v>42089</v>
      </c>
      <c r="E2798">
        <v>1715.6</v>
      </c>
      <c r="F2798" s="23">
        <v>-1.6340806146436501E-2</v>
      </c>
      <c r="G2798" s="23">
        <v>4.2370548546709602E-4</v>
      </c>
      <c r="H2798" s="23">
        <v>2.3430674061915398E-2</v>
      </c>
    </row>
    <row r="2799" spans="1:8" x14ac:dyDescent="0.35">
      <c r="A2799" s="1">
        <v>42090</v>
      </c>
      <c r="E2799">
        <v>1722.5</v>
      </c>
      <c r="F2799" s="23">
        <v>4.0219165306598801E-3</v>
      </c>
      <c r="G2799" s="23">
        <v>4.2515287526805902E-4</v>
      </c>
      <c r="H2799" s="23">
        <v>2.34260703249616E-2</v>
      </c>
    </row>
    <row r="2800" spans="1:8" x14ac:dyDescent="0.35">
      <c r="A2800" s="1">
        <v>42093</v>
      </c>
      <c r="E2800">
        <v>1764.6</v>
      </c>
      <c r="F2800" s="23">
        <v>2.44412191582002E-2</v>
      </c>
      <c r="G2800" s="23">
        <v>4.4188513930768799E-4</v>
      </c>
      <c r="H2800" s="23">
        <v>2.3428003907585E-2</v>
      </c>
    </row>
    <row r="2801" spans="1:8" x14ac:dyDescent="0.35">
      <c r="A2801" s="1">
        <v>42094</v>
      </c>
      <c r="E2801">
        <v>1758.5</v>
      </c>
      <c r="F2801" s="23">
        <v>-3.4568740791113598E-3</v>
      </c>
      <c r="G2801" s="23">
        <v>4.3394174619973403E-4</v>
      </c>
      <c r="H2801" s="23">
        <v>2.3425977189107199E-2</v>
      </c>
    </row>
    <row r="2802" spans="1:8" x14ac:dyDescent="0.35">
      <c r="A2802" s="1">
        <v>42095</v>
      </c>
      <c r="E2802">
        <v>1794.2</v>
      </c>
      <c r="F2802" s="23">
        <v>2.0301393232868899E-2</v>
      </c>
      <c r="G2802" s="23">
        <v>4.3186347752701998E-4</v>
      </c>
      <c r="H2802" s="23">
        <v>2.3423984553449899E-2</v>
      </c>
    </row>
    <row r="2803" spans="1:8" x14ac:dyDescent="0.35">
      <c r="A2803" s="1">
        <v>42100</v>
      </c>
      <c r="E2803">
        <v>1825.2</v>
      </c>
      <c r="F2803" s="23">
        <v>1.7277895440864999E-2</v>
      </c>
      <c r="G2803" s="23">
        <v>4.3054202367645398E-4</v>
      </c>
      <c r="H2803" s="23">
        <v>2.3427132767756299E-2</v>
      </c>
    </row>
    <row r="2804" spans="1:8" x14ac:dyDescent="0.35">
      <c r="A2804" s="1">
        <v>42101</v>
      </c>
      <c r="E2804">
        <v>1830.9</v>
      </c>
      <c r="F2804" s="23">
        <v>3.1229454306377601E-3</v>
      </c>
      <c r="G2804" s="23">
        <v>4.27680910395E-4</v>
      </c>
      <c r="H2804" s="23">
        <v>2.34263696467975E-2</v>
      </c>
    </row>
    <row r="2805" spans="1:8" x14ac:dyDescent="0.35">
      <c r="A2805" s="1">
        <v>42102</v>
      </c>
      <c r="E2805">
        <v>1847.1</v>
      </c>
      <c r="F2805" s="23">
        <v>8.8481074881204894E-3</v>
      </c>
      <c r="G2805" s="23">
        <v>4.3195066239496002E-4</v>
      </c>
      <c r="H2805" s="23">
        <v>2.3426938053395401E-2</v>
      </c>
    </row>
    <row r="2806" spans="1:8" x14ac:dyDescent="0.35">
      <c r="A2806" s="1">
        <v>42103</v>
      </c>
      <c r="E2806">
        <v>1868.6</v>
      </c>
      <c r="F2806" s="23">
        <v>1.1639867901034001E-2</v>
      </c>
      <c r="G2806" s="23">
        <v>4.3869672135729202E-4</v>
      </c>
      <c r="H2806" s="23">
        <v>2.34277531007345E-2</v>
      </c>
    </row>
    <row r="2807" spans="1:8" x14ac:dyDescent="0.35">
      <c r="A2807" s="1">
        <v>42104</v>
      </c>
      <c r="E2807">
        <v>1896</v>
      </c>
      <c r="F2807" s="23">
        <v>1.46633843519212E-2</v>
      </c>
      <c r="G2807" s="23">
        <v>4.4442324616830801E-4</v>
      </c>
      <c r="H2807" s="23">
        <v>2.3424773775004001E-2</v>
      </c>
    </row>
    <row r="2808" spans="1:8" x14ac:dyDescent="0.35">
      <c r="A2808" s="1">
        <v>42107</v>
      </c>
      <c r="E2808">
        <v>1906.9</v>
      </c>
      <c r="F2808" s="23">
        <v>5.7489451476793697E-3</v>
      </c>
      <c r="G2808" s="23">
        <v>4.4854493028486601E-4</v>
      </c>
      <c r="H2808" s="23">
        <v>2.34272733577215E-2</v>
      </c>
    </row>
    <row r="2809" spans="1:8" x14ac:dyDescent="0.35">
      <c r="A2809" s="1">
        <v>42109</v>
      </c>
      <c r="E2809">
        <v>1888.9</v>
      </c>
      <c r="F2809" s="23">
        <v>-9.43940426870837E-3</v>
      </c>
      <c r="G2809" s="23">
        <v>4.4510038417435002E-4</v>
      </c>
      <c r="H2809" s="23">
        <v>2.34280984959441E-2</v>
      </c>
    </row>
    <row r="2810" spans="1:8" x14ac:dyDescent="0.35">
      <c r="A2810" s="1">
        <v>42110</v>
      </c>
      <c r="E2810">
        <v>1855.1</v>
      </c>
      <c r="F2810" s="23">
        <v>-1.7894012388162499E-2</v>
      </c>
      <c r="G2810" s="23">
        <v>4.5186421697363303E-4</v>
      </c>
      <c r="H2810" s="23">
        <v>2.34203741732745E-2</v>
      </c>
    </row>
    <row r="2811" spans="1:8" x14ac:dyDescent="0.35">
      <c r="A2811" s="1">
        <v>42111</v>
      </c>
      <c r="E2811">
        <v>1843.8</v>
      </c>
      <c r="F2811" s="23">
        <v>-6.0913158320305902E-3</v>
      </c>
      <c r="G2811" s="23">
        <v>4.4923008651912298E-4</v>
      </c>
      <c r="H2811" s="23">
        <v>2.3416025586397E-2</v>
      </c>
    </row>
    <row r="2812" spans="1:8" x14ac:dyDescent="0.35">
      <c r="A2812" s="1">
        <v>42114</v>
      </c>
      <c r="E2812">
        <v>1796.8</v>
      </c>
      <c r="F2812" s="23">
        <v>-2.5490834146870499E-2</v>
      </c>
      <c r="G2812" s="23">
        <v>4.4828279568678002E-4</v>
      </c>
      <c r="H2812" s="23">
        <v>2.34240826631891E-2</v>
      </c>
    </row>
    <row r="2813" spans="1:8" x14ac:dyDescent="0.35">
      <c r="A2813" s="1">
        <v>42115</v>
      </c>
      <c r="E2813">
        <v>1796.3</v>
      </c>
      <c r="F2813" s="23">
        <v>-2.7827248441673999E-4</v>
      </c>
      <c r="G2813" s="23">
        <v>4.39906594186284E-4</v>
      </c>
      <c r="H2813" s="23">
        <v>2.3420620733415502E-2</v>
      </c>
    </row>
    <row r="2814" spans="1:8" x14ac:dyDescent="0.35">
      <c r="A2814" s="1">
        <v>42116</v>
      </c>
      <c r="E2814">
        <v>1803.2</v>
      </c>
      <c r="F2814" s="23">
        <v>3.84122919334192E-3</v>
      </c>
      <c r="G2814" s="23">
        <v>4.34064215598068E-4</v>
      </c>
      <c r="H2814" s="23">
        <v>2.3417960936031299E-2</v>
      </c>
    </row>
    <row r="2815" spans="1:8" x14ac:dyDescent="0.35">
      <c r="A2815" s="1">
        <v>42117</v>
      </c>
      <c r="E2815">
        <v>1797.7</v>
      </c>
      <c r="F2815" s="23">
        <v>-3.05013309671694E-3</v>
      </c>
      <c r="G2815" s="23">
        <v>4.3051645883925498E-4</v>
      </c>
      <c r="H2815" s="23">
        <v>2.34178211812004E-2</v>
      </c>
    </row>
    <row r="2816" spans="1:8" x14ac:dyDescent="0.35">
      <c r="A2816" s="1">
        <v>42118</v>
      </c>
      <c r="E2816">
        <v>1751.5</v>
      </c>
      <c r="F2816" s="23">
        <v>-2.5699504922957101E-2</v>
      </c>
      <c r="G2816" s="23">
        <v>4.1999712655994901E-4</v>
      </c>
      <c r="H2816" s="23">
        <v>2.34189743513104E-2</v>
      </c>
    </row>
    <row r="2817" spans="1:8" x14ac:dyDescent="0.35">
      <c r="A2817" s="1">
        <v>42121</v>
      </c>
      <c r="E2817">
        <v>1696.6</v>
      </c>
      <c r="F2817" s="23">
        <v>-3.1344561804167899E-2</v>
      </c>
      <c r="G2817" s="23">
        <v>4.0675165554974698E-4</v>
      </c>
      <c r="H2817" s="23">
        <v>2.34323289657512E-2</v>
      </c>
    </row>
    <row r="2818" spans="1:8" x14ac:dyDescent="0.35">
      <c r="A2818" s="1">
        <v>42122</v>
      </c>
      <c r="E2818">
        <v>1727.9</v>
      </c>
      <c r="F2818" s="23">
        <v>1.84486620299423E-2</v>
      </c>
      <c r="G2818" s="23">
        <v>4.1960672982146199E-4</v>
      </c>
      <c r="H2818" s="23">
        <v>2.3433468248834299E-2</v>
      </c>
    </row>
    <row r="2819" spans="1:8" x14ac:dyDescent="0.35">
      <c r="A2819" s="1">
        <v>42123</v>
      </c>
      <c r="E2819">
        <v>1730.4</v>
      </c>
      <c r="F2819" s="23">
        <v>1.4468429885988699E-3</v>
      </c>
      <c r="G2819" s="23">
        <v>4.2825486686785098E-4</v>
      </c>
      <c r="H2819" s="23">
        <v>2.3429881664135999E-2</v>
      </c>
    </row>
    <row r="2820" spans="1:8" x14ac:dyDescent="0.35">
      <c r="A2820" s="1">
        <v>42124</v>
      </c>
      <c r="E2820">
        <v>1739.4</v>
      </c>
      <c r="F2820" s="23">
        <v>5.2011095700415996E-3</v>
      </c>
      <c r="G2820" s="23">
        <v>4.3857981522733299E-4</v>
      </c>
      <c r="H2820" s="23">
        <v>2.3426332214998902E-2</v>
      </c>
    </row>
    <row r="2821" spans="1:8" x14ac:dyDescent="0.35">
      <c r="A2821" s="1">
        <v>42128</v>
      </c>
      <c r="E2821">
        <v>1780.9</v>
      </c>
      <c r="F2821" s="23">
        <v>2.3858801885707701E-2</v>
      </c>
      <c r="G2821" s="23">
        <v>4.4860772941415002E-4</v>
      </c>
      <c r="H2821" s="23">
        <v>2.3435558620777699E-2</v>
      </c>
    </row>
    <row r="2822" spans="1:8" x14ac:dyDescent="0.35">
      <c r="A2822" s="1">
        <v>42129</v>
      </c>
      <c r="E2822">
        <v>1788.9</v>
      </c>
      <c r="F2822" s="23">
        <v>4.4921107305295003E-3</v>
      </c>
      <c r="G2822" s="23">
        <v>4.4343208957046103E-4</v>
      </c>
      <c r="H2822" s="23">
        <v>2.3433245528989999E-2</v>
      </c>
    </row>
    <row r="2823" spans="1:8" x14ac:dyDescent="0.35">
      <c r="A2823" s="1">
        <v>42130</v>
      </c>
      <c r="E2823">
        <v>1695.8</v>
      </c>
      <c r="F2823" s="23">
        <v>-5.2043155011459598E-2</v>
      </c>
      <c r="G2823" s="23">
        <v>4.15255777006377E-4</v>
      </c>
      <c r="H2823" s="23">
        <v>2.3454293541087402E-2</v>
      </c>
    </row>
    <row r="2824" spans="1:8" x14ac:dyDescent="0.35">
      <c r="A2824" s="1">
        <v>42131</v>
      </c>
      <c r="E2824">
        <v>1644.3</v>
      </c>
      <c r="F2824" s="23">
        <v>-3.0369147305106699E-2</v>
      </c>
      <c r="G2824" s="23">
        <v>4.0268440973770898E-4</v>
      </c>
      <c r="H2824" s="23">
        <v>2.3462430220933899E-2</v>
      </c>
    </row>
    <row r="2825" spans="1:8" x14ac:dyDescent="0.35">
      <c r="A2825" s="1">
        <v>42132</v>
      </c>
      <c r="E2825">
        <v>1684</v>
      </c>
      <c r="F2825" s="23">
        <v>2.4144012649759801E-2</v>
      </c>
      <c r="G2825" s="23">
        <v>4.1224595957259499E-4</v>
      </c>
      <c r="H2825" s="23">
        <v>2.3462541307716099E-2</v>
      </c>
    </row>
    <row r="2826" spans="1:8" x14ac:dyDescent="0.35">
      <c r="A2826" s="1">
        <v>42135</v>
      </c>
      <c r="E2826">
        <v>1728.8</v>
      </c>
      <c r="F2826" s="23">
        <v>2.66033254156769E-2</v>
      </c>
      <c r="G2826" s="23">
        <v>4.17307060226046E-4</v>
      </c>
      <c r="H2826" s="23">
        <v>2.3471945082787101E-2</v>
      </c>
    </row>
    <row r="2827" spans="1:8" x14ac:dyDescent="0.35">
      <c r="A2827" s="1">
        <v>42136</v>
      </c>
      <c r="E2827">
        <v>1658.6</v>
      </c>
      <c r="F2827" s="23">
        <v>-4.0606200832947699E-2</v>
      </c>
      <c r="G2827" s="23">
        <v>4.0259950921911101E-4</v>
      </c>
      <c r="H2827" s="23">
        <v>2.3486210500988799E-2</v>
      </c>
    </row>
    <row r="2828" spans="1:8" x14ac:dyDescent="0.35">
      <c r="A2828" s="1">
        <v>42137</v>
      </c>
      <c r="E2828">
        <v>1696.2</v>
      </c>
      <c r="F2828" s="23">
        <v>2.2669721451826899E-2</v>
      </c>
      <c r="G2828" s="23">
        <v>4.0907791081427002E-4</v>
      </c>
      <c r="H2828" s="23">
        <v>2.34901353330404E-2</v>
      </c>
    </row>
    <row r="2829" spans="1:8" x14ac:dyDescent="0.35">
      <c r="A2829" s="1">
        <v>42138</v>
      </c>
      <c r="E2829">
        <v>1734.4</v>
      </c>
      <c r="F2829" s="23">
        <v>2.2520929135715101E-2</v>
      </c>
      <c r="G2829" s="23">
        <v>4.1544780162807397E-4</v>
      </c>
      <c r="H2829" s="23">
        <v>2.3493988211168298E-2</v>
      </c>
    </row>
    <row r="2830" spans="1:8" x14ac:dyDescent="0.35">
      <c r="A2830" s="1">
        <v>42139</v>
      </c>
      <c r="E2830">
        <v>1716.2</v>
      </c>
      <c r="F2830" s="23">
        <v>-1.0493542435424301E-2</v>
      </c>
      <c r="G2830" s="23">
        <v>4.1105432992567602E-4</v>
      </c>
      <c r="H2830" s="23">
        <v>2.3490275056257701E-2</v>
      </c>
    </row>
    <row r="2831" spans="1:8" x14ac:dyDescent="0.35">
      <c r="A2831" s="1">
        <v>42142</v>
      </c>
      <c r="E2831">
        <v>1725.4</v>
      </c>
      <c r="F2831" s="23">
        <v>5.3606805733597699E-3</v>
      </c>
      <c r="G2831" s="23">
        <v>4.13168375933184E-4</v>
      </c>
      <c r="H2831" s="23">
        <v>2.3491794473199601E-2</v>
      </c>
    </row>
    <row r="2832" spans="1:8" x14ac:dyDescent="0.35">
      <c r="A2832" s="1">
        <v>42143</v>
      </c>
      <c r="E2832">
        <v>1731.3</v>
      </c>
      <c r="F2832" s="23">
        <v>3.4194969282484401E-3</v>
      </c>
      <c r="G2832" s="23">
        <v>4.1343283705290798E-4</v>
      </c>
      <c r="H2832" s="23">
        <v>2.34918246331733E-2</v>
      </c>
    </row>
    <row r="2833" spans="1:8" x14ac:dyDescent="0.35">
      <c r="A2833" s="1">
        <v>42144</v>
      </c>
      <c r="E2833">
        <v>1729</v>
      </c>
      <c r="F2833" s="23">
        <v>-1.32848148789924E-3</v>
      </c>
      <c r="G2833" s="23">
        <v>4.1038333764463301E-4</v>
      </c>
      <c r="H2833" s="23">
        <v>2.3491559185765801E-2</v>
      </c>
    </row>
    <row r="2834" spans="1:8" x14ac:dyDescent="0.35">
      <c r="A2834" s="1">
        <v>42145</v>
      </c>
      <c r="E2834">
        <v>1719.1</v>
      </c>
      <c r="F2834" s="23">
        <v>-5.7258530942741999E-3</v>
      </c>
      <c r="G2834" s="23">
        <v>4.0956909260552799E-4</v>
      </c>
      <c r="H2834" s="23">
        <v>2.34917369073924E-2</v>
      </c>
    </row>
    <row r="2835" spans="1:8" x14ac:dyDescent="0.35">
      <c r="A2835" s="1">
        <v>42146</v>
      </c>
      <c r="E2835">
        <v>1717.7</v>
      </c>
      <c r="F2835" s="23">
        <v>-8.1437961724150005E-4</v>
      </c>
      <c r="G2835" s="23">
        <v>4.0907616118795E-4</v>
      </c>
      <c r="H2835" s="23">
        <v>2.3487016853564999E-2</v>
      </c>
    </row>
    <row r="2836" spans="1:8" x14ac:dyDescent="0.35">
      <c r="A2836" s="1">
        <v>42149</v>
      </c>
      <c r="E2836">
        <v>1710.5</v>
      </c>
      <c r="F2836" s="23">
        <v>-4.1916516271759E-3</v>
      </c>
      <c r="G2836" s="23">
        <v>4.0251852583864399E-4</v>
      </c>
      <c r="H2836" s="23">
        <v>2.3491308279150001E-2</v>
      </c>
    </row>
    <row r="2837" spans="1:8" x14ac:dyDescent="0.35">
      <c r="A2837" s="1">
        <v>42150</v>
      </c>
      <c r="E2837">
        <v>1707.8</v>
      </c>
      <c r="F2837" s="23">
        <v>-1.57848582285883E-3</v>
      </c>
      <c r="G2837" s="23">
        <v>4.00917520438283E-4</v>
      </c>
      <c r="H2837" s="23">
        <v>2.3491307826168099E-2</v>
      </c>
    </row>
    <row r="2838" spans="1:8" x14ac:dyDescent="0.35">
      <c r="A2838" s="1">
        <v>42151</v>
      </c>
      <c r="E2838">
        <v>1719.2</v>
      </c>
      <c r="F2838" s="23">
        <v>6.6752547136667501E-3</v>
      </c>
      <c r="G2838" s="23">
        <v>4.0505107567774599E-4</v>
      </c>
      <c r="H2838" s="23">
        <v>2.3491508946831999E-2</v>
      </c>
    </row>
    <row r="2839" spans="1:8" x14ac:dyDescent="0.35">
      <c r="A2839" s="1">
        <v>42152</v>
      </c>
      <c r="E2839">
        <v>1720.5</v>
      </c>
      <c r="F2839" s="23">
        <v>7.5616565844576205E-4</v>
      </c>
      <c r="G2839" s="23">
        <v>4.0451837153927301E-4</v>
      </c>
      <c r="H2839" s="23">
        <v>2.3491485978409901E-2</v>
      </c>
    </row>
    <row r="2840" spans="1:8" x14ac:dyDescent="0.35">
      <c r="A2840" s="1">
        <v>42153</v>
      </c>
      <c r="E2840">
        <v>1731.5</v>
      </c>
      <c r="F2840" s="23">
        <v>6.3934902644579997E-3</v>
      </c>
      <c r="G2840" s="23">
        <v>4.0693036183042002E-4</v>
      </c>
      <c r="H2840" s="23">
        <v>2.3487060650422002E-2</v>
      </c>
    </row>
    <row r="2841" spans="1:8" x14ac:dyDescent="0.35">
      <c r="A2841" s="1">
        <v>42156</v>
      </c>
      <c r="E2841">
        <v>1726.7</v>
      </c>
      <c r="F2841" s="23">
        <v>-2.7721628645682602E-3</v>
      </c>
      <c r="G2841" s="23">
        <v>4.0697462330694002E-4</v>
      </c>
      <c r="H2841" s="23">
        <v>2.3490476822927799E-2</v>
      </c>
    </row>
    <row r="2842" spans="1:8" x14ac:dyDescent="0.35">
      <c r="A2842" s="1">
        <v>42157</v>
      </c>
      <c r="E2842">
        <v>1662.7</v>
      </c>
      <c r="F2842" s="23">
        <v>-3.7064921526611401E-2</v>
      </c>
      <c r="G2842" s="23">
        <v>3.9055893261261203E-4</v>
      </c>
      <c r="H2842" s="23">
        <v>2.3502422757694E-2</v>
      </c>
    </row>
    <row r="2843" spans="1:8" x14ac:dyDescent="0.35">
      <c r="A2843" s="1">
        <v>42158</v>
      </c>
      <c r="E2843">
        <v>1588.9</v>
      </c>
      <c r="F2843" s="23">
        <v>-4.43856378180068E-2</v>
      </c>
      <c r="G2843" s="23">
        <v>3.7675308414135601E-4</v>
      </c>
      <c r="H2843" s="23">
        <v>2.35186578363187E-2</v>
      </c>
    </row>
    <row r="2844" spans="1:8" x14ac:dyDescent="0.35">
      <c r="A2844" s="1">
        <v>42159</v>
      </c>
      <c r="E2844">
        <v>1581.6</v>
      </c>
      <c r="F2844" s="23">
        <v>-4.5943734659199299E-3</v>
      </c>
      <c r="G2844" s="23">
        <v>3.7117234412152502E-4</v>
      </c>
      <c r="H2844" s="23">
        <v>2.35181931822394E-2</v>
      </c>
    </row>
    <row r="2845" spans="1:8" x14ac:dyDescent="0.35">
      <c r="A2845" s="1">
        <v>42160</v>
      </c>
      <c r="E2845">
        <v>1573.9</v>
      </c>
      <c r="F2845" s="23">
        <v>-4.8684876074859698E-3</v>
      </c>
      <c r="G2845" s="23">
        <v>3.65065490821064E-4</v>
      </c>
      <c r="H2845" s="23">
        <v>2.3517584794067299E-2</v>
      </c>
    </row>
    <row r="2846" spans="1:8" x14ac:dyDescent="0.35">
      <c r="A2846" s="1">
        <v>42163</v>
      </c>
      <c r="E2846">
        <v>1541.5</v>
      </c>
      <c r="F2846" s="23">
        <v>-2.0585805959717901E-2</v>
      </c>
      <c r="G2846" s="23">
        <v>3.4987391681845498E-4</v>
      </c>
      <c r="H2846" s="23">
        <v>2.3524539322127402E-2</v>
      </c>
    </row>
    <row r="2847" spans="1:8" x14ac:dyDescent="0.35">
      <c r="A2847" s="1">
        <v>42164</v>
      </c>
      <c r="E2847">
        <v>1534.8</v>
      </c>
      <c r="F2847" s="23">
        <v>-4.34641582873827E-3</v>
      </c>
      <c r="G2847" s="23">
        <v>3.4449449793768098E-4</v>
      </c>
      <c r="H2847" s="23">
        <v>2.3524086461918999E-2</v>
      </c>
    </row>
    <row r="2848" spans="1:8" x14ac:dyDescent="0.35">
      <c r="A2848" s="1">
        <v>42165</v>
      </c>
      <c r="E2848">
        <v>1553.4</v>
      </c>
      <c r="F2848" s="23">
        <v>1.2118842845973501E-2</v>
      </c>
      <c r="G2848" s="23">
        <v>3.4792248996852302E-4</v>
      </c>
      <c r="H2848" s="23">
        <v>2.35251827431599E-2</v>
      </c>
    </row>
    <row r="2849" spans="1:8" x14ac:dyDescent="0.35">
      <c r="A2849" s="1">
        <v>42166</v>
      </c>
      <c r="E2849">
        <v>1505.4</v>
      </c>
      <c r="F2849" s="23">
        <v>-3.0899961375048201E-2</v>
      </c>
      <c r="G2849" s="23">
        <v>3.39451543324839E-4</v>
      </c>
      <c r="H2849" s="23">
        <v>2.3532650984270501E-2</v>
      </c>
    </row>
    <row r="2850" spans="1:8" x14ac:dyDescent="0.35">
      <c r="A2850" s="1">
        <v>42167</v>
      </c>
      <c r="E2850">
        <v>1508</v>
      </c>
      <c r="F2850" s="23">
        <v>1.7271157167529599E-3</v>
      </c>
      <c r="G2850" s="23">
        <v>3.40010634450313E-4</v>
      </c>
      <c r="H2850" s="23">
        <v>2.3527924419978301E-2</v>
      </c>
    </row>
    <row r="2851" spans="1:8" x14ac:dyDescent="0.35">
      <c r="A2851" s="1">
        <v>42170</v>
      </c>
      <c r="E2851">
        <v>1512.5</v>
      </c>
      <c r="F2851" s="23">
        <v>2.9840848806365998E-3</v>
      </c>
      <c r="G2851" s="23">
        <v>3.3985107079319499E-4</v>
      </c>
      <c r="H2851" s="23">
        <v>2.3532531434032899E-2</v>
      </c>
    </row>
    <row r="2852" spans="1:8" x14ac:dyDescent="0.35">
      <c r="A2852" s="1">
        <v>42171</v>
      </c>
      <c r="E2852">
        <v>1524.1</v>
      </c>
      <c r="F2852" s="23">
        <v>7.66942148760324E-3</v>
      </c>
      <c r="G2852" s="23">
        <v>3.4219655249034998E-4</v>
      </c>
      <c r="H2852" s="23">
        <v>2.3532972030975999E-2</v>
      </c>
    </row>
    <row r="2853" spans="1:8" x14ac:dyDescent="0.35">
      <c r="A2853" s="1">
        <v>42172</v>
      </c>
      <c r="E2853">
        <v>1535.8</v>
      </c>
      <c r="F2853" s="23">
        <v>7.6766616363755898E-3</v>
      </c>
      <c r="G2853" s="23">
        <v>3.5276578106583598E-4</v>
      </c>
      <c r="H2853" s="23">
        <v>2.3530374027556901E-2</v>
      </c>
    </row>
    <row r="2854" spans="1:8" x14ac:dyDescent="0.35">
      <c r="A2854" s="1">
        <v>42173</v>
      </c>
      <c r="E2854">
        <v>1543.2</v>
      </c>
      <c r="F2854" s="23">
        <v>4.8183357207970297E-3</v>
      </c>
      <c r="G2854" s="23">
        <v>3.6042799867055101E-4</v>
      </c>
      <c r="H2854" s="23">
        <v>2.3528731072383801E-2</v>
      </c>
    </row>
    <row r="2855" spans="1:8" x14ac:dyDescent="0.35">
      <c r="A2855" s="1">
        <v>42174</v>
      </c>
      <c r="E2855">
        <v>1550.5</v>
      </c>
      <c r="F2855" s="23">
        <v>4.7304302747537197E-3</v>
      </c>
      <c r="G2855" s="23">
        <v>3.6218867646107698E-4</v>
      </c>
      <c r="H2855" s="23">
        <v>2.3524152348856301E-2</v>
      </c>
    </row>
    <row r="2856" spans="1:8" x14ac:dyDescent="0.35">
      <c r="A2856" s="1">
        <v>42177</v>
      </c>
      <c r="E2856">
        <v>1604.2</v>
      </c>
      <c r="F2856" s="23">
        <v>3.4633989035794899E-2</v>
      </c>
      <c r="G2856" s="23">
        <v>3.7523035648185299E-4</v>
      </c>
      <c r="H2856" s="23">
        <v>2.3538649160208602E-2</v>
      </c>
    </row>
    <row r="2857" spans="1:8" x14ac:dyDescent="0.35">
      <c r="A2857" s="1">
        <v>42178</v>
      </c>
      <c r="E2857">
        <v>1612</v>
      </c>
      <c r="F2857" s="23">
        <v>4.8622366288492399E-3</v>
      </c>
      <c r="G2857" s="23">
        <v>3.7843712855066298E-4</v>
      </c>
      <c r="H2857" s="23">
        <v>2.35387183135695E-2</v>
      </c>
    </row>
    <row r="2858" spans="1:8" x14ac:dyDescent="0.35">
      <c r="A2858" s="1">
        <v>42179</v>
      </c>
      <c r="E2858">
        <v>1583.1</v>
      </c>
      <c r="F2858" s="23">
        <v>-1.7928039702233299E-2</v>
      </c>
      <c r="G2858" s="23">
        <v>3.6563026587990802E-4</v>
      </c>
      <c r="H2858" s="23">
        <v>2.35400317500419E-2</v>
      </c>
    </row>
    <row r="2859" spans="1:8" x14ac:dyDescent="0.35">
      <c r="A2859" s="1">
        <v>42180</v>
      </c>
      <c r="E2859">
        <v>1597.3</v>
      </c>
      <c r="F2859" s="23">
        <v>8.96974290948142E-3</v>
      </c>
      <c r="G2859" s="23">
        <v>3.70827396737789E-4</v>
      </c>
      <c r="H2859" s="23">
        <v>2.35405075982166E-2</v>
      </c>
    </row>
    <row r="2860" spans="1:8" x14ac:dyDescent="0.35">
      <c r="A2860" s="1">
        <v>42181</v>
      </c>
      <c r="E2860">
        <v>1594.1</v>
      </c>
      <c r="F2860" s="23">
        <v>-2.0033807049396101E-3</v>
      </c>
      <c r="G2860" s="23">
        <v>3.6987082618916798E-4</v>
      </c>
      <c r="H2860" s="23">
        <v>2.3535811210707702E-2</v>
      </c>
    </row>
    <row r="2861" spans="1:8" x14ac:dyDescent="0.35">
      <c r="A2861" s="1">
        <v>42184</v>
      </c>
      <c r="E2861">
        <v>1555.9</v>
      </c>
      <c r="F2861" s="23">
        <v>-2.39633649080985E-2</v>
      </c>
      <c r="G2861" s="23">
        <v>3.68404760416763E-4</v>
      </c>
      <c r="H2861" s="23">
        <v>2.3542443487576701E-2</v>
      </c>
    </row>
    <row r="2862" spans="1:8" x14ac:dyDescent="0.35">
      <c r="A2862" s="1">
        <v>42185</v>
      </c>
      <c r="E2862">
        <v>1563.8</v>
      </c>
      <c r="F2862" s="23">
        <v>5.0774471367053499E-3</v>
      </c>
      <c r="G2862" s="23">
        <v>3.6753477134873899E-4</v>
      </c>
      <c r="H2862" s="23">
        <v>2.3542229484375499E-2</v>
      </c>
    </row>
    <row r="2863" spans="1:8" x14ac:dyDescent="0.35">
      <c r="A2863" s="1">
        <v>42186</v>
      </c>
      <c r="E2863">
        <v>1597</v>
      </c>
      <c r="F2863" s="23">
        <v>2.1230336360148299E-2</v>
      </c>
      <c r="G2863" s="23">
        <v>3.7731451418612799E-4</v>
      </c>
      <c r="H2863" s="23">
        <v>2.35458556171073E-2</v>
      </c>
    </row>
    <row r="2864" spans="1:8" x14ac:dyDescent="0.35">
      <c r="A2864" s="1">
        <v>42187</v>
      </c>
      <c r="E2864">
        <v>1593.7</v>
      </c>
      <c r="F2864" s="23">
        <v>-2.0663744520976498E-3</v>
      </c>
      <c r="G2864" s="23">
        <v>3.6983383340912499E-4</v>
      </c>
      <c r="H2864" s="23">
        <v>2.3543681577457499E-2</v>
      </c>
    </row>
    <row r="2865" spans="1:8" x14ac:dyDescent="0.35">
      <c r="A2865" s="1">
        <v>42188</v>
      </c>
      <c r="E2865">
        <v>1590.5</v>
      </c>
      <c r="F2865" s="23">
        <v>-2.0079061303884299E-3</v>
      </c>
      <c r="G2865" s="23">
        <v>3.6887583987012598E-4</v>
      </c>
      <c r="H2865" s="23">
        <v>2.3538984687356101E-2</v>
      </c>
    </row>
    <row r="2866" spans="1:8" x14ac:dyDescent="0.35">
      <c r="A2866" s="1">
        <v>42191</v>
      </c>
      <c r="E2866">
        <v>1609.1</v>
      </c>
      <c r="F2866" s="23">
        <v>1.16944357120401E-2</v>
      </c>
      <c r="G2866" s="23">
        <v>3.6934357181081501E-4</v>
      </c>
      <c r="H2866" s="23">
        <v>2.35433065961239E-2</v>
      </c>
    </row>
    <row r="2867" spans="1:8" x14ac:dyDescent="0.35">
      <c r="A2867" s="1">
        <v>42192</v>
      </c>
      <c r="E2867">
        <v>1616.6</v>
      </c>
      <c r="F2867" s="23">
        <v>4.6609906158722198E-3</v>
      </c>
      <c r="G2867" s="23">
        <v>3.6296249509368701E-4</v>
      </c>
      <c r="H2867" s="23">
        <v>2.3539995530191898E-2</v>
      </c>
    </row>
    <row r="2868" spans="1:8" x14ac:dyDescent="0.35">
      <c r="A2868" s="1">
        <v>42193</v>
      </c>
      <c r="E2868">
        <v>1576.8</v>
      </c>
      <c r="F2868" s="23">
        <v>-2.4619571941110901E-2</v>
      </c>
      <c r="G2868" s="23">
        <v>3.5802483806995699E-4</v>
      </c>
      <c r="H2868" s="23">
        <v>2.3543951722695099E-2</v>
      </c>
    </row>
    <row r="2869" spans="1:8" x14ac:dyDescent="0.35">
      <c r="A2869" s="1">
        <v>42194</v>
      </c>
      <c r="E2869">
        <v>1588.3</v>
      </c>
      <c r="F2869" s="23">
        <v>7.2932521562658502E-3</v>
      </c>
      <c r="G2869" s="23">
        <v>3.5280038437934997E-4</v>
      </c>
      <c r="H2869" s="23">
        <v>2.3540972678573802E-2</v>
      </c>
    </row>
    <row r="2870" spans="1:8" x14ac:dyDescent="0.35">
      <c r="A2870" s="1">
        <v>42195</v>
      </c>
      <c r="E2870">
        <v>1596</v>
      </c>
      <c r="F2870" s="23">
        <v>4.8479506390480603E-3</v>
      </c>
      <c r="G2870" s="23">
        <v>3.5461148440137601E-4</v>
      </c>
      <c r="H2870" s="23">
        <v>2.3536400898633101E-2</v>
      </c>
    </row>
    <row r="2871" spans="1:8" x14ac:dyDescent="0.35">
      <c r="A2871" s="1">
        <v>42198</v>
      </c>
      <c r="E2871">
        <v>1614.3</v>
      </c>
      <c r="F2871" s="23">
        <v>1.14661654135338E-2</v>
      </c>
      <c r="G2871" s="23">
        <v>3.52797353282066E-4</v>
      </c>
      <c r="H2871" s="23">
        <v>2.3540801606085699E-2</v>
      </c>
    </row>
    <row r="2872" spans="1:8" x14ac:dyDescent="0.35">
      <c r="A2872" s="1">
        <v>42199</v>
      </c>
      <c r="E2872">
        <v>1610.7</v>
      </c>
      <c r="F2872" s="23">
        <v>-2.2300687604533899E-3</v>
      </c>
      <c r="G2872" s="23">
        <v>3.4958462934735998E-4</v>
      </c>
      <c r="H2872" s="23">
        <v>2.3540609900589E-2</v>
      </c>
    </row>
    <row r="2873" spans="1:8" x14ac:dyDescent="0.35">
      <c r="A2873" s="1">
        <v>42200</v>
      </c>
      <c r="E2873">
        <v>1606.7</v>
      </c>
      <c r="F2873" s="23">
        <v>-2.48339231390078E-3</v>
      </c>
      <c r="G2873" s="23">
        <v>3.5097395882770297E-4</v>
      </c>
      <c r="H2873" s="23">
        <v>2.3540340835728101E-2</v>
      </c>
    </row>
    <row r="2874" spans="1:8" x14ac:dyDescent="0.35">
      <c r="A2874" s="1">
        <v>42201</v>
      </c>
      <c r="E2874">
        <v>1620.2</v>
      </c>
      <c r="F2874" s="23">
        <v>8.4023153046617199E-3</v>
      </c>
      <c r="G2874" s="23">
        <v>3.5105436253526998E-4</v>
      </c>
      <c r="H2874" s="23">
        <v>2.3540368005783199E-2</v>
      </c>
    </row>
    <row r="2875" spans="1:8" x14ac:dyDescent="0.35">
      <c r="A2875" s="1">
        <v>42202</v>
      </c>
      <c r="E2875">
        <v>1623.7</v>
      </c>
      <c r="F2875" s="23">
        <v>2.1602271324527799E-3</v>
      </c>
      <c r="G2875" s="23">
        <v>3.5178327984788699E-4</v>
      </c>
      <c r="H2875" s="23">
        <v>2.35356514144155E-2</v>
      </c>
    </row>
    <row r="2876" spans="1:8" x14ac:dyDescent="0.35">
      <c r="A2876" s="1">
        <v>42205</v>
      </c>
      <c r="E2876">
        <v>1606.6</v>
      </c>
      <c r="F2876" s="23">
        <v>-1.05315021247768E-2</v>
      </c>
      <c r="G2876" s="23">
        <v>3.3734188737076401E-4</v>
      </c>
      <c r="H2876" s="23">
        <v>2.3538737046953601E-2</v>
      </c>
    </row>
    <row r="2877" spans="1:8" x14ac:dyDescent="0.35">
      <c r="A2877" s="1">
        <v>42206</v>
      </c>
      <c r="E2877">
        <v>1567.3</v>
      </c>
      <c r="F2877" s="23">
        <v>-2.4461595916842899E-2</v>
      </c>
      <c r="G2877" s="23">
        <v>3.2469234763070597E-4</v>
      </c>
      <c r="H2877" s="23">
        <v>2.3543629243609299E-2</v>
      </c>
    </row>
    <row r="2878" spans="1:8" x14ac:dyDescent="0.35">
      <c r="A2878" s="1">
        <v>42207</v>
      </c>
      <c r="E2878">
        <v>1596.3</v>
      </c>
      <c r="F2878" s="23">
        <v>1.8503158297709401E-2</v>
      </c>
      <c r="G2878" s="23">
        <v>3.3466131928040798E-4</v>
      </c>
      <c r="H2878" s="23">
        <v>2.3546088926332798E-2</v>
      </c>
    </row>
    <row r="2879" spans="1:8" x14ac:dyDescent="0.35">
      <c r="A2879" s="1">
        <v>42208</v>
      </c>
      <c r="E2879">
        <v>1598.7</v>
      </c>
      <c r="F2879" s="23">
        <v>1.50347679007711E-3</v>
      </c>
      <c r="G2879" s="23">
        <v>3.2812265732423999E-4</v>
      </c>
      <c r="H2879" s="23">
        <v>2.35435098088571E-2</v>
      </c>
    </row>
    <row r="2880" spans="1:8" x14ac:dyDescent="0.35">
      <c r="A2880" s="1">
        <v>42209</v>
      </c>
      <c r="E2880">
        <v>1575.1</v>
      </c>
      <c r="F2880" s="23">
        <v>-1.47619941202227E-2</v>
      </c>
      <c r="G2880" s="23">
        <v>3.2204283589895902E-4</v>
      </c>
      <c r="H2880" s="23">
        <v>2.35407132990148E-2</v>
      </c>
    </row>
    <row r="2881" spans="1:8" x14ac:dyDescent="0.35">
      <c r="A2881" s="1">
        <v>42212</v>
      </c>
      <c r="E2881">
        <v>1526.5</v>
      </c>
      <c r="F2881" s="23">
        <v>-3.0855183797853999E-2</v>
      </c>
      <c r="G2881" s="23">
        <v>3.0506938125438E-4</v>
      </c>
      <c r="H2881" s="23">
        <v>2.35532615842497E-2</v>
      </c>
    </row>
    <row r="2882" spans="1:8" x14ac:dyDescent="0.35">
      <c r="A2882" s="1">
        <v>42213</v>
      </c>
      <c r="E2882">
        <v>1510.6</v>
      </c>
      <c r="F2882" s="23">
        <v>-1.04159842777596E-2</v>
      </c>
      <c r="G2882" s="23">
        <v>3.0056077138035001E-4</v>
      </c>
      <c r="H2882" s="23">
        <v>2.3554243162942998E-2</v>
      </c>
    </row>
    <row r="2883" spans="1:8" x14ac:dyDescent="0.35">
      <c r="A2883" s="1">
        <v>42214</v>
      </c>
      <c r="E2883">
        <v>1509.6</v>
      </c>
      <c r="F2883" s="23">
        <v>-6.6198861379584203E-4</v>
      </c>
      <c r="G2883" s="23">
        <v>3.0017295937987602E-4</v>
      </c>
      <c r="H2883" s="23">
        <v>2.3549503684862E-2</v>
      </c>
    </row>
    <row r="2884" spans="1:8" x14ac:dyDescent="0.35">
      <c r="A2884" s="1">
        <v>42215</v>
      </c>
      <c r="E2884">
        <v>1558.7</v>
      </c>
      <c r="F2884" s="23">
        <v>3.2525172231054597E-2</v>
      </c>
      <c r="G2884" s="23">
        <v>3.1564423613730601E-4</v>
      </c>
      <c r="H2884" s="23">
        <v>2.3558057603165001E-2</v>
      </c>
    </row>
    <row r="2885" spans="1:8" x14ac:dyDescent="0.35">
      <c r="A2885" s="1">
        <v>42216</v>
      </c>
      <c r="E2885">
        <v>1586.8</v>
      </c>
      <c r="F2885" s="23">
        <v>1.8027843715917001E-2</v>
      </c>
      <c r="G2885" s="23">
        <v>3.2277762295961001E-4</v>
      </c>
      <c r="H2885" s="23">
        <v>2.35559933612072E-2</v>
      </c>
    </row>
    <row r="2886" spans="1:8" x14ac:dyDescent="0.35">
      <c r="A2886" s="1">
        <v>42219</v>
      </c>
      <c r="E2886">
        <v>1610.9</v>
      </c>
      <c r="F2886" s="23">
        <v>1.5187799344592899E-2</v>
      </c>
      <c r="G2886" s="23">
        <v>3.1899372342044101E-4</v>
      </c>
      <c r="H2886" s="23">
        <v>2.3558682801866002E-2</v>
      </c>
    </row>
    <row r="2887" spans="1:8" x14ac:dyDescent="0.35">
      <c r="A2887" s="1">
        <v>42220</v>
      </c>
      <c r="E2887">
        <v>1625.9</v>
      </c>
      <c r="F2887" s="23">
        <v>9.3115649636848902E-3</v>
      </c>
      <c r="G2887" s="23">
        <v>3.2484697186126399E-4</v>
      </c>
      <c r="H2887" s="23">
        <v>2.3559111743539501E-2</v>
      </c>
    </row>
    <row r="2888" spans="1:8" x14ac:dyDescent="0.35">
      <c r="A2888" s="1">
        <v>42221</v>
      </c>
      <c r="E2888">
        <v>1640.6</v>
      </c>
      <c r="F2888" s="23">
        <v>9.0411464419704792E-3</v>
      </c>
      <c r="G2888" s="23">
        <v>3.2582107180364301E-4</v>
      </c>
      <c r="H2888" s="23">
        <v>2.35594222570733E-2</v>
      </c>
    </row>
    <row r="2889" spans="1:8" x14ac:dyDescent="0.35">
      <c r="A2889" s="1">
        <v>42222</v>
      </c>
      <c r="E2889">
        <v>1645.5</v>
      </c>
      <c r="F2889" s="23">
        <v>2.98671217847134E-3</v>
      </c>
      <c r="G2889" s="23">
        <v>3.2271650178322198E-4</v>
      </c>
      <c r="H2889" s="23">
        <v>2.35585633454291E-2</v>
      </c>
    </row>
    <row r="2890" spans="1:8" x14ac:dyDescent="0.35">
      <c r="A2890" s="1">
        <v>42223</v>
      </c>
      <c r="E2890">
        <v>1635.3</v>
      </c>
      <c r="F2890" s="23">
        <v>-6.1987237921604602E-3</v>
      </c>
      <c r="G2890" s="23">
        <v>3.2009006590165E-4</v>
      </c>
      <c r="H2890" s="23">
        <v>2.3554180577416602E-2</v>
      </c>
    </row>
    <row r="2891" spans="1:8" x14ac:dyDescent="0.35">
      <c r="A2891" s="1">
        <v>42226</v>
      </c>
      <c r="E2891">
        <v>1620.6</v>
      </c>
      <c r="F2891" s="23">
        <v>-8.9891762979270092E-3</v>
      </c>
      <c r="G2891" s="23">
        <v>3.2754020870637502E-4</v>
      </c>
      <c r="H2891" s="23">
        <v>2.3554953678929499E-2</v>
      </c>
    </row>
    <row r="2892" spans="1:8" x14ac:dyDescent="0.35">
      <c r="A2892" s="1">
        <v>42227</v>
      </c>
      <c r="E2892">
        <v>1589.9</v>
      </c>
      <c r="F2892" s="23">
        <v>-1.89436011353818E-2</v>
      </c>
      <c r="G2892" s="23">
        <v>3.1038781777200302E-4</v>
      </c>
      <c r="H2892" s="23">
        <v>2.3553479516344799E-2</v>
      </c>
    </row>
    <row r="2893" spans="1:8" x14ac:dyDescent="0.35">
      <c r="A2893" s="1">
        <v>42228</v>
      </c>
      <c r="E2893">
        <v>1529.2</v>
      </c>
      <c r="F2893" s="23">
        <v>-3.8178501792565503E-2</v>
      </c>
      <c r="G2893" s="23">
        <v>2.9327730141345799E-4</v>
      </c>
      <c r="H2893" s="23">
        <v>2.3566009789932601E-2</v>
      </c>
    </row>
    <row r="2894" spans="1:8" x14ac:dyDescent="0.35">
      <c r="A2894" s="1">
        <v>42229</v>
      </c>
      <c r="E2894">
        <v>1500.1</v>
      </c>
      <c r="F2894" s="23">
        <v>-1.9029557938791599E-2</v>
      </c>
      <c r="G2894" s="23">
        <v>2.86238570478335E-4</v>
      </c>
      <c r="H2894" s="23">
        <v>2.3569172171763401E-2</v>
      </c>
    </row>
    <row r="2895" spans="1:8" x14ac:dyDescent="0.35">
      <c r="A2895" s="1">
        <v>42230</v>
      </c>
      <c r="E2895">
        <v>1567.4</v>
      </c>
      <c r="F2895" s="23">
        <v>4.4863675754949699E-2</v>
      </c>
      <c r="G2895" s="23">
        <v>3.0419162613055798E-4</v>
      </c>
      <c r="H2895" s="23">
        <v>2.3581398691821701E-2</v>
      </c>
    </row>
    <row r="2896" spans="1:8" x14ac:dyDescent="0.35">
      <c r="A2896" s="1">
        <v>42233</v>
      </c>
      <c r="E2896">
        <v>1585.8</v>
      </c>
      <c r="F2896" s="23">
        <v>1.1739185912976799E-2</v>
      </c>
      <c r="G2896" s="23">
        <v>3.0558289449014497E-4</v>
      </c>
      <c r="H2896" s="23">
        <v>2.3581971616840901E-2</v>
      </c>
    </row>
    <row r="2897" spans="1:8" x14ac:dyDescent="0.35">
      <c r="A2897" s="1">
        <v>42234</v>
      </c>
      <c r="E2897">
        <v>1584.6</v>
      </c>
      <c r="F2897" s="23">
        <v>-7.5671585319715305E-4</v>
      </c>
      <c r="G2897" s="23">
        <v>3.0153501012136497E-4</v>
      </c>
      <c r="H2897" s="23">
        <v>2.3581290704181902E-2</v>
      </c>
    </row>
    <row r="2898" spans="1:8" x14ac:dyDescent="0.35">
      <c r="A2898" s="1">
        <v>42235</v>
      </c>
      <c r="E2898">
        <v>1572.8</v>
      </c>
      <c r="F2898" s="23">
        <v>-7.4466742395556899E-3</v>
      </c>
      <c r="G2898" s="23">
        <v>3.0111588191922902E-4</v>
      </c>
      <c r="H2898" s="23">
        <v>2.3581419218142E-2</v>
      </c>
    </row>
    <row r="2899" spans="1:8" x14ac:dyDescent="0.35">
      <c r="A2899" s="1">
        <v>42236</v>
      </c>
      <c r="E2899">
        <v>1516.4</v>
      </c>
      <c r="F2899" s="23">
        <v>-3.5859613428280597E-2</v>
      </c>
      <c r="G2899" s="23">
        <v>2.8840487639132098E-4</v>
      </c>
      <c r="H2899" s="23">
        <v>2.35924030238778E-2</v>
      </c>
    </row>
    <row r="2900" spans="1:8" x14ac:dyDescent="0.35">
      <c r="A2900" s="1">
        <v>42237</v>
      </c>
      <c r="E2900">
        <v>1503.3</v>
      </c>
      <c r="F2900" s="23">
        <v>-8.6388815615933302E-3</v>
      </c>
      <c r="G2900" s="23">
        <v>2.8481096075606198E-4</v>
      </c>
      <c r="H2900" s="23">
        <v>2.35883318494929E-2</v>
      </c>
    </row>
    <row r="2901" spans="1:8" x14ac:dyDescent="0.35">
      <c r="A2901" s="1">
        <v>42240</v>
      </c>
      <c r="E2901">
        <v>1315.8</v>
      </c>
      <c r="F2901" s="23">
        <v>-0.124725603671921</v>
      </c>
      <c r="G2901" s="23">
        <v>2.4786308441722199E-4</v>
      </c>
      <c r="H2901" s="23">
        <v>2.3720082714271101E-2</v>
      </c>
    </row>
    <row r="2902" spans="1:8" x14ac:dyDescent="0.35">
      <c r="A2902" s="1">
        <v>42241</v>
      </c>
      <c r="E2902">
        <v>1349.8</v>
      </c>
      <c r="F2902" s="23">
        <v>2.58397932816537E-2</v>
      </c>
      <c r="G2902" s="23">
        <v>2.6399750553132798E-4</v>
      </c>
      <c r="H2902" s="23">
        <v>2.3723861076473202E-2</v>
      </c>
    </row>
    <row r="2903" spans="1:8" x14ac:dyDescent="0.35">
      <c r="A2903" s="1">
        <v>42242</v>
      </c>
      <c r="E2903">
        <v>1360.2</v>
      </c>
      <c r="F2903" s="23">
        <v>7.7048451622463198E-3</v>
      </c>
      <c r="G2903" s="23">
        <v>2.5995150647449301E-4</v>
      </c>
      <c r="H2903" s="23">
        <v>2.37217341073311E-2</v>
      </c>
    </row>
    <row r="2904" spans="1:8" x14ac:dyDescent="0.35">
      <c r="A2904" s="1">
        <v>42243</v>
      </c>
      <c r="E2904">
        <v>1414.8</v>
      </c>
      <c r="F2904" s="23">
        <v>4.0141155712395099E-2</v>
      </c>
      <c r="G2904" s="23">
        <v>2.6861779941944998E-4</v>
      </c>
      <c r="H2904" s="23">
        <v>2.3732373604101398E-2</v>
      </c>
    </row>
    <row r="2905" spans="1:8" x14ac:dyDescent="0.35">
      <c r="A2905" s="1">
        <v>42244</v>
      </c>
      <c r="E2905">
        <v>1405.6</v>
      </c>
      <c r="F2905" s="23">
        <v>-6.5026858919989003E-3</v>
      </c>
      <c r="G2905" s="23">
        <v>2.65891831749797E-4</v>
      </c>
      <c r="H2905" s="23">
        <v>2.37279831118151E-2</v>
      </c>
    </row>
    <row r="2906" spans="1:8" x14ac:dyDescent="0.35">
      <c r="A2906" s="1">
        <v>42247</v>
      </c>
      <c r="E2906">
        <v>1405.2</v>
      </c>
      <c r="F2906" s="23">
        <v>-2.8457598178703998E-4</v>
      </c>
      <c r="G2906" s="23">
        <v>2.62860142567188E-4</v>
      </c>
      <c r="H2906" s="23">
        <v>2.3731074745059699E-2</v>
      </c>
    </row>
    <row r="2907" spans="1:8" x14ac:dyDescent="0.35">
      <c r="A2907" s="1">
        <v>42248</v>
      </c>
      <c r="E2907">
        <v>1344.7</v>
      </c>
      <c r="F2907" s="23">
        <v>-4.3054369484770802E-2</v>
      </c>
      <c r="G2907" s="23">
        <v>2.42984278987612E-4</v>
      </c>
      <c r="H2907" s="23">
        <v>2.3746680558899998E-2</v>
      </c>
    </row>
    <row r="2908" spans="1:8" x14ac:dyDescent="0.35">
      <c r="A2908" s="1">
        <v>42249</v>
      </c>
      <c r="E2908">
        <v>1336.9</v>
      </c>
      <c r="F2908" s="23">
        <v>-5.80055030861898E-3</v>
      </c>
      <c r="G2908" s="23">
        <v>2.37829734697397E-4</v>
      </c>
      <c r="H2908" s="23">
        <v>2.3746602729723398E-2</v>
      </c>
    </row>
    <row r="2909" spans="1:8" x14ac:dyDescent="0.35">
      <c r="A2909" s="1">
        <v>42250</v>
      </c>
      <c r="E2909">
        <v>1373.4</v>
      </c>
      <c r="F2909" s="23">
        <v>2.7301967237639301E-2</v>
      </c>
      <c r="G2909" s="23">
        <v>2.4718365716600699E-4</v>
      </c>
      <c r="H2909" s="23">
        <v>2.3752688891746698E-2</v>
      </c>
    </row>
    <row r="2910" spans="1:8" x14ac:dyDescent="0.35">
      <c r="A2910" s="1">
        <v>42251</v>
      </c>
      <c r="E2910">
        <v>1317.3</v>
      </c>
      <c r="F2910" s="23">
        <v>-4.0847531673219799E-2</v>
      </c>
      <c r="G2910" s="23">
        <v>2.30639890929942E-4</v>
      </c>
      <c r="H2910" s="23">
        <v>2.3762215169383899E-2</v>
      </c>
    </row>
    <row r="2911" spans="1:8" x14ac:dyDescent="0.35">
      <c r="A2911" s="1">
        <v>42254</v>
      </c>
      <c r="E2911">
        <v>1295.9000000000001</v>
      </c>
      <c r="F2911" s="23">
        <v>-1.6245350337811999E-2</v>
      </c>
      <c r="G2911" s="23">
        <v>2.24109258056068E-4</v>
      </c>
      <c r="H2911" s="23">
        <v>2.3769280733801801E-2</v>
      </c>
    </row>
    <row r="2912" spans="1:8" x14ac:dyDescent="0.35">
      <c r="A2912" s="1">
        <v>42255</v>
      </c>
      <c r="E2912">
        <v>1337.9</v>
      </c>
      <c r="F2912" s="23">
        <v>3.24099081719268E-2</v>
      </c>
      <c r="G2912" s="23">
        <v>2.37066503995629E-4</v>
      </c>
      <c r="H2912" s="23">
        <v>2.37732666490841E-2</v>
      </c>
    </row>
    <row r="2913" spans="1:8" x14ac:dyDescent="0.35">
      <c r="A2913" s="1">
        <v>42256</v>
      </c>
      <c r="E2913">
        <v>1379.3</v>
      </c>
      <c r="F2913" s="23">
        <v>3.0944016742656299E-2</v>
      </c>
      <c r="G2913" s="23">
        <v>2.47461265953573E-4</v>
      </c>
      <c r="H2913" s="23">
        <v>2.3781047749918301E-2</v>
      </c>
    </row>
    <row r="2914" spans="1:8" x14ac:dyDescent="0.35">
      <c r="A2914" s="1">
        <v>42257</v>
      </c>
      <c r="E2914">
        <v>1373.7</v>
      </c>
      <c r="F2914" s="23">
        <v>-4.0600304502283104E-3</v>
      </c>
      <c r="G2914" s="23">
        <v>2.45213840727342E-4</v>
      </c>
      <c r="H2914" s="23">
        <v>2.3781190988280299E-2</v>
      </c>
    </row>
    <row r="2915" spans="1:8" x14ac:dyDescent="0.35">
      <c r="A2915" s="1">
        <v>42258</v>
      </c>
      <c r="E2915">
        <v>1371.2</v>
      </c>
      <c r="F2915" s="23">
        <v>-1.8199024532285001E-3</v>
      </c>
      <c r="G2915" s="23">
        <v>2.4438280801347603E-4</v>
      </c>
      <c r="H2915" s="23">
        <v>2.3776439722158701E-2</v>
      </c>
    </row>
    <row r="2916" spans="1:8" x14ac:dyDescent="0.35">
      <c r="A2916" s="1">
        <v>42261</v>
      </c>
      <c r="E2916">
        <v>1406.1</v>
      </c>
      <c r="F2916" s="23">
        <v>2.5452158693115401E-2</v>
      </c>
      <c r="G2916" s="23">
        <v>2.47785177394458E-4</v>
      </c>
      <c r="H2916" s="23">
        <v>2.3785390032629101E-2</v>
      </c>
    </row>
    <row r="2917" spans="1:8" x14ac:dyDescent="0.35">
      <c r="A2917" s="1">
        <v>42262</v>
      </c>
      <c r="E2917">
        <v>1381.8</v>
      </c>
      <c r="F2917" s="23">
        <v>-1.7281843396628901E-2</v>
      </c>
      <c r="G2917" s="23">
        <v>2.4268503334166401E-4</v>
      </c>
      <c r="H2917" s="23">
        <v>2.3787790854657799E-2</v>
      </c>
    </row>
    <row r="2918" spans="1:8" x14ac:dyDescent="0.35">
      <c r="A2918" s="1">
        <v>42263</v>
      </c>
      <c r="E2918">
        <v>1386.4</v>
      </c>
      <c r="F2918" s="23">
        <v>3.32899117093655E-3</v>
      </c>
      <c r="G2918" s="23">
        <v>2.38822194849958E-4</v>
      </c>
      <c r="H2918" s="23">
        <v>2.3786509736068401E-2</v>
      </c>
    </row>
    <row r="2919" spans="1:8" x14ac:dyDescent="0.35">
      <c r="A2919" s="1">
        <v>42265</v>
      </c>
      <c r="E2919">
        <v>1418.7</v>
      </c>
      <c r="F2919" s="23">
        <v>2.3297749567224399E-2</v>
      </c>
      <c r="G2919" s="23">
        <v>2.43609489750343E-4</v>
      </c>
      <c r="H2919" s="23">
        <v>2.3789954591518801E-2</v>
      </c>
    </row>
    <row r="2920" spans="1:8" x14ac:dyDescent="0.35">
      <c r="A2920" s="1">
        <v>42268</v>
      </c>
      <c r="E2920">
        <v>1453.4</v>
      </c>
      <c r="F2920" s="23">
        <v>2.4459011771339901E-2</v>
      </c>
      <c r="G2920" s="23">
        <v>2.4896998879928299E-4</v>
      </c>
      <c r="H2920" s="23">
        <v>2.3796709887629601E-2</v>
      </c>
    </row>
    <row r="2921" spans="1:8" x14ac:dyDescent="0.35">
      <c r="A2921" s="1">
        <v>42269</v>
      </c>
      <c r="E2921">
        <v>1406</v>
      </c>
      <c r="F2921" s="23">
        <v>-3.2613182881519202E-2</v>
      </c>
      <c r="G2921" s="23">
        <v>2.45705947585778E-4</v>
      </c>
      <c r="H2921" s="23">
        <v>2.3800662588256E-2</v>
      </c>
    </row>
    <row r="2922" spans="1:8" x14ac:dyDescent="0.35">
      <c r="A2922" s="1">
        <v>42270</v>
      </c>
      <c r="E2922">
        <v>1426.2</v>
      </c>
      <c r="F2922" s="23">
        <v>1.43669985775249E-2</v>
      </c>
      <c r="G2922" s="23">
        <v>2.73966172114207E-4</v>
      </c>
      <c r="H2922" s="23">
        <v>2.3775730929827901E-2</v>
      </c>
    </row>
    <row r="2923" spans="1:8" x14ac:dyDescent="0.35">
      <c r="A2923" s="1">
        <v>42271</v>
      </c>
      <c r="E2923">
        <v>1418.9</v>
      </c>
      <c r="F2923" s="23">
        <v>-5.1184967045294801E-3</v>
      </c>
      <c r="G2923" s="23">
        <v>2.7049975752837602E-4</v>
      </c>
      <c r="H2923" s="23">
        <v>2.3775889499439099E-2</v>
      </c>
    </row>
    <row r="2924" spans="1:8" x14ac:dyDescent="0.35">
      <c r="A2924" s="1">
        <v>42275</v>
      </c>
      <c r="E2924">
        <v>1418.8</v>
      </c>
      <c r="F2924" s="23">
        <v>-7.0477130171355502E-5</v>
      </c>
      <c r="G2924" s="23">
        <v>2.5378168044367999E-4</v>
      </c>
      <c r="H2924" s="23">
        <v>2.3768839392374098E-2</v>
      </c>
    </row>
    <row r="2925" spans="1:8" x14ac:dyDescent="0.35">
      <c r="A2925" s="1">
        <v>42276</v>
      </c>
      <c r="E2925">
        <v>1435</v>
      </c>
      <c r="F2925" s="23">
        <v>1.14180998026501E-2</v>
      </c>
      <c r="G2925" s="23">
        <v>2.5453334306579499E-4</v>
      </c>
      <c r="H2925" s="23">
        <v>2.37691630684452E-2</v>
      </c>
    </row>
    <row r="2926" spans="1:8" x14ac:dyDescent="0.35">
      <c r="A2926" s="1">
        <v>42277</v>
      </c>
      <c r="E2926">
        <v>1449.9</v>
      </c>
      <c r="F2926" s="23">
        <v>1.03832752613241E-2</v>
      </c>
      <c r="G2926" s="23">
        <v>2.58847331515157E-4</v>
      </c>
      <c r="H2926" s="23">
        <v>2.3770029664719299E-2</v>
      </c>
    </row>
    <row r="2927" spans="1:8" x14ac:dyDescent="0.35">
      <c r="A2927" s="1">
        <v>42278</v>
      </c>
      <c r="E2927">
        <v>1444</v>
      </c>
      <c r="F2927" s="23">
        <v>-4.0692461549072896E-3</v>
      </c>
      <c r="G2927" s="23">
        <v>2.5626750889760902E-4</v>
      </c>
      <c r="H2927" s="23">
        <v>2.37701518392309E-2</v>
      </c>
    </row>
    <row r="2928" spans="1:8" x14ac:dyDescent="0.35">
      <c r="A2928" s="1">
        <v>42282</v>
      </c>
      <c r="E2928">
        <v>1494.9</v>
      </c>
      <c r="F2928" s="23">
        <v>3.5249307479224397E-2</v>
      </c>
      <c r="G2928" s="23">
        <v>2.57979994161478E-4</v>
      </c>
      <c r="H2928" s="23">
        <v>2.3781275971567001E-2</v>
      </c>
    </row>
    <row r="2929" spans="1:8" x14ac:dyDescent="0.35">
      <c r="A2929" s="1">
        <v>42283</v>
      </c>
      <c r="E2929">
        <v>1507.4</v>
      </c>
      <c r="F2929" s="23">
        <v>8.3617633286507398E-3</v>
      </c>
      <c r="G2929" s="23">
        <v>2.6577319291507797E-4</v>
      </c>
      <c r="H2929" s="23">
        <v>2.3780762059199E-2</v>
      </c>
    </row>
    <row r="2930" spans="1:8" x14ac:dyDescent="0.35">
      <c r="A2930" s="1">
        <v>42284</v>
      </c>
      <c r="E2930">
        <v>1525.9</v>
      </c>
      <c r="F2930" s="23">
        <v>1.2272787581265701E-2</v>
      </c>
      <c r="G2930" s="23">
        <v>2.81197043955874E-4</v>
      </c>
      <c r="H2930" s="23">
        <v>2.3776132745743299E-2</v>
      </c>
    </row>
    <row r="2931" spans="1:8" x14ac:dyDescent="0.35">
      <c r="A2931" s="1">
        <v>42285</v>
      </c>
      <c r="E2931">
        <v>1517.1</v>
      </c>
      <c r="F2931" s="23">
        <v>-5.76708827577179E-3</v>
      </c>
      <c r="G2931" s="23">
        <v>2.8225698318389301E-4</v>
      </c>
      <c r="H2931" s="23">
        <v>2.3775804338941699E-2</v>
      </c>
    </row>
    <row r="2932" spans="1:8" x14ac:dyDescent="0.35">
      <c r="A2932" s="1">
        <v>42286</v>
      </c>
      <c r="E2932">
        <v>1519.5</v>
      </c>
      <c r="F2932" s="23">
        <v>1.5819655922484201E-3</v>
      </c>
      <c r="G2932" s="23">
        <v>2.82780636934524E-4</v>
      </c>
      <c r="H2932" s="23">
        <v>2.3771026594859499E-2</v>
      </c>
    </row>
    <row r="2933" spans="1:8" x14ac:dyDescent="0.35">
      <c r="A2933" s="1">
        <v>42289</v>
      </c>
      <c r="E2933">
        <v>1533.9</v>
      </c>
      <c r="F2933" s="23">
        <v>9.47680157946699E-3</v>
      </c>
      <c r="G2933" s="23">
        <v>2.87580546445409E-4</v>
      </c>
      <c r="H2933" s="23">
        <v>2.37750789265028E-2</v>
      </c>
    </row>
    <row r="2934" spans="1:8" x14ac:dyDescent="0.35">
      <c r="A2934" s="1">
        <v>42290</v>
      </c>
      <c r="E2934">
        <v>1549.7</v>
      </c>
      <c r="F2934" s="23">
        <v>1.03005411043744E-2</v>
      </c>
      <c r="G2934" s="23">
        <v>2.9161477712950597E-4</v>
      </c>
      <c r="H2934" s="23">
        <v>2.3771136684433401E-2</v>
      </c>
    </row>
    <row r="2935" spans="1:8" x14ac:dyDescent="0.35">
      <c r="A2935" s="1">
        <v>42291</v>
      </c>
      <c r="E2935">
        <v>1546.2</v>
      </c>
      <c r="F2935" s="23">
        <v>-2.2585016454797699E-3</v>
      </c>
      <c r="G2935" s="23">
        <v>2.9873633590502398E-4</v>
      </c>
      <c r="H2935" s="23">
        <v>2.37677222919731E-2</v>
      </c>
    </row>
    <row r="2936" spans="1:8" x14ac:dyDescent="0.35">
      <c r="A2936" s="1">
        <v>42292</v>
      </c>
      <c r="E2936">
        <v>1569.3</v>
      </c>
      <c r="F2936" s="23">
        <v>1.49398525417151E-2</v>
      </c>
      <c r="G2936" s="23">
        <v>3.14627323028529E-4</v>
      </c>
      <c r="H2936" s="23">
        <v>2.3764319169165899E-2</v>
      </c>
    </row>
    <row r="2937" spans="1:8" x14ac:dyDescent="0.35">
      <c r="A2937" s="1">
        <v>42293</v>
      </c>
      <c r="E2937">
        <v>1572.6</v>
      </c>
      <c r="F2937" s="23">
        <v>2.1028484037468602E-3</v>
      </c>
      <c r="G2937" s="23">
        <v>3.15347508723543E-4</v>
      </c>
      <c r="H2937" s="23">
        <v>2.3759558456000699E-2</v>
      </c>
    </row>
    <row r="2938" spans="1:8" x14ac:dyDescent="0.35">
      <c r="A2938" s="1">
        <v>42296</v>
      </c>
      <c r="E2938">
        <v>1582.9</v>
      </c>
      <c r="F2938" s="23">
        <v>6.5496629785070396E-3</v>
      </c>
      <c r="G2938" s="23">
        <v>3.2675398881199398E-4</v>
      </c>
      <c r="H2938" s="23">
        <v>2.3762583768998001E-2</v>
      </c>
    </row>
    <row r="2939" spans="1:8" x14ac:dyDescent="0.35">
      <c r="A2939" s="1">
        <v>42297</v>
      </c>
      <c r="E2939">
        <v>1583.2</v>
      </c>
      <c r="F2939" s="23">
        <v>1.8952555436221701E-4</v>
      </c>
      <c r="G2939" s="23">
        <v>3.42269877941165E-4</v>
      </c>
      <c r="H2939" s="23">
        <v>2.37499078287093E-2</v>
      </c>
    </row>
    <row r="2940" spans="1:8" x14ac:dyDescent="0.35">
      <c r="A2940" s="1">
        <v>42298</v>
      </c>
      <c r="E2940">
        <v>1570</v>
      </c>
      <c r="F2940" s="23">
        <v>-8.3375442142496498E-3</v>
      </c>
      <c r="G2940" s="23">
        <v>3.4860244788621699E-4</v>
      </c>
      <c r="H2940" s="23">
        <v>2.37454950356649E-2</v>
      </c>
    </row>
    <row r="2941" spans="1:8" x14ac:dyDescent="0.35">
      <c r="A2941" s="1">
        <v>42300</v>
      </c>
      <c r="E2941">
        <v>1566.4</v>
      </c>
      <c r="F2941" s="23">
        <v>-2.2929936305731901E-3</v>
      </c>
      <c r="G2941" s="23">
        <v>3.3880439579848302E-4</v>
      </c>
      <c r="H2941" s="23">
        <v>2.3741563801386801E-2</v>
      </c>
    </row>
    <row r="2942" spans="1:8" x14ac:dyDescent="0.35">
      <c r="A2942" s="1">
        <v>42303</v>
      </c>
      <c r="E2942">
        <v>1545.6</v>
      </c>
      <c r="F2942" s="23">
        <v>-1.3278855975485299E-2</v>
      </c>
      <c r="G2942" s="23">
        <v>3.3564405942420803E-4</v>
      </c>
      <c r="H2942" s="23">
        <v>2.3745884752853299E-2</v>
      </c>
    </row>
    <row r="2943" spans="1:8" x14ac:dyDescent="0.35">
      <c r="A2943" s="1">
        <v>42304</v>
      </c>
      <c r="E2943">
        <v>1552.9</v>
      </c>
      <c r="F2943" s="23">
        <v>4.7230848861284803E-3</v>
      </c>
      <c r="G2943" s="23">
        <v>3.4102270100827602E-4</v>
      </c>
      <c r="H2943" s="23">
        <v>2.3745366410943599E-2</v>
      </c>
    </row>
    <row r="2944" spans="1:8" x14ac:dyDescent="0.35">
      <c r="A2944" s="1">
        <v>42305</v>
      </c>
      <c r="E2944">
        <v>1540.6</v>
      </c>
      <c r="F2944" s="23">
        <v>-7.9206645630756495E-3</v>
      </c>
      <c r="G2944" s="23">
        <v>3.5137146845275798E-4</v>
      </c>
      <c r="H2944" s="23">
        <v>2.3736163097112399E-2</v>
      </c>
    </row>
    <row r="2945" spans="1:8" x14ac:dyDescent="0.35">
      <c r="A2945" s="1">
        <v>42306</v>
      </c>
      <c r="E2945">
        <v>1537.6</v>
      </c>
      <c r="F2945" s="23">
        <v>-1.9472932623653099E-3</v>
      </c>
      <c r="G2945" s="23">
        <v>3.61250619931786E-4</v>
      </c>
      <c r="H2945" s="23">
        <v>2.3730100453668201E-2</v>
      </c>
    </row>
    <row r="2946" spans="1:8" x14ac:dyDescent="0.35">
      <c r="A2946" s="1">
        <v>42307</v>
      </c>
      <c r="E2946">
        <v>1524.9</v>
      </c>
      <c r="F2946" s="23">
        <v>-8.2596253902184006E-3</v>
      </c>
      <c r="G2946" s="23">
        <v>3.5777726134590801E-4</v>
      </c>
      <c r="H2946" s="23">
        <v>2.3725948640260099E-2</v>
      </c>
    </row>
    <row r="2947" spans="1:8" x14ac:dyDescent="0.35">
      <c r="A2947" s="1">
        <v>42310</v>
      </c>
      <c r="E2947">
        <v>1524.1</v>
      </c>
      <c r="F2947" s="23">
        <v>-5.2462456554540002E-4</v>
      </c>
      <c r="G2947" s="23">
        <v>3.35352894716445E-4</v>
      </c>
      <c r="H2947" s="23">
        <v>2.37141611989257E-2</v>
      </c>
    </row>
    <row r="2948" spans="1:8" x14ac:dyDescent="0.35">
      <c r="A2948" s="1">
        <v>42311</v>
      </c>
      <c r="E2948">
        <v>1523.6</v>
      </c>
      <c r="F2948" s="23">
        <v>-3.2806246309297201E-4</v>
      </c>
      <c r="G2948" s="23">
        <v>3.3274806891054698E-4</v>
      </c>
      <c r="H2948" s="23">
        <v>2.3713878878685399E-2</v>
      </c>
    </row>
    <row r="2949" spans="1:8" x14ac:dyDescent="0.35">
      <c r="A2949" s="1">
        <v>42312</v>
      </c>
      <c r="E2949">
        <v>1528.2</v>
      </c>
      <c r="F2949" s="23">
        <v>3.0191651352061799E-3</v>
      </c>
      <c r="G2949" s="23">
        <v>3.3383042872774902E-4</v>
      </c>
      <c r="H2949" s="23">
        <v>2.3709160619730801E-2</v>
      </c>
    </row>
    <row r="2950" spans="1:8" x14ac:dyDescent="0.35">
      <c r="A2950" s="1">
        <v>42313</v>
      </c>
      <c r="E2950">
        <v>1492.7</v>
      </c>
      <c r="F2950" s="23">
        <v>-2.32299437246433E-2</v>
      </c>
      <c r="G2950" s="23">
        <v>3.2434038678116401E-4</v>
      </c>
      <c r="H2950" s="23">
        <v>2.3709100322865301E-2</v>
      </c>
    </row>
    <row r="2951" spans="1:8" x14ac:dyDescent="0.35">
      <c r="A2951" s="1">
        <v>42314</v>
      </c>
      <c r="E2951">
        <v>1477.1</v>
      </c>
      <c r="F2951" s="23">
        <v>-1.0450860856166699E-2</v>
      </c>
      <c r="G2951" s="23">
        <v>3.2000254409076599E-4</v>
      </c>
      <c r="H2951" s="23">
        <v>2.3705311456167399E-2</v>
      </c>
    </row>
    <row r="2952" spans="1:8" x14ac:dyDescent="0.35">
      <c r="A2952" s="1">
        <v>42317</v>
      </c>
      <c r="E2952">
        <v>1486.9</v>
      </c>
      <c r="F2952" s="23">
        <v>6.6346218942523703E-3</v>
      </c>
      <c r="G2952" s="23">
        <v>3.08048712619273E-4</v>
      </c>
      <c r="H2952" s="23">
        <v>2.37046262691934E-2</v>
      </c>
    </row>
    <row r="2953" spans="1:8" x14ac:dyDescent="0.35">
      <c r="A2953" s="1">
        <v>42318</v>
      </c>
      <c r="E2953">
        <v>1458.1</v>
      </c>
      <c r="F2953" s="23">
        <v>-1.93691573071492E-2</v>
      </c>
      <c r="G2953" s="23">
        <v>3.0071005980724101E-4</v>
      </c>
      <c r="H2953" s="23">
        <v>2.3707897408270999E-2</v>
      </c>
    </row>
    <row r="2954" spans="1:8" x14ac:dyDescent="0.35">
      <c r="A2954" s="1">
        <v>42319</v>
      </c>
      <c r="E2954">
        <v>1478</v>
      </c>
      <c r="F2954" s="23">
        <v>1.3647897949386201E-2</v>
      </c>
      <c r="G2954" s="23">
        <v>3.0412496005021301E-4</v>
      </c>
      <c r="H2954" s="23">
        <v>2.37092095172723E-2</v>
      </c>
    </row>
    <row r="2955" spans="1:8" x14ac:dyDescent="0.35">
      <c r="A2955" s="1">
        <v>42321</v>
      </c>
      <c r="E2955">
        <v>1468.8</v>
      </c>
      <c r="F2955" s="23">
        <v>-6.2246278755074703E-3</v>
      </c>
      <c r="G2955" s="23">
        <v>2.9342062538054799E-4</v>
      </c>
      <c r="H2955" s="23">
        <v>2.3706153333182899E-2</v>
      </c>
    </row>
    <row r="2956" spans="1:8" x14ac:dyDescent="0.35">
      <c r="A2956" s="1">
        <v>42324</v>
      </c>
      <c r="E2956">
        <v>1495</v>
      </c>
      <c r="F2956" s="23">
        <v>1.78376906318083E-2</v>
      </c>
      <c r="G2956" s="23">
        <v>2.99758877339791E-4</v>
      </c>
      <c r="H2956" s="23">
        <v>2.3708740254249398E-2</v>
      </c>
    </row>
    <row r="2957" spans="1:8" x14ac:dyDescent="0.35">
      <c r="A2957" s="1">
        <v>42325</v>
      </c>
      <c r="E2957">
        <v>1501.9</v>
      </c>
      <c r="F2957" s="23">
        <v>4.6153846153846696E-3</v>
      </c>
      <c r="G2957" s="23">
        <v>2.96554253222425E-4</v>
      </c>
      <c r="H2957" s="23">
        <v>2.3707618467050801E-2</v>
      </c>
    </row>
    <row r="2958" spans="1:8" x14ac:dyDescent="0.35">
      <c r="A2958" s="1">
        <v>42326</v>
      </c>
      <c r="E2958">
        <v>1470.5</v>
      </c>
      <c r="F2958" s="23">
        <v>-2.09068513216592E-2</v>
      </c>
      <c r="G2958" s="23">
        <v>2.8718970866140899E-4</v>
      </c>
      <c r="H2958" s="23">
        <v>2.3711400896294799E-2</v>
      </c>
    </row>
    <row r="2959" spans="1:8" x14ac:dyDescent="0.35">
      <c r="A2959" s="1">
        <v>42327</v>
      </c>
      <c r="E2959">
        <v>1489</v>
      </c>
      <c r="F2959" s="23">
        <v>1.25807548452907E-2</v>
      </c>
      <c r="G2959" s="23">
        <v>2.9222874871659101E-4</v>
      </c>
      <c r="H2959" s="23">
        <v>2.3712683925769199E-2</v>
      </c>
    </row>
    <row r="2960" spans="1:8" x14ac:dyDescent="0.35">
      <c r="A2960" s="1">
        <v>42328</v>
      </c>
      <c r="E2960">
        <v>1498.5</v>
      </c>
      <c r="F2960" s="23">
        <v>6.3801208865009998E-3</v>
      </c>
      <c r="G2960" s="23">
        <v>2.9467959096207599E-4</v>
      </c>
      <c r="H2960" s="23">
        <v>2.3708223108684999E-2</v>
      </c>
    </row>
    <row r="2961" spans="1:8" x14ac:dyDescent="0.35">
      <c r="A2961" s="1">
        <v>42331</v>
      </c>
      <c r="E2961">
        <v>1494</v>
      </c>
      <c r="F2961" s="23">
        <v>-3.0030030030029999E-3</v>
      </c>
      <c r="G2961" s="23">
        <v>3.0388012780903497E-4</v>
      </c>
      <c r="H2961" s="23">
        <v>2.3710148287430202E-2</v>
      </c>
    </row>
    <row r="2962" spans="1:8" x14ac:dyDescent="0.35">
      <c r="A2962" s="1">
        <v>42332</v>
      </c>
      <c r="E2962">
        <v>1501</v>
      </c>
      <c r="F2962" s="23">
        <v>4.6854082998661296E-3</v>
      </c>
      <c r="G2962" s="23">
        <v>3.0235480646769E-4</v>
      </c>
      <c r="H2962" s="23">
        <v>2.3709744375128201E-2</v>
      </c>
    </row>
    <row r="2963" spans="1:8" x14ac:dyDescent="0.35">
      <c r="A2963" s="1">
        <v>42334</v>
      </c>
      <c r="E2963">
        <v>1521.5</v>
      </c>
      <c r="F2963" s="23">
        <v>1.36575616255829E-2</v>
      </c>
      <c r="G2963" s="23">
        <v>3.0073036643444402E-4</v>
      </c>
      <c r="H2963" s="23">
        <v>2.3714595742293999E-2</v>
      </c>
    </row>
    <row r="2964" spans="1:8" x14ac:dyDescent="0.35">
      <c r="A2964" s="1">
        <v>42335</v>
      </c>
      <c r="E2964">
        <v>1538.7</v>
      </c>
      <c r="F2964" s="23">
        <v>1.1304633585277699E-2</v>
      </c>
      <c r="G2964" s="23">
        <v>3.0112882510271798E-4</v>
      </c>
      <c r="H2964" s="23">
        <v>2.3714772391341201E-2</v>
      </c>
    </row>
    <row r="2965" spans="1:8" x14ac:dyDescent="0.35">
      <c r="A2965" s="1">
        <v>42338</v>
      </c>
      <c r="E2965">
        <v>1556.7</v>
      </c>
      <c r="F2965" s="23">
        <v>1.16981867810489E-2</v>
      </c>
      <c r="G2965" s="23">
        <v>3.0603988474077899E-4</v>
      </c>
      <c r="H2965" s="23">
        <v>2.37203277737199E-2</v>
      </c>
    </row>
    <row r="2966" spans="1:8" x14ac:dyDescent="0.35">
      <c r="A2966" s="1">
        <v>42339</v>
      </c>
      <c r="E2966">
        <v>1566.5</v>
      </c>
      <c r="F2966" s="23">
        <v>6.2953684075287104E-3</v>
      </c>
      <c r="G2966" s="23">
        <v>3.1398332600467301E-4</v>
      </c>
      <c r="H2966" s="23">
        <v>2.3719031742268699E-2</v>
      </c>
    </row>
    <row r="2967" spans="1:8" x14ac:dyDescent="0.35">
      <c r="A2967" s="1">
        <v>42340</v>
      </c>
      <c r="E2967">
        <v>1558.5</v>
      </c>
      <c r="F2967" s="23">
        <v>-5.1069262687519898E-3</v>
      </c>
      <c r="G2967" s="23">
        <v>3.0638977988584499E-4</v>
      </c>
      <c r="H2967" s="23">
        <v>2.3717749749741699E-2</v>
      </c>
    </row>
    <row r="2968" spans="1:8" x14ac:dyDescent="0.35">
      <c r="A2968" s="1">
        <v>42341</v>
      </c>
      <c r="E2968">
        <v>1555.2</v>
      </c>
      <c r="F2968" s="23">
        <v>-2.1174205967275901E-3</v>
      </c>
      <c r="G2968" s="23">
        <v>3.0424674239750397E-4</v>
      </c>
      <c r="H2968" s="23">
        <v>2.37177284443474E-2</v>
      </c>
    </row>
    <row r="2969" spans="1:8" x14ac:dyDescent="0.35">
      <c r="A2969" s="1">
        <v>42342</v>
      </c>
      <c r="E2969">
        <v>1528.2</v>
      </c>
      <c r="F2969" s="23">
        <v>-1.7361111111111101E-2</v>
      </c>
      <c r="G2969" s="23">
        <v>2.9712935406007101E-4</v>
      </c>
      <c r="H2969" s="23">
        <v>2.3715599050526899E-2</v>
      </c>
    </row>
    <row r="2970" spans="1:8" x14ac:dyDescent="0.35">
      <c r="A2970" s="1">
        <v>42345</v>
      </c>
      <c r="E2970">
        <v>1527.4</v>
      </c>
      <c r="F2970" s="23">
        <v>-5.2349168956939795E-4</v>
      </c>
      <c r="G2970" s="23">
        <v>3.0227086370650399E-4</v>
      </c>
      <c r="H2970" s="23">
        <v>2.37192572654411E-2</v>
      </c>
    </row>
    <row r="2971" spans="1:8" x14ac:dyDescent="0.35">
      <c r="A2971" s="1">
        <v>42346</v>
      </c>
      <c r="E2971">
        <v>1478.7</v>
      </c>
      <c r="F2971" s="23">
        <v>-3.18842477412596E-2</v>
      </c>
      <c r="G2971" s="23">
        <v>2.8634373288017798E-4</v>
      </c>
      <c r="H2971" s="23">
        <v>2.3727599645390601E-2</v>
      </c>
    </row>
    <row r="2972" spans="1:8" x14ac:dyDescent="0.35">
      <c r="A2972" s="1">
        <v>42347</v>
      </c>
      <c r="E2972">
        <v>1441.2</v>
      </c>
      <c r="F2972" s="23">
        <v>-2.53601136133089E-2</v>
      </c>
      <c r="G2972" s="23">
        <v>2.7367452790124801E-4</v>
      </c>
      <c r="H2972" s="23">
        <v>2.3732900034487501E-2</v>
      </c>
    </row>
    <row r="2973" spans="1:8" x14ac:dyDescent="0.35">
      <c r="A2973" s="1">
        <v>42348</v>
      </c>
      <c r="E2973">
        <v>1455.2</v>
      </c>
      <c r="F2973" s="23">
        <v>9.7141271162919703E-3</v>
      </c>
      <c r="G2973" s="23">
        <v>2.7105717278404402E-4</v>
      </c>
      <c r="H2973" s="23">
        <v>2.3731500082608201E-2</v>
      </c>
    </row>
    <row r="2974" spans="1:8" x14ac:dyDescent="0.35">
      <c r="A2974" s="1">
        <v>42349</v>
      </c>
      <c r="E2974">
        <v>1423.5</v>
      </c>
      <c r="F2974" s="23">
        <v>-2.1783947223749298E-2</v>
      </c>
      <c r="G2974" s="23">
        <v>2.6217119196352299E-4</v>
      </c>
      <c r="H2974" s="23">
        <v>2.3730846543840899E-2</v>
      </c>
    </row>
    <row r="2975" spans="1:8" x14ac:dyDescent="0.35">
      <c r="A2975" s="1">
        <v>42352</v>
      </c>
      <c r="E2975">
        <v>1437</v>
      </c>
      <c r="F2975" s="23">
        <v>9.4836670179135902E-3</v>
      </c>
      <c r="G2975" s="23">
        <v>2.55829393236796E-4</v>
      </c>
      <c r="H2975" s="23">
        <v>2.3733426236571001E-2</v>
      </c>
    </row>
    <row r="2976" spans="1:8" x14ac:dyDescent="0.35">
      <c r="A2976" s="1">
        <v>42353</v>
      </c>
      <c r="E2976">
        <v>1441</v>
      </c>
      <c r="F2976" s="23">
        <v>2.7835768963117599E-3</v>
      </c>
      <c r="G2976" s="23">
        <v>2.5595477304295102E-4</v>
      </c>
      <c r="H2976" s="23">
        <v>2.3733438773307199E-2</v>
      </c>
    </row>
    <row r="2977" spans="1:8" x14ac:dyDescent="0.35">
      <c r="A2977" s="1">
        <v>42354</v>
      </c>
      <c r="E2977">
        <v>1452.9</v>
      </c>
      <c r="F2977" s="23">
        <v>8.2581540596808403E-3</v>
      </c>
      <c r="G2977" s="23">
        <v>2.64803313037911E-4</v>
      </c>
      <c r="H2977" s="23">
        <v>2.37323276987364E-2</v>
      </c>
    </row>
    <row r="2978" spans="1:8" x14ac:dyDescent="0.35">
      <c r="A2978" s="1">
        <v>42355</v>
      </c>
      <c r="E2978">
        <v>1489</v>
      </c>
      <c r="F2978" s="23">
        <v>2.48468580081216E-2</v>
      </c>
      <c r="G2978" s="23">
        <v>2.69486784607717E-4</v>
      </c>
      <c r="H2978" s="23">
        <v>2.3736033054533302E-2</v>
      </c>
    </row>
    <row r="2979" spans="1:8" x14ac:dyDescent="0.35">
      <c r="A2979" s="1">
        <v>42356</v>
      </c>
      <c r="E2979">
        <v>1489.1</v>
      </c>
      <c r="F2979" s="23">
        <v>6.7159167226265304E-5</v>
      </c>
      <c r="G2979" s="23">
        <v>2.69405266631334E-4</v>
      </c>
      <c r="H2979" s="23">
        <v>2.37312493582395E-2</v>
      </c>
    </row>
    <row r="2980" spans="1:8" x14ac:dyDescent="0.35">
      <c r="A2980" s="1">
        <v>42359</v>
      </c>
      <c r="E2980">
        <v>1512.3</v>
      </c>
      <c r="F2980" s="23">
        <v>1.55798804647102E-2</v>
      </c>
      <c r="G2980" s="23">
        <v>2.7244017279717001E-4</v>
      </c>
      <c r="H2980" s="23">
        <v>2.37362615599041E-2</v>
      </c>
    </row>
    <row r="2981" spans="1:8" x14ac:dyDescent="0.35">
      <c r="A2981" s="1">
        <v>42360</v>
      </c>
      <c r="E2981">
        <v>1498.3</v>
      </c>
      <c r="F2981" s="23">
        <v>-9.2574224690868193E-3</v>
      </c>
      <c r="G2981" s="23">
        <v>2.7236975287475999E-4</v>
      </c>
      <c r="H2981" s="23">
        <v>2.37362895847824E-2</v>
      </c>
    </row>
    <row r="2982" spans="1:8" x14ac:dyDescent="0.35">
      <c r="A2982" s="1">
        <v>42361</v>
      </c>
      <c r="E2982">
        <v>1511.1</v>
      </c>
      <c r="F2982" s="23">
        <v>8.5430154174731005E-3</v>
      </c>
      <c r="G2982" s="23">
        <v>2.7497466903539603E-4</v>
      </c>
      <c r="H2982" s="23">
        <v>2.3736842685648601E-2</v>
      </c>
    </row>
    <row r="2983" spans="1:8" x14ac:dyDescent="0.35">
      <c r="A2983" s="1">
        <v>42362</v>
      </c>
      <c r="E2983">
        <v>1519.8</v>
      </c>
      <c r="F2983" s="23">
        <v>5.7573952749652799E-3</v>
      </c>
      <c r="G2983" s="23">
        <v>2.8289082267332898E-4</v>
      </c>
      <c r="H2983" s="23">
        <v>2.3735394173940799E-2</v>
      </c>
    </row>
    <row r="2984" spans="1:8" x14ac:dyDescent="0.35">
      <c r="A2984" s="1">
        <v>42366</v>
      </c>
      <c r="E2984">
        <v>1527.5</v>
      </c>
      <c r="F2984" s="23">
        <v>5.0664561126464299E-3</v>
      </c>
      <c r="G2984" s="23">
        <v>2.8666543044455502E-4</v>
      </c>
      <c r="H2984" s="23">
        <v>2.3730134698026598E-2</v>
      </c>
    </row>
    <row r="2985" spans="1:8" x14ac:dyDescent="0.35">
      <c r="A2985" s="1">
        <v>42367</v>
      </c>
      <c r="E2985">
        <v>1528.5</v>
      </c>
      <c r="F2985" s="23">
        <v>6.54664484451718E-4</v>
      </c>
      <c r="G2985" s="23">
        <v>2.8687611008734802E-4</v>
      </c>
      <c r="H2985" s="23">
        <v>2.3730135645271499E-2</v>
      </c>
    </row>
    <row r="2986" spans="1:8" x14ac:dyDescent="0.35">
      <c r="A2986" s="1">
        <v>42368</v>
      </c>
      <c r="E2986">
        <v>1530.5</v>
      </c>
      <c r="F2986" s="23">
        <v>1.30847235852142E-3</v>
      </c>
      <c r="G2986" s="23">
        <v>2.8529872825469198E-4</v>
      </c>
      <c r="H2986" s="23">
        <v>2.37299375894451E-2</v>
      </c>
    </row>
    <row r="2987" spans="1:8" x14ac:dyDescent="0.35">
      <c r="A2987" s="1">
        <v>42369</v>
      </c>
      <c r="E2987">
        <v>1544.5</v>
      </c>
      <c r="F2987" s="23">
        <v>9.1473374714145708E-3</v>
      </c>
      <c r="G2987" s="23">
        <v>2.8233389196286198E-4</v>
      </c>
      <c r="H2987" s="23">
        <v>2.3728370158842001E-2</v>
      </c>
    </row>
    <row r="2988" spans="1:8" x14ac:dyDescent="0.35">
      <c r="A2988" s="1">
        <v>42370</v>
      </c>
      <c r="E2988">
        <v>1573.7</v>
      </c>
      <c r="F2988" s="23">
        <v>1.89057947555843E-2</v>
      </c>
      <c r="G2988" s="23">
        <v>2.8984032520091999E-4</v>
      </c>
      <c r="H2988" s="23">
        <v>2.3726531893574099E-2</v>
      </c>
    </row>
    <row r="2989" spans="1:8" x14ac:dyDescent="0.35">
      <c r="A2989" s="1">
        <v>42373</v>
      </c>
      <c r="E2989">
        <v>1534.8</v>
      </c>
      <c r="F2989" s="23">
        <v>-2.4718815530278999E-2</v>
      </c>
      <c r="G2989" s="23">
        <v>2.7067919477586001E-4</v>
      </c>
      <c r="H2989" s="23">
        <v>2.3734348576666599E-2</v>
      </c>
    </row>
    <row r="2990" spans="1:8" x14ac:dyDescent="0.35">
      <c r="A2990" s="1">
        <v>42374</v>
      </c>
      <c r="E2990">
        <v>1557</v>
      </c>
      <c r="F2990" s="23">
        <v>1.44644253322908E-2</v>
      </c>
      <c r="G2990" s="23">
        <v>2.6991097437244899E-4</v>
      </c>
      <c r="H2990" s="23">
        <v>2.3733858112976399E-2</v>
      </c>
    </row>
    <row r="2991" spans="1:8" x14ac:dyDescent="0.35">
      <c r="A2991" s="1">
        <v>42375</v>
      </c>
      <c r="E2991">
        <v>1538.8</v>
      </c>
      <c r="F2991" s="23">
        <v>-1.1689145793192E-2</v>
      </c>
      <c r="G2991" s="23">
        <v>2.6148655762185701E-4</v>
      </c>
      <c r="H2991" s="23">
        <v>2.3734393794398002E-2</v>
      </c>
    </row>
    <row r="2992" spans="1:8" x14ac:dyDescent="0.35">
      <c r="A2992" s="1">
        <v>42376</v>
      </c>
      <c r="E2992">
        <v>1460.1</v>
      </c>
      <c r="F2992" s="23">
        <v>-5.1143748375357401E-2</v>
      </c>
      <c r="G2992" s="23">
        <v>2.3907516611681401E-4</v>
      </c>
      <c r="H2992" s="23">
        <v>2.37566804967888E-2</v>
      </c>
    </row>
    <row r="2993" spans="1:8" x14ac:dyDescent="0.35">
      <c r="A2993" s="1">
        <v>42377</v>
      </c>
      <c r="E2993">
        <v>1489.1</v>
      </c>
      <c r="F2993" s="23">
        <v>1.9861653311417E-2</v>
      </c>
      <c r="G2993" s="23">
        <v>2.4698430684446401E-4</v>
      </c>
      <c r="H2993" s="23">
        <v>2.3755157196511799E-2</v>
      </c>
    </row>
    <row r="2994" spans="1:8" x14ac:dyDescent="0.35">
      <c r="A2994" s="1">
        <v>42380</v>
      </c>
      <c r="E2994">
        <v>1481.6</v>
      </c>
      <c r="F2994" s="23">
        <v>-5.03659928816063E-3</v>
      </c>
      <c r="G2994" s="23">
        <v>2.48618302566531E-4</v>
      </c>
      <c r="H2994" s="23">
        <v>2.3758579293412602E-2</v>
      </c>
    </row>
    <row r="2995" spans="1:8" x14ac:dyDescent="0.35">
      <c r="A2995" s="1">
        <v>42381</v>
      </c>
      <c r="E2995">
        <v>1451.3</v>
      </c>
      <c r="F2995" s="23">
        <v>-2.04508639308855E-2</v>
      </c>
      <c r="G2995" s="23">
        <v>2.40275101343858E-4</v>
      </c>
      <c r="H2995" s="23">
        <v>2.3757423704593401E-2</v>
      </c>
    </row>
    <row r="2996" spans="1:8" x14ac:dyDescent="0.35">
      <c r="A2996" s="1">
        <v>42382</v>
      </c>
      <c r="E2996">
        <v>1417.9</v>
      </c>
      <c r="F2996" s="23">
        <v>-2.3013849652036001E-2</v>
      </c>
      <c r="G2996" s="23">
        <v>2.3292007576699501E-4</v>
      </c>
      <c r="H2996" s="23">
        <v>2.3761798479229899E-2</v>
      </c>
    </row>
    <row r="2997" spans="1:8" x14ac:dyDescent="0.35">
      <c r="A2997" s="1">
        <v>42383</v>
      </c>
      <c r="E2997">
        <v>1383.1</v>
      </c>
      <c r="F2997" s="23">
        <v>-2.4543338740390799E-2</v>
      </c>
      <c r="G2997" s="23">
        <v>2.2465695654835899E-4</v>
      </c>
      <c r="H2997" s="23">
        <v>2.3766849881184101E-2</v>
      </c>
    </row>
    <row r="2998" spans="1:8" x14ac:dyDescent="0.35">
      <c r="A2998" s="1">
        <v>42384</v>
      </c>
      <c r="E2998">
        <v>1291.8</v>
      </c>
      <c r="F2998" s="23">
        <v>-6.6011134408213407E-2</v>
      </c>
      <c r="G2998" s="23">
        <v>1.9797049749728599E-4</v>
      </c>
      <c r="H2998" s="23">
        <v>2.3799224281746599E-2</v>
      </c>
    </row>
    <row r="2999" spans="1:8" x14ac:dyDescent="0.35">
      <c r="A2999" s="1">
        <v>42387</v>
      </c>
      <c r="E2999">
        <v>1247.4000000000001</v>
      </c>
      <c r="F2999" s="23">
        <v>-3.4370645610775498E-2</v>
      </c>
      <c r="G2999" s="23">
        <v>1.9496374667201299E-4</v>
      </c>
      <c r="H2999" s="23">
        <v>2.3810949468434199E-2</v>
      </c>
    </row>
    <row r="3000" spans="1:8" x14ac:dyDescent="0.35">
      <c r="A3000" s="1">
        <v>42388</v>
      </c>
      <c r="E3000">
        <v>1281.8</v>
      </c>
      <c r="F3000" s="23">
        <v>2.7577360910694099E-2</v>
      </c>
      <c r="G3000" s="23">
        <v>2.0980237771192999E-4</v>
      </c>
      <c r="H3000" s="23">
        <v>2.3816539576094298E-2</v>
      </c>
    </row>
    <row r="3001" spans="1:8" x14ac:dyDescent="0.35">
      <c r="A3001" s="1">
        <v>42389</v>
      </c>
      <c r="E3001">
        <v>1240.5</v>
      </c>
      <c r="F3001" s="23">
        <v>-3.2220315181775497E-2</v>
      </c>
      <c r="G3001" s="23">
        <v>1.84863270592154E-4</v>
      </c>
      <c r="H3001" s="23">
        <v>2.3818090626963599E-2</v>
      </c>
    </row>
    <row r="3002" spans="1:8" x14ac:dyDescent="0.35">
      <c r="A3002" s="1">
        <v>42390</v>
      </c>
      <c r="E3002">
        <v>1253</v>
      </c>
      <c r="F3002" s="23">
        <v>1.0076582023377601E-2</v>
      </c>
      <c r="G3002" s="23">
        <v>1.8669440114189401E-4</v>
      </c>
      <c r="H3002" s="23">
        <v>2.3818676625278E-2</v>
      </c>
    </row>
    <row r="3003" spans="1:8" x14ac:dyDescent="0.35">
      <c r="A3003" s="1">
        <v>42391</v>
      </c>
      <c r="E3003">
        <v>1301.4000000000001</v>
      </c>
      <c r="F3003" s="23">
        <v>3.8627294493216301E-2</v>
      </c>
      <c r="G3003" s="23">
        <v>2.02182152992045E-4</v>
      </c>
      <c r="H3003" s="23">
        <v>2.3826372888526001E-2</v>
      </c>
    </row>
    <row r="3004" spans="1:8" x14ac:dyDescent="0.35">
      <c r="A3004" s="1">
        <v>42394</v>
      </c>
      <c r="E3004">
        <v>1297.0999999999999</v>
      </c>
      <c r="F3004" s="23">
        <v>-3.3041340095283302E-3</v>
      </c>
      <c r="G3004" s="23">
        <v>2.0217788900678599E-4</v>
      </c>
      <c r="H3004" s="23">
        <v>2.3830589262366898E-2</v>
      </c>
    </row>
    <row r="3005" spans="1:8" x14ac:dyDescent="0.35">
      <c r="A3005" s="1">
        <v>42396</v>
      </c>
      <c r="E3005">
        <v>1308.4000000000001</v>
      </c>
      <c r="F3005" s="23">
        <v>8.7117415773650293E-3</v>
      </c>
      <c r="G3005" s="23">
        <v>2.09583114773293E-4</v>
      </c>
      <c r="H3005" s="23">
        <v>2.38303777699886E-2</v>
      </c>
    </row>
    <row r="3006" spans="1:8" x14ac:dyDescent="0.35">
      <c r="A3006" s="1">
        <v>42397</v>
      </c>
      <c r="E3006">
        <v>1302.9000000000001</v>
      </c>
      <c r="F3006" s="23">
        <v>-4.2036074594925098E-3</v>
      </c>
      <c r="G3006" s="23">
        <v>1.96220972105461E-4</v>
      </c>
      <c r="H3006" s="23">
        <v>2.38235505244619E-2</v>
      </c>
    </row>
    <row r="3007" spans="1:8" x14ac:dyDescent="0.35">
      <c r="A3007" s="1">
        <v>42398</v>
      </c>
      <c r="E3007">
        <v>1324.4</v>
      </c>
      <c r="F3007" s="23">
        <v>1.65016501650165E-2</v>
      </c>
      <c r="G3007" s="23">
        <v>2.0279044398012301E-4</v>
      </c>
      <c r="H3007" s="23">
        <v>2.38209973432209E-2</v>
      </c>
    </row>
    <row r="3008" spans="1:8" x14ac:dyDescent="0.35">
      <c r="A3008" s="1">
        <v>42401</v>
      </c>
      <c r="E3008">
        <v>1316.4</v>
      </c>
      <c r="F3008" s="23">
        <v>-6.04047115675022E-3</v>
      </c>
      <c r="G3008" s="23">
        <v>2.0210645848319999E-4</v>
      </c>
      <c r="H3008" s="23">
        <v>2.3824158234287698E-2</v>
      </c>
    </row>
    <row r="3009" spans="1:8" x14ac:dyDescent="0.35">
      <c r="A3009" s="1">
        <v>42402</v>
      </c>
      <c r="E3009">
        <v>1283.4000000000001</v>
      </c>
      <c r="F3009" s="23">
        <v>-2.5068368277119401E-2</v>
      </c>
      <c r="G3009" s="23">
        <v>2.0209447605645E-4</v>
      </c>
      <c r="H3009" s="23">
        <v>2.38241709417829E-2</v>
      </c>
    </row>
    <row r="3010" spans="1:8" x14ac:dyDescent="0.35">
      <c r="A3010" s="1">
        <v>42403</v>
      </c>
      <c r="E3010">
        <v>1238.5999999999999</v>
      </c>
      <c r="F3010" s="23">
        <v>-3.4907277544023799E-2</v>
      </c>
      <c r="G3010" s="23">
        <v>1.8891919447139999E-4</v>
      </c>
      <c r="H3010" s="23">
        <v>2.38345469136352E-2</v>
      </c>
    </row>
    <row r="3011" spans="1:8" x14ac:dyDescent="0.35">
      <c r="A3011" s="1">
        <v>42404</v>
      </c>
      <c r="E3011">
        <v>1232.9000000000001</v>
      </c>
      <c r="F3011" s="23">
        <v>-4.6019699660905999E-3</v>
      </c>
      <c r="G3011" s="23">
        <v>1.8970272803851701E-4</v>
      </c>
      <c r="H3011" s="23">
        <v>2.38343573760685E-2</v>
      </c>
    </row>
    <row r="3012" spans="1:8" x14ac:dyDescent="0.35">
      <c r="A3012" s="1">
        <v>42405</v>
      </c>
      <c r="E3012">
        <v>1275.3</v>
      </c>
      <c r="F3012" s="23">
        <v>3.4390461513504597E-2</v>
      </c>
      <c r="G3012" s="23">
        <v>2.0348224406811601E-4</v>
      </c>
      <c r="H3012" s="23">
        <v>2.3839439813453201E-2</v>
      </c>
    </row>
    <row r="3013" spans="1:8" x14ac:dyDescent="0.35">
      <c r="A3013" s="1">
        <v>42408</v>
      </c>
      <c r="E3013">
        <v>1276.5</v>
      </c>
      <c r="F3013" s="23">
        <v>9.4095506939547195E-4</v>
      </c>
      <c r="G3013" s="23">
        <v>1.9547848056157801E-4</v>
      </c>
      <c r="H3013" s="23">
        <v>2.3842430309505998E-2</v>
      </c>
    </row>
    <row r="3014" spans="1:8" x14ac:dyDescent="0.35">
      <c r="A3014" s="1">
        <v>42409</v>
      </c>
      <c r="E3014">
        <v>1250.0999999999999</v>
      </c>
      <c r="F3014" s="23">
        <v>-2.0681551116333699E-2</v>
      </c>
      <c r="G3014" s="23">
        <v>1.8792530095694101E-4</v>
      </c>
      <c r="H3014" s="23">
        <v>2.38460757703901E-2</v>
      </c>
    </row>
    <row r="3015" spans="1:8" x14ac:dyDescent="0.35">
      <c r="A3015" s="1">
        <v>42410</v>
      </c>
      <c r="E3015">
        <v>1211.0999999999999</v>
      </c>
      <c r="F3015" s="23">
        <v>-3.1197504199664002E-2</v>
      </c>
      <c r="G3015" s="23">
        <v>1.7528008359166201E-4</v>
      </c>
      <c r="H3015" s="23">
        <v>2.38495913844179E-2</v>
      </c>
    </row>
    <row r="3016" spans="1:8" x14ac:dyDescent="0.35">
      <c r="A3016" s="1">
        <v>42411</v>
      </c>
      <c r="E3016">
        <v>1135.9000000000001</v>
      </c>
      <c r="F3016" s="23">
        <v>-6.2092312773511502E-2</v>
      </c>
      <c r="G3016" s="23">
        <v>1.43940443207705E-4</v>
      </c>
      <c r="H3016" s="23">
        <v>2.3880279554030701E-2</v>
      </c>
    </row>
    <row r="3017" spans="1:8" x14ac:dyDescent="0.35">
      <c r="A3017" s="1">
        <v>42412</v>
      </c>
      <c r="E3017">
        <v>1121.5</v>
      </c>
      <c r="F3017" s="23">
        <v>-1.2677172286292801E-2</v>
      </c>
      <c r="G3017" s="23">
        <v>1.3877688592639199E-4</v>
      </c>
      <c r="H3017" s="23">
        <v>2.3876854749863102E-2</v>
      </c>
    </row>
    <row r="3018" spans="1:8" x14ac:dyDescent="0.35">
      <c r="A3018" s="1">
        <v>42415</v>
      </c>
      <c r="E3018">
        <v>1191.2</v>
      </c>
      <c r="F3018" s="23">
        <v>6.2148907712884498E-2</v>
      </c>
      <c r="G3018" s="23">
        <v>1.6545674950460901E-4</v>
      </c>
      <c r="H3018" s="23">
        <v>2.3912500606967601E-2</v>
      </c>
    </row>
    <row r="3019" spans="1:8" x14ac:dyDescent="0.35">
      <c r="A3019" s="1">
        <v>42416</v>
      </c>
      <c r="E3019">
        <v>1150</v>
      </c>
      <c r="F3019" s="23">
        <v>-3.4586971121558098E-2</v>
      </c>
      <c r="G3019" s="23">
        <v>1.5064662625746201E-4</v>
      </c>
      <c r="H3019" s="23">
        <v>2.39226385573207E-2</v>
      </c>
    </row>
    <row r="3020" spans="1:8" x14ac:dyDescent="0.35">
      <c r="A3020" s="1">
        <v>42417</v>
      </c>
      <c r="E3020">
        <v>1164.5</v>
      </c>
      <c r="F3020" s="23">
        <v>1.26086956521739E-2</v>
      </c>
      <c r="G3020" s="23">
        <v>1.52708229592902E-4</v>
      </c>
      <c r="H3020" s="23">
        <v>2.3923491924014301E-2</v>
      </c>
    </row>
    <row r="3021" spans="1:8" x14ac:dyDescent="0.35">
      <c r="A3021" s="1">
        <v>42418</v>
      </c>
      <c r="E3021">
        <v>1170.0999999999999</v>
      </c>
      <c r="F3021" s="23">
        <v>4.8089308716186404E-3</v>
      </c>
      <c r="G3021" s="23">
        <v>1.61479616695651E-4</v>
      </c>
      <c r="H3021" s="23">
        <v>2.3921205439498602E-2</v>
      </c>
    </row>
    <row r="3022" spans="1:8" x14ac:dyDescent="0.35">
      <c r="A3022" s="1">
        <v>42419</v>
      </c>
      <c r="E3022">
        <v>1180.4000000000001</v>
      </c>
      <c r="F3022" s="23">
        <v>8.8026664387660693E-3</v>
      </c>
      <c r="G3022" s="23">
        <v>1.6495975637429401E-4</v>
      </c>
      <c r="H3022" s="23">
        <v>2.39170147098451E-2</v>
      </c>
    </row>
    <row r="3023" spans="1:8" x14ac:dyDescent="0.35">
      <c r="A3023" s="1">
        <v>42422</v>
      </c>
      <c r="E3023">
        <v>1185</v>
      </c>
      <c r="F3023" s="23">
        <v>3.8969840731954402E-3</v>
      </c>
      <c r="G3023" s="23">
        <v>1.6436267639674299E-4</v>
      </c>
      <c r="H3023" s="23">
        <v>2.3920991153526999E-2</v>
      </c>
    </row>
    <row r="3024" spans="1:8" x14ac:dyDescent="0.35">
      <c r="A3024" s="1">
        <v>42423</v>
      </c>
      <c r="E3024">
        <v>1162.8</v>
      </c>
      <c r="F3024" s="23">
        <v>-1.8734177215189898E-2</v>
      </c>
      <c r="G3024" s="23">
        <v>1.5846794619381801E-4</v>
      </c>
      <c r="H3024" s="23">
        <v>2.3923845792136401E-2</v>
      </c>
    </row>
    <row r="3025" spans="1:8" x14ac:dyDescent="0.35">
      <c r="A3025" s="1">
        <v>42424</v>
      </c>
      <c r="E3025">
        <v>1155.0999999999999</v>
      </c>
      <c r="F3025" s="23">
        <v>-6.6219470244238401E-3</v>
      </c>
      <c r="G3025" s="23">
        <v>1.5768643348794699E-4</v>
      </c>
      <c r="H3025" s="23">
        <v>2.3924035666770399E-2</v>
      </c>
    </row>
    <row r="3026" spans="1:8" x14ac:dyDescent="0.35">
      <c r="A3026" s="1">
        <v>42425</v>
      </c>
      <c r="E3026">
        <v>1136.5999999999999</v>
      </c>
      <c r="F3026" s="23">
        <v>-1.6015929356765601E-2</v>
      </c>
      <c r="G3026" s="23">
        <v>1.42969874963177E-4</v>
      </c>
      <c r="H3026" s="23">
        <v>2.3922745174993602E-2</v>
      </c>
    </row>
    <row r="3027" spans="1:8" x14ac:dyDescent="0.35">
      <c r="A3027" s="1">
        <v>42426</v>
      </c>
      <c r="E3027">
        <v>1141.4000000000001</v>
      </c>
      <c r="F3027" s="23">
        <v>4.2231215907092903E-3</v>
      </c>
      <c r="G3027" s="23">
        <v>1.4461310964531399E-4</v>
      </c>
      <c r="H3027" s="23">
        <v>2.3918065600902899E-2</v>
      </c>
    </row>
    <row r="3028" spans="1:8" x14ac:dyDescent="0.35">
      <c r="A3028" s="1">
        <v>42429</v>
      </c>
      <c r="E3028">
        <v>1135.4000000000001</v>
      </c>
      <c r="F3028" s="23">
        <v>-5.2567022954266599E-3</v>
      </c>
      <c r="G3028" s="23">
        <v>1.3932759107300899E-4</v>
      </c>
      <c r="H3028" s="23">
        <v>2.3917808425128501E-2</v>
      </c>
    </row>
    <row r="3029" spans="1:8" x14ac:dyDescent="0.35">
      <c r="A3029" s="1">
        <v>42430</v>
      </c>
      <c r="E3029">
        <v>1181.8</v>
      </c>
      <c r="F3029" s="23">
        <v>4.08666549233749E-2</v>
      </c>
      <c r="G3029" s="23">
        <v>1.5797203170161701E-4</v>
      </c>
      <c r="H3029" s="23">
        <v>2.3931506936287199E-2</v>
      </c>
    </row>
    <row r="3030" spans="1:8" x14ac:dyDescent="0.35">
      <c r="A3030" s="1">
        <v>42431</v>
      </c>
      <c r="E3030">
        <v>1236.9000000000001</v>
      </c>
      <c r="F3030" s="23">
        <v>4.6623794212218697E-2</v>
      </c>
      <c r="G3030" s="23">
        <v>1.69736065633971E-4</v>
      </c>
      <c r="H3030" s="23">
        <v>2.3947167061492199E-2</v>
      </c>
    </row>
    <row r="3031" spans="1:8" x14ac:dyDescent="0.35">
      <c r="A3031" s="1">
        <v>42432</v>
      </c>
      <c r="E3031">
        <v>1260.3</v>
      </c>
      <c r="F3031" s="23">
        <v>1.89182634004364E-2</v>
      </c>
      <c r="G3031" s="23">
        <v>1.7235523182748601E-4</v>
      </c>
      <c r="H3031" s="23">
        <v>2.3948862471406498E-2</v>
      </c>
    </row>
    <row r="3032" spans="1:8" x14ac:dyDescent="0.35">
      <c r="A3032" s="1">
        <v>42433</v>
      </c>
      <c r="E3032">
        <v>1283</v>
      </c>
      <c r="F3032" s="23">
        <v>1.8011584543362699E-2</v>
      </c>
      <c r="G3032" s="23">
        <v>1.77379613918195E-4</v>
      </c>
      <c r="H3032" s="23">
        <v>2.3951296743917199E-2</v>
      </c>
    </row>
    <row r="3033" spans="1:8" x14ac:dyDescent="0.35">
      <c r="A3033" s="1">
        <v>42437</v>
      </c>
      <c r="E3033">
        <v>1287.7</v>
      </c>
      <c r="F3033" s="23">
        <v>3.6632891660171802E-3</v>
      </c>
      <c r="G3033" s="23">
        <v>1.7076242463169499E-4</v>
      </c>
      <c r="H3033" s="23">
        <v>2.39545146032588E-2</v>
      </c>
    </row>
    <row r="3034" spans="1:8" x14ac:dyDescent="0.35">
      <c r="A3034" s="1">
        <v>42438</v>
      </c>
      <c r="E3034">
        <v>1301.2</v>
      </c>
      <c r="F3034" s="23">
        <v>1.04838083404519E-2</v>
      </c>
      <c r="G3034" s="23">
        <v>1.8480408902834801E-4</v>
      </c>
      <c r="H3034" s="23">
        <v>2.3950339140835299E-2</v>
      </c>
    </row>
    <row r="3035" spans="1:8" x14ac:dyDescent="0.35">
      <c r="A3035" s="1">
        <v>42439</v>
      </c>
      <c r="E3035">
        <v>1289.4000000000001</v>
      </c>
      <c r="F3035" s="23">
        <v>-9.0685521057485008E-3</v>
      </c>
      <c r="G3035" s="23">
        <v>1.79664879962602E-4</v>
      </c>
      <c r="H3035" s="23">
        <v>2.3950955869194102E-2</v>
      </c>
    </row>
    <row r="3036" spans="1:8" x14ac:dyDescent="0.35">
      <c r="A3036" s="1">
        <v>42440</v>
      </c>
      <c r="E3036">
        <v>1285</v>
      </c>
      <c r="F3036" s="23">
        <v>-3.4124398945246498E-3</v>
      </c>
      <c r="G3036" s="23">
        <v>1.7227442110485499E-4</v>
      </c>
      <c r="H3036" s="23">
        <v>2.3949232340649902E-2</v>
      </c>
    </row>
    <row r="3037" spans="1:8" x14ac:dyDescent="0.35">
      <c r="A3037" s="1">
        <v>42443</v>
      </c>
      <c r="E3037">
        <v>1287.8</v>
      </c>
      <c r="F3037" s="23">
        <v>2.1789883268482101E-3</v>
      </c>
      <c r="G3037" s="23">
        <v>1.7037695479491701E-4</v>
      </c>
      <c r="H3037" s="23">
        <v>2.3948886570153202E-2</v>
      </c>
    </row>
    <row r="3038" spans="1:8" x14ac:dyDescent="0.35">
      <c r="A3038" s="1">
        <v>42444</v>
      </c>
      <c r="E3038">
        <v>1290.2</v>
      </c>
      <c r="F3038" s="23">
        <v>1.86364342289182E-3</v>
      </c>
      <c r="G3038" s="23">
        <v>1.74912021976165E-4</v>
      </c>
      <c r="H3038" s="23">
        <v>2.39481407266133E-2</v>
      </c>
    </row>
    <row r="3039" spans="1:8" x14ac:dyDescent="0.35">
      <c r="A3039" s="1">
        <v>42445</v>
      </c>
      <c r="E3039">
        <v>1284.2</v>
      </c>
      <c r="F3039" s="23">
        <v>-4.6504417919702298E-3</v>
      </c>
      <c r="G3039" s="23">
        <v>1.7296866562741499E-4</v>
      </c>
      <c r="H3039" s="23">
        <v>2.3943511700846999E-2</v>
      </c>
    </row>
    <row r="3040" spans="1:8" x14ac:dyDescent="0.35">
      <c r="A3040" s="1">
        <v>42446</v>
      </c>
      <c r="E3040">
        <v>1291.8</v>
      </c>
      <c r="F3040" s="23">
        <v>5.9180812957482501E-3</v>
      </c>
      <c r="G3040" s="23">
        <v>1.7426782737713499E-4</v>
      </c>
      <c r="H3040" s="23">
        <v>2.3943735965946299E-2</v>
      </c>
    </row>
    <row r="3041" spans="1:8" x14ac:dyDescent="0.35">
      <c r="A3041" s="1">
        <v>42447</v>
      </c>
      <c r="E3041">
        <v>1312.3</v>
      </c>
      <c r="F3041" s="23">
        <v>1.5869329617587798E-2</v>
      </c>
      <c r="G3041" s="23">
        <v>1.8336243642044E-4</v>
      </c>
      <c r="H3041" s="23">
        <v>2.3945407675735501E-2</v>
      </c>
    </row>
    <row r="3042" spans="1:8" x14ac:dyDescent="0.35">
      <c r="A3042" s="1">
        <v>42450</v>
      </c>
      <c r="E3042">
        <v>1333.3</v>
      </c>
      <c r="F3042" s="23">
        <v>1.6002438466813901E-2</v>
      </c>
      <c r="G3042" s="23">
        <v>1.8474253260744301E-4</v>
      </c>
      <c r="H3042" s="23">
        <v>2.3946220932478501E-2</v>
      </c>
    </row>
    <row r="3043" spans="1:8" x14ac:dyDescent="0.35">
      <c r="A3043" s="1">
        <v>42451</v>
      </c>
      <c r="E3043">
        <v>1343.8</v>
      </c>
      <c r="F3043" s="23">
        <v>7.8751968799219904E-3</v>
      </c>
      <c r="G3043" s="23">
        <v>1.8936329900934101E-4</v>
      </c>
      <c r="H3043" s="23">
        <v>2.39465976438758E-2</v>
      </c>
    </row>
    <row r="3044" spans="1:8" x14ac:dyDescent="0.35">
      <c r="A3044" s="1">
        <v>42452</v>
      </c>
      <c r="E3044">
        <v>1344.2</v>
      </c>
      <c r="F3044" s="23">
        <v>2.9766334275940602E-4</v>
      </c>
      <c r="G3044" s="23">
        <v>1.9447958739824599E-4</v>
      </c>
      <c r="H3044" s="23">
        <v>2.3945262557769E-2</v>
      </c>
    </row>
    <row r="3045" spans="1:8" x14ac:dyDescent="0.35">
      <c r="A3045" s="1">
        <v>42457</v>
      </c>
      <c r="E3045">
        <v>1297.4000000000001</v>
      </c>
      <c r="F3045" s="23">
        <v>-3.4816247582204897E-2</v>
      </c>
      <c r="G3045" s="23">
        <v>1.6711719431217599E-4</v>
      </c>
      <c r="H3045" s="23">
        <v>2.3961517686153701E-2</v>
      </c>
    </row>
    <row r="3046" spans="1:8" x14ac:dyDescent="0.35">
      <c r="A3046" s="1">
        <v>42458</v>
      </c>
      <c r="E3046">
        <v>1294.9000000000001</v>
      </c>
      <c r="F3046" s="23">
        <v>-1.9269307846462101E-3</v>
      </c>
      <c r="G3046" s="23">
        <v>1.6921477964318199E-4</v>
      </c>
      <c r="H3046" s="23">
        <v>2.3961106329351899E-2</v>
      </c>
    </row>
    <row r="3047" spans="1:8" x14ac:dyDescent="0.35">
      <c r="A3047" s="1">
        <v>42459</v>
      </c>
      <c r="E3047">
        <v>1340.2</v>
      </c>
      <c r="F3047" s="23">
        <v>3.4983396401266402E-2</v>
      </c>
      <c r="G3047" s="23">
        <v>1.80142487334197E-4</v>
      </c>
      <c r="H3047" s="23">
        <v>2.3970800877309299E-2</v>
      </c>
    </row>
    <row r="3048" spans="1:8" x14ac:dyDescent="0.35">
      <c r="A3048" s="1">
        <v>42460</v>
      </c>
      <c r="E3048">
        <v>1352</v>
      </c>
      <c r="F3048" s="23">
        <v>8.8046560214892905E-3</v>
      </c>
      <c r="G3048" s="23">
        <v>1.8164624750658E-4</v>
      </c>
      <c r="H3048" s="23">
        <v>2.39712250158832E-2</v>
      </c>
    </row>
    <row r="3049" spans="1:8" x14ac:dyDescent="0.35">
      <c r="A3049" s="1">
        <v>42461</v>
      </c>
      <c r="E3049">
        <v>1379.3</v>
      </c>
      <c r="F3049" s="23">
        <v>2.01923076923076E-2</v>
      </c>
      <c r="G3049" s="23">
        <v>1.82194724144922E-4</v>
      </c>
      <c r="H3049" s="23">
        <v>2.3971667472687599E-2</v>
      </c>
    </row>
    <row r="3050" spans="1:8" x14ac:dyDescent="0.35">
      <c r="A3050" s="1">
        <v>42464</v>
      </c>
      <c r="E3050">
        <v>1375.1</v>
      </c>
      <c r="F3050" s="23">
        <v>-3.04502283767131E-3</v>
      </c>
      <c r="G3050" s="23">
        <v>1.7181195808668701E-4</v>
      </c>
      <c r="H3050" s="23">
        <v>2.3967482372994699E-2</v>
      </c>
    </row>
    <row r="3051" spans="1:8" x14ac:dyDescent="0.35">
      <c r="A3051" s="1">
        <v>42465</v>
      </c>
      <c r="E3051">
        <v>1320.4</v>
      </c>
      <c r="F3051" s="23">
        <v>-3.9778925169078397E-2</v>
      </c>
      <c r="G3051" s="23">
        <v>1.52640915641381E-4</v>
      </c>
      <c r="H3051" s="23">
        <v>2.3980409692842E-2</v>
      </c>
    </row>
    <row r="3052" spans="1:8" x14ac:dyDescent="0.35">
      <c r="A3052" s="1">
        <v>42466</v>
      </c>
      <c r="E3052">
        <v>1337.3</v>
      </c>
      <c r="F3052" s="23">
        <v>1.27991517721901E-2</v>
      </c>
      <c r="G3052" s="23">
        <v>1.5224794792231399E-4</v>
      </c>
      <c r="H3052" s="23">
        <v>2.39801943748108E-2</v>
      </c>
    </row>
    <row r="3053" spans="1:8" x14ac:dyDescent="0.35">
      <c r="A3053" s="1">
        <v>42467</v>
      </c>
      <c r="E3053">
        <v>1320.9</v>
      </c>
      <c r="F3053" s="23">
        <v>-1.22635160397815E-2</v>
      </c>
      <c r="G3053" s="23">
        <v>1.4724562560655899E-4</v>
      </c>
      <c r="H3053" s="23">
        <v>2.39766563240001E-2</v>
      </c>
    </row>
    <row r="3054" spans="1:8" x14ac:dyDescent="0.35">
      <c r="A3054" s="1">
        <v>42468</v>
      </c>
      <c r="E3054">
        <v>1332.4</v>
      </c>
      <c r="F3054" s="23">
        <v>8.7061851767734101E-3</v>
      </c>
      <c r="G3054" s="23">
        <v>1.5996288646182E-4</v>
      </c>
      <c r="H3054" s="23">
        <v>2.39728199108275E-2</v>
      </c>
    </row>
    <row r="3055" spans="1:8" x14ac:dyDescent="0.35">
      <c r="A3055" s="1">
        <v>42471</v>
      </c>
      <c r="E3055">
        <v>1359.7</v>
      </c>
      <c r="F3055" s="23">
        <v>2.04893425397778E-2</v>
      </c>
      <c r="G3055" s="23">
        <v>1.6296732122403999E-4</v>
      </c>
      <c r="H3055" s="23">
        <v>2.39749010040048E-2</v>
      </c>
    </row>
    <row r="3056" spans="1:8" x14ac:dyDescent="0.35">
      <c r="A3056" s="1">
        <v>42472</v>
      </c>
      <c r="E3056">
        <v>1366.3</v>
      </c>
      <c r="F3056" s="23">
        <v>4.8540119143928098E-3</v>
      </c>
      <c r="G3056" s="23">
        <v>1.6485658606220699E-4</v>
      </c>
      <c r="H3056" s="23">
        <v>2.3970255630857099E-2</v>
      </c>
    </row>
    <row r="3057" spans="1:8" x14ac:dyDescent="0.35">
      <c r="A3057" s="1">
        <v>42473</v>
      </c>
      <c r="E3057">
        <v>1388.1</v>
      </c>
      <c r="F3057" s="23">
        <v>1.59555002561662E-2</v>
      </c>
      <c r="G3057" s="23">
        <v>1.8040902764199899E-4</v>
      </c>
      <c r="H3057" s="23">
        <v>2.3967967183518599E-2</v>
      </c>
    </row>
    <row r="3058" spans="1:8" x14ac:dyDescent="0.35">
      <c r="A3058" s="1">
        <v>42478</v>
      </c>
      <c r="E3058">
        <v>1396.8</v>
      </c>
      <c r="F3058" s="23">
        <v>6.2675599740652996E-3</v>
      </c>
      <c r="G3058" s="23">
        <v>1.7832816252867301E-4</v>
      </c>
      <c r="H3058" s="23">
        <v>2.39601057016731E-2</v>
      </c>
    </row>
    <row r="3059" spans="1:8" x14ac:dyDescent="0.35">
      <c r="A3059" s="1">
        <v>42480</v>
      </c>
      <c r="E3059">
        <v>1415.3</v>
      </c>
      <c r="F3059" s="23">
        <v>1.3244558991981599E-2</v>
      </c>
      <c r="G3059" s="23">
        <v>1.7539458131417301E-4</v>
      </c>
      <c r="H3059" s="23">
        <v>2.3963773691249499E-2</v>
      </c>
    </row>
    <row r="3060" spans="1:8" x14ac:dyDescent="0.35">
      <c r="A3060" s="1">
        <v>42481</v>
      </c>
      <c r="E3060">
        <v>1418.6</v>
      </c>
      <c r="F3060" s="23">
        <v>2.33166113191546E-3</v>
      </c>
      <c r="G3060" s="23">
        <v>1.7130039984257999E-4</v>
      </c>
      <c r="H3060" s="23">
        <v>2.3962536703236999E-2</v>
      </c>
    </row>
    <row r="3061" spans="1:8" x14ac:dyDescent="0.35">
      <c r="A3061" s="1">
        <v>42482</v>
      </c>
      <c r="E3061">
        <v>1424.5</v>
      </c>
      <c r="F3061" s="23">
        <v>4.1590300296067096E-3</v>
      </c>
      <c r="G3061" s="23">
        <v>1.73507937267476E-4</v>
      </c>
      <c r="H3061" s="23">
        <v>2.3962651736924901E-2</v>
      </c>
    </row>
    <row r="3062" spans="1:8" x14ac:dyDescent="0.35">
      <c r="A3062" s="1">
        <v>42485</v>
      </c>
      <c r="E3062">
        <v>1405.1</v>
      </c>
      <c r="F3062" s="23">
        <v>-1.36188136188136E-2</v>
      </c>
      <c r="G3062" s="23">
        <v>1.6746553203158101E-4</v>
      </c>
      <c r="H3062" s="23">
        <v>2.3964239338335601E-2</v>
      </c>
    </row>
    <row r="3063" spans="1:8" x14ac:dyDescent="0.35">
      <c r="A3063" s="1">
        <v>42486</v>
      </c>
      <c r="E3063">
        <v>1430.9</v>
      </c>
      <c r="F3063" s="23">
        <v>1.8361682442530902E-2</v>
      </c>
      <c r="G3063" s="23">
        <v>1.8480971358264599E-4</v>
      </c>
      <c r="H3063" s="23">
        <v>2.39618282123569E-2</v>
      </c>
    </row>
    <row r="3064" spans="1:8" x14ac:dyDescent="0.35">
      <c r="A3064" s="1">
        <v>42487</v>
      </c>
      <c r="E3064">
        <v>1430.5</v>
      </c>
      <c r="F3064" s="23">
        <v>-2.7954434272142698E-4</v>
      </c>
      <c r="G3064" s="23">
        <v>1.7609248912712499E-4</v>
      </c>
      <c r="H3064" s="23">
        <v>2.39580597516416E-2</v>
      </c>
    </row>
    <row r="3065" spans="1:8" x14ac:dyDescent="0.35">
      <c r="A3065" s="1">
        <v>42488</v>
      </c>
      <c r="E3065">
        <v>1413.1</v>
      </c>
      <c r="F3065" s="23">
        <v>-1.2163579168123001E-2</v>
      </c>
      <c r="G3065" s="23">
        <v>1.7084854329587799E-4</v>
      </c>
      <c r="H3065" s="23">
        <v>2.3959336727623001E-2</v>
      </c>
    </row>
    <row r="3066" spans="1:8" x14ac:dyDescent="0.35">
      <c r="A3066" s="1">
        <v>42489</v>
      </c>
      <c r="E3066">
        <v>1413.4</v>
      </c>
      <c r="F3066" s="23">
        <v>2.1229920033980699E-4</v>
      </c>
      <c r="G3066" s="23">
        <v>1.7234059403887299E-4</v>
      </c>
      <c r="H3066" s="23">
        <v>2.3959223953955298E-2</v>
      </c>
    </row>
    <row r="3067" spans="1:8" x14ac:dyDescent="0.35">
      <c r="A3067" s="1">
        <v>42492</v>
      </c>
      <c r="E3067">
        <v>1416.8</v>
      </c>
      <c r="F3067" s="23">
        <v>2.4055469081646101E-3</v>
      </c>
      <c r="G3067" s="23">
        <v>1.6221139968566599E-4</v>
      </c>
      <c r="H3067" s="23">
        <v>2.3952962149873702E-2</v>
      </c>
    </row>
    <row r="3068" spans="1:8" x14ac:dyDescent="0.35">
      <c r="A3068" s="1">
        <v>42493</v>
      </c>
      <c r="E3068">
        <v>1399.6</v>
      </c>
      <c r="F3068" s="23">
        <v>-1.21400338791643E-2</v>
      </c>
      <c r="G3068" s="23">
        <v>1.51345194152826E-4</v>
      </c>
      <c r="H3068" s="23">
        <v>2.3952425391250101E-2</v>
      </c>
    </row>
    <row r="3069" spans="1:8" x14ac:dyDescent="0.35">
      <c r="A3069" s="1">
        <v>42494</v>
      </c>
      <c r="E3069">
        <v>1355.4</v>
      </c>
      <c r="F3069" s="23">
        <v>-3.1580451557587701E-2</v>
      </c>
      <c r="G3069" s="23">
        <v>1.3535550942868601E-4</v>
      </c>
      <c r="H3069" s="23">
        <v>2.3960363630248199E-2</v>
      </c>
    </row>
    <row r="3070" spans="1:8" x14ac:dyDescent="0.35">
      <c r="A3070" s="1">
        <v>42495</v>
      </c>
      <c r="E3070">
        <v>1355.1</v>
      </c>
      <c r="F3070" s="23">
        <v>-2.21336874723463E-4</v>
      </c>
      <c r="G3070" s="23">
        <v>1.3685307988050999E-4</v>
      </c>
      <c r="H3070" s="23">
        <v>2.3960225121025601E-2</v>
      </c>
    </row>
    <row r="3071" spans="1:8" x14ac:dyDescent="0.35">
      <c r="A3071" s="1">
        <v>42496</v>
      </c>
      <c r="E3071">
        <v>1363.2</v>
      </c>
      <c r="F3071" s="23">
        <v>5.9774186406908198E-3</v>
      </c>
      <c r="G3071" s="23">
        <v>1.39629985873511E-4</v>
      </c>
      <c r="H3071" s="23">
        <v>2.3960502736793898E-2</v>
      </c>
    </row>
    <row r="3072" spans="1:8" x14ac:dyDescent="0.35">
      <c r="A3072" s="1">
        <v>42499</v>
      </c>
      <c r="E3072">
        <v>1392.6</v>
      </c>
      <c r="F3072" s="23">
        <v>2.1566901408450599E-2</v>
      </c>
      <c r="G3072" s="23">
        <v>1.4627856947967201E-4</v>
      </c>
      <c r="H3072" s="23">
        <v>2.3964160126437602E-2</v>
      </c>
    </row>
    <row r="3073" spans="1:8" x14ac:dyDescent="0.35">
      <c r="A3073" s="1">
        <v>42500</v>
      </c>
      <c r="E3073">
        <v>1386.5</v>
      </c>
      <c r="F3073" s="23">
        <v>-4.3802958494900896E-3</v>
      </c>
      <c r="G3073" s="23">
        <v>1.42702838179767E-4</v>
      </c>
      <c r="H3073" s="23">
        <v>2.3964173425337899E-2</v>
      </c>
    </row>
    <row r="3074" spans="1:8" x14ac:dyDescent="0.35">
      <c r="A3074" s="1">
        <v>42501</v>
      </c>
      <c r="E3074">
        <v>1372.4</v>
      </c>
      <c r="F3074" s="23">
        <v>-1.01694915254236E-2</v>
      </c>
      <c r="G3074" s="23">
        <v>1.3374429007126899E-4</v>
      </c>
      <c r="H3074" s="23">
        <v>2.3963872232170998E-2</v>
      </c>
    </row>
    <row r="3075" spans="1:8" x14ac:dyDescent="0.35">
      <c r="A3075" s="1">
        <v>42502</v>
      </c>
      <c r="E3075">
        <v>1385</v>
      </c>
      <c r="F3075" s="23">
        <v>9.1809967939375601E-3</v>
      </c>
      <c r="G3075" s="23">
        <v>1.4236656234482999E-4</v>
      </c>
      <c r="H3075" s="23">
        <v>2.39632772352034E-2</v>
      </c>
    </row>
    <row r="3076" spans="1:8" x14ac:dyDescent="0.35">
      <c r="A3076" s="1">
        <v>42503</v>
      </c>
      <c r="E3076">
        <v>1359.3</v>
      </c>
      <c r="F3076" s="23">
        <v>-1.8555956678700299E-2</v>
      </c>
      <c r="G3076" s="23">
        <v>1.39485094588756E-4</v>
      </c>
      <c r="H3076" s="23">
        <v>2.3965096297188598E-2</v>
      </c>
    </row>
    <row r="3077" spans="1:8" x14ac:dyDescent="0.35">
      <c r="A3077" s="1">
        <v>42506</v>
      </c>
      <c r="E3077">
        <v>1353.6</v>
      </c>
      <c r="F3077" s="23">
        <v>-4.1933348046789103E-3</v>
      </c>
      <c r="G3077" s="23">
        <v>1.6223727255311899E-4</v>
      </c>
      <c r="H3077" s="23">
        <v>2.39341439094495E-2</v>
      </c>
    </row>
    <row r="3078" spans="1:8" x14ac:dyDescent="0.35">
      <c r="A3078" s="1">
        <v>42507</v>
      </c>
      <c r="E3078">
        <v>1356.9</v>
      </c>
      <c r="F3078" s="23">
        <v>2.4379432624114798E-3</v>
      </c>
      <c r="G3078" s="23">
        <v>1.65597293375642E-4</v>
      </c>
      <c r="H3078" s="23">
        <v>2.39338778982927E-2</v>
      </c>
    </row>
    <row r="3079" spans="1:8" x14ac:dyDescent="0.35">
      <c r="A3079" s="1">
        <v>42508</v>
      </c>
      <c r="E3079">
        <v>1366.9</v>
      </c>
      <c r="F3079" s="23">
        <v>7.3697398481833501E-3</v>
      </c>
      <c r="G3079" s="23">
        <v>1.4926039528208901E-4</v>
      </c>
      <c r="H3079" s="23">
        <v>2.3915106753669198E-2</v>
      </c>
    </row>
    <row r="3080" spans="1:8" x14ac:dyDescent="0.35">
      <c r="A3080" s="1">
        <v>42509</v>
      </c>
      <c r="E3080">
        <v>1337.7</v>
      </c>
      <c r="F3080" s="23">
        <v>-2.13622064525569E-2</v>
      </c>
      <c r="G3080" s="23">
        <v>1.7839996234639399E-4</v>
      </c>
      <c r="H3080" s="23">
        <v>2.38447018057149E-2</v>
      </c>
    </row>
    <row r="3081" spans="1:8" x14ac:dyDescent="0.35">
      <c r="A3081" s="1">
        <v>42510</v>
      </c>
      <c r="E3081">
        <v>1326.5</v>
      </c>
      <c r="F3081" s="23">
        <v>-8.3725798011512597E-3</v>
      </c>
      <c r="G3081" s="23">
        <v>1.9556192068574601E-4</v>
      </c>
      <c r="H3081" s="23">
        <v>2.3823199984966702E-2</v>
      </c>
    </row>
    <row r="3082" spans="1:8" x14ac:dyDescent="0.35">
      <c r="A3082" s="1">
        <v>42513</v>
      </c>
      <c r="E3082">
        <v>1316</v>
      </c>
      <c r="F3082" s="23">
        <v>-7.9155672823219003E-3</v>
      </c>
      <c r="G3082" s="23">
        <v>2.2584037613118901E-4</v>
      </c>
      <c r="H3082" s="23">
        <v>2.37650393851946E-2</v>
      </c>
    </row>
    <row r="3083" spans="1:8" x14ac:dyDescent="0.35">
      <c r="A3083" s="1">
        <v>42514</v>
      </c>
      <c r="E3083">
        <v>1307</v>
      </c>
      <c r="F3083" s="23">
        <v>-6.8389057750759801E-3</v>
      </c>
      <c r="G3083" s="23">
        <v>1.9839676927947599E-4</v>
      </c>
      <c r="H3083" s="23">
        <v>2.3733835375780901E-2</v>
      </c>
    </row>
    <row r="3084" spans="1:8" x14ac:dyDescent="0.35">
      <c r="A3084" s="1">
        <v>42515</v>
      </c>
      <c r="E3084">
        <v>1335.6</v>
      </c>
      <c r="F3084" s="23">
        <v>2.1882172915072599E-2</v>
      </c>
      <c r="G3084" s="23">
        <v>2.11644012417019E-4</v>
      </c>
      <c r="H3084" s="23">
        <v>2.3736763329482401E-2</v>
      </c>
    </row>
    <row r="3085" spans="1:8" x14ac:dyDescent="0.35">
      <c r="A3085" s="1">
        <v>42516</v>
      </c>
      <c r="E3085">
        <v>1362.9</v>
      </c>
      <c r="F3085" s="23">
        <v>2.0440251572327098E-2</v>
      </c>
      <c r="G3085" s="23">
        <v>2.1851701119867799E-4</v>
      </c>
      <c r="H3085" s="23">
        <v>2.3740151970895299E-2</v>
      </c>
    </row>
    <row r="3086" spans="1:8" x14ac:dyDescent="0.35">
      <c r="A3086" s="1">
        <v>42517</v>
      </c>
      <c r="E3086">
        <v>1383</v>
      </c>
      <c r="F3086" s="23">
        <v>1.47479639005062E-2</v>
      </c>
      <c r="G3086" s="23">
        <v>2.09161554546658E-4</v>
      </c>
      <c r="H3086" s="23">
        <v>2.37298445672031E-2</v>
      </c>
    </row>
    <row r="3087" spans="1:8" x14ac:dyDescent="0.35">
      <c r="A3087" s="1">
        <v>42520</v>
      </c>
      <c r="E3087">
        <v>1389.1</v>
      </c>
      <c r="F3087" s="23">
        <v>4.4107013738249497E-3</v>
      </c>
      <c r="G3087" s="23">
        <v>2.0496552012310901E-4</v>
      </c>
      <c r="H3087" s="23">
        <v>2.3728180121791499E-2</v>
      </c>
    </row>
    <row r="3088" spans="1:8" x14ac:dyDescent="0.35">
      <c r="A3088" s="1">
        <v>42521</v>
      </c>
      <c r="E3088">
        <v>1391.7</v>
      </c>
      <c r="F3088" s="23">
        <v>1.8717154992442099E-3</v>
      </c>
      <c r="G3088" s="23">
        <v>2.0997933578156E-4</v>
      </c>
      <c r="H3088" s="23">
        <v>2.3727217149273901E-2</v>
      </c>
    </row>
    <row r="3089" spans="1:8" x14ac:dyDescent="0.35">
      <c r="A3089" s="1">
        <v>42522</v>
      </c>
      <c r="E3089">
        <v>1376.6</v>
      </c>
      <c r="F3089" s="23">
        <v>-1.08500395200115E-2</v>
      </c>
      <c r="G3089" s="23">
        <v>2.1968161604591399E-4</v>
      </c>
      <c r="H3089" s="23">
        <v>2.3717765428168398E-2</v>
      </c>
    </row>
    <row r="3090" spans="1:8" x14ac:dyDescent="0.35">
      <c r="A3090" s="1">
        <v>42523</v>
      </c>
      <c r="E3090">
        <v>1389.1</v>
      </c>
      <c r="F3090" s="23">
        <v>9.0803428737469098E-3</v>
      </c>
      <c r="G3090" s="23">
        <v>2.3915435982580801E-4</v>
      </c>
      <c r="H3090" s="23">
        <v>2.3705191316140999E-2</v>
      </c>
    </row>
    <row r="3091" spans="1:8" x14ac:dyDescent="0.35">
      <c r="A3091" s="1">
        <v>42524</v>
      </c>
      <c r="E3091">
        <v>1370.1</v>
      </c>
      <c r="F3091" s="23">
        <v>-1.36779209560146E-2</v>
      </c>
      <c r="G3091" s="23">
        <v>2.25425092459291E-4</v>
      </c>
      <c r="H3091" s="23">
        <v>2.3703382969309399E-2</v>
      </c>
    </row>
    <row r="3092" spans="1:8" x14ac:dyDescent="0.35">
      <c r="A3092" s="1">
        <v>42527</v>
      </c>
      <c r="E3092">
        <v>1379.6</v>
      </c>
      <c r="F3092" s="23">
        <v>6.9338004525217097E-3</v>
      </c>
      <c r="G3092" s="23">
        <v>2.36962092930639E-4</v>
      </c>
      <c r="H3092" s="23">
        <v>2.36996776844643E-2</v>
      </c>
    </row>
    <row r="3093" spans="1:8" x14ac:dyDescent="0.35">
      <c r="A3093" s="1">
        <v>42528</v>
      </c>
      <c r="E3093">
        <v>1397.3</v>
      </c>
      <c r="F3093" s="23">
        <v>1.2829805740794399E-2</v>
      </c>
      <c r="G3093" s="23">
        <v>2.54518380390101E-4</v>
      </c>
      <c r="H3093" s="23">
        <v>2.3692862834188502E-2</v>
      </c>
    </row>
    <row r="3094" spans="1:8" x14ac:dyDescent="0.35">
      <c r="A3094" s="1">
        <v>42529</v>
      </c>
      <c r="E3094">
        <v>1418.3</v>
      </c>
      <c r="F3094" s="23">
        <v>1.50289844700493E-2</v>
      </c>
      <c r="G3094" s="23">
        <v>2.9173847558000099E-4</v>
      </c>
      <c r="H3094" s="23">
        <v>2.3643439210333801E-2</v>
      </c>
    </row>
    <row r="3095" spans="1:8" x14ac:dyDescent="0.35">
      <c r="A3095" s="1">
        <v>42530</v>
      </c>
      <c r="E3095">
        <v>1422.5</v>
      </c>
      <c r="F3095" s="23">
        <v>2.9612916872312199E-3</v>
      </c>
      <c r="G3095" s="23">
        <v>3.2451450819496802E-4</v>
      </c>
      <c r="H3095" s="23">
        <v>2.3590673451418302E-2</v>
      </c>
    </row>
    <row r="3096" spans="1:8" x14ac:dyDescent="0.35">
      <c r="A3096" s="1">
        <v>42531</v>
      </c>
      <c r="E3096">
        <v>1420.3</v>
      </c>
      <c r="F3096" s="23">
        <v>-1.5465729349736601E-3</v>
      </c>
      <c r="G3096" s="23">
        <v>2.9193771735316898E-4</v>
      </c>
      <c r="H3096" s="23">
        <v>2.35373480492365E-2</v>
      </c>
    </row>
    <row r="3097" spans="1:8" x14ac:dyDescent="0.35">
      <c r="A3097" s="1">
        <v>42534</v>
      </c>
      <c r="E3097">
        <v>1406.1</v>
      </c>
      <c r="F3097" s="23">
        <v>-9.9978877701894196E-3</v>
      </c>
      <c r="G3097" s="23">
        <v>3.0321041855327E-4</v>
      </c>
      <c r="H3097" s="23">
        <v>2.3525712466620999E-2</v>
      </c>
    </row>
    <row r="3098" spans="1:8" x14ac:dyDescent="0.35">
      <c r="A3098" s="1">
        <v>42535</v>
      </c>
      <c r="E3098">
        <v>1429.4</v>
      </c>
      <c r="F3098" s="23">
        <v>1.6570656425574402E-2</v>
      </c>
      <c r="G3098" s="23">
        <v>3.36847847779225E-4</v>
      </c>
      <c r="H3098" s="23">
        <v>2.3489242666678699E-2</v>
      </c>
    </row>
    <row r="3099" spans="1:8" x14ac:dyDescent="0.35">
      <c r="A3099" s="1">
        <v>42536</v>
      </c>
      <c r="E3099">
        <v>1443.3</v>
      </c>
      <c r="F3099" s="23">
        <v>9.7243598712745596E-3</v>
      </c>
      <c r="G3099" s="23">
        <v>3.5277519120593297E-4</v>
      </c>
      <c r="H3099" s="23">
        <v>2.3482201548779499E-2</v>
      </c>
    </row>
    <row r="3100" spans="1:8" x14ac:dyDescent="0.35">
      <c r="A3100" s="1">
        <v>42537</v>
      </c>
      <c r="E3100">
        <v>1440.9</v>
      </c>
      <c r="F3100" s="23">
        <v>-1.66285595510279E-3</v>
      </c>
      <c r="G3100" s="23">
        <v>3.1683017324697502E-4</v>
      </c>
      <c r="H3100" s="23">
        <v>2.3416887169800799E-2</v>
      </c>
    </row>
    <row r="3101" spans="1:8" x14ac:dyDescent="0.35">
      <c r="A3101" s="1">
        <v>42538</v>
      </c>
      <c r="E3101">
        <v>1448</v>
      </c>
      <c r="F3101" s="23">
        <v>4.9274758831285301E-3</v>
      </c>
      <c r="G3101" s="23">
        <v>2.9881504102494301E-4</v>
      </c>
      <c r="H3101" s="23">
        <v>2.3396122958401499E-2</v>
      </c>
    </row>
    <row r="3102" spans="1:8" x14ac:dyDescent="0.35">
      <c r="A3102" s="1">
        <v>42541</v>
      </c>
      <c r="E3102">
        <v>1466.5</v>
      </c>
      <c r="F3102" s="23">
        <v>1.27762430939226E-2</v>
      </c>
      <c r="G3102" s="23">
        <v>2.9256084740839799E-4</v>
      </c>
      <c r="H3102" s="23">
        <v>2.3390709942802901E-2</v>
      </c>
    </row>
    <row r="3103" spans="1:8" x14ac:dyDescent="0.35">
      <c r="A3103" s="1">
        <v>42542</v>
      </c>
      <c r="E3103">
        <v>1468</v>
      </c>
      <c r="F3103" s="23">
        <v>1.0228435049437401E-3</v>
      </c>
      <c r="G3103" s="23">
        <v>2.9527157572472299E-4</v>
      </c>
      <c r="H3103" s="23">
        <v>2.33904045970014E-2</v>
      </c>
    </row>
    <row r="3104" spans="1:8" x14ac:dyDescent="0.35">
      <c r="A3104" s="1">
        <v>42543</v>
      </c>
      <c r="E3104">
        <v>1453.7</v>
      </c>
      <c r="F3104" s="23">
        <v>-9.7411444141689008E-3</v>
      </c>
      <c r="G3104" s="23">
        <v>2.8004713895839298E-4</v>
      </c>
      <c r="H3104" s="23">
        <v>2.3384636611298099E-2</v>
      </c>
    </row>
    <row r="3105" spans="1:8" x14ac:dyDescent="0.35">
      <c r="A3105" s="1">
        <v>42544</v>
      </c>
      <c r="E3105">
        <v>1458</v>
      </c>
      <c r="F3105" s="23">
        <v>2.9579693196670198E-3</v>
      </c>
      <c r="G3105" s="23">
        <v>2.6805691366580699E-4</v>
      </c>
      <c r="H3105" s="23">
        <v>2.3375628674088302E-2</v>
      </c>
    </row>
    <row r="3106" spans="1:8" x14ac:dyDescent="0.35">
      <c r="A3106" s="1">
        <v>42545</v>
      </c>
      <c r="E3106">
        <v>1412.2</v>
      </c>
      <c r="F3106" s="23">
        <v>-3.14128943758573E-2</v>
      </c>
      <c r="G3106" s="23">
        <v>2.5142178106517103E-4</v>
      </c>
      <c r="H3106" s="23">
        <v>2.33834847622999E-2</v>
      </c>
    </row>
    <row r="3107" spans="1:8" x14ac:dyDescent="0.35">
      <c r="A3107" s="1">
        <v>42548</v>
      </c>
      <c r="E3107">
        <v>1438.9</v>
      </c>
      <c r="F3107" s="23">
        <v>1.890667044328E-2</v>
      </c>
      <c r="G3107" s="23">
        <v>2.7753675227250101E-4</v>
      </c>
      <c r="H3107" s="23">
        <v>2.3366182201219401E-2</v>
      </c>
    </row>
    <row r="3108" spans="1:8" x14ac:dyDescent="0.35">
      <c r="A3108" s="1">
        <v>42549</v>
      </c>
      <c r="E3108">
        <v>1447.6</v>
      </c>
      <c r="F3108" s="23">
        <v>6.0462853568696998E-3</v>
      </c>
      <c r="G3108" s="23">
        <v>2.7689412200873202E-4</v>
      </c>
      <c r="H3108" s="23">
        <v>2.3366001547631101E-2</v>
      </c>
    </row>
    <row r="3109" spans="1:8" x14ac:dyDescent="0.35">
      <c r="A3109" s="1">
        <v>42550</v>
      </c>
      <c r="E3109">
        <v>1470.8</v>
      </c>
      <c r="F3109" s="23">
        <v>1.60265266648245E-2</v>
      </c>
      <c r="G3109" s="23">
        <v>2.83693013623944E-4</v>
      </c>
      <c r="H3109" s="23">
        <v>2.3368130958557502E-2</v>
      </c>
    </row>
    <row r="3110" spans="1:8" x14ac:dyDescent="0.35">
      <c r="A3110" s="1">
        <v>42551</v>
      </c>
      <c r="E3110">
        <v>1500.5</v>
      </c>
      <c r="F3110" s="23">
        <v>2.0193092194723899E-2</v>
      </c>
      <c r="G3110" s="23">
        <v>2.9270562064230202E-4</v>
      </c>
      <c r="H3110" s="23">
        <v>2.3371498769894999E-2</v>
      </c>
    </row>
    <row r="3111" spans="1:8" x14ac:dyDescent="0.35">
      <c r="A3111" s="1">
        <v>42552</v>
      </c>
      <c r="E3111">
        <v>1514.9</v>
      </c>
      <c r="F3111" s="23">
        <v>9.5968010663112901E-3</v>
      </c>
      <c r="G3111" s="23">
        <v>2.7868290939630098E-4</v>
      </c>
      <c r="H3111" s="23">
        <v>2.3355467463204799E-2</v>
      </c>
    </row>
    <row r="3112" spans="1:8" x14ac:dyDescent="0.35">
      <c r="A3112" s="1">
        <v>42555</v>
      </c>
      <c r="E3112">
        <v>1546.3</v>
      </c>
      <c r="F3112" s="23">
        <v>2.0727440755165201E-2</v>
      </c>
      <c r="G3112" s="23">
        <v>2.8504738147365E-4</v>
      </c>
      <c r="H3112" s="23">
        <v>2.3358889514320798E-2</v>
      </c>
    </row>
    <row r="3113" spans="1:8" x14ac:dyDescent="0.35">
      <c r="A3113" s="1">
        <v>42556</v>
      </c>
      <c r="E3113">
        <v>1563.1</v>
      </c>
      <c r="F3113" s="23">
        <v>1.0864644635581599E-2</v>
      </c>
      <c r="G3113" s="23">
        <v>2.9135823791242497E-4</v>
      </c>
      <c r="H3113" s="23">
        <v>2.3359633032786001E-2</v>
      </c>
    </row>
    <row r="3114" spans="1:8" x14ac:dyDescent="0.35">
      <c r="A3114" s="1">
        <v>42558</v>
      </c>
      <c r="E3114">
        <v>1558.9</v>
      </c>
      <c r="F3114" s="23">
        <v>-2.6869682042094602E-3</v>
      </c>
      <c r="G3114" s="23">
        <v>2.8561629444733998E-4</v>
      </c>
      <c r="H3114" s="23">
        <v>2.3361842678808101E-2</v>
      </c>
    </row>
    <row r="3115" spans="1:8" x14ac:dyDescent="0.35">
      <c r="A3115" s="1">
        <v>42559</v>
      </c>
      <c r="E3115">
        <v>1550.1</v>
      </c>
      <c r="F3115" s="23">
        <v>-5.6450060940407797E-3</v>
      </c>
      <c r="G3115" s="23">
        <v>2.9662831992676803E-4</v>
      </c>
      <c r="H3115" s="23">
        <v>2.3352605132573999E-2</v>
      </c>
    </row>
    <row r="3116" spans="1:8" x14ac:dyDescent="0.35">
      <c r="A3116" s="1">
        <v>42562</v>
      </c>
      <c r="E3116">
        <v>1583.2</v>
      </c>
      <c r="F3116" s="23">
        <v>2.1353461067027998E-2</v>
      </c>
      <c r="G3116" s="23">
        <v>2.9981691454509699E-4</v>
      </c>
      <c r="H3116" s="23">
        <v>2.33549412202981E-2</v>
      </c>
    </row>
    <row r="3117" spans="1:8" x14ac:dyDescent="0.35">
      <c r="A3117" s="1">
        <v>42563</v>
      </c>
      <c r="E3117">
        <v>1600.2</v>
      </c>
      <c r="F3117" s="23">
        <v>1.0737746336533601E-2</v>
      </c>
      <c r="G3117" s="23">
        <v>3.0547989195862598E-4</v>
      </c>
      <c r="H3117" s="23">
        <v>2.3355769793274601E-2</v>
      </c>
    </row>
    <row r="3118" spans="1:8" x14ac:dyDescent="0.35">
      <c r="A3118" s="1">
        <v>42564</v>
      </c>
      <c r="E3118">
        <v>1583.7</v>
      </c>
      <c r="F3118" s="23">
        <v>-1.03112110986126E-2</v>
      </c>
      <c r="G3118" s="23">
        <v>2.9717643981340202E-4</v>
      </c>
      <c r="H3118" s="23">
        <v>2.3355883751368399E-2</v>
      </c>
    </row>
    <row r="3119" spans="1:8" x14ac:dyDescent="0.35">
      <c r="A3119" s="1">
        <v>42565</v>
      </c>
      <c r="E3119">
        <v>1603.8</v>
      </c>
      <c r="F3119" s="23">
        <v>1.26917976889561E-2</v>
      </c>
      <c r="G3119" s="23">
        <v>3.0345656756822703E-4</v>
      </c>
      <c r="H3119" s="23">
        <v>2.33571230582597E-2</v>
      </c>
    </row>
    <row r="3120" spans="1:8" x14ac:dyDescent="0.35">
      <c r="A3120" s="1">
        <v>42566</v>
      </c>
      <c r="E3120">
        <v>1594.4</v>
      </c>
      <c r="F3120" s="23">
        <v>-5.8610799351539204E-3</v>
      </c>
      <c r="G3120" s="23">
        <v>3.0623442971672201E-4</v>
      </c>
      <c r="H3120" s="23">
        <v>2.33559797607545E-2</v>
      </c>
    </row>
    <row r="3121" spans="1:8" x14ac:dyDescent="0.35">
      <c r="A3121" s="1">
        <v>42569</v>
      </c>
      <c r="E3121">
        <v>1569.9</v>
      </c>
      <c r="F3121" s="23">
        <v>-1.53662819869543E-2</v>
      </c>
      <c r="G3121" s="23">
        <v>3.1382479868522401E-4</v>
      </c>
      <c r="H3121" s="23">
        <v>2.33478229085348E-2</v>
      </c>
    </row>
    <row r="3122" spans="1:8" x14ac:dyDescent="0.35">
      <c r="A3122" s="1">
        <v>42570</v>
      </c>
      <c r="E3122">
        <v>1573.6</v>
      </c>
      <c r="F3122" s="23">
        <v>2.3568380151600802E-3</v>
      </c>
      <c r="G3122" s="23">
        <v>3.25447773124822E-4</v>
      </c>
      <c r="H3122" s="23">
        <v>2.3341661859120701E-2</v>
      </c>
    </row>
    <row r="3123" spans="1:8" x14ac:dyDescent="0.35">
      <c r="A3123" s="1">
        <v>42571</v>
      </c>
      <c r="E3123">
        <v>1594.6</v>
      </c>
      <c r="F3123" s="23">
        <v>1.3345195729537299E-2</v>
      </c>
      <c r="G3123" s="23">
        <v>3.4604997670905101E-4</v>
      </c>
      <c r="H3123" s="23">
        <v>2.3330598000828501E-2</v>
      </c>
    </row>
    <row r="3124" spans="1:8" x14ac:dyDescent="0.35">
      <c r="A3124" s="1">
        <v>42572</v>
      </c>
      <c r="E3124">
        <v>1569.3</v>
      </c>
      <c r="F3124" s="23">
        <v>-1.5866047911701899E-2</v>
      </c>
      <c r="G3124" s="23">
        <v>3.2553089683782003E-4</v>
      </c>
      <c r="H3124" s="23">
        <v>2.33224742236143E-2</v>
      </c>
    </row>
    <row r="3125" spans="1:8" x14ac:dyDescent="0.35">
      <c r="A3125" s="1">
        <v>42573</v>
      </c>
      <c r="E3125">
        <v>1584.5</v>
      </c>
      <c r="F3125" s="23">
        <v>9.6858471930160207E-3</v>
      </c>
      <c r="G3125" s="23">
        <v>3.4173291466770001E-4</v>
      </c>
      <c r="H3125" s="23">
        <v>2.3315015811106201E-2</v>
      </c>
    </row>
    <row r="3126" spans="1:8" x14ac:dyDescent="0.35">
      <c r="A3126" s="1">
        <v>42576</v>
      </c>
      <c r="E3126">
        <v>1609.5</v>
      </c>
      <c r="F3126" s="23">
        <v>1.57778479015462E-2</v>
      </c>
      <c r="G3126" s="23">
        <v>3.4740306029711499E-4</v>
      </c>
      <c r="H3126" s="23">
        <v>2.3317060651152601E-2</v>
      </c>
    </row>
    <row r="3127" spans="1:8" x14ac:dyDescent="0.35">
      <c r="A3127" s="1">
        <v>42577</v>
      </c>
      <c r="E3127">
        <v>1605</v>
      </c>
      <c r="F3127" s="23">
        <v>-2.79589934762348E-3</v>
      </c>
      <c r="G3127" s="23">
        <v>3.3581600261433601E-4</v>
      </c>
      <c r="H3127" s="23">
        <v>2.3311479814109502E-2</v>
      </c>
    </row>
    <row r="3128" spans="1:8" x14ac:dyDescent="0.35">
      <c r="A3128" s="1">
        <v>42578</v>
      </c>
      <c r="E3128">
        <v>1616.9</v>
      </c>
      <c r="F3128" s="23">
        <v>7.4143302180685903E-3</v>
      </c>
      <c r="G3128" s="23">
        <v>3.31344318219067E-4</v>
      </c>
      <c r="H3128" s="23">
        <v>2.33090572485718E-2</v>
      </c>
    </row>
    <row r="3129" spans="1:8" x14ac:dyDescent="0.35">
      <c r="A3129" s="1">
        <v>42579</v>
      </c>
      <c r="E3129">
        <v>1620.5</v>
      </c>
      <c r="F3129" s="23">
        <v>2.2264827756818002E-3</v>
      </c>
      <c r="G3129" s="23">
        <v>3.2586739487577301E-4</v>
      </c>
      <c r="H3129" s="23">
        <v>2.3307015265223299E-2</v>
      </c>
    </row>
    <row r="3130" spans="1:8" x14ac:dyDescent="0.35">
      <c r="A3130" s="1">
        <v>42580</v>
      </c>
      <c r="E3130">
        <v>1616.7</v>
      </c>
      <c r="F3130" s="23">
        <v>-2.3449552607219702E-3</v>
      </c>
      <c r="G3130" s="23">
        <v>3.2512025045067499E-4</v>
      </c>
      <c r="H3130" s="23">
        <v>2.3307071206144201E-2</v>
      </c>
    </row>
    <row r="3131" spans="1:8" x14ac:dyDescent="0.35">
      <c r="A3131" s="1">
        <v>42583</v>
      </c>
      <c r="E3131">
        <v>1608.9</v>
      </c>
      <c r="F3131" s="23">
        <v>-4.8246427908702604E-3</v>
      </c>
      <c r="G3131" s="23">
        <v>3.2237851929352301E-4</v>
      </c>
      <c r="H3131" s="23">
        <v>2.3307277151778698E-2</v>
      </c>
    </row>
    <row r="3132" spans="1:8" x14ac:dyDescent="0.35">
      <c r="A3132" s="1">
        <v>42584</v>
      </c>
      <c r="E3132">
        <v>1586.8</v>
      </c>
      <c r="F3132" s="23">
        <v>-1.3736092982783299E-2</v>
      </c>
      <c r="G3132" s="23">
        <v>3.1836874669978298E-4</v>
      </c>
      <c r="H3132" s="23">
        <v>2.3308840941976099E-2</v>
      </c>
    </row>
    <row r="3133" spans="1:8" x14ac:dyDescent="0.35">
      <c r="A3133" s="1">
        <v>42585</v>
      </c>
      <c r="E3133">
        <v>1561.7</v>
      </c>
      <c r="F3133" s="23">
        <v>-1.5817998487522002E-2</v>
      </c>
      <c r="G3133" s="23">
        <v>3.0290800789190101E-4</v>
      </c>
      <c r="H3133" s="23">
        <v>2.3306826962993899E-2</v>
      </c>
    </row>
    <row r="3134" spans="1:8" x14ac:dyDescent="0.35">
      <c r="A3134" s="1">
        <v>42586</v>
      </c>
      <c r="E3134">
        <v>1584.2</v>
      </c>
      <c r="F3134" s="23">
        <v>1.4407376576807299E-2</v>
      </c>
      <c r="G3134" s="23">
        <v>3.0660415229529799E-4</v>
      </c>
      <c r="H3134" s="23">
        <v>2.3308337463504199E-2</v>
      </c>
    </row>
    <row r="3135" spans="1:8" x14ac:dyDescent="0.35">
      <c r="A3135" s="1">
        <v>42587</v>
      </c>
      <c r="E3135">
        <v>1616.5</v>
      </c>
      <c r="F3135" s="23">
        <v>2.0388839792955402E-2</v>
      </c>
      <c r="G3135" s="23">
        <v>3.1787488824051001E-4</v>
      </c>
      <c r="H3135" s="23">
        <v>2.3311291274391601E-2</v>
      </c>
    </row>
    <row r="3136" spans="1:8" x14ac:dyDescent="0.35">
      <c r="A3136" s="1">
        <v>42590</v>
      </c>
      <c r="E3136">
        <v>1623</v>
      </c>
      <c r="F3136" s="23">
        <v>4.0210330961954798E-3</v>
      </c>
      <c r="G3136" s="23">
        <v>3.2044561635324599E-4</v>
      </c>
      <c r="H3136" s="23">
        <v>2.3311348140768798E-2</v>
      </c>
    </row>
    <row r="3137" spans="1:8" x14ac:dyDescent="0.35">
      <c r="A3137" s="1">
        <v>42591</v>
      </c>
      <c r="E3137">
        <v>1615.8</v>
      </c>
      <c r="F3137" s="23">
        <v>-4.4362292051756203E-3</v>
      </c>
      <c r="G3137" s="23">
        <v>3.1152414660777901E-4</v>
      </c>
      <c r="H3137" s="23">
        <v>2.3308933697003601E-2</v>
      </c>
    </row>
    <row r="3138" spans="1:8" x14ac:dyDescent="0.35">
      <c r="A3138" s="1">
        <v>42592</v>
      </c>
      <c r="E3138">
        <v>1582.2</v>
      </c>
      <c r="F3138" s="23">
        <v>-2.0794652803564701E-2</v>
      </c>
      <c r="G3138" s="23">
        <v>2.9170309427422101E-4</v>
      </c>
      <c r="H3138" s="23">
        <v>2.33059799197071E-2</v>
      </c>
    </row>
    <row r="3139" spans="1:8" x14ac:dyDescent="0.35">
      <c r="A3139" s="1">
        <v>42593</v>
      </c>
      <c r="E3139">
        <v>1570.6</v>
      </c>
      <c r="F3139" s="23">
        <v>-7.3315636455568997E-3</v>
      </c>
      <c r="G3139" s="23">
        <v>2.7869699337338701E-4</v>
      </c>
      <c r="H3139" s="23">
        <v>2.33012316245391E-2</v>
      </c>
    </row>
    <row r="3140" spans="1:8" x14ac:dyDescent="0.35">
      <c r="A3140" s="1">
        <v>42594</v>
      </c>
      <c r="E3140">
        <v>1589.8</v>
      </c>
      <c r="F3140" s="23">
        <v>1.2224627530879901E-2</v>
      </c>
      <c r="G3140" s="23">
        <v>2.7883036939852E-4</v>
      </c>
      <c r="H3140" s="23">
        <v>2.3301299083375401E-2</v>
      </c>
    </row>
    <row r="3141" spans="1:8" x14ac:dyDescent="0.35">
      <c r="A3141" s="1">
        <v>42598</v>
      </c>
      <c r="E3141">
        <v>1600.4</v>
      </c>
      <c r="F3141" s="23">
        <v>6.6675053465845603E-3</v>
      </c>
      <c r="G3141" s="23">
        <v>2.7340271832524798E-4</v>
      </c>
      <c r="H3141" s="23">
        <v>2.3298241804980701E-2</v>
      </c>
    </row>
    <row r="3142" spans="1:8" x14ac:dyDescent="0.35">
      <c r="A3142" s="1">
        <v>42599</v>
      </c>
      <c r="E3142">
        <v>1614.3</v>
      </c>
      <c r="F3142" s="23">
        <v>8.6853286678329495E-3</v>
      </c>
      <c r="G3142" s="23">
        <v>2.7167731033861598E-4</v>
      </c>
      <c r="H3142" s="23">
        <v>2.3297460064566101E-2</v>
      </c>
    </row>
    <row r="3143" spans="1:8" x14ac:dyDescent="0.35">
      <c r="A3143" s="1">
        <v>42600</v>
      </c>
      <c r="E3143">
        <v>1628.7</v>
      </c>
      <c r="F3143" s="23">
        <v>8.9202750418138407E-3</v>
      </c>
      <c r="G3143" s="23">
        <v>2.7771951812527999E-4</v>
      </c>
      <c r="H3143" s="23">
        <v>2.3297760060272499E-2</v>
      </c>
    </row>
    <row r="3144" spans="1:8" x14ac:dyDescent="0.35">
      <c r="A3144" s="1">
        <v>42601</v>
      </c>
      <c r="E3144">
        <v>1644.6</v>
      </c>
      <c r="F3144" s="23">
        <v>9.7623871799593902E-3</v>
      </c>
      <c r="G3144" s="23">
        <v>2.7696582200960101E-4</v>
      </c>
      <c r="H3144" s="23">
        <v>2.3297422852970599E-2</v>
      </c>
    </row>
    <row r="3145" spans="1:8" x14ac:dyDescent="0.35">
      <c r="A3145" s="1">
        <v>42604</v>
      </c>
      <c r="E3145">
        <v>1637</v>
      </c>
      <c r="F3145" s="23">
        <v>-4.6211844825488901E-3</v>
      </c>
      <c r="G3145" s="23">
        <v>2.71778353871556E-4</v>
      </c>
      <c r="H3145" s="23">
        <v>2.3297081078878099E-2</v>
      </c>
    </row>
    <row r="3146" spans="1:8" x14ac:dyDescent="0.35">
      <c r="A3146" s="1">
        <v>42605</v>
      </c>
      <c r="E3146">
        <v>1641.3</v>
      </c>
      <c r="F3146" s="23">
        <v>2.6267562614538499E-3</v>
      </c>
      <c r="G3146" s="23">
        <v>2.7178022767434699E-4</v>
      </c>
      <c r="H3146" s="23">
        <v>2.3297081268180399E-2</v>
      </c>
    </row>
    <row r="3147" spans="1:8" x14ac:dyDescent="0.35">
      <c r="A3147" s="1">
        <v>42606</v>
      </c>
      <c r="E3147">
        <v>1652.3</v>
      </c>
      <c r="F3147" s="23">
        <v>6.7020045086212104E-3</v>
      </c>
      <c r="G3147" s="23">
        <v>2.8169674275256102E-4</v>
      </c>
      <c r="H3147" s="23">
        <v>2.32945831270716E-2</v>
      </c>
    </row>
    <row r="3148" spans="1:8" x14ac:dyDescent="0.35">
      <c r="A3148" s="1">
        <v>42607</v>
      </c>
      <c r="E3148">
        <v>1637.9</v>
      </c>
      <c r="F3148" s="23">
        <v>-8.7151243720873101E-3</v>
      </c>
      <c r="G3148" s="23">
        <v>2.7350976984272799E-4</v>
      </c>
      <c r="H3148" s="23">
        <v>2.32941770215302E-2</v>
      </c>
    </row>
    <row r="3149" spans="1:8" x14ac:dyDescent="0.35">
      <c r="A3149" s="1">
        <v>42608</v>
      </c>
      <c r="E3149">
        <v>1630.2</v>
      </c>
      <c r="F3149" s="23">
        <v>-4.7011417058428701E-3</v>
      </c>
      <c r="G3149" s="23">
        <v>2.6748936310899398E-4</v>
      </c>
      <c r="H3149" s="23">
        <v>2.3293533040769501E-2</v>
      </c>
    </row>
    <row r="3150" spans="1:8" x14ac:dyDescent="0.35">
      <c r="A3150" s="1">
        <v>42611</v>
      </c>
      <c r="E3150">
        <v>1636.2</v>
      </c>
      <c r="F3150" s="23">
        <v>3.6805299963194602E-3</v>
      </c>
      <c r="G3150" s="23">
        <v>2.65331767875247E-4</v>
      </c>
      <c r="H3150" s="23">
        <v>2.3292968854569201E-2</v>
      </c>
    </row>
    <row r="3151" spans="1:8" x14ac:dyDescent="0.35">
      <c r="A3151" s="1">
        <v>42612</v>
      </c>
      <c r="E3151">
        <v>1660.9</v>
      </c>
      <c r="F3151" s="23">
        <v>1.5095954039848401E-2</v>
      </c>
      <c r="G3151" s="23">
        <v>2.70621840924329E-4</v>
      </c>
      <c r="H3151" s="23">
        <v>2.3294847950553799E-2</v>
      </c>
    </row>
    <row r="3152" spans="1:8" x14ac:dyDescent="0.35">
      <c r="A3152" s="1">
        <v>42613</v>
      </c>
      <c r="E3152">
        <v>1660.6</v>
      </c>
      <c r="F3152" s="23">
        <v>-1.8062496236990899E-4</v>
      </c>
      <c r="G3152" s="23">
        <v>2.7156446172321198E-4</v>
      </c>
      <c r="H3152" s="23">
        <v>2.32947823671605E-2</v>
      </c>
    </row>
    <row r="3153" spans="1:8" x14ac:dyDescent="0.35">
      <c r="A3153" s="1">
        <v>42614</v>
      </c>
      <c r="E3153">
        <v>1639.8</v>
      </c>
      <c r="F3153" s="23">
        <v>-1.2525593159098999E-2</v>
      </c>
      <c r="G3153" s="23">
        <v>2.7295940430146901E-4</v>
      </c>
      <c r="H3153" s="23">
        <v>2.32939120980852E-2</v>
      </c>
    </row>
    <row r="3154" spans="1:8" x14ac:dyDescent="0.35">
      <c r="A3154" s="1">
        <v>42615</v>
      </c>
      <c r="E3154">
        <v>1659.4</v>
      </c>
      <c r="F3154" s="23">
        <v>1.1952677155750701E-2</v>
      </c>
      <c r="G3154" s="23">
        <v>2.7287902814277599E-4</v>
      </c>
      <c r="H3154" s="23">
        <v>2.3293871436621798E-2</v>
      </c>
    </row>
    <row r="3155" spans="1:8" x14ac:dyDescent="0.35">
      <c r="A3155" s="1">
        <v>42619</v>
      </c>
      <c r="E3155">
        <v>1689.2</v>
      </c>
      <c r="F3155" s="23">
        <v>1.7958298180064999E-2</v>
      </c>
      <c r="G3155" s="23">
        <v>2.6816354901600499E-4</v>
      </c>
      <c r="H3155" s="23">
        <v>2.32969511759635E-2</v>
      </c>
    </row>
    <row r="3156" spans="1:8" x14ac:dyDescent="0.35">
      <c r="A3156" s="1">
        <v>42620</v>
      </c>
      <c r="E3156">
        <v>1710.9</v>
      </c>
      <c r="F3156" s="23">
        <v>1.2846317783566199E-2</v>
      </c>
      <c r="G3156" s="23">
        <v>2.7001510166577402E-4</v>
      </c>
      <c r="H3156" s="23">
        <v>2.3297768757399501E-2</v>
      </c>
    </row>
    <row r="3157" spans="1:8" x14ac:dyDescent="0.35">
      <c r="A3157" s="1">
        <v>42621</v>
      </c>
      <c r="E3157">
        <v>1736.3</v>
      </c>
      <c r="F3157" s="23">
        <v>1.4845987491963201E-2</v>
      </c>
      <c r="G3157" s="23">
        <v>2.7455282449918302E-4</v>
      </c>
      <c r="H3157" s="23">
        <v>2.3299512879116101E-2</v>
      </c>
    </row>
    <row r="3158" spans="1:8" x14ac:dyDescent="0.35">
      <c r="A3158" s="1">
        <v>42622</v>
      </c>
      <c r="E3158">
        <v>1728.5</v>
      </c>
      <c r="F3158" s="23">
        <v>-4.49231123653743E-3</v>
      </c>
      <c r="G3158" s="23">
        <v>2.6872241961061702E-4</v>
      </c>
      <c r="H3158" s="23">
        <v>2.3298897058269999E-2</v>
      </c>
    </row>
    <row r="3159" spans="1:8" x14ac:dyDescent="0.35">
      <c r="A3159" s="1">
        <v>42625</v>
      </c>
      <c r="E3159">
        <v>1643.8</v>
      </c>
      <c r="F3159" s="23">
        <v>-4.9002024877060998E-2</v>
      </c>
      <c r="G3159" s="23">
        <v>2.7147374845546698E-4</v>
      </c>
      <c r="H3159" s="23">
        <v>2.32926726994656E-2</v>
      </c>
    </row>
    <row r="3160" spans="1:8" x14ac:dyDescent="0.35">
      <c r="A3160" s="1">
        <v>42627</v>
      </c>
      <c r="E3160">
        <v>1684.8</v>
      </c>
      <c r="F3160" s="23">
        <v>2.4942207081153401E-2</v>
      </c>
      <c r="G3160" s="23">
        <v>2.6426984575884601E-4</v>
      </c>
      <c r="H3160" s="23">
        <v>2.3294803609580899E-2</v>
      </c>
    </row>
    <row r="3161" spans="1:8" x14ac:dyDescent="0.35">
      <c r="A3161" s="1">
        <v>42628</v>
      </c>
      <c r="E3161">
        <v>1674.8</v>
      </c>
      <c r="F3161" s="23">
        <v>-5.9354226020892596E-3</v>
      </c>
      <c r="G3161" s="23">
        <v>2.5698923488390801E-4</v>
      </c>
      <c r="H3161" s="23">
        <v>2.3293921559907099E-2</v>
      </c>
    </row>
    <row r="3162" spans="1:8" x14ac:dyDescent="0.35">
      <c r="A3162" s="1">
        <v>42629</v>
      </c>
      <c r="E3162">
        <v>1667.6</v>
      </c>
      <c r="F3162" s="23">
        <v>-4.2990207786004504E-3</v>
      </c>
      <c r="G3162" s="23">
        <v>2.5581050640842499E-4</v>
      </c>
      <c r="H3162" s="23">
        <v>2.3294078265703299E-2</v>
      </c>
    </row>
    <row r="3163" spans="1:8" x14ac:dyDescent="0.35">
      <c r="A3163" s="1">
        <v>42632</v>
      </c>
      <c r="E3163">
        <v>1685</v>
      </c>
      <c r="F3163" s="23">
        <v>1.0434156872151599E-2</v>
      </c>
      <c r="G3163" s="23">
        <v>2.5772275633171801E-4</v>
      </c>
      <c r="H3163" s="23">
        <v>2.3294719575322399E-2</v>
      </c>
    </row>
    <row r="3164" spans="1:8" x14ac:dyDescent="0.35">
      <c r="A3164" s="1">
        <v>42633</v>
      </c>
      <c r="E3164">
        <v>1674.2</v>
      </c>
      <c r="F3164" s="23">
        <v>-6.4094955489613897E-3</v>
      </c>
      <c r="G3164" s="23">
        <v>2.6451472028926902E-4</v>
      </c>
      <c r="H3164" s="23">
        <v>2.3290319840549599E-2</v>
      </c>
    </row>
    <row r="3165" spans="1:8" x14ac:dyDescent="0.35">
      <c r="A3165" s="1">
        <v>42634</v>
      </c>
      <c r="E3165">
        <v>1670.2</v>
      </c>
      <c r="F3165" s="23">
        <v>-2.3892008123282699E-3</v>
      </c>
      <c r="G3165" s="23">
        <v>2.5820483813162101E-4</v>
      </c>
      <c r="H3165" s="23">
        <v>2.3288920125412199E-2</v>
      </c>
    </row>
    <row r="3166" spans="1:8" x14ac:dyDescent="0.35">
      <c r="A3166" s="1">
        <v>42635</v>
      </c>
      <c r="E3166">
        <v>1700.1</v>
      </c>
      <c r="F3166" s="23">
        <v>1.7902047658962899E-2</v>
      </c>
      <c r="G3166" s="23">
        <v>2.6123043982532399E-4</v>
      </c>
      <c r="H3166" s="23">
        <v>2.3290725982201301E-2</v>
      </c>
    </row>
    <row r="3167" spans="1:8" x14ac:dyDescent="0.35">
      <c r="A3167" s="1">
        <v>42636</v>
      </c>
      <c r="E3167">
        <v>1696.6</v>
      </c>
      <c r="F3167" s="23">
        <v>-2.05870242926886E-3</v>
      </c>
      <c r="G3167" s="23">
        <v>2.6384156778304498E-4</v>
      </c>
      <c r="H3167" s="23">
        <v>2.32901029366765E-2</v>
      </c>
    </row>
    <row r="3168" spans="1:8" x14ac:dyDescent="0.35">
      <c r="A3168" s="1">
        <v>42639</v>
      </c>
      <c r="E3168">
        <v>1675.3</v>
      </c>
      <c r="F3168" s="23">
        <v>-1.2554520806318401E-2</v>
      </c>
      <c r="G3168" s="23">
        <v>2.6117313903994098E-4</v>
      </c>
      <c r="H3168" s="23">
        <v>2.3291193195035E-2</v>
      </c>
    </row>
    <row r="3169" spans="1:8" x14ac:dyDescent="0.35">
      <c r="A3169" s="1">
        <v>42640</v>
      </c>
      <c r="E3169">
        <v>1662.9</v>
      </c>
      <c r="F3169" s="23">
        <v>-7.4016594042857096E-3</v>
      </c>
      <c r="G3169" s="23">
        <v>2.53942270160457E-4</v>
      </c>
      <c r="H3169" s="23">
        <v>2.32907906128288E-2</v>
      </c>
    </row>
    <row r="3170" spans="1:8" x14ac:dyDescent="0.35">
      <c r="A3170" s="1">
        <v>42641</v>
      </c>
      <c r="E3170">
        <v>1689.8</v>
      </c>
      <c r="F3170" s="23">
        <v>1.6176559023392701E-2</v>
      </c>
      <c r="G3170" s="23">
        <v>2.5799093672166702E-4</v>
      </c>
      <c r="H3170" s="23">
        <v>2.3292687160029898E-2</v>
      </c>
    </row>
    <row r="3171" spans="1:8" x14ac:dyDescent="0.35">
      <c r="A3171" s="1">
        <v>42642</v>
      </c>
      <c r="E3171">
        <v>1580.4</v>
      </c>
      <c r="F3171" s="23">
        <v>-6.4741389513551795E-2</v>
      </c>
      <c r="G3171" s="23">
        <v>2.3012480365184701E-4</v>
      </c>
      <c r="H3171" s="23">
        <v>2.3329129942342201E-2</v>
      </c>
    </row>
    <row r="3172" spans="1:8" x14ac:dyDescent="0.35">
      <c r="A3172" s="1">
        <v>42643</v>
      </c>
      <c r="E3172">
        <v>1622.9</v>
      </c>
      <c r="F3172" s="23">
        <v>2.6891926094659499E-2</v>
      </c>
      <c r="G3172" s="23">
        <v>2.3198248139732201E-4</v>
      </c>
      <c r="H3172" s="23">
        <v>2.3331070421110298E-2</v>
      </c>
    </row>
    <row r="3173" spans="1:8" x14ac:dyDescent="0.35">
      <c r="A3173" s="1">
        <v>42646</v>
      </c>
      <c r="E3173">
        <v>1670.7</v>
      </c>
      <c r="F3173" s="23">
        <v>2.94534475321954E-2</v>
      </c>
      <c r="G3173" s="23">
        <v>2.43774840174884E-4</v>
      </c>
      <c r="H3173" s="23">
        <v>2.33337455134979E-2</v>
      </c>
    </row>
    <row r="3174" spans="1:8" x14ac:dyDescent="0.35">
      <c r="A3174" s="1">
        <v>42647</v>
      </c>
      <c r="E3174">
        <v>1687.2</v>
      </c>
      <c r="F3174" s="23">
        <v>9.8760998383910902E-3</v>
      </c>
      <c r="G3174" s="23">
        <v>2.4553810465836499E-4</v>
      </c>
      <c r="H3174" s="23">
        <v>2.3334308464166401E-2</v>
      </c>
    </row>
    <row r="3175" spans="1:8" x14ac:dyDescent="0.35">
      <c r="A3175" s="1">
        <v>42648</v>
      </c>
      <c r="E3175">
        <v>1695</v>
      </c>
      <c r="F3175" s="23">
        <v>4.6230440967282797E-3</v>
      </c>
      <c r="G3175" s="23">
        <v>2.5168995110539597E-4</v>
      </c>
      <c r="H3175" s="23">
        <v>2.3333451878602099E-2</v>
      </c>
    </row>
    <row r="3176" spans="1:8" x14ac:dyDescent="0.35">
      <c r="A3176" s="1">
        <v>42649</v>
      </c>
      <c r="E3176">
        <v>1673.9</v>
      </c>
      <c r="F3176" s="23">
        <v>-1.2448377581120801E-2</v>
      </c>
      <c r="G3176" s="23">
        <v>2.39784473186805E-4</v>
      </c>
      <c r="H3176" s="23">
        <v>2.3332401999882402E-2</v>
      </c>
    </row>
    <row r="3177" spans="1:8" x14ac:dyDescent="0.35">
      <c r="A3177" s="1">
        <v>42650</v>
      </c>
      <c r="E3177">
        <v>1680.7</v>
      </c>
      <c r="F3177" s="23">
        <v>4.0623693171634801E-3</v>
      </c>
      <c r="G3177" s="23">
        <v>2.3913875786013799E-4</v>
      </c>
      <c r="H3177" s="23">
        <v>2.3332274009530599E-2</v>
      </c>
    </row>
    <row r="3178" spans="1:8" x14ac:dyDescent="0.35">
      <c r="A3178" s="1">
        <v>42653</v>
      </c>
      <c r="E3178">
        <v>1678.2</v>
      </c>
      <c r="F3178" s="23">
        <v>-1.48747545665496E-3</v>
      </c>
      <c r="G3178" s="23">
        <v>2.3717073927960401E-4</v>
      </c>
      <c r="H3178" s="23">
        <v>2.3332213866951401E-2</v>
      </c>
    </row>
    <row r="3179" spans="1:8" x14ac:dyDescent="0.35">
      <c r="A3179" s="1">
        <v>42656</v>
      </c>
      <c r="E3179">
        <v>1630.6</v>
      </c>
      <c r="F3179" s="23">
        <v>-2.8363723036586901E-2</v>
      </c>
      <c r="G3179" s="23">
        <v>2.2788730011253299E-4</v>
      </c>
      <c r="H3179" s="23">
        <v>2.3342814571985299E-2</v>
      </c>
    </row>
    <row r="3180" spans="1:8" x14ac:dyDescent="0.35">
      <c r="A3180" s="1">
        <v>42657</v>
      </c>
      <c r="E3180">
        <v>1647.1</v>
      </c>
      <c r="F3180" s="23">
        <v>1.0118974610572699E-2</v>
      </c>
      <c r="G3180" s="23">
        <v>2.30735439831235E-4</v>
      </c>
      <c r="H3180" s="23">
        <v>2.3343591326305198E-2</v>
      </c>
    </row>
    <row r="3181" spans="1:8" x14ac:dyDescent="0.35">
      <c r="A3181" s="1">
        <v>42660</v>
      </c>
      <c r="E3181">
        <v>1628.8</v>
      </c>
      <c r="F3181" s="23">
        <v>-1.11104365248011E-2</v>
      </c>
      <c r="G3181" s="23">
        <v>2.2552048089480401E-4</v>
      </c>
      <c r="H3181" s="23">
        <v>2.33446824799232E-2</v>
      </c>
    </row>
    <row r="3182" spans="1:8" x14ac:dyDescent="0.35">
      <c r="A3182" s="1">
        <v>42661</v>
      </c>
      <c r="E3182">
        <v>1669</v>
      </c>
      <c r="F3182" s="23">
        <v>2.4680746561885999E-2</v>
      </c>
      <c r="G3182" s="23">
        <v>2.3733748502209701E-4</v>
      </c>
      <c r="H3182" s="23">
        <v>2.3349654744009799E-2</v>
      </c>
    </row>
    <row r="3183" spans="1:8" x14ac:dyDescent="0.35">
      <c r="A3183" s="1">
        <v>42662</v>
      </c>
      <c r="E3183">
        <v>1671.4</v>
      </c>
      <c r="F3183" s="23">
        <v>1.43798681845421E-3</v>
      </c>
      <c r="G3183" s="23">
        <v>2.36746250503444E-4</v>
      </c>
      <c r="H3183" s="23">
        <v>2.33496057815657E-2</v>
      </c>
    </row>
    <row r="3184" spans="1:8" x14ac:dyDescent="0.35">
      <c r="A3184" s="1">
        <v>42663</v>
      </c>
      <c r="E3184">
        <v>1693</v>
      </c>
      <c r="F3184" s="23">
        <v>1.29232978341509E-2</v>
      </c>
      <c r="G3184" s="23">
        <v>2.4664012995942501E-4</v>
      </c>
      <c r="H3184" s="23">
        <v>2.3349789321474499E-2</v>
      </c>
    </row>
    <row r="3185" spans="1:8" x14ac:dyDescent="0.35">
      <c r="A3185" s="1">
        <v>42664</v>
      </c>
      <c r="E3185">
        <v>1698.8</v>
      </c>
      <c r="F3185" s="23">
        <v>3.42587123449495E-3</v>
      </c>
      <c r="G3185" s="23">
        <v>2.45837626672427E-4</v>
      </c>
      <c r="H3185" s="23">
        <v>2.3349645837734901E-2</v>
      </c>
    </row>
    <row r="3186" spans="1:8" x14ac:dyDescent="0.35">
      <c r="A3186" s="1">
        <v>42667</v>
      </c>
      <c r="E3186">
        <v>1704.9</v>
      </c>
      <c r="F3186" s="23">
        <v>3.5907699552626101E-3</v>
      </c>
      <c r="G3186" s="23">
        <v>2.4722585183557702E-4</v>
      </c>
      <c r="H3186" s="23">
        <v>2.3354180066943401E-2</v>
      </c>
    </row>
    <row r="3187" spans="1:8" x14ac:dyDescent="0.35">
      <c r="A3187" s="1">
        <v>42668</v>
      </c>
      <c r="E3187">
        <v>1696.8</v>
      </c>
      <c r="F3187" s="23">
        <v>-4.7510117895478501E-3</v>
      </c>
      <c r="G3187" s="23">
        <v>2.4520717750545402E-4</v>
      </c>
      <c r="H3187" s="23">
        <v>2.3349677634061899E-2</v>
      </c>
    </row>
    <row r="3188" spans="1:8" x14ac:dyDescent="0.35">
      <c r="A3188" s="1">
        <v>42669</v>
      </c>
      <c r="E3188">
        <v>1673</v>
      </c>
      <c r="F3188" s="23">
        <v>-1.4026402640264E-2</v>
      </c>
      <c r="G3188" s="23">
        <v>2.39445526388067E-4</v>
      </c>
      <c r="H3188" s="23">
        <v>2.3346723041640899E-2</v>
      </c>
    </row>
    <row r="3189" spans="1:8" x14ac:dyDescent="0.35">
      <c r="A3189" s="1">
        <v>42670</v>
      </c>
      <c r="E3189">
        <v>1658.3</v>
      </c>
      <c r="F3189" s="23">
        <v>-8.7866108786611094E-3</v>
      </c>
      <c r="G3189" s="23">
        <v>2.31442093950766E-4</v>
      </c>
      <c r="H3189" s="23">
        <v>2.3346417750372099E-2</v>
      </c>
    </row>
    <row r="3190" spans="1:8" x14ac:dyDescent="0.35">
      <c r="A3190" s="1">
        <v>42671</v>
      </c>
      <c r="E3190">
        <v>1679</v>
      </c>
      <c r="F3190" s="23">
        <v>1.24826629680998E-2</v>
      </c>
      <c r="G3190" s="23">
        <v>2.3253450375171301E-4</v>
      </c>
      <c r="H3190" s="23">
        <v>2.3346927869733001E-2</v>
      </c>
    </row>
    <row r="3191" spans="1:8" x14ac:dyDescent="0.35">
      <c r="A3191" s="1">
        <v>42673</v>
      </c>
      <c r="E3191">
        <v>1681.5</v>
      </c>
      <c r="F3191" s="23">
        <v>1.48898153662894E-3</v>
      </c>
      <c r="G3191" s="23">
        <v>2.3304154452365701E-4</v>
      </c>
      <c r="H3191" s="23">
        <v>2.3342228297478E-2</v>
      </c>
    </row>
    <row r="3192" spans="1:8" x14ac:dyDescent="0.35">
      <c r="A3192" s="1">
        <v>42675</v>
      </c>
      <c r="E3192">
        <v>1686.9</v>
      </c>
      <c r="F3192" s="23">
        <v>3.2114183764496498E-3</v>
      </c>
      <c r="G3192" s="23">
        <v>2.39241461463644E-4</v>
      </c>
      <c r="H3192" s="23">
        <v>2.3345247426360301E-2</v>
      </c>
    </row>
    <row r="3193" spans="1:8" x14ac:dyDescent="0.35">
      <c r="A3193" s="1">
        <v>42676</v>
      </c>
      <c r="E3193">
        <v>1638.9</v>
      </c>
      <c r="F3193" s="23">
        <v>-2.8454561621909999E-2</v>
      </c>
      <c r="G3193" s="23">
        <v>2.23819886915239E-4</v>
      </c>
      <c r="H3193" s="23">
        <v>2.33515818266582E-2</v>
      </c>
    </row>
    <row r="3194" spans="1:8" x14ac:dyDescent="0.35">
      <c r="A3194" s="1">
        <v>42677</v>
      </c>
      <c r="E3194">
        <v>1618.6</v>
      </c>
      <c r="F3194" s="23">
        <v>-1.2386356702666501E-2</v>
      </c>
      <c r="G3194" s="23">
        <v>2.1755691619098E-4</v>
      </c>
      <c r="H3194" s="23">
        <v>2.3352883197119801E-2</v>
      </c>
    </row>
    <row r="3195" spans="1:8" x14ac:dyDescent="0.35">
      <c r="A3195" s="1">
        <v>42678</v>
      </c>
      <c r="E3195">
        <v>1580.4</v>
      </c>
      <c r="F3195" s="23">
        <v>-2.3600642530581799E-2</v>
      </c>
      <c r="G3195" s="23">
        <v>2.0913560361253899E-4</v>
      </c>
      <c r="H3195" s="23">
        <v>2.3357711138096902E-2</v>
      </c>
    </row>
    <row r="3196" spans="1:8" x14ac:dyDescent="0.35">
      <c r="A3196" s="1">
        <v>42681</v>
      </c>
      <c r="E3196">
        <v>1612.2</v>
      </c>
      <c r="F3196" s="23">
        <v>2.01214882308276E-2</v>
      </c>
      <c r="G3196" s="23">
        <v>2.13342547085549E-4</v>
      </c>
      <c r="H3196" s="23">
        <v>2.3360359656443602E-2</v>
      </c>
    </row>
    <row r="3197" spans="1:8" x14ac:dyDescent="0.35">
      <c r="A3197" s="1">
        <v>42682</v>
      </c>
      <c r="E3197">
        <v>1618.9</v>
      </c>
      <c r="F3197" s="23">
        <v>4.1558119340032503E-3</v>
      </c>
      <c r="G3197" s="23">
        <v>2.13748936233116E-4</v>
      </c>
      <c r="H3197" s="23">
        <v>2.3360419506375001E-2</v>
      </c>
    </row>
    <row r="3198" spans="1:8" x14ac:dyDescent="0.35">
      <c r="A3198" s="1">
        <v>42683</v>
      </c>
      <c r="E3198">
        <v>1557.3</v>
      </c>
      <c r="F3198" s="23">
        <v>-3.80505281363889E-2</v>
      </c>
      <c r="G3198" s="23">
        <v>2.0386505731292699E-4</v>
      </c>
      <c r="H3198" s="23">
        <v>2.3371429732610999E-2</v>
      </c>
    </row>
    <row r="3199" spans="1:8" x14ac:dyDescent="0.35">
      <c r="A3199" s="1">
        <v>42684</v>
      </c>
      <c r="E3199">
        <v>1628.3</v>
      </c>
      <c r="F3199" s="23">
        <v>4.55917292750272E-2</v>
      </c>
      <c r="G3199" s="23">
        <v>2.2148713117795899E-4</v>
      </c>
      <c r="H3199" s="23">
        <v>2.3389189975734699E-2</v>
      </c>
    </row>
    <row r="3200" spans="1:8" x14ac:dyDescent="0.35">
      <c r="A3200" s="1">
        <v>42685</v>
      </c>
      <c r="E3200">
        <v>1571.9</v>
      </c>
      <c r="F3200" s="23">
        <v>-3.4637351839341503E-2</v>
      </c>
      <c r="G3200" s="23">
        <v>2.0296107780366901E-4</v>
      </c>
      <c r="H3200" s="23">
        <v>2.3398621612934E-2</v>
      </c>
    </row>
    <row r="3201" spans="1:8" x14ac:dyDescent="0.35">
      <c r="A3201" s="1">
        <v>42689</v>
      </c>
      <c r="E3201">
        <v>1510.9</v>
      </c>
      <c r="F3201" s="23">
        <v>-3.8806539856224898E-2</v>
      </c>
      <c r="G3201" s="23">
        <v>1.8724161031515401E-4</v>
      </c>
      <c r="H3201" s="23">
        <v>2.3415583510817701E-2</v>
      </c>
    </row>
    <row r="3202" spans="1:8" x14ac:dyDescent="0.35">
      <c r="A3202" s="1">
        <v>42690</v>
      </c>
      <c r="E3202">
        <v>1495.9</v>
      </c>
      <c r="F3202" s="23">
        <v>-9.9278575683367492E-3</v>
      </c>
      <c r="G3202" s="23">
        <v>1.8060953500806601E-4</v>
      </c>
      <c r="H3202" s="23">
        <v>2.3416122226470298E-2</v>
      </c>
    </row>
    <row r="3203" spans="1:8" x14ac:dyDescent="0.35">
      <c r="A3203" s="1">
        <v>42691</v>
      </c>
      <c r="E3203">
        <v>1498.4</v>
      </c>
      <c r="F3203" s="23">
        <v>1.6712347082024101E-3</v>
      </c>
      <c r="G3203" s="23">
        <v>1.81967924167909E-4</v>
      </c>
      <c r="H3203" s="23">
        <v>2.3416111098984602E-2</v>
      </c>
    </row>
    <row r="3204" spans="1:8" x14ac:dyDescent="0.35">
      <c r="A3204" s="1">
        <v>42692</v>
      </c>
      <c r="E3204">
        <v>1505</v>
      </c>
      <c r="F3204" s="23">
        <v>4.40469834490116E-3</v>
      </c>
      <c r="G3204" s="23">
        <v>1.93587631631788E-4</v>
      </c>
      <c r="H3204" s="23">
        <v>2.3411062741973999E-2</v>
      </c>
    </row>
    <row r="3205" spans="1:8" x14ac:dyDescent="0.35">
      <c r="A3205" s="1">
        <v>42695</v>
      </c>
      <c r="E3205">
        <v>1437.1</v>
      </c>
      <c r="F3205" s="23">
        <v>-4.51162790697675E-2</v>
      </c>
      <c r="G3205" s="23">
        <v>1.7924730980121799E-4</v>
      </c>
      <c r="H3205" s="23">
        <v>2.3427938702571399E-2</v>
      </c>
    </row>
    <row r="3206" spans="1:8" x14ac:dyDescent="0.35">
      <c r="A3206" s="1">
        <v>42696</v>
      </c>
      <c r="E3206">
        <v>1455.8</v>
      </c>
      <c r="F3206" s="23">
        <v>1.30123164706701E-2</v>
      </c>
      <c r="G3206" s="23">
        <v>1.7480538383553E-4</v>
      </c>
      <c r="H3206" s="23">
        <v>2.3424460847490301E-2</v>
      </c>
    </row>
    <row r="3207" spans="1:8" x14ac:dyDescent="0.35">
      <c r="A3207" s="1">
        <v>42697</v>
      </c>
      <c r="E3207">
        <v>1484.5</v>
      </c>
      <c r="F3207" s="23">
        <v>1.9714246462426099E-2</v>
      </c>
      <c r="G3207" s="23">
        <v>1.77556897378781E-4</v>
      </c>
      <c r="H3207" s="23">
        <v>2.34263564174867E-2</v>
      </c>
    </row>
    <row r="3208" spans="1:8" x14ac:dyDescent="0.35">
      <c r="A3208" s="1">
        <v>42698</v>
      </c>
      <c r="E3208">
        <v>1476.1</v>
      </c>
      <c r="F3208" s="23">
        <v>-5.6584708656113704E-3</v>
      </c>
      <c r="G3208" s="23">
        <v>1.72112443586847E-4</v>
      </c>
      <c r="H3208" s="23">
        <v>2.3426145554722499E-2</v>
      </c>
    </row>
    <row r="3209" spans="1:8" x14ac:dyDescent="0.35">
      <c r="A3209" s="1">
        <v>42699</v>
      </c>
      <c r="E3209">
        <v>1504.8</v>
      </c>
      <c r="F3209" s="23">
        <v>1.9443127159406499E-2</v>
      </c>
      <c r="G3209" s="23">
        <v>1.7746586573947999E-4</v>
      </c>
      <c r="H3209" s="23">
        <v>2.3429035262412998E-2</v>
      </c>
    </row>
    <row r="3210" spans="1:8" x14ac:dyDescent="0.35">
      <c r="A3210" s="1">
        <v>42702</v>
      </c>
      <c r="E3210">
        <v>1515.4</v>
      </c>
      <c r="F3210" s="23">
        <v>7.0441254651781799E-3</v>
      </c>
      <c r="G3210" s="23">
        <v>1.7955304468688201E-4</v>
      </c>
      <c r="H3210" s="23">
        <v>2.34294168482489E-2</v>
      </c>
    </row>
    <row r="3211" spans="1:8" x14ac:dyDescent="0.35">
      <c r="A3211" s="1">
        <v>42703</v>
      </c>
      <c r="E3211">
        <v>1525.5</v>
      </c>
      <c r="F3211" s="23">
        <v>6.6649069552592701E-3</v>
      </c>
      <c r="G3211" s="23">
        <v>1.8722424333936401E-4</v>
      </c>
      <c r="H3211" s="23">
        <v>2.3428429125714401E-2</v>
      </c>
    </row>
    <row r="3212" spans="1:8" x14ac:dyDescent="0.35">
      <c r="A3212" s="1">
        <v>42704</v>
      </c>
      <c r="E3212">
        <v>1549.2</v>
      </c>
      <c r="F3212" s="23">
        <v>1.5535889872172999E-2</v>
      </c>
      <c r="G3212" s="23">
        <v>1.90818516721849E-4</v>
      </c>
      <c r="H3212" s="23">
        <v>2.34301015294264E-2</v>
      </c>
    </row>
    <row r="3213" spans="1:8" x14ac:dyDescent="0.35">
      <c r="A3213" s="1">
        <v>42705</v>
      </c>
      <c r="E3213">
        <v>1527.3</v>
      </c>
      <c r="F3213" s="23">
        <v>-1.4136328427575499E-2</v>
      </c>
      <c r="G3213" s="23">
        <v>1.87370313322336E-4</v>
      </c>
      <c r="H3213" s="23">
        <v>2.3431582100669202E-2</v>
      </c>
    </row>
    <row r="3214" spans="1:8" x14ac:dyDescent="0.35">
      <c r="A3214" s="1">
        <v>42706</v>
      </c>
      <c r="E3214">
        <v>1505.2</v>
      </c>
      <c r="F3214" s="23">
        <v>-1.44699797027433E-2</v>
      </c>
      <c r="G3214" s="23">
        <v>1.74513353984396E-4</v>
      </c>
      <c r="H3214" s="23">
        <v>2.3430887156005401E-2</v>
      </c>
    </row>
    <row r="3215" spans="1:8" x14ac:dyDescent="0.35">
      <c r="A3215" s="1">
        <v>42709</v>
      </c>
      <c r="E3215">
        <v>1527.7</v>
      </c>
      <c r="F3215" s="23">
        <v>1.49481796439011E-2</v>
      </c>
      <c r="G3215" s="23">
        <v>1.78231970800787E-4</v>
      </c>
      <c r="H3215" s="23">
        <v>2.3432501497897999E-2</v>
      </c>
    </row>
    <row r="3216" spans="1:8" x14ac:dyDescent="0.35">
      <c r="A3216" s="1">
        <v>42710</v>
      </c>
      <c r="E3216">
        <v>1537.8</v>
      </c>
      <c r="F3216" s="23">
        <v>6.6112456634155299E-3</v>
      </c>
      <c r="G3216" s="23">
        <v>1.79614413975324E-4</v>
      </c>
      <c r="H3216" s="23">
        <v>2.3432780124392601E-2</v>
      </c>
    </row>
    <row r="3217" spans="1:8" x14ac:dyDescent="0.35">
      <c r="A3217" s="1">
        <v>42711</v>
      </c>
      <c r="E3217">
        <v>1523.4</v>
      </c>
      <c r="F3217" s="23">
        <v>-9.3640265314084096E-3</v>
      </c>
      <c r="G3217" s="23">
        <v>1.7955906553837299E-4</v>
      </c>
      <c r="H3217" s="23">
        <v>2.34328025136766E-2</v>
      </c>
    </row>
    <row r="3218" spans="1:8" x14ac:dyDescent="0.35">
      <c r="A3218" s="1">
        <v>42712</v>
      </c>
      <c r="E3218">
        <v>1556.2</v>
      </c>
      <c r="F3218" s="23">
        <v>2.1530786398844599E-2</v>
      </c>
      <c r="G3218" s="23">
        <v>1.8708468565366699E-4</v>
      </c>
      <c r="H3218" s="23">
        <v>2.3436667520537299E-2</v>
      </c>
    </row>
    <row r="3219" spans="1:8" x14ac:dyDescent="0.35">
      <c r="A3219" s="1">
        <v>42713</v>
      </c>
      <c r="E3219">
        <v>1576</v>
      </c>
      <c r="F3219" s="23">
        <v>1.2723300346999001E-2</v>
      </c>
      <c r="G3219" s="23">
        <v>1.95390347659068E-4</v>
      </c>
      <c r="H3219" s="23">
        <v>2.3437465078084401E-2</v>
      </c>
    </row>
    <row r="3220" spans="1:8" x14ac:dyDescent="0.35">
      <c r="A3220" s="1">
        <v>42716</v>
      </c>
      <c r="E3220">
        <v>1558.1</v>
      </c>
      <c r="F3220" s="23">
        <v>-1.13578680203046E-2</v>
      </c>
      <c r="G3220" s="23">
        <v>2.07477379047113E-4</v>
      </c>
      <c r="H3220" s="23">
        <v>2.3423777245161901E-2</v>
      </c>
    </row>
    <row r="3221" spans="1:8" x14ac:dyDescent="0.35">
      <c r="A3221" s="1">
        <v>42717</v>
      </c>
      <c r="E3221">
        <v>1559.6</v>
      </c>
      <c r="F3221" s="23">
        <v>9.6271099415955305E-4</v>
      </c>
      <c r="G3221" s="23">
        <v>2.3204888685431701E-4</v>
      </c>
      <c r="H3221" s="23">
        <v>2.3392613248721699E-2</v>
      </c>
    </row>
    <row r="3222" spans="1:8" x14ac:dyDescent="0.35">
      <c r="A3222" s="1">
        <v>42718</v>
      </c>
      <c r="E3222">
        <v>1546.5</v>
      </c>
      <c r="F3222" s="23">
        <v>-8.3995896383687492E-3</v>
      </c>
      <c r="G3222" s="23">
        <v>2.18684206861159E-4</v>
      </c>
      <c r="H3222" s="23">
        <v>2.3388085827986901E-2</v>
      </c>
    </row>
    <row r="3223" spans="1:8" x14ac:dyDescent="0.35">
      <c r="A3223" s="1">
        <v>42719</v>
      </c>
      <c r="E3223">
        <v>1555.8</v>
      </c>
      <c r="F3223" s="23">
        <v>6.0135790494665001E-3</v>
      </c>
      <c r="G3223" s="23">
        <v>2.09289052020713E-4</v>
      </c>
      <c r="H3223" s="23">
        <v>2.3381079879735402E-2</v>
      </c>
    </row>
    <row r="3224" spans="1:8" x14ac:dyDescent="0.35">
      <c r="A3224" s="1">
        <v>42720</v>
      </c>
      <c r="E3224">
        <v>1542.5</v>
      </c>
      <c r="F3224" s="23">
        <v>-8.5486566396708805E-3</v>
      </c>
      <c r="G3224" s="23">
        <v>1.98104411322401E-4</v>
      </c>
      <c r="H3224" s="23">
        <v>2.3378641876625101E-2</v>
      </c>
    </row>
    <row r="3225" spans="1:8" x14ac:dyDescent="0.35">
      <c r="A3225" s="1">
        <v>42723</v>
      </c>
      <c r="E3225">
        <v>1539.2</v>
      </c>
      <c r="F3225" s="23">
        <v>-2.1393841166936498E-3</v>
      </c>
      <c r="G3225" s="23">
        <v>1.97782276213456E-4</v>
      </c>
      <c r="H3225" s="23">
        <v>2.33786685983936E-2</v>
      </c>
    </row>
    <row r="3226" spans="1:8" x14ac:dyDescent="0.35">
      <c r="A3226" s="1">
        <v>42724</v>
      </c>
      <c r="E3226">
        <v>1516.4</v>
      </c>
      <c r="F3226" s="23">
        <v>-1.4812889812889699E-2</v>
      </c>
      <c r="G3226" s="23">
        <v>1.9950519684487601E-4</v>
      </c>
      <c r="H3226" s="23">
        <v>2.3377404567367501E-2</v>
      </c>
    </row>
    <row r="3227" spans="1:8" x14ac:dyDescent="0.35">
      <c r="A3227" s="1">
        <v>42725</v>
      </c>
      <c r="E3227">
        <v>1522.4</v>
      </c>
      <c r="F3227" s="23">
        <v>3.9567396465312503E-3</v>
      </c>
      <c r="G3227" s="23">
        <v>2.0181132453833101E-4</v>
      </c>
      <c r="H3227" s="23">
        <v>2.3377493494112101E-2</v>
      </c>
    </row>
    <row r="3228" spans="1:8" x14ac:dyDescent="0.35">
      <c r="A3228" s="1">
        <v>42726</v>
      </c>
      <c r="E3228">
        <v>1492.8</v>
      </c>
      <c r="F3228" s="23">
        <v>-1.9442984760903899E-2</v>
      </c>
      <c r="G3228" s="23">
        <v>1.8917073930331001E-4</v>
      </c>
      <c r="H3228" s="23">
        <v>2.3379651415489901E-2</v>
      </c>
    </row>
    <row r="3229" spans="1:8" x14ac:dyDescent="0.35">
      <c r="A3229" s="1">
        <v>42727</v>
      </c>
      <c r="E3229">
        <v>1484.1</v>
      </c>
      <c r="F3229" s="23">
        <v>-5.8279742765273597E-3</v>
      </c>
      <c r="G3229" s="23">
        <v>1.7971908930051301E-4</v>
      </c>
      <c r="H3229" s="23">
        <v>2.3377350602963198E-2</v>
      </c>
    </row>
    <row r="3230" spans="1:8" x14ac:dyDescent="0.35">
      <c r="A3230" s="1">
        <v>42730</v>
      </c>
      <c r="E3230">
        <v>1435.5</v>
      </c>
      <c r="F3230" s="23">
        <v>-3.2747119466343101E-2</v>
      </c>
      <c r="G3230" s="23">
        <v>1.66426057990201E-4</v>
      </c>
      <c r="H3230" s="23">
        <v>2.3381990924593501E-2</v>
      </c>
    </row>
    <row r="3231" spans="1:8" x14ac:dyDescent="0.35">
      <c r="A3231" s="1">
        <v>42731</v>
      </c>
      <c r="E3231">
        <v>1462.4</v>
      </c>
      <c r="F3231" s="23">
        <v>1.8739115290839398E-2</v>
      </c>
      <c r="G3231" s="23">
        <v>1.6617956429632199E-4</v>
      </c>
      <c r="H3231" s="23">
        <v>2.3381791829890301E-2</v>
      </c>
    </row>
    <row r="3232" spans="1:8" x14ac:dyDescent="0.35">
      <c r="A3232" s="1">
        <v>42732</v>
      </c>
      <c r="E3232">
        <v>1464</v>
      </c>
      <c r="F3232" s="23">
        <v>1.09409190371985E-3</v>
      </c>
      <c r="G3232" s="23">
        <v>1.6377121957265699E-4</v>
      </c>
      <c r="H3232" s="23">
        <v>2.3381388739610699E-2</v>
      </c>
    </row>
    <row r="3233" spans="1:8" x14ac:dyDescent="0.35">
      <c r="A3233" s="1">
        <v>42733</v>
      </c>
      <c r="E3233">
        <v>1487.6</v>
      </c>
      <c r="F3233" s="23">
        <v>1.6120218579234898E-2</v>
      </c>
      <c r="G3233" s="23">
        <v>1.6686213746704999E-4</v>
      </c>
      <c r="H3233" s="23">
        <v>2.3382992442298699E-2</v>
      </c>
    </row>
    <row r="3234" spans="1:8" x14ac:dyDescent="0.35">
      <c r="A3234" s="1">
        <v>42734</v>
      </c>
      <c r="E3234">
        <v>1502.8</v>
      </c>
      <c r="F3234" s="23">
        <v>1.02178004840011E-2</v>
      </c>
      <c r="G3234" s="23">
        <v>1.6701679450571499E-4</v>
      </c>
      <c r="H3234" s="23">
        <v>2.3383057678888E-2</v>
      </c>
    </row>
    <row r="3235" spans="1:8" x14ac:dyDescent="0.35">
      <c r="A3235" s="1">
        <v>42737</v>
      </c>
      <c r="E3235">
        <v>1524.2</v>
      </c>
      <c r="F3235" s="23">
        <v>1.4240085174341201E-2</v>
      </c>
      <c r="G3235" s="23">
        <v>1.7269599885593099E-4</v>
      </c>
      <c r="H3235" s="23">
        <v>2.3380046460680499E-2</v>
      </c>
    </row>
    <row r="3236" spans="1:8" x14ac:dyDescent="0.35">
      <c r="A3236" s="1">
        <v>42738</v>
      </c>
      <c r="E3236">
        <v>1531.7</v>
      </c>
      <c r="F3236" s="23">
        <v>4.9206140926387597E-3</v>
      </c>
      <c r="G3236" s="23">
        <v>1.6865273063042E-4</v>
      </c>
      <c r="H3236" s="23">
        <v>2.3378357934056501E-2</v>
      </c>
    </row>
    <row r="3237" spans="1:8" x14ac:dyDescent="0.35">
      <c r="A3237" s="1">
        <v>42739</v>
      </c>
      <c r="E3237">
        <v>1541.2</v>
      </c>
      <c r="F3237" s="23">
        <v>6.2022589279884998E-3</v>
      </c>
      <c r="G3237" s="23">
        <v>1.6468829755477999E-4</v>
      </c>
      <c r="H3237" s="23">
        <v>2.33765006624439E-2</v>
      </c>
    </row>
    <row r="3238" spans="1:8" x14ac:dyDescent="0.35">
      <c r="A3238" s="1">
        <v>42740</v>
      </c>
      <c r="E3238">
        <v>1571.6</v>
      </c>
      <c r="F3238" s="23">
        <v>1.9724889696340401E-2</v>
      </c>
      <c r="G3238" s="23">
        <v>1.7262834739086101E-4</v>
      </c>
      <c r="H3238" s="23">
        <v>2.3379802745710901E-2</v>
      </c>
    </row>
    <row r="3239" spans="1:8" x14ac:dyDescent="0.35">
      <c r="A3239" s="1">
        <v>42741</v>
      </c>
      <c r="E3239">
        <v>1571.3</v>
      </c>
      <c r="F3239" s="23">
        <v>-1.90888266734509E-4</v>
      </c>
      <c r="G3239" s="23">
        <v>1.7512526283874899E-4</v>
      </c>
      <c r="H3239" s="23">
        <v>2.3379433238955801E-2</v>
      </c>
    </row>
    <row r="3240" spans="1:8" x14ac:dyDescent="0.35">
      <c r="A3240" s="1">
        <v>42744</v>
      </c>
      <c r="E3240">
        <v>1576.1</v>
      </c>
      <c r="F3240" s="23">
        <v>3.0547953923502499E-3</v>
      </c>
      <c r="G3240" s="23">
        <v>1.7965134169985799E-4</v>
      </c>
      <c r="H3240" s="23">
        <v>2.3378904434197E-2</v>
      </c>
    </row>
    <row r="3241" spans="1:8" x14ac:dyDescent="0.35">
      <c r="A3241" s="1">
        <v>42745</v>
      </c>
      <c r="E3241">
        <v>1586.7</v>
      </c>
      <c r="F3241" s="23">
        <v>6.7254615823869896E-3</v>
      </c>
      <c r="G3241" s="23">
        <v>1.86495675798589E-4</v>
      </c>
      <c r="H3241" s="23">
        <v>2.3378336911105999E-2</v>
      </c>
    </row>
    <row r="3242" spans="1:8" x14ac:dyDescent="0.35">
      <c r="A3242" s="1">
        <v>42746</v>
      </c>
      <c r="E3242">
        <v>1618.4</v>
      </c>
      <c r="F3242" s="23">
        <v>1.9978571878742E-2</v>
      </c>
      <c r="G3242" s="23">
        <v>2.0024475500345499E-4</v>
      </c>
      <c r="H3242" s="23">
        <v>2.33799548703379E-2</v>
      </c>
    </row>
    <row r="3243" spans="1:8" x14ac:dyDescent="0.35">
      <c r="A3243" s="1">
        <v>42747</v>
      </c>
      <c r="E3243">
        <v>1617.5</v>
      </c>
      <c r="F3243" s="23">
        <v>-5.5610479485917596E-4</v>
      </c>
      <c r="G3243" s="23">
        <v>1.9024796602113E-4</v>
      </c>
      <c r="H3243" s="23">
        <v>2.3374977585828099E-2</v>
      </c>
    </row>
    <row r="3244" spans="1:8" x14ac:dyDescent="0.35">
      <c r="A3244" s="1">
        <v>42748</v>
      </c>
      <c r="E3244">
        <v>1608.8</v>
      </c>
      <c r="F3244" s="23">
        <v>-5.3786707882535001E-3</v>
      </c>
      <c r="G3244" s="23">
        <v>1.8001487985918401E-4</v>
      </c>
      <c r="H3244" s="23">
        <v>2.3371861323126401E-2</v>
      </c>
    </row>
    <row r="3245" spans="1:8" x14ac:dyDescent="0.35">
      <c r="A3245" s="1">
        <v>42751</v>
      </c>
      <c r="E3245">
        <v>1628.5</v>
      </c>
      <c r="F3245" s="23">
        <v>1.22451516658379E-2</v>
      </c>
      <c r="G3245" s="23">
        <v>1.8181842240914801E-4</v>
      </c>
      <c r="H3245" s="23">
        <v>2.3372620143890101E-2</v>
      </c>
    </row>
    <row r="3246" spans="1:8" x14ac:dyDescent="0.35">
      <c r="A3246" s="1">
        <v>42752</v>
      </c>
      <c r="E3246">
        <v>1625.4</v>
      </c>
      <c r="F3246" s="23">
        <v>-1.90359226281848E-3</v>
      </c>
      <c r="G3246" s="23">
        <v>1.79946603254703E-4</v>
      </c>
      <c r="H3246" s="23">
        <v>2.3372601339381401E-2</v>
      </c>
    </row>
    <row r="3247" spans="1:8" x14ac:dyDescent="0.35">
      <c r="A3247" s="1">
        <v>42753</v>
      </c>
      <c r="E3247">
        <v>1636.9</v>
      </c>
      <c r="F3247" s="23">
        <v>7.0751814937861403E-3</v>
      </c>
      <c r="G3247" s="23">
        <v>1.8150465151890499E-4</v>
      </c>
      <c r="H3247" s="23">
        <v>2.3372932379652201E-2</v>
      </c>
    </row>
    <row r="3248" spans="1:8" x14ac:dyDescent="0.35">
      <c r="A3248" s="1">
        <v>42754</v>
      </c>
      <c r="E3248">
        <v>1644.1</v>
      </c>
      <c r="F3248" s="23">
        <v>4.3985582503511603E-3</v>
      </c>
      <c r="G3248" s="23">
        <v>1.83573557466935E-4</v>
      </c>
      <c r="H3248" s="23">
        <v>2.33730787256906E-2</v>
      </c>
    </row>
    <row r="3249" spans="1:8" x14ac:dyDescent="0.35">
      <c r="A3249" s="1">
        <v>42755</v>
      </c>
      <c r="E3249">
        <v>1598.5</v>
      </c>
      <c r="F3249" s="23">
        <v>-2.7735539200778401E-2</v>
      </c>
      <c r="G3249" s="23">
        <v>1.74576616431905E-4</v>
      </c>
      <c r="H3249" s="23">
        <v>2.33795346749806E-2</v>
      </c>
    </row>
    <row r="3250" spans="1:8" x14ac:dyDescent="0.35">
      <c r="A3250" s="1">
        <v>42758</v>
      </c>
      <c r="E3250">
        <v>1612.5</v>
      </c>
      <c r="F3250" s="23">
        <v>8.7582108226462296E-3</v>
      </c>
      <c r="G3250" s="23">
        <v>1.79451443238424E-4</v>
      </c>
      <c r="H3250" s="23">
        <v>2.3380064762169601E-2</v>
      </c>
    </row>
    <row r="3251" spans="1:8" x14ac:dyDescent="0.35">
      <c r="A3251" s="1">
        <v>42759</v>
      </c>
      <c r="E3251">
        <v>1630.1</v>
      </c>
      <c r="F3251" s="23">
        <v>1.09147286821704E-2</v>
      </c>
      <c r="G3251" s="23">
        <v>1.8937417049234601E-4</v>
      </c>
      <c r="H3251" s="23">
        <v>2.3379400732046699E-2</v>
      </c>
    </row>
    <row r="3252" spans="1:8" x14ac:dyDescent="0.35">
      <c r="A3252" s="1">
        <v>42760</v>
      </c>
      <c r="E3252">
        <v>1652</v>
      </c>
      <c r="F3252" s="23">
        <v>1.3434758603766601E-2</v>
      </c>
      <c r="G3252" s="23">
        <v>1.9120643387647701E-4</v>
      </c>
      <c r="H3252" s="23">
        <v>2.33802611281234E-2</v>
      </c>
    </row>
    <row r="3253" spans="1:8" x14ac:dyDescent="0.35">
      <c r="A3253" s="1">
        <v>42762</v>
      </c>
      <c r="E3253">
        <v>1674.8</v>
      </c>
      <c r="F3253" s="23">
        <v>1.38014527845036E-2</v>
      </c>
      <c r="G3253" s="23">
        <v>1.89342607009675E-4</v>
      </c>
      <c r="H3253" s="23">
        <v>2.3378991434602099E-2</v>
      </c>
    </row>
    <row r="3254" spans="1:8" x14ac:dyDescent="0.35">
      <c r="A3254" s="1">
        <v>42765</v>
      </c>
      <c r="E3254">
        <v>1678.3</v>
      </c>
      <c r="F3254" s="23">
        <v>2.0898017673751999E-3</v>
      </c>
      <c r="G3254" s="23">
        <v>1.88449027696764E-4</v>
      </c>
      <c r="H3254" s="23">
        <v>2.33788764157968E-2</v>
      </c>
    </row>
    <row r="3255" spans="1:8" x14ac:dyDescent="0.35">
      <c r="A3255" s="1">
        <v>42766</v>
      </c>
      <c r="E3255">
        <v>1650</v>
      </c>
      <c r="F3255" s="23">
        <v>-1.6862301138056299E-2</v>
      </c>
      <c r="G3255" s="23">
        <v>1.8157095179287001E-4</v>
      </c>
      <c r="H3255" s="23">
        <v>2.3376667193167E-2</v>
      </c>
    </row>
    <row r="3256" spans="1:8" x14ac:dyDescent="0.35">
      <c r="A3256" s="1">
        <v>42767</v>
      </c>
      <c r="E3256">
        <v>1702</v>
      </c>
      <c r="F3256" s="23">
        <v>3.1515151515151503E-2</v>
      </c>
      <c r="G3256" s="23">
        <v>2.02170144816165E-4</v>
      </c>
      <c r="H3256" s="23">
        <v>2.3381771274491502E-2</v>
      </c>
    </row>
    <row r="3257" spans="1:8" x14ac:dyDescent="0.35">
      <c r="A3257" s="1">
        <v>42768</v>
      </c>
      <c r="E3257">
        <v>1708.7</v>
      </c>
      <c r="F3257" s="23">
        <v>3.9365452408930898E-3</v>
      </c>
      <c r="G3257" s="23">
        <v>1.96804152998523E-4</v>
      </c>
      <c r="H3257" s="23">
        <v>2.3379386153121798E-2</v>
      </c>
    </row>
    <row r="3258" spans="1:8" x14ac:dyDescent="0.35">
      <c r="A3258" s="1">
        <v>42769</v>
      </c>
      <c r="E3258">
        <v>1738.2</v>
      </c>
      <c r="F3258" s="23">
        <v>1.7264587113009801E-2</v>
      </c>
      <c r="G3258" s="23">
        <v>2.0125607459930999E-4</v>
      </c>
      <c r="H3258" s="23">
        <v>2.3381585802270701E-2</v>
      </c>
    </row>
    <row r="3259" spans="1:8" x14ac:dyDescent="0.35">
      <c r="A3259" s="1">
        <v>42772</v>
      </c>
      <c r="E3259">
        <v>1752</v>
      </c>
      <c r="F3259" s="23">
        <v>7.9392474974110793E-3</v>
      </c>
      <c r="G3259" s="23">
        <v>2.0486514143669199E-4</v>
      </c>
      <c r="H3259" s="23">
        <v>2.3382089621933E-2</v>
      </c>
    </row>
    <row r="3260" spans="1:8" x14ac:dyDescent="0.35">
      <c r="A3260" s="1">
        <v>42773</v>
      </c>
      <c r="E3260">
        <v>1729.7</v>
      </c>
      <c r="F3260" s="23">
        <v>-1.2728310502283E-2</v>
      </c>
      <c r="G3260" s="23">
        <v>1.9982756305673399E-4</v>
      </c>
      <c r="H3260" s="23">
        <v>2.3383530755657401E-2</v>
      </c>
    </row>
    <row r="3261" spans="1:8" x14ac:dyDescent="0.35">
      <c r="A3261" s="1">
        <v>42774</v>
      </c>
      <c r="E3261">
        <v>1743.5</v>
      </c>
      <c r="F3261" s="23">
        <v>7.9782621263802707E-3</v>
      </c>
      <c r="G3261" s="23">
        <v>2.0159242442667499E-4</v>
      </c>
      <c r="H3261" s="23">
        <v>2.3383952825308401E-2</v>
      </c>
    </row>
    <row r="3262" spans="1:8" x14ac:dyDescent="0.35">
      <c r="A3262" s="1">
        <v>42775</v>
      </c>
      <c r="E3262">
        <v>1745.3</v>
      </c>
      <c r="F3262" s="23">
        <v>1.0324060797246601E-3</v>
      </c>
      <c r="G3262" s="23">
        <v>2.04944023778037E-4</v>
      </c>
      <c r="H3262" s="23">
        <v>2.3383476034782299E-2</v>
      </c>
    </row>
    <row r="3263" spans="1:8" x14ac:dyDescent="0.35">
      <c r="A3263" s="1">
        <v>42776</v>
      </c>
      <c r="E3263">
        <v>1743.6</v>
      </c>
      <c r="F3263" s="23">
        <v>-9.74044576863602E-4</v>
      </c>
      <c r="G3263" s="23">
        <v>2.16027583069567E-4</v>
      </c>
      <c r="H3263" s="23">
        <v>2.33763989289896E-2</v>
      </c>
    </row>
    <row r="3264" spans="1:8" x14ac:dyDescent="0.35">
      <c r="A3264" s="1">
        <v>42779</v>
      </c>
      <c r="E3264">
        <v>1721.2</v>
      </c>
      <c r="F3264" s="23">
        <v>-1.2846983253039601E-2</v>
      </c>
      <c r="G3264" s="23">
        <v>2.32988778200942E-4</v>
      </c>
      <c r="H3264" s="23">
        <v>2.3351637627549E-2</v>
      </c>
    </row>
    <row r="3265" spans="1:8" x14ac:dyDescent="0.35">
      <c r="A3265" s="1">
        <v>42780</v>
      </c>
      <c r="E3265">
        <v>1714.3</v>
      </c>
      <c r="F3265" s="23">
        <v>-4.0088310481060201E-3</v>
      </c>
      <c r="G3265" s="23">
        <v>2.3613809432344399E-4</v>
      </c>
      <c r="H3265" s="23">
        <v>2.3350538417792999E-2</v>
      </c>
    </row>
    <row r="3266" spans="1:8" x14ac:dyDescent="0.35">
      <c r="A3266" s="1">
        <v>42781</v>
      </c>
      <c r="E3266">
        <v>1668.7</v>
      </c>
      <c r="F3266" s="23">
        <v>-2.6599778335180398E-2</v>
      </c>
      <c r="G3266" s="23">
        <v>2.1985575153420699E-4</v>
      </c>
      <c r="H3266" s="23">
        <v>2.3355173955562698E-2</v>
      </c>
    </row>
    <row r="3267" spans="1:8" x14ac:dyDescent="0.35">
      <c r="A3267" s="1">
        <v>42782</v>
      </c>
      <c r="E3267">
        <v>1701.2</v>
      </c>
      <c r="F3267" s="23">
        <v>1.9476238988434098E-2</v>
      </c>
      <c r="G3267" s="23">
        <v>2.1210620863329301E-4</v>
      </c>
      <c r="H3267" s="23">
        <v>2.3345590079983599E-2</v>
      </c>
    </row>
    <row r="3268" spans="1:8" x14ac:dyDescent="0.35">
      <c r="A3268" s="1">
        <v>42783</v>
      </c>
      <c r="E3268">
        <v>1711.1</v>
      </c>
      <c r="F3268" s="23">
        <v>5.8194215847636099E-3</v>
      </c>
      <c r="G3268" s="23">
        <v>2.1436722289786201E-4</v>
      </c>
      <c r="H3268" s="23">
        <v>2.3341152520894401E-2</v>
      </c>
    </row>
    <row r="3269" spans="1:8" x14ac:dyDescent="0.35">
      <c r="A3269" s="1">
        <v>42786</v>
      </c>
      <c r="E3269">
        <v>1737.3</v>
      </c>
      <c r="F3269" s="23">
        <v>1.5311787738881401E-2</v>
      </c>
      <c r="G3269" s="23">
        <v>2.2041922755443801E-4</v>
      </c>
      <c r="H3269" s="23">
        <v>2.33431211792328E-2</v>
      </c>
    </row>
    <row r="3270" spans="1:8" x14ac:dyDescent="0.35">
      <c r="A3270" s="1">
        <v>42787</v>
      </c>
      <c r="E3270">
        <v>1758.8</v>
      </c>
      <c r="F3270" s="23">
        <v>1.23755252403154E-2</v>
      </c>
      <c r="G3270" s="23">
        <v>2.32082318564315E-4</v>
      </c>
      <c r="H3270" s="23">
        <v>2.3341965044448201E-2</v>
      </c>
    </row>
    <row r="3271" spans="1:8" x14ac:dyDescent="0.35">
      <c r="A3271" s="1">
        <v>42788</v>
      </c>
      <c r="E3271">
        <v>1753</v>
      </c>
      <c r="F3271" s="23">
        <v>-3.2977029793040402E-3</v>
      </c>
      <c r="G3271" s="23">
        <v>2.29883756820361E-4</v>
      </c>
      <c r="H3271" s="23">
        <v>2.3342040658796501E-2</v>
      </c>
    </row>
    <row r="3272" spans="1:8" x14ac:dyDescent="0.35">
      <c r="A3272" s="1">
        <v>42789</v>
      </c>
      <c r="E3272">
        <v>1761.9</v>
      </c>
      <c r="F3272" s="23">
        <v>5.0770108385625101E-3</v>
      </c>
      <c r="G3272" s="23">
        <v>2.3971306869264E-4</v>
      </c>
      <c r="H3272" s="23">
        <v>2.3338945755357301E-2</v>
      </c>
    </row>
    <row r="3273" spans="1:8" x14ac:dyDescent="0.35">
      <c r="A3273" s="1">
        <v>42793</v>
      </c>
      <c r="E3273">
        <v>1761</v>
      </c>
      <c r="F3273" s="23">
        <v>-5.1081219138435197E-4</v>
      </c>
      <c r="G3273" s="23">
        <v>2.4348122089731699E-4</v>
      </c>
      <c r="H3273" s="23">
        <v>2.33366314190602E-2</v>
      </c>
    </row>
    <row r="3274" spans="1:8" x14ac:dyDescent="0.35">
      <c r="A3274" s="1">
        <v>42794</v>
      </c>
      <c r="E3274">
        <v>1786.9</v>
      </c>
      <c r="F3274" s="23">
        <v>1.4707552526973301E-2</v>
      </c>
      <c r="G3274" s="23">
        <v>2.5052006757695901E-4</v>
      </c>
      <c r="H3274" s="23">
        <v>2.3338362128403602E-2</v>
      </c>
    </row>
    <row r="3275" spans="1:8" x14ac:dyDescent="0.35">
      <c r="A3275" s="1">
        <v>42795</v>
      </c>
      <c r="E3275">
        <v>1795.6</v>
      </c>
      <c r="F3275" s="23">
        <v>4.8687671386198504E-3</v>
      </c>
      <c r="G3275" s="23">
        <v>2.7195608575319497E-4</v>
      </c>
      <c r="H3275" s="23">
        <v>2.3318173028542399E-2</v>
      </c>
    </row>
    <row r="3276" spans="1:8" x14ac:dyDescent="0.35">
      <c r="A3276" s="1">
        <v>42796</v>
      </c>
      <c r="E3276">
        <v>1755.6</v>
      </c>
      <c r="F3276" s="23">
        <v>-2.2276676319893E-2</v>
      </c>
      <c r="G3276" s="23">
        <v>2.5931722781976399E-4</v>
      </c>
      <c r="H3276" s="23">
        <v>2.3321901390061898E-2</v>
      </c>
    </row>
    <row r="3277" spans="1:8" x14ac:dyDescent="0.35">
      <c r="A3277" s="1">
        <v>42797</v>
      </c>
      <c r="E3277">
        <v>1766.3</v>
      </c>
      <c r="F3277" s="23">
        <v>6.0947824105719098E-3</v>
      </c>
      <c r="G3277" s="23">
        <v>2.6817173400702898E-4</v>
      </c>
      <c r="H3277" s="23">
        <v>2.33199474775675E-2</v>
      </c>
    </row>
    <row r="3278" spans="1:8" x14ac:dyDescent="0.35">
      <c r="A3278" s="1">
        <v>42800</v>
      </c>
      <c r="E3278">
        <v>1787.5</v>
      </c>
      <c r="F3278" s="23">
        <v>1.2002491083054999E-2</v>
      </c>
      <c r="G3278" s="23">
        <v>2.9932526819184701E-4</v>
      </c>
      <c r="H3278" s="23">
        <v>2.32839743008065E-2</v>
      </c>
    </row>
    <row r="3279" spans="1:8" x14ac:dyDescent="0.35">
      <c r="A3279" s="1">
        <v>42801</v>
      </c>
      <c r="E3279">
        <v>1781</v>
      </c>
      <c r="F3279" s="23">
        <v>-3.6363636363636299E-3</v>
      </c>
      <c r="G3279" s="23">
        <v>2.9317513583254601E-4</v>
      </c>
      <c r="H3279" s="23">
        <v>2.3282999100195999E-2</v>
      </c>
    </row>
    <row r="3280" spans="1:8" x14ac:dyDescent="0.35">
      <c r="A3280" s="1">
        <v>42802</v>
      </c>
      <c r="E3280">
        <v>1759.9</v>
      </c>
      <c r="F3280" s="23">
        <v>-1.18472768107804E-2</v>
      </c>
      <c r="G3280" s="23">
        <v>2.9891988087191201E-4</v>
      </c>
      <c r="H3280" s="23">
        <v>2.3278243597432399E-2</v>
      </c>
    </row>
    <row r="3281" spans="1:8" x14ac:dyDescent="0.35">
      <c r="A3281" s="1">
        <v>42803</v>
      </c>
      <c r="E3281">
        <v>1756.5</v>
      </c>
      <c r="F3281" s="23">
        <v>-1.9319279504517799E-3</v>
      </c>
      <c r="G3281" s="23">
        <v>2.7772978836875298E-4</v>
      </c>
      <c r="H3281" s="23">
        <v>2.3256336509556001E-2</v>
      </c>
    </row>
    <row r="3282" spans="1:8" x14ac:dyDescent="0.35">
      <c r="A3282" s="1">
        <v>42804</v>
      </c>
      <c r="E3282">
        <v>1754.1</v>
      </c>
      <c r="F3282" s="23">
        <v>-1.36635354397955E-3</v>
      </c>
      <c r="G3282" s="23">
        <v>2.8070033646544198E-4</v>
      </c>
      <c r="H3282" s="23">
        <v>2.3255655731640599E-2</v>
      </c>
    </row>
    <row r="3283" spans="1:8" x14ac:dyDescent="0.35">
      <c r="A3283" s="1">
        <v>42808</v>
      </c>
      <c r="E3283">
        <v>1794</v>
      </c>
      <c r="F3283" s="23">
        <v>2.2746707713357298E-2</v>
      </c>
      <c r="G3283" s="23">
        <v>2.7645011501186703E-4</v>
      </c>
      <c r="H3283" s="23">
        <v>2.3258785424188799E-2</v>
      </c>
    </row>
    <row r="3284" spans="1:8" x14ac:dyDescent="0.35">
      <c r="A3284" s="1">
        <v>42809</v>
      </c>
      <c r="E3284">
        <v>1809</v>
      </c>
      <c r="F3284" s="23">
        <v>8.3612040133779209E-3</v>
      </c>
      <c r="G3284" s="23">
        <v>2.9275687288633198E-4</v>
      </c>
      <c r="H3284" s="23">
        <v>2.3250277852461702E-2</v>
      </c>
    </row>
    <row r="3285" spans="1:8" x14ac:dyDescent="0.35">
      <c r="A3285" s="1">
        <v>42810</v>
      </c>
      <c r="E3285">
        <v>1849.5</v>
      </c>
      <c r="F3285" s="23">
        <v>2.2388059701492501E-2</v>
      </c>
      <c r="G3285" s="23">
        <v>2.9847493612445098E-4</v>
      </c>
      <c r="H3285" s="23">
        <v>2.3253969987666399E-2</v>
      </c>
    </row>
    <row r="3286" spans="1:8" x14ac:dyDescent="0.35">
      <c r="A3286" s="1">
        <v>42811</v>
      </c>
      <c r="E3286">
        <v>1840.2</v>
      </c>
      <c r="F3286" s="23">
        <v>-5.0283860502838302E-3</v>
      </c>
      <c r="G3286" s="23">
        <v>3.0141516538244198E-4</v>
      </c>
      <c r="H3286" s="23">
        <v>2.32528351750469E-2</v>
      </c>
    </row>
    <row r="3287" spans="1:8" x14ac:dyDescent="0.35">
      <c r="A3287" s="1">
        <v>42814</v>
      </c>
      <c r="E3287">
        <v>1845.2</v>
      </c>
      <c r="F3287" s="23">
        <v>2.71709596782958E-3</v>
      </c>
      <c r="G3287" s="23">
        <v>2.9599209389903099E-4</v>
      </c>
      <c r="H3287" s="23">
        <v>2.3250703133248798E-2</v>
      </c>
    </row>
    <row r="3288" spans="1:8" x14ac:dyDescent="0.35">
      <c r="A3288" s="1">
        <v>42815</v>
      </c>
      <c r="E3288">
        <v>1838.1</v>
      </c>
      <c r="F3288" s="23">
        <v>-3.8478213743768299E-3</v>
      </c>
      <c r="G3288" s="23">
        <v>2.8911595765447601E-4</v>
      </c>
      <c r="H3288" s="23">
        <v>2.32494074873212E-2</v>
      </c>
    </row>
    <row r="3289" spans="1:8" x14ac:dyDescent="0.35">
      <c r="A3289" s="1">
        <v>42816</v>
      </c>
      <c r="E3289">
        <v>1803.3</v>
      </c>
      <c r="F3289" s="23">
        <v>-1.8932593438876998E-2</v>
      </c>
      <c r="G3289" s="23">
        <v>2.7929606403019998E-4</v>
      </c>
      <c r="H3289" s="23">
        <v>2.3252386199103001E-2</v>
      </c>
    </row>
    <row r="3290" spans="1:8" x14ac:dyDescent="0.35">
      <c r="A3290" s="1">
        <v>42817</v>
      </c>
      <c r="E3290">
        <v>1824.8</v>
      </c>
      <c r="F3290" s="23">
        <v>1.19225863694338E-2</v>
      </c>
      <c r="G3290" s="23">
        <v>2.7609757161399398E-4</v>
      </c>
      <c r="H3290" s="23">
        <v>2.3250238292237099E-2</v>
      </c>
    </row>
    <row r="3291" spans="1:8" x14ac:dyDescent="0.35">
      <c r="A3291" s="1">
        <v>42818</v>
      </c>
      <c r="E3291">
        <v>1835.1</v>
      </c>
      <c r="F3291" s="23">
        <v>5.6444541867601604E-3</v>
      </c>
      <c r="G3291" s="23">
        <v>2.7846490218250798E-4</v>
      </c>
      <c r="H3291" s="23">
        <v>2.3250486225068302E-2</v>
      </c>
    </row>
    <row r="3292" spans="1:8" x14ac:dyDescent="0.35">
      <c r="A3292" s="1">
        <v>42821</v>
      </c>
      <c r="E3292">
        <v>1826.1</v>
      </c>
      <c r="F3292" s="23">
        <v>-4.9043648847474199E-3</v>
      </c>
      <c r="G3292" s="23">
        <v>2.7910431296417998E-4</v>
      </c>
      <c r="H3292" s="23">
        <v>2.3250321829450901E-2</v>
      </c>
    </row>
    <row r="3293" spans="1:8" x14ac:dyDescent="0.35">
      <c r="A3293" s="1">
        <v>42822</v>
      </c>
      <c r="E3293">
        <v>1841.1</v>
      </c>
      <c r="F3293" s="23">
        <v>8.2142270412354206E-3</v>
      </c>
      <c r="G3293" s="23">
        <v>2.82305249925968E-4</v>
      </c>
      <c r="H3293" s="23">
        <v>2.3246176336944899E-2</v>
      </c>
    </row>
    <row r="3294" spans="1:8" x14ac:dyDescent="0.35">
      <c r="A3294" s="1">
        <v>42823</v>
      </c>
      <c r="E3294">
        <v>1849.3</v>
      </c>
      <c r="F3294" s="23">
        <v>4.4538591059692803E-3</v>
      </c>
      <c r="G3294" s="23">
        <v>2.89528736907904E-4</v>
      </c>
      <c r="H3294" s="23">
        <v>2.3244688627357402E-2</v>
      </c>
    </row>
    <row r="3295" spans="1:8" x14ac:dyDescent="0.35">
      <c r="A3295" s="1">
        <v>42824</v>
      </c>
      <c r="E3295">
        <v>1861.9</v>
      </c>
      <c r="F3295" s="23">
        <v>6.8133888498351398E-3</v>
      </c>
      <c r="G3295" s="23">
        <v>2.9337278544314203E-4</v>
      </c>
      <c r="H3295" s="23">
        <v>2.3244979343201501E-2</v>
      </c>
    </row>
    <row r="3296" spans="1:8" x14ac:dyDescent="0.35">
      <c r="A3296" s="1">
        <v>42825</v>
      </c>
      <c r="E3296">
        <v>1865.8</v>
      </c>
      <c r="F3296" s="23">
        <v>2.0946345131316701E-3</v>
      </c>
      <c r="G3296" s="23">
        <v>2.8787795787412E-4</v>
      </c>
      <c r="H3296" s="23">
        <v>2.3242941987888101E-2</v>
      </c>
    </row>
    <row r="3297" spans="1:8" x14ac:dyDescent="0.35">
      <c r="A3297" s="1">
        <v>42828</v>
      </c>
      <c r="E3297">
        <v>1888</v>
      </c>
      <c r="F3297" s="23">
        <v>1.18983813913603E-2</v>
      </c>
      <c r="G3297" s="23">
        <v>3.1230400188046498E-4</v>
      </c>
      <c r="H3297" s="23">
        <v>2.32232972451368E-2</v>
      </c>
    </row>
    <row r="3298" spans="1:8" x14ac:dyDescent="0.35">
      <c r="A3298" s="1">
        <v>42830</v>
      </c>
      <c r="E3298">
        <v>1920.2</v>
      </c>
      <c r="F3298" s="23">
        <v>1.70550847457627E-2</v>
      </c>
      <c r="G3298" s="23">
        <v>3.1294007226789902E-4</v>
      </c>
      <c r="H3298" s="23">
        <v>2.32294192804962E-2</v>
      </c>
    </row>
    <row r="3299" spans="1:8" x14ac:dyDescent="0.35">
      <c r="A3299" s="1">
        <v>42831</v>
      </c>
      <c r="E3299">
        <v>1928.3</v>
      </c>
      <c r="F3299" s="23">
        <v>4.2183105926465502E-3</v>
      </c>
      <c r="G3299" s="23">
        <v>3.0871774712420898E-4</v>
      </c>
      <c r="H3299" s="23">
        <v>2.3227757398824999E-2</v>
      </c>
    </row>
    <row r="3300" spans="1:8" x14ac:dyDescent="0.35">
      <c r="A3300" s="1">
        <v>42832</v>
      </c>
      <c r="E3300">
        <v>1898.8</v>
      </c>
      <c r="F3300" s="23">
        <v>-1.52984494113986E-2</v>
      </c>
      <c r="G3300" s="23">
        <v>3.0242199595094399E-4</v>
      </c>
      <c r="H3300" s="23">
        <v>2.32251855779931E-2</v>
      </c>
    </row>
    <row r="3301" spans="1:8" x14ac:dyDescent="0.35">
      <c r="A3301" s="1">
        <v>42835</v>
      </c>
      <c r="E3301">
        <v>1911.1</v>
      </c>
      <c r="F3301" s="23">
        <v>6.4777754371181497E-3</v>
      </c>
      <c r="G3301" s="23">
        <v>2.9432705105520102E-4</v>
      </c>
      <c r="H3301" s="23">
        <v>2.3219531673651199E-2</v>
      </c>
    </row>
    <row r="3302" spans="1:8" x14ac:dyDescent="0.35">
      <c r="A3302" s="1">
        <v>42836</v>
      </c>
      <c r="E3302">
        <v>1934.2</v>
      </c>
      <c r="F3302" s="23">
        <v>1.20872795772069E-2</v>
      </c>
      <c r="G3302" s="23">
        <v>2.9494989271955201E-4</v>
      </c>
      <c r="H3302" s="23">
        <v>2.3219827408862699E-2</v>
      </c>
    </row>
    <row r="3303" spans="1:8" x14ac:dyDescent="0.35">
      <c r="A3303" s="1">
        <v>42837</v>
      </c>
      <c r="E3303">
        <v>1915.9</v>
      </c>
      <c r="F3303" s="23">
        <v>-9.4612759797331903E-3</v>
      </c>
      <c r="G3303" s="23">
        <v>2.8628229500546001E-4</v>
      </c>
      <c r="H3303" s="23">
        <v>2.32194571095523E-2</v>
      </c>
    </row>
    <row r="3304" spans="1:8" x14ac:dyDescent="0.35">
      <c r="A3304" s="1">
        <v>42838</v>
      </c>
      <c r="E3304">
        <v>1905.6</v>
      </c>
      <c r="F3304" s="23">
        <v>-5.3760634688658996E-3</v>
      </c>
      <c r="G3304" s="23">
        <v>2.8625863779917102E-4</v>
      </c>
      <c r="H3304" s="23">
        <v>2.32194628510759E-2</v>
      </c>
    </row>
    <row r="3305" spans="1:8" x14ac:dyDescent="0.35">
      <c r="A3305" s="1">
        <v>42842</v>
      </c>
      <c r="E3305">
        <v>1933.6</v>
      </c>
      <c r="F3305" s="23">
        <v>1.46935348446683E-2</v>
      </c>
      <c r="G3305" s="23">
        <v>2.7421254559779499E-4</v>
      </c>
      <c r="H3305" s="23">
        <v>2.3217404542233901E-2</v>
      </c>
    </row>
    <row r="3306" spans="1:8" x14ac:dyDescent="0.35">
      <c r="A3306" s="1">
        <v>42843</v>
      </c>
      <c r="E3306">
        <v>1914</v>
      </c>
      <c r="F3306" s="23">
        <v>-1.0136532892014801E-2</v>
      </c>
      <c r="G3306" s="23">
        <v>2.7393359172086802E-4</v>
      </c>
      <c r="H3306" s="23">
        <v>2.3217525520095698E-2</v>
      </c>
    </row>
    <row r="3307" spans="1:8" x14ac:dyDescent="0.35">
      <c r="A3307" s="1">
        <v>42844</v>
      </c>
      <c r="E3307">
        <v>1929.7</v>
      </c>
      <c r="F3307" s="23">
        <v>8.2027168234064998E-3</v>
      </c>
      <c r="G3307" s="23">
        <v>2.7547925489367498E-4</v>
      </c>
      <c r="H3307" s="23">
        <v>2.32179259780231E-2</v>
      </c>
    </row>
    <row r="3308" spans="1:8" x14ac:dyDescent="0.35">
      <c r="A3308" s="1">
        <v>42845</v>
      </c>
      <c r="E3308">
        <v>1949.2</v>
      </c>
      <c r="F3308" s="23">
        <v>1.0105197699124199E-2</v>
      </c>
      <c r="G3308" s="23">
        <v>2.8184326963983302E-4</v>
      </c>
      <c r="H3308" s="23">
        <v>2.3218458356420599E-2</v>
      </c>
    </row>
    <row r="3309" spans="1:8" x14ac:dyDescent="0.35">
      <c r="A3309" s="1">
        <v>42846</v>
      </c>
      <c r="E3309">
        <v>1957.5</v>
      </c>
      <c r="F3309" s="23">
        <v>4.2581571926944102E-3</v>
      </c>
      <c r="G3309" s="23">
        <v>2.7568519901506302E-4</v>
      </c>
      <c r="H3309" s="23">
        <v>2.3215377870183001E-2</v>
      </c>
    </row>
    <row r="3310" spans="1:8" x14ac:dyDescent="0.35">
      <c r="A3310" s="1">
        <v>42849</v>
      </c>
      <c r="E3310">
        <v>1992.1</v>
      </c>
      <c r="F3310" s="23">
        <v>1.76756066411238E-2</v>
      </c>
      <c r="G3310" s="23">
        <v>2.82859972548686E-4</v>
      </c>
      <c r="H3310" s="23">
        <v>2.32180078282921E-2</v>
      </c>
    </row>
    <row r="3311" spans="1:8" x14ac:dyDescent="0.35">
      <c r="A3311" s="1">
        <v>42850</v>
      </c>
      <c r="E3311">
        <v>2014</v>
      </c>
      <c r="F3311" s="23">
        <v>1.09934240248983E-2</v>
      </c>
      <c r="G3311" s="23">
        <v>2.7894344593531399E-4</v>
      </c>
      <c r="H3311" s="23">
        <v>2.3215381023054399E-2</v>
      </c>
    </row>
    <row r="3312" spans="1:8" x14ac:dyDescent="0.35">
      <c r="A3312" s="1">
        <v>42851</v>
      </c>
      <c r="E3312">
        <v>1990.8</v>
      </c>
      <c r="F3312" s="23">
        <v>-1.1519364448858E-2</v>
      </c>
      <c r="G3312" s="23">
        <v>2.6905732075865299E-4</v>
      </c>
      <c r="H3312" s="23">
        <v>2.32151869532446E-2</v>
      </c>
    </row>
    <row r="3313" spans="1:8" x14ac:dyDescent="0.35">
      <c r="A3313" s="1">
        <v>42852</v>
      </c>
      <c r="E3313">
        <v>1997.2</v>
      </c>
      <c r="F3313" s="23">
        <v>3.2147880249146499E-3</v>
      </c>
      <c r="G3313" s="23">
        <v>2.7221275343838002E-4</v>
      </c>
      <c r="H3313" s="23">
        <v>2.3215055677892001E-2</v>
      </c>
    </row>
    <row r="3314" spans="1:8" x14ac:dyDescent="0.35">
      <c r="A3314" s="1">
        <v>42853</v>
      </c>
      <c r="E3314">
        <v>2018.3</v>
      </c>
      <c r="F3314" s="23">
        <v>1.05647907069897E-2</v>
      </c>
      <c r="G3314" s="23">
        <v>2.8495748026328499E-4</v>
      </c>
      <c r="H3314" s="23">
        <v>2.3212032364855299E-2</v>
      </c>
    </row>
    <row r="3315" spans="1:8" x14ac:dyDescent="0.35">
      <c r="A3315" s="1">
        <v>42857</v>
      </c>
      <c r="E3315">
        <v>2023.1</v>
      </c>
      <c r="F3315" s="23">
        <v>2.37823911212404E-3</v>
      </c>
      <c r="G3315" s="23">
        <v>2.8330577601423001E-4</v>
      </c>
      <c r="H3315" s="23">
        <v>2.3211737612555201E-2</v>
      </c>
    </row>
    <row r="3316" spans="1:8" x14ac:dyDescent="0.35">
      <c r="A3316" s="1">
        <v>42858</v>
      </c>
      <c r="E3316">
        <v>2022.5</v>
      </c>
      <c r="F3316" s="23">
        <v>-2.9657456378820001E-4</v>
      </c>
      <c r="G3316" s="23">
        <v>2.83071858975181E-4</v>
      </c>
      <c r="H3316" s="23">
        <v>2.3207056499540701E-2</v>
      </c>
    </row>
    <row r="3317" spans="1:8" x14ac:dyDescent="0.35">
      <c r="A3317" s="1">
        <v>42859</v>
      </c>
      <c r="E3317">
        <v>2035.4</v>
      </c>
      <c r="F3317" s="23">
        <v>6.3782447466007803E-3</v>
      </c>
      <c r="G3317" s="23">
        <v>2.7749342822853599E-4</v>
      </c>
      <c r="H3317" s="23">
        <v>2.3203927144780701E-2</v>
      </c>
    </row>
    <row r="3318" spans="1:8" x14ac:dyDescent="0.35">
      <c r="A3318" s="1">
        <v>42860</v>
      </c>
      <c r="E3318">
        <v>1998.6</v>
      </c>
      <c r="F3318" s="23">
        <v>-1.8079984278274602E-2</v>
      </c>
      <c r="G3318" s="23">
        <v>2.7092652461510402E-4</v>
      </c>
      <c r="H3318" s="23">
        <v>2.3206818924166799E-2</v>
      </c>
    </row>
    <row r="3319" spans="1:8" x14ac:dyDescent="0.35">
      <c r="A3319" s="1">
        <v>42863</v>
      </c>
      <c r="E3319">
        <v>2029</v>
      </c>
      <c r="F3319" s="23">
        <v>1.5210647453217201E-2</v>
      </c>
      <c r="G3319" s="23">
        <v>2.7997297915601801E-4</v>
      </c>
      <c r="H3319" s="23">
        <v>2.3208270415644001E-2</v>
      </c>
    </row>
    <row r="3320" spans="1:8" x14ac:dyDescent="0.35">
      <c r="A3320" s="1">
        <v>42864</v>
      </c>
      <c r="E3320">
        <v>2037.4</v>
      </c>
      <c r="F3320" s="23">
        <v>4.1399704287826897E-3</v>
      </c>
      <c r="G3320" s="23">
        <v>2.8661078353265799E-4</v>
      </c>
      <c r="H3320" s="23">
        <v>2.3207019760767798E-2</v>
      </c>
    </row>
    <row r="3321" spans="1:8" x14ac:dyDescent="0.35">
      <c r="A3321" s="1">
        <v>42865</v>
      </c>
      <c r="E3321">
        <v>2044.7</v>
      </c>
      <c r="F3321" s="23">
        <v>3.5829979385491001E-3</v>
      </c>
      <c r="G3321" s="23">
        <v>2.8442812164785101E-4</v>
      </c>
      <c r="H3321" s="23">
        <v>2.3206454943670001E-2</v>
      </c>
    </row>
    <row r="3322" spans="1:8" x14ac:dyDescent="0.35">
      <c r="A3322" s="1">
        <v>42866</v>
      </c>
      <c r="E3322">
        <v>2042.3</v>
      </c>
      <c r="F3322" s="23">
        <v>-1.17376632268796E-3</v>
      </c>
      <c r="G3322" s="23">
        <v>2.8366861919281101E-4</v>
      </c>
      <c r="H3322" s="23">
        <v>2.3206471851632202E-2</v>
      </c>
    </row>
    <row r="3323" spans="1:8" x14ac:dyDescent="0.35">
      <c r="A3323" s="1">
        <v>42867</v>
      </c>
      <c r="E3323">
        <v>2027</v>
      </c>
      <c r="F3323" s="23">
        <v>-7.4915536405033298E-3</v>
      </c>
      <c r="G3323" s="23">
        <v>2.7668601964309097E-4</v>
      </c>
      <c r="H3323" s="23">
        <v>2.3206205996302201E-2</v>
      </c>
    </row>
    <row r="3324" spans="1:8" x14ac:dyDescent="0.35">
      <c r="A3324" s="1">
        <v>42870</v>
      </c>
      <c r="E3324">
        <v>2047.3</v>
      </c>
      <c r="F3324" s="23">
        <v>1.00148001973359E-2</v>
      </c>
      <c r="G3324" s="23">
        <v>2.7306365691596399E-4</v>
      </c>
      <c r="H3324" s="23">
        <v>2.32039837921733E-2</v>
      </c>
    </row>
    <row r="3325" spans="1:8" x14ac:dyDescent="0.35">
      <c r="A3325" s="1">
        <v>42871</v>
      </c>
      <c r="E3325">
        <v>2064.3000000000002</v>
      </c>
      <c r="F3325" s="23">
        <v>8.30361940116261E-3</v>
      </c>
      <c r="G3325" s="23">
        <v>2.76810042741523E-4</v>
      </c>
      <c r="H3325" s="23">
        <v>2.3204530535533601E-2</v>
      </c>
    </row>
    <row r="3326" spans="1:8" x14ac:dyDescent="0.35">
      <c r="A3326" s="1">
        <v>42872</v>
      </c>
      <c r="E3326">
        <v>2062.1999999999998</v>
      </c>
      <c r="F3326" s="23">
        <v>-1.01729399796558E-3</v>
      </c>
      <c r="G3326" s="23">
        <v>2.6905162119933402E-4</v>
      </c>
      <c r="H3326" s="23">
        <v>2.3201745338350399E-2</v>
      </c>
    </row>
    <row r="3327" spans="1:8" x14ac:dyDescent="0.35">
      <c r="A3327" s="1">
        <v>42873</v>
      </c>
      <c r="E3327">
        <v>1999.8</v>
      </c>
      <c r="F3327" s="23">
        <v>-3.0258946755891698E-2</v>
      </c>
      <c r="G3327" s="23">
        <v>2.5274960278628798E-4</v>
      </c>
      <c r="H3327" s="23">
        <v>2.32089936023302E-2</v>
      </c>
    </row>
    <row r="3328" spans="1:8" x14ac:dyDescent="0.35">
      <c r="A3328" s="1">
        <v>42874</v>
      </c>
      <c r="E3328">
        <v>1994.1</v>
      </c>
      <c r="F3328" s="23">
        <v>-2.8502850285028699E-3</v>
      </c>
      <c r="G3328" s="23">
        <v>2.5219838718725201E-4</v>
      </c>
      <c r="H3328" s="23">
        <v>2.3209051089430301E-2</v>
      </c>
    </row>
    <row r="3329" spans="1:8" x14ac:dyDescent="0.35">
      <c r="A3329" s="1">
        <v>42877</v>
      </c>
      <c r="E3329">
        <v>1962.6</v>
      </c>
      <c r="F3329" s="23">
        <v>-1.5796599969911201E-2</v>
      </c>
      <c r="G3329" s="23">
        <v>2.4192015372257101E-4</v>
      </c>
      <c r="H3329" s="23">
        <v>2.3210514731584898E-2</v>
      </c>
    </row>
    <row r="3330" spans="1:8" x14ac:dyDescent="0.35">
      <c r="A3330" s="1">
        <v>42878</v>
      </c>
      <c r="E3330">
        <v>1910.8</v>
      </c>
      <c r="F3330" s="23">
        <v>-2.6393559563843799E-2</v>
      </c>
      <c r="G3330" s="23">
        <v>2.29013416949597E-4</v>
      </c>
      <c r="H3330" s="23">
        <v>2.3216428044448002E-2</v>
      </c>
    </row>
    <row r="3331" spans="1:8" x14ac:dyDescent="0.35">
      <c r="A3331" s="1">
        <v>42879</v>
      </c>
      <c r="E3331">
        <v>1863.8</v>
      </c>
      <c r="F3331" s="23">
        <v>-2.4597027423068799E-2</v>
      </c>
      <c r="G3331" s="23">
        <v>2.2518560423497001E-4</v>
      </c>
      <c r="H3331" s="23">
        <v>2.32197397641461E-2</v>
      </c>
    </row>
    <row r="3332" spans="1:8" x14ac:dyDescent="0.35">
      <c r="A3332" s="1">
        <v>42880</v>
      </c>
      <c r="E3332">
        <v>1912.3</v>
      </c>
      <c r="F3332" s="23">
        <v>2.60221053761133E-2</v>
      </c>
      <c r="G3332" s="23">
        <v>2.3724891563466099E-4</v>
      </c>
      <c r="H3332" s="23">
        <v>2.3225372215716501E-2</v>
      </c>
    </row>
    <row r="3333" spans="1:8" x14ac:dyDescent="0.35">
      <c r="A3333" s="1">
        <v>42881</v>
      </c>
      <c r="E3333">
        <v>1950.1</v>
      </c>
      <c r="F3333" s="23">
        <v>1.9766772995868799E-2</v>
      </c>
      <c r="G3333" s="23">
        <v>2.4163132057638601E-4</v>
      </c>
      <c r="H3333" s="23">
        <v>2.3228032792446299E-2</v>
      </c>
    </row>
    <row r="3334" spans="1:8" x14ac:dyDescent="0.35">
      <c r="A3334" s="1">
        <v>42884</v>
      </c>
      <c r="E3334">
        <v>1874.1</v>
      </c>
      <c r="F3334" s="23">
        <v>-3.8972360391774701E-2</v>
      </c>
      <c r="G3334" s="23">
        <v>2.2148488016231601E-4</v>
      </c>
      <c r="H3334" s="23">
        <v>2.3240378728669998E-2</v>
      </c>
    </row>
    <row r="3335" spans="1:8" x14ac:dyDescent="0.35">
      <c r="A3335" s="1">
        <v>42885</v>
      </c>
      <c r="E3335">
        <v>1906.2</v>
      </c>
      <c r="F3335" s="23">
        <v>1.71282215463423E-2</v>
      </c>
      <c r="G3335" s="23">
        <v>2.2592001509142199E-4</v>
      </c>
      <c r="H3335" s="23">
        <v>2.3242556420405E-2</v>
      </c>
    </row>
    <row r="3336" spans="1:8" x14ac:dyDescent="0.35">
      <c r="A3336" s="1">
        <v>42886</v>
      </c>
      <c r="E3336">
        <v>1913.2</v>
      </c>
      <c r="F3336" s="23">
        <v>3.6722274682614601E-3</v>
      </c>
      <c r="G3336" s="23">
        <v>2.33378875866801E-4</v>
      </c>
      <c r="H3336" s="23">
        <v>2.32406934332881E-2</v>
      </c>
    </row>
    <row r="3337" spans="1:8" x14ac:dyDescent="0.35">
      <c r="A3337" s="1">
        <v>42887</v>
      </c>
      <c r="E3337">
        <v>1917.6</v>
      </c>
      <c r="F3337" s="23">
        <v>2.2998118335771801E-3</v>
      </c>
      <c r="G3337" s="23">
        <v>2.3330815465956499E-4</v>
      </c>
      <c r="H3337" s="23">
        <v>2.32406868756533E-2</v>
      </c>
    </row>
    <row r="3338" spans="1:8" x14ac:dyDescent="0.35">
      <c r="A3338" s="1">
        <v>42888</v>
      </c>
      <c r="E3338">
        <v>1931.8</v>
      </c>
      <c r="F3338" s="23">
        <v>7.4050896954526704E-3</v>
      </c>
      <c r="G3338" s="23">
        <v>2.3175594117576199E-4</v>
      </c>
      <c r="H3338" s="23">
        <v>2.32400790780634E-2</v>
      </c>
    </row>
    <row r="3339" spans="1:8" x14ac:dyDescent="0.35">
      <c r="A3339" s="1">
        <v>42891</v>
      </c>
      <c r="E3339">
        <v>1943.1</v>
      </c>
      <c r="F3339" s="23">
        <v>5.8494668185112E-3</v>
      </c>
      <c r="G3339" s="23">
        <v>2.35195140229022E-4</v>
      </c>
      <c r="H3339" s="23">
        <v>2.32402793980389E-2</v>
      </c>
    </row>
    <row r="3340" spans="1:8" x14ac:dyDescent="0.35">
      <c r="A3340" s="1">
        <v>42892</v>
      </c>
      <c r="E3340">
        <v>1929.3</v>
      </c>
      <c r="F3340" s="23">
        <v>-7.1020534197930897E-3</v>
      </c>
      <c r="G3340" s="23">
        <v>2.2754451431621E-4</v>
      </c>
      <c r="H3340" s="23">
        <v>2.3239571484070898E-2</v>
      </c>
    </row>
    <row r="3341" spans="1:8" x14ac:dyDescent="0.35">
      <c r="A3341" s="1">
        <v>42893</v>
      </c>
      <c r="E3341">
        <v>1948.3</v>
      </c>
      <c r="F3341" s="23">
        <v>9.84813144663867E-3</v>
      </c>
      <c r="G3341" s="23">
        <v>2.41107771300572E-4</v>
      </c>
      <c r="H3341" s="23">
        <v>2.3235368543307999E-2</v>
      </c>
    </row>
    <row r="3342" spans="1:8" x14ac:dyDescent="0.35">
      <c r="A3342" s="1">
        <v>42894</v>
      </c>
      <c r="E3342">
        <v>1939.5</v>
      </c>
      <c r="F3342" s="23">
        <v>-4.5167581994559102E-3</v>
      </c>
      <c r="G3342" s="23">
        <v>2.4097760305092099E-4</v>
      </c>
      <c r="H3342" s="23">
        <v>2.32353943037742E-2</v>
      </c>
    </row>
    <row r="3343" spans="1:8" x14ac:dyDescent="0.35">
      <c r="A3343" s="1">
        <v>42895</v>
      </c>
      <c r="E3343">
        <v>1958.8</v>
      </c>
      <c r="F3343" s="23">
        <v>9.9510183036864899E-3</v>
      </c>
      <c r="G3343" s="23">
        <v>2.4921983630623999E-4</v>
      </c>
      <c r="H3343" s="23">
        <v>2.3235213202450498E-2</v>
      </c>
    </row>
    <row r="3344" spans="1:8" x14ac:dyDescent="0.35">
      <c r="A3344" s="1">
        <v>42898</v>
      </c>
      <c r="E3344">
        <v>1945.9</v>
      </c>
      <c r="F3344" s="23">
        <v>-6.5856646926689098E-3</v>
      </c>
      <c r="G3344" s="23">
        <v>2.4847532621794898E-4</v>
      </c>
      <c r="H3344" s="23">
        <v>2.3235402702435199E-2</v>
      </c>
    </row>
    <row r="3345" spans="1:8" x14ac:dyDescent="0.35">
      <c r="A3345" s="1">
        <v>42899</v>
      </c>
      <c r="E3345">
        <v>1950.2</v>
      </c>
      <c r="F3345" s="23">
        <v>2.2097743974510199E-3</v>
      </c>
      <c r="G3345" s="23">
        <v>2.5283660552409299E-4</v>
      </c>
      <c r="H3345" s="23">
        <v>2.32347554900042E-2</v>
      </c>
    </row>
    <row r="3346" spans="1:8" x14ac:dyDescent="0.35">
      <c r="A3346" s="1">
        <v>42900</v>
      </c>
      <c r="E3346">
        <v>1963.9</v>
      </c>
      <c r="F3346" s="23">
        <v>7.0249205209722302E-3</v>
      </c>
      <c r="G3346" s="23">
        <v>2.5715342323655998E-4</v>
      </c>
      <c r="H3346" s="23">
        <v>2.3235019275632901E-2</v>
      </c>
    </row>
    <row r="3347" spans="1:8" x14ac:dyDescent="0.35">
      <c r="A3347" s="1">
        <v>42901</v>
      </c>
      <c r="E3347">
        <v>1975.4</v>
      </c>
      <c r="F3347" s="23">
        <v>5.8556953001680304E-3</v>
      </c>
      <c r="G3347" s="23">
        <v>2.5030657652816402E-4</v>
      </c>
      <c r="H3347" s="23">
        <v>2.3230865620533302E-2</v>
      </c>
    </row>
    <row r="3348" spans="1:8" x14ac:dyDescent="0.35">
      <c r="A3348" s="1">
        <v>42902</v>
      </c>
      <c r="E3348">
        <v>1974</v>
      </c>
      <c r="F3348" s="23">
        <v>-7.0871722182853599E-4</v>
      </c>
      <c r="G3348" s="23">
        <v>2.4971022517235802E-4</v>
      </c>
      <c r="H3348" s="23">
        <v>2.3230871258749199E-2</v>
      </c>
    </row>
    <row r="3349" spans="1:8" x14ac:dyDescent="0.35">
      <c r="A3349" s="1">
        <v>42905</v>
      </c>
      <c r="E3349">
        <v>1982</v>
      </c>
      <c r="F3349" s="23">
        <v>4.0526849037487303E-3</v>
      </c>
      <c r="G3349" s="23">
        <v>2.5260531750086098E-4</v>
      </c>
      <c r="H3349" s="23">
        <v>2.32308978215711E-2</v>
      </c>
    </row>
    <row r="3350" spans="1:8" x14ac:dyDescent="0.35">
      <c r="A3350" s="1">
        <v>42906</v>
      </c>
      <c r="E3350">
        <v>1984.6</v>
      </c>
      <c r="F3350" s="23">
        <v>1.31180625630671E-3</v>
      </c>
      <c r="G3350" s="23">
        <v>2.4354574285504699E-4</v>
      </c>
      <c r="H3350" s="23">
        <v>2.3226101344721299E-2</v>
      </c>
    </row>
    <row r="3351" spans="1:8" x14ac:dyDescent="0.35">
      <c r="A3351" s="1">
        <v>42907</v>
      </c>
      <c r="E3351">
        <v>1988.1</v>
      </c>
      <c r="F3351" s="23">
        <v>1.7635795626322599E-3</v>
      </c>
      <c r="G3351" s="23">
        <v>2.34264105169954E-4</v>
      </c>
      <c r="H3351" s="23">
        <v>2.3220891891663199E-2</v>
      </c>
    </row>
    <row r="3352" spans="1:8" x14ac:dyDescent="0.35">
      <c r="A3352" s="1">
        <v>42908</v>
      </c>
      <c r="E3352">
        <v>1967.7</v>
      </c>
      <c r="F3352" s="23">
        <v>-1.02610532669382E-2</v>
      </c>
      <c r="G3352" s="23">
        <v>2.28141249717352E-4</v>
      </c>
      <c r="H3352" s="23">
        <v>2.3221657641143902E-2</v>
      </c>
    </row>
    <row r="3353" spans="1:8" x14ac:dyDescent="0.35">
      <c r="A3353" s="1">
        <v>42909</v>
      </c>
      <c r="E3353">
        <v>1940.5</v>
      </c>
      <c r="F3353" s="23">
        <v>-1.3823245413426799E-2</v>
      </c>
      <c r="G3353" s="23">
        <v>2.2197476941673299E-4</v>
      </c>
      <c r="H3353" s="23">
        <v>2.3223359091424998E-2</v>
      </c>
    </row>
    <row r="3354" spans="1:8" x14ac:dyDescent="0.35">
      <c r="A3354" s="1">
        <v>42913</v>
      </c>
      <c r="E3354">
        <v>1910.7</v>
      </c>
      <c r="F3354" s="23">
        <v>-1.5356866786910501E-2</v>
      </c>
      <c r="G3354" s="23">
        <v>2.1268190919635001E-4</v>
      </c>
      <c r="H3354" s="23">
        <v>2.3229771310428499E-2</v>
      </c>
    </row>
    <row r="3355" spans="1:8" x14ac:dyDescent="0.35">
      <c r="A3355" s="1">
        <v>42914</v>
      </c>
      <c r="E3355">
        <v>1923.5</v>
      </c>
      <c r="F3355" s="23">
        <v>6.6991155074056299E-3</v>
      </c>
      <c r="G3355" s="23">
        <v>2.16226420242274E-4</v>
      </c>
      <c r="H3355" s="23">
        <v>2.32300907990972E-2</v>
      </c>
    </row>
    <row r="3356" spans="1:8" x14ac:dyDescent="0.35">
      <c r="A3356" s="1">
        <v>42915</v>
      </c>
      <c r="E3356">
        <v>1937.7</v>
      </c>
      <c r="F3356" s="23">
        <v>7.3823758773070101E-3</v>
      </c>
      <c r="G3356" s="23">
        <v>2.16750383284082E-4</v>
      </c>
      <c r="H3356" s="23">
        <v>2.3230237844419799E-2</v>
      </c>
    </row>
    <row r="3357" spans="1:8" x14ac:dyDescent="0.35">
      <c r="A3357" s="1">
        <v>42916</v>
      </c>
      <c r="E3357">
        <v>1936.2</v>
      </c>
      <c r="F3357" s="23">
        <v>-7.7411363988233396E-4</v>
      </c>
      <c r="G3357" s="23">
        <v>2.1122946590829801E-4</v>
      </c>
      <c r="H3357" s="23">
        <v>2.3228846375712001E-2</v>
      </c>
    </row>
    <row r="3358" spans="1:8" x14ac:dyDescent="0.35">
      <c r="A3358" s="1">
        <v>42919</v>
      </c>
      <c r="E3358">
        <v>1961.7</v>
      </c>
      <c r="F3358" s="23">
        <v>1.31701270529903E-2</v>
      </c>
      <c r="G3358" s="23">
        <v>2.1165384651159499E-4</v>
      </c>
      <c r="H3358" s="23">
        <v>2.3229073609402202E-2</v>
      </c>
    </row>
    <row r="3359" spans="1:8" x14ac:dyDescent="0.35">
      <c r="A3359" s="1">
        <v>42920</v>
      </c>
      <c r="E3359">
        <v>1946.8</v>
      </c>
      <c r="F3359" s="23">
        <v>-7.5954529234847704E-3</v>
      </c>
      <c r="G3359" s="23">
        <v>2.0246001382950401E-4</v>
      </c>
      <c r="H3359" s="23">
        <v>2.3227652641565399E-2</v>
      </c>
    </row>
    <row r="3360" spans="1:8" x14ac:dyDescent="0.35">
      <c r="A3360" s="1">
        <v>42921</v>
      </c>
      <c r="E3360">
        <v>1978.7</v>
      </c>
      <c r="F3360" s="23">
        <v>1.6385863981919001E-2</v>
      </c>
      <c r="G3360" s="23">
        <v>2.0999997217793E-4</v>
      </c>
      <c r="H3360" s="23">
        <v>2.3229873001996901E-2</v>
      </c>
    </row>
    <row r="3361" spans="1:8" x14ac:dyDescent="0.35">
      <c r="A3361" s="1">
        <v>42922</v>
      </c>
      <c r="E3361">
        <v>1989.4</v>
      </c>
      <c r="F3361" s="23">
        <v>5.40759084247235E-3</v>
      </c>
      <c r="G3361" s="23">
        <v>2.1447980073107699E-4</v>
      </c>
      <c r="H3361" s="23">
        <v>2.32298044830925E-2</v>
      </c>
    </row>
    <row r="3362" spans="1:8" x14ac:dyDescent="0.35">
      <c r="A3362" s="1">
        <v>42923</v>
      </c>
      <c r="E3362">
        <v>1985.7</v>
      </c>
      <c r="F3362" s="23">
        <v>-1.85985724338998E-3</v>
      </c>
      <c r="G3362" s="23">
        <v>2.12900207258174E-4</v>
      </c>
      <c r="H3362" s="23">
        <v>2.3229812403424401E-2</v>
      </c>
    </row>
    <row r="3363" spans="1:8" x14ac:dyDescent="0.35">
      <c r="A3363" s="1">
        <v>42926</v>
      </c>
      <c r="E3363">
        <v>2015</v>
      </c>
      <c r="F3363" s="23">
        <v>1.4755501838142599E-2</v>
      </c>
      <c r="G3363" s="23">
        <v>2.1341544811075201E-4</v>
      </c>
      <c r="H3363" s="23">
        <v>2.3230120917886701E-2</v>
      </c>
    </row>
    <row r="3364" spans="1:8" x14ac:dyDescent="0.35">
      <c r="A3364" s="1">
        <v>42927</v>
      </c>
      <c r="E3364">
        <v>1993.4</v>
      </c>
      <c r="F3364" s="23">
        <v>-1.07196029776674E-2</v>
      </c>
      <c r="G3364" s="23">
        <v>2.1141698437094399E-4</v>
      </c>
      <c r="H3364" s="23">
        <v>2.32308486546174E-2</v>
      </c>
    </row>
    <row r="3365" spans="1:8" x14ac:dyDescent="0.35">
      <c r="A3365" s="1">
        <v>42928</v>
      </c>
      <c r="E3365">
        <v>2009.3</v>
      </c>
      <c r="F3365" s="23">
        <v>7.9763218621450097E-3</v>
      </c>
      <c r="G3365" s="23">
        <v>2.10495508020017E-4</v>
      </c>
      <c r="H3365" s="23">
        <v>2.32304952006849E-2</v>
      </c>
    </row>
    <row r="3366" spans="1:8" x14ac:dyDescent="0.35">
      <c r="A3366" s="1">
        <v>42929</v>
      </c>
      <c r="E3366">
        <v>2022.9</v>
      </c>
      <c r="F3366" s="23">
        <v>6.7685263524611197E-3</v>
      </c>
      <c r="G3366" s="23">
        <v>2.0684608322169701E-4</v>
      </c>
      <c r="H3366" s="23">
        <v>2.3228753571079199E-2</v>
      </c>
    </row>
    <row r="3367" spans="1:8" x14ac:dyDescent="0.35">
      <c r="A3367" s="1">
        <v>42930</v>
      </c>
      <c r="E3367">
        <v>2021.8</v>
      </c>
      <c r="F3367" s="23">
        <v>-5.4377379010338398E-4</v>
      </c>
      <c r="G3367" s="23">
        <v>2.0320498560267E-4</v>
      </c>
      <c r="H3367" s="23">
        <v>2.3228163551917199E-2</v>
      </c>
    </row>
    <row r="3368" spans="1:8" x14ac:dyDescent="0.35">
      <c r="A3368" s="1">
        <v>42933</v>
      </c>
      <c r="E3368">
        <v>2034.6</v>
      </c>
      <c r="F3368" s="23">
        <v>6.3309921851814896E-3</v>
      </c>
      <c r="G3368" s="23">
        <v>2.0292401775235601E-4</v>
      </c>
      <c r="H3368" s="23">
        <v>2.3228085185902098E-2</v>
      </c>
    </row>
    <row r="3369" spans="1:8" x14ac:dyDescent="0.35">
      <c r="A3369" s="1">
        <v>42934</v>
      </c>
      <c r="E3369">
        <v>2019</v>
      </c>
      <c r="F3369" s="23">
        <v>-7.6673547626068504E-3</v>
      </c>
      <c r="G3369" s="23">
        <v>2.05277579506429E-4</v>
      </c>
      <c r="H3369" s="23">
        <v>2.3226991684705399E-2</v>
      </c>
    </row>
    <row r="3370" spans="1:8" x14ac:dyDescent="0.35">
      <c r="A3370" s="1">
        <v>42935</v>
      </c>
      <c r="E3370">
        <v>2042.9</v>
      </c>
      <c r="F3370" s="23">
        <v>1.1837543338286301E-2</v>
      </c>
      <c r="G3370" s="23">
        <v>2.1231452193511599E-4</v>
      </c>
      <c r="H3370" s="23">
        <v>2.3227873641750899E-2</v>
      </c>
    </row>
    <row r="3371" spans="1:8" x14ac:dyDescent="0.35">
      <c r="A3371" s="1">
        <v>42936</v>
      </c>
      <c r="E3371">
        <v>2042.9</v>
      </c>
      <c r="F3371" s="23">
        <v>0</v>
      </c>
      <c r="G3371" s="23">
        <v>2.0894831977359099E-4</v>
      </c>
      <c r="H3371" s="23">
        <v>2.3227299503087401E-2</v>
      </c>
    </row>
    <row r="3372" spans="1:8" x14ac:dyDescent="0.35">
      <c r="A3372" s="1">
        <v>42937</v>
      </c>
      <c r="E3372">
        <v>2045.6</v>
      </c>
      <c r="F3372" s="23">
        <v>1.32165059474267E-3</v>
      </c>
      <c r="G3372" s="23">
        <v>2.1080345892714501E-4</v>
      </c>
      <c r="H3372" s="23">
        <v>2.3227204680778799E-2</v>
      </c>
    </row>
    <row r="3373" spans="1:8" x14ac:dyDescent="0.35">
      <c r="A3373" s="1">
        <v>42940</v>
      </c>
      <c r="E3373">
        <v>2053.3000000000002</v>
      </c>
      <c r="F3373" s="23">
        <v>3.7641767696520601E-3</v>
      </c>
      <c r="G3373" s="23">
        <v>2.09024176363682E-4</v>
      </c>
      <c r="H3373" s="23">
        <v>2.3226763355357699E-2</v>
      </c>
    </row>
    <row r="3374" spans="1:8" x14ac:dyDescent="0.35">
      <c r="A3374" s="1">
        <v>42941</v>
      </c>
      <c r="E3374">
        <v>2062.4</v>
      </c>
      <c r="F3374" s="23">
        <v>4.4318901280864503E-3</v>
      </c>
      <c r="G3374" s="23">
        <v>2.12246096005634E-4</v>
      </c>
      <c r="H3374" s="23">
        <v>2.3226795175237801E-2</v>
      </c>
    </row>
    <row r="3375" spans="1:8" x14ac:dyDescent="0.35">
      <c r="A3375" s="1">
        <v>42942</v>
      </c>
      <c r="E3375">
        <v>2078.6</v>
      </c>
      <c r="F3375" s="23">
        <v>7.8549262994568499E-3</v>
      </c>
      <c r="G3375" s="23">
        <v>2.22050144204505E-4</v>
      </c>
      <c r="H3375" s="23">
        <v>2.32248908916593E-2</v>
      </c>
    </row>
    <row r="3376" spans="1:8" x14ac:dyDescent="0.35">
      <c r="A3376" s="1">
        <v>42943</v>
      </c>
      <c r="E3376">
        <v>2068.9</v>
      </c>
      <c r="F3376" s="23">
        <v>-4.6666025209274598E-3</v>
      </c>
      <c r="G3376" s="23">
        <v>2.1823976850448001E-4</v>
      </c>
      <c r="H3376" s="23">
        <v>2.3224918086759201E-2</v>
      </c>
    </row>
    <row r="3377" spans="1:8" x14ac:dyDescent="0.35">
      <c r="A3377" s="1">
        <v>42944</v>
      </c>
      <c r="E3377">
        <v>2079</v>
      </c>
      <c r="F3377" s="23">
        <v>4.88182125767311E-3</v>
      </c>
      <c r="G3377" s="23">
        <v>2.3831098665962901E-4</v>
      </c>
      <c r="H3377" s="23">
        <v>2.3207434702978699E-2</v>
      </c>
    </row>
    <row r="3378" spans="1:8" x14ac:dyDescent="0.35">
      <c r="A3378" s="1">
        <v>42947</v>
      </c>
      <c r="E3378">
        <v>2086.6999999999998</v>
      </c>
      <c r="F3378" s="23">
        <v>3.7037037037036102E-3</v>
      </c>
      <c r="G3378" s="23">
        <v>2.3803062652730399E-4</v>
      </c>
      <c r="H3378" s="23">
        <v>2.32073886221629E-2</v>
      </c>
    </row>
    <row r="3379" spans="1:8" x14ac:dyDescent="0.35">
      <c r="A3379" s="1">
        <v>42948</v>
      </c>
      <c r="E3379">
        <v>2086.4</v>
      </c>
      <c r="F3379" s="23">
        <v>-1.43767671442817E-4</v>
      </c>
      <c r="G3379" s="23">
        <v>2.2752993708339799E-4</v>
      </c>
      <c r="H3379" s="23">
        <v>2.3201669168218499E-2</v>
      </c>
    </row>
    <row r="3380" spans="1:8" x14ac:dyDescent="0.35">
      <c r="A3380" s="1">
        <v>42949</v>
      </c>
      <c r="E3380">
        <v>2087.1</v>
      </c>
      <c r="F3380" s="23">
        <v>3.3550613496923702E-4</v>
      </c>
      <c r="G3380" s="23">
        <v>2.4875467716733703E-4</v>
      </c>
      <c r="H3380" s="23">
        <v>2.3177679414134299E-2</v>
      </c>
    </row>
    <row r="3381" spans="1:8" x14ac:dyDescent="0.35">
      <c r="A3381" s="1">
        <v>42950</v>
      </c>
      <c r="E3381">
        <v>2046.6</v>
      </c>
      <c r="F3381" s="23">
        <v>-1.9404915912031001E-2</v>
      </c>
      <c r="G3381" s="23">
        <v>2.3816980964622801E-4</v>
      </c>
      <c r="H3381" s="23">
        <v>2.3180664273069099E-2</v>
      </c>
    </row>
    <row r="3382" spans="1:8" x14ac:dyDescent="0.35">
      <c r="A3382" s="1">
        <v>42951</v>
      </c>
      <c r="E3382">
        <v>2056.4</v>
      </c>
      <c r="F3382" s="23">
        <v>4.7884295905404901E-3</v>
      </c>
      <c r="G3382" s="23">
        <v>2.3105738655599599E-4</v>
      </c>
      <c r="H3382" s="23">
        <v>2.3176561189033999E-2</v>
      </c>
    </row>
    <row r="3383" spans="1:8" x14ac:dyDescent="0.35">
      <c r="A3383" s="1">
        <v>42954</v>
      </c>
      <c r="E3383">
        <v>2088.1</v>
      </c>
      <c r="F3383" s="23">
        <v>1.5415288854308399E-2</v>
      </c>
      <c r="G3383" s="23">
        <v>2.4266463643854099E-4</v>
      </c>
      <c r="H3383" s="23">
        <v>2.3176960521721999E-2</v>
      </c>
    </row>
    <row r="3384" spans="1:8" x14ac:dyDescent="0.35">
      <c r="A3384" s="1">
        <v>42955</v>
      </c>
      <c r="E3384">
        <v>2052.9</v>
      </c>
      <c r="F3384" s="23">
        <v>-1.68574301997029E-2</v>
      </c>
      <c r="G3384" s="23">
        <v>2.3183062536582399E-4</v>
      </c>
      <c r="H3384" s="23">
        <v>2.3178677308610202E-2</v>
      </c>
    </row>
    <row r="3385" spans="1:8" x14ac:dyDescent="0.35">
      <c r="A3385" s="1">
        <v>42956</v>
      </c>
      <c r="E3385">
        <v>2023</v>
      </c>
      <c r="F3385" s="23">
        <v>-1.45647620439378E-2</v>
      </c>
      <c r="G3385" s="23">
        <v>2.16789106859675E-4</v>
      </c>
      <c r="H3385" s="23">
        <v>2.3176179462779001E-2</v>
      </c>
    </row>
    <row r="3386" spans="1:8" x14ac:dyDescent="0.35">
      <c r="A3386" s="1">
        <v>42957</v>
      </c>
      <c r="E3386">
        <v>1927.4</v>
      </c>
      <c r="F3386" s="23">
        <v>-4.7256549678694901E-2</v>
      </c>
      <c r="G3386" s="23">
        <v>2.0744911924393299E-4</v>
      </c>
      <c r="H3386" s="23">
        <v>2.3190647026612599E-2</v>
      </c>
    </row>
    <row r="3387" spans="1:8" x14ac:dyDescent="0.35">
      <c r="A3387" s="1">
        <v>42958</v>
      </c>
      <c r="E3387">
        <v>1906</v>
      </c>
      <c r="F3387" s="23">
        <v>-1.1103040365258899E-2</v>
      </c>
      <c r="G3387" s="23">
        <v>2.0804357469149401E-4</v>
      </c>
      <c r="H3387" s="23">
        <v>2.31903380860221E-2</v>
      </c>
    </row>
    <row r="3388" spans="1:8" x14ac:dyDescent="0.35">
      <c r="A3388" s="1">
        <v>42961</v>
      </c>
      <c r="E3388">
        <v>1969.4</v>
      </c>
      <c r="F3388" s="23">
        <v>3.3263378803777499E-2</v>
      </c>
      <c r="G3388" s="23">
        <v>2.1607305095062E-4</v>
      </c>
      <c r="H3388" s="23">
        <v>2.3198339101827802E-2</v>
      </c>
    </row>
    <row r="3389" spans="1:8" x14ac:dyDescent="0.35">
      <c r="A3389" s="1">
        <v>42963</v>
      </c>
      <c r="E3389">
        <v>1996.2</v>
      </c>
      <c r="F3389" s="23">
        <v>1.36082055448359E-2</v>
      </c>
      <c r="G3389" s="23">
        <v>2.2278336008469801E-4</v>
      </c>
      <c r="H3389" s="23">
        <v>2.31998075476532E-2</v>
      </c>
    </row>
    <row r="3390" spans="1:8" x14ac:dyDescent="0.35">
      <c r="A3390" s="1">
        <v>42964</v>
      </c>
      <c r="E3390">
        <v>2006.3</v>
      </c>
      <c r="F3390" s="23">
        <v>5.0596132652038399E-3</v>
      </c>
      <c r="G3390" s="23">
        <v>2.45893464415352E-4</v>
      </c>
      <c r="H3390" s="23">
        <v>2.3176069739959199E-2</v>
      </c>
    </row>
    <row r="3391" spans="1:8" x14ac:dyDescent="0.35">
      <c r="A3391" s="1">
        <v>42965</v>
      </c>
      <c r="E3391">
        <v>1992.7</v>
      </c>
      <c r="F3391" s="23">
        <v>-6.7786472611273997E-3</v>
      </c>
      <c r="G3391" s="23">
        <v>2.4915136213780398E-4</v>
      </c>
      <c r="H3391" s="23">
        <v>2.3174513957540999E-2</v>
      </c>
    </row>
    <row r="3392" spans="1:8" x14ac:dyDescent="0.35">
      <c r="A3392" s="1">
        <v>42968</v>
      </c>
      <c r="E3392">
        <v>1954.9</v>
      </c>
      <c r="F3392" s="23">
        <v>-1.89692377176694E-2</v>
      </c>
      <c r="G3392" s="23">
        <v>2.3379531018783201E-4</v>
      </c>
      <c r="H3392" s="23">
        <v>2.3174636302757401E-2</v>
      </c>
    </row>
    <row r="3393" spans="1:8" x14ac:dyDescent="0.35">
      <c r="A3393" s="1">
        <v>42969</v>
      </c>
      <c r="E3393">
        <v>1935</v>
      </c>
      <c r="F3393" s="23">
        <v>-1.01795488260269E-2</v>
      </c>
      <c r="G3393" s="23">
        <v>2.4663343256852701E-4</v>
      </c>
      <c r="H3393" s="23">
        <v>2.3160041817707099E-2</v>
      </c>
    </row>
    <row r="3394" spans="1:8" x14ac:dyDescent="0.35">
      <c r="A3394" s="1">
        <v>42970</v>
      </c>
      <c r="E3394">
        <v>1981.4</v>
      </c>
      <c r="F3394" s="23">
        <v>2.3979328165374701E-2</v>
      </c>
      <c r="G3394" s="23">
        <v>2.5205078808787602E-4</v>
      </c>
      <c r="H3394" s="23">
        <v>2.3164023728109301E-2</v>
      </c>
    </row>
    <row r="3395" spans="1:8" x14ac:dyDescent="0.35">
      <c r="A3395" s="1">
        <v>42971</v>
      </c>
      <c r="E3395">
        <v>1987.4</v>
      </c>
      <c r="F3395" s="23">
        <v>3.0281619057232201E-3</v>
      </c>
      <c r="G3395" s="23">
        <v>2.5639506000590598E-4</v>
      </c>
      <c r="H3395" s="23">
        <v>2.3163534295736699E-2</v>
      </c>
    </row>
    <row r="3396" spans="1:8" x14ac:dyDescent="0.35">
      <c r="A3396" s="1">
        <v>42975</v>
      </c>
      <c r="E3396">
        <v>2009.4</v>
      </c>
      <c r="F3396" s="23">
        <v>1.10697393579551E-2</v>
      </c>
      <c r="G3396" s="23">
        <v>2.3606573706852401E-4</v>
      </c>
      <c r="H3396" s="23">
        <v>2.3151864675640999E-2</v>
      </c>
    </row>
    <row r="3397" spans="1:8" x14ac:dyDescent="0.35">
      <c r="A3397" s="1">
        <v>42976</v>
      </c>
      <c r="E3397">
        <v>1978.4</v>
      </c>
      <c r="F3397" s="23">
        <v>-1.54274907932716E-2</v>
      </c>
      <c r="G3397" s="23">
        <v>2.2613432016553299E-4</v>
      </c>
      <c r="H3397" s="23">
        <v>2.3153305916103199E-2</v>
      </c>
    </row>
    <row r="3398" spans="1:8" x14ac:dyDescent="0.35">
      <c r="A3398" s="1">
        <v>42977</v>
      </c>
      <c r="E3398">
        <v>2010.4</v>
      </c>
      <c r="F3398" s="23">
        <v>1.6174686615446798E-2</v>
      </c>
      <c r="G3398" s="23">
        <v>2.2939844948789901E-4</v>
      </c>
      <c r="H3398" s="23">
        <v>2.31549847884942E-2</v>
      </c>
    </row>
    <row r="3399" spans="1:8" x14ac:dyDescent="0.35">
      <c r="A3399" s="1">
        <v>42978</v>
      </c>
      <c r="E3399">
        <v>2030.9</v>
      </c>
      <c r="F3399" s="23">
        <v>1.0196975726223601E-2</v>
      </c>
      <c r="G3399" s="23">
        <v>2.30548500074276E-4</v>
      </c>
      <c r="H3399" s="23">
        <v>2.31554092489E-2</v>
      </c>
    </row>
    <row r="3400" spans="1:8" x14ac:dyDescent="0.35">
      <c r="A3400" s="1">
        <v>42979</v>
      </c>
      <c r="E3400">
        <v>2068.1999999999998</v>
      </c>
      <c r="F3400" s="23">
        <v>1.8366241567777698E-2</v>
      </c>
      <c r="G3400" s="23">
        <v>2.2860434249461701E-4</v>
      </c>
      <c r="H3400" s="23">
        <v>2.3153683545245499E-2</v>
      </c>
    </row>
    <row r="3401" spans="1:8" x14ac:dyDescent="0.35">
      <c r="A3401" s="1">
        <v>42982</v>
      </c>
      <c r="E3401">
        <v>2039.8</v>
      </c>
      <c r="F3401" s="23">
        <v>-1.37317474132094E-2</v>
      </c>
      <c r="G3401" s="23">
        <v>2.1571492591892499E-4</v>
      </c>
      <c r="H3401" s="23">
        <v>2.3152564323091498E-2</v>
      </c>
    </row>
    <row r="3402" spans="1:8" x14ac:dyDescent="0.35">
      <c r="A3402" s="1">
        <v>42983</v>
      </c>
      <c r="E3402">
        <v>2064</v>
      </c>
      <c r="F3402" s="23">
        <v>1.18639082262967E-2</v>
      </c>
      <c r="G3402" s="23">
        <v>2.1887436640601201E-4</v>
      </c>
      <c r="H3402" s="23">
        <v>2.3153620072539901E-2</v>
      </c>
    </row>
    <row r="3403" spans="1:8" x14ac:dyDescent="0.35">
      <c r="A3403" s="1">
        <v>42984</v>
      </c>
      <c r="E3403">
        <v>2066.8000000000002</v>
      </c>
      <c r="F3403" s="23">
        <v>1.3565891472869099E-3</v>
      </c>
      <c r="G3403" s="23">
        <v>2.21062944539481E-4</v>
      </c>
      <c r="H3403" s="23">
        <v>2.31534712371184E-2</v>
      </c>
    </row>
    <row r="3404" spans="1:8" x14ac:dyDescent="0.35">
      <c r="A3404" s="1">
        <v>42985</v>
      </c>
      <c r="E3404">
        <v>2071.1999999999998</v>
      </c>
      <c r="F3404" s="23">
        <v>2.12889491000563E-3</v>
      </c>
      <c r="G3404" s="23">
        <v>2.1503717349475901E-4</v>
      </c>
      <c r="H3404" s="23">
        <v>2.3151030569112399E-2</v>
      </c>
    </row>
    <row r="3405" spans="1:8" x14ac:dyDescent="0.35">
      <c r="A3405" s="1">
        <v>42986</v>
      </c>
      <c r="E3405">
        <v>2058.4</v>
      </c>
      <c r="F3405" s="23">
        <v>-6.17999227500952E-3</v>
      </c>
      <c r="G3405" s="23">
        <v>2.13684729879631E-4</v>
      </c>
      <c r="H3405" s="23">
        <v>2.31513063752792E-2</v>
      </c>
    </row>
    <row r="3406" spans="1:8" x14ac:dyDescent="0.35">
      <c r="A3406" s="1">
        <v>42989</v>
      </c>
      <c r="E3406">
        <v>2073.6</v>
      </c>
      <c r="F3406" s="23">
        <v>7.3843762145354699E-3</v>
      </c>
      <c r="G3406" s="23">
        <v>2.13382565926408E-4</v>
      </c>
      <c r="H3406" s="23">
        <v>2.3151207859257401E-2</v>
      </c>
    </row>
    <row r="3407" spans="1:8" x14ac:dyDescent="0.35">
      <c r="A3407" s="1">
        <v>42990</v>
      </c>
      <c r="E3407">
        <v>2107.9</v>
      </c>
      <c r="F3407" s="23">
        <v>1.6541280864197601E-2</v>
      </c>
      <c r="G3407" s="23">
        <v>2.20789914958815E-4</v>
      </c>
      <c r="H3407" s="23">
        <v>2.3153496411396701E-2</v>
      </c>
    </row>
    <row r="3408" spans="1:8" x14ac:dyDescent="0.35">
      <c r="A3408" s="1">
        <v>42991</v>
      </c>
      <c r="E3408">
        <v>2096.9</v>
      </c>
      <c r="F3408" s="23">
        <v>-5.2184638739978103E-3</v>
      </c>
      <c r="G3408" s="23">
        <v>2.1747660986806301E-4</v>
      </c>
      <c r="H3408" s="23">
        <v>2.3153687395245499E-2</v>
      </c>
    </row>
    <row r="3409" spans="1:8" x14ac:dyDescent="0.35">
      <c r="A3409" s="1">
        <v>42992</v>
      </c>
      <c r="E3409">
        <v>2114</v>
      </c>
      <c r="F3409" s="23">
        <v>8.1548953216652696E-3</v>
      </c>
      <c r="G3409" s="23">
        <v>2.1541491685546E-4</v>
      </c>
      <c r="H3409" s="23">
        <v>2.3152752763987899E-2</v>
      </c>
    </row>
    <row r="3410" spans="1:8" x14ac:dyDescent="0.35">
      <c r="A3410" s="1">
        <v>42993</v>
      </c>
      <c r="E3410">
        <v>2102.9</v>
      </c>
      <c r="F3410" s="23">
        <v>-5.2507095553452699E-3</v>
      </c>
      <c r="G3410" s="23">
        <v>2.17023935675117E-4</v>
      </c>
      <c r="H3410" s="23">
        <v>2.31522341311493E-2</v>
      </c>
    </row>
    <row r="3411" spans="1:8" x14ac:dyDescent="0.35">
      <c r="A3411" s="1">
        <v>42996</v>
      </c>
      <c r="E3411">
        <v>2113.4</v>
      </c>
      <c r="F3411" s="23">
        <v>4.9931047600932001E-3</v>
      </c>
      <c r="G3411" s="23">
        <v>2.1821275094062299E-4</v>
      </c>
      <c r="H3411" s="23">
        <v>2.31524038077888E-2</v>
      </c>
    </row>
    <row r="3412" spans="1:8" x14ac:dyDescent="0.35">
      <c r="A3412" s="1">
        <v>42997</v>
      </c>
      <c r="E3412">
        <v>2114.1</v>
      </c>
      <c r="F3412" s="23">
        <v>3.3121983533633803E-4</v>
      </c>
      <c r="G3412" s="23">
        <v>2.1332741097696299E-4</v>
      </c>
      <c r="H3412" s="23">
        <v>2.3151102183021799E-2</v>
      </c>
    </row>
    <row r="3413" spans="1:8" x14ac:dyDescent="0.35">
      <c r="A3413" s="1">
        <v>42998</v>
      </c>
      <c r="E3413">
        <v>2116</v>
      </c>
      <c r="F3413" s="23">
        <v>8.9872759093708398E-4</v>
      </c>
      <c r="G3413" s="23">
        <v>2.0114695322446399E-4</v>
      </c>
      <c r="H3413" s="23">
        <v>2.3142796615932E-2</v>
      </c>
    </row>
    <row r="3414" spans="1:8" x14ac:dyDescent="0.35">
      <c r="A3414" s="1">
        <v>42999</v>
      </c>
      <c r="E3414">
        <v>2099.3000000000002</v>
      </c>
      <c r="F3414" s="23">
        <v>-7.8922495274101195E-3</v>
      </c>
      <c r="G3414" s="23">
        <v>1.9465319469725101E-4</v>
      </c>
      <c r="H3414" s="23">
        <v>2.3142809985983202E-2</v>
      </c>
    </row>
    <row r="3415" spans="1:8" x14ac:dyDescent="0.35">
      <c r="A3415" s="1">
        <v>43000</v>
      </c>
      <c r="E3415">
        <v>2013.3</v>
      </c>
      <c r="F3415" s="23">
        <v>-4.0966036297813598E-2</v>
      </c>
      <c r="G3415" s="23">
        <v>1.73265638396632E-4</v>
      </c>
      <c r="H3415" s="23">
        <v>2.3156361004287598E-2</v>
      </c>
    </row>
    <row r="3416" spans="1:8" x14ac:dyDescent="0.35">
      <c r="A3416" s="1">
        <v>43003</v>
      </c>
      <c r="E3416">
        <v>1974.9</v>
      </c>
      <c r="F3416" s="23">
        <v>-1.90731634629711E-2</v>
      </c>
      <c r="G3416" s="23">
        <v>1.5671007040321701E-4</v>
      </c>
      <c r="H3416" s="23">
        <v>2.31554555557545E-2</v>
      </c>
    </row>
    <row r="3417" spans="1:8" x14ac:dyDescent="0.35">
      <c r="A3417" s="1">
        <v>43004</v>
      </c>
      <c r="E3417">
        <v>1997.3</v>
      </c>
      <c r="F3417" s="23">
        <v>1.13423464479213E-2</v>
      </c>
      <c r="G3417" s="23">
        <v>1.6433749559077699E-4</v>
      </c>
      <c r="H3417" s="23">
        <v>2.31560273744209E-2</v>
      </c>
    </row>
    <row r="3418" spans="1:8" x14ac:dyDescent="0.35">
      <c r="A3418" s="1">
        <v>43005</v>
      </c>
      <c r="E3418">
        <v>1937</v>
      </c>
      <c r="F3418" s="23">
        <v>-3.0190757522655501E-2</v>
      </c>
      <c r="G3418" s="23">
        <v>1.5189959282619001E-4</v>
      </c>
      <c r="H3418" s="23">
        <v>2.3164056449985902E-2</v>
      </c>
    </row>
    <row r="3419" spans="1:8" x14ac:dyDescent="0.35">
      <c r="A3419" s="1">
        <v>43006</v>
      </c>
      <c r="E3419">
        <v>1956.3</v>
      </c>
      <c r="F3419" s="23">
        <v>9.9638616417139607E-3</v>
      </c>
      <c r="G3419" s="23">
        <v>1.5643635113112399E-4</v>
      </c>
      <c r="H3419" s="23">
        <v>2.3164877572411698E-2</v>
      </c>
    </row>
    <row r="3420" spans="1:8" x14ac:dyDescent="0.35">
      <c r="A3420" s="1">
        <v>43007</v>
      </c>
      <c r="E3420">
        <v>1972.7</v>
      </c>
      <c r="F3420" s="23">
        <v>8.3831723150846402E-3</v>
      </c>
      <c r="G3420" s="23">
        <v>1.5080287165644099E-4</v>
      </c>
      <c r="H3420" s="23">
        <v>2.3161177677694302E-2</v>
      </c>
    </row>
    <row r="3421" spans="1:8" x14ac:dyDescent="0.35">
      <c r="A3421" s="1">
        <v>43011</v>
      </c>
      <c r="E3421">
        <v>1982.1</v>
      </c>
      <c r="F3421" s="23">
        <v>4.7650428346934903E-3</v>
      </c>
      <c r="G3421" s="23">
        <v>1.45050310124809E-4</v>
      </c>
      <c r="H3421" s="23">
        <v>2.3158260029034899E-2</v>
      </c>
    </row>
    <row r="3422" spans="1:8" x14ac:dyDescent="0.35">
      <c r="A3422" s="1">
        <v>43012</v>
      </c>
      <c r="E3422">
        <v>1993.6</v>
      </c>
      <c r="F3422" s="23">
        <v>5.80192724887745E-3</v>
      </c>
      <c r="G3422" s="23">
        <v>1.44337479917866E-4</v>
      </c>
      <c r="H3422" s="23">
        <v>2.3158058638035401E-2</v>
      </c>
    </row>
    <row r="3423" spans="1:8" x14ac:dyDescent="0.35">
      <c r="A3423" s="1">
        <v>43013</v>
      </c>
      <c r="E3423">
        <v>2010.8</v>
      </c>
      <c r="F3423" s="23">
        <v>8.6276083467094894E-3</v>
      </c>
      <c r="G3423" s="23">
        <v>1.45427504763729E-4</v>
      </c>
      <c r="H3423" s="23">
        <v>2.3158394501106499E-2</v>
      </c>
    </row>
    <row r="3424" spans="1:8" x14ac:dyDescent="0.35">
      <c r="A3424" s="1">
        <v>43014</v>
      </c>
      <c r="E3424">
        <v>2040.6</v>
      </c>
      <c r="F3424" s="23">
        <v>1.48199721503878E-2</v>
      </c>
      <c r="G3424" s="23">
        <v>1.6138444371802899E-4</v>
      </c>
      <c r="H3424" s="23">
        <v>2.3154881424524001E-2</v>
      </c>
    </row>
    <row r="3425" spans="1:8" x14ac:dyDescent="0.35">
      <c r="A3425" s="1">
        <v>43017</v>
      </c>
      <c r="E3425">
        <v>2039.8</v>
      </c>
      <c r="F3425" s="23">
        <v>-3.92041556404956E-4</v>
      </c>
      <c r="G3425" s="23">
        <v>1.77058396303779E-4</v>
      </c>
      <c r="H3425" s="23">
        <v>2.3141351624034801E-2</v>
      </c>
    </row>
    <row r="3426" spans="1:8" x14ac:dyDescent="0.35">
      <c r="A3426" s="1">
        <v>43018</v>
      </c>
      <c r="E3426">
        <v>2063.9</v>
      </c>
      <c r="F3426" s="23">
        <v>1.1814883812138501E-2</v>
      </c>
      <c r="G3426" s="23">
        <v>1.6293714661964201E-4</v>
      </c>
      <c r="H3426" s="23">
        <v>2.3123559504848099E-2</v>
      </c>
    </row>
    <row r="3427" spans="1:8" x14ac:dyDescent="0.35">
      <c r="A3427" s="1">
        <v>43019</v>
      </c>
      <c r="E3427">
        <v>2015.7</v>
      </c>
      <c r="F3427" s="23">
        <v>-2.3353844663016599E-2</v>
      </c>
      <c r="G3427" s="23">
        <v>1.42346473065197E-4</v>
      </c>
      <c r="H3427" s="23">
        <v>2.31217821895588E-2</v>
      </c>
    </row>
    <row r="3428" spans="1:8" x14ac:dyDescent="0.35">
      <c r="A3428" s="1">
        <v>43020</v>
      </c>
      <c r="E3428">
        <v>2048.8000000000002</v>
      </c>
      <c r="F3428" s="23">
        <v>1.64210944088902E-2</v>
      </c>
      <c r="G3428" s="23">
        <v>1.35651179125782E-4</v>
      </c>
      <c r="H3428" s="23">
        <v>2.3114662348956601E-2</v>
      </c>
    </row>
    <row r="3429" spans="1:8" x14ac:dyDescent="0.35">
      <c r="A3429" s="1">
        <v>43021</v>
      </c>
      <c r="E3429">
        <v>2060.1</v>
      </c>
      <c r="F3429" s="23">
        <v>5.5154236626316503E-3</v>
      </c>
      <c r="G3429" s="23">
        <v>1.4593792691655499E-4</v>
      </c>
      <c r="H3429" s="23">
        <v>2.3111382910984499E-2</v>
      </c>
    </row>
    <row r="3430" spans="1:8" x14ac:dyDescent="0.35">
      <c r="A3430" s="1">
        <v>43024</v>
      </c>
      <c r="E3430">
        <v>2063.6999999999998</v>
      </c>
      <c r="F3430" s="23">
        <v>1.7474879860200499E-3</v>
      </c>
      <c r="G3430" s="23">
        <v>1.3172964758808201E-4</v>
      </c>
      <c r="H3430" s="23">
        <v>2.3099568012167501E-2</v>
      </c>
    </row>
    <row r="3431" spans="1:8" x14ac:dyDescent="0.35">
      <c r="A3431" s="1">
        <v>43025</v>
      </c>
      <c r="E3431">
        <v>2075.1</v>
      </c>
      <c r="F3431" s="23">
        <v>5.5240587294665298E-3</v>
      </c>
      <c r="G3431" s="23">
        <v>1.30622499819568E-4</v>
      </c>
      <c r="H3431" s="23">
        <v>2.3099243680605799E-2</v>
      </c>
    </row>
    <row r="3432" spans="1:8" x14ac:dyDescent="0.35">
      <c r="A3432" s="1">
        <v>43026</v>
      </c>
      <c r="E3432">
        <v>2068.3000000000002</v>
      </c>
      <c r="F3432" s="23">
        <v>-3.2769505084090998E-3</v>
      </c>
      <c r="G3432" s="23">
        <v>1.42151483220718E-4</v>
      </c>
      <c r="H3432" s="23">
        <v>2.3090408240024399E-2</v>
      </c>
    </row>
    <row r="3433" spans="1:8" x14ac:dyDescent="0.35">
      <c r="A3433" s="1">
        <v>43027</v>
      </c>
      <c r="E3433">
        <v>2047.6</v>
      </c>
      <c r="F3433" s="23">
        <v>-1.0008219310545E-2</v>
      </c>
      <c r="G3433" s="23">
        <v>1.5697857776707E-4</v>
      </c>
      <c r="H3433" s="23">
        <v>2.3072079225695E-2</v>
      </c>
    </row>
    <row r="3434" spans="1:8" x14ac:dyDescent="0.35">
      <c r="A3434" s="1">
        <v>43031</v>
      </c>
      <c r="E3434">
        <v>2061.1</v>
      </c>
      <c r="F3434" s="23">
        <v>6.5930845868333596E-3</v>
      </c>
      <c r="G3434" s="23">
        <v>1.7253614743643501E-4</v>
      </c>
      <c r="H3434" s="23">
        <v>2.30660576007756E-2</v>
      </c>
    </row>
    <row r="3435" spans="1:8" x14ac:dyDescent="0.35">
      <c r="A3435" s="1">
        <v>43032</v>
      </c>
      <c r="E3435">
        <v>2080.6</v>
      </c>
      <c r="F3435" s="23">
        <v>9.4609674445684296E-3</v>
      </c>
      <c r="G3435" s="23">
        <v>1.47779096472377E-4</v>
      </c>
      <c r="H3435" s="23">
        <v>2.30231215024151E-2</v>
      </c>
    </row>
    <row r="3436" spans="1:8" x14ac:dyDescent="0.35">
      <c r="A3436" s="1">
        <v>43033</v>
      </c>
      <c r="E3436">
        <v>2188.3000000000002</v>
      </c>
      <c r="F3436" s="23">
        <v>5.17639142555033E-2</v>
      </c>
      <c r="G3436" s="23">
        <v>1.6245827619355201E-4</v>
      </c>
      <c r="H3436" s="23">
        <v>2.3044438495835401E-2</v>
      </c>
    </row>
    <row r="3437" spans="1:8" x14ac:dyDescent="0.35">
      <c r="A3437" s="1">
        <v>43034</v>
      </c>
      <c r="E3437">
        <v>2209.9</v>
      </c>
      <c r="F3437" s="23">
        <v>9.8706758671114093E-3</v>
      </c>
      <c r="G3437" s="23">
        <v>1.6123929504348599E-4</v>
      </c>
      <c r="H3437" s="23">
        <v>2.3043844854065298E-2</v>
      </c>
    </row>
    <row r="3438" spans="1:8" x14ac:dyDescent="0.35">
      <c r="A3438" s="1">
        <v>43035</v>
      </c>
      <c r="E3438">
        <v>2192.1</v>
      </c>
      <c r="F3438" s="23">
        <v>-8.0546631069279909E-3</v>
      </c>
      <c r="G3438" s="23">
        <v>1.43779251395922E-4</v>
      </c>
      <c r="H3438" s="23">
        <v>2.3033679152894199E-2</v>
      </c>
    </row>
    <row r="3439" spans="1:8" x14ac:dyDescent="0.35">
      <c r="A3439" s="1">
        <v>43038</v>
      </c>
      <c r="E3439">
        <v>2223.1999999999998</v>
      </c>
      <c r="F3439" s="23">
        <v>1.41873089731307E-2</v>
      </c>
      <c r="G3439" s="23">
        <v>1.3861416820152799E-4</v>
      </c>
      <c r="H3439" s="23">
        <v>2.3029093260267499E-2</v>
      </c>
    </row>
    <row r="3440" spans="1:8" x14ac:dyDescent="0.35">
      <c r="A3440" s="1">
        <v>43039</v>
      </c>
      <c r="E3440">
        <v>2227.4</v>
      </c>
      <c r="F3440" s="23">
        <v>1.8891687657431901E-3</v>
      </c>
      <c r="G3440" s="23">
        <v>1.3613226244595599E-4</v>
      </c>
      <c r="H3440" s="23">
        <v>2.3028573106633601E-2</v>
      </c>
    </row>
    <row r="3441" spans="1:8" x14ac:dyDescent="0.35">
      <c r="A3441" s="1">
        <v>43040</v>
      </c>
      <c r="E3441">
        <v>2252.4</v>
      </c>
      <c r="F3441" s="23">
        <v>1.1223848433150699E-2</v>
      </c>
      <c r="G3441" s="23">
        <v>1.3876017595501101E-4</v>
      </c>
      <c r="H3441" s="23">
        <v>2.3029467321078599E-2</v>
      </c>
    </row>
    <row r="3442" spans="1:8" x14ac:dyDescent="0.35">
      <c r="A3442" s="1">
        <v>43041</v>
      </c>
      <c r="E3442">
        <v>2250.1999999999998</v>
      </c>
      <c r="F3442" s="23">
        <v>-9.7673592612336707E-4</v>
      </c>
      <c r="G3442" s="23">
        <v>1.4661742771486099E-4</v>
      </c>
      <c r="H3442" s="23">
        <v>2.30257648229234E-2</v>
      </c>
    </row>
    <row r="3443" spans="1:8" x14ac:dyDescent="0.35">
      <c r="A3443" s="1">
        <v>43042</v>
      </c>
      <c r="E3443">
        <v>2273.6999999999998</v>
      </c>
      <c r="F3443" s="23">
        <v>1.04435161318993E-2</v>
      </c>
      <c r="G3443" s="23">
        <v>1.43305932118493E-4</v>
      </c>
      <c r="H3443" s="23">
        <v>2.3023693189681602E-2</v>
      </c>
    </row>
    <row r="3444" spans="1:8" x14ac:dyDescent="0.35">
      <c r="A3444" s="1">
        <v>43045</v>
      </c>
      <c r="E3444">
        <v>2269.6999999999998</v>
      </c>
      <c r="F3444" s="23">
        <v>-1.75924704226591E-3</v>
      </c>
      <c r="G3444" s="23">
        <v>1.43866661637087E-4</v>
      </c>
      <c r="H3444" s="23">
        <v>2.3023629915116299E-2</v>
      </c>
    </row>
    <row r="3445" spans="1:8" x14ac:dyDescent="0.35">
      <c r="A3445" s="1">
        <v>43046</v>
      </c>
      <c r="E3445">
        <v>2208.1999999999998</v>
      </c>
      <c r="F3445" s="23">
        <v>-2.7096091994536699E-2</v>
      </c>
      <c r="G3445" s="23">
        <v>1.38983955022439E-4</v>
      </c>
      <c r="H3445" s="23">
        <v>2.3028125712236801E-2</v>
      </c>
    </row>
    <row r="3446" spans="1:8" x14ac:dyDescent="0.35">
      <c r="A3446" s="1">
        <v>43047</v>
      </c>
      <c r="E3446">
        <v>2182</v>
      </c>
      <c r="F3446" s="23">
        <v>-1.1864867312743299E-2</v>
      </c>
      <c r="G3446" s="23">
        <v>1.34632467666505E-4</v>
      </c>
      <c r="H3446" s="23">
        <v>2.3029376092315101E-2</v>
      </c>
    </row>
    <row r="3447" spans="1:8" x14ac:dyDescent="0.35">
      <c r="A3447" s="1">
        <v>43048</v>
      </c>
      <c r="E3447">
        <v>2207.1</v>
      </c>
      <c r="F3447" s="23">
        <v>1.15032080659944E-2</v>
      </c>
      <c r="G3447" s="23">
        <v>1.4390157372080401E-4</v>
      </c>
      <c r="H3447" s="23">
        <v>2.3029331312307302E-2</v>
      </c>
    </row>
    <row r="3448" spans="1:8" x14ac:dyDescent="0.35">
      <c r="A3448" s="1">
        <v>43049</v>
      </c>
      <c r="E3448">
        <v>2204.6</v>
      </c>
      <c r="F3448" s="23">
        <v>-1.1327080784740099E-3</v>
      </c>
      <c r="G3448" s="23">
        <v>1.4470114630591E-4</v>
      </c>
      <c r="H3448" s="23">
        <v>2.3029252574859299E-2</v>
      </c>
    </row>
    <row r="3449" spans="1:8" x14ac:dyDescent="0.35">
      <c r="A3449" s="1">
        <v>43052</v>
      </c>
      <c r="E3449">
        <v>2192.9</v>
      </c>
      <c r="F3449" s="23">
        <v>-5.3070851855210998E-3</v>
      </c>
      <c r="G3449" s="23">
        <v>1.4547288647938201E-4</v>
      </c>
      <c r="H3449" s="23">
        <v>2.3029037760549601E-2</v>
      </c>
    </row>
    <row r="3450" spans="1:8" x14ac:dyDescent="0.35">
      <c r="A3450" s="1">
        <v>43053</v>
      </c>
      <c r="E3450">
        <v>2175.5</v>
      </c>
      <c r="F3450" s="23">
        <v>-7.9346983446577993E-3</v>
      </c>
      <c r="G3450" s="23">
        <v>1.31383278898462E-4</v>
      </c>
      <c r="H3450" s="23">
        <v>2.3023302101732701E-2</v>
      </c>
    </row>
    <row r="3451" spans="1:8" x14ac:dyDescent="0.35">
      <c r="A3451" s="1">
        <v>43054</v>
      </c>
      <c r="E3451">
        <v>2118.1999999999998</v>
      </c>
      <c r="F3451" s="23">
        <v>-2.6338772695931999E-2</v>
      </c>
      <c r="G3451" s="23">
        <v>1.06781702360919E-4</v>
      </c>
      <c r="H3451" s="23">
        <v>2.3019026952706401E-2</v>
      </c>
    </row>
    <row r="3452" spans="1:8" x14ac:dyDescent="0.35">
      <c r="A3452" s="1">
        <v>43055</v>
      </c>
      <c r="E3452">
        <v>2177.9</v>
      </c>
      <c r="F3452" s="23">
        <v>2.81843074308376E-2</v>
      </c>
      <c r="G3452" s="23">
        <v>1.12303025663812E-4</v>
      </c>
      <c r="H3452" s="23">
        <v>2.3024122902609901E-2</v>
      </c>
    </row>
    <row r="3453" spans="1:8" x14ac:dyDescent="0.35">
      <c r="A3453" s="1">
        <v>43056</v>
      </c>
      <c r="E3453">
        <v>2215.6999999999998</v>
      </c>
      <c r="F3453" s="23">
        <v>1.7356168786445501E-2</v>
      </c>
      <c r="G3453" s="23">
        <v>1.16487230169092E-4</v>
      </c>
      <c r="H3453" s="23">
        <v>2.3026315677819799E-2</v>
      </c>
    </row>
    <row r="3454" spans="1:8" x14ac:dyDescent="0.35">
      <c r="A3454" s="1">
        <v>43059</v>
      </c>
      <c r="E3454">
        <v>2235.3000000000002</v>
      </c>
      <c r="F3454" s="23">
        <v>8.8459629011149298E-3</v>
      </c>
      <c r="G3454" s="23">
        <v>1.0774151942621401E-4</v>
      </c>
      <c r="H3454" s="23">
        <v>2.3018881925154999E-2</v>
      </c>
    </row>
    <row r="3455" spans="1:8" x14ac:dyDescent="0.35">
      <c r="A3455" s="1">
        <v>43060</v>
      </c>
      <c r="E3455">
        <v>2226.3000000000002</v>
      </c>
      <c r="F3455" s="23">
        <v>-4.0263051939336998E-3</v>
      </c>
      <c r="G3455" s="23">
        <v>1.15773665096942E-4</v>
      </c>
      <c r="H3455" s="23">
        <v>2.3013965729455601E-2</v>
      </c>
    </row>
    <row r="3456" spans="1:8" x14ac:dyDescent="0.35">
      <c r="A3456" s="1">
        <v>43061</v>
      </c>
      <c r="E3456">
        <v>2230.9</v>
      </c>
      <c r="F3456" s="23">
        <v>2.0662085073888999E-3</v>
      </c>
      <c r="G3456" s="23">
        <v>1.4077624462557301E-4</v>
      </c>
      <c r="H3456" s="23">
        <v>2.2982408918184E-2</v>
      </c>
    </row>
    <row r="3457" spans="1:8" x14ac:dyDescent="0.35">
      <c r="A3457" s="1">
        <v>43062</v>
      </c>
      <c r="E3457">
        <v>2221.8000000000002</v>
      </c>
      <c r="F3457" s="23">
        <v>-4.0790712268590698E-3</v>
      </c>
      <c r="G3457" s="23">
        <v>1.4257494287236601E-4</v>
      </c>
      <c r="H3457" s="23">
        <v>2.2981904098017401E-2</v>
      </c>
    </row>
    <row r="3458" spans="1:8" x14ac:dyDescent="0.35">
      <c r="A3458" s="1">
        <v>43063</v>
      </c>
      <c r="E3458">
        <v>2238.8000000000002</v>
      </c>
      <c r="F3458" s="23">
        <v>7.6514537762174799E-3</v>
      </c>
      <c r="G3458" s="23">
        <v>1.3849886957345201E-4</v>
      </c>
      <c r="H3458" s="23">
        <v>2.2979675962155399E-2</v>
      </c>
    </row>
    <row r="3459" spans="1:8" x14ac:dyDescent="0.35">
      <c r="A3459" s="1">
        <v>43066</v>
      </c>
      <c r="E3459">
        <v>2260.1</v>
      </c>
      <c r="F3459" s="23">
        <v>9.5140253707341992E-3</v>
      </c>
      <c r="G3459" s="23">
        <v>1.3370446868757999E-4</v>
      </c>
      <c r="H3459" s="23">
        <v>2.29764795153049E-2</v>
      </c>
    </row>
    <row r="3460" spans="1:8" x14ac:dyDescent="0.35">
      <c r="A3460" s="1">
        <v>43067</v>
      </c>
      <c r="E3460">
        <v>2244.1999999999998</v>
      </c>
      <c r="F3460" s="23">
        <v>-7.0350869430556504E-3</v>
      </c>
      <c r="G3460" s="23">
        <v>1.2902993377476101E-4</v>
      </c>
      <c r="H3460" s="23">
        <v>2.2976760260030302E-2</v>
      </c>
    </row>
    <row r="3461" spans="1:8" x14ac:dyDescent="0.35">
      <c r="A3461" s="1">
        <v>43068</v>
      </c>
      <c r="E3461">
        <v>2236.4</v>
      </c>
      <c r="F3461" s="23">
        <v>-3.47562605828345E-3</v>
      </c>
      <c r="G3461" s="23">
        <v>1.3113471904887701E-4</v>
      </c>
      <c r="H3461" s="23">
        <v>2.2976191025031401E-2</v>
      </c>
    </row>
    <row r="3462" spans="1:8" x14ac:dyDescent="0.35">
      <c r="A3462" s="1">
        <v>43069</v>
      </c>
      <c r="E3462">
        <v>2219.9</v>
      </c>
      <c r="F3462" s="23">
        <v>-7.3779288141656201E-3</v>
      </c>
      <c r="G3462" s="23">
        <v>1.30436660626452E-4</v>
      </c>
      <c r="H3462" s="23">
        <v>2.2976392978241299E-2</v>
      </c>
    </row>
    <row r="3463" spans="1:8" x14ac:dyDescent="0.35">
      <c r="A3463" s="1">
        <v>43070</v>
      </c>
      <c r="E3463">
        <v>2175.6999999999998</v>
      </c>
      <c r="F3463" s="23">
        <v>-1.9910806793098899E-2</v>
      </c>
      <c r="G3463" s="23">
        <v>1.07088561590889E-4</v>
      </c>
      <c r="H3463" s="23">
        <v>2.2967368601250902E-2</v>
      </c>
    </row>
    <row r="3464" spans="1:8" x14ac:dyDescent="0.35">
      <c r="A3464" s="1">
        <v>43073</v>
      </c>
      <c r="E3464">
        <v>2162.9</v>
      </c>
      <c r="F3464" s="23">
        <v>-5.8831640391596796E-3</v>
      </c>
      <c r="G3464" s="23">
        <v>9.3029930956348896E-5</v>
      </c>
      <c r="H3464" s="23">
        <v>2.2960373544643801E-2</v>
      </c>
    </row>
    <row r="3465" spans="1:8" x14ac:dyDescent="0.35">
      <c r="A3465" s="1">
        <v>43074</v>
      </c>
      <c r="E3465">
        <v>2161</v>
      </c>
      <c r="F3465" s="23">
        <v>-8.7845022885944303E-4</v>
      </c>
      <c r="G3465" s="23">
        <v>8.6888203686478693E-5</v>
      </c>
      <c r="H3465" s="23">
        <v>2.29585979331536E-2</v>
      </c>
    </row>
    <row r="3466" spans="1:8" x14ac:dyDescent="0.35">
      <c r="A3466" s="1">
        <v>43075</v>
      </c>
      <c r="E3466">
        <v>2125.3000000000002</v>
      </c>
      <c r="F3466" s="23">
        <v>-1.65201295696435E-2</v>
      </c>
      <c r="G3466" s="23">
        <v>7.1959214729888798E-5</v>
      </c>
      <c r="H3466" s="23">
        <v>2.2957373274303298E-2</v>
      </c>
    </row>
    <row r="3467" spans="1:8" x14ac:dyDescent="0.35">
      <c r="A3467" s="1">
        <v>43076</v>
      </c>
      <c r="E3467">
        <v>2168.4</v>
      </c>
      <c r="F3467" s="23">
        <v>2.0279489954359301E-2</v>
      </c>
      <c r="G3467" s="23">
        <v>8.1977884724693102E-5</v>
      </c>
      <c r="H3467" s="23">
        <v>2.2960778083238299E-2</v>
      </c>
    </row>
    <row r="3468" spans="1:8" x14ac:dyDescent="0.35">
      <c r="A3468" s="1">
        <v>43077</v>
      </c>
      <c r="E3468">
        <v>2194.4</v>
      </c>
      <c r="F3468" s="23">
        <v>1.1990407673860899E-2</v>
      </c>
      <c r="G3468" s="23">
        <v>8.8609701737234894E-5</v>
      </c>
      <c r="H3468" s="23">
        <v>2.29618457035628E-2</v>
      </c>
    </row>
    <row r="3469" spans="1:8" x14ac:dyDescent="0.35">
      <c r="A3469" s="1">
        <v>43080</v>
      </c>
      <c r="E3469">
        <v>2193.1</v>
      </c>
      <c r="F3469" s="23">
        <v>-5.9241706161145696E-4</v>
      </c>
      <c r="G3469" s="23">
        <v>8.5049920970076695E-5</v>
      </c>
      <c r="H3469" s="23">
        <v>2.29612675469376E-2</v>
      </c>
    </row>
    <row r="3470" spans="1:8" x14ac:dyDescent="0.35">
      <c r="A3470" s="1">
        <v>43081</v>
      </c>
      <c r="E3470">
        <v>2161.9</v>
      </c>
      <c r="F3470" s="23">
        <v>-1.4226437462951901E-2</v>
      </c>
      <c r="G3470" s="23">
        <v>7.4027600805841995E-5</v>
      </c>
      <c r="H3470" s="23">
        <v>2.2961584664098901E-2</v>
      </c>
    </row>
    <row r="3471" spans="1:8" x14ac:dyDescent="0.35">
      <c r="A3471" s="1">
        <v>43082</v>
      </c>
      <c r="E3471">
        <v>2128.3000000000002</v>
      </c>
      <c r="F3471" s="23">
        <v>-1.5541884453489901E-2</v>
      </c>
      <c r="G3471" s="23">
        <v>5.9582389084940502E-5</v>
      </c>
      <c r="H3471" s="23">
        <v>2.2960153156491799E-2</v>
      </c>
    </row>
    <row r="3472" spans="1:8" x14ac:dyDescent="0.35">
      <c r="A3472" s="1">
        <v>43083</v>
      </c>
      <c r="E3472">
        <v>2128.3000000000002</v>
      </c>
      <c r="F3472" s="23">
        <v>0</v>
      </c>
      <c r="G3472" s="23">
        <v>6.1169938820932002E-5</v>
      </c>
      <c r="H3472" s="23">
        <v>2.2960013030758002E-2</v>
      </c>
    </row>
    <row r="3473" spans="1:8" x14ac:dyDescent="0.35">
      <c r="A3473" s="1">
        <v>43084</v>
      </c>
      <c r="E3473">
        <v>2161.1</v>
      </c>
      <c r="F3473" s="23">
        <v>1.54113611802846E-2</v>
      </c>
      <c r="G3473" s="23">
        <v>6.6820921925409306E-5</v>
      </c>
      <c r="H3473" s="23">
        <v>2.2962069251260601E-2</v>
      </c>
    </row>
    <row r="3474" spans="1:8" x14ac:dyDescent="0.35">
      <c r="A3474" s="1">
        <v>43087</v>
      </c>
      <c r="E3474">
        <v>2182.1999999999998</v>
      </c>
      <c r="F3474" s="23">
        <v>9.7635463421405291E-3</v>
      </c>
      <c r="G3474" s="23">
        <v>9.2587969992791099E-5</v>
      </c>
      <c r="H3474" s="23">
        <v>2.2937116044276E-2</v>
      </c>
    </row>
    <row r="3475" spans="1:8" x14ac:dyDescent="0.35">
      <c r="A3475" s="1">
        <v>43088</v>
      </c>
      <c r="E3475">
        <v>2227</v>
      </c>
      <c r="F3475" s="23">
        <v>2.05297406287233E-2</v>
      </c>
      <c r="G3475" s="23">
        <v>1.0020163546802701E-4</v>
      </c>
      <c r="H3475" s="23">
        <v>2.2940771062599102E-2</v>
      </c>
    </row>
    <row r="3476" spans="1:8" x14ac:dyDescent="0.35">
      <c r="A3476" s="1">
        <v>43089</v>
      </c>
      <c r="E3476">
        <v>2266.5</v>
      </c>
      <c r="F3476" s="23">
        <v>1.7736865738661799E-2</v>
      </c>
      <c r="G3476" s="23">
        <v>1.04972556902413E-4</v>
      </c>
      <c r="H3476" s="23">
        <v>2.2943210928924599E-2</v>
      </c>
    </row>
    <row r="3477" spans="1:8" x14ac:dyDescent="0.35">
      <c r="A3477" s="1">
        <v>43090</v>
      </c>
      <c r="E3477">
        <v>2300.8000000000002</v>
      </c>
      <c r="F3477" s="23">
        <v>1.51334656960071E-2</v>
      </c>
      <c r="G3477" s="23">
        <v>1.12021605481097E-4</v>
      </c>
      <c r="H3477" s="23">
        <v>2.2945146695890199E-2</v>
      </c>
    </row>
    <row r="3478" spans="1:8" x14ac:dyDescent="0.35">
      <c r="A3478" s="1">
        <v>43091</v>
      </c>
      <c r="E3478">
        <v>2307.8000000000002</v>
      </c>
      <c r="F3478" s="23">
        <v>3.0424200278164099E-3</v>
      </c>
      <c r="G3478" s="23">
        <v>1.13204648849015E-4</v>
      </c>
      <c r="H3478" s="23">
        <v>2.2940588277178899E-2</v>
      </c>
    </row>
    <row r="3479" spans="1:8" x14ac:dyDescent="0.35">
      <c r="A3479" s="1">
        <v>43095</v>
      </c>
      <c r="E3479">
        <v>2342.9</v>
      </c>
      <c r="F3479" s="23">
        <v>1.52092902331224E-2</v>
      </c>
      <c r="G3479" s="23">
        <v>1.0859695649379599E-4</v>
      </c>
      <c r="H3479" s="23">
        <v>2.29364074527602E-2</v>
      </c>
    </row>
    <row r="3480" spans="1:8" x14ac:dyDescent="0.35">
      <c r="A3480" s="1">
        <v>43096</v>
      </c>
      <c r="E3480">
        <v>2349.6</v>
      </c>
      <c r="F3480" s="23">
        <v>2.8597037859062701E-3</v>
      </c>
      <c r="G3480" s="23">
        <v>9.9282277354313997E-5</v>
      </c>
      <c r="H3480" s="23">
        <v>2.2930600267424901E-2</v>
      </c>
    </row>
    <row r="3481" spans="1:8" x14ac:dyDescent="0.35">
      <c r="A3481" s="1">
        <v>43097</v>
      </c>
      <c r="E3481">
        <v>2366.3000000000002</v>
      </c>
      <c r="F3481" s="23">
        <v>7.1075927817502004E-3</v>
      </c>
      <c r="G3481" s="23">
        <v>1.02151713277507E-4</v>
      </c>
      <c r="H3481" s="23">
        <v>2.29310325412551E-2</v>
      </c>
    </row>
    <row r="3482" spans="1:8" x14ac:dyDescent="0.35">
      <c r="A3482" s="1">
        <v>43098</v>
      </c>
      <c r="E3482">
        <v>2396.6999999999998</v>
      </c>
      <c r="F3482" s="23">
        <v>1.28470608122383E-2</v>
      </c>
      <c r="G3482" s="23">
        <v>1.0186458943107001E-4</v>
      </c>
      <c r="H3482" s="23">
        <v>2.2930868438602599E-2</v>
      </c>
    </row>
    <row r="3483" spans="1:8" x14ac:dyDescent="0.35">
      <c r="A3483" s="1">
        <v>43101</v>
      </c>
      <c r="B3483" t="s">
        <v>5</v>
      </c>
      <c r="C3483" t="s">
        <v>5</v>
      </c>
      <c r="D3483" t="s">
        <v>5</v>
      </c>
      <c r="E3483">
        <v>2386.9499999999998</v>
      </c>
      <c r="F3483" s="23">
        <v>-4.0680936287395102E-3</v>
      </c>
      <c r="G3483" s="23">
        <v>9.4855621936172903E-5</v>
      </c>
      <c r="H3483" s="23">
        <v>2.2929488060031401E-2</v>
      </c>
    </row>
    <row r="3484" spans="1:8" x14ac:dyDescent="0.35">
      <c r="A3484" s="1">
        <v>43102</v>
      </c>
      <c r="B3484" t="s">
        <v>5</v>
      </c>
      <c r="C3484" t="s">
        <v>5</v>
      </c>
      <c r="D3484" t="s">
        <v>5</v>
      </c>
      <c r="E3484">
        <v>2361.4899999999998</v>
      </c>
      <c r="F3484" s="23">
        <v>-1.06663315109239E-2</v>
      </c>
      <c r="G3484" s="23">
        <v>8.4585665149495694E-5</v>
      </c>
      <c r="H3484" s="23">
        <v>2.2928608344497999E-2</v>
      </c>
    </row>
    <row r="3485" spans="1:8" x14ac:dyDescent="0.35">
      <c r="A3485" s="1">
        <v>43103</v>
      </c>
      <c r="B3485" t="s">
        <v>5</v>
      </c>
      <c r="C3485" t="s">
        <v>5</v>
      </c>
      <c r="D3485" t="s">
        <v>5</v>
      </c>
      <c r="E3485">
        <v>2388.2199999999998</v>
      </c>
      <c r="F3485" s="23">
        <v>1.13191247898572E-2</v>
      </c>
      <c r="G3485" s="23">
        <v>7.8519757492835504E-5</v>
      </c>
      <c r="H3485" s="23">
        <v>2.29236453208468E-2</v>
      </c>
    </row>
    <row r="3486" spans="1:8" x14ac:dyDescent="0.35">
      <c r="A3486" s="1">
        <v>43104</v>
      </c>
      <c r="B3486" t="s">
        <v>5</v>
      </c>
      <c r="C3486" t="s">
        <v>5</v>
      </c>
      <c r="D3486" t="s">
        <v>5</v>
      </c>
      <c r="E3486">
        <v>2434.8000000000002</v>
      </c>
      <c r="F3486" s="23">
        <v>1.9504065789584E-2</v>
      </c>
      <c r="G3486" s="23">
        <v>8.6757050471150801E-5</v>
      </c>
      <c r="H3486" s="23">
        <v>2.2926959332734601E-2</v>
      </c>
    </row>
    <row r="3487" spans="1:8" x14ac:dyDescent="0.35">
      <c r="A3487" s="1">
        <v>43105</v>
      </c>
      <c r="B3487" t="s">
        <v>5</v>
      </c>
      <c r="C3487" t="s">
        <v>5</v>
      </c>
      <c r="D3487" t="s">
        <v>5</v>
      </c>
      <c r="E3487">
        <v>2454.34</v>
      </c>
      <c r="F3487" s="23">
        <v>8.0252998192869903E-3</v>
      </c>
      <c r="G3487" s="23">
        <v>8.2736623834118696E-5</v>
      </c>
      <c r="H3487" s="23">
        <v>2.2924692705862299E-2</v>
      </c>
    </row>
    <row r="3488" spans="1:8" x14ac:dyDescent="0.35">
      <c r="A3488" s="1">
        <v>43108</v>
      </c>
      <c r="B3488" t="s">
        <v>5</v>
      </c>
      <c r="C3488" t="s">
        <v>5</v>
      </c>
      <c r="D3488" t="s">
        <v>5</v>
      </c>
      <c r="E3488">
        <v>2480.9899999999998</v>
      </c>
      <c r="F3488" s="23">
        <v>1.0858316288696599E-2</v>
      </c>
      <c r="G3488" s="23">
        <v>8.8748371475904899E-5</v>
      </c>
      <c r="H3488" s="23">
        <v>2.2925565517031801E-2</v>
      </c>
    </row>
    <row r="3489" spans="1:8" x14ac:dyDescent="0.35">
      <c r="A3489" s="1">
        <v>43109</v>
      </c>
      <c r="B3489" t="s">
        <v>5</v>
      </c>
      <c r="C3489" t="s">
        <v>5</v>
      </c>
      <c r="D3489" t="s">
        <v>5</v>
      </c>
      <c r="E3489">
        <v>2472.33</v>
      </c>
      <c r="F3489" s="23">
        <v>-3.4905420819913999E-3</v>
      </c>
      <c r="G3489" s="23">
        <v>9.6514512228945299E-5</v>
      </c>
      <c r="H3489" s="23">
        <v>2.29210911922406E-2</v>
      </c>
    </row>
    <row r="3490" spans="1:8" x14ac:dyDescent="0.35">
      <c r="A3490" s="1">
        <v>43110</v>
      </c>
      <c r="B3490" t="s">
        <v>5</v>
      </c>
      <c r="C3490" t="s">
        <v>5</v>
      </c>
      <c r="D3490" t="s">
        <v>5</v>
      </c>
      <c r="E3490">
        <v>2469.4</v>
      </c>
      <c r="F3490" s="23">
        <v>-1.18511687355645E-3</v>
      </c>
      <c r="G3490" s="23">
        <v>9.9100881299241006E-5</v>
      </c>
      <c r="H3490" s="23">
        <v>2.2920584775034E-2</v>
      </c>
    </row>
    <row r="3491" spans="1:8" x14ac:dyDescent="0.35">
      <c r="A3491" s="1">
        <v>43111</v>
      </c>
      <c r="B3491" t="s">
        <v>5</v>
      </c>
      <c r="C3491" t="s">
        <v>5</v>
      </c>
      <c r="D3491" t="s">
        <v>5</v>
      </c>
      <c r="E3491">
        <v>2483.15</v>
      </c>
      <c r="F3491" s="23">
        <v>5.5681542074997904E-3</v>
      </c>
      <c r="G3491" s="23">
        <v>1.1657265206061801E-4</v>
      </c>
      <c r="H3491" s="23">
        <v>2.29082440410334E-2</v>
      </c>
    </row>
    <row r="3492" spans="1:8" x14ac:dyDescent="0.35">
      <c r="A3492" s="1">
        <v>43112</v>
      </c>
      <c r="B3492" t="s">
        <v>5</v>
      </c>
      <c r="C3492" t="s">
        <v>5</v>
      </c>
      <c r="D3492" t="s">
        <v>5</v>
      </c>
      <c r="E3492">
        <v>2477.65</v>
      </c>
      <c r="F3492" s="23">
        <v>-2.2149286188913198E-3</v>
      </c>
      <c r="G3492" s="23">
        <v>1.1362180116075499E-4</v>
      </c>
      <c r="H3492" s="23">
        <v>2.2908073347062401E-2</v>
      </c>
    </row>
    <row r="3493" spans="1:8" x14ac:dyDescent="0.35">
      <c r="A3493" s="1">
        <v>43115</v>
      </c>
      <c r="B3493" t="s">
        <v>5</v>
      </c>
      <c r="C3493" t="s">
        <v>5</v>
      </c>
      <c r="D3493" t="s">
        <v>5</v>
      </c>
      <c r="E3493">
        <v>2488.9299999999998</v>
      </c>
      <c r="F3493" s="23">
        <v>4.5527011482653897E-3</v>
      </c>
      <c r="G3493" s="23">
        <v>1.09568451446559E-4</v>
      </c>
      <c r="H3493" s="23">
        <v>2.29063985505761E-2</v>
      </c>
    </row>
    <row r="3494" spans="1:8" x14ac:dyDescent="0.35">
      <c r="A3494" s="1">
        <v>43116</v>
      </c>
      <c r="B3494" t="s">
        <v>5</v>
      </c>
      <c r="C3494" t="s">
        <v>5</v>
      </c>
      <c r="D3494" t="s">
        <v>5</v>
      </c>
      <c r="E3494">
        <v>2413.02</v>
      </c>
      <c r="F3494" s="23">
        <v>-3.0499049792481001E-2</v>
      </c>
      <c r="G3494" s="23">
        <v>1.03992987414179E-4</v>
      </c>
      <c r="H3494" s="23">
        <v>2.291216893238E-2</v>
      </c>
    </row>
    <row r="3495" spans="1:8" x14ac:dyDescent="0.35">
      <c r="A3495" s="1">
        <v>43117</v>
      </c>
      <c r="B3495" t="s">
        <v>5</v>
      </c>
      <c r="C3495" t="s">
        <v>5</v>
      </c>
      <c r="D3495" t="s">
        <v>5</v>
      </c>
      <c r="E3495">
        <v>2466.09</v>
      </c>
      <c r="F3495" s="23">
        <v>2.1993186960738001E-2</v>
      </c>
      <c r="G3495" s="23">
        <v>1.2096336150252599E-4</v>
      </c>
      <c r="H3495" s="23">
        <v>2.2912808306759E-2</v>
      </c>
    </row>
    <row r="3496" spans="1:8" x14ac:dyDescent="0.35">
      <c r="A3496" s="1">
        <v>43118</v>
      </c>
      <c r="B3496" t="s">
        <v>5</v>
      </c>
      <c r="C3496" t="s">
        <v>5</v>
      </c>
      <c r="D3496" t="s">
        <v>5</v>
      </c>
      <c r="E3496">
        <v>2381</v>
      </c>
      <c r="F3496" s="23">
        <v>-3.4504012424526297E-2</v>
      </c>
      <c r="G3496" s="23">
        <v>1.04618631642512E-4</v>
      </c>
      <c r="H3496" s="23">
        <v>2.2923063666176101E-2</v>
      </c>
    </row>
    <row r="3497" spans="1:8" x14ac:dyDescent="0.35">
      <c r="A3497" s="1">
        <v>43119</v>
      </c>
      <c r="B3497" t="s">
        <v>5</v>
      </c>
      <c r="C3497" t="s">
        <v>5</v>
      </c>
      <c r="D3497" t="s">
        <v>5</v>
      </c>
      <c r="E3497">
        <v>2425.63</v>
      </c>
      <c r="F3497" s="23">
        <v>1.8744225115497701E-2</v>
      </c>
      <c r="G3497" s="23">
        <v>1.3638638545417799E-4</v>
      </c>
      <c r="H3497" s="23">
        <v>2.2894318503264399E-2</v>
      </c>
    </row>
    <row r="3498" spans="1:8" x14ac:dyDescent="0.35">
      <c r="A3498" s="1">
        <v>43122</v>
      </c>
      <c r="B3498" t="s">
        <v>5</v>
      </c>
      <c r="C3498" t="s">
        <v>5</v>
      </c>
      <c r="D3498" t="s">
        <v>5</v>
      </c>
      <c r="E3498">
        <v>2434.1799999999998</v>
      </c>
      <c r="F3498" s="23">
        <v>3.5248574597113798E-3</v>
      </c>
      <c r="G3498" s="23">
        <v>1.96301096598446E-4</v>
      </c>
      <c r="H3498" s="23">
        <v>2.2708081668127201E-2</v>
      </c>
    </row>
    <row r="3499" spans="1:8" x14ac:dyDescent="0.35">
      <c r="A3499" s="1">
        <v>43123</v>
      </c>
      <c r="B3499" t="s">
        <v>5</v>
      </c>
      <c r="C3499" t="s">
        <v>5</v>
      </c>
      <c r="D3499" t="s">
        <v>5</v>
      </c>
      <c r="E3499">
        <v>2486.64</v>
      </c>
      <c r="F3499" s="23">
        <v>2.1551405401408201E-2</v>
      </c>
      <c r="G3499" s="23">
        <v>2.3829258718628601E-4</v>
      </c>
      <c r="H3499" s="23">
        <v>2.26512687739805E-2</v>
      </c>
    </row>
    <row r="3500" spans="1:8" x14ac:dyDescent="0.35">
      <c r="A3500" s="1">
        <v>43124</v>
      </c>
      <c r="B3500" t="s">
        <v>5</v>
      </c>
      <c r="C3500" t="s">
        <v>5</v>
      </c>
      <c r="D3500" t="s">
        <v>5</v>
      </c>
      <c r="E3500">
        <v>2465.79</v>
      </c>
      <c r="F3500" s="23">
        <v>-8.3848084161760005E-3</v>
      </c>
      <c r="G3500" s="23">
        <v>1.9075128382892799E-4</v>
      </c>
      <c r="H3500" s="23">
        <v>2.2545448280800798E-2</v>
      </c>
    </row>
    <row r="3501" spans="1:8" x14ac:dyDescent="0.35">
      <c r="A3501" s="1">
        <v>43125</v>
      </c>
      <c r="B3501" t="s">
        <v>5</v>
      </c>
      <c r="C3501" t="s">
        <v>5</v>
      </c>
      <c r="D3501" t="s">
        <v>5</v>
      </c>
      <c r="E3501">
        <v>2443.0500000000002</v>
      </c>
      <c r="F3501" s="23">
        <v>-9.2221965374179402E-3</v>
      </c>
      <c r="G3501" s="23">
        <v>2.06950511367516E-4</v>
      </c>
      <c r="H3501" s="23">
        <v>2.2524245228576999E-2</v>
      </c>
    </row>
    <row r="3502" spans="1:8" x14ac:dyDescent="0.35">
      <c r="A3502" s="1">
        <v>43129</v>
      </c>
      <c r="B3502" t="s">
        <v>5</v>
      </c>
      <c r="C3502" t="s">
        <v>5</v>
      </c>
      <c r="D3502" t="s">
        <v>5</v>
      </c>
      <c r="E3502">
        <v>2405.34</v>
      </c>
      <c r="F3502" s="23">
        <v>-1.5435623503407599E-2</v>
      </c>
      <c r="G3502" s="23">
        <v>1.6921613086277201E-4</v>
      </c>
      <c r="H3502" s="23">
        <v>2.2470275397173601E-2</v>
      </c>
    </row>
    <row r="3503" spans="1:8" x14ac:dyDescent="0.35">
      <c r="A3503" s="1">
        <v>43130</v>
      </c>
      <c r="B3503" t="s">
        <v>5</v>
      </c>
      <c r="C3503" t="s">
        <v>5</v>
      </c>
      <c r="D3503" t="s">
        <v>5</v>
      </c>
      <c r="E3503">
        <v>2384.6999999999998</v>
      </c>
      <c r="F3503" s="23">
        <v>-8.5809074808552294E-3</v>
      </c>
      <c r="G3503" s="23">
        <v>1.6963786719780699E-4</v>
      </c>
      <c r="H3503" s="23">
        <v>2.2470101295091E-2</v>
      </c>
    </row>
    <row r="3504" spans="1:8" x14ac:dyDescent="0.35">
      <c r="A3504" s="1">
        <v>43131</v>
      </c>
      <c r="B3504" t="s">
        <v>5</v>
      </c>
      <c r="C3504" t="s">
        <v>5</v>
      </c>
      <c r="D3504" t="s">
        <v>5</v>
      </c>
      <c r="E3504">
        <v>2364.6799999999998</v>
      </c>
      <c r="F3504" s="23">
        <v>-8.3951859772717595E-3</v>
      </c>
      <c r="G3504" s="23">
        <v>1.79427481544525E-4</v>
      </c>
      <c r="H3504" s="23">
        <v>2.24610820925055E-2</v>
      </c>
    </row>
    <row r="3505" spans="1:8" x14ac:dyDescent="0.35">
      <c r="A3505" s="1">
        <v>43132</v>
      </c>
      <c r="B3505" t="s">
        <v>5</v>
      </c>
      <c r="C3505" t="s">
        <v>5</v>
      </c>
      <c r="D3505" t="s">
        <v>5</v>
      </c>
      <c r="E3505">
        <v>2358.67</v>
      </c>
      <c r="F3505" s="23">
        <v>-2.5415701067373802E-3</v>
      </c>
      <c r="G3505" s="23">
        <v>1.8583275017202401E-4</v>
      </c>
      <c r="H3505" s="23">
        <v>2.2458042460265899E-2</v>
      </c>
    </row>
    <row r="3506" spans="1:8" x14ac:dyDescent="0.35">
      <c r="A3506" s="1">
        <v>43133</v>
      </c>
      <c r="B3506" t="s">
        <v>5</v>
      </c>
      <c r="C3506" t="s">
        <v>5</v>
      </c>
      <c r="D3506" t="s">
        <v>5</v>
      </c>
      <c r="E3506">
        <v>2210.56</v>
      </c>
      <c r="F3506" s="23">
        <v>-6.2793862642930104E-2</v>
      </c>
      <c r="G3506" s="23">
        <v>1.56961781515962E-4</v>
      </c>
      <c r="H3506" s="23">
        <v>2.2493025920546299E-2</v>
      </c>
    </row>
    <row r="3507" spans="1:8" x14ac:dyDescent="0.35">
      <c r="A3507" s="1">
        <v>43136</v>
      </c>
      <c r="B3507" t="s">
        <v>5</v>
      </c>
      <c r="C3507" t="s">
        <v>5</v>
      </c>
      <c r="D3507" t="s">
        <v>5</v>
      </c>
      <c r="E3507">
        <v>2230.02</v>
      </c>
      <c r="F3507" s="23">
        <v>8.8031991893457E-3</v>
      </c>
      <c r="G3507" s="23">
        <v>1.42787891879674E-4</v>
      </c>
      <c r="H3507" s="23">
        <v>2.2476502978714799E-2</v>
      </c>
    </row>
    <row r="3508" spans="1:8" x14ac:dyDescent="0.35">
      <c r="A3508" s="1">
        <v>43137</v>
      </c>
      <c r="B3508" t="s">
        <v>5</v>
      </c>
      <c r="C3508" t="s">
        <v>5</v>
      </c>
      <c r="D3508" t="s">
        <v>5</v>
      </c>
      <c r="E3508">
        <v>2175.7600000000002</v>
      </c>
      <c r="F3508" s="23">
        <v>-2.4331620344212001E-2</v>
      </c>
      <c r="G3508" s="23">
        <v>1.2628035310296201E-4</v>
      </c>
      <c r="H3508" s="23">
        <v>2.24794636229547E-2</v>
      </c>
    </row>
    <row r="3509" spans="1:8" x14ac:dyDescent="0.35">
      <c r="A3509" s="1">
        <v>43138</v>
      </c>
      <c r="B3509" t="s">
        <v>5</v>
      </c>
      <c r="C3509" t="s">
        <v>5</v>
      </c>
      <c r="D3509" t="s">
        <v>5</v>
      </c>
      <c r="E3509">
        <v>2184.13</v>
      </c>
      <c r="F3509" s="23">
        <v>3.8469316468727598E-3</v>
      </c>
      <c r="G3509" s="23">
        <v>1.3540860221928101E-4</v>
      </c>
      <c r="H3509" s="23">
        <v>2.2476382249724501E-2</v>
      </c>
    </row>
    <row r="3510" spans="1:8" x14ac:dyDescent="0.35">
      <c r="A3510" s="1">
        <v>43139</v>
      </c>
      <c r="B3510" t="s">
        <v>5</v>
      </c>
      <c r="C3510" t="s">
        <v>5</v>
      </c>
      <c r="D3510" t="s">
        <v>5</v>
      </c>
      <c r="E3510">
        <v>2231.56</v>
      </c>
      <c r="F3510" s="23">
        <v>2.17157403634398E-2</v>
      </c>
      <c r="G3510" s="23">
        <v>1.5782256945839299E-4</v>
      </c>
      <c r="H3510" s="23">
        <v>2.24702167072162E-2</v>
      </c>
    </row>
    <row r="3511" spans="1:8" x14ac:dyDescent="0.35">
      <c r="A3511" s="1">
        <v>43140</v>
      </c>
      <c r="B3511" t="s">
        <v>5</v>
      </c>
      <c r="C3511" t="s">
        <v>5</v>
      </c>
      <c r="D3511" t="s">
        <v>5</v>
      </c>
      <c r="E3511">
        <v>2239.5300000000002</v>
      </c>
      <c r="F3511" s="23">
        <v>3.5714925881447299E-3</v>
      </c>
      <c r="G3511" s="23">
        <v>1.68126045038454E-4</v>
      </c>
      <c r="H3511" s="23">
        <v>2.24659285156436E-2</v>
      </c>
    </row>
    <row r="3512" spans="1:8" x14ac:dyDescent="0.35">
      <c r="A3512" s="1">
        <v>43143</v>
      </c>
      <c r="B3512" t="s">
        <v>5</v>
      </c>
      <c r="C3512" t="s">
        <v>5</v>
      </c>
      <c r="D3512" t="s">
        <v>5</v>
      </c>
      <c r="E3512">
        <v>2287.15</v>
      </c>
      <c r="F3512" s="23">
        <v>2.12633900863127E-2</v>
      </c>
      <c r="G3512" s="23">
        <v>2.0294343301144999E-4</v>
      </c>
      <c r="H3512" s="23">
        <v>2.24317530265516E-2</v>
      </c>
    </row>
    <row r="3513" spans="1:8" x14ac:dyDescent="0.35">
      <c r="A3513" s="1">
        <v>43145</v>
      </c>
      <c r="B3513" t="s">
        <v>5</v>
      </c>
      <c r="C3513" t="s">
        <v>5</v>
      </c>
      <c r="D3513" t="s">
        <v>5</v>
      </c>
      <c r="E3513">
        <v>2269.66</v>
      </c>
      <c r="F3513" s="23">
        <v>-7.6470716830991502E-3</v>
      </c>
      <c r="G3513" s="23">
        <v>1.9985261015023799E-4</v>
      </c>
      <c r="H3513" s="23">
        <v>2.24303463550958E-2</v>
      </c>
    </row>
    <row r="3514" spans="1:8" x14ac:dyDescent="0.35">
      <c r="A3514" s="1">
        <v>43146</v>
      </c>
      <c r="B3514" t="s">
        <v>5</v>
      </c>
      <c r="C3514" t="s">
        <v>5</v>
      </c>
      <c r="D3514" t="s">
        <v>5</v>
      </c>
      <c r="E3514">
        <v>2239.02</v>
      </c>
      <c r="F3514" s="23">
        <v>-1.3499819356203001E-2</v>
      </c>
      <c r="G3514" s="23">
        <v>1.64626739490634E-4</v>
      </c>
      <c r="H3514" s="23">
        <v>2.2383305774424801E-2</v>
      </c>
    </row>
    <row r="3515" spans="1:8" x14ac:dyDescent="0.35">
      <c r="A3515" s="1">
        <v>43147</v>
      </c>
      <c r="B3515" t="s">
        <v>5</v>
      </c>
      <c r="C3515" t="s">
        <v>5</v>
      </c>
      <c r="D3515" t="s">
        <v>5</v>
      </c>
      <c r="E3515">
        <v>2199.89</v>
      </c>
      <c r="F3515" s="23">
        <v>-1.7476395923216401E-2</v>
      </c>
      <c r="G3515" s="23">
        <v>1.47487860381001E-4</v>
      </c>
      <c r="H3515" s="23">
        <v>2.2380565662815499E-2</v>
      </c>
    </row>
    <row r="3516" spans="1:8" x14ac:dyDescent="0.35">
      <c r="A3516" s="1">
        <v>43150</v>
      </c>
      <c r="B3516" t="s">
        <v>5</v>
      </c>
      <c r="C3516" t="s">
        <v>5</v>
      </c>
      <c r="D3516" t="s">
        <v>5</v>
      </c>
      <c r="E3516">
        <v>2157.2199999999998</v>
      </c>
      <c r="F3516" s="23">
        <v>-1.9396424366672899E-2</v>
      </c>
      <c r="G3516" s="23">
        <v>1.3987826146185099E-4</v>
      </c>
      <c r="H3516" s="23">
        <v>2.23840087804567E-2</v>
      </c>
    </row>
    <row r="3517" spans="1:8" x14ac:dyDescent="0.35">
      <c r="A3517" s="1">
        <v>43151</v>
      </c>
      <c r="B3517" t="s">
        <v>5</v>
      </c>
      <c r="C3517" t="s">
        <v>5</v>
      </c>
      <c r="D3517" t="s">
        <v>5</v>
      </c>
      <c r="E3517">
        <v>2164.89</v>
      </c>
      <c r="F3517" s="23">
        <v>3.5555019886706301E-3</v>
      </c>
      <c r="G3517" s="23">
        <v>1.4208253312312301E-4</v>
      </c>
      <c r="H3517" s="23">
        <v>2.23840764341551E-2</v>
      </c>
    </row>
    <row r="3518" spans="1:8" x14ac:dyDescent="0.35">
      <c r="A3518" s="1">
        <v>43152</v>
      </c>
      <c r="B3518" t="s">
        <v>5</v>
      </c>
      <c r="C3518" t="s">
        <v>5</v>
      </c>
      <c r="D3518" t="s">
        <v>5</v>
      </c>
      <c r="E3518">
        <v>2160.5300000000002</v>
      </c>
      <c r="F3518" s="23">
        <v>-2.0139591388013498E-3</v>
      </c>
      <c r="G3518" s="23">
        <v>1.5232202221226299E-4</v>
      </c>
      <c r="H3518" s="23">
        <v>2.23772875923356E-2</v>
      </c>
    </row>
    <row r="3519" spans="1:8" x14ac:dyDescent="0.35">
      <c r="A3519" s="1">
        <v>43153</v>
      </c>
      <c r="B3519" t="s">
        <v>5</v>
      </c>
      <c r="C3519" t="s">
        <v>5</v>
      </c>
      <c r="D3519" t="s">
        <v>5</v>
      </c>
      <c r="E3519">
        <v>2154.88</v>
      </c>
      <c r="F3519" s="23">
        <v>-2.6150990729126998E-3</v>
      </c>
      <c r="G3519" s="23">
        <v>1.4959594910830999E-4</v>
      </c>
      <c r="H3519" s="23">
        <v>2.2377213559887098E-2</v>
      </c>
    </row>
    <row r="3520" spans="1:8" x14ac:dyDescent="0.35">
      <c r="A3520" s="1">
        <v>43154</v>
      </c>
      <c r="B3520" t="s">
        <v>5</v>
      </c>
      <c r="C3520" t="s">
        <v>5</v>
      </c>
      <c r="D3520" t="s">
        <v>5</v>
      </c>
      <c r="E3520">
        <v>2215.21</v>
      </c>
      <c r="F3520" s="23">
        <v>2.7996918621918498E-2</v>
      </c>
      <c r="G3520" s="23">
        <v>1.6628940158720901E-4</v>
      </c>
      <c r="H3520" s="23">
        <v>2.23825719980894E-2</v>
      </c>
    </row>
    <row r="3521" spans="1:8" x14ac:dyDescent="0.35">
      <c r="A3521" s="1">
        <v>43157</v>
      </c>
      <c r="B3521" t="s">
        <v>5</v>
      </c>
      <c r="C3521" t="s">
        <v>5</v>
      </c>
      <c r="D3521" t="s">
        <v>5</v>
      </c>
      <c r="E3521">
        <v>2233.44</v>
      </c>
      <c r="F3521" s="23">
        <v>8.2294680865470995E-3</v>
      </c>
      <c r="G3521" s="23">
        <v>1.6773724397887001E-4</v>
      </c>
      <c r="H3521" s="23">
        <v>2.2382977789025701E-2</v>
      </c>
    </row>
    <row r="3522" spans="1:8" x14ac:dyDescent="0.35">
      <c r="A3522" s="1">
        <v>43158</v>
      </c>
      <c r="B3522" t="s">
        <v>5</v>
      </c>
      <c r="C3522" t="s">
        <v>5</v>
      </c>
      <c r="D3522" t="s">
        <v>5</v>
      </c>
      <c r="E3522">
        <v>2199.81</v>
      </c>
      <c r="F3522" s="23">
        <v>-1.50574897915323E-2</v>
      </c>
      <c r="G3522" s="23">
        <v>1.5312003872179801E-4</v>
      </c>
      <c r="H3522" s="23">
        <v>2.2381102128759298E-2</v>
      </c>
    </row>
    <row r="3523" spans="1:8" x14ac:dyDescent="0.35">
      <c r="A3523" s="1">
        <v>43159</v>
      </c>
      <c r="B3523" t="s">
        <v>5</v>
      </c>
      <c r="C3523" t="s">
        <v>5</v>
      </c>
      <c r="D3523" t="s">
        <v>5</v>
      </c>
      <c r="E3523">
        <v>2189.4699999999998</v>
      </c>
      <c r="F3523" s="23">
        <v>-4.7004059441497796E-3</v>
      </c>
      <c r="G3523" s="23">
        <v>1.5204216370912399E-4</v>
      </c>
      <c r="H3523" s="23">
        <v>2.2381271677461199E-2</v>
      </c>
    </row>
    <row r="3524" spans="1:8" x14ac:dyDescent="0.35">
      <c r="A3524" s="1">
        <v>43160</v>
      </c>
      <c r="B3524" t="s">
        <v>5</v>
      </c>
      <c r="C3524" t="s">
        <v>5</v>
      </c>
      <c r="D3524" t="s">
        <v>5</v>
      </c>
      <c r="E3524">
        <v>2166.1</v>
      </c>
      <c r="F3524" s="23">
        <v>-1.06738160376711E-2</v>
      </c>
      <c r="G3524" s="23">
        <v>1.5282953867147599E-4</v>
      </c>
      <c r="H3524" s="23">
        <v>2.2386039099953799E-2</v>
      </c>
    </row>
    <row r="3525" spans="1:8" x14ac:dyDescent="0.35">
      <c r="A3525" s="1">
        <v>43164</v>
      </c>
      <c r="B3525" t="s">
        <v>5</v>
      </c>
      <c r="C3525" t="s">
        <v>5</v>
      </c>
      <c r="D3525" t="s">
        <v>5</v>
      </c>
      <c r="E3525">
        <v>2127.6999999999998</v>
      </c>
      <c r="F3525" s="23">
        <v>-1.7727713401966699E-2</v>
      </c>
      <c r="G3525" s="23">
        <v>1.8557495746314301E-4</v>
      </c>
      <c r="H3525" s="23">
        <v>2.2344425678952898E-2</v>
      </c>
    </row>
    <row r="3526" spans="1:8" x14ac:dyDescent="0.35">
      <c r="A3526" s="1">
        <v>43165</v>
      </c>
      <c r="B3526" t="s">
        <v>5</v>
      </c>
      <c r="C3526" t="s">
        <v>5</v>
      </c>
      <c r="D3526" t="s">
        <v>5</v>
      </c>
      <c r="E3526">
        <v>2074.8000000000002</v>
      </c>
      <c r="F3526" s="23">
        <v>-2.4862527611975199E-2</v>
      </c>
      <c r="G3526" s="23">
        <v>1.816743938305E-4</v>
      </c>
      <c r="H3526" s="23">
        <v>2.23479570824901E-2</v>
      </c>
    </row>
    <row r="3527" spans="1:8" x14ac:dyDescent="0.35">
      <c r="A3527" s="1">
        <v>43166</v>
      </c>
      <c r="B3527" t="s">
        <v>5</v>
      </c>
      <c r="C3527" t="s">
        <v>5</v>
      </c>
      <c r="D3527" t="s">
        <v>5</v>
      </c>
      <c r="E3527">
        <v>2015.25</v>
      </c>
      <c r="F3527" s="23">
        <v>-2.8701561596298501E-2</v>
      </c>
      <c r="G3527" s="23">
        <v>1.6999968243594499E-4</v>
      </c>
      <c r="H3527" s="23">
        <v>2.2350982878438602E-2</v>
      </c>
    </row>
    <row r="3528" spans="1:8" x14ac:dyDescent="0.35">
      <c r="A3528" s="1">
        <v>43167</v>
      </c>
      <c r="B3528" t="s">
        <v>5</v>
      </c>
      <c r="C3528" t="s">
        <v>5</v>
      </c>
      <c r="D3528" t="s">
        <v>5</v>
      </c>
      <c r="E3528">
        <v>2019.12</v>
      </c>
      <c r="F3528" s="23">
        <v>1.92035727577218E-3</v>
      </c>
      <c r="G3528" s="23">
        <v>1.9074530058992099E-4</v>
      </c>
      <c r="H3528" s="23">
        <v>2.2328758734115699E-2</v>
      </c>
    </row>
    <row r="3529" spans="1:8" x14ac:dyDescent="0.35">
      <c r="A3529" s="1">
        <v>43168</v>
      </c>
      <c r="B3529" t="s">
        <v>5</v>
      </c>
      <c r="C3529" t="s">
        <v>5</v>
      </c>
      <c r="D3529" t="s">
        <v>5</v>
      </c>
      <c r="E3529">
        <v>1984.33</v>
      </c>
      <c r="F3529" s="23">
        <v>-1.72302785371845E-2</v>
      </c>
      <c r="G3529" s="23">
        <v>1.83706503079709E-4</v>
      </c>
      <c r="H3529" s="23">
        <v>2.23269918353621E-2</v>
      </c>
    </row>
    <row r="3530" spans="1:8" x14ac:dyDescent="0.35">
      <c r="A3530" s="1">
        <v>43171</v>
      </c>
      <c r="B3530" t="s">
        <v>5</v>
      </c>
      <c r="C3530" t="s">
        <v>5</v>
      </c>
      <c r="D3530" t="s">
        <v>5</v>
      </c>
      <c r="E3530">
        <v>2017.49</v>
      </c>
      <c r="F3530" s="23">
        <v>1.67109301376283E-2</v>
      </c>
      <c r="G3530" s="23">
        <v>1.7176542266942099E-4</v>
      </c>
      <c r="H3530" s="23">
        <v>2.2320333901539601E-2</v>
      </c>
    </row>
    <row r="3531" spans="1:8" x14ac:dyDescent="0.35">
      <c r="A3531" s="1">
        <v>43172</v>
      </c>
      <c r="B3531" t="s">
        <v>5</v>
      </c>
      <c r="C3531" t="s">
        <v>5</v>
      </c>
      <c r="D3531" t="s">
        <v>5</v>
      </c>
      <c r="E3531">
        <v>2048.79</v>
      </c>
      <c r="F3531" s="23">
        <v>1.55143272085611E-2</v>
      </c>
      <c r="G3531" s="23">
        <v>1.83635859002317E-4</v>
      </c>
      <c r="H3531" s="23">
        <v>2.23206812638953E-2</v>
      </c>
    </row>
    <row r="3532" spans="1:8" x14ac:dyDescent="0.35">
      <c r="A3532" s="1">
        <v>43173</v>
      </c>
      <c r="B3532" t="s">
        <v>5</v>
      </c>
      <c r="C3532" t="s">
        <v>5</v>
      </c>
      <c r="D3532" t="s">
        <v>5</v>
      </c>
      <c r="E3532">
        <v>2070.62</v>
      </c>
      <c r="F3532" s="23">
        <v>1.06550695776531E-2</v>
      </c>
      <c r="G3532" s="23">
        <v>2.1683590726570101E-4</v>
      </c>
      <c r="H3532" s="23">
        <v>2.2275081198192201E-2</v>
      </c>
    </row>
    <row r="3533" spans="1:8" x14ac:dyDescent="0.35">
      <c r="A3533" s="1">
        <v>43174</v>
      </c>
      <c r="B3533" t="s">
        <v>5</v>
      </c>
      <c r="C3533" t="s">
        <v>5</v>
      </c>
      <c r="D3533" t="s">
        <v>5</v>
      </c>
      <c r="E3533">
        <v>2090.7199999999998</v>
      </c>
      <c r="F3533" s="23">
        <v>9.7072374457891405E-3</v>
      </c>
      <c r="G3533" s="23">
        <v>2.1170394458196E-4</v>
      </c>
      <c r="H3533" s="23">
        <v>2.2271429763022901E-2</v>
      </c>
    </row>
    <row r="3534" spans="1:8" x14ac:dyDescent="0.35">
      <c r="A3534" s="1">
        <v>43175</v>
      </c>
      <c r="B3534" t="s">
        <v>5</v>
      </c>
      <c r="C3534" t="s">
        <v>5</v>
      </c>
      <c r="D3534" t="s">
        <v>5</v>
      </c>
      <c r="E3534">
        <v>2073.4699999999998</v>
      </c>
      <c r="F3534" s="23">
        <v>-8.2507461544348293E-3</v>
      </c>
      <c r="G3534" s="23">
        <v>2.0828477282478199E-4</v>
      </c>
      <c r="H3534" s="23">
        <v>2.2267577921992E-2</v>
      </c>
    </row>
    <row r="3535" spans="1:8" x14ac:dyDescent="0.35">
      <c r="A3535" s="1">
        <v>43178</v>
      </c>
      <c r="B3535" t="s">
        <v>5</v>
      </c>
      <c r="C3535" t="s">
        <v>5</v>
      </c>
      <c r="D3535" t="s">
        <v>5</v>
      </c>
      <c r="E3535">
        <v>2012.43</v>
      </c>
      <c r="F3535" s="23">
        <v>-2.9438573984672901E-2</v>
      </c>
      <c r="G3535" s="23">
        <v>2.31495786923177E-4</v>
      </c>
      <c r="H3535" s="23">
        <v>2.2225105665415499E-2</v>
      </c>
    </row>
    <row r="3536" spans="1:8" x14ac:dyDescent="0.35">
      <c r="A3536" s="1">
        <v>43179</v>
      </c>
      <c r="B3536" t="s">
        <v>5</v>
      </c>
      <c r="C3536" t="s">
        <v>5</v>
      </c>
      <c r="D3536" t="s">
        <v>5</v>
      </c>
      <c r="E3536">
        <v>2023.86</v>
      </c>
      <c r="F3536" s="23">
        <v>5.6797006603955596E-3</v>
      </c>
      <c r="G3536" s="23">
        <v>2.3699567930529901E-4</v>
      </c>
      <c r="H3536" s="23">
        <v>2.22247694939629E-2</v>
      </c>
    </row>
    <row r="3537" spans="1:8" x14ac:dyDescent="0.35">
      <c r="A3537" s="1">
        <v>43180</v>
      </c>
      <c r="B3537" t="s">
        <v>5</v>
      </c>
      <c r="C3537" t="s">
        <v>5</v>
      </c>
      <c r="D3537" t="s">
        <v>5</v>
      </c>
      <c r="E3537">
        <v>2029.51</v>
      </c>
      <c r="F3537" s="23">
        <v>2.7916950777228098E-3</v>
      </c>
      <c r="G3537" s="23">
        <v>2.38027881082438E-4</v>
      </c>
      <c r="H3537" s="23">
        <v>2.2220336709578101E-2</v>
      </c>
    </row>
    <row r="3538" spans="1:8" x14ac:dyDescent="0.35">
      <c r="A3538" s="1">
        <v>43181</v>
      </c>
      <c r="B3538" t="s">
        <v>5</v>
      </c>
      <c r="C3538" t="s">
        <v>5</v>
      </c>
      <c r="D3538" t="s">
        <v>5</v>
      </c>
      <c r="E3538">
        <v>2006.6</v>
      </c>
      <c r="F3538" s="23">
        <v>-1.1288439081354599E-2</v>
      </c>
      <c r="G3538" s="23">
        <v>2.33372603633957E-4</v>
      </c>
      <c r="H3538" s="23">
        <v>2.2217054938057298E-2</v>
      </c>
    </row>
    <row r="3539" spans="1:8" x14ac:dyDescent="0.35">
      <c r="A3539" s="1">
        <v>43182</v>
      </c>
      <c r="B3539" t="s">
        <v>5</v>
      </c>
      <c r="C3539" t="s">
        <v>5</v>
      </c>
      <c r="D3539" t="s">
        <v>5</v>
      </c>
      <c r="E3539">
        <v>1948.69</v>
      </c>
      <c r="F3539" s="23">
        <v>-2.88597627828166E-2</v>
      </c>
      <c r="G3539" s="23">
        <v>2.21627292618031E-4</v>
      </c>
      <c r="H3539" s="23">
        <v>2.2220258442360301E-2</v>
      </c>
    </row>
    <row r="3540" spans="1:8" x14ac:dyDescent="0.35">
      <c r="A3540" s="1">
        <v>43185</v>
      </c>
      <c r="B3540" t="s">
        <v>5</v>
      </c>
      <c r="C3540" t="s">
        <v>5</v>
      </c>
      <c r="D3540" t="s">
        <v>5</v>
      </c>
      <c r="E3540">
        <v>1997.52</v>
      </c>
      <c r="F3540" s="23">
        <v>2.5057859382456801E-2</v>
      </c>
      <c r="G3540" s="23">
        <v>2.05359085787688E-4</v>
      </c>
      <c r="H3540" s="23">
        <v>2.2170474261608099E-2</v>
      </c>
    </row>
    <row r="3541" spans="1:8" x14ac:dyDescent="0.35">
      <c r="A3541" s="1">
        <v>43186</v>
      </c>
      <c r="B3541" t="s">
        <v>5</v>
      </c>
      <c r="C3541" t="s">
        <v>5</v>
      </c>
      <c r="D3541" t="s">
        <v>5</v>
      </c>
      <c r="E3541">
        <v>2038.92</v>
      </c>
      <c r="F3541" s="23">
        <v>2.0725699867836098E-2</v>
      </c>
      <c r="G3541" s="23">
        <v>2.10058610873105E-4</v>
      </c>
      <c r="H3541" s="23">
        <v>2.2173591288940999E-2</v>
      </c>
    </row>
    <row r="3542" spans="1:8" x14ac:dyDescent="0.35">
      <c r="A3542" s="1">
        <v>43187</v>
      </c>
      <c r="B3542" t="s">
        <v>5</v>
      </c>
      <c r="C3542" t="s">
        <v>5</v>
      </c>
      <c r="D3542" t="s">
        <v>5</v>
      </c>
      <c r="E3542">
        <v>1988.39</v>
      </c>
      <c r="F3542" s="23">
        <v>-2.4782728110960599E-2</v>
      </c>
      <c r="G3542" s="23">
        <v>2.03977071420198E-4</v>
      </c>
      <c r="H3542" s="23">
        <v>2.21783816710646E-2</v>
      </c>
    </row>
    <row r="3543" spans="1:8" x14ac:dyDescent="0.35">
      <c r="A3543" s="1">
        <v>43192</v>
      </c>
      <c r="B3543" t="s">
        <v>5</v>
      </c>
      <c r="C3543" t="s">
        <v>5</v>
      </c>
      <c r="D3543" t="s">
        <v>5</v>
      </c>
      <c r="E3543">
        <v>2027.34</v>
      </c>
      <c r="F3543" s="23">
        <v>1.9588712475922601E-2</v>
      </c>
      <c r="G3543" s="23">
        <v>2.0982575032925301E-4</v>
      </c>
      <c r="H3543" s="23">
        <v>2.2159826808487201E-2</v>
      </c>
    </row>
    <row r="3544" spans="1:8" x14ac:dyDescent="0.35">
      <c r="A3544" s="1">
        <v>43193</v>
      </c>
      <c r="B3544" t="s">
        <v>5</v>
      </c>
      <c r="C3544" t="s">
        <v>5</v>
      </c>
      <c r="D3544" t="s">
        <v>5</v>
      </c>
      <c r="E3544">
        <v>2073.36</v>
      </c>
      <c r="F3544" s="23">
        <v>2.2699695167066301E-2</v>
      </c>
      <c r="G3544" s="23">
        <v>2.1869127498822899E-4</v>
      </c>
      <c r="H3544" s="23">
        <v>2.2164436534083499E-2</v>
      </c>
    </row>
    <row r="3545" spans="1:8" x14ac:dyDescent="0.35">
      <c r="A3545" s="1">
        <v>43194</v>
      </c>
      <c r="B3545" t="s">
        <v>5</v>
      </c>
      <c r="C3545" t="s">
        <v>5</v>
      </c>
      <c r="D3545" t="s">
        <v>5</v>
      </c>
      <c r="E3545">
        <v>2036.23</v>
      </c>
      <c r="F3545" s="23">
        <v>-1.7908129798973601E-2</v>
      </c>
      <c r="G3545" s="23">
        <v>2.12272111099664E-4</v>
      </c>
      <c r="H3545" s="23">
        <v>2.2167386715342199E-2</v>
      </c>
    </row>
    <row r="3546" spans="1:8" x14ac:dyDescent="0.35">
      <c r="A3546" s="1">
        <v>43195</v>
      </c>
      <c r="B3546" t="s">
        <v>5</v>
      </c>
      <c r="C3546" t="s">
        <v>5</v>
      </c>
      <c r="D3546" t="s">
        <v>5</v>
      </c>
      <c r="E3546">
        <v>2111.4</v>
      </c>
      <c r="F3546" s="23">
        <v>3.6916261915402503E-2</v>
      </c>
      <c r="G3546" s="23">
        <v>2.40366821436518E-4</v>
      </c>
      <c r="H3546" s="23">
        <v>2.2169842233617801E-2</v>
      </c>
    </row>
    <row r="3547" spans="1:8" x14ac:dyDescent="0.35">
      <c r="A3547" s="1">
        <v>43196</v>
      </c>
      <c r="B3547" t="s">
        <v>5</v>
      </c>
      <c r="C3547" t="s">
        <v>5</v>
      </c>
      <c r="D3547" t="s">
        <v>5</v>
      </c>
      <c r="E3547">
        <v>2125.69</v>
      </c>
      <c r="F3547" s="23">
        <v>6.7680212181490699E-3</v>
      </c>
      <c r="G3547" s="23">
        <v>2.4300425755640199E-4</v>
      </c>
      <c r="H3547" s="23">
        <v>2.2165749570844401E-2</v>
      </c>
    </row>
    <row r="3548" spans="1:8" x14ac:dyDescent="0.35">
      <c r="A3548" s="1">
        <v>43199</v>
      </c>
      <c r="B3548" t="s">
        <v>5</v>
      </c>
      <c r="C3548" t="s">
        <v>5</v>
      </c>
      <c r="D3548" t="s">
        <v>5</v>
      </c>
      <c r="E3548">
        <v>2133.21</v>
      </c>
      <c r="F3548" s="23">
        <v>3.5376748255860299E-3</v>
      </c>
      <c r="G3548" s="23">
        <v>2.36973406394481E-4</v>
      </c>
      <c r="H3548" s="23">
        <v>2.2165689016490599E-2</v>
      </c>
    </row>
    <row r="3549" spans="1:8" x14ac:dyDescent="0.35">
      <c r="A3549" s="1">
        <v>43200</v>
      </c>
      <c r="B3549" t="s">
        <v>5</v>
      </c>
      <c r="C3549" t="s">
        <v>5</v>
      </c>
      <c r="D3549" t="s">
        <v>5</v>
      </c>
      <c r="E3549">
        <v>2149.17</v>
      </c>
      <c r="F3549" s="23">
        <v>7.4816825347715499E-3</v>
      </c>
      <c r="G3549" s="23">
        <v>2.34924385735722E-4</v>
      </c>
      <c r="H3549" s="23">
        <v>2.21647845240877E-2</v>
      </c>
    </row>
    <row r="3550" spans="1:8" x14ac:dyDescent="0.35">
      <c r="A3550" s="1">
        <v>43201</v>
      </c>
      <c r="B3550" t="s">
        <v>5</v>
      </c>
      <c r="C3550" t="s">
        <v>5</v>
      </c>
      <c r="D3550" t="s">
        <v>5</v>
      </c>
      <c r="E3550">
        <v>2145.0100000000002</v>
      </c>
      <c r="F3550" s="23">
        <v>-1.9356309645118101E-3</v>
      </c>
      <c r="G3550" s="23">
        <v>2.3359342778167601E-4</v>
      </c>
      <c r="H3550" s="23">
        <v>2.2164815971762002E-2</v>
      </c>
    </row>
    <row r="3551" spans="1:8" x14ac:dyDescent="0.35">
      <c r="A3551" s="1">
        <v>43202</v>
      </c>
      <c r="B3551" t="s">
        <v>5</v>
      </c>
      <c r="C3551" t="s">
        <v>5</v>
      </c>
      <c r="D3551" t="s">
        <v>5</v>
      </c>
      <c r="E3551">
        <v>2116.61</v>
      </c>
      <c r="F3551" s="23">
        <v>-1.3240031515004601E-2</v>
      </c>
      <c r="G3551" s="23">
        <v>2.24443502850448E-4</v>
      </c>
      <c r="H3551" s="23">
        <v>2.2165704105718199E-2</v>
      </c>
    </row>
    <row r="3552" spans="1:8" x14ac:dyDescent="0.35">
      <c r="A3552" s="1">
        <v>43203</v>
      </c>
      <c r="B3552" t="s">
        <v>5</v>
      </c>
      <c r="C3552" t="s">
        <v>5</v>
      </c>
      <c r="D3552" t="s">
        <v>5</v>
      </c>
      <c r="E3552">
        <v>2134.38</v>
      </c>
      <c r="F3552" s="23">
        <v>8.3955003519779105E-3</v>
      </c>
      <c r="G3552" s="23">
        <v>2.2774493996120701E-4</v>
      </c>
      <c r="H3552" s="23">
        <v>2.21618325504159E-2</v>
      </c>
    </row>
    <row r="3553" spans="1:8" x14ac:dyDescent="0.35">
      <c r="A3553" s="1">
        <v>43206</v>
      </c>
      <c r="B3553" t="s">
        <v>5</v>
      </c>
      <c r="C3553" t="s">
        <v>5</v>
      </c>
      <c r="D3553" t="s">
        <v>5</v>
      </c>
      <c r="E3553">
        <v>2159.13</v>
      </c>
      <c r="F3553" s="23">
        <v>1.15958732746746E-2</v>
      </c>
      <c r="G3553" s="23">
        <v>2.2217677740788501E-4</v>
      </c>
      <c r="H3553" s="23">
        <v>2.21572420133734E-2</v>
      </c>
    </row>
    <row r="3554" spans="1:8" x14ac:dyDescent="0.35">
      <c r="A3554" s="1">
        <v>43207</v>
      </c>
      <c r="B3554" t="s">
        <v>5</v>
      </c>
      <c r="C3554" t="s">
        <v>5</v>
      </c>
      <c r="D3554" t="s">
        <v>5</v>
      </c>
      <c r="E3554">
        <v>2156.87</v>
      </c>
      <c r="F3554" s="23">
        <v>-1.0467178910024901E-3</v>
      </c>
      <c r="G3554" s="23">
        <v>2.1436438359841799E-4</v>
      </c>
      <c r="H3554" s="23">
        <v>2.2154277867744598E-2</v>
      </c>
    </row>
    <row r="3555" spans="1:8" x14ac:dyDescent="0.35">
      <c r="A3555" s="1">
        <v>43208</v>
      </c>
      <c r="B3555" t="s">
        <v>5</v>
      </c>
      <c r="C3555" t="s">
        <v>5</v>
      </c>
      <c r="D3555" t="s">
        <v>5</v>
      </c>
      <c r="E3555">
        <v>2154.96</v>
      </c>
      <c r="F3555" s="23">
        <v>-8.8554247590251305E-4</v>
      </c>
      <c r="G3555" s="23">
        <v>1.9727620886085301E-4</v>
      </c>
      <c r="H3555" s="23">
        <v>2.2138797064035601E-2</v>
      </c>
    </row>
    <row r="3556" spans="1:8" x14ac:dyDescent="0.35">
      <c r="A3556" s="1">
        <v>43209</v>
      </c>
      <c r="B3556" t="s">
        <v>5</v>
      </c>
      <c r="C3556" t="s">
        <v>5</v>
      </c>
      <c r="D3556" t="s">
        <v>5</v>
      </c>
      <c r="E3556">
        <v>2180.9299999999998</v>
      </c>
      <c r="F3556" s="23">
        <v>1.2051267772951599E-2</v>
      </c>
      <c r="G3556" s="23">
        <v>2.0206376603536399E-4</v>
      </c>
      <c r="H3556" s="23">
        <v>2.2135606073977399E-2</v>
      </c>
    </row>
    <row r="3557" spans="1:8" x14ac:dyDescent="0.35">
      <c r="A3557" s="1">
        <v>43210</v>
      </c>
      <c r="B3557" t="s">
        <v>5</v>
      </c>
      <c r="C3557" t="s">
        <v>5</v>
      </c>
      <c r="D3557" t="s">
        <v>5</v>
      </c>
      <c r="E3557">
        <v>2138.85</v>
      </c>
      <c r="F3557" s="23">
        <v>-1.9294521144649201E-2</v>
      </c>
      <c r="G3557" s="23">
        <v>1.9419271843315001E-4</v>
      </c>
      <c r="H3557" s="23">
        <v>2.2134602345811601E-2</v>
      </c>
    </row>
    <row r="3558" spans="1:8" x14ac:dyDescent="0.35">
      <c r="A3558" s="1">
        <v>43213</v>
      </c>
      <c r="B3558" t="s">
        <v>5</v>
      </c>
      <c r="C3558" t="s">
        <v>5</v>
      </c>
      <c r="D3558" t="s">
        <v>5</v>
      </c>
      <c r="E3558">
        <v>2140.46</v>
      </c>
      <c r="F3558" s="23">
        <v>7.5274095892658495E-4</v>
      </c>
      <c r="G3558" s="23">
        <v>1.72981814865733E-4</v>
      </c>
      <c r="H3558" s="23">
        <v>2.2125234098108699E-2</v>
      </c>
    </row>
    <row r="3559" spans="1:8" x14ac:dyDescent="0.35">
      <c r="A3559" s="1">
        <v>43214</v>
      </c>
      <c r="B3559" t="s">
        <v>5</v>
      </c>
      <c r="C3559" t="s">
        <v>5</v>
      </c>
      <c r="D3559" t="s">
        <v>5</v>
      </c>
      <c r="E3559">
        <v>2131.54</v>
      </c>
      <c r="F3559" s="23">
        <v>-4.1673285181690204E-3</v>
      </c>
      <c r="G3559" s="23">
        <v>1.7301768781535399E-4</v>
      </c>
      <c r="H3559" s="23">
        <v>2.2125226985998701E-2</v>
      </c>
    </row>
    <row r="3560" spans="1:8" x14ac:dyDescent="0.35">
      <c r="A3560" s="1">
        <v>43215</v>
      </c>
      <c r="B3560" t="s">
        <v>5</v>
      </c>
      <c r="C3560" t="s">
        <v>5</v>
      </c>
      <c r="D3560" t="s">
        <v>5</v>
      </c>
      <c r="E3560">
        <v>2111.2600000000002</v>
      </c>
      <c r="F3560" s="23">
        <v>-9.5142479146531293E-3</v>
      </c>
      <c r="G3560" s="23">
        <v>1.74449054343671E-4</v>
      </c>
      <c r="H3560" s="23">
        <v>2.2124485281435399E-2</v>
      </c>
    </row>
    <row r="3561" spans="1:8" x14ac:dyDescent="0.35">
      <c r="A3561" s="1">
        <v>43216</v>
      </c>
      <c r="B3561" t="s">
        <v>5</v>
      </c>
      <c r="C3561" t="s">
        <v>5</v>
      </c>
      <c r="D3561" t="s">
        <v>5</v>
      </c>
      <c r="E3561">
        <v>2113.34</v>
      </c>
      <c r="F3561" s="23">
        <v>9.85193675814408E-4</v>
      </c>
      <c r="G3561" s="23">
        <v>1.6655052269337099E-4</v>
      </c>
      <c r="H3561" s="23">
        <v>2.2120701658475999E-2</v>
      </c>
    </row>
    <row r="3562" spans="1:8" x14ac:dyDescent="0.35">
      <c r="A3562" s="1">
        <v>43217</v>
      </c>
      <c r="B3562" t="s">
        <v>5</v>
      </c>
      <c r="C3562" t="s">
        <v>5</v>
      </c>
      <c r="D3562" t="s">
        <v>5</v>
      </c>
      <c r="E3562">
        <v>2136.0100000000002</v>
      </c>
      <c r="F3562" s="23">
        <v>1.0727095498121401E-2</v>
      </c>
      <c r="G3562" s="23">
        <v>1.70813964346753E-4</v>
      </c>
      <c r="H3562" s="23">
        <v>2.2117252061023499E-2</v>
      </c>
    </row>
    <row r="3563" spans="1:8" x14ac:dyDescent="0.35">
      <c r="A3563" s="1">
        <v>43220</v>
      </c>
      <c r="B3563" t="s">
        <v>5</v>
      </c>
      <c r="C3563" t="s">
        <v>5</v>
      </c>
      <c r="D3563" t="s">
        <v>5</v>
      </c>
      <c r="E3563">
        <v>2167.15</v>
      </c>
      <c r="F3563" s="23">
        <v>1.4578583433598E-2</v>
      </c>
      <c r="G3563" s="23">
        <v>1.6714806867122899E-4</v>
      </c>
      <c r="H3563" s="23">
        <v>2.21199447508937E-2</v>
      </c>
    </row>
    <row r="3564" spans="1:8" x14ac:dyDescent="0.35">
      <c r="A3564" s="1">
        <v>43222</v>
      </c>
      <c r="B3564" t="s">
        <v>5</v>
      </c>
      <c r="C3564" t="s">
        <v>5</v>
      </c>
      <c r="D3564" t="s">
        <v>5</v>
      </c>
      <c r="E3564">
        <v>2117.35</v>
      </c>
      <c r="F3564" s="23">
        <v>-2.2979489190872799E-2</v>
      </c>
      <c r="G3564" s="23">
        <v>1.5915717553925801E-4</v>
      </c>
      <c r="H3564" s="23">
        <v>2.21247327366564E-2</v>
      </c>
    </row>
    <row r="3565" spans="1:8" x14ac:dyDescent="0.35">
      <c r="A3565" s="1">
        <v>43223</v>
      </c>
      <c r="B3565" t="s">
        <v>5</v>
      </c>
      <c r="C3565" t="s">
        <v>5</v>
      </c>
      <c r="D3565" t="s">
        <v>5</v>
      </c>
      <c r="E3565">
        <v>2100.77</v>
      </c>
      <c r="F3565" s="23">
        <v>-7.8305428956005896E-3</v>
      </c>
      <c r="G3565" s="23">
        <v>1.4767517365771001E-4</v>
      </c>
      <c r="H3565" s="23">
        <v>2.2121497636417398E-2</v>
      </c>
    </row>
    <row r="3566" spans="1:8" x14ac:dyDescent="0.35">
      <c r="A3566" s="1">
        <v>43224</v>
      </c>
      <c r="B3566" t="s">
        <v>5</v>
      </c>
      <c r="C3566" t="s">
        <v>5</v>
      </c>
      <c r="D3566" t="s">
        <v>5</v>
      </c>
      <c r="E3566">
        <v>2097.9299999999998</v>
      </c>
      <c r="F3566" s="23">
        <v>-1.35188526111861E-3</v>
      </c>
      <c r="G3566" s="23">
        <v>1.47069779860869E-4</v>
      </c>
      <c r="H3566" s="23">
        <v>2.2117050523972601E-2</v>
      </c>
    </row>
    <row r="3567" spans="1:8" x14ac:dyDescent="0.35">
      <c r="A3567" s="1">
        <v>43227</v>
      </c>
      <c r="B3567" t="s">
        <v>5</v>
      </c>
      <c r="C3567" t="s">
        <v>5</v>
      </c>
      <c r="D3567" t="s">
        <v>5</v>
      </c>
      <c r="E3567">
        <v>2138.98</v>
      </c>
      <c r="F3567" s="23">
        <v>1.9566906426811199E-2</v>
      </c>
      <c r="G3567" s="23">
        <v>1.61063103928453E-4</v>
      </c>
      <c r="H3567" s="23">
        <v>2.2120522523265001E-2</v>
      </c>
    </row>
    <row r="3568" spans="1:8" x14ac:dyDescent="0.35">
      <c r="A3568" s="1">
        <v>43228</v>
      </c>
      <c r="B3568" t="s">
        <v>5</v>
      </c>
      <c r="C3568" t="s">
        <v>5</v>
      </c>
      <c r="D3568" t="s">
        <v>5</v>
      </c>
      <c r="E3568">
        <v>2142.3200000000002</v>
      </c>
      <c r="F3568" s="23">
        <v>1.5614919260582799E-3</v>
      </c>
      <c r="G3568" s="23">
        <v>1.6592379870571401E-4</v>
      </c>
      <c r="H3568" s="23">
        <v>2.2119507006112201E-2</v>
      </c>
    </row>
    <row r="3569" spans="1:8" x14ac:dyDescent="0.35">
      <c r="A3569" s="1">
        <v>43229</v>
      </c>
      <c r="B3569" t="s">
        <v>5</v>
      </c>
      <c r="C3569" t="s">
        <v>5</v>
      </c>
      <c r="D3569" t="s">
        <v>5</v>
      </c>
      <c r="E3569">
        <v>2138.6999999999998</v>
      </c>
      <c r="F3569" s="23">
        <v>-1.6897568990628499E-3</v>
      </c>
      <c r="G3569" s="23">
        <v>1.7091012268667899E-4</v>
      </c>
      <c r="H3569" s="23">
        <v>2.2117695745129399E-2</v>
      </c>
    </row>
    <row r="3570" spans="1:8" x14ac:dyDescent="0.35">
      <c r="A3570" s="1">
        <v>43230</v>
      </c>
      <c r="B3570" t="s">
        <v>5</v>
      </c>
      <c r="C3570" t="s">
        <v>5</v>
      </c>
      <c r="D3570" t="s">
        <v>5</v>
      </c>
      <c r="E3570">
        <v>2080.4499999999998</v>
      </c>
      <c r="F3570" s="23">
        <v>-2.7236171506055E-2</v>
      </c>
      <c r="G3570" s="23">
        <v>1.76750052690395E-4</v>
      </c>
      <c r="H3570" s="23">
        <v>2.2108543895546E-2</v>
      </c>
    </row>
    <row r="3571" spans="1:8" x14ac:dyDescent="0.35">
      <c r="A3571" s="1">
        <v>43231</v>
      </c>
      <c r="B3571" t="s">
        <v>5</v>
      </c>
      <c r="C3571" t="s">
        <v>5</v>
      </c>
      <c r="D3571" t="s">
        <v>5</v>
      </c>
      <c r="E3571">
        <v>2081.64</v>
      </c>
      <c r="F3571" s="23">
        <v>5.7199163642483795E-4</v>
      </c>
      <c r="G3571" s="23">
        <v>1.7690961731846701E-4</v>
      </c>
      <c r="H3571" s="23">
        <v>2.2104080302614799E-2</v>
      </c>
    </row>
    <row r="3572" spans="1:8" x14ac:dyDescent="0.35">
      <c r="A3572" s="1">
        <v>43234</v>
      </c>
      <c r="B3572" t="s">
        <v>5</v>
      </c>
      <c r="C3572" t="s">
        <v>5</v>
      </c>
      <c r="D3572" t="s">
        <v>5</v>
      </c>
      <c r="E3572">
        <v>2040.65</v>
      </c>
      <c r="F3572" s="23">
        <v>-1.9691205011433101E-2</v>
      </c>
      <c r="G3572" s="23">
        <v>1.70989688235743E-4</v>
      </c>
      <c r="H3572" s="23">
        <v>2.2111664146360802E-2</v>
      </c>
    </row>
    <row r="3573" spans="1:8" x14ac:dyDescent="0.35">
      <c r="A3573" s="1">
        <v>43235</v>
      </c>
      <c r="B3573" t="s">
        <v>5</v>
      </c>
      <c r="C3573" t="s">
        <v>5</v>
      </c>
      <c r="D3573" t="s">
        <v>5</v>
      </c>
      <c r="E3573">
        <v>2010.15</v>
      </c>
      <c r="F3573" s="23">
        <v>-1.4946218116776501E-2</v>
      </c>
      <c r="G3573" s="23">
        <v>1.5841359637386901E-4</v>
      </c>
      <c r="H3573" s="23">
        <v>2.2111403389924601E-2</v>
      </c>
    </row>
    <row r="3574" spans="1:8" x14ac:dyDescent="0.35">
      <c r="A3574" s="1">
        <v>43236</v>
      </c>
      <c r="B3574" t="s">
        <v>5</v>
      </c>
      <c r="C3574" t="s">
        <v>5</v>
      </c>
      <c r="D3574" t="s">
        <v>5</v>
      </c>
      <c r="E3574">
        <v>2010.48</v>
      </c>
      <c r="F3574" s="23">
        <v>1.6416685321987199E-4</v>
      </c>
      <c r="G3574" s="23">
        <v>1.49629128490788E-4</v>
      </c>
      <c r="H3574" s="23">
        <v>2.21070766762923E-2</v>
      </c>
    </row>
    <row r="3575" spans="1:8" x14ac:dyDescent="0.35">
      <c r="A3575" s="1">
        <v>43237</v>
      </c>
      <c r="B3575" t="s">
        <v>5</v>
      </c>
      <c r="C3575" t="s">
        <v>5</v>
      </c>
      <c r="D3575" t="s">
        <v>5</v>
      </c>
      <c r="E3575">
        <v>2020</v>
      </c>
      <c r="F3575" s="23">
        <v>4.7351876168875004E-3</v>
      </c>
      <c r="G3575" s="23">
        <v>1.4411787414552799E-4</v>
      </c>
      <c r="H3575" s="23">
        <v>2.21042305403709E-2</v>
      </c>
    </row>
    <row r="3576" spans="1:8" x14ac:dyDescent="0.35">
      <c r="A3576" s="1">
        <v>43238</v>
      </c>
      <c r="B3576" t="s">
        <v>5</v>
      </c>
      <c r="C3576" t="s">
        <v>5</v>
      </c>
      <c r="D3576" t="s">
        <v>5</v>
      </c>
      <c r="E3576">
        <v>1961.76</v>
      </c>
      <c r="F3576" s="23">
        <v>-2.8831683168316798E-2</v>
      </c>
      <c r="G3576" s="23">
        <v>1.3241993266694001E-4</v>
      </c>
      <c r="H3576" s="23">
        <v>2.21074338584311E-2</v>
      </c>
    </row>
    <row r="3577" spans="1:8" x14ac:dyDescent="0.35">
      <c r="A3577" s="1">
        <v>43241</v>
      </c>
      <c r="B3577" t="s">
        <v>5</v>
      </c>
      <c r="C3577" t="s">
        <v>5</v>
      </c>
      <c r="D3577" t="s">
        <v>5</v>
      </c>
      <c r="E3577">
        <v>1920.17</v>
      </c>
      <c r="F3577" s="23">
        <v>-2.12003507054889E-2</v>
      </c>
      <c r="G3577" s="23">
        <v>1.2678820806283499E-4</v>
      </c>
      <c r="H3577" s="23">
        <v>2.2111091891614299E-2</v>
      </c>
    </row>
    <row r="3578" spans="1:8" x14ac:dyDescent="0.35">
      <c r="A3578" s="1">
        <v>43242</v>
      </c>
      <c r="B3578" t="s">
        <v>5</v>
      </c>
      <c r="C3578" t="s">
        <v>5</v>
      </c>
      <c r="D3578" t="s">
        <v>5</v>
      </c>
      <c r="E3578">
        <v>1945.33</v>
      </c>
      <c r="F3578" s="23">
        <v>1.31030065046323E-2</v>
      </c>
      <c r="G3578" s="23">
        <v>1.2571049449556501E-4</v>
      </c>
      <c r="H3578" s="23">
        <v>2.2110394043837401E-2</v>
      </c>
    </row>
    <row r="3579" spans="1:8" x14ac:dyDescent="0.35">
      <c r="A3579" s="1">
        <v>43243</v>
      </c>
      <c r="B3579" t="s">
        <v>5</v>
      </c>
      <c r="C3579" t="s">
        <v>5</v>
      </c>
      <c r="D3579" t="s">
        <v>5</v>
      </c>
      <c r="E3579">
        <v>1919.89</v>
      </c>
      <c r="F3579" s="23">
        <v>-1.3077472716711201E-2</v>
      </c>
      <c r="G3579" s="23">
        <v>1.3153241692504E-4</v>
      </c>
      <c r="H3579" s="23">
        <v>2.2105015305977301E-2</v>
      </c>
    </row>
    <row r="3580" spans="1:8" x14ac:dyDescent="0.35">
      <c r="A3580" s="1">
        <v>43244</v>
      </c>
      <c r="B3580" t="s">
        <v>5</v>
      </c>
      <c r="C3580" t="s">
        <v>5</v>
      </c>
      <c r="D3580" t="s">
        <v>5</v>
      </c>
      <c r="E3580">
        <v>1922.71</v>
      </c>
      <c r="F3580" s="23">
        <v>1.4688341519565799E-3</v>
      </c>
      <c r="G3580" s="23">
        <v>1.4282634012840499E-4</v>
      </c>
      <c r="H3580" s="23">
        <v>2.2098545594538398E-2</v>
      </c>
    </row>
    <row r="3581" spans="1:8" x14ac:dyDescent="0.35">
      <c r="A3581" s="1">
        <v>43245</v>
      </c>
      <c r="B3581" t="s">
        <v>5</v>
      </c>
      <c r="C3581" t="s">
        <v>5</v>
      </c>
      <c r="D3581" t="s">
        <v>5</v>
      </c>
      <c r="E3581">
        <v>1967.4</v>
      </c>
      <c r="F3581" s="23">
        <v>2.32432348092016E-2</v>
      </c>
      <c r="G3581" s="23">
        <v>1.5214853886491499E-4</v>
      </c>
      <c r="H3581" s="23">
        <v>2.2098957258350101E-2</v>
      </c>
    </row>
    <row r="3582" spans="1:8" x14ac:dyDescent="0.35">
      <c r="A3582" s="1">
        <v>43248</v>
      </c>
      <c r="B3582" t="s">
        <v>5</v>
      </c>
      <c r="C3582" t="s">
        <v>5</v>
      </c>
      <c r="D3582" t="s">
        <v>5</v>
      </c>
      <c r="E3582">
        <v>2019.78</v>
      </c>
      <c r="F3582" s="23">
        <v>2.66239707227812E-2</v>
      </c>
      <c r="G3582" s="23">
        <v>1.83917268917324E-4</v>
      </c>
      <c r="H3582" s="23">
        <v>2.20954405546058E-2</v>
      </c>
    </row>
    <row r="3583" spans="1:8" x14ac:dyDescent="0.35">
      <c r="A3583" s="1">
        <v>43249</v>
      </c>
      <c r="B3583" t="s">
        <v>5</v>
      </c>
      <c r="C3583" t="s">
        <v>5</v>
      </c>
      <c r="D3583" t="s">
        <v>5</v>
      </c>
      <c r="E3583">
        <v>2000.59</v>
      </c>
      <c r="F3583" s="23">
        <v>-9.50103476616267E-3</v>
      </c>
      <c r="G3583" s="23">
        <v>1.7196705441632E-4</v>
      </c>
      <c r="H3583" s="23">
        <v>2.2092669396796698E-2</v>
      </c>
    </row>
    <row r="3584" spans="1:8" x14ac:dyDescent="0.35">
      <c r="A3584" s="1">
        <v>43250</v>
      </c>
      <c r="B3584" t="s">
        <v>5</v>
      </c>
      <c r="C3584" t="s">
        <v>5</v>
      </c>
      <c r="D3584" t="s">
        <v>5</v>
      </c>
      <c r="E3584">
        <v>1998.52</v>
      </c>
      <c r="F3584" s="23">
        <v>-1.0346947650442799E-3</v>
      </c>
      <c r="G3584" s="23">
        <v>1.7508846834626E-4</v>
      </c>
      <c r="H3584" s="23">
        <v>2.2091952190543999E-2</v>
      </c>
    </row>
    <row r="3585" spans="1:8" x14ac:dyDescent="0.35">
      <c r="A3585" s="1">
        <v>43251</v>
      </c>
      <c r="B3585" t="s">
        <v>5</v>
      </c>
      <c r="C3585" t="s">
        <v>5</v>
      </c>
      <c r="D3585" t="s">
        <v>5</v>
      </c>
      <c r="E3585">
        <v>1987.84</v>
      </c>
      <c r="F3585" s="23">
        <v>-5.3439545263495297E-3</v>
      </c>
      <c r="G3585" s="23">
        <v>1.73594118938094E-4</v>
      </c>
      <c r="H3585" s="23">
        <v>2.2092200370286801E-2</v>
      </c>
    </row>
    <row r="3586" spans="1:8" x14ac:dyDescent="0.35">
      <c r="A3586" s="1">
        <v>43252</v>
      </c>
      <c r="B3586" t="s">
        <v>5</v>
      </c>
      <c r="C3586" t="s">
        <v>5</v>
      </c>
      <c r="D3586" t="s">
        <v>5</v>
      </c>
      <c r="E3586">
        <v>1948.92</v>
      </c>
      <c r="F3586" s="23">
        <v>-1.9579040566645101E-2</v>
      </c>
      <c r="G3586" s="23">
        <v>1.6562291850000599E-4</v>
      </c>
      <c r="H3586" s="23">
        <v>2.2091304409802E-2</v>
      </c>
    </row>
    <row r="3587" spans="1:8" x14ac:dyDescent="0.35">
      <c r="A3587" s="1">
        <v>43255</v>
      </c>
      <c r="B3587" t="s">
        <v>5</v>
      </c>
      <c r="C3587" t="s">
        <v>5</v>
      </c>
      <c r="D3587" t="s">
        <v>5</v>
      </c>
      <c r="E3587">
        <v>1911.81</v>
      </c>
      <c r="F3587" s="23">
        <v>-1.9041315189951401E-2</v>
      </c>
      <c r="G3587" s="23">
        <v>1.72382742822438E-4</v>
      </c>
      <c r="H3587" s="23">
        <v>2.2088511774912702E-2</v>
      </c>
    </row>
    <row r="3588" spans="1:8" x14ac:dyDescent="0.35">
      <c r="A3588" s="1">
        <v>43256</v>
      </c>
      <c r="B3588" t="s">
        <v>5</v>
      </c>
      <c r="C3588" t="s">
        <v>5</v>
      </c>
      <c r="D3588" t="s">
        <v>5</v>
      </c>
      <c r="E3588">
        <v>1880.16</v>
      </c>
      <c r="F3588" s="23">
        <v>-1.6554992389411001E-2</v>
      </c>
      <c r="G3588" s="23">
        <v>1.85246630703809E-4</v>
      </c>
      <c r="H3588" s="23">
        <v>2.2069472045604398E-2</v>
      </c>
    </row>
    <row r="3589" spans="1:8" x14ac:dyDescent="0.35">
      <c r="A3589" s="1">
        <v>43257</v>
      </c>
      <c r="B3589" t="s">
        <v>5</v>
      </c>
      <c r="C3589" t="s">
        <v>5</v>
      </c>
      <c r="D3589" t="s">
        <v>5</v>
      </c>
      <c r="E3589">
        <v>1917.59</v>
      </c>
      <c r="F3589" s="23">
        <v>1.9907880180409999E-2</v>
      </c>
      <c r="G3589" s="23">
        <v>1.86176602907078E-4</v>
      </c>
      <c r="H3589" s="23">
        <v>2.2070254874592202E-2</v>
      </c>
    </row>
    <row r="3590" spans="1:8" x14ac:dyDescent="0.35">
      <c r="A3590" s="1">
        <v>43258</v>
      </c>
      <c r="B3590" t="s">
        <v>5</v>
      </c>
      <c r="C3590" t="s">
        <v>5</v>
      </c>
      <c r="D3590" t="s">
        <v>5</v>
      </c>
      <c r="E3590">
        <v>1964.29</v>
      </c>
      <c r="F3590" s="23">
        <v>2.4353485364441801E-2</v>
      </c>
      <c r="G3590" s="23">
        <v>2.0321144463957E-4</v>
      </c>
      <c r="H3590" s="23">
        <v>2.2072618431363201E-2</v>
      </c>
    </row>
    <row r="3591" spans="1:8" x14ac:dyDescent="0.35">
      <c r="A3591" s="1">
        <v>43259</v>
      </c>
      <c r="B3591" t="s">
        <v>5</v>
      </c>
      <c r="C3591" t="s">
        <v>5</v>
      </c>
      <c r="D3591" t="s">
        <v>5</v>
      </c>
      <c r="E3591">
        <v>1979.43</v>
      </c>
      <c r="F3591" s="23">
        <v>7.7076195470119398E-3</v>
      </c>
      <c r="G3591" s="23">
        <v>2.0623985791736301E-4</v>
      </c>
      <c r="H3591" s="23">
        <v>2.2068677376008001E-2</v>
      </c>
    </row>
    <row r="3592" spans="1:8" x14ac:dyDescent="0.35">
      <c r="A3592" s="1">
        <v>43262</v>
      </c>
      <c r="B3592" t="s">
        <v>5</v>
      </c>
      <c r="C3592" t="s">
        <v>5</v>
      </c>
      <c r="D3592" t="s">
        <v>5</v>
      </c>
      <c r="E3592">
        <v>1982.61</v>
      </c>
      <c r="F3592" s="23">
        <v>1.6065230899803601E-3</v>
      </c>
      <c r="G3592" s="23">
        <v>2.2765801824714099E-4</v>
      </c>
      <c r="H3592" s="23">
        <v>2.2054104659465099E-2</v>
      </c>
    </row>
    <row r="3593" spans="1:8" x14ac:dyDescent="0.35">
      <c r="A3593" s="1">
        <v>43263</v>
      </c>
      <c r="B3593" t="s">
        <v>5</v>
      </c>
      <c r="C3593" t="s">
        <v>5</v>
      </c>
      <c r="D3593" t="s">
        <v>5</v>
      </c>
      <c r="E3593">
        <v>1993.52</v>
      </c>
      <c r="F3593" s="23">
        <v>5.5028472568987704E-3</v>
      </c>
      <c r="G3593" s="23">
        <v>2.20626019262439E-4</v>
      </c>
      <c r="H3593" s="23">
        <v>2.2049642354947701E-2</v>
      </c>
    </row>
    <row r="3594" spans="1:8" x14ac:dyDescent="0.35">
      <c r="A3594" s="1">
        <v>43264</v>
      </c>
      <c r="B3594" t="s">
        <v>5</v>
      </c>
      <c r="C3594" t="s">
        <v>5</v>
      </c>
      <c r="D3594" t="s">
        <v>5</v>
      </c>
      <c r="E3594">
        <v>1996.72</v>
      </c>
      <c r="F3594" s="23">
        <v>1.60520085075647E-3</v>
      </c>
      <c r="G3594" s="23">
        <v>2.1628238039146099E-4</v>
      </c>
      <c r="H3594" s="23">
        <v>2.2048308849805399E-2</v>
      </c>
    </row>
    <row r="3595" spans="1:8" x14ac:dyDescent="0.35">
      <c r="A3595" s="1">
        <v>43265</v>
      </c>
      <c r="B3595" t="s">
        <v>5</v>
      </c>
      <c r="C3595" t="s">
        <v>5</v>
      </c>
      <c r="D3595" t="s">
        <v>5</v>
      </c>
      <c r="E3595">
        <v>1987.96</v>
      </c>
      <c r="F3595" s="23">
        <v>-4.3871949997996602E-3</v>
      </c>
      <c r="G3595" s="23">
        <v>2.17458302153927E-4</v>
      </c>
      <c r="H3595" s="23">
        <v>2.20479854898998E-2</v>
      </c>
    </row>
    <row r="3596" spans="1:8" x14ac:dyDescent="0.35">
      <c r="A3596" s="1">
        <v>43266</v>
      </c>
      <c r="B3596" t="s">
        <v>5</v>
      </c>
      <c r="C3596" t="s">
        <v>5</v>
      </c>
      <c r="D3596" t="s">
        <v>5</v>
      </c>
      <c r="E3596">
        <v>1951.96</v>
      </c>
      <c r="F3596" s="23">
        <v>-1.8109016277993498E-2</v>
      </c>
      <c r="G3596" s="23">
        <v>2.1006263041052601E-4</v>
      </c>
      <c r="H3596" s="23">
        <v>2.2046608577702201E-2</v>
      </c>
    </row>
    <row r="3597" spans="1:8" x14ac:dyDescent="0.35">
      <c r="A3597" s="1">
        <v>43269</v>
      </c>
      <c r="B3597" t="s">
        <v>5</v>
      </c>
      <c r="C3597" t="s">
        <v>5</v>
      </c>
      <c r="D3597" t="s">
        <v>5</v>
      </c>
      <c r="E3597">
        <v>1945.37</v>
      </c>
      <c r="F3597" s="23">
        <v>-3.3760937724134402E-3</v>
      </c>
      <c r="G3597" s="23">
        <v>1.89446015715626E-4</v>
      </c>
      <c r="H3597" s="23">
        <v>2.2039678839366601E-2</v>
      </c>
    </row>
    <row r="3598" spans="1:8" x14ac:dyDescent="0.35">
      <c r="A3598" s="1">
        <v>43270</v>
      </c>
      <c r="B3598" t="s">
        <v>5</v>
      </c>
      <c r="C3598" t="s">
        <v>5</v>
      </c>
      <c r="D3598" t="s">
        <v>5</v>
      </c>
      <c r="E3598">
        <v>1920.27</v>
      </c>
      <c r="F3598" s="23">
        <v>-1.29024298719523E-2</v>
      </c>
      <c r="G3598" s="23">
        <v>1.9273216406149601E-4</v>
      </c>
      <c r="H3598" s="23">
        <v>2.20371185670186E-2</v>
      </c>
    </row>
    <row r="3599" spans="1:8" x14ac:dyDescent="0.35">
      <c r="A3599" s="1">
        <v>43271</v>
      </c>
      <c r="B3599" t="s">
        <v>5</v>
      </c>
      <c r="C3599" t="s">
        <v>5</v>
      </c>
      <c r="D3599" t="s">
        <v>5</v>
      </c>
      <c r="E3599">
        <v>1936.54</v>
      </c>
      <c r="F3599" s="23">
        <v>8.4727668504949692E-3</v>
      </c>
      <c r="G3599" s="23">
        <v>2.06795827126055E-4</v>
      </c>
      <c r="H3599" s="23">
        <v>2.2031279373793799E-2</v>
      </c>
    </row>
    <row r="3600" spans="1:8" x14ac:dyDescent="0.35">
      <c r="A3600" s="1">
        <v>43272</v>
      </c>
      <c r="B3600" t="s">
        <v>5</v>
      </c>
      <c r="C3600" t="s">
        <v>5</v>
      </c>
      <c r="D3600" t="s">
        <v>5</v>
      </c>
      <c r="E3600">
        <v>1910.33</v>
      </c>
      <c r="F3600" s="23">
        <v>-1.3534448036188199E-2</v>
      </c>
      <c r="G3600" s="23">
        <v>2.2098520683778801E-4</v>
      </c>
      <c r="H3600" s="23">
        <v>2.2011088923561298E-2</v>
      </c>
    </row>
    <row r="3601" spans="1:8" x14ac:dyDescent="0.35">
      <c r="A3601" s="1">
        <v>43273</v>
      </c>
      <c r="B3601" t="s">
        <v>5</v>
      </c>
      <c r="C3601" t="s">
        <v>5</v>
      </c>
      <c r="D3601" t="s">
        <v>5</v>
      </c>
      <c r="E3601">
        <v>1926.27</v>
      </c>
      <c r="F3601" s="23">
        <v>8.3441080860375202E-3</v>
      </c>
      <c r="G3601" s="23">
        <v>2.24263303237787E-4</v>
      </c>
      <c r="H3601" s="23">
        <v>2.2007250380168999E-2</v>
      </c>
    </row>
    <row r="3602" spans="1:8" x14ac:dyDescent="0.35">
      <c r="A3602" s="1">
        <v>43276</v>
      </c>
      <c r="B3602" t="s">
        <v>5</v>
      </c>
      <c r="C3602" t="s">
        <v>5</v>
      </c>
      <c r="D3602" t="s">
        <v>5</v>
      </c>
      <c r="E3602">
        <v>1896.43</v>
      </c>
      <c r="F3602" s="23">
        <v>-1.5491078613070801E-2</v>
      </c>
      <c r="G3602" s="23">
        <v>2.4590458380218002E-4</v>
      </c>
      <c r="H3602" s="23">
        <v>2.19873731695262E-2</v>
      </c>
    </row>
    <row r="3603" spans="1:8" x14ac:dyDescent="0.35">
      <c r="A3603" s="1">
        <v>43277</v>
      </c>
      <c r="B3603" t="s">
        <v>5</v>
      </c>
      <c r="C3603" t="s">
        <v>5</v>
      </c>
      <c r="D3603" t="s">
        <v>5</v>
      </c>
      <c r="E3603">
        <v>1884.17</v>
      </c>
      <c r="F3603" s="23">
        <v>-6.4647785576055997E-3</v>
      </c>
      <c r="G3603" s="23">
        <v>2.3451032871373001E-4</v>
      </c>
      <c r="H3603" s="23">
        <v>2.1983532946576002E-2</v>
      </c>
    </row>
    <row r="3604" spans="1:8" x14ac:dyDescent="0.35">
      <c r="A3604" s="1">
        <v>43278</v>
      </c>
      <c r="B3604" t="s">
        <v>5</v>
      </c>
      <c r="C3604" t="s">
        <v>5</v>
      </c>
      <c r="D3604" t="s">
        <v>5</v>
      </c>
      <c r="E3604">
        <v>1824.52</v>
      </c>
      <c r="F3604" s="23">
        <v>-3.1658502152141298E-2</v>
      </c>
      <c r="G3604" s="23">
        <v>2.23074636279311E-4</v>
      </c>
      <c r="H3604" s="23">
        <v>2.19927547455161E-2</v>
      </c>
    </row>
    <row r="3605" spans="1:8" x14ac:dyDescent="0.35">
      <c r="A3605" s="1">
        <v>43279</v>
      </c>
      <c r="B3605" t="s">
        <v>5</v>
      </c>
      <c r="C3605" t="s">
        <v>5</v>
      </c>
      <c r="D3605" t="s">
        <v>5</v>
      </c>
      <c r="E3605">
        <v>1786.76</v>
      </c>
      <c r="F3605" s="23">
        <v>-2.0695854252077199E-2</v>
      </c>
      <c r="G3605" s="23">
        <v>2.3405940649666001E-4</v>
      </c>
      <c r="H3605" s="23">
        <v>2.1975494701102601E-2</v>
      </c>
    </row>
    <row r="3606" spans="1:8" x14ac:dyDescent="0.35">
      <c r="A3606" s="1">
        <v>43280</v>
      </c>
      <c r="B3606" t="s">
        <v>5</v>
      </c>
      <c r="C3606" t="s">
        <v>5</v>
      </c>
      <c r="D3606" t="s">
        <v>5</v>
      </c>
      <c r="E3606">
        <v>1833.26</v>
      </c>
      <c r="F3606" s="23">
        <v>2.6024759900602198E-2</v>
      </c>
      <c r="G3606" s="23">
        <v>2.4446727594545198E-4</v>
      </c>
      <c r="H3606" s="23">
        <v>2.1977166127575099E-2</v>
      </c>
    </row>
    <row r="3607" spans="1:8" x14ac:dyDescent="0.35">
      <c r="A3607" s="1">
        <v>43283</v>
      </c>
      <c r="B3607" t="s">
        <v>5</v>
      </c>
      <c r="C3607" t="s">
        <v>5</v>
      </c>
      <c r="D3607" t="s">
        <v>5</v>
      </c>
      <c r="E3607">
        <v>1800.52</v>
      </c>
      <c r="F3607" s="23">
        <v>-1.78588961740287E-2</v>
      </c>
      <c r="G3607" s="23">
        <v>2.8577861229464499E-4</v>
      </c>
      <c r="H3607" s="23">
        <v>2.1917262554762201E-2</v>
      </c>
    </row>
    <row r="3608" spans="1:8" x14ac:dyDescent="0.35">
      <c r="A3608" s="1">
        <v>43284</v>
      </c>
      <c r="B3608" t="s">
        <v>5</v>
      </c>
      <c r="C3608" t="s">
        <v>5</v>
      </c>
      <c r="D3608" t="s">
        <v>5</v>
      </c>
      <c r="E3608">
        <v>1809.53</v>
      </c>
      <c r="F3608" s="23">
        <v>5.0041099237997802E-3</v>
      </c>
      <c r="G3608" s="23">
        <v>2.5791637274124701E-4</v>
      </c>
      <c r="H3608" s="23">
        <v>2.18673022097517E-2</v>
      </c>
    </row>
    <row r="3609" spans="1:8" x14ac:dyDescent="0.35">
      <c r="A3609" s="1">
        <v>43285</v>
      </c>
      <c r="B3609" t="s">
        <v>5</v>
      </c>
      <c r="C3609" t="s">
        <v>5</v>
      </c>
      <c r="D3609" t="s">
        <v>5</v>
      </c>
      <c r="E3609">
        <v>1809.74</v>
      </c>
      <c r="F3609" s="23">
        <v>1.16052234558165E-4</v>
      </c>
      <c r="G3609" s="23">
        <v>2.8065113942752902E-4</v>
      </c>
      <c r="H3609" s="23">
        <v>2.1837837178506798E-2</v>
      </c>
    </row>
    <row r="3610" spans="1:8" x14ac:dyDescent="0.35">
      <c r="A3610" s="1">
        <v>43286</v>
      </c>
      <c r="B3610" t="s">
        <v>5</v>
      </c>
      <c r="C3610" t="s">
        <v>5</v>
      </c>
      <c r="D3610" t="s">
        <v>5</v>
      </c>
      <c r="E3610">
        <v>1792.37</v>
      </c>
      <c r="F3610" s="23">
        <v>-9.5980638102711492E-3</v>
      </c>
      <c r="G3610" s="23">
        <v>2.55779369038533E-4</v>
      </c>
      <c r="H3610" s="23">
        <v>2.1813968257974201E-2</v>
      </c>
    </row>
    <row r="3611" spans="1:8" x14ac:dyDescent="0.35">
      <c r="A3611" s="1">
        <v>43287</v>
      </c>
      <c r="B3611" t="s">
        <v>5</v>
      </c>
      <c r="C3611" t="s">
        <v>5</v>
      </c>
      <c r="D3611" t="s">
        <v>5</v>
      </c>
      <c r="E3611">
        <v>1819.2</v>
      </c>
      <c r="F3611" s="23">
        <v>1.4969007515189399E-2</v>
      </c>
      <c r="G3611" s="23">
        <v>2.6171691066329098E-4</v>
      </c>
      <c r="H3611" s="23">
        <v>2.1811567217762201E-2</v>
      </c>
    </row>
    <row r="3612" spans="1:8" x14ac:dyDescent="0.35">
      <c r="A3612" s="1">
        <v>43290</v>
      </c>
      <c r="B3612" t="s">
        <v>5</v>
      </c>
      <c r="C3612" t="s">
        <v>5</v>
      </c>
      <c r="D3612" t="s">
        <v>5</v>
      </c>
      <c r="E3612">
        <v>1846.59</v>
      </c>
      <c r="F3612" s="23">
        <v>1.5056068601582999E-2</v>
      </c>
      <c r="G3612" s="23">
        <v>2.5897467251904997E-4</v>
      </c>
      <c r="H3612" s="23">
        <v>2.1814978918938001E-2</v>
      </c>
    </row>
    <row r="3613" spans="1:8" x14ac:dyDescent="0.35">
      <c r="A3613" s="1">
        <v>43291</v>
      </c>
      <c r="B3613" t="s">
        <v>5</v>
      </c>
      <c r="C3613" t="s">
        <v>5</v>
      </c>
      <c r="D3613" t="s">
        <v>5</v>
      </c>
      <c r="E3613">
        <v>1871.55</v>
      </c>
      <c r="F3613" s="23">
        <v>1.35168066544279E-2</v>
      </c>
      <c r="G3613" s="23">
        <v>2.40881222325219E-4</v>
      </c>
      <c r="H3613" s="23">
        <v>2.1785357326467199E-2</v>
      </c>
    </row>
    <row r="3614" spans="1:8" x14ac:dyDescent="0.35">
      <c r="A3614" s="1">
        <v>43292</v>
      </c>
      <c r="B3614" t="s">
        <v>5</v>
      </c>
      <c r="C3614" t="s">
        <v>5</v>
      </c>
      <c r="D3614" t="s">
        <v>5</v>
      </c>
      <c r="E3614">
        <v>1859.73</v>
      </c>
      <c r="F3614" s="23">
        <v>-6.3156207421655496E-3</v>
      </c>
      <c r="G3614" s="23">
        <v>2.3744055533177999E-4</v>
      </c>
      <c r="H3614" s="23">
        <v>2.1785719695768601E-2</v>
      </c>
    </row>
    <row r="3615" spans="1:8" x14ac:dyDescent="0.35">
      <c r="A3615" s="1">
        <v>43293</v>
      </c>
      <c r="B3615" t="s">
        <v>5</v>
      </c>
      <c r="C3615" t="s">
        <v>5</v>
      </c>
      <c r="D3615" t="s">
        <v>5</v>
      </c>
      <c r="E3615">
        <v>1846.93</v>
      </c>
      <c r="F3615" s="23">
        <v>-6.8827195345560598E-3</v>
      </c>
      <c r="G3615" s="23">
        <v>2.5131438165433198E-4</v>
      </c>
      <c r="H3615" s="23">
        <v>2.1770226675144701E-2</v>
      </c>
    </row>
    <row r="3616" spans="1:8" x14ac:dyDescent="0.35">
      <c r="A3616" s="1">
        <v>43294</v>
      </c>
      <c r="B3616" t="s">
        <v>5</v>
      </c>
      <c r="C3616" t="s">
        <v>5</v>
      </c>
      <c r="D3616" t="s">
        <v>5</v>
      </c>
      <c r="E3616">
        <v>1807.15</v>
      </c>
      <c r="F3616" s="23">
        <v>-2.1538444878798801E-2</v>
      </c>
      <c r="G3616" s="23">
        <v>2.4252109704559399E-4</v>
      </c>
      <c r="H3616" s="23">
        <v>2.1770232787683599E-2</v>
      </c>
    </row>
    <row r="3617" spans="1:8" x14ac:dyDescent="0.35">
      <c r="A3617" s="1">
        <v>43297</v>
      </c>
      <c r="B3617" t="s">
        <v>5</v>
      </c>
      <c r="C3617" t="s">
        <v>5</v>
      </c>
      <c r="D3617" t="s">
        <v>5</v>
      </c>
      <c r="E3617">
        <v>1731.92</v>
      </c>
      <c r="F3617" s="23">
        <v>-4.1629084470021803E-2</v>
      </c>
      <c r="G3617" s="23">
        <v>2.4911175042237397E-4</v>
      </c>
      <c r="H3617" s="23">
        <v>2.1763070315488499E-2</v>
      </c>
    </row>
    <row r="3618" spans="1:8" x14ac:dyDescent="0.35">
      <c r="A3618" s="1">
        <v>43298</v>
      </c>
      <c r="B3618" t="s">
        <v>5</v>
      </c>
      <c r="C3618" t="s">
        <v>5</v>
      </c>
      <c r="D3618" t="s">
        <v>5</v>
      </c>
      <c r="E3618">
        <v>1786.38</v>
      </c>
      <c r="F3618" s="23">
        <v>3.1444870432814402E-2</v>
      </c>
      <c r="G3618" s="23">
        <v>2.7162098709164001E-4</v>
      </c>
      <c r="H3618" s="23">
        <v>2.1766491619443398E-2</v>
      </c>
    </row>
    <row r="3619" spans="1:8" x14ac:dyDescent="0.35">
      <c r="A3619" s="1">
        <v>43299</v>
      </c>
      <c r="B3619" t="s">
        <v>5</v>
      </c>
      <c r="C3619" t="s">
        <v>5</v>
      </c>
      <c r="D3619" t="s">
        <v>5</v>
      </c>
      <c r="E3619">
        <v>1748.54</v>
      </c>
      <c r="F3619" s="23">
        <v>-2.1182503162820901E-2</v>
      </c>
      <c r="G3619" s="23">
        <v>2.50673822014411E-4</v>
      </c>
      <c r="H3619" s="23">
        <v>2.1762159391448401E-2</v>
      </c>
    </row>
    <row r="3620" spans="1:8" x14ac:dyDescent="0.35">
      <c r="A3620" s="1">
        <v>43300</v>
      </c>
      <c r="B3620" t="s">
        <v>5</v>
      </c>
      <c r="C3620" t="s">
        <v>5</v>
      </c>
      <c r="D3620" t="s">
        <v>5</v>
      </c>
      <c r="E3620">
        <v>1750.43</v>
      </c>
      <c r="F3620" s="23">
        <v>1.0809017809144199E-3</v>
      </c>
      <c r="G3620" s="23">
        <v>2.3576719770248701E-4</v>
      </c>
      <c r="H3620" s="23">
        <v>2.1748930252900998E-2</v>
      </c>
    </row>
    <row r="3621" spans="1:8" x14ac:dyDescent="0.35">
      <c r="A3621" s="1">
        <v>43301</v>
      </c>
      <c r="B3621" t="s">
        <v>5</v>
      </c>
      <c r="C3621" t="s">
        <v>5</v>
      </c>
      <c r="D3621" t="s">
        <v>5</v>
      </c>
      <c r="E3621">
        <v>1763.91</v>
      </c>
      <c r="F3621" s="23">
        <v>7.7009649057660197E-3</v>
      </c>
      <c r="G3621" s="23">
        <v>2.3877978757660501E-4</v>
      </c>
      <c r="H3621" s="23">
        <v>2.1745056759544801E-2</v>
      </c>
    </row>
    <row r="3622" spans="1:8" x14ac:dyDescent="0.35">
      <c r="A3622" s="1">
        <v>43304</v>
      </c>
      <c r="B3622" t="s">
        <v>5</v>
      </c>
      <c r="C3622" t="s">
        <v>5</v>
      </c>
      <c r="D3622" t="s">
        <v>5</v>
      </c>
      <c r="E3622">
        <v>1810.27</v>
      </c>
      <c r="F3622" s="23">
        <v>2.6282520083224101E-2</v>
      </c>
      <c r="G3622" s="23">
        <v>2.3525734088304301E-4</v>
      </c>
      <c r="H3622" s="23">
        <v>2.1747540413011301E-2</v>
      </c>
    </row>
    <row r="3623" spans="1:8" x14ac:dyDescent="0.35">
      <c r="A3623" s="1">
        <v>43305</v>
      </c>
      <c r="B3623" t="s">
        <v>5</v>
      </c>
      <c r="C3623" t="s">
        <v>5</v>
      </c>
      <c r="D3623" t="s">
        <v>5</v>
      </c>
      <c r="E3623">
        <v>1874.12</v>
      </c>
      <c r="F3623" s="23">
        <v>3.52709816767664E-2</v>
      </c>
      <c r="G3623" s="23">
        <v>2.10510699738991E-4</v>
      </c>
      <c r="H3623" s="23">
        <v>2.1672624434783301E-2</v>
      </c>
    </row>
    <row r="3624" spans="1:8" x14ac:dyDescent="0.35">
      <c r="A3624" s="1">
        <v>43306</v>
      </c>
      <c r="B3624" t="s">
        <v>5</v>
      </c>
      <c r="C3624" t="s">
        <v>5</v>
      </c>
      <c r="D3624" t="s">
        <v>5</v>
      </c>
      <c r="E3624">
        <v>1871.54</v>
      </c>
      <c r="F3624" s="23">
        <v>-1.3766461059056599E-3</v>
      </c>
      <c r="G3624" s="23">
        <v>2.1054207518645299E-4</v>
      </c>
      <c r="H3624" s="23">
        <v>2.1672622079828299E-2</v>
      </c>
    </row>
    <row r="3625" spans="1:8" x14ac:dyDescent="0.35">
      <c r="A3625" s="1">
        <v>43307</v>
      </c>
      <c r="B3625" t="s">
        <v>5</v>
      </c>
      <c r="C3625" t="s">
        <v>5</v>
      </c>
      <c r="D3625" t="s">
        <v>5</v>
      </c>
      <c r="E3625">
        <v>1891.99</v>
      </c>
      <c r="F3625" s="23">
        <v>1.0926830310867001E-2</v>
      </c>
      <c r="G3625" s="23">
        <v>2.1915051026229901E-4</v>
      </c>
      <c r="H3625" s="23">
        <v>2.1672642121718801E-2</v>
      </c>
    </row>
    <row r="3626" spans="1:8" x14ac:dyDescent="0.35">
      <c r="A3626" s="1">
        <v>43308</v>
      </c>
      <c r="B3626" t="s">
        <v>5</v>
      </c>
      <c r="C3626" t="s">
        <v>5</v>
      </c>
      <c r="D3626" t="s">
        <v>5</v>
      </c>
      <c r="E3626">
        <v>1914.4</v>
      </c>
      <c r="F3626" s="23">
        <v>1.18446714834645E-2</v>
      </c>
      <c r="G3626" s="23">
        <v>2.23842003794665E-4</v>
      </c>
      <c r="H3626" s="23">
        <v>2.1669525413986999E-2</v>
      </c>
    </row>
    <row r="3627" spans="1:8" x14ac:dyDescent="0.35">
      <c r="A3627" s="1">
        <v>43311</v>
      </c>
      <c r="B3627" t="s">
        <v>5</v>
      </c>
      <c r="C3627" t="s">
        <v>5</v>
      </c>
      <c r="D3627" t="s">
        <v>5</v>
      </c>
      <c r="E3627">
        <v>1945.87</v>
      </c>
      <c r="F3627" s="23">
        <v>1.6438570831592E-2</v>
      </c>
      <c r="G3627" s="23">
        <v>2.5049064767879902E-4</v>
      </c>
      <c r="H3627" s="23">
        <v>2.1648051705899E-2</v>
      </c>
    </row>
    <row r="3628" spans="1:8" x14ac:dyDescent="0.35">
      <c r="A3628" s="1">
        <v>43312</v>
      </c>
      <c r="B3628" t="s">
        <v>5</v>
      </c>
      <c r="C3628" t="s">
        <v>5</v>
      </c>
      <c r="D3628" t="s">
        <v>5</v>
      </c>
      <c r="E3628">
        <v>1948.08</v>
      </c>
      <c r="F3628" s="23">
        <v>1.1357387698047801E-3</v>
      </c>
      <c r="G3628" s="23">
        <v>2.35469786616868E-4</v>
      </c>
      <c r="H3628" s="23">
        <v>2.1634514319578999E-2</v>
      </c>
    </row>
    <row r="3629" spans="1:8" x14ac:dyDescent="0.35">
      <c r="A3629" s="1">
        <v>43313</v>
      </c>
      <c r="B3629" t="s">
        <v>5</v>
      </c>
      <c r="C3629" t="s">
        <v>5</v>
      </c>
      <c r="D3629" t="s">
        <v>5</v>
      </c>
      <c r="E3629">
        <v>1941.07</v>
      </c>
      <c r="F3629" s="23">
        <v>-3.5984148494928201E-3</v>
      </c>
      <c r="G3629" s="23">
        <v>2.3501367559743201E-4</v>
      </c>
      <c r="H3629" s="23">
        <v>2.1634583261206802E-2</v>
      </c>
    </row>
    <row r="3630" spans="1:8" x14ac:dyDescent="0.35">
      <c r="A3630" s="1">
        <v>43314</v>
      </c>
      <c r="B3630" t="s">
        <v>5</v>
      </c>
      <c r="C3630" t="s">
        <v>5</v>
      </c>
      <c r="D3630" t="s">
        <v>5</v>
      </c>
      <c r="E3630">
        <v>1933.93</v>
      </c>
      <c r="F3630" s="23">
        <v>-3.67838357194736E-3</v>
      </c>
      <c r="G3630" s="23">
        <v>2.1673151961053901E-4</v>
      </c>
      <c r="H3630" s="23">
        <v>2.1618736480145399E-2</v>
      </c>
    </row>
    <row r="3631" spans="1:8" x14ac:dyDescent="0.35">
      <c r="A3631" s="1">
        <v>43315</v>
      </c>
      <c r="B3631" t="s">
        <v>5</v>
      </c>
      <c r="C3631" t="s">
        <v>5</v>
      </c>
      <c r="D3631" t="s">
        <v>5</v>
      </c>
      <c r="E3631">
        <v>1967.32</v>
      </c>
      <c r="F3631" s="23">
        <v>1.72653612074893E-2</v>
      </c>
      <c r="G3631" s="23">
        <v>2.23611515449069E-4</v>
      </c>
      <c r="H3631" s="23">
        <v>2.1617085319291601E-2</v>
      </c>
    </row>
    <row r="3632" spans="1:8" x14ac:dyDescent="0.35">
      <c r="A3632" s="1">
        <v>43318</v>
      </c>
      <c r="B3632" t="s">
        <v>5</v>
      </c>
      <c r="C3632" t="s">
        <v>5</v>
      </c>
      <c r="D3632" t="s">
        <v>5</v>
      </c>
      <c r="E3632">
        <v>1984.1</v>
      </c>
      <c r="F3632" s="23">
        <v>8.5293699042351904E-3</v>
      </c>
      <c r="G3632" s="23">
        <v>2.0578505901336301E-4</v>
      </c>
      <c r="H3632" s="23">
        <v>2.1608248784632699E-2</v>
      </c>
    </row>
    <row r="3633" spans="1:8" x14ac:dyDescent="0.35">
      <c r="A3633" s="1">
        <v>43319</v>
      </c>
      <c r="B3633" t="s">
        <v>5</v>
      </c>
      <c r="C3633" t="s">
        <v>5</v>
      </c>
      <c r="D3633" t="s">
        <v>5</v>
      </c>
      <c r="E3633">
        <v>1970.16</v>
      </c>
      <c r="F3633" s="23">
        <v>-7.0258555516354102E-3</v>
      </c>
      <c r="G3633" s="23">
        <v>2.0941639380665699E-4</v>
      </c>
      <c r="H3633" s="23">
        <v>2.1606276489415099E-2</v>
      </c>
    </row>
    <row r="3634" spans="1:8" x14ac:dyDescent="0.35">
      <c r="A3634" s="1">
        <v>43320</v>
      </c>
      <c r="B3634" t="s">
        <v>5</v>
      </c>
      <c r="C3634" t="s">
        <v>5</v>
      </c>
      <c r="D3634" t="s">
        <v>5</v>
      </c>
      <c r="E3634">
        <v>1961.99</v>
      </c>
      <c r="F3634" s="23">
        <v>-4.1468713200958603E-3</v>
      </c>
      <c r="G3634" s="23">
        <v>2.0562189555860301E-4</v>
      </c>
      <c r="H3634" s="23">
        <v>2.1606215859097298E-2</v>
      </c>
    </row>
    <row r="3635" spans="1:8" x14ac:dyDescent="0.35">
      <c r="A3635" s="1">
        <v>43321</v>
      </c>
      <c r="B3635" t="s">
        <v>5</v>
      </c>
      <c r="C3635" t="s">
        <v>5</v>
      </c>
      <c r="D3635" t="s">
        <v>5</v>
      </c>
      <c r="E3635">
        <v>2004.38</v>
      </c>
      <c r="F3635" s="23">
        <v>2.1605614707516398E-2</v>
      </c>
      <c r="G3635" s="23">
        <v>2.1127636010257099E-4</v>
      </c>
      <c r="H3635" s="23">
        <v>2.1609984069340799E-2</v>
      </c>
    </row>
    <row r="3636" spans="1:8" x14ac:dyDescent="0.35">
      <c r="A3636" s="1">
        <v>43322</v>
      </c>
      <c r="B3636" t="s">
        <v>5</v>
      </c>
      <c r="C3636" t="s">
        <v>5</v>
      </c>
      <c r="D3636" t="s">
        <v>5</v>
      </c>
      <c r="E3636">
        <v>1959.27</v>
      </c>
      <c r="F3636" s="23">
        <v>-2.2505712489647701E-2</v>
      </c>
      <c r="G3636" s="23">
        <v>2.0210889083309899E-4</v>
      </c>
      <c r="H3636" s="23">
        <v>2.1610440479640499E-2</v>
      </c>
    </row>
    <row r="3637" spans="1:8" x14ac:dyDescent="0.35">
      <c r="A3637" s="1">
        <v>43325</v>
      </c>
      <c r="B3637" t="s">
        <v>5</v>
      </c>
      <c r="C3637" t="s">
        <v>5</v>
      </c>
      <c r="D3637" t="s">
        <v>5</v>
      </c>
      <c r="E3637">
        <v>1928.26</v>
      </c>
      <c r="F3637" s="23">
        <v>-1.5827323441894098E-2</v>
      </c>
      <c r="G3637" s="23">
        <v>1.9153958500935401E-4</v>
      </c>
      <c r="H3637" s="23">
        <v>2.1607467780637601E-2</v>
      </c>
    </row>
    <row r="3638" spans="1:8" x14ac:dyDescent="0.35">
      <c r="A3638" s="1">
        <v>43326</v>
      </c>
      <c r="B3638" t="s">
        <v>5</v>
      </c>
      <c r="C3638" t="s">
        <v>5</v>
      </c>
      <c r="D3638" t="s">
        <v>5</v>
      </c>
      <c r="E3638">
        <v>1945.39</v>
      </c>
      <c r="F3638" s="23">
        <v>8.8836567682781895E-3</v>
      </c>
      <c r="G3638" s="23">
        <v>2.00702830252386E-4</v>
      </c>
      <c r="H3638" s="23">
        <v>2.1606338763664398E-2</v>
      </c>
    </row>
    <row r="3639" spans="1:8" x14ac:dyDescent="0.35">
      <c r="A3639" s="1">
        <v>43328</v>
      </c>
      <c r="B3639" t="s">
        <v>5</v>
      </c>
      <c r="C3639" t="s">
        <v>5</v>
      </c>
      <c r="D3639" t="s">
        <v>5</v>
      </c>
      <c r="E3639">
        <v>1925.57</v>
      </c>
      <c r="F3639" s="23">
        <v>-1.0188188486627401E-2</v>
      </c>
      <c r="G3639" s="23">
        <v>2.15369338904665E-4</v>
      </c>
      <c r="H3639" s="23">
        <v>2.1586935054264501E-2</v>
      </c>
    </row>
    <row r="3640" spans="1:8" x14ac:dyDescent="0.35">
      <c r="A3640" s="1">
        <v>43329</v>
      </c>
      <c r="B3640" t="s">
        <v>5</v>
      </c>
      <c r="C3640" t="s">
        <v>5</v>
      </c>
      <c r="D3640" t="s">
        <v>5</v>
      </c>
      <c r="E3640">
        <v>1963.79</v>
      </c>
      <c r="F3640" s="23">
        <v>1.98486681865629E-2</v>
      </c>
      <c r="G3640" s="23">
        <v>2.2329238121606801E-4</v>
      </c>
      <c r="H3640" s="23">
        <v>2.1586180565371899E-2</v>
      </c>
    </row>
    <row r="3641" spans="1:8" x14ac:dyDescent="0.35">
      <c r="A3641" s="1">
        <v>43332</v>
      </c>
      <c r="B3641" t="s">
        <v>5</v>
      </c>
      <c r="C3641" t="s">
        <v>5</v>
      </c>
      <c r="D3641" t="s">
        <v>5</v>
      </c>
      <c r="E3641">
        <v>1989.22</v>
      </c>
      <c r="F3641" s="23">
        <v>1.29494497884193E-2</v>
      </c>
      <c r="G3641" s="23">
        <v>2.3460562779624601E-4</v>
      </c>
      <c r="H3641" s="23">
        <v>2.1589197607819001E-2</v>
      </c>
    </row>
    <row r="3642" spans="1:8" x14ac:dyDescent="0.35">
      <c r="A3642" s="1">
        <v>43333</v>
      </c>
      <c r="B3642" t="s">
        <v>5</v>
      </c>
      <c r="C3642" t="s">
        <v>5</v>
      </c>
      <c r="D3642" t="s">
        <v>5</v>
      </c>
      <c r="E3642">
        <v>1991.75</v>
      </c>
      <c r="F3642" s="23">
        <v>1.27185530006734E-3</v>
      </c>
      <c r="G3642" s="23">
        <v>2.27796956601049E-4</v>
      </c>
      <c r="H3642" s="23">
        <v>2.1586208595604402E-2</v>
      </c>
    </row>
    <row r="3643" spans="1:8" x14ac:dyDescent="0.35">
      <c r="A3643" s="1">
        <v>43335</v>
      </c>
      <c r="B3643" t="s">
        <v>5</v>
      </c>
      <c r="C3643" t="s">
        <v>5</v>
      </c>
      <c r="D3643" t="s">
        <v>5</v>
      </c>
      <c r="E3643">
        <v>1971.26</v>
      </c>
      <c r="F3643" s="23">
        <v>-1.0287435672147601E-2</v>
      </c>
      <c r="G3643" s="23">
        <v>2.37046352777327E-4</v>
      </c>
      <c r="H3643" s="23">
        <v>2.1576763496699299E-2</v>
      </c>
    </row>
    <row r="3644" spans="1:8" x14ac:dyDescent="0.35">
      <c r="A3644" s="1">
        <v>43336</v>
      </c>
      <c r="B3644" t="s">
        <v>5</v>
      </c>
      <c r="C3644" t="s">
        <v>5</v>
      </c>
      <c r="D3644" t="s">
        <v>5</v>
      </c>
      <c r="E3644">
        <v>1958.97</v>
      </c>
      <c r="F3644" s="23">
        <v>-6.2345910737294698E-3</v>
      </c>
      <c r="G3644" s="23">
        <v>2.34433661042767E-4</v>
      </c>
      <c r="H3644" s="23">
        <v>2.1572797770119102E-2</v>
      </c>
    </row>
    <row r="3645" spans="1:8" x14ac:dyDescent="0.35">
      <c r="A3645" s="1">
        <v>43339</v>
      </c>
      <c r="B3645" t="s">
        <v>5</v>
      </c>
      <c r="C3645" t="s">
        <v>5</v>
      </c>
      <c r="D3645" t="s">
        <v>5</v>
      </c>
      <c r="E3645">
        <v>1996.78</v>
      </c>
      <c r="F3645" s="23">
        <v>1.9300959177526899E-2</v>
      </c>
      <c r="G3645" s="23">
        <v>2.4054330676320001E-4</v>
      </c>
      <c r="H3645" s="23">
        <v>2.1580277744972301E-2</v>
      </c>
    </row>
    <row r="3646" spans="1:8" x14ac:dyDescent="0.35">
      <c r="A3646" s="1">
        <v>43340</v>
      </c>
      <c r="B3646" t="s">
        <v>5</v>
      </c>
      <c r="C3646" t="s">
        <v>5</v>
      </c>
      <c r="D3646" t="s">
        <v>5</v>
      </c>
      <c r="E3646">
        <v>2001.38</v>
      </c>
      <c r="F3646" s="23">
        <v>2.3037089714440899E-3</v>
      </c>
      <c r="G3646" s="23">
        <v>2.4869757602482602E-4</v>
      </c>
      <c r="H3646" s="23">
        <v>2.1577239880632301E-2</v>
      </c>
    </row>
    <row r="3647" spans="1:8" x14ac:dyDescent="0.35">
      <c r="A3647" s="1">
        <v>43341</v>
      </c>
      <c r="B3647" t="s">
        <v>5</v>
      </c>
      <c r="C3647" t="s">
        <v>5</v>
      </c>
      <c r="D3647" t="s">
        <v>5</v>
      </c>
      <c r="E3647">
        <v>2021.66</v>
      </c>
      <c r="F3647" s="23">
        <v>1.01330082243252E-2</v>
      </c>
      <c r="G3647" s="23">
        <v>2.6213626350008102E-4</v>
      </c>
      <c r="H3647" s="23">
        <v>2.1573027829754801E-2</v>
      </c>
    </row>
    <row r="3648" spans="1:8" x14ac:dyDescent="0.35">
      <c r="A3648" s="1">
        <v>43342</v>
      </c>
      <c r="B3648" t="s">
        <v>5</v>
      </c>
      <c r="C3648" t="s">
        <v>5</v>
      </c>
      <c r="D3648" t="s">
        <v>5</v>
      </c>
      <c r="E3648">
        <v>2035.66</v>
      </c>
      <c r="F3648" s="23">
        <v>6.9250022258935699E-3</v>
      </c>
      <c r="G3648" s="23">
        <v>2.4648437509373401E-4</v>
      </c>
      <c r="H3648" s="23">
        <v>2.1554113481496901E-2</v>
      </c>
    </row>
    <row r="3649" spans="1:8" x14ac:dyDescent="0.35">
      <c r="A3649" s="1">
        <v>43343</v>
      </c>
      <c r="B3649" t="s">
        <v>5</v>
      </c>
      <c r="C3649" t="s">
        <v>5</v>
      </c>
      <c r="D3649" t="s">
        <v>5</v>
      </c>
      <c r="E3649">
        <v>2045.2</v>
      </c>
      <c r="F3649" s="23">
        <v>4.6864407612272896E-3</v>
      </c>
      <c r="G3649" s="23">
        <v>2.4827684840262899E-4</v>
      </c>
      <c r="H3649" s="23">
        <v>2.1549945087508501E-2</v>
      </c>
    </row>
    <row r="3650" spans="1:8" x14ac:dyDescent="0.35">
      <c r="A3650" s="1">
        <v>43346</v>
      </c>
      <c r="B3650" t="s">
        <v>5</v>
      </c>
      <c r="C3650" t="s">
        <v>5</v>
      </c>
      <c r="D3650" t="s">
        <v>5</v>
      </c>
      <c r="E3650">
        <v>2028.78</v>
      </c>
      <c r="F3650" s="23">
        <v>-8.0285546645805107E-3</v>
      </c>
      <c r="G3650" s="23">
        <v>2.2849118673476401E-4</v>
      </c>
      <c r="H3650" s="23">
        <v>2.1537978537057401E-2</v>
      </c>
    </row>
    <row r="3651" spans="1:8" x14ac:dyDescent="0.35">
      <c r="A3651" s="1">
        <v>43347</v>
      </c>
      <c r="B3651" t="s">
        <v>5</v>
      </c>
      <c r="C3651" t="s">
        <v>5</v>
      </c>
      <c r="D3651" t="s">
        <v>5</v>
      </c>
      <c r="E3651">
        <v>1949.89</v>
      </c>
      <c r="F3651" s="23">
        <v>-3.8885438539417699E-2</v>
      </c>
      <c r="G3651" s="23">
        <v>2.1270033904556299E-4</v>
      </c>
      <c r="H3651" s="23">
        <v>2.15479653141274E-2</v>
      </c>
    </row>
    <row r="3652" spans="1:8" x14ac:dyDescent="0.35">
      <c r="A3652" s="1">
        <v>43348</v>
      </c>
      <c r="B3652" t="s">
        <v>5</v>
      </c>
      <c r="C3652" t="s">
        <v>5</v>
      </c>
      <c r="D3652" t="s">
        <v>5</v>
      </c>
      <c r="E3652">
        <v>1948.87</v>
      </c>
      <c r="F3652" s="23">
        <v>-5.2310643164496897E-4</v>
      </c>
      <c r="G3652" s="23">
        <v>2.1558146584379001E-4</v>
      </c>
      <c r="H3652" s="23">
        <v>2.1547389392782099E-2</v>
      </c>
    </row>
    <row r="3653" spans="1:8" x14ac:dyDescent="0.35">
      <c r="A3653" s="1">
        <v>43349</v>
      </c>
      <c r="B3653" t="s">
        <v>5</v>
      </c>
      <c r="C3653" t="s">
        <v>5</v>
      </c>
      <c r="D3653" t="s">
        <v>5</v>
      </c>
      <c r="E3653">
        <v>1953.85</v>
      </c>
      <c r="F3653" s="23">
        <v>2.55532693304326E-3</v>
      </c>
      <c r="G3653" s="23">
        <v>2.2681510737772401E-4</v>
      </c>
      <c r="H3653" s="23">
        <v>2.1541349582380701E-2</v>
      </c>
    </row>
    <row r="3654" spans="1:8" x14ac:dyDescent="0.35">
      <c r="A3654" s="1">
        <v>43350</v>
      </c>
      <c r="B3654" t="s">
        <v>5</v>
      </c>
      <c r="C3654" t="s">
        <v>5</v>
      </c>
      <c r="D3654" t="s">
        <v>5</v>
      </c>
      <c r="E3654">
        <v>1976.26</v>
      </c>
      <c r="F3654" s="23">
        <v>1.1469662461294401E-2</v>
      </c>
      <c r="G3654" s="23">
        <v>2.31352172492299E-4</v>
      </c>
      <c r="H3654" s="23">
        <v>2.1538185066959599E-2</v>
      </c>
    </row>
    <row r="3655" spans="1:8" x14ac:dyDescent="0.35">
      <c r="A3655" s="1">
        <v>43353</v>
      </c>
      <c r="B3655" t="s">
        <v>5</v>
      </c>
      <c r="C3655" t="s">
        <v>5</v>
      </c>
      <c r="D3655" t="s">
        <v>5</v>
      </c>
      <c r="E3655">
        <v>1934.54</v>
      </c>
      <c r="F3655" s="23">
        <v>-2.1110582615647699E-2</v>
      </c>
      <c r="G3655" s="23">
        <v>2.1609277919115599E-4</v>
      </c>
      <c r="H3655" s="23">
        <v>2.1540005884546801E-2</v>
      </c>
    </row>
    <row r="3656" spans="1:8" x14ac:dyDescent="0.35">
      <c r="A3656" s="1">
        <v>43354</v>
      </c>
      <c r="B3656" t="s">
        <v>5</v>
      </c>
      <c r="C3656" t="s">
        <v>5</v>
      </c>
      <c r="D3656" t="s">
        <v>5</v>
      </c>
      <c r="E3656">
        <v>1886.56</v>
      </c>
      <c r="F3656" s="23">
        <v>-2.48017616591024E-2</v>
      </c>
      <c r="G3656" s="23">
        <v>2.13029840823701E-4</v>
      </c>
      <c r="H3656" s="23">
        <v>2.1543024734765801E-2</v>
      </c>
    </row>
    <row r="3657" spans="1:8" x14ac:dyDescent="0.35">
      <c r="A3657" s="1">
        <v>43355</v>
      </c>
      <c r="B3657" t="s">
        <v>5</v>
      </c>
      <c r="C3657" t="s">
        <v>5</v>
      </c>
      <c r="D3657" t="s">
        <v>5</v>
      </c>
      <c r="E3657">
        <v>1885.22</v>
      </c>
      <c r="F3657" s="23">
        <v>-7.1028750742086995E-4</v>
      </c>
      <c r="G3657" s="23">
        <v>2.1934598477415301E-4</v>
      </c>
      <c r="H3657" s="23">
        <v>2.1540458443367199E-2</v>
      </c>
    </row>
    <row r="3658" spans="1:8" x14ac:dyDescent="0.35">
      <c r="A3658" s="1">
        <v>43357</v>
      </c>
      <c r="B3658" t="s">
        <v>5</v>
      </c>
      <c r="C3658" t="s">
        <v>5</v>
      </c>
      <c r="D3658" t="s">
        <v>5</v>
      </c>
      <c r="E3658">
        <v>1929.86</v>
      </c>
      <c r="F3658" s="23">
        <v>2.3678934023615199E-2</v>
      </c>
      <c r="G3658" s="23">
        <v>2.3872591636327101E-4</v>
      </c>
      <c r="H3658" s="23">
        <v>2.1539961470649498E-2</v>
      </c>
    </row>
    <row r="3659" spans="1:8" x14ac:dyDescent="0.35">
      <c r="A3659" s="1">
        <v>43360</v>
      </c>
      <c r="B3659" t="s">
        <v>5</v>
      </c>
      <c r="C3659" t="s">
        <v>5</v>
      </c>
      <c r="D3659" t="s">
        <v>5</v>
      </c>
      <c r="E3659">
        <v>1921.61</v>
      </c>
      <c r="F3659" s="23">
        <v>-4.2749214968961398E-3</v>
      </c>
      <c r="G3659" s="23">
        <v>2.6307383008546999E-4</v>
      </c>
      <c r="H3659" s="23">
        <v>2.1506242938228701E-2</v>
      </c>
    </row>
    <row r="3660" spans="1:8" x14ac:dyDescent="0.35">
      <c r="A3660" s="1">
        <v>43361</v>
      </c>
      <c r="B3660" t="s">
        <v>5</v>
      </c>
      <c r="C3660" t="s">
        <v>5</v>
      </c>
      <c r="D3660" t="s">
        <v>5</v>
      </c>
      <c r="E3660">
        <v>1855.88</v>
      </c>
      <c r="F3660" s="23">
        <v>-3.4205692101935199E-2</v>
      </c>
      <c r="G3660" s="23">
        <v>2.6036044573298899E-4</v>
      </c>
      <c r="H3660" s="23">
        <v>2.1510169007871501E-2</v>
      </c>
    </row>
    <row r="3661" spans="1:8" x14ac:dyDescent="0.35">
      <c r="A3661" s="1">
        <v>43362</v>
      </c>
      <c r="B3661" t="s">
        <v>5</v>
      </c>
      <c r="C3661" t="s">
        <v>5</v>
      </c>
      <c r="D3661" t="s">
        <v>5</v>
      </c>
      <c r="E3661">
        <v>1848.04</v>
      </c>
      <c r="F3661" s="23">
        <v>-4.2244110610600598E-3</v>
      </c>
      <c r="G3661" s="23">
        <v>2.5954138021240303E-4</v>
      </c>
      <c r="H3661" s="23">
        <v>2.1510301205392199E-2</v>
      </c>
    </row>
    <row r="3662" spans="1:8" x14ac:dyDescent="0.35">
      <c r="A3662" s="1">
        <v>43364</v>
      </c>
      <c r="B3662" t="s">
        <v>5</v>
      </c>
      <c r="C3662" t="s">
        <v>5</v>
      </c>
      <c r="D3662" t="s">
        <v>5</v>
      </c>
      <c r="E3662">
        <v>1750.41</v>
      </c>
      <c r="F3662" s="23">
        <v>-5.2828943096469697E-2</v>
      </c>
      <c r="G3662" s="23">
        <v>2.2026059365351801E-4</v>
      </c>
      <c r="H3662" s="23">
        <v>2.1518409601423E-2</v>
      </c>
    </row>
    <row r="3663" spans="1:8" x14ac:dyDescent="0.35">
      <c r="A3663" s="1">
        <v>43367</v>
      </c>
      <c r="B3663" t="s">
        <v>5</v>
      </c>
      <c r="C3663" t="s">
        <v>5</v>
      </c>
      <c r="D3663" t="s">
        <v>5</v>
      </c>
      <c r="E3663">
        <v>1688.58</v>
      </c>
      <c r="F3663" s="23">
        <v>-3.5323152861329699E-2</v>
      </c>
      <c r="G3663" s="23">
        <v>2.2274452814971299E-4</v>
      </c>
      <c r="H3663" s="23">
        <v>2.1525500398027E-2</v>
      </c>
    </row>
    <row r="3664" spans="1:8" x14ac:dyDescent="0.35">
      <c r="A3664" s="1">
        <v>43368</v>
      </c>
      <c r="B3664" t="s">
        <v>5</v>
      </c>
      <c r="C3664" t="s">
        <v>5</v>
      </c>
      <c r="D3664" t="s">
        <v>5</v>
      </c>
      <c r="E3664">
        <v>1666.77</v>
      </c>
      <c r="F3664" s="23">
        <v>-1.2916178090466499E-2</v>
      </c>
      <c r="G3664" s="23">
        <v>2.13460466397199E-4</v>
      </c>
      <c r="H3664" s="23">
        <v>2.15262102799402E-2</v>
      </c>
    </row>
    <row r="3665" spans="1:8" x14ac:dyDescent="0.35">
      <c r="A3665" s="1">
        <v>43369</v>
      </c>
      <c r="B3665" t="s">
        <v>5</v>
      </c>
      <c r="C3665" t="s">
        <v>5</v>
      </c>
      <c r="D3665" t="s">
        <v>5</v>
      </c>
      <c r="E3665">
        <v>1683.72</v>
      </c>
      <c r="F3665" s="23">
        <v>1.0169369499091E-2</v>
      </c>
      <c r="G3665" s="23">
        <v>2.2154794511269001E-4</v>
      </c>
      <c r="H3665" s="23">
        <v>2.1526189085573699E-2</v>
      </c>
    </row>
    <row r="3666" spans="1:8" x14ac:dyDescent="0.35">
      <c r="A3666" s="1">
        <v>43370</v>
      </c>
      <c r="B3666" t="s">
        <v>5</v>
      </c>
      <c r="C3666" t="s">
        <v>5</v>
      </c>
      <c r="D3666" t="s">
        <v>5</v>
      </c>
      <c r="E3666">
        <v>1625.17</v>
      </c>
      <c r="F3666" s="23">
        <v>-3.4774190482978098E-2</v>
      </c>
      <c r="G3666" s="23">
        <v>2.24808778379662E-4</v>
      </c>
      <c r="H3666" s="23">
        <v>2.15202731331945E-2</v>
      </c>
    </row>
    <row r="3667" spans="1:8" x14ac:dyDescent="0.35">
      <c r="A3667" s="1">
        <v>43371</v>
      </c>
      <c r="B3667" t="s">
        <v>5</v>
      </c>
      <c r="C3667" t="s">
        <v>5</v>
      </c>
      <c r="D3667" t="s">
        <v>5</v>
      </c>
      <c r="E3667">
        <v>1556.26</v>
      </c>
      <c r="F3667" s="23">
        <v>-4.2401717974119603E-2</v>
      </c>
      <c r="G3667" s="23">
        <v>2.0759289520013899E-4</v>
      </c>
      <c r="H3667" s="23">
        <v>2.1532972135060599E-2</v>
      </c>
    </row>
    <row r="3668" spans="1:8" x14ac:dyDescent="0.35">
      <c r="A3668" s="1">
        <v>43374</v>
      </c>
      <c r="B3668" t="s">
        <v>5</v>
      </c>
      <c r="C3668" t="s">
        <v>5</v>
      </c>
      <c r="D3668" t="s">
        <v>5</v>
      </c>
      <c r="E3668">
        <v>1583.26</v>
      </c>
      <c r="F3668" s="23">
        <v>1.7349286109004901E-2</v>
      </c>
      <c r="G3668" s="23">
        <v>2.2668936744349601E-4</v>
      </c>
      <c r="H3668" s="23">
        <v>2.1505312123808601E-2</v>
      </c>
    </row>
    <row r="3669" spans="1:8" x14ac:dyDescent="0.35">
      <c r="A3669" s="1">
        <v>43376</v>
      </c>
      <c r="B3669" t="s">
        <v>5</v>
      </c>
      <c r="C3669" t="s">
        <v>5</v>
      </c>
      <c r="D3669" t="s">
        <v>5</v>
      </c>
      <c r="E3669">
        <v>1593.85</v>
      </c>
      <c r="F3669" s="23">
        <v>6.68873084648125E-3</v>
      </c>
      <c r="G3669" s="23">
        <v>2.2692315501172001E-4</v>
      </c>
      <c r="H3669" s="23">
        <v>2.15053792542504E-2</v>
      </c>
    </row>
    <row r="3670" spans="1:8" x14ac:dyDescent="0.35">
      <c r="A3670" s="1">
        <v>43377</v>
      </c>
      <c r="B3670" t="s">
        <v>5</v>
      </c>
      <c r="C3670" t="s">
        <v>5</v>
      </c>
      <c r="D3670" t="s">
        <v>5</v>
      </c>
      <c r="E3670">
        <v>1574.36</v>
      </c>
      <c r="F3670" s="23">
        <v>-1.22282523449509E-2</v>
      </c>
      <c r="G3670" s="23">
        <v>2.4071097287954799E-4</v>
      </c>
      <c r="H3670" s="23">
        <v>2.1486434117637902E-2</v>
      </c>
    </row>
    <row r="3671" spans="1:8" x14ac:dyDescent="0.35">
      <c r="A3671" s="1">
        <v>43378</v>
      </c>
      <c r="B3671" t="s">
        <v>5</v>
      </c>
      <c r="C3671" t="s">
        <v>5</v>
      </c>
      <c r="D3671" t="s">
        <v>5</v>
      </c>
      <c r="E3671">
        <v>1522.98</v>
      </c>
      <c r="F3671" s="23">
        <v>-3.2635483625091999E-2</v>
      </c>
      <c r="G3671" s="23">
        <v>2.2743302675758801E-4</v>
      </c>
      <c r="H3671" s="23">
        <v>2.1492250867955101E-2</v>
      </c>
    </row>
    <row r="3672" spans="1:8" x14ac:dyDescent="0.35">
      <c r="A3672" s="1">
        <v>43381</v>
      </c>
      <c r="B3672" t="s">
        <v>5</v>
      </c>
      <c r="C3672" t="s">
        <v>5</v>
      </c>
      <c r="D3672" t="s">
        <v>5</v>
      </c>
      <c r="E3672">
        <v>1491</v>
      </c>
      <c r="F3672" s="23">
        <v>-2.0998305952803002E-2</v>
      </c>
      <c r="G3672" s="23">
        <v>2.6220467595019202E-4</v>
      </c>
      <c r="H3672" s="23">
        <v>2.14210370623386E-2</v>
      </c>
    </row>
    <row r="3673" spans="1:8" x14ac:dyDescent="0.35">
      <c r="A3673" s="1">
        <v>43382</v>
      </c>
      <c r="B3673" t="s">
        <v>5</v>
      </c>
      <c r="C3673" t="s">
        <v>5</v>
      </c>
      <c r="D3673" t="s">
        <v>5</v>
      </c>
      <c r="E3673">
        <v>1486.96</v>
      </c>
      <c r="F3673" s="23">
        <v>-2.7095908786049301E-3</v>
      </c>
      <c r="G3673" s="23">
        <v>2.8071324663036401E-4</v>
      </c>
      <c r="H3673" s="23">
        <v>2.1398650372895098E-2</v>
      </c>
    </row>
    <row r="3674" spans="1:8" x14ac:dyDescent="0.35">
      <c r="A3674" s="1">
        <v>43383</v>
      </c>
      <c r="B3674" t="s">
        <v>5</v>
      </c>
      <c r="C3674" t="s">
        <v>5</v>
      </c>
      <c r="D3674" t="s">
        <v>5</v>
      </c>
      <c r="E3674">
        <v>1564.37</v>
      </c>
      <c r="F3674" s="23">
        <v>5.2059234949157901E-2</v>
      </c>
      <c r="G3674" s="23">
        <v>3.0162541209988202E-4</v>
      </c>
      <c r="H3674" s="23">
        <v>2.1419617825485401E-2</v>
      </c>
    </row>
    <row r="3675" spans="1:8" x14ac:dyDescent="0.35">
      <c r="A3675" s="1">
        <v>43384</v>
      </c>
      <c r="B3675" t="s">
        <v>5</v>
      </c>
      <c r="C3675" t="s">
        <v>5</v>
      </c>
      <c r="D3675" t="s">
        <v>5</v>
      </c>
      <c r="E3675">
        <v>1520.07</v>
      </c>
      <c r="F3675" s="23">
        <v>-2.8318108887283599E-2</v>
      </c>
      <c r="G3675" s="23">
        <v>3.3356663635892301E-4</v>
      </c>
      <c r="H3675" s="23">
        <v>2.1317664749163499E-2</v>
      </c>
    </row>
    <row r="3676" spans="1:8" x14ac:dyDescent="0.35">
      <c r="A3676" s="1">
        <v>43385</v>
      </c>
      <c r="B3676" t="s">
        <v>5</v>
      </c>
      <c r="C3676" t="s">
        <v>5</v>
      </c>
      <c r="D3676" t="s">
        <v>5</v>
      </c>
      <c r="E3676">
        <v>1571.16</v>
      </c>
      <c r="F3676" s="23">
        <v>3.3610294262764302E-2</v>
      </c>
      <c r="G3676" s="23">
        <v>3.4700092284515802E-4</v>
      </c>
      <c r="H3676" s="23">
        <v>2.1323844408136301E-2</v>
      </c>
    </row>
    <row r="3677" spans="1:8" x14ac:dyDescent="0.35">
      <c r="A3677" s="1">
        <v>43388</v>
      </c>
      <c r="B3677" t="s">
        <v>5</v>
      </c>
      <c r="C3677" t="s">
        <v>5</v>
      </c>
      <c r="D3677" t="s">
        <v>5</v>
      </c>
      <c r="E3677">
        <v>1582.49</v>
      </c>
      <c r="F3677" s="23">
        <v>7.2112324651849103E-3</v>
      </c>
      <c r="G3677" s="23">
        <v>3.0898432654661499E-4</v>
      </c>
      <c r="H3677" s="23">
        <v>2.1242406978515802E-2</v>
      </c>
    </row>
    <row r="3678" spans="1:8" x14ac:dyDescent="0.35">
      <c r="A3678" s="1">
        <v>43389</v>
      </c>
      <c r="B3678" t="s">
        <v>5</v>
      </c>
      <c r="C3678" t="s">
        <v>5</v>
      </c>
      <c r="D3678" t="s">
        <v>5</v>
      </c>
      <c r="E3678">
        <v>1607.95</v>
      </c>
      <c r="F3678" s="23">
        <v>1.6088569280058598E-2</v>
      </c>
      <c r="G3678" s="23">
        <v>3.42148245030244E-4</v>
      </c>
      <c r="H3678" s="23">
        <v>2.12028650150685E-2</v>
      </c>
    </row>
    <row r="3679" spans="1:8" x14ac:dyDescent="0.35">
      <c r="A3679" s="1">
        <v>43390</v>
      </c>
      <c r="B3679" t="s">
        <v>5</v>
      </c>
      <c r="C3679" t="s">
        <v>5</v>
      </c>
      <c r="D3679" t="s">
        <v>5</v>
      </c>
      <c r="E3679">
        <v>1539.49</v>
      </c>
      <c r="F3679" s="23">
        <v>-4.25759507447371E-2</v>
      </c>
      <c r="G3679" s="23">
        <v>3.2035641193006899E-4</v>
      </c>
      <c r="H3679" s="23">
        <v>2.12192366923468E-2</v>
      </c>
    </row>
    <row r="3680" spans="1:8" x14ac:dyDescent="0.35">
      <c r="A3680" s="1">
        <v>43392</v>
      </c>
      <c r="B3680" t="s">
        <v>5</v>
      </c>
      <c r="C3680" t="s">
        <v>5</v>
      </c>
      <c r="D3680" t="s">
        <v>5</v>
      </c>
      <c r="E3680">
        <v>1522.8</v>
      </c>
      <c r="F3680" s="23">
        <v>-1.08412526226218E-2</v>
      </c>
      <c r="G3680" s="23">
        <v>3.4281456458801402E-4</v>
      </c>
      <c r="H3680" s="23">
        <v>2.1177928112914801E-2</v>
      </c>
    </row>
    <row r="3681" spans="1:8" x14ac:dyDescent="0.35">
      <c r="A3681" s="1">
        <v>43395</v>
      </c>
      <c r="B3681" t="s">
        <v>5</v>
      </c>
      <c r="C3681" t="s">
        <v>5</v>
      </c>
      <c r="D3681" t="s">
        <v>5</v>
      </c>
      <c r="E3681">
        <v>1505.76</v>
      </c>
      <c r="F3681" s="23">
        <v>-1.1189913317572801E-2</v>
      </c>
      <c r="G3681" s="23">
        <v>3.2062559574875897E-4</v>
      </c>
      <c r="H3681" s="23">
        <v>2.1160329423948299E-2</v>
      </c>
    </row>
    <row r="3682" spans="1:8" x14ac:dyDescent="0.35">
      <c r="A3682" s="1">
        <v>43396</v>
      </c>
      <c r="B3682" t="s">
        <v>5</v>
      </c>
      <c r="C3682" t="s">
        <v>5</v>
      </c>
      <c r="D3682" t="s">
        <v>5</v>
      </c>
      <c r="E3682">
        <v>1495.3</v>
      </c>
      <c r="F3682" s="23">
        <v>-6.946658165976E-3</v>
      </c>
      <c r="G3682" s="23">
        <v>3.36583722107383E-4</v>
      </c>
      <c r="H3682" s="23">
        <v>2.1139931542825501E-2</v>
      </c>
    </row>
    <row r="3683" spans="1:8" x14ac:dyDescent="0.35">
      <c r="A3683" s="1">
        <v>43397</v>
      </c>
      <c r="B3683" t="s">
        <v>5</v>
      </c>
      <c r="C3683" t="s">
        <v>5</v>
      </c>
      <c r="D3683" t="s">
        <v>5</v>
      </c>
      <c r="E3683">
        <v>1513.46</v>
      </c>
      <c r="F3683" s="23">
        <v>1.21447201230522E-2</v>
      </c>
      <c r="G3683" s="23">
        <v>3.6041947087061301E-4</v>
      </c>
      <c r="H3683" s="23">
        <v>2.1119956303023199E-2</v>
      </c>
    </row>
    <row r="3684" spans="1:8" x14ac:dyDescent="0.35">
      <c r="A3684" s="1">
        <v>43398</v>
      </c>
      <c r="B3684" t="s">
        <v>5</v>
      </c>
      <c r="C3684" t="s">
        <v>5</v>
      </c>
      <c r="D3684" t="s">
        <v>5</v>
      </c>
      <c r="E3684">
        <v>1488.64</v>
      </c>
      <c r="F3684" s="23">
        <v>-1.63995084111902E-2</v>
      </c>
      <c r="G3684" s="23">
        <v>4.0887824392255202E-4</v>
      </c>
      <c r="H3684" s="23">
        <v>2.0943040438219901E-2</v>
      </c>
    </row>
    <row r="3685" spans="1:8" x14ac:dyDescent="0.35">
      <c r="A3685" s="1">
        <v>43399</v>
      </c>
      <c r="B3685" t="s">
        <v>5</v>
      </c>
      <c r="C3685" t="s">
        <v>5</v>
      </c>
      <c r="D3685" t="s">
        <v>5</v>
      </c>
      <c r="E3685">
        <v>1490.33</v>
      </c>
      <c r="F3685" s="23">
        <v>1.13526440240745E-3</v>
      </c>
      <c r="G3685" s="23">
        <v>4.0917161474584901E-4</v>
      </c>
      <c r="H3685" s="23">
        <v>2.0938814182156502E-2</v>
      </c>
    </row>
    <row r="3686" spans="1:8" x14ac:dyDescent="0.35">
      <c r="A3686" s="1">
        <v>43402</v>
      </c>
      <c r="B3686" t="s">
        <v>5</v>
      </c>
      <c r="C3686" t="s">
        <v>5</v>
      </c>
      <c r="D3686" t="s">
        <v>5</v>
      </c>
      <c r="E3686">
        <v>1564.14</v>
      </c>
      <c r="F3686" s="23">
        <v>4.9525943918461102E-2</v>
      </c>
      <c r="G3686" s="23">
        <v>4.0986564555587599E-4</v>
      </c>
      <c r="H3686" s="23">
        <v>2.0887526858206499E-2</v>
      </c>
    </row>
    <row r="3687" spans="1:8" x14ac:dyDescent="0.35">
      <c r="A3687" s="1">
        <v>43403</v>
      </c>
      <c r="B3687" t="s">
        <v>5</v>
      </c>
      <c r="C3687" t="s">
        <v>5</v>
      </c>
      <c r="D3687" t="s">
        <v>5</v>
      </c>
      <c r="E3687">
        <v>1588.46</v>
      </c>
      <c r="F3687" s="23">
        <v>1.5548480315061199E-2</v>
      </c>
      <c r="G3687" s="23">
        <v>4.2092100370976399E-4</v>
      </c>
      <c r="H3687" s="23">
        <v>2.0888295712839199E-2</v>
      </c>
    </row>
    <row r="3688" spans="1:8" x14ac:dyDescent="0.35">
      <c r="A3688" s="1">
        <v>43404</v>
      </c>
      <c r="B3688" t="s">
        <v>5</v>
      </c>
      <c r="C3688" t="s">
        <v>5</v>
      </c>
      <c r="D3688" t="s">
        <v>5</v>
      </c>
      <c r="E3688">
        <v>1622.94</v>
      </c>
      <c r="F3688" s="23">
        <v>2.1706558553567599E-2</v>
      </c>
      <c r="G3688" s="23">
        <v>4.2951778785752599E-4</v>
      </c>
      <c r="H3688" s="23">
        <v>2.08884560115545E-2</v>
      </c>
    </row>
    <row r="3689" spans="1:8" x14ac:dyDescent="0.35">
      <c r="A3689" s="1">
        <v>43405</v>
      </c>
      <c r="B3689" t="s">
        <v>5</v>
      </c>
      <c r="C3689" t="s">
        <v>5</v>
      </c>
      <c r="D3689" t="s">
        <v>5</v>
      </c>
      <c r="E3689">
        <v>1656.85</v>
      </c>
      <c r="F3689" s="23">
        <v>2.0894179698571599E-2</v>
      </c>
      <c r="G3689" s="23">
        <v>4.13840387690401E-4</v>
      </c>
      <c r="H3689" s="23">
        <v>2.08584904700807E-2</v>
      </c>
    </row>
    <row r="3690" spans="1:8" x14ac:dyDescent="0.35">
      <c r="A3690" s="1">
        <v>43406</v>
      </c>
      <c r="B3690" t="s">
        <v>5</v>
      </c>
      <c r="C3690" t="s">
        <v>5</v>
      </c>
      <c r="D3690" t="s">
        <v>5</v>
      </c>
      <c r="E3690">
        <v>1683.89</v>
      </c>
      <c r="F3690" s="23">
        <v>1.6320125539427299E-2</v>
      </c>
      <c r="G3690" s="23">
        <v>4.2026198040406198E-4</v>
      </c>
      <c r="H3690" s="23">
        <v>2.08567267527058E-2</v>
      </c>
    </row>
    <row r="3691" spans="1:8" x14ac:dyDescent="0.35">
      <c r="A3691" s="1">
        <v>43409</v>
      </c>
      <c r="B3691" t="s">
        <v>5</v>
      </c>
      <c r="C3691" t="s">
        <v>5</v>
      </c>
      <c r="D3691" t="s">
        <v>5</v>
      </c>
      <c r="E3691">
        <v>1687.89</v>
      </c>
      <c r="F3691" s="23">
        <v>2.3754520782236299E-3</v>
      </c>
      <c r="G3691" s="23">
        <v>3.5916289176298599E-4</v>
      </c>
      <c r="H3691" s="23">
        <v>2.07465667913313E-2</v>
      </c>
    </row>
    <row r="3692" spans="1:8" x14ac:dyDescent="0.35">
      <c r="A3692" s="1">
        <v>43410</v>
      </c>
      <c r="B3692" t="s">
        <v>5</v>
      </c>
      <c r="C3692" t="s">
        <v>5</v>
      </c>
      <c r="D3692" t="s">
        <v>5</v>
      </c>
      <c r="E3692">
        <v>1675.48</v>
      </c>
      <c r="F3692" s="23">
        <v>-7.3523748585512501E-3</v>
      </c>
      <c r="G3692" s="23">
        <v>3.74124559026137E-4</v>
      </c>
      <c r="H3692" s="23">
        <v>2.0727626041171201E-2</v>
      </c>
    </row>
    <row r="3693" spans="1:8" x14ac:dyDescent="0.35">
      <c r="A3693" s="1">
        <v>43411</v>
      </c>
      <c r="B3693" t="s">
        <v>5</v>
      </c>
      <c r="C3693" t="s">
        <v>5</v>
      </c>
      <c r="D3693" t="s">
        <v>5</v>
      </c>
      <c r="E3693">
        <v>1688.35</v>
      </c>
      <c r="F3693" s="23">
        <v>7.68138085802271E-3</v>
      </c>
      <c r="G3693" s="23">
        <v>3.89843589281031E-4</v>
      </c>
      <c r="H3693" s="23">
        <v>2.0718398008555499E-2</v>
      </c>
    </row>
    <row r="3694" spans="1:8" x14ac:dyDescent="0.35">
      <c r="A3694" s="1">
        <v>43413</v>
      </c>
      <c r="B3694" t="s">
        <v>5</v>
      </c>
      <c r="C3694" t="s">
        <v>5</v>
      </c>
      <c r="D3694" t="s">
        <v>5</v>
      </c>
      <c r="E3694">
        <v>1702.92</v>
      </c>
      <c r="F3694" s="23">
        <v>8.6297272484971502E-3</v>
      </c>
      <c r="G3694" s="23">
        <v>3.7739078665975499E-4</v>
      </c>
      <c r="H3694" s="23">
        <v>2.0704164908701202E-2</v>
      </c>
    </row>
    <row r="3695" spans="1:8" x14ac:dyDescent="0.35">
      <c r="A3695" s="1">
        <v>43416</v>
      </c>
      <c r="B3695" t="s">
        <v>5</v>
      </c>
      <c r="C3695" t="s">
        <v>5</v>
      </c>
      <c r="D3695" t="s">
        <v>5</v>
      </c>
      <c r="E3695">
        <v>1672.21</v>
      </c>
      <c r="F3695" s="23">
        <v>-1.8033730298546002E-2</v>
      </c>
      <c r="G3695" s="23">
        <v>3.7165483918303498E-4</v>
      </c>
      <c r="H3695" s="23">
        <v>2.06176028852109E-2</v>
      </c>
    </row>
    <row r="3696" spans="1:8" x14ac:dyDescent="0.35">
      <c r="A3696" s="1">
        <v>43417</v>
      </c>
      <c r="B3696" t="s">
        <v>5</v>
      </c>
      <c r="C3696" t="s">
        <v>5</v>
      </c>
      <c r="D3696" t="s">
        <v>5</v>
      </c>
      <c r="E3696">
        <v>1684.27</v>
      </c>
      <c r="F3696" s="23">
        <v>7.2120128452765704E-3</v>
      </c>
      <c r="G3696" s="23">
        <v>3.86169057662341E-4</v>
      </c>
      <c r="H3696" s="23">
        <v>2.0609764254279898E-2</v>
      </c>
    </row>
    <row r="3697" spans="1:8" x14ac:dyDescent="0.35">
      <c r="A3697" s="1">
        <v>43418</v>
      </c>
      <c r="B3697" t="s">
        <v>5</v>
      </c>
      <c r="C3697" t="s">
        <v>5</v>
      </c>
      <c r="D3697" t="s">
        <v>5</v>
      </c>
      <c r="E3697">
        <v>1685.38</v>
      </c>
      <c r="F3697" s="23">
        <v>6.5903922767734805E-4</v>
      </c>
      <c r="G3697" s="23">
        <v>3.8627926370838901E-4</v>
      </c>
      <c r="H3697" s="23">
        <v>2.0605600974595299E-2</v>
      </c>
    </row>
    <row r="3698" spans="1:8" x14ac:dyDescent="0.35">
      <c r="A3698" s="1">
        <v>43419</v>
      </c>
      <c r="B3698" t="s">
        <v>5</v>
      </c>
      <c r="C3698" t="s">
        <v>5</v>
      </c>
      <c r="D3698" t="s">
        <v>5</v>
      </c>
      <c r="E3698">
        <v>1695.06</v>
      </c>
      <c r="F3698" s="23">
        <v>5.7435118489597798E-3</v>
      </c>
      <c r="G3698" s="23">
        <v>3.9703684295124599E-4</v>
      </c>
      <c r="H3698" s="23">
        <v>2.0601440044146501E-2</v>
      </c>
    </row>
    <row r="3699" spans="1:8" x14ac:dyDescent="0.35">
      <c r="A3699" s="1">
        <v>43420</v>
      </c>
      <c r="B3699" t="s">
        <v>5</v>
      </c>
      <c r="C3699" t="s">
        <v>5</v>
      </c>
      <c r="D3699" t="s">
        <v>5</v>
      </c>
      <c r="E3699">
        <v>1681.38</v>
      </c>
      <c r="F3699" s="23">
        <v>-8.0705107783794298E-3</v>
      </c>
      <c r="G3699" s="23">
        <v>3.9361837398825398E-4</v>
      </c>
      <c r="H3699" s="23">
        <v>2.0597982052639401E-2</v>
      </c>
    </row>
    <row r="3700" spans="1:8" x14ac:dyDescent="0.35">
      <c r="A3700" s="1">
        <v>43423</v>
      </c>
      <c r="B3700" t="s">
        <v>5</v>
      </c>
      <c r="C3700" t="s">
        <v>5</v>
      </c>
      <c r="D3700" t="s">
        <v>5</v>
      </c>
      <c r="E3700">
        <v>1700.61</v>
      </c>
      <c r="F3700" s="23">
        <v>1.14370338650393E-2</v>
      </c>
      <c r="G3700" s="23">
        <v>4.2948839613589498E-4</v>
      </c>
      <c r="H3700" s="23">
        <v>2.0573425875991199E-2</v>
      </c>
    </row>
    <row r="3701" spans="1:8" x14ac:dyDescent="0.35">
      <c r="A3701" s="1">
        <v>43424</v>
      </c>
      <c r="B3701" t="s">
        <v>5</v>
      </c>
      <c r="C3701" t="s">
        <v>5</v>
      </c>
      <c r="D3701" t="s">
        <v>5</v>
      </c>
      <c r="E3701">
        <v>1667.66</v>
      </c>
      <c r="F3701" s="23">
        <v>-1.9375400591552301E-2</v>
      </c>
      <c r="G3701" s="23">
        <v>4.3617918086600102E-4</v>
      </c>
      <c r="H3701" s="23">
        <v>2.0564284403463799E-2</v>
      </c>
    </row>
    <row r="3702" spans="1:8" x14ac:dyDescent="0.35">
      <c r="A3702" s="1">
        <v>43425</v>
      </c>
      <c r="B3702" t="s">
        <v>5</v>
      </c>
      <c r="C3702" t="s">
        <v>5</v>
      </c>
      <c r="D3702" t="s">
        <v>5</v>
      </c>
      <c r="E3702">
        <v>1687.78</v>
      </c>
      <c r="F3702" s="23">
        <v>1.20648093736132E-2</v>
      </c>
      <c r="G3702" s="23">
        <v>4.5811479788224099E-4</v>
      </c>
      <c r="H3702" s="23">
        <v>2.0547696188486501E-2</v>
      </c>
    </row>
    <row r="3703" spans="1:8" x14ac:dyDescent="0.35">
      <c r="A3703" s="1">
        <v>43426</v>
      </c>
      <c r="B3703" t="s">
        <v>5</v>
      </c>
      <c r="C3703" t="s">
        <v>5</v>
      </c>
      <c r="D3703" t="s">
        <v>5</v>
      </c>
      <c r="E3703">
        <v>1662.35</v>
      </c>
      <c r="F3703" s="23">
        <v>-1.5067129602199299E-2</v>
      </c>
      <c r="G3703" s="23">
        <v>4.4176164930584199E-4</v>
      </c>
      <c r="H3703" s="23">
        <v>2.0543931379978699E-2</v>
      </c>
    </row>
    <row r="3704" spans="1:8" x14ac:dyDescent="0.35">
      <c r="A3704" s="1">
        <v>43430</v>
      </c>
      <c r="B3704" t="s">
        <v>5</v>
      </c>
      <c r="C3704" t="s">
        <v>5</v>
      </c>
      <c r="D3704" t="s">
        <v>5</v>
      </c>
      <c r="E3704">
        <v>1655.77</v>
      </c>
      <c r="F3704" s="23">
        <v>-3.9582518723493398E-3</v>
      </c>
      <c r="G3704" s="23">
        <v>4.5263509567091803E-4</v>
      </c>
      <c r="H3704" s="23">
        <v>2.0543370289058799E-2</v>
      </c>
    </row>
    <row r="3705" spans="1:8" x14ac:dyDescent="0.35">
      <c r="A3705" s="1">
        <v>43431</v>
      </c>
      <c r="B3705" t="s">
        <v>5</v>
      </c>
      <c r="C3705" t="s">
        <v>5</v>
      </c>
      <c r="D3705" t="s">
        <v>5</v>
      </c>
      <c r="E3705">
        <v>1662.42</v>
      </c>
      <c r="F3705" s="23">
        <v>4.0162582967441596E-3</v>
      </c>
      <c r="G3705" s="23">
        <v>4.4808419217083698E-4</v>
      </c>
      <c r="H3705" s="23">
        <v>2.0541331841813101E-2</v>
      </c>
    </row>
    <row r="3706" spans="1:8" x14ac:dyDescent="0.35">
      <c r="A3706" s="1">
        <v>43432</v>
      </c>
      <c r="B3706" t="s">
        <v>5</v>
      </c>
      <c r="C3706" t="s">
        <v>5</v>
      </c>
      <c r="D3706" t="s">
        <v>5</v>
      </c>
      <c r="E3706">
        <v>1627.19</v>
      </c>
      <c r="F3706" s="23">
        <v>-2.1191997208888199E-2</v>
      </c>
      <c r="G3706" s="23">
        <v>4.39344256225337E-4</v>
      </c>
      <c r="H3706" s="23">
        <v>2.0541785789012099E-2</v>
      </c>
    </row>
    <row r="3707" spans="1:8" x14ac:dyDescent="0.35">
      <c r="A3707" s="1">
        <v>43433</v>
      </c>
      <c r="B3707" t="s">
        <v>5</v>
      </c>
      <c r="C3707" t="s">
        <v>5</v>
      </c>
      <c r="D3707" t="s">
        <v>5</v>
      </c>
      <c r="E3707">
        <v>1631.75</v>
      </c>
      <c r="F3707" s="23">
        <v>2.8023771040873802E-3</v>
      </c>
      <c r="G3707" s="23">
        <v>4.4110485868025499E-4</v>
      </c>
      <c r="H3707" s="23">
        <v>2.0541801439388899E-2</v>
      </c>
    </row>
    <row r="3708" spans="1:8" x14ac:dyDescent="0.35">
      <c r="A3708" s="1">
        <v>43434</v>
      </c>
      <c r="B3708" t="s">
        <v>5</v>
      </c>
      <c r="C3708" t="s">
        <v>5</v>
      </c>
      <c r="D3708" t="s">
        <v>5</v>
      </c>
      <c r="E3708">
        <v>1637.43</v>
      </c>
      <c r="F3708" s="23">
        <v>3.4809253868546401E-3</v>
      </c>
      <c r="G3708" s="23">
        <v>4.4233207730285301E-4</v>
      </c>
      <c r="H3708" s="23">
        <v>2.05377436590061E-2</v>
      </c>
    </row>
    <row r="3709" spans="1:8" x14ac:dyDescent="0.35">
      <c r="A3709" s="1">
        <v>43437</v>
      </c>
      <c r="B3709" t="s">
        <v>5</v>
      </c>
      <c r="C3709" t="s">
        <v>5</v>
      </c>
      <c r="D3709" t="s">
        <v>5</v>
      </c>
      <c r="E3709">
        <v>1656.15</v>
      </c>
      <c r="F3709" s="23">
        <v>1.14325497883879E-2</v>
      </c>
      <c r="G3709" s="23">
        <v>4.5693392451534701E-4</v>
      </c>
      <c r="H3709" s="23">
        <v>2.05381630033077E-2</v>
      </c>
    </row>
    <row r="3710" spans="1:8" x14ac:dyDescent="0.35">
      <c r="A3710" s="1">
        <v>43438</v>
      </c>
      <c r="B3710" t="s">
        <v>5</v>
      </c>
      <c r="C3710" t="s">
        <v>5</v>
      </c>
      <c r="D3710" t="s">
        <v>5</v>
      </c>
      <c r="E3710">
        <v>1647.89</v>
      </c>
      <c r="F3710" s="23">
        <v>-4.9874709416417497E-3</v>
      </c>
      <c r="G3710" s="23">
        <v>4.4284075104840902E-4</v>
      </c>
      <c r="H3710" s="23">
        <v>2.0529916829287301E-2</v>
      </c>
    </row>
    <row r="3711" spans="1:8" x14ac:dyDescent="0.35">
      <c r="A3711" s="1">
        <v>43439</v>
      </c>
      <c r="B3711" t="s">
        <v>5</v>
      </c>
      <c r="C3711" t="s">
        <v>5</v>
      </c>
      <c r="D3711" t="s">
        <v>5</v>
      </c>
      <c r="E3711">
        <v>1612.54</v>
      </c>
      <c r="F3711" s="23">
        <v>-2.1451674565656699E-2</v>
      </c>
      <c r="G3711" s="23">
        <v>4.0749604111362702E-4</v>
      </c>
      <c r="H3711" s="23">
        <v>2.0492198078735899E-2</v>
      </c>
    </row>
    <row r="3712" spans="1:8" x14ac:dyDescent="0.35">
      <c r="A3712" s="1">
        <v>43440</v>
      </c>
      <c r="B3712" t="s">
        <v>5</v>
      </c>
      <c r="C3712" t="s">
        <v>5</v>
      </c>
      <c r="D3712" t="s">
        <v>5</v>
      </c>
      <c r="E3712">
        <v>1575.38</v>
      </c>
      <c r="F3712" s="23">
        <v>-2.3044389596536999E-2</v>
      </c>
      <c r="G3712" s="23">
        <v>4.0532449048218198E-4</v>
      </c>
      <c r="H3712" s="23">
        <v>2.04943990354708E-2</v>
      </c>
    </row>
    <row r="3713" spans="1:8" x14ac:dyDescent="0.35">
      <c r="A3713" s="1">
        <v>43441</v>
      </c>
      <c r="B3713" t="s">
        <v>5</v>
      </c>
      <c r="C3713" t="s">
        <v>5</v>
      </c>
      <c r="D3713" t="s">
        <v>5</v>
      </c>
      <c r="E3713">
        <v>1580.25</v>
      </c>
      <c r="F3713" s="23">
        <v>3.0913176503445999E-3</v>
      </c>
      <c r="G3713" s="23">
        <v>4.0640886398232798E-4</v>
      </c>
      <c r="H3713" s="23">
        <v>2.04903310801988E-2</v>
      </c>
    </row>
    <row r="3714" spans="1:8" x14ac:dyDescent="0.35">
      <c r="A3714" s="1">
        <v>43444</v>
      </c>
      <c r="B3714" t="s">
        <v>5</v>
      </c>
      <c r="C3714" t="s">
        <v>5</v>
      </c>
      <c r="D3714" t="s">
        <v>5</v>
      </c>
      <c r="E3714">
        <v>1537.07</v>
      </c>
      <c r="F3714" s="23">
        <v>-2.7324790381268799E-2</v>
      </c>
      <c r="G3714" s="23">
        <v>3.8917989184693102E-4</v>
      </c>
      <c r="H3714" s="23">
        <v>2.04957008533132E-2</v>
      </c>
    </row>
    <row r="3715" spans="1:8" x14ac:dyDescent="0.35">
      <c r="A3715" s="1">
        <v>43445</v>
      </c>
      <c r="B3715" t="s">
        <v>5</v>
      </c>
      <c r="C3715" t="s">
        <v>5</v>
      </c>
      <c r="D3715" t="s">
        <v>5</v>
      </c>
      <c r="E3715">
        <v>1567.11</v>
      </c>
      <c r="F3715" s="23">
        <v>1.9543677256078099E-2</v>
      </c>
      <c r="G3715" s="23">
        <v>3.7633644958958302E-4</v>
      </c>
      <c r="H3715" s="23">
        <v>2.0473705435747599E-2</v>
      </c>
    </row>
    <row r="3716" spans="1:8" x14ac:dyDescent="0.35">
      <c r="A3716" s="1">
        <v>43446</v>
      </c>
      <c r="B3716" t="s">
        <v>5</v>
      </c>
      <c r="C3716" t="s">
        <v>5</v>
      </c>
      <c r="D3716" t="s">
        <v>5</v>
      </c>
      <c r="E3716">
        <v>1625.71</v>
      </c>
      <c r="F3716" s="23">
        <v>3.7393673705100501E-2</v>
      </c>
      <c r="G3716" s="23">
        <v>3.8127671894730501E-4</v>
      </c>
      <c r="H3716" s="23">
        <v>2.0481162322502699E-2</v>
      </c>
    </row>
    <row r="3717" spans="1:8" x14ac:dyDescent="0.35">
      <c r="A3717" s="1">
        <v>43447</v>
      </c>
      <c r="B3717" t="s">
        <v>5</v>
      </c>
      <c r="C3717" t="s">
        <v>5</v>
      </c>
      <c r="D3717" t="s">
        <v>5</v>
      </c>
      <c r="E3717">
        <v>1642.67</v>
      </c>
      <c r="F3717" s="23">
        <v>1.04323649359357E-2</v>
      </c>
      <c r="G3717" s="23">
        <v>3.7842834897396002E-4</v>
      </c>
      <c r="H3717" s="23">
        <v>2.0479272835276601E-2</v>
      </c>
    </row>
    <row r="3718" spans="1:8" x14ac:dyDescent="0.35">
      <c r="A3718" s="1">
        <v>43448</v>
      </c>
      <c r="B3718" t="s">
        <v>5</v>
      </c>
      <c r="C3718" t="s">
        <v>5</v>
      </c>
      <c r="D3718" t="s">
        <v>5</v>
      </c>
      <c r="E3718">
        <v>1648.92</v>
      </c>
      <c r="F3718" s="23">
        <v>3.8047812402978E-3</v>
      </c>
      <c r="G3718" s="23">
        <v>3.7981105796965102E-4</v>
      </c>
      <c r="H3718" s="23">
        <v>2.04752542240378E-2</v>
      </c>
    </row>
    <row r="3719" spans="1:8" x14ac:dyDescent="0.35">
      <c r="A3719" s="1">
        <v>43451</v>
      </c>
      <c r="B3719" t="s">
        <v>5</v>
      </c>
      <c r="C3719" t="s">
        <v>5</v>
      </c>
      <c r="D3719" t="s">
        <v>5</v>
      </c>
      <c r="E3719">
        <v>1656.89</v>
      </c>
      <c r="F3719" s="23">
        <v>4.8334667539965698E-3</v>
      </c>
      <c r="G3719" s="23">
        <v>3.5700136887312803E-4</v>
      </c>
      <c r="H3719" s="23">
        <v>2.0459128916041E-2</v>
      </c>
    </row>
    <row r="3720" spans="1:8" x14ac:dyDescent="0.35">
      <c r="A3720" s="1">
        <v>43452</v>
      </c>
      <c r="B3720" t="s">
        <v>5</v>
      </c>
      <c r="C3720" t="s">
        <v>5</v>
      </c>
      <c r="D3720" t="s">
        <v>5</v>
      </c>
      <c r="E3720">
        <v>1679.93</v>
      </c>
      <c r="F3720" s="23">
        <v>1.39055700740543E-2</v>
      </c>
      <c r="G3720" s="23">
        <v>3.8578694231038298E-4</v>
      </c>
      <c r="H3720" s="23">
        <v>2.0427974806582601E-2</v>
      </c>
    </row>
    <row r="3721" spans="1:8" x14ac:dyDescent="0.35">
      <c r="A3721" s="1">
        <v>43453</v>
      </c>
      <c r="B3721" t="s">
        <v>5</v>
      </c>
      <c r="C3721" t="s">
        <v>5</v>
      </c>
      <c r="D3721" t="s">
        <v>5</v>
      </c>
      <c r="E3721">
        <v>1712.86</v>
      </c>
      <c r="F3721" s="23">
        <v>1.96020072264914E-2</v>
      </c>
      <c r="G3721" s="23">
        <v>3.7258181853833702E-4</v>
      </c>
      <c r="H3721" s="23">
        <v>2.04049544988411E-2</v>
      </c>
    </row>
    <row r="3722" spans="1:8" x14ac:dyDescent="0.35">
      <c r="A3722" s="1">
        <v>43454</v>
      </c>
      <c r="B3722" t="s">
        <v>5</v>
      </c>
      <c r="C3722" t="s">
        <v>5</v>
      </c>
      <c r="D3722" t="s">
        <v>5</v>
      </c>
      <c r="E3722">
        <v>1712.59</v>
      </c>
      <c r="F3722" s="23">
        <v>-1.5763109652860199E-4</v>
      </c>
      <c r="G3722" s="23">
        <v>3.6151036834058199E-4</v>
      </c>
      <c r="H3722" s="23">
        <v>2.0397795096228601E-2</v>
      </c>
    </row>
    <row r="3723" spans="1:8" x14ac:dyDescent="0.35">
      <c r="A3723" s="1">
        <v>43455</v>
      </c>
      <c r="B3723" t="s">
        <v>5</v>
      </c>
      <c r="C3723" t="s">
        <v>5</v>
      </c>
      <c r="D3723" t="s">
        <v>5</v>
      </c>
      <c r="E3723">
        <v>1685.37</v>
      </c>
      <c r="F3723" s="23">
        <v>-1.5894055202938202E-2</v>
      </c>
      <c r="G3723" s="23">
        <v>3.54950414518436E-4</v>
      </c>
      <c r="H3723" s="23">
        <v>2.0396291505425199E-2</v>
      </c>
    </row>
    <row r="3724" spans="1:8" x14ac:dyDescent="0.35">
      <c r="A3724" s="1">
        <v>43458</v>
      </c>
      <c r="B3724" t="s">
        <v>5</v>
      </c>
      <c r="C3724" t="s">
        <v>5</v>
      </c>
      <c r="D3724" t="s">
        <v>5</v>
      </c>
      <c r="E3724">
        <v>1665.95</v>
      </c>
      <c r="F3724" s="23">
        <v>-1.15226923464876E-2</v>
      </c>
      <c r="G3724" s="23">
        <v>3.7353187792546803E-4</v>
      </c>
      <c r="H3724" s="23">
        <v>2.0381072083095E-2</v>
      </c>
    </row>
    <row r="3725" spans="1:8" x14ac:dyDescent="0.35">
      <c r="A3725" s="1">
        <v>43460</v>
      </c>
      <c r="B3725" t="s">
        <v>5</v>
      </c>
      <c r="C3725" t="s">
        <v>5</v>
      </c>
      <c r="D3725" t="s">
        <v>5</v>
      </c>
      <c r="E3725">
        <v>1672.22</v>
      </c>
      <c r="F3725" s="23">
        <v>3.7636183558930202E-3</v>
      </c>
      <c r="G3725" s="23">
        <v>3.8228265967175999E-4</v>
      </c>
      <c r="H3725" s="23">
        <v>2.03778709049263E-2</v>
      </c>
    </row>
    <row r="3726" spans="1:8" x14ac:dyDescent="0.35">
      <c r="A3726" s="1">
        <v>43461</v>
      </c>
      <c r="B3726" t="s">
        <v>5</v>
      </c>
      <c r="C3726" t="s">
        <v>5</v>
      </c>
      <c r="D3726" t="s">
        <v>5</v>
      </c>
      <c r="E3726">
        <v>1671.16</v>
      </c>
      <c r="F3726" s="23">
        <v>-6.3388788556526302E-4</v>
      </c>
      <c r="G3726" s="23">
        <v>3.9113783818788499E-4</v>
      </c>
      <c r="H3726" s="23">
        <v>2.03726588783694E-2</v>
      </c>
    </row>
    <row r="3727" spans="1:8" x14ac:dyDescent="0.35">
      <c r="A3727" s="1">
        <v>43462</v>
      </c>
      <c r="B3727" t="s">
        <v>5</v>
      </c>
      <c r="C3727" t="s">
        <v>5</v>
      </c>
      <c r="D3727" t="s">
        <v>5</v>
      </c>
      <c r="E3727">
        <v>1702.75</v>
      </c>
      <c r="F3727" s="23">
        <v>1.8903037411139498E-2</v>
      </c>
      <c r="G3727" s="23">
        <v>3.9860833841910101E-4</v>
      </c>
      <c r="H3727" s="23">
        <v>2.0371940587087901E-2</v>
      </c>
    </row>
    <row r="3728" spans="1:8" x14ac:dyDescent="0.35">
      <c r="A3728" s="1">
        <v>43465</v>
      </c>
      <c r="B3728" t="s">
        <v>5</v>
      </c>
      <c r="C3728" t="s">
        <v>5</v>
      </c>
      <c r="D3728" t="s">
        <v>5</v>
      </c>
      <c r="E3728">
        <v>1716.37</v>
      </c>
      <c r="F3728" s="23">
        <v>7.9988254294522908E-3</v>
      </c>
      <c r="G3728" s="23">
        <v>3.76746596710233E-4</v>
      </c>
      <c r="H3728" s="23">
        <v>2.03575504871551E-2</v>
      </c>
    </row>
    <row r="3729" spans="1:8" x14ac:dyDescent="0.35">
      <c r="A3729" s="1">
        <v>43466</v>
      </c>
      <c r="B3729" t="s">
        <v>5</v>
      </c>
      <c r="C3729" t="s">
        <v>5</v>
      </c>
      <c r="D3729" t="s">
        <v>5</v>
      </c>
      <c r="E3729">
        <v>1722.85</v>
      </c>
      <c r="F3729" s="23">
        <v>3.7754097310020601E-3</v>
      </c>
      <c r="G3729" s="23">
        <v>3.78056136682296E-4</v>
      </c>
      <c r="H3729" s="23">
        <v>2.0357664786921002E-2</v>
      </c>
    </row>
    <row r="3730" spans="1:8" x14ac:dyDescent="0.35">
      <c r="A3730" s="1">
        <v>43467</v>
      </c>
      <c r="B3730" t="s">
        <v>5</v>
      </c>
      <c r="C3730" t="s">
        <v>5</v>
      </c>
      <c r="D3730" t="s">
        <v>5</v>
      </c>
      <c r="E3730">
        <v>1689.51</v>
      </c>
      <c r="F3730" s="23">
        <v>-1.9351655686797899E-2</v>
      </c>
      <c r="G3730" s="23">
        <v>3.4997028982416999E-4</v>
      </c>
      <c r="H3730" s="23">
        <v>2.0336856738270199E-2</v>
      </c>
    </row>
    <row r="3731" spans="1:8" x14ac:dyDescent="0.35">
      <c r="A3731" s="1">
        <v>43468</v>
      </c>
      <c r="B3731" t="s">
        <v>5</v>
      </c>
      <c r="C3731" t="s">
        <v>5</v>
      </c>
      <c r="D3731" t="s">
        <v>5</v>
      </c>
      <c r="E3731">
        <v>1670.18</v>
      </c>
      <c r="F3731" s="23">
        <v>-1.14411870897478E-2</v>
      </c>
      <c r="G3731" s="23">
        <v>3.3418432368488002E-4</v>
      </c>
      <c r="H3731" s="23">
        <v>2.0330823964586901E-2</v>
      </c>
    </row>
    <row r="3732" spans="1:8" x14ac:dyDescent="0.35">
      <c r="A3732" s="1">
        <v>43469</v>
      </c>
      <c r="B3732" t="s">
        <v>5</v>
      </c>
      <c r="C3732" t="s">
        <v>5</v>
      </c>
      <c r="D3732" t="s">
        <v>5</v>
      </c>
      <c r="E3732">
        <v>1694.42</v>
      </c>
      <c r="F3732" s="23">
        <v>1.45134057406986E-2</v>
      </c>
      <c r="G3732" s="23">
        <v>3.39906366226047E-4</v>
      </c>
      <c r="H3732" s="23">
        <v>2.0328715281636201E-2</v>
      </c>
    </row>
    <row r="3733" spans="1:8" x14ac:dyDescent="0.35">
      <c r="A3733" s="1">
        <v>43472</v>
      </c>
      <c r="B3733" t="s">
        <v>5</v>
      </c>
      <c r="C3733" t="s">
        <v>5</v>
      </c>
      <c r="D3733" t="s">
        <v>5</v>
      </c>
      <c r="E3733">
        <v>1689.4</v>
      </c>
      <c r="F3733" s="23">
        <v>-2.9626656909148702E-3</v>
      </c>
      <c r="G3733" s="23">
        <v>3.2691087420888299E-4</v>
      </c>
      <c r="H3733" s="23">
        <v>2.0325571743198899E-2</v>
      </c>
    </row>
    <row r="3734" spans="1:8" x14ac:dyDescent="0.35">
      <c r="A3734" s="1">
        <v>43473</v>
      </c>
      <c r="B3734" t="s">
        <v>5</v>
      </c>
      <c r="C3734" t="s">
        <v>5</v>
      </c>
      <c r="D3734" t="s">
        <v>5</v>
      </c>
      <c r="E3734">
        <v>1709.23</v>
      </c>
      <c r="F3734" s="23">
        <v>1.1737895110690099E-2</v>
      </c>
      <c r="G3734" s="23">
        <v>3.8570556298019498E-4</v>
      </c>
      <c r="H3734" s="23">
        <v>2.0147004018230202E-2</v>
      </c>
    </row>
    <row r="3735" spans="1:8" x14ac:dyDescent="0.35">
      <c r="A3735" s="1">
        <v>43474</v>
      </c>
      <c r="B3735" t="s">
        <v>5</v>
      </c>
      <c r="C3735" t="s">
        <v>5</v>
      </c>
      <c r="D3735" t="s">
        <v>5</v>
      </c>
      <c r="E3735">
        <v>1697.73</v>
      </c>
      <c r="F3735" s="23">
        <v>-6.7281758452636502E-3</v>
      </c>
      <c r="G3735" s="23">
        <v>3.8283474723836897E-4</v>
      </c>
      <c r="H3735" s="23">
        <v>2.0143443728832099E-2</v>
      </c>
    </row>
    <row r="3736" spans="1:8" x14ac:dyDescent="0.35">
      <c r="A3736" s="1">
        <v>43475</v>
      </c>
      <c r="B3736" t="s">
        <v>5</v>
      </c>
      <c r="C3736" t="s">
        <v>5</v>
      </c>
      <c r="D3736" t="s">
        <v>5</v>
      </c>
      <c r="E3736">
        <v>1703.19</v>
      </c>
      <c r="F3736" s="23">
        <v>3.2160590906681399E-3</v>
      </c>
      <c r="G3736" s="23">
        <v>4.0589398264033E-4</v>
      </c>
      <c r="H3736" s="23">
        <v>2.01139343559581E-2</v>
      </c>
    </row>
    <row r="3737" spans="1:8" x14ac:dyDescent="0.35">
      <c r="A3737" s="1">
        <v>43476</v>
      </c>
      <c r="B3737" t="s">
        <v>5</v>
      </c>
      <c r="C3737" t="s">
        <v>5</v>
      </c>
      <c r="D3737" t="s">
        <v>5</v>
      </c>
      <c r="E3737">
        <v>1699.15</v>
      </c>
      <c r="F3737" s="23">
        <v>-2.37201956329004E-3</v>
      </c>
      <c r="G3737" s="23">
        <v>4.0477340436444003E-4</v>
      </c>
      <c r="H3737" s="23">
        <v>2.0109952841127501E-2</v>
      </c>
    </row>
    <row r="3738" spans="1:8" x14ac:dyDescent="0.35">
      <c r="A3738" s="1">
        <v>43479</v>
      </c>
      <c r="B3738" t="s">
        <v>5</v>
      </c>
      <c r="C3738" t="s">
        <v>5</v>
      </c>
      <c r="D3738" t="s">
        <v>5</v>
      </c>
      <c r="E3738">
        <v>1684.99</v>
      </c>
      <c r="F3738" s="23">
        <v>-8.3335785539829198E-3</v>
      </c>
      <c r="G3738" s="23">
        <v>4.2248354974890701E-4</v>
      </c>
      <c r="H3738" s="23">
        <v>2.0098535275768398E-2</v>
      </c>
    </row>
    <row r="3739" spans="1:8" x14ac:dyDescent="0.35">
      <c r="A3739" s="1">
        <v>43480</v>
      </c>
      <c r="B3739" t="s">
        <v>5</v>
      </c>
      <c r="C3739" t="s">
        <v>5</v>
      </c>
      <c r="D3739" t="s">
        <v>5</v>
      </c>
      <c r="E3739">
        <v>1707.75</v>
      </c>
      <c r="F3739" s="23">
        <v>1.35074985608223E-2</v>
      </c>
      <c r="G3739" s="23">
        <v>4.0828239095038301E-4</v>
      </c>
      <c r="H3739" s="23">
        <v>2.0076831833192199E-2</v>
      </c>
    </row>
    <row r="3740" spans="1:8" x14ac:dyDescent="0.35">
      <c r="A3740" s="1">
        <v>43481</v>
      </c>
      <c r="B3740" t="s">
        <v>5</v>
      </c>
      <c r="C3740" t="s">
        <v>5</v>
      </c>
      <c r="D3740" t="s">
        <v>5</v>
      </c>
      <c r="E3740">
        <v>1706.16</v>
      </c>
      <c r="F3740" s="23">
        <v>-9.31049626701752E-4</v>
      </c>
      <c r="G3740" s="23">
        <v>4.22570854756679E-4</v>
      </c>
      <c r="H3740" s="23">
        <v>2.00632641800048E-2</v>
      </c>
    </row>
    <row r="3741" spans="1:8" x14ac:dyDescent="0.35">
      <c r="A3741" s="1">
        <v>43482</v>
      </c>
      <c r="B3741" t="s">
        <v>5</v>
      </c>
      <c r="C3741" t="s">
        <v>5</v>
      </c>
      <c r="D3741" t="s">
        <v>5</v>
      </c>
      <c r="E3741">
        <v>1691.95</v>
      </c>
      <c r="F3741" s="23">
        <v>-8.32864444131853E-3</v>
      </c>
      <c r="G3741" s="23">
        <v>4.0960135927932401E-4</v>
      </c>
      <c r="H3741" s="23">
        <v>2.0058526949438701E-2</v>
      </c>
    </row>
    <row r="3742" spans="1:8" x14ac:dyDescent="0.35">
      <c r="A3742" s="1">
        <v>43483</v>
      </c>
      <c r="B3742" t="s">
        <v>5</v>
      </c>
      <c r="C3742" t="s">
        <v>5</v>
      </c>
      <c r="D3742" t="s">
        <v>5</v>
      </c>
      <c r="E3742">
        <v>1672.53</v>
      </c>
      <c r="F3742" s="23">
        <v>-1.1477880552025799E-2</v>
      </c>
      <c r="G3742" s="23">
        <v>4.04806086221113E-4</v>
      </c>
      <c r="H3742" s="23">
        <v>2.0055900390544001E-2</v>
      </c>
    </row>
    <row r="3743" spans="1:8" x14ac:dyDescent="0.35">
      <c r="A3743" s="1">
        <v>43486</v>
      </c>
      <c r="B3743" t="s">
        <v>5</v>
      </c>
      <c r="C3743" t="s">
        <v>5</v>
      </c>
      <c r="D3743" t="s">
        <v>5</v>
      </c>
      <c r="E3743">
        <v>1650.98</v>
      </c>
      <c r="F3743" s="23">
        <v>-1.28846717248718E-2</v>
      </c>
      <c r="G3743" s="23">
        <v>3.99592132516981E-4</v>
      </c>
      <c r="H3743" s="23">
        <v>2.00528605492299E-2</v>
      </c>
    </row>
    <row r="3744" spans="1:8" x14ac:dyDescent="0.35">
      <c r="A3744" s="1">
        <v>43487</v>
      </c>
      <c r="B3744" t="s">
        <v>5</v>
      </c>
      <c r="C3744" t="s">
        <v>5</v>
      </c>
      <c r="D3744" t="s">
        <v>5</v>
      </c>
      <c r="E3744">
        <v>1634.23</v>
      </c>
      <c r="F3744" s="23">
        <v>-1.01454893457219E-2</v>
      </c>
      <c r="G3744" s="23">
        <v>4.13964016172139E-4</v>
      </c>
      <c r="H3744" s="23">
        <v>2.0032517109069801E-2</v>
      </c>
    </row>
    <row r="3745" spans="1:8" x14ac:dyDescent="0.35">
      <c r="A3745" s="1">
        <v>43488</v>
      </c>
      <c r="B3745" t="s">
        <v>5</v>
      </c>
      <c r="C3745" t="s">
        <v>5</v>
      </c>
      <c r="D3745" t="s">
        <v>5</v>
      </c>
      <c r="E3745">
        <v>1629.65</v>
      </c>
      <c r="F3745" s="23">
        <v>-2.80254309368933E-3</v>
      </c>
      <c r="G3745" s="23">
        <v>4.22110760983277E-4</v>
      </c>
      <c r="H3745" s="23">
        <v>2.0027099544116401E-2</v>
      </c>
    </row>
    <row r="3746" spans="1:8" x14ac:dyDescent="0.35">
      <c r="A3746" s="1">
        <v>43489</v>
      </c>
      <c r="B3746" t="s">
        <v>5</v>
      </c>
      <c r="C3746" t="s">
        <v>5</v>
      </c>
      <c r="D3746" t="s">
        <v>5</v>
      </c>
      <c r="E3746">
        <v>1631.15</v>
      </c>
      <c r="F3746" s="23">
        <v>9.2044303991654604E-4</v>
      </c>
      <c r="G3746" s="23">
        <v>4.3677343182320301E-4</v>
      </c>
      <c r="H3746" s="23">
        <v>2.0014148763522598E-2</v>
      </c>
    </row>
    <row r="3747" spans="1:8" x14ac:dyDescent="0.35">
      <c r="A3747" s="1">
        <v>43490</v>
      </c>
      <c r="B3747" t="s">
        <v>5</v>
      </c>
      <c r="C3747" t="s">
        <v>5</v>
      </c>
      <c r="D3747" t="s">
        <v>5</v>
      </c>
      <c r="E3747">
        <v>1595.35</v>
      </c>
      <c r="F3747" s="23">
        <v>-2.1947705606474001E-2</v>
      </c>
      <c r="G3747" s="23">
        <v>4.2774379122687499E-4</v>
      </c>
      <c r="H3747" s="23">
        <v>2.0015159893386401E-2</v>
      </c>
    </row>
    <row r="3748" spans="1:8" x14ac:dyDescent="0.35">
      <c r="A3748" s="1">
        <v>43493</v>
      </c>
      <c r="B3748" t="s">
        <v>5</v>
      </c>
      <c r="C3748" t="s">
        <v>5</v>
      </c>
      <c r="D3748" t="s">
        <v>5</v>
      </c>
      <c r="E3748">
        <v>1542.36</v>
      </c>
      <c r="F3748" s="23">
        <v>-3.3215281913059801E-2</v>
      </c>
      <c r="G3748" s="23">
        <v>4.0213537929598798E-4</v>
      </c>
      <c r="H3748" s="23">
        <v>2.0017577086783402E-2</v>
      </c>
    </row>
    <row r="3749" spans="1:8" x14ac:dyDescent="0.35">
      <c r="A3749" s="1">
        <v>43494</v>
      </c>
      <c r="B3749" t="s">
        <v>5</v>
      </c>
      <c r="C3749" t="s">
        <v>5</v>
      </c>
      <c r="D3749" t="s">
        <v>5</v>
      </c>
      <c r="E3749">
        <v>1549.39</v>
      </c>
      <c r="F3749" s="23">
        <v>4.5579501543091096E-3</v>
      </c>
      <c r="G3749" s="23">
        <v>3.8957759618744203E-4</v>
      </c>
      <c r="H3749" s="23">
        <v>2.0005192476076301E-2</v>
      </c>
    </row>
    <row r="3750" spans="1:8" x14ac:dyDescent="0.35">
      <c r="A3750" s="1">
        <v>43495</v>
      </c>
      <c r="B3750" t="s">
        <v>5</v>
      </c>
      <c r="C3750" t="s">
        <v>5</v>
      </c>
      <c r="D3750" t="s">
        <v>5</v>
      </c>
      <c r="E3750">
        <v>1553.6</v>
      </c>
      <c r="F3750" s="23">
        <v>2.7171983812983198E-3</v>
      </c>
      <c r="G3750" s="23">
        <v>3.93806149872536E-4</v>
      </c>
      <c r="H3750" s="23">
        <v>2.0004575900033399E-2</v>
      </c>
    </row>
    <row r="3751" spans="1:8" x14ac:dyDescent="0.35">
      <c r="A3751" s="1">
        <v>43496</v>
      </c>
      <c r="B3751" t="s">
        <v>5</v>
      </c>
      <c r="C3751" t="s">
        <v>5</v>
      </c>
      <c r="D3751" t="s">
        <v>5</v>
      </c>
      <c r="E3751">
        <v>1556.73</v>
      </c>
      <c r="F3751" s="23">
        <v>2.0146755921730802E-3</v>
      </c>
      <c r="G3751" s="23">
        <v>3.8193214358018602E-4</v>
      </c>
      <c r="H3751" s="23">
        <v>1.9994868032815999E-2</v>
      </c>
    </row>
    <row r="3752" spans="1:8" x14ac:dyDescent="0.35">
      <c r="A3752" s="1">
        <v>43497</v>
      </c>
      <c r="B3752" t="s">
        <v>5</v>
      </c>
      <c r="C3752" t="s">
        <v>5</v>
      </c>
      <c r="D3752" t="s">
        <v>5</v>
      </c>
      <c r="E3752">
        <v>1538.57</v>
      </c>
      <c r="F3752" s="23">
        <v>-1.16654782781857E-2</v>
      </c>
      <c r="G3752" s="23">
        <v>3.7707431679721598E-4</v>
      </c>
      <c r="H3752" s="23">
        <v>1.9992298499520601E-2</v>
      </c>
    </row>
    <row r="3753" spans="1:8" x14ac:dyDescent="0.35">
      <c r="A3753" s="1">
        <v>43500</v>
      </c>
      <c r="B3753" t="s">
        <v>5</v>
      </c>
      <c r="C3753" t="s">
        <v>5</v>
      </c>
      <c r="D3753" t="s">
        <v>5</v>
      </c>
      <c r="E3753">
        <v>1499.15</v>
      </c>
      <c r="F3753" s="23">
        <v>-2.5621193705843599E-2</v>
      </c>
      <c r="G3753" s="23">
        <v>3.9450419502700898E-4</v>
      </c>
      <c r="H3753" s="23">
        <v>1.9972093498726601E-2</v>
      </c>
    </row>
    <row r="3754" spans="1:8" x14ac:dyDescent="0.35">
      <c r="A3754" s="1">
        <v>43501</v>
      </c>
      <c r="B3754" t="s">
        <v>5</v>
      </c>
      <c r="C3754" t="s">
        <v>5</v>
      </c>
      <c r="D3754" t="s">
        <v>5</v>
      </c>
      <c r="E3754">
        <v>1483.73</v>
      </c>
      <c r="F3754" s="23">
        <v>-1.02858286362272E-2</v>
      </c>
      <c r="G3754" s="23">
        <v>3.8734295476072203E-4</v>
      </c>
      <c r="H3754" s="23">
        <v>1.9972739302579898E-2</v>
      </c>
    </row>
    <row r="3755" spans="1:8" x14ac:dyDescent="0.35">
      <c r="A3755" s="1">
        <v>43502</v>
      </c>
      <c r="B3755" t="s">
        <v>5</v>
      </c>
      <c r="C3755" t="s">
        <v>5</v>
      </c>
      <c r="D3755" t="s">
        <v>5</v>
      </c>
      <c r="E3755">
        <v>1490.15</v>
      </c>
      <c r="F3755" s="23">
        <v>4.32693279774626E-3</v>
      </c>
      <c r="G3755" s="23">
        <v>3.9240309204176802E-4</v>
      </c>
      <c r="H3755" s="23">
        <v>1.9972147482683101E-2</v>
      </c>
    </row>
    <row r="3756" spans="1:8" x14ac:dyDescent="0.35">
      <c r="A3756" s="1">
        <v>43503</v>
      </c>
      <c r="B3756" t="s">
        <v>5</v>
      </c>
      <c r="C3756" t="s">
        <v>5</v>
      </c>
      <c r="D3756" t="s">
        <v>5</v>
      </c>
      <c r="E3756">
        <v>1494.22</v>
      </c>
      <c r="F3756" s="23">
        <v>2.73126866422839E-3</v>
      </c>
      <c r="G3756" s="23">
        <v>3.8188809840140198E-4</v>
      </c>
      <c r="H3756" s="23">
        <v>1.9964046604507998E-2</v>
      </c>
    </row>
    <row r="3757" spans="1:8" x14ac:dyDescent="0.35">
      <c r="A3757" s="1">
        <v>43504</v>
      </c>
      <c r="B3757" t="s">
        <v>5</v>
      </c>
      <c r="C3757" t="s">
        <v>5</v>
      </c>
      <c r="D3757" t="s">
        <v>5</v>
      </c>
      <c r="E3757">
        <v>1454.92</v>
      </c>
      <c r="F3757" s="23">
        <v>-2.6301347860422101E-2</v>
      </c>
      <c r="G3757" s="23">
        <v>3.7112872906316702E-4</v>
      </c>
      <c r="H3757" s="23">
        <v>1.9967210016387099E-2</v>
      </c>
    </row>
    <row r="3758" spans="1:8" x14ac:dyDescent="0.35">
      <c r="A3758" s="1">
        <v>43507</v>
      </c>
      <c r="B3758" t="s">
        <v>5</v>
      </c>
      <c r="C3758" t="s">
        <v>5</v>
      </c>
      <c r="D3758" t="s">
        <v>5</v>
      </c>
      <c r="E3758">
        <v>1430.91</v>
      </c>
      <c r="F3758" s="23">
        <v>-1.65026255739147E-2</v>
      </c>
      <c r="G3758" s="23">
        <v>3.4276355141669301E-4</v>
      </c>
      <c r="H3758" s="23">
        <v>1.9955631003608001E-2</v>
      </c>
    </row>
    <row r="3759" spans="1:8" x14ac:dyDescent="0.35">
      <c r="A3759" s="1">
        <v>43508</v>
      </c>
      <c r="B3759" t="s">
        <v>5</v>
      </c>
      <c r="C3759" t="s">
        <v>5</v>
      </c>
      <c r="D3759" t="s">
        <v>5</v>
      </c>
      <c r="E3759">
        <v>1432.53</v>
      </c>
      <c r="F3759" s="23">
        <v>1.13214667589148E-3</v>
      </c>
      <c r="G3759" s="23">
        <v>3.3887191275668098E-4</v>
      </c>
      <c r="H3759" s="23">
        <v>1.9954535521937902E-2</v>
      </c>
    </row>
    <row r="3760" spans="1:8" x14ac:dyDescent="0.35">
      <c r="A3760" s="1">
        <v>43509</v>
      </c>
      <c r="B3760" t="s">
        <v>5</v>
      </c>
      <c r="C3760" t="s">
        <v>5</v>
      </c>
      <c r="D3760" t="s">
        <v>5</v>
      </c>
      <c r="E3760">
        <v>1426.82</v>
      </c>
      <c r="F3760" s="23">
        <v>-3.9859549189196902E-3</v>
      </c>
      <c r="G3760" s="23">
        <v>3.39654002585205E-4</v>
      </c>
      <c r="H3760" s="23">
        <v>1.9954327922034099E-2</v>
      </c>
    </row>
    <row r="3761" spans="1:8" x14ac:dyDescent="0.35">
      <c r="A3761" s="1">
        <v>43510</v>
      </c>
      <c r="B3761" t="s">
        <v>5</v>
      </c>
      <c r="C3761" t="s">
        <v>5</v>
      </c>
      <c r="D3761" t="s">
        <v>5</v>
      </c>
      <c r="E3761">
        <v>1465.17</v>
      </c>
      <c r="F3761" s="23">
        <v>2.6877952369605201E-2</v>
      </c>
      <c r="G3761" s="23">
        <v>3.4103965003029301E-4</v>
      </c>
      <c r="H3761" s="23">
        <v>1.99560520740398E-2</v>
      </c>
    </row>
    <row r="3762" spans="1:8" x14ac:dyDescent="0.35">
      <c r="A3762" s="1">
        <v>43511</v>
      </c>
      <c r="B3762" t="s">
        <v>5</v>
      </c>
      <c r="C3762" t="s">
        <v>5</v>
      </c>
      <c r="D3762" t="s">
        <v>5</v>
      </c>
      <c r="E3762">
        <v>1446.38</v>
      </c>
      <c r="F3762" s="23">
        <v>-1.28244504050724E-2</v>
      </c>
      <c r="G3762" s="23">
        <v>3.3573098468549299E-4</v>
      </c>
      <c r="H3762" s="23">
        <v>1.9953778051328901E-2</v>
      </c>
    </row>
    <row r="3763" spans="1:8" x14ac:dyDescent="0.35">
      <c r="A3763" s="1">
        <v>43514</v>
      </c>
      <c r="B3763" t="s">
        <v>5</v>
      </c>
      <c r="C3763" t="s">
        <v>5</v>
      </c>
      <c r="D3763" t="s">
        <v>5</v>
      </c>
      <c r="E3763">
        <v>1430.2</v>
      </c>
      <c r="F3763" s="23">
        <v>-1.11865484865665E-2</v>
      </c>
      <c r="G3763" s="23">
        <v>3.6654352866203699E-4</v>
      </c>
      <c r="H3763" s="23">
        <v>1.9918611431631501E-2</v>
      </c>
    </row>
    <row r="3764" spans="1:8" x14ac:dyDescent="0.35">
      <c r="A3764" s="1">
        <v>43515</v>
      </c>
      <c r="B3764" t="s">
        <v>5</v>
      </c>
      <c r="C3764" t="s">
        <v>5</v>
      </c>
      <c r="D3764" t="s">
        <v>5</v>
      </c>
      <c r="E3764">
        <v>1446.36</v>
      </c>
      <c r="F3764" s="23">
        <v>1.12991190043349E-2</v>
      </c>
      <c r="G3764" s="23">
        <v>3.6979580467540299E-4</v>
      </c>
      <c r="H3764" s="23">
        <v>1.9919738434010799E-2</v>
      </c>
    </row>
    <row r="3765" spans="1:8" x14ac:dyDescent="0.35">
      <c r="A3765" s="1">
        <v>43516</v>
      </c>
      <c r="B3765" t="s">
        <v>5</v>
      </c>
      <c r="C3765" t="s">
        <v>5</v>
      </c>
      <c r="D3765" t="s">
        <v>5</v>
      </c>
      <c r="E3765">
        <v>1474.3</v>
      </c>
      <c r="F3765" s="23">
        <v>1.9317459000525401E-2</v>
      </c>
      <c r="G3765" s="23">
        <v>3.7779306247392102E-4</v>
      </c>
      <c r="H3765" s="23">
        <v>1.9923365304531E-2</v>
      </c>
    </row>
    <row r="3766" spans="1:8" x14ac:dyDescent="0.35">
      <c r="A3766" s="1">
        <v>43517</v>
      </c>
      <c r="B3766" t="s">
        <v>5</v>
      </c>
      <c r="C3766" t="s">
        <v>5</v>
      </c>
      <c r="D3766" t="s">
        <v>5</v>
      </c>
      <c r="E3766">
        <v>1502.26</v>
      </c>
      <c r="F3766" s="23">
        <v>1.8964932510343899E-2</v>
      </c>
      <c r="G3766" s="23">
        <v>3.96116305217144E-4</v>
      </c>
      <c r="H3766" s="23">
        <v>1.9919561717688598E-2</v>
      </c>
    </row>
    <row r="3767" spans="1:8" x14ac:dyDescent="0.35">
      <c r="A3767" s="1">
        <v>43518</v>
      </c>
      <c r="B3767" t="s">
        <v>5</v>
      </c>
      <c r="C3767" t="s">
        <v>5</v>
      </c>
      <c r="D3767" t="s">
        <v>5</v>
      </c>
      <c r="E3767">
        <v>1515.17</v>
      </c>
      <c r="F3767" s="23">
        <v>8.5937187970125499E-3</v>
      </c>
      <c r="G3767" s="23">
        <v>3.9942179009286799E-4</v>
      </c>
      <c r="H3767" s="23">
        <v>1.9916223939180199E-2</v>
      </c>
    </row>
    <row r="3768" spans="1:8" x14ac:dyDescent="0.35">
      <c r="A3768" s="1">
        <v>43521</v>
      </c>
      <c r="B3768" t="s">
        <v>5</v>
      </c>
      <c r="C3768" t="s">
        <v>5</v>
      </c>
      <c r="D3768" t="s">
        <v>5</v>
      </c>
      <c r="E3768">
        <v>1516.23</v>
      </c>
      <c r="F3768" s="23">
        <v>6.99591464984091E-4</v>
      </c>
      <c r="G3768" s="23">
        <v>4.06515781751672E-4</v>
      </c>
      <c r="H3768" s="23">
        <v>1.9913194884951201E-2</v>
      </c>
    </row>
    <row r="3769" spans="1:8" x14ac:dyDescent="0.35">
      <c r="A3769" s="1">
        <v>43522</v>
      </c>
      <c r="B3769" t="s">
        <v>5</v>
      </c>
      <c r="C3769" t="s">
        <v>5</v>
      </c>
      <c r="D3769" t="s">
        <v>5</v>
      </c>
      <c r="E3769">
        <v>1501.31</v>
      </c>
      <c r="F3769" s="23">
        <v>-9.8401957486661407E-3</v>
      </c>
      <c r="G3769" s="23">
        <v>3.9975676117234903E-4</v>
      </c>
      <c r="H3769" s="23">
        <v>1.9913827187495299E-2</v>
      </c>
    </row>
    <row r="3770" spans="1:8" x14ac:dyDescent="0.35">
      <c r="A3770" s="1">
        <v>43523</v>
      </c>
      <c r="B3770" t="s">
        <v>5</v>
      </c>
      <c r="C3770" t="s">
        <v>5</v>
      </c>
      <c r="D3770" t="s">
        <v>5</v>
      </c>
      <c r="E3770">
        <v>1499.65</v>
      </c>
      <c r="F3770" s="23">
        <v>-1.10570102110813E-3</v>
      </c>
      <c r="G3770" s="23">
        <v>3.9727397272826102E-4</v>
      </c>
      <c r="H3770" s="23">
        <v>1.99136308113434E-2</v>
      </c>
    </row>
    <row r="3771" spans="1:8" x14ac:dyDescent="0.35">
      <c r="A3771" s="1">
        <v>43524</v>
      </c>
      <c r="B3771" t="s">
        <v>5</v>
      </c>
      <c r="C3771" t="s">
        <v>5</v>
      </c>
      <c r="D3771" t="s">
        <v>5</v>
      </c>
      <c r="E3771">
        <v>1509.92</v>
      </c>
      <c r="F3771" s="23">
        <v>6.8482645950721701E-3</v>
      </c>
      <c r="G3771" s="23">
        <v>4.03172353726162E-4</v>
      </c>
      <c r="H3771" s="23">
        <v>1.9913374213121001E-2</v>
      </c>
    </row>
    <row r="3772" spans="1:8" x14ac:dyDescent="0.35">
      <c r="A3772" s="1">
        <v>43525</v>
      </c>
      <c r="B3772" t="s">
        <v>5</v>
      </c>
      <c r="C3772" t="s">
        <v>5</v>
      </c>
      <c r="D3772" t="s">
        <v>5</v>
      </c>
      <c r="E3772">
        <v>1555.36</v>
      </c>
      <c r="F3772" s="23">
        <v>3.00943096322982E-2</v>
      </c>
      <c r="G3772" s="23">
        <v>4.1513976093235703E-4</v>
      </c>
      <c r="H3772" s="23">
        <v>1.9918280606612E-2</v>
      </c>
    </row>
    <row r="3773" spans="1:8" x14ac:dyDescent="0.35">
      <c r="A3773" s="1">
        <v>43529</v>
      </c>
      <c r="B3773" t="s">
        <v>5</v>
      </c>
      <c r="C3773" t="s">
        <v>5</v>
      </c>
      <c r="D3773" t="s">
        <v>5</v>
      </c>
      <c r="E3773">
        <v>1626.52</v>
      </c>
      <c r="F3773" s="23">
        <v>4.5751465898570098E-2</v>
      </c>
      <c r="G3773" s="23">
        <v>4.5543708356353798E-4</v>
      </c>
      <c r="H3773" s="23">
        <v>1.9926779311098701E-2</v>
      </c>
    </row>
    <row r="3774" spans="1:8" x14ac:dyDescent="0.35">
      <c r="A3774" s="1">
        <v>43530</v>
      </c>
      <c r="B3774" t="s">
        <v>5</v>
      </c>
      <c r="C3774" t="s">
        <v>5</v>
      </c>
      <c r="D3774" t="s">
        <v>5</v>
      </c>
      <c r="E3774">
        <v>1637.25</v>
      </c>
      <c r="F3774" s="23">
        <v>6.59690627843495E-3</v>
      </c>
      <c r="G3774" s="23">
        <v>4.6887623714505301E-4</v>
      </c>
      <c r="H3774" s="23">
        <v>1.9919678133988601E-2</v>
      </c>
    </row>
    <row r="3775" spans="1:8" x14ac:dyDescent="0.35">
      <c r="A3775" s="1">
        <v>43531</v>
      </c>
      <c r="B3775" t="s">
        <v>5</v>
      </c>
      <c r="C3775" t="s">
        <v>5</v>
      </c>
      <c r="D3775" t="s">
        <v>5</v>
      </c>
      <c r="E3775">
        <v>1631.16</v>
      </c>
      <c r="F3775" s="23">
        <v>-3.7196518552450198E-3</v>
      </c>
      <c r="G3775" s="23">
        <v>4.6725048011751199E-4</v>
      </c>
      <c r="H3775" s="23">
        <v>1.9919855522000401E-2</v>
      </c>
    </row>
    <row r="3776" spans="1:8" x14ac:dyDescent="0.35">
      <c r="A3776" s="1">
        <v>43532</v>
      </c>
      <c r="B3776" t="s">
        <v>5</v>
      </c>
      <c r="C3776" t="s">
        <v>5</v>
      </c>
      <c r="D3776" t="s">
        <v>5</v>
      </c>
      <c r="E3776">
        <v>1616.73</v>
      </c>
      <c r="F3776" s="23">
        <v>-8.8464650923269703E-3</v>
      </c>
      <c r="G3776" s="23">
        <v>4.63494949644752E-4</v>
      </c>
      <c r="H3776" s="23">
        <v>1.9916715521342301E-2</v>
      </c>
    </row>
    <row r="3777" spans="1:8" x14ac:dyDescent="0.35">
      <c r="A3777" s="1">
        <v>43535</v>
      </c>
      <c r="B3777" t="s">
        <v>5</v>
      </c>
      <c r="C3777" t="s">
        <v>5</v>
      </c>
      <c r="D3777" t="s">
        <v>5</v>
      </c>
      <c r="E3777">
        <v>1661.07</v>
      </c>
      <c r="F3777" s="23">
        <v>2.74257297136812E-2</v>
      </c>
      <c r="G3777" s="23">
        <v>4.8649133357858698E-4</v>
      </c>
      <c r="H3777" s="23">
        <v>1.9914907973330401E-2</v>
      </c>
    </row>
    <row r="3778" spans="1:8" x14ac:dyDescent="0.35">
      <c r="A3778" s="1">
        <v>43536</v>
      </c>
      <c r="B3778" t="s">
        <v>5</v>
      </c>
      <c r="C3778" t="s">
        <v>5</v>
      </c>
      <c r="D3778" t="s">
        <v>5</v>
      </c>
      <c r="E3778">
        <v>1672.06</v>
      </c>
      <c r="F3778" s="23">
        <v>6.6162172575508597E-3</v>
      </c>
      <c r="G3778" s="23">
        <v>4.8896200102073603E-4</v>
      </c>
      <c r="H3778" s="23">
        <v>1.9911272769723501E-2</v>
      </c>
    </row>
    <row r="3779" spans="1:8" x14ac:dyDescent="0.35">
      <c r="A3779" s="1">
        <v>43537</v>
      </c>
      <c r="B3779" t="s">
        <v>5</v>
      </c>
      <c r="C3779" t="s">
        <v>5</v>
      </c>
      <c r="D3779" t="s">
        <v>5</v>
      </c>
      <c r="E3779">
        <v>1667.59</v>
      </c>
      <c r="F3779" s="23">
        <v>-2.6733490424984902E-3</v>
      </c>
      <c r="G3779" s="23">
        <v>4.8382189431850603E-4</v>
      </c>
      <c r="H3779" s="23">
        <v>1.9910442060374699E-2</v>
      </c>
    </row>
    <row r="3780" spans="1:8" x14ac:dyDescent="0.35">
      <c r="A3780" s="1">
        <v>43538</v>
      </c>
      <c r="B3780" t="s">
        <v>5</v>
      </c>
      <c r="C3780" t="s">
        <v>5</v>
      </c>
      <c r="D3780" t="s">
        <v>5</v>
      </c>
      <c r="E3780">
        <v>1668.58</v>
      </c>
      <c r="F3780" s="23">
        <v>5.9367110620716604E-4</v>
      </c>
      <c r="G3780" s="23">
        <v>4.6160357081886997E-4</v>
      </c>
      <c r="H3780" s="23">
        <v>1.9879513995843801E-2</v>
      </c>
    </row>
    <row r="3781" spans="1:8" x14ac:dyDescent="0.35">
      <c r="A3781" s="1">
        <v>43539</v>
      </c>
      <c r="B3781" t="s">
        <v>5</v>
      </c>
      <c r="C3781" t="s">
        <v>5</v>
      </c>
      <c r="D3781" t="s">
        <v>5</v>
      </c>
      <c r="E3781">
        <v>1671.36</v>
      </c>
      <c r="F3781" s="23">
        <v>1.66608733174314E-3</v>
      </c>
      <c r="G3781" s="23">
        <v>4.62088858393779E-4</v>
      </c>
      <c r="H3781" s="23">
        <v>1.9875521945541999E-2</v>
      </c>
    </row>
    <row r="3782" spans="1:8" x14ac:dyDescent="0.35">
      <c r="A3782" s="1">
        <v>43542</v>
      </c>
      <c r="B3782" t="s">
        <v>5</v>
      </c>
      <c r="C3782" t="s">
        <v>5</v>
      </c>
      <c r="D3782" t="s">
        <v>5</v>
      </c>
      <c r="E3782">
        <v>1676.51</v>
      </c>
      <c r="F3782" s="23">
        <v>3.08132299444769E-3</v>
      </c>
      <c r="G3782" s="23">
        <v>4.4820691652672798E-4</v>
      </c>
      <c r="H3782" s="23">
        <v>1.9861961399353902E-2</v>
      </c>
    </row>
    <row r="3783" spans="1:8" x14ac:dyDescent="0.35">
      <c r="A3783" s="1">
        <v>43543</v>
      </c>
      <c r="B3783" t="s">
        <v>5</v>
      </c>
      <c r="C3783" t="s">
        <v>5</v>
      </c>
      <c r="D3783" t="s">
        <v>5</v>
      </c>
      <c r="E3783">
        <v>1700.88</v>
      </c>
      <c r="F3783" s="23">
        <v>1.4536149501046799E-2</v>
      </c>
      <c r="G3783" s="23">
        <v>4.4255557374502498E-4</v>
      </c>
      <c r="H3783" s="23">
        <v>1.9855954108642201E-2</v>
      </c>
    </row>
    <row r="3784" spans="1:8" x14ac:dyDescent="0.35">
      <c r="A3784" s="1">
        <v>43544</v>
      </c>
      <c r="B3784" t="s">
        <v>5</v>
      </c>
      <c r="C3784" t="s">
        <v>5</v>
      </c>
      <c r="D3784" t="s">
        <v>5</v>
      </c>
      <c r="E3784">
        <v>1699.65</v>
      </c>
      <c r="F3784" s="23">
        <v>-7.2315507266827598E-4</v>
      </c>
      <c r="G3784" s="23">
        <v>4.40059064538791E-4</v>
      </c>
      <c r="H3784" s="23">
        <v>1.9855711039373201E-2</v>
      </c>
    </row>
    <row r="3785" spans="1:8" x14ac:dyDescent="0.35">
      <c r="A3785" s="1">
        <v>43546</v>
      </c>
      <c r="B3785" t="s">
        <v>5</v>
      </c>
      <c r="C3785" t="s">
        <v>5</v>
      </c>
      <c r="D3785" t="s">
        <v>5</v>
      </c>
      <c r="E3785">
        <v>1678.03</v>
      </c>
      <c r="F3785" s="23">
        <v>-1.2720265937104701E-2</v>
      </c>
      <c r="G3785" s="23">
        <v>4.3543474341946402E-4</v>
      </c>
      <c r="H3785" s="23">
        <v>1.98574401106375E-2</v>
      </c>
    </row>
    <row r="3786" spans="1:8" x14ac:dyDescent="0.35">
      <c r="A3786" s="1">
        <v>43549</v>
      </c>
      <c r="B3786" t="s">
        <v>5</v>
      </c>
      <c r="C3786" t="s">
        <v>5</v>
      </c>
      <c r="D3786" t="s">
        <v>5</v>
      </c>
      <c r="E3786">
        <v>1649.03</v>
      </c>
      <c r="F3786" s="23">
        <v>-1.7282170163823E-2</v>
      </c>
      <c r="G3786" s="23">
        <v>4.1580759739007802E-4</v>
      </c>
      <c r="H3786" s="23">
        <v>1.98394397582497E-2</v>
      </c>
    </row>
    <row r="3787" spans="1:8" x14ac:dyDescent="0.35">
      <c r="A3787" s="1">
        <v>43550</v>
      </c>
      <c r="B3787" t="s">
        <v>5</v>
      </c>
      <c r="C3787" t="s">
        <v>5</v>
      </c>
      <c r="D3787" t="s">
        <v>5</v>
      </c>
      <c r="E3787">
        <v>1686.33</v>
      </c>
      <c r="F3787" s="23">
        <v>2.2619358046851699E-2</v>
      </c>
      <c r="G3787" s="23">
        <v>4.09737341367361E-4</v>
      </c>
      <c r="H3787" s="23">
        <v>1.9830336404738899E-2</v>
      </c>
    </row>
    <row r="3788" spans="1:8" x14ac:dyDescent="0.35">
      <c r="A3788" s="1">
        <v>43551</v>
      </c>
      <c r="B3788" t="s">
        <v>5</v>
      </c>
      <c r="C3788" t="s">
        <v>5</v>
      </c>
      <c r="D3788" t="s">
        <v>5</v>
      </c>
      <c r="E3788">
        <v>1700.04</v>
      </c>
      <c r="F3788" s="23">
        <v>8.1300813008130298E-3</v>
      </c>
      <c r="G3788" s="23">
        <v>4.0197109669449702E-4</v>
      </c>
      <c r="H3788" s="23">
        <v>1.98235359261302E-2</v>
      </c>
    </row>
    <row r="3789" spans="1:8" x14ac:dyDescent="0.35">
      <c r="A3789" s="1">
        <v>43552</v>
      </c>
      <c r="B3789" t="s">
        <v>5</v>
      </c>
      <c r="C3789" t="s">
        <v>5</v>
      </c>
      <c r="D3789" t="s">
        <v>5</v>
      </c>
      <c r="E3789">
        <v>1733.33</v>
      </c>
      <c r="F3789" s="23">
        <v>1.9581892190771898E-2</v>
      </c>
      <c r="G3789" s="23">
        <v>3.9462263690127501E-4</v>
      </c>
      <c r="H3789" s="23">
        <v>1.9813039884069399E-2</v>
      </c>
    </row>
    <row r="3790" spans="1:8" x14ac:dyDescent="0.35">
      <c r="A3790" s="1">
        <v>43553</v>
      </c>
      <c r="B3790" t="s">
        <v>5</v>
      </c>
      <c r="C3790" t="s">
        <v>5</v>
      </c>
      <c r="D3790" t="s">
        <v>5</v>
      </c>
      <c r="E3790">
        <v>1754.66</v>
      </c>
      <c r="F3790" s="23">
        <v>1.2305792895755599E-2</v>
      </c>
      <c r="G3790" s="23">
        <v>3.9942359226558601E-4</v>
      </c>
      <c r="H3790" s="23">
        <v>1.9810488270440098E-2</v>
      </c>
    </row>
    <row r="3791" spans="1:8" x14ac:dyDescent="0.35">
      <c r="A3791" s="1">
        <v>43556</v>
      </c>
      <c r="B3791" t="s">
        <v>5</v>
      </c>
      <c r="C3791" t="s">
        <v>5</v>
      </c>
      <c r="D3791" t="s">
        <v>5</v>
      </c>
      <c r="E3791">
        <v>1769.26</v>
      </c>
      <c r="F3791" s="23">
        <v>8.3207003066120503E-3</v>
      </c>
      <c r="G3791" s="23">
        <v>4.1658600086413102E-4</v>
      </c>
      <c r="H3791" s="23">
        <v>1.9767764340106901E-2</v>
      </c>
    </row>
    <row r="3792" spans="1:8" x14ac:dyDescent="0.35">
      <c r="A3792" s="1">
        <v>43557</v>
      </c>
      <c r="B3792" t="s">
        <v>5</v>
      </c>
      <c r="C3792" t="s">
        <v>5</v>
      </c>
      <c r="D3792" t="s">
        <v>5</v>
      </c>
      <c r="E3792">
        <v>1767.06</v>
      </c>
      <c r="F3792" s="23">
        <v>-1.24345771678557E-3</v>
      </c>
      <c r="G3792" s="23">
        <v>4.0053798095151399E-4</v>
      </c>
      <c r="H3792" s="23">
        <v>1.9752938957622399E-2</v>
      </c>
    </row>
    <row r="3793" spans="1:8" x14ac:dyDescent="0.35">
      <c r="A3793" s="1">
        <v>43558</v>
      </c>
      <c r="B3793" t="s">
        <v>5</v>
      </c>
      <c r="C3793" t="s">
        <v>5</v>
      </c>
      <c r="D3793" t="s">
        <v>5</v>
      </c>
      <c r="E3793">
        <v>1748.29</v>
      </c>
      <c r="F3793" s="23">
        <v>-1.06221633674012E-2</v>
      </c>
      <c r="G3793" s="23">
        <v>3.68785496178647E-4</v>
      </c>
      <c r="H3793" s="23">
        <v>1.9707269536292999E-2</v>
      </c>
    </row>
    <row r="3794" spans="1:8" x14ac:dyDescent="0.35">
      <c r="A3794" s="1">
        <v>43559</v>
      </c>
      <c r="B3794" t="s">
        <v>5</v>
      </c>
      <c r="C3794" t="s">
        <v>5</v>
      </c>
      <c r="D3794" t="s">
        <v>5</v>
      </c>
      <c r="E3794">
        <v>1737.03</v>
      </c>
      <c r="F3794" s="23">
        <v>-6.4405790801297198E-3</v>
      </c>
      <c r="G3794" s="23">
        <v>3.6604089135143698E-4</v>
      </c>
      <c r="H3794" s="23">
        <v>1.9703770151283901E-2</v>
      </c>
    </row>
    <row r="3795" spans="1:8" x14ac:dyDescent="0.35">
      <c r="A3795" s="1">
        <v>43560</v>
      </c>
      <c r="B3795" t="s">
        <v>5</v>
      </c>
      <c r="C3795" t="s">
        <v>5</v>
      </c>
      <c r="D3795" t="s">
        <v>5</v>
      </c>
      <c r="E3795">
        <v>1759.99</v>
      </c>
      <c r="F3795" s="23">
        <v>1.3217963996016199E-2</v>
      </c>
      <c r="G3795" s="23">
        <v>3.7121894256201898E-4</v>
      </c>
      <c r="H3795" s="23">
        <v>1.9701487796193799E-2</v>
      </c>
    </row>
    <row r="3796" spans="1:8" x14ac:dyDescent="0.35">
      <c r="A3796" s="1">
        <v>43563</v>
      </c>
      <c r="B3796" t="s">
        <v>5</v>
      </c>
      <c r="C3796" t="s">
        <v>5</v>
      </c>
      <c r="D3796" t="s">
        <v>5</v>
      </c>
      <c r="E3796">
        <v>1736.91</v>
      </c>
      <c r="F3796" s="23">
        <v>-1.3113710873357101E-2</v>
      </c>
      <c r="G3796" s="23">
        <v>3.4777360023059998E-4</v>
      </c>
      <c r="H3796" s="23">
        <v>1.9682880331618101E-2</v>
      </c>
    </row>
    <row r="3797" spans="1:8" x14ac:dyDescent="0.35">
      <c r="A3797" s="1">
        <v>43564</v>
      </c>
      <c r="B3797" t="s">
        <v>5</v>
      </c>
      <c r="C3797" t="s">
        <v>5</v>
      </c>
      <c r="D3797" t="s">
        <v>5</v>
      </c>
      <c r="E3797">
        <v>1749.12</v>
      </c>
      <c r="F3797" s="23">
        <v>7.0297252016510896E-3</v>
      </c>
      <c r="G3797" s="23">
        <v>3.3366955781768699E-4</v>
      </c>
      <c r="H3797" s="23">
        <v>1.96655304965998E-2</v>
      </c>
    </row>
    <row r="3798" spans="1:8" x14ac:dyDescent="0.35">
      <c r="A3798" s="1">
        <v>43565</v>
      </c>
      <c r="B3798" t="s">
        <v>5</v>
      </c>
      <c r="C3798" t="s">
        <v>5</v>
      </c>
      <c r="D3798" t="s">
        <v>5</v>
      </c>
      <c r="E3798">
        <v>1743.5</v>
      </c>
      <c r="F3798" s="23">
        <v>-3.21304427369185E-3</v>
      </c>
      <c r="G3798" s="23">
        <v>3.2415055419341598E-4</v>
      </c>
      <c r="H3798" s="23">
        <v>1.9661524875424899E-2</v>
      </c>
    </row>
    <row r="3799" spans="1:8" x14ac:dyDescent="0.35">
      <c r="A3799" s="1">
        <v>43566</v>
      </c>
      <c r="B3799" t="s">
        <v>5</v>
      </c>
      <c r="C3799" t="s">
        <v>5</v>
      </c>
      <c r="D3799" t="s">
        <v>5</v>
      </c>
      <c r="E3799">
        <v>1745.2</v>
      </c>
      <c r="F3799" s="23">
        <v>9.7505018640667903E-4</v>
      </c>
      <c r="G3799" s="23">
        <v>3.2441269661476598E-4</v>
      </c>
      <c r="H3799" s="23">
        <v>1.9657567993508498E-2</v>
      </c>
    </row>
    <row r="3800" spans="1:8" x14ac:dyDescent="0.35">
      <c r="A3800" s="1">
        <v>43567</v>
      </c>
      <c r="B3800" t="s">
        <v>5</v>
      </c>
      <c r="C3800" t="s">
        <v>5</v>
      </c>
      <c r="D3800" t="s">
        <v>5</v>
      </c>
      <c r="E3800">
        <v>1750.82</v>
      </c>
      <c r="F3800" s="23">
        <v>3.2202612881044499E-3</v>
      </c>
      <c r="G3800" s="23">
        <v>3.2557849717494702E-4</v>
      </c>
      <c r="H3800" s="23">
        <v>1.96536950508308E-2</v>
      </c>
    </row>
    <row r="3801" spans="1:8" x14ac:dyDescent="0.35">
      <c r="A3801" s="1">
        <v>43570</v>
      </c>
      <c r="B3801" t="s">
        <v>5</v>
      </c>
      <c r="C3801" t="s">
        <v>5</v>
      </c>
      <c r="D3801" t="s">
        <v>5</v>
      </c>
      <c r="E3801">
        <v>1759.71</v>
      </c>
      <c r="F3801" s="23">
        <v>5.0776207719811801E-3</v>
      </c>
      <c r="G3801" s="23">
        <v>3.0924670655181299E-4</v>
      </c>
      <c r="H3801" s="23">
        <v>1.9632864371397801E-2</v>
      </c>
    </row>
    <row r="3802" spans="1:8" x14ac:dyDescent="0.35">
      <c r="A3802" s="1">
        <v>43571</v>
      </c>
      <c r="B3802" t="s">
        <v>5</v>
      </c>
      <c r="C3802" t="s">
        <v>5</v>
      </c>
      <c r="D3802" t="s">
        <v>5</v>
      </c>
      <c r="E3802">
        <v>1757.28</v>
      </c>
      <c r="F3802" s="23">
        <v>-1.38090935438229E-3</v>
      </c>
      <c r="G3802" s="23">
        <v>2.8087840976162099E-4</v>
      </c>
      <c r="H3802" s="23">
        <v>1.9584296287634001E-2</v>
      </c>
    </row>
    <row r="3803" spans="1:8" x14ac:dyDescent="0.35">
      <c r="A3803" s="1">
        <v>43573</v>
      </c>
      <c r="B3803" t="s">
        <v>5</v>
      </c>
      <c r="C3803" t="s">
        <v>5</v>
      </c>
      <c r="D3803" t="s">
        <v>5</v>
      </c>
      <c r="E3803">
        <v>1719.46</v>
      </c>
      <c r="F3803" s="23">
        <v>-2.1521897477920299E-2</v>
      </c>
      <c r="G3803" s="23">
        <v>2.9927101673152203E-4</v>
      </c>
      <c r="H3803" s="23">
        <v>1.95220770125096E-2</v>
      </c>
    </row>
    <row r="3804" spans="1:8" x14ac:dyDescent="0.35">
      <c r="A3804" s="1">
        <v>43577</v>
      </c>
      <c r="B3804" t="s">
        <v>5</v>
      </c>
      <c r="C3804" t="s">
        <v>5</v>
      </c>
      <c r="D3804" t="s">
        <v>5</v>
      </c>
      <c r="E3804">
        <v>1663.84</v>
      </c>
      <c r="F3804" s="23">
        <v>-3.2347364870366303E-2</v>
      </c>
      <c r="G3804" s="23">
        <v>2.7848303700834999E-4</v>
      </c>
      <c r="H3804" s="23">
        <v>1.95323498498692E-2</v>
      </c>
    </row>
    <row r="3805" spans="1:8" x14ac:dyDescent="0.35">
      <c r="A3805" s="1">
        <v>43578</v>
      </c>
      <c r="B3805" t="s">
        <v>5</v>
      </c>
      <c r="C3805" t="s">
        <v>5</v>
      </c>
      <c r="D3805" t="s">
        <v>5</v>
      </c>
      <c r="E3805">
        <v>1662.3</v>
      </c>
      <c r="F3805" s="23">
        <v>-9.2556976632366295E-4</v>
      </c>
      <c r="G3805" s="23">
        <v>2.85337586026965E-4</v>
      </c>
      <c r="H3805" s="23">
        <v>1.95289392221028E-2</v>
      </c>
    </row>
    <row r="3806" spans="1:8" x14ac:dyDescent="0.35">
      <c r="A3806" s="1">
        <v>43579</v>
      </c>
      <c r="B3806" t="s">
        <v>5</v>
      </c>
      <c r="C3806" t="s">
        <v>5</v>
      </c>
      <c r="D3806" t="s">
        <v>5</v>
      </c>
      <c r="E3806">
        <v>1681.1</v>
      </c>
      <c r="F3806" s="23">
        <v>1.13096312338326E-2</v>
      </c>
      <c r="G3806" s="23">
        <v>2.7523661471603902E-4</v>
      </c>
      <c r="H3806" s="23">
        <v>1.9516742134995602E-2</v>
      </c>
    </row>
    <row r="3807" spans="1:8" x14ac:dyDescent="0.35">
      <c r="A3807" s="1">
        <v>43580</v>
      </c>
      <c r="B3807" t="s">
        <v>5</v>
      </c>
      <c r="C3807" t="s">
        <v>5</v>
      </c>
      <c r="D3807" t="s">
        <v>5</v>
      </c>
      <c r="E3807">
        <v>1668.57</v>
      </c>
      <c r="F3807" s="23">
        <v>-7.4534530961869998E-3</v>
      </c>
      <c r="G3807" s="23">
        <v>2.5989538246568299E-4</v>
      </c>
      <c r="H3807" s="23">
        <v>1.9507840381228801E-2</v>
      </c>
    </row>
    <row r="3808" spans="1:8" x14ac:dyDescent="0.35">
      <c r="A3808" s="1">
        <v>43581</v>
      </c>
      <c r="B3808" t="s">
        <v>5</v>
      </c>
      <c r="C3808" t="s">
        <v>5</v>
      </c>
      <c r="D3808" t="s">
        <v>5</v>
      </c>
      <c r="E3808">
        <v>1668.85</v>
      </c>
      <c r="F3808" s="23">
        <v>1.6780836284960901E-4</v>
      </c>
      <c r="G3808" s="23">
        <v>2.5985829546624101E-4</v>
      </c>
      <c r="H3808" s="23">
        <v>1.95039102097747E-2</v>
      </c>
    </row>
    <row r="3809" spans="1:8" x14ac:dyDescent="0.35">
      <c r="A3809" s="1">
        <v>43585</v>
      </c>
      <c r="B3809" t="s">
        <v>5</v>
      </c>
      <c r="C3809" t="s">
        <v>5</v>
      </c>
      <c r="D3809" t="s">
        <v>5</v>
      </c>
      <c r="E3809">
        <v>1619.91</v>
      </c>
      <c r="F3809" s="23">
        <v>-2.9325583485633699E-2</v>
      </c>
      <c r="G3809" s="23">
        <v>2.6175945158679901E-4</v>
      </c>
      <c r="H3809" s="23">
        <v>1.94511997722502E-2</v>
      </c>
    </row>
    <row r="3810" spans="1:8" x14ac:dyDescent="0.35">
      <c r="A3810" s="1">
        <v>43587</v>
      </c>
      <c r="B3810" t="s">
        <v>5</v>
      </c>
      <c r="C3810" t="s">
        <v>5</v>
      </c>
      <c r="D3810" t="s">
        <v>5</v>
      </c>
      <c r="E3810">
        <v>1609.44</v>
      </c>
      <c r="F3810" s="23">
        <v>-6.4633220364094402E-3</v>
      </c>
      <c r="G3810" s="23">
        <v>2.5904991029429401E-4</v>
      </c>
      <c r="H3810" s="23">
        <v>1.9447747833801599E-2</v>
      </c>
    </row>
    <row r="3811" spans="1:8" x14ac:dyDescent="0.35">
      <c r="A3811" s="1">
        <v>43588</v>
      </c>
      <c r="B3811" t="s">
        <v>5</v>
      </c>
      <c r="C3811" t="s">
        <v>5</v>
      </c>
      <c r="D3811" t="s">
        <v>5</v>
      </c>
      <c r="E3811">
        <v>1613.32</v>
      </c>
      <c r="F3811" s="23">
        <v>2.4107764191270702E-3</v>
      </c>
      <c r="G3811" s="23">
        <v>2.59916493664747E-4</v>
      </c>
      <c r="H3811" s="23">
        <v>1.9443877631295198E-2</v>
      </c>
    </row>
    <row r="3812" spans="1:8" x14ac:dyDescent="0.35">
      <c r="A3812" s="1">
        <v>43591</v>
      </c>
      <c r="B3812" t="s">
        <v>5</v>
      </c>
      <c r="C3812" t="s">
        <v>5</v>
      </c>
      <c r="D3812" t="s">
        <v>5</v>
      </c>
      <c r="E3812">
        <v>1581.07</v>
      </c>
      <c r="F3812" s="23">
        <v>-1.99898346267324E-2</v>
      </c>
      <c r="G3812" s="23">
        <v>2.07175401181124E-4</v>
      </c>
      <c r="H3812" s="23">
        <v>1.9386270954401201E-2</v>
      </c>
    </row>
    <row r="3813" spans="1:8" x14ac:dyDescent="0.35">
      <c r="A3813" s="1">
        <v>43592</v>
      </c>
      <c r="B3813" t="s">
        <v>5</v>
      </c>
      <c r="C3813" t="s">
        <v>5</v>
      </c>
      <c r="D3813" t="s">
        <v>5</v>
      </c>
      <c r="E3813">
        <v>1546.17</v>
      </c>
      <c r="F3813" s="23">
        <v>-2.20736589777807E-2</v>
      </c>
      <c r="G3813" s="23">
        <v>2.1231886541603901E-4</v>
      </c>
      <c r="H3813" s="23">
        <v>1.9378660763497799E-2</v>
      </c>
    </row>
    <row r="3814" spans="1:8" x14ac:dyDescent="0.35">
      <c r="A3814" s="1">
        <v>43593</v>
      </c>
      <c r="B3814" t="s">
        <v>5</v>
      </c>
      <c r="C3814" t="s">
        <v>5</v>
      </c>
      <c r="D3814" t="s">
        <v>5</v>
      </c>
      <c r="E3814">
        <v>1524.87</v>
      </c>
      <c r="F3814" s="23">
        <v>-1.37759754748832E-2</v>
      </c>
      <c r="G3814" s="23">
        <v>1.9216945004044101E-4</v>
      </c>
      <c r="H3814" s="23">
        <v>1.93671869513935E-2</v>
      </c>
    </row>
    <row r="3815" spans="1:8" x14ac:dyDescent="0.35">
      <c r="A3815" s="1">
        <v>43594</v>
      </c>
      <c r="B3815" t="s">
        <v>5</v>
      </c>
      <c r="C3815" t="s">
        <v>5</v>
      </c>
      <c r="D3815" t="s">
        <v>5</v>
      </c>
      <c r="E3815">
        <v>1521.5</v>
      </c>
      <c r="F3815" s="23">
        <v>-2.2100244611015299E-3</v>
      </c>
      <c r="G3815" s="23">
        <v>1.9654553275060501E-4</v>
      </c>
      <c r="H3815" s="23">
        <v>1.9365415788823798E-2</v>
      </c>
    </row>
    <row r="3816" spans="1:8" x14ac:dyDescent="0.35">
      <c r="A3816" s="1">
        <v>43595</v>
      </c>
      <c r="B3816" t="s">
        <v>5</v>
      </c>
      <c r="C3816" t="s">
        <v>5</v>
      </c>
      <c r="D3816" t="s">
        <v>5</v>
      </c>
      <c r="E3816">
        <v>1532.09</v>
      </c>
      <c r="F3816" s="23">
        <v>6.9602366086098698E-3</v>
      </c>
      <c r="G3816" s="23">
        <v>1.9926953237841801E-4</v>
      </c>
      <c r="H3816" s="23">
        <v>1.9361990015131898E-2</v>
      </c>
    </row>
    <row r="3817" spans="1:8" x14ac:dyDescent="0.35">
      <c r="A3817" s="1">
        <v>43598</v>
      </c>
      <c r="B3817" t="s">
        <v>5</v>
      </c>
      <c r="C3817" t="s">
        <v>5</v>
      </c>
      <c r="D3817" t="s">
        <v>5</v>
      </c>
      <c r="E3817">
        <v>1471.1</v>
      </c>
      <c r="F3817" s="23">
        <v>-3.9808366349235298E-2</v>
      </c>
      <c r="G3817" s="23">
        <v>1.8230459448703999E-4</v>
      </c>
      <c r="H3817" s="23">
        <v>1.93654794244363E-2</v>
      </c>
    </row>
    <row r="3818" spans="1:8" x14ac:dyDescent="0.35">
      <c r="A3818" s="1">
        <v>43599</v>
      </c>
      <c r="B3818" t="s">
        <v>5</v>
      </c>
      <c r="C3818" t="s">
        <v>5</v>
      </c>
      <c r="D3818" t="s">
        <v>5</v>
      </c>
      <c r="E3818">
        <v>1493.35</v>
      </c>
      <c r="F3818" s="23">
        <v>1.51247365916661E-2</v>
      </c>
      <c r="G3818" s="23">
        <v>1.919949692657E-4</v>
      </c>
      <c r="H3818" s="23">
        <v>1.9366937020748601E-2</v>
      </c>
    </row>
    <row r="3819" spans="1:8" x14ac:dyDescent="0.35">
      <c r="A3819" s="1">
        <v>43600</v>
      </c>
      <c r="B3819" t="s">
        <v>5</v>
      </c>
      <c r="C3819" t="s">
        <v>5</v>
      </c>
      <c r="D3819" t="s">
        <v>5</v>
      </c>
      <c r="E3819">
        <v>1466.38</v>
      </c>
      <c r="F3819" s="23">
        <v>-1.8060066293902801E-2</v>
      </c>
      <c r="G3819" s="23">
        <v>1.8310869528808299E-4</v>
      </c>
      <c r="H3819" s="23">
        <v>1.9370250764376699E-2</v>
      </c>
    </row>
    <row r="3820" spans="1:8" x14ac:dyDescent="0.35">
      <c r="A3820" s="1">
        <v>43601</v>
      </c>
      <c r="B3820" t="s">
        <v>5</v>
      </c>
      <c r="C3820" t="s">
        <v>5</v>
      </c>
      <c r="D3820" t="s">
        <v>5</v>
      </c>
      <c r="E3820">
        <v>1483.14</v>
      </c>
      <c r="F3820" s="23">
        <v>1.14295066763049E-2</v>
      </c>
      <c r="G3820" s="23">
        <v>1.82142342919697E-4</v>
      </c>
      <c r="H3820" s="23">
        <v>1.9369629585916402E-2</v>
      </c>
    </row>
    <row r="3821" spans="1:8" x14ac:dyDescent="0.35">
      <c r="A3821" s="1">
        <v>43602</v>
      </c>
      <c r="B3821" t="s">
        <v>5</v>
      </c>
      <c r="C3821" t="s">
        <v>5</v>
      </c>
      <c r="D3821" t="s">
        <v>5</v>
      </c>
      <c r="E3821">
        <v>1495.81</v>
      </c>
      <c r="F3821" s="23">
        <v>8.54268646250512E-3</v>
      </c>
      <c r="G3821" s="23">
        <v>1.8550945694288901E-4</v>
      </c>
      <c r="H3821" s="23">
        <v>1.93664539815342E-2</v>
      </c>
    </row>
    <row r="3822" spans="1:8" x14ac:dyDescent="0.35">
      <c r="A3822" s="1">
        <v>43605</v>
      </c>
      <c r="B3822" t="s">
        <v>5</v>
      </c>
      <c r="C3822" t="s">
        <v>5</v>
      </c>
      <c r="D3822" t="s">
        <v>5</v>
      </c>
      <c r="E3822">
        <v>1603.44</v>
      </c>
      <c r="F3822" s="23">
        <v>7.1954325749928202E-2</v>
      </c>
      <c r="G3822" s="23">
        <v>1.02369262722308E-4</v>
      </c>
      <c r="H3822" s="23">
        <v>1.8937361179739501E-2</v>
      </c>
    </row>
    <row r="3823" spans="1:8" x14ac:dyDescent="0.35">
      <c r="A3823" s="1">
        <v>43606</v>
      </c>
      <c r="B3823" t="s">
        <v>5</v>
      </c>
      <c r="C3823" t="s">
        <v>5</v>
      </c>
      <c r="D3823" t="s">
        <v>5</v>
      </c>
      <c r="E3823">
        <v>1584.69</v>
      </c>
      <c r="F3823" s="23">
        <v>-1.16936087412064E-2</v>
      </c>
      <c r="G3823" s="23">
        <v>7.6860340072723406E-5</v>
      </c>
      <c r="H3823" s="23">
        <v>1.8910561713478099E-2</v>
      </c>
    </row>
    <row r="3824" spans="1:8" x14ac:dyDescent="0.35">
      <c r="A3824" s="1">
        <v>43607</v>
      </c>
      <c r="B3824" t="s">
        <v>5</v>
      </c>
      <c r="C3824" t="s">
        <v>5</v>
      </c>
      <c r="D3824" t="s">
        <v>5</v>
      </c>
      <c r="E3824">
        <v>1579.37</v>
      </c>
      <c r="F3824" s="23">
        <v>-3.35712347525393E-3</v>
      </c>
      <c r="G3824" s="23">
        <v>8.4647578551305501E-5</v>
      </c>
      <c r="H3824" s="23">
        <v>1.89051635211459E-2</v>
      </c>
    </row>
    <row r="3825" spans="1:8" x14ac:dyDescent="0.35">
      <c r="A3825" s="1">
        <v>43608</v>
      </c>
      <c r="B3825" t="s">
        <v>5</v>
      </c>
      <c r="C3825" t="s">
        <v>5</v>
      </c>
      <c r="D3825" t="s">
        <v>5</v>
      </c>
      <c r="E3825">
        <v>1574.54</v>
      </c>
      <c r="F3825" s="23">
        <v>-3.05818142677138E-3</v>
      </c>
      <c r="G3825" s="23">
        <v>7.2410737997241896E-5</v>
      </c>
      <c r="H3825" s="23">
        <v>1.8897359614905698E-2</v>
      </c>
    </row>
    <row r="3826" spans="1:8" x14ac:dyDescent="0.35">
      <c r="A3826" s="1">
        <v>43609</v>
      </c>
      <c r="B3826" t="s">
        <v>5</v>
      </c>
      <c r="C3826" t="s">
        <v>5</v>
      </c>
      <c r="D3826" t="s">
        <v>5</v>
      </c>
      <c r="E3826">
        <v>1635.94</v>
      </c>
      <c r="F3826" s="23">
        <v>3.8995516150748803E-2</v>
      </c>
      <c r="G3826" s="23">
        <v>8.8086575859807996E-5</v>
      </c>
      <c r="H3826" s="23">
        <v>1.8909692559329099E-2</v>
      </c>
    </row>
    <row r="3827" spans="1:8" x14ac:dyDescent="0.35">
      <c r="A3827" s="1">
        <v>43612</v>
      </c>
      <c r="B3827" t="s">
        <v>5</v>
      </c>
      <c r="C3827" t="s">
        <v>5</v>
      </c>
      <c r="D3827" t="s">
        <v>5</v>
      </c>
      <c r="E3827">
        <v>1658.6</v>
      </c>
      <c r="F3827" s="23">
        <v>1.38513637419464E-2</v>
      </c>
      <c r="G3827" s="23">
        <v>1.00281094926238E-4</v>
      </c>
      <c r="H3827" s="23">
        <v>1.8883876137176101E-2</v>
      </c>
    </row>
    <row r="3828" spans="1:8" x14ac:dyDescent="0.35">
      <c r="A3828" s="1">
        <v>43613</v>
      </c>
      <c r="B3828" t="s">
        <v>5</v>
      </c>
      <c r="C3828" t="s">
        <v>5</v>
      </c>
      <c r="D3828" t="s">
        <v>5</v>
      </c>
      <c r="E3828">
        <v>1652.07</v>
      </c>
      <c r="F3828" s="23">
        <v>-3.9370553478837401E-3</v>
      </c>
      <c r="G3828" s="23">
        <v>7.5646836029337502E-5</v>
      </c>
      <c r="H3828" s="23">
        <v>1.8849200619682299E-2</v>
      </c>
    </row>
    <row r="3829" spans="1:8" x14ac:dyDescent="0.35">
      <c r="A3829" s="1">
        <v>43614</v>
      </c>
      <c r="B3829" t="s">
        <v>5</v>
      </c>
      <c r="C3829" t="s">
        <v>5</v>
      </c>
      <c r="D3829" t="s">
        <v>5</v>
      </c>
      <c r="E3829">
        <v>1630.91</v>
      </c>
      <c r="F3829" s="23">
        <v>-1.28081739877849E-2</v>
      </c>
      <c r="G3829" s="23">
        <v>6.6273587366635399E-5</v>
      </c>
      <c r="H3829" s="23">
        <v>1.8849820928637701E-2</v>
      </c>
    </row>
    <row r="3830" spans="1:8" x14ac:dyDescent="0.35">
      <c r="A3830" s="1">
        <v>43615</v>
      </c>
      <c r="B3830" t="s">
        <v>5</v>
      </c>
      <c r="C3830" t="s">
        <v>5</v>
      </c>
      <c r="D3830" t="s">
        <v>5</v>
      </c>
      <c r="E3830">
        <v>1644.02</v>
      </c>
      <c r="F3830" s="23">
        <v>8.0384570577161796E-3</v>
      </c>
      <c r="G3830" s="23">
        <v>5.5864138164749003E-5</v>
      </c>
      <c r="H3830" s="23">
        <v>1.8838273596691098E-2</v>
      </c>
    </row>
    <row r="3831" spans="1:8" x14ac:dyDescent="0.35">
      <c r="A3831" s="1">
        <v>43616</v>
      </c>
      <c r="B3831" t="s">
        <v>5</v>
      </c>
      <c r="C3831" t="s">
        <v>5</v>
      </c>
      <c r="D3831" t="s">
        <v>5</v>
      </c>
      <c r="E3831">
        <v>1627.32</v>
      </c>
      <c r="F3831" s="23">
        <v>-1.01580272746073E-2</v>
      </c>
      <c r="G3831" s="23">
        <v>5.1750609605436799E-5</v>
      </c>
      <c r="H3831" s="23">
        <v>1.8835593581005401E-2</v>
      </c>
    </row>
    <row r="3832" spans="1:8" x14ac:dyDescent="0.35">
      <c r="A3832" s="1">
        <v>43619</v>
      </c>
      <c r="B3832" t="s">
        <v>5</v>
      </c>
      <c r="C3832" t="s">
        <v>5</v>
      </c>
      <c r="D3832" t="s">
        <v>5</v>
      </c>
      <c r="E3832">
        <v>1642.64</v>
      </c>
      <c r="F3832" s="23">
        <v>9.4142516530247005E-3</v>
      </c>
      <c r="G3832" s="23">
        <v>3.91156374276353E-5</v>
      </c>
      <c r="H3832" s="23">
        <v>1.8823872576792501E-2</v>
      </c>
    </row>
    <row r="3833" spans="1:8" x14ac:dyDescent="0.35">
      <c r="A3833" s="1">
        <v>43620</v>
      </c>
      <c r="B3833" t="s">
        <v>5</v>
      </c>
      <c r="C3833" t="s">
        <v>5</v>
      </c>
      <c r="D3833" t="s">
        <v>5</v>
      </c>
      <c r="E3833">
        <v>1639.04</v>
      </c>
      <c r="F3833" s="23">
        <v>-2.1915940193835098E-3</v>
      </c>
      <c r="G3833" s="23">
        <v>3.2047798325872097E-5</v>
      </c>
      <c r="H3833" s="23">
        <v>1.8821414331718699E-2</v>
      </c>
    </row>
    <row r="3834" spans="1:8" x14ac:dyDescent="0.35">
      <c r="A3834" s="1">
        <v>43622</v>
      </c>
      <c r="B3834" t="s">
        <v>5</v>
      </c>
      <c r="C3834" t="s">
        <v>5</v>
      </c>
      <c r="D3834" t="s">
        <v>5</v>
      </c>
      <c r="E3834">
        <v>1582.32</v>
      </c>
      <c r="F3834" s="23">
        <v>-3.4605622803592299E-2</v>
      </c>
      <c r="G3834" s="23">
        <v>7.7481247488001005E-6</v>
      </c>
      <c r="H3834" s="23">
        <v>1.88223496622286E-2</v>
      </c>
    </row>
    <row r="3835" spans="1:8" x14ac:dyDescent="0.35">
      <c r="A3835" s="1">
        <v>43623</v>
      </c>
      <c r="B3835" t="s">
        <v>5</v>
      </c>
      <c r="C3835" t="s">
        <v>5</v>
      </c>
      <c r="D3835" t="s">
        <v>5</v>
      </c>
      <c r="E3835">
        <v>1573.23</v>
      </c>
      <c r="F3835" s="23">
        <v>-5.7447292583042101E-3</v>
      </c>
      <c r="G3835" s="23">
        <v>5.43044651227592E-6</v>
      </c>
      <c r="H3835" s="23">
        <v>1.8818910212824402E-2</v>
      </c>
    </row>
    <row r="3836" spans="1:8" x14ac:dyDescent="0.35">
      <c r="A3836" s="1">
        <v>43626</v>
      </c>
      <c r="B3836" t="s">
        <v>5</v>
      </c>
      <c r="C3836" t="s">
        <v>5</v>
      </c>
      <c r="D3836" t="s">
        <v>5</v>
      </c>
      <c r="E3836">
        <v>1564.14</v>
      </c>
      <c r="F3836" s="23">
        <v>-5.77792185503703E-3</v>
      </c>
      <c r="G3836" s="23">
        <v>1.36257160611504E-5</v>
      </c>
      <c r="H3836" s="23">
        <v>1.8727899245013901E-2</v>
      </c>
    </row>
    <row r="3837" spans="1:8" x14ac:dyDescent="0.35">
      <c r="A3837" s="1">
        <v>43627</v>
      </c>
      <c r="B3837" t="s">
        <v>5</v>
      </c>
      <c r="C3837" t="s">
        <v>5</v>
      </c>
      <c r="D3837" t="s">
        <v>5</v>
      </c>
      <c r="E3837">
        <v>1574.24</v>
      </c>
      <c r="F3837" s="23">
        <v>6.4572224992647097E-3</v>
      </c>
      <c r="G3837" s="23">
        <v>9.6868270167179205E-6</v>
      </c>
      <c r="H3837" s="23">
        <v>1.8725514814290901E-2</v>
      </c>
    </row>
    <row r="3838" spans="1:8" x14ac:dyDescent="0.35">
      <c r="A3838" s="1">
        <v>43628</v>
      </c>
      <c r="B3838" t="s">
        <v>5</v>
      </c>
      <c r="C3838" t="s">
        <v>5</v>
      </c>
      <c r="D3838" t="s">
        <v>5</v>
      </c>
      <c r="E3838">
        <v>1563.09</v>
      </c>
      <c r="F3838" s="23">
        <v>-7.0827828031304503E-3</v>
      </c>
      <c r="G3838" s="23">
        <v>7.89921859851099E-6</v>
      </c>
      <c r="H3838" s="23">
        <v>1.8725980291128399E-2</v>
      </c>
    </row>
    <row r="3839" spans="1:8" x14ac:dyDescent="0.35">
      <c r="A3839" s="1">
        <v>43629</v>
      </c>
      <c r="B3839" t="s">
        <v>5</v>
      </c>
      <c r="C3839" t="s">
        <v>5</v>
      </c>
      <c r="D3839" t="s">
        <v>5</v>
      </c>
      <c r="E3839">
        <v>1563.06</v>
      </c>
      <c r="F3839" s="23">
        <v>-1.9192752816519001E-5</v>
      </c>
      <c r="G3839" s="23">
        <v>1.78614859033141E-5</v>
      </c>
      <c r="H3839" s="23">
        <v>1.8719384820062E-2</v>
      </c>
    </row>
    <row r="3840" spans="1:8" x14ac:dyDescent="0.35">
      <c r="A3840" s="1">
        <v>43630</v>
      </c>
      <c r="B3840" t="s">
        <v>5</v>
      </c>
      <c r="C3840" t="s">
        <v>5</v>
      </c>
      <c r="D3840" t="s">
        <v>5</v>
      </c>
      <c r="E3840">
        <v>1544.26</v>
      </c>
      <c r="F3840" s="23">
        <v>-1.20276892761633E-2</v>
      </c>
      <c r="G3840" s="23">
        <v>1.3008322824318701E-5</v>
      </c>
      <c r="H3840" s="23">
        <v>1.8717173597951699E-2</v>
      </c>
    </row>
    <row r="3841" spans="1:8" x14ac:dyDescent="0.35">
      <c r="A3841" s="1">
        <v>43633</v>
      </c>
      <c r="B3841" t="s">
        <v>5</v>
      </c>
      <c r="C3841" t="s">
        <v>5</v>
      </c>
      <c r="D3841" t="s">
        <v>5</v>
      </c>
      <c r="E3841">
        <v>1511.72</v>
      </c>
      <c r="F3841" s="23">
        <v>-2.1071581210417901E-2</v>
      </c>
      <c r="G3841" s="23">
        <v>1.7624926336392301E-6</v>
      </c>
      <c r="H3841" s="23">
        <v>1.87016187829698E-2</v>
      </c>
    </row>
    <row r="3842" spans="1:8" x14ac:dyDescent="0.35">
      <c r="A3842" s="1">
        <v>43634</v>
      </c>
      <c r="B3842" t="s">
        <v>5</v>
      </c>
      <c r="C3842" t="s">
        <v>5</v>
      </c>
      <c r="D3842" t="s">
        <v>5</v>
      </c>
      <c r="E3842">
        <v>1495.08</v>
      </c>
      <c r="F3842" s="23">
        <v>-1.10073293996243E-2</v>
      </c>
      <c r="G3842" s="23">
        <v>2.0009731923149799E-5</v>
      </c>
      <c r="H3842" s="23">
        <v>1.86687403902271E-2</v>
      </c>
    </row>
    <row r="3843" spans="1:8" x14ac:dyDescent="0.35">
      <c r="A3843" s="1">
        <v>43635</v>
      </c>
      <c r="B3843" t="s">
        <v>5</v>
      </c>
      <c r="C3843" t="s">
        <v>5</v>
      </c>
      <c r="D3843" t="s">
        <v>5</v>
      </c>
      <c r="E3843">
        <v>1461.44</v>
      </c>
      <c r="F3843" s="23">
        <v>-2.25004682023703E-2</v>
      </c>
      <c r="G3843" s="23">
        <v>2.7986451225079602E-5</v>
      </c>
      <c r="H3843" s="23">
        <v>1.86548775210011E-2</v>
      </c>
    </row>
    <row r="3844" spans="1:8" x14ac:dyDescent="0.35">
      <c r="A3844" s="1">
        <v>43636</v>
      </c>
      <c r="B3844" t="s">
        <v>5</v>
      </c>
      <c r="C3844" t="s">
        <v>5</v>
      </c>
      <c r="D3844" t="s">
        <v>5</v>
      </c>
      <c r="E3844">
        <v>1502.64</v>
      </c>
      <c r="F3844" s="23">
        <v>2.8191372892489599E-2</v>
      </c>
      <c r="G3844" s="23">
        <v>2.69344423232821E-5</v>
      </c>
      <c r="H3844" s="23">
        <v>1.8653214928531298E-2</v>
      </c>
    </row>
    <row r="3845" spans="1:8" x14ac:dyDescent="0.35">
      <c r="A3845" s="1">
        <v>43637</v>
      </c>
      <c r="B3845" t="s">
        <v>5</v>
      </c>
      <c r="C3845" t="s">
        <v>5</v>
      </c>
      <c r="D3845" t="s">
        <v>5</v>
      </c>
      <c r="E3845">
        <v>1501.35</v>
      </c>
      <c r="F3845" s="23">
        <v>-8.5848905925583704E-4</v>
      </c>
      <c r="G3845" s="23">
        <v>2.6577704409672502E-5</v>
      </c>
      <c r="H3845" s="23">
        <v>1.8649463805102899E-2</v>
      </c>
    </row>
    <row r="3846" spans="1:8" x14ac:dyDescent="0.35">
      <c r="A3846" s="1">
        <v>43640</v>
      </c>
      <c r="B3846" t="s">
        <v>5</v>
      </c>
      <c r="C3846" t="s">
        <v>5</v>
      </c>
      <c r="D3846" t="s">
        <v>5</v>
      </c>
      <c r="E3846">
        <v>1494.59</v>
      </c>
      <c r="F3846" s="23">
        <v>-4.5026143137842497E-3</v>
      </c>
      <c r="G3846" s="23">
        <v>2.6530331923876E-5</v>
      </c>
      <c r="H3846" s="23">
        <v>1.8650763564406401E-2</v>
      </c>
    </row>
    <row r="3847" spans="1:8" x14ac:dyDescent="0.35">
      <c r="A3847" s="1">
        <v>43641</v>
      </c>
      <c r="B3847" t="s">
        <v>5</v>
      </c>
      <c r="C3847" t="s">
        <v>5</v>
      </c>
      <c r="D3847" t="s">
        <v>5</v>
      </c>
      <c r="E3847">
        <v>1504.77</v>
      </c>
      <c r="F3847" s="23">
        <v>6.8112325119263897E-3</v>
      </c>
      <c r="G3847" s="23">
        <v>1.8353830397401098E-5</v>
      </c>
      <c r="H3847" s="23">
        <v>1.86433362111771E-2</v>
      </c>
    </row>
    <row r="3848" spans="1:8" x14ac:dyDescent="0.35">
      <c r="A3848" s="1">
        <v>43642</v>
      </c>
      <c r="B3848" t="s">
        <v>5</v>
      </c>
      <c r="C3848" t="s">
        <v>5</v>
      </c>
      <c r="D3848" t="s">
        <v>5</v>
      </c>
      <c r="E3848">
        <v>1531.8</v>
      </c>
      <c r="F3848" s="23">
        <v>1.7962878047807902E-2</v>
      </c>
      <c r="G3848" s="23">
        <v>2.69209493011432E-5</v>
      </c>
      <c r="H3848" s="23">
        <v>1.8646697660855999E-2</v>
      </c>
    </row>
    <row r="3849" spans="1:8" x14ac:dyDescent="0.35">
      <c r="A3849" s="1">
        <v>43643</v>
      </c>
      <c r="B3849" t="s">
        <v>5</v>
      </c>
      <c r="C3849" t="s">
        <v>5</v>
      </c>
      <c r="D3849" t="s">
        <v>5</v>
      </c>
      <c r="E3849">
        <v>1536</v>
      </c>
      <c r="F3849" s="23">
        <v>2.7418723070897202E-3</v>
      </c>
      <c r="G3849" s="23">
        <v>1.3035010206993801E-5</v>
      </c>
      <c r="H3849" s="23">
        <v>1.8631831189268401E-2</v>
      </c>
    </row>
    <row r="3850" spans="1:8" x14ac:dyDescent="0.35">
      <c r="A3850" s="1">
        <v>43644</v>
      </c>
      <c r="B3850" t="s">
        <v>5</v>
      </c>
      <c r="C3850" t="s">
        <v>5</v>
      </c>
      <c r="D3850" t="s">
        <v>5</v>
      </c>
      <c r="E3850">
        <v>1517.24</v>
      </c>
      <c r="F3850" s="23">
        <v>-1.22135416666666E-2</v>
      </c>
      <c r="G3850" s="23">
        <v>8.1089116264645798E-6</v>
      </c>
      <c r="H3850" s="23">
        <v>1.8629692464744399E-2</v>
      </c>
    </row>
    <row r="3851" spans="1:8" x14ac:dyDescent="0.35">
      <c r="A3851" s="1">
        <v>43647</v>
      </c>
      <c r="B3851" t="s">
        <v>5</v>
      </c>
      <c r="C3851" t="s">
        <v>5</v>
      </c>
      <c r="D3851" t="s">
        <v>5</v>
      </c>
      <c r="E3851">
        <v>1533.51</v>
      </c>
      <c r="F3851" s="23">
        <v>1.07234188394716E-2</v>
      </c>
      <c r="G3851" s="23">
        <v>2.7187645613772E-5</v>
      </c>
      <c r="H3851" s="23">
        <v>1.8597530436200899E-2</v>
      </c>
    </row>
    <row r="3852" spans="1:8" x14ac:dyDescent="0.35">
      <c r="A3852" s="1">
        <v>43648</v>
      </c>
      <c r="B3852" t="s">
        <v>5</v>
      </c>
      <c r="C3852" t="s">
        <v>5</v>
      </c>
      <c r="D3852" t="s">
        <v>5</v>
      </c>
      <c r="E3852">
        <v>1545.57</v>
      </c>
      <c r="F3852" s="23">
        <v>7.8643112858735494E-3</v>
      </c>
      <c r="G3852" s="23">
        <v>2.14228304247976E-5</v>
      </c>
      <c r="H3852" s="23">
        <v>1.85928810288205E-2</v>
      </c>
    </row>
    <row r="3853" spans="1:8" x14ac:dyDescent="0.35">
      <c r="A3853" s="1">
        <v>43649</v>
      </c>
      <c r="B3853" t="s">
        <v>5</v>
      </c>
      <c r="C3853" t="s">
        <v>5</v>
      </c>
      <c r="D3853" t="s">
        <v>5</v>
      </c>
      <c r="E3853">
        <v>1571.02</v>
      </c>
      <c r="F3853" s="23">
        <v>1.6466416920618301E-2</v>
      </c>
      <c r="G3853" s="23">
        <v>2.7344838620930499E-5</v>
      </c>
      <c r="H3853" s="23">
        <v>1.8595779063587899E-2</v>
      </c>
    </row>
    <row r="3854" spans="1:8" x14ac:dyDescent="0.35">
      <c r="A3854" s="1">
        <v>43650</v>
      </c>
      <c r="B3854" t="s">
        <v>5</v>
      </c>
      <c r="C3854" t="s">
        <v>5</v>
      </c>
      <c r="D3854" t="s">
        <v>5</v>
      </c>
      <c r="E3854">
        <v>1574.36</v>
      </c>
      <c r="F3854" s="23">
        <v>2.1260073073543998E-3</v>
      </c>
      <c r="G3854" s="23">
        <v>2.01365629473051E-5</v>
      </c>
      <c r="H3854" s="23">
        <v>1.8591495810623301E-2</v>
      </c>
    </row>
    <row r="3855" spans="1:8" x14ac:dyDescent="0.35">
      <c r="A3855" s="1">
        <v>43651</v>
      </c>
      <c r="B3855" t="s">
        <v>5</v>
      </c>
      <c r="C3855" t="s">
        <v>5</v>
      </c>
      <c r="D3855" t="s">
        <v>5</v>
      </c>
      <c r="E3855">
        <v>1550.64</v>
      </c>
      <c r="F3855" s="23">
        <v>-1.50664396961303E-2</v>
      </c>
      <c r="G3855" s="23">
        <v>1.40581680000538E-5</v>
      </c>
      <c r="H3855" s="23">
        <v>1.8590215231538702E-2</v>
      </c>
    </row>
    <row r="3856" spans="1:8" x14ac:dyDescent="0.35">
      <c r="A3856" s="1">
        <v>43654</v>
      </c>
      <c r="B3856" t="s">
        <v>5</v>
      </c>
      <c r="C3856" t="s">
        <v>5</v>
      </c>
      <c r="D3856" t="s">
        <v>5</v>
      </c>
      <c r="E3856">
        <v>1497.05</v>
      </c>
      <c r="F3856" s="23">
        <v>-3.4559923644430703E-2</v>
      </c>
      <c r="G3856" s="23">
        <v>2.72683021151993E-5</v>
      </c>
      <c r="H3856" s="23">
        <v>1.8537083118067101E-2</v>
      </c>
    </row>
    <row r="3857" spans="1:8" x14ac:dyDescent="0.35">
      <c r="A3857" s="1">
        <v>43655</v>
      </c>
      <c r="B3857" t="s">
        <v>5</v>
      </c>
      <c r="C3857" t="s">
        <v>5</v>
      </c>
      <c r="D3857" t="s">
        <v>5</v>
      </c>
      <c r="E3857">
        <v>1505.31</v>
      </c>
      <c r="F3857" s="23">
        <v>5.5175177849771098E-3</v>
      </c>
      <c r="G3857" s="23">
        <v>5.3336554460898498E-5</v>
      </c>
      <c r="H3857" s="23">
        <v>1.8499256087197699E-2</v>
      </c>
    </row>
    <row r="3858" spans="1:8" x14ac:dyDescent="0.35">
      <c r="A3858" s="1">
        <v>43656</v>
      </c>
      <c r="B3858" t="s">
        <v>5</v>
      </c>
      <c r="C3858" t="s">
        <v>5</v>
      </c>
      <c r="D3858" t="s">
        <v>5</v>
      </c>
      <c r="E3858">
        <v>1479.78</v>
      </c>
      <c r="F3858" s="23">
        <v>-1.69599617354564E-2</v>
      </c>
      <c r="G3858" s="23">
        <v>4.35471873107046E-5</v>
      </c>
      <c r="H3858" s="23">
        <v>1.8501831226376799E-2</v>
      </c>
    </row>
    <row r="3859" spans="1:8" x14ac:dyDescent="0.35">
      <c r="A3859" s="1">
        <v>43657</v>
      </c>
      <c r="B3859" t="s">
        <v>5</v>
      </c>
      <c r="C3859" t="s">
        <v>5</v>
      </c>
      <c r="D3859" t="s">
        <v>5</v>
      </c>
      <c r="E3859">
        <v>1503.18</v>
      </c>
      <c r="F3859" s="23">
        <v>1.58131614158862E-2</v>
      </c>
      <c r="G3859" s="23">
        <v>6.3530666632496895E-5</v>
      </c>
      <c r="H3859" s="23">
        <v>1.84920717125358E-2</v>
      </c>
    </row>
    <row r="3860" spans="1:8" x14ac:dyDescent="0.35">
      <c r="A3860" s="1">
        <v>43658</v>
      </c>
      <c r="B3860" t="s">
        <v>5</v>
      </c>
      <c r="C3860" t="s">
        <v>5</v>
      </c>
      <c r="D3860" t="s">
        <v>5</v>
      </c>
      <c r="E3860">
        <v>1510.59</v>
      </c>
      <c r="F3860" s="23">
        <v>4.9295493553665201E-3</v>
      </c>
      <c r="G3860" s="23">
        <v>6.5491189875339003E-5</v>
      </c>
      <c r="H3860" s="23">
        <v>1.84886025964195E-2</v>
      </c>
    </row>
    <row r="3861" spans="1:8" x14ac:dyDescent="0.35">
      <c r="A3861" s="1">
        <v>43661</v>
      </c>
      <c r="B3861" t="s">
        <v>5</v>
      </c>
      <c r="C3861" t="s">
        <v>5</v>
      </c>
      <c r="D3861" t="s">
        <v>5</v>
      </c>
      <c r="E3861">
        <v>1490.61</v>
      </c>
      <c r="F3861" s="23">
        <v>-1.32266200623597E-2</v>
      </c>
      <c r="G3861" s="23">
        <v>4.5589364530075701E-5</v>
      </c>
      <c r="H3861" s="23">
        <v>1.8428915704314999E-2</v>
      </c>
    </row>
    <row r="3862" spans="1:8" x14ac:dyDescent="0.35">
      <c r="A3862" s="1">
        <v>43662</v>
      </c>
      <c r="B3862" t="s">
        <v>5</v>
      </c>
      <c r="C3862" t="s">
        <v>5</v>
      </c>
      <c r="D3862" t="s">
        <v>5</v>
      </c>
      <c r="E3862">
        <v>1506.94</v>
      </c>
      <c r="F3862" s="23">
        <v>1.09552465098182E-2</v>
      </c>
      <c r="G3862" s="23">
        <v>2.6386406260006499E-5</v>
      </c>
      <c r="H3862" s="23">
        <v>1.83926657720766E-2</v>
      </c>
    </row>
    <row r="3863" spans="1:8" x14ac:dyDescent="0.35">
      <c r="A3863" s="1">
        <v>43663</v>
      </c>
      <c r="B3863" t="s">
        <v>5</v>
      </c>
      <c r="C3863" t="s">
        <v>5</v>
      </c>
      <c r="D3863" t="s">
        <v>5</v>
      </c>
      <c r="E3863">
        <v>1511.24</v>
      </c>
      <c r="F3863" s="23">
        <v>2.8534646369463598E-3</v>
      </c>
      <c r="G3863" s="23">
        <v>3.0814841043081397E-5</v>
      </c>
      <c r="H3863" s="23">
        <v>1.8392022975955099E-2</v>
      </c>
    </row>
    <row r="3864" spans="1:8" x14ac:dyDescent="0.35">
      <c r="A3864" s="1">
        <v>43664</v>
      </c>
      <c r="B3864" t="s">
        <v>5</v>
      </c>
      <c r="C3864" t="s">
        <v>5</v>
      </c>
      <c r="D3864" t="s">
        <v>5</v>
      </c>
      <c r="E3864">
        <v>1479.27</v>
      </c>
      <c r="F3864" s="23">
        <v>-2.1154813265927299E-2</v>
      </c>
      <c r="G3864" s="23">
        <v>8.6896138294832E-6</v>
      </c>
      <c r="H3864" s="23">
        <v>1.8384473562665E-2</v>
      </c>
    </row>
    <row r="3865" spans="1:8" x14ac:dyDescent="0.35">
      <c r="A3865" s="1">
        <v>43665</v>
      </c>
      <c r="B3865" t="s">
        <v>5</v>
      </c>
      <c r="C3865" t="s">
        <v>5</v>
      </c>
      <c r="D3865" t="s">
        <v>5</v>
      </c>
      <c r="E3865">
        <v>1442.92</v>
      </c>
      <c r="F3865" s="23">
        <v>-2.4572931243113001E-2</v>
      </c>
      <c r="G3865" s="23">
        <v>-1.2143430024839901E-6</v>
      </c>
      <c r="H3865" s="23">
        <v>1.8387389498948199E-2</v>
      </c>
    </row>
    <row r="3866" spans="1:8" x14ac:dyDescent="0.35">
      <c r="A3866" s="1">
        <v>43668</v>
      </c>
      <c r="B3866" t="s">
        <v>5</v>
      </c>
      <c r="C3866" t="s">
        <v>5</v>
      </c>
      <c r="D3866" t="s">
        <v>5</v>
      </c>
      <c r="E3866">
        <v>1443.12</v>
      </c>
      <c r="F3866" s="23">
        <v>1.38607823025405E-4</v>
      </c>
      <c r="G3866" s="23">
        <v>-9.4681954073339192E-6</v>
      </c>
      <c r="H3866" s="23">
        <v>1.8383658891226701E-2</v>
      </c>
    </row>
    <row r="3867" spans="1:8" x14ac:dyDescent="0.35">
      <c r="A3867" s="1">
        <v>43669</v>
      </c>
      <c r="B3867" t="s">
        <v>5</v>
      </c>
      <c r="C3867" t="s">
        <v>5</v>
      </c>
      <c r="D3867" t="s">
        <v>5</v>
      </c>
      <c r="E3867">
        <v>1437.57</v>
      </c>
      <c r="F3867" s="23">
        <v>-3.8458340262763598E-3</v>
      </c>
      <c r="G3867" s="23">
        <v>-4.2507569099074801E-6</v>
      </c>
      <c r="H3867" s="23">
        <v>1.83807310699723E-2</v>
      </c>
    </row>
    <row r="3868" spans="1:8" x14ac:dyDescent="0.35">
      <c r="A3868" s="1">
        <v>43670</v>
      </c>
      <c r="B3868" t="s">
        <v>5</v>
      </c>
      <c r="C3868" t="s">
        <v>5</v>
      </c>
      <c r="D3868" t="s">
        <v>5</v>
      </c>
      <c r="E3868">
        <v>1397.34</v>
      </c>
      <c r="F3868" s="23">
        <v>-2.79847242221248E-2</v>
      </c>
      <c r="G3868" s="23">
        <v>-2.8896011978434801E-5</v>
      </c>
      <c r="H3868" s="23">
        <v>1.8377237447944499E-2</v>
      </c>
    </row>
    <row r="3869" spans="1:8" x14ac:dyDescent="0.35">
      <c r="A3869" s="1">
        <v>43671</v>
      </c>
      <c r="B3869" t="s">
        <v>5</v>
      </c>
      <c r="C3869" t="s">
        <v>5</v>
      </c>
      <c r="D3869" t="s">
        <v>5</v>
      </c>
      <c r="E3869">
        <v>1391.14</v>
      </c>
      <c r="F3869" s="23">
        <v>-4.4370017318618301E-3</v>
      </c>
      <c r="G3869" s="23">
        <v>-3.8333600480310597E-5</v>
      </c>
      <c r="H3869" s="23">
        <v>1.8373484629688599E-2</v>
      </c>
    </row>
    <row r="3870" spans="1:8" x14ac:dyDescent="0.35">
      <c r="A3870" s="1">
        <v>43672</v>
      </c>
      <c r="B3870" t="s">
        <v>5</v>
      </c>
      <c r="C3870" t="s">
        <v>5</v>
      </c>
      <c r="D3870" t="s">
        <v>5</v>
      </c>
      <c r="E3870">
        <v>1402.6</v>
      </c>
      <c r="F3870" s="23">
        <v>8.2378480958061797E-3</v>
      </c>
      <c r="G3870" s="23">
        <v>-3.49991195390187E-5</v>
      </c>
      <c r="H3870" s="23">
        <v>1.8370532548488101E-2</v>
      </c>
    </row>
    <row r="3871" spans="1:8" x14ac:dyDescent="0.35">
      <c r="A3871" s="1">
        <v>43675</v>
      </c>
      <c r="B3871" t="s">
        <v>5</v>
      </c>
      <c r="C3871" t="s">
        <v>5</v>
      </c>
      <c r="D3871" t="s">
        <v>5</v>
      </c>
      <c r="E3871">
        <v>1374.68</v>
      </c>
      <c r="F3871" s="23">
        <v>-1.9905889063168199E-2</v>
      </c>
      <c r="G3871" s="23">
        <v>-5.7624365805342102E-5</v>
      </c>
      <c r="H3871" s="23">
        <v>1.83713199459851E-2</v>
      </c>
    </row>
    <row r="3872" spans="1:8" x14ac:dyDescent="0.35">
      <c r="A3872" s="1">
        <v>43676</v>
      </c>
      <c r="B3872" t="s">
        <v>5</v>
      </c>
      <c r="C3872" t="s">
        <v>5</v>
      </c>
      <c r="D3872" t="s">
        <v>5</v>
      </c>
      <c r="E3872">
        <v>1328.82</v>
      </c>
      <c r="F3872" s="23">
        <v>-3.3360491168853902E-2</v>
      </c>
      <c r="G3872" s="23">
        <v>-6.0774735771051702E-5</v>
      </c>
      <c r="H3872" s="23">
        <v>1.8376361732052E-2</v>
      </c>
    </row>
    <row r="3873" spans="1:8" x14ac:dyDescent="0.35">
      <c r="A3873" s="1">
        <v>43677</v>
      </c>
      <c r="B3873" t="s">
        <v>5</v>
      </c>
      <c r="C3873" t="s">
        <v>5</v>
      </c>
      <c r="D3873" t="s">
        <v>5</v>
      </c>
      <c r="E3873">
        <v>1353.39</v>
      </c>
      <c r="F3873" s="23">
        <v>1.84900889510995E-2</v>
      </c>
      <c r="G3873" s="23">
        <v>-5.5976383197521302E-5</v>
      </c>
      <c r="H3873" s="23">
        <v>1.8379651802617799E-2</v>
      </c>
    </row>
    <row r="3874" spans="1:8" x14ac:dyDescent="0.35">
      <c r="A3874" s="1">
        <v>43678</v>
      </c>
      <c r="B3874" t="s">
        <v>5</v>
      </c>
      <c r="C3874" t="s">
        <v>5</v>
      </c>
      <c r="D3874" t="s">
        <v>5</v>
      </c>
      <c r="E3874">
        <v>1326.17</v>
      </c>
      <c r="F3874" s="23">
        <v>-2.0112458345340201E-2</v>
      </c>
      <c r="G3874" s="23">
        <v>-6.6787985157965198E-5</v>
      </c>
      <c r="H3874" s="23">
        <v>1.8383558438558701E-2</v>
      </c>
    </row>
    <row r="3875" spans="1:8" x14ac:dyDescent="0.35">
      <c r="A3875" s="1">
        <v>43679</v>
      </c>
      <c r="B3875" t="s">
        <v>5</v>
      </c>
      <c r="C3875" t="s">
        <v>5</v>
      </c>
      <c r="D3875" t="s">
        <v>5</v>
      </c>
      <c r="E3875">
        <v>1314.65</v>
      </c>
      <c r="F3875" s="23">
        <v>-8.6866691299003693E-3</v>
      </c>
      <c r="G3875" s="23">
        <v>-7.0260942911688895E-5</v>
      </c>
      <c r="H3875" s="23">
        <v>1.8380667561512298E-2</v>
      </c>
    </row>
    <row r="3876" spans="1:8" x14ac:dyDescent="0.35">
      <c r="A3876" s="1">
        <v>43682</v>
      </c>
      <c r="B3876" t="s">
        <v>5</v>
      </c>
      <c r="C3876" t="s">
        <v>5</v>
      </c>
      <c r="D3876" t="s">
        <v>5</v>
      </c>
      <c r="E3876">
        <v>1279.1500000000001</v>
      </c>
      <c r="F3876" s="23">
        <v>-2.7003384931350499E-2</v>
      </c>
      <c r="G3876" s="23">
        <v>-8.6941516138699997E-5</v>
      </c>
      <c r="H3876" s="23">
        <v>1.8384232969975201E-2</v>
      </c>
    </row>
    <row r="3877" spans="1:8" x14ac:dyDescent="0.35">
      <c r="A3877" s="1">
        <v>43683</v>
      </c>
      <c r="B3877" t="s">
        <v>5</v>
      </c>
      <c r="C3877" t="s">
        <v>5</v>
      </c>
      <c r="D3877" t="s">
        <v>5</v>
      </c>
      <c r="E3877">
        <v>1311.03</v>
      </c>
      <c r="F3877" s="23">
        <v>2.4922800297072101E-2</v>
      </c>
      <c r="G3877" s="23">
        <v>-7.6779394441570096E-5</v>
      </c>
      <c r="H3877" s="23">
        <v>1.8391087913088001E-2</v>
      </c>
    </row>
    <row r="3878" spans="1:8" x14ac:dyDescent="0.35">
      <c r="A3878" s="1">
        <v>43684</v>
      </c>
      <c r="B3878" t="s">
        <v>5</v>
      </c>
      <c r="C3878" t="s">
        <v>5</v>
      </c>
      <c r="D3878" t="s">
        <v>5</v>
      </c>
      <c r="E3878">
        <v>1277.8599999999999</v>
      </c>
      <c r="F3878" s="23">
        <v>-2.5300717756268E-2</v>
      </c>
      <c r="G3878" s="23">
        <v>-7.4691414534568896E-5</v>
      </c>
      <c r="H3878" s="23">
        <v>1.8387928457578001E-2</v>
      </c>
    </row>
    <row r="3879" spans="1:8" x14ac:dyDescent="0.35">
      <c r="A3879" s="1">
        <v>43685</v>
      </c>
      <c r="B3879" t="s">
        <v>5</v>
      </c>
      <c r="C3879" t="s">
        <v>5</v>
      </c>
      <c r="D3879" t="s">
        <v>5</v>
      </c>
      <c r="E3879">
        <v>1293.48</v>
      </c>
      <c r="F3879" s="23">
        <v>1.2223561266492501E-2</v>
      </c>
      <c r="G3879" s="23">
        <v>-5.72988484160954E-5</v>
      </c>
      <c r="H3879" s="23">
        <v>1.83791395526006E-2</v>
      </c>
    </row>
    <row r="3880" spans="1:8" x14ac:dyDescent="0.35">
      <c r="A3880" s="1">
        <v>43686</v>
      </c>
      <c r="B3880" t="s">
        <v>5</v>
      </c>
      <c r="C3880" t="s">
        <v>5</v>
      </c>
      <c r="D3880" t="s">
        <v>5</v>
      </c>
      <c r="E3880">
        <v>1307.2</v>
      </c>
      <c r="F3880" s="23">
        <v>1.0607044561956901E-2</v>
      </c>
      <c r="G3880" s="23">
        <v>-5.3002175003374597E-5</v>
      </c>
      <c r="H3880" s="23">
        <v>1.8376681964716299E-2</v>
      </c>
    </row>
    <row r="3881" spans="1:8" x14ac:dyDescent="0.35">
      <c r="A3881" s="1">
        <v>43690</v>
      </c>
      <c r="B3881" t="s">
        <v>5</v>
      </c>
      <c r="C3881" t="s">
        <v>5</v>
      </c>
      <c r="D3881" t="s">
        <v>5</v>
      </c>
      <c r="E3881">
        <v>1277.3399999999999</v>
      </c>
      <c r="F3881" s="23">
        <v>-2.2842717258262001E-2</v>
      </c>
      <c r="G3881" s="23">
        <v>-6.1407842431178598E-5</v>
      </c>
      <c r="H3881" s="23">
        <v>1.83837402422414E-2</v>
      </c>
    </row>
    <row r="3882" spans="1:8" x14ac:dyDescent="0.35">
      <c r="A3882" s="1">
        <v>43691</v>
      </c>
      <c r="B3882" t="s">
        <v>5</v>
      </c>
      <c r="C3882" t="s">
        <v>5</v>
      </c>
      <c r="D3882" t="s">
        <v>5</v>
      </c>
      <c r="E3882">
        <v>1296.83</v>
      </c>
      <c r="F3882" s="23">
        <v>1.5258271094618499E-2</v>
      </c>
      <c r="G3882" s="23">
        <v>-7.5289389484971202E-5</v>
      </c>
      <c r="H3882" s="23">
        <v>1.8359143146171299E-2</v>
      </c>
    </row>
    <row r="3883" spans="1:8" x14ac:dyDescent="0.35">
      <c r="A3883" s="1">
        <v>43693</v>
      </c>
      <c r="B3883" t="s">
        <v>5</v>
      </c>
      <c r="C3883" t="s">
        <v>5</v>
      </c>
      <c r="D3883" t="s">
        <v>5</v>
      </c>
      <c r="E3883">
        <v>1298.19</v>
      </c>
      <c r="F3883" s="23">
        <v>1.04871108780651E-3</v>
      </c>
      <c r="G3883" s="23">
        <v>-7.1662954183689505E-5</v>
      </c>
      <c r="H3883" s="23">
        <v>1.8358476290412599E-2</v>
      </c>
    </row>
    <row r="3884" spans="1:8" x14ac:dyDescent="0.35">
      <c r="A3884" s="1">
        <v>43696</v>
      </c>
      <c r="B3884" t="s">
        <v>5</v>
      </c>
      <c r="C3884" t="s">
        <v>5</v>
      </c>
      <c r="D3884" t="s">
        <v>5</v>
      </c>
      <c r="E3884">
        <v>1295.01</v>
      </c>
      <c r="F3884" s="23">
        <v>-2.4495643935017698E-3</v>
      </c>
      <c r="G3884" s="23">
        <v>-5.9732425944843602E-5</v>
      </c>
      <c r="H3884" s="23">
        <v>1.8314111324253601E-2</v>
      </c>
    </row>
    <row r="3885" spans="1:8" x14ac:dyDescent="0.35">
      <c r="A3885" s="1">
        <v>43697</v>
      </c>
      <c r="B3885" t="s">
        <v>5</v>
      </c>
      <c r="C3885" t="s">
        <v>5</v>
      </c>
      <c r="D3885" t="s">
        <v>5</v>
      </c>
      <c r="E3885">
        <v>1267.1600000000001</v>
      </c>
      <c r="F3885" s="23">
        <v>-2.1505625439185699E-2</v>
      </c>
      <c r="G3885" s="23">
        <v>-6.09423043448792E-5</v>
      </c>
      <c r="H3885" s="23">
        <v>1.8315429470290901E-2</v>
      </c>
    </row>
    <row r="3886" spans="1:8" x14ac:dyDescent="0.35">
      <c r="A3886" s="1">
        <v>43698</v>
      </c>
      <c r="B3886" t="s">
        <v>5</v>
      </c>
      <c r="C3886" t="s">
        <v>5</v>
      </c>
      <c r="D3886" t="s">
        <v>5</v>
      </c>
      <c r="E3886">
        <v>1230.3499999999999</v>
      </c>
      <c r="F3886" s="23">
        <v>-2.9049212412007999E-2</v>
      </c>
      <c r="G3886" s="23">
        <v>-7.8013460836823698E-5</v>
      </c>
      <c r="H3886" s="23">
        <v>1.8322719736590401E-2</v>
      </c>
    </row>
    <row r="3887" spans="1:8" x14ac:dyDescent="0.35">
      <c r="A3887" s="1">
        <v>43699</v>
      </c>
      <c r="B3887" t="s">
        <v>5</v>
      </c>
      <c r="C3887" t="s">
        <v>5</v>
      </c>
      <c r="D3887" t="s">
        <v>5</v>
      </c>
      <c r="E3887">
        <v>1181.8</v>
      </c>
      <c r="F3887" s="23">
        <v>-3.9460316170195402E-2</v>
      </c>
      <c r="G3887" s="23">
        <v>-1.01900167024122E-4</v>
      </c>
      <c r="H3887" s="23">
        <v>1.83354478650961E-2</v>
      </c>
    </row>
    <row r="3888" spans="1:8" x14ac:dyDescent="0.35">
      <c r="A3888" s="1">
        <v>43700</v>
      </c>
      <c r="B3888" t="s">
        <v>5</v>
      </c>
      <c r="C3888" t="s">
        <v>5</v>
      </c>
      <c r="D3888" t="s">
        <v>5</v>
      </c>
      <c r="E3888">
        <v>1208.46</v>
      </c>
      <c r="F3888" s="23">
        <v>2.2558808597055401E-2</v>
      </c>
      <c r="G3888" s="23">
        <v>-9.2762784457961497E-5</v>
      </c>
      <c r="H3888" s="23">
        <v>1.8337396035333499E-2</v>
      </c>
    </row>
    <row r="3889" spans="1:8" x14ac:dyDescent="0.35">
      <c r="A3889" s="1">
        <v>43703</v>
      </c>
      <c r="B3889" t="s">
        <v>5</v>
      </c>
      <c r="C3889" t="s">
        <v>5</v>
      </c>
      <c r="D3889" t="s">
        <v>5</v>
      </c>
      <c r="E3889">
        <v>1252.74</v>
      </c>
      <c r="F3889" s="23">
        <v>3.66416761829104E-2</v>
      </c>
      <c r="G3889" s="23">
        <v>-9.3088490835190106E-5</v>
      </c>
      <c r="H3889" s="23">
        <v>1.8343459035199201E-2</v>
      </c>
    </row>
    <row r="3890" spans="1:8" x14ac:dyDescent="0.35">
      <c r="A3890" s="1">
        <v>43704</v>
      </c>
      <c r="B3890" t="s">
        <v>5</v>
      </c>
      <c r="C3890" t="s">
        <v>5</v>
      </c>
      <c r="D3890" t="s">
        <v>5</v>
      </c>
      <c r="E3890">
        <v>1280.45</v>
      </c>
      <c r="F3890" s="23">
        <v>2.2119514025256599E-2</v>
      </c>
      <c r="G3890" s="23">
        <v>-8.8637927257172397E-5</v>
      </c>
      <c r="H3890" s="23">
        <v>1.8347510564131898E-2</v>
      </c>
    </row>
    <row r="3891" spans="1:8" x14ac:dyDescent="0.35">
      <c r="A3891" s="1">
        <v>43705</v>
      </c>
      <c r="B3891" t="s">
        <v>5</v>
      </c>
      <c r="C3891" t="s">
        <v>5</v>
      </c>
      <c r="D3891" t="s">
        <v>5</v>
      </c>
      <c r="E3891">
        <v>1256.83</v>
      </c>
      <c r="F3891" s="23">
        <v>-1.84466398531767E-2</v>
      </c>
      <c r="G3891" s="23">
        <v>-9.4981614264277793E-5</v>
      </c>
      <c r="H3891" s="23">
        <v>1.8351139239593198E-2</v>
      </c>
    </row>
    <row r="3892" spans="1:8" x14ac:dyDescent="0.35">
      <c r="A3892" s="1">
        <v>43706</v>
      </c>
      <c r="B3892" t="s">
        <v>5</v>
      </c>
      <c r="C3892" t="s">
        <v>5</v>
      </c>
      <c r="D3892" t="s">
        <v>5</v>
      </c>
      <c r="E3892">
        <v>1241.5999999999999</v>
      </c>
      <c r="F3892" s="23">
        <v>-1.2117788404159601E-2</v>
      </c>
      <c r="G3892" s="23">
        <v>-1.05538871338475E-4</v>
      </c>
      <c r="H3892" s="23">
        <v>1.8350524459382001E-2</v>
      </c>
    </row>
    <row r="3893" spans="1:8" x14ac:dyDescent="0.35">
      <c r="A3893" s="1">
        <v>43707</v>
      </c>
      <c r="B3893" t="s">
        <v>5</v>
      </c>
      <c r="C3893" t="s">
        <v>5</v>
      </c>
      <c r="D3893" t="s">
        <v>5</v>
      </c>
      <c r="E3893">
        <v>1257.71</v>
      </c>
      <c r="F3893" s="23">
        <v>1.2975193298969101E-2</v>
      </c>
      <c r="G3893" s="23">
        <v>-1.00264382560125E-4</v>
      </c>
      <c r="H3893" s="23">
        <v>1.8348703070606001E-2</v>
      </c>
    </row>
    <row r="3894" spans="1:8" x14ac:dyDescent="0.35">
      <c r="A3894" s="1">
        <v>43711</v>
      </c>
      <c r="B3894" t="s">
        <v>5</v>
      </c>
      <c r="C3894" t="s">
        <v>5</v>
      </c>
      <c r="D3894" t="s">
        <v>5</v>
      </c>
      <c r="E3894">
        <v>1220.3599999999999</v>
      </c>
      <c r="F3894" s="23">
        <v>-2.96968299528509E-2</v>
      </c>
      <c r="G3894" s="23">
        <v>-1.0106942193410899E-4</v>
      </c>
      <c r="H3894" s="23">
        <v>1.8360409611925699E-2</v>
      </c>
    </row>
    <row r="3895" spans="1:8" x14ac:dyDescent="0.35">
      <c r="A3895" s="1">
        <v>43712</v>
      </c>
      <c r="B3895" t="s">
        <v>5</v>
      </c>
      <c r="C3895" t="s">
        <v>5</v>
      </c>
      <c r="D3895" t="s">
        <v>5</v>
      </c>
      <c r="E3895">
        <v>1226.07</v>
      </c>
      <c r="F3895" s="23">
        <v>4.6789471959094303E-3</v>
      </c>
      <c r="G3895" s="23">
        <v>-9.9265821785303197E-5</v>
      </c>
      <c r="H3895" s="23">
        <v>1.8360659660785501E-2</v>
      </c>
    </row>
    <row r="3896" spans="1:8" x14ac:dyDescent="0.35">
      <c r="A3896" s="1">
        <v>43713</v>
      </c>
      <c r="B3896" t="s">
        <v>5</v>
      </c>
      <c r="C3896" t="s">
        <v>5</v>
      </c>
      <c r="D3896" t="s">
        <v>5</v>
      </c>
      <c r="E3896">
        <v>1235.3599999999999</v>
      </c>
      <c r="F3896" s="23">
        <v>7.5770551436703899E-3</v>
      </c>
      <c r="G3896" s="23">
        <v>-1.04006101793026E-4</v>
      </c>
      <c r="H3896" s="23">
        <v>1.8357159140987001E-2</v>
      </c>
    </row>
    <row r="3897" spans="1:8" x14ac:dyDescent="0.35">
      <c r="A3897" s="1">
        <v>43714</v>
      </c>
      <c r="B3897" t="s">
        <v>5</v>
      </c>
      <c r="C3897" t="s">
        <v>5</v>
      </c>
      <c r="D3897" t="s">
        <v>5</v>
      </c>
      <c r="E3897">
        <v>1243.46</v>
      </c>
      <c r="F3897" s="23">
        <v>6.5567931615076796E-3</v>
      </c>
      <c r="G3897" s="23">
        <v>-1.01319212215253E-4</v>
      </c>
      <c r="H3897" s="23">
        <v>1.8353942293785099E-2</v>
      </c>
    </row>
    <row r="3898" spans="1:8" x14ac:dyDescent="0.35">
      <c r="A3898" s="1">
        <v>43717</v>
      </c>
      <c r="B3898" t="s">
        <v>5</v>
      </c>
      <c r="C3898" t="s">
        <v>5</v>
      </c>
      <c r="D3898" t="s">
        <v>5</v>
      </c>
      <c r="E3898">
        <v>1259.54</v>
      </c>
      <c r="F3898" s="23">
        <v>1.2931658436942E-2</v>
      </c>
      <c r="G3898" s="23">
        <v>-1.0898034481821299E-4</v>
      </c>
      <c r="H3898" s="23">
        <v>1.8345895593582399E-2</v>
      </c>
    </row>
    <row r="3899" spans="1:8" x14ac:dyDescent="0.35">
      <c r="A3899" s="1">
        <v>43719</v>
      </c>
      <c r="B3899" t="s">
        <v>5</v>
      </c>
      <c r="C3899" t="s">
        <v>5</v>
      </c>
      <c r="D3899" t="s">
        <v>5</v>
      </c>
      <c r="E3899">
        <v>1295.4000000000001</v>
      </c>
      <c r="F3899" s="23">
        <v>2.8470711529606101E-2</v>
      </c>
      <c r="G3899" s="23">
        <v>-9.4791958229863398E-5</v>
      </c>
      <c r="H3899" s="23">
        <v>1.8358245667311899E-2</v>
      </c>
    </row>
    <row r="3900" spans="1:8" x14ac:dyDescent="0.35">
      <c r="A3900" s="1">
        <v>43720</v>
      </c>
      <c r="B3900" t="s">
        <v>5</v>
      </c>
      <c r="C3900" t="s">
        <v>5</v>
      </c>
      <c r="D3900" t="s">
        <v>5</v>
      </c>
      <c r="E3900">
        <v>1298.03</v>
      </c>
      <c r="F3900" s="23">
        <v>2.03026092326685E-3</v>
      </c>
      <c r="G3900" s="23">
        <v>-9.1444948039626296E-5</v>
      </c>
      <c r="H3900" s="23">
        <v>1.8357876890420202E-2</v>
      </c>
    </row>
    <row r="3901" spans="1:8" x14ac:dyDescent="0.35">
      <c r="A3901" s="1">
        <v>43721</v>
      </c>
      <c r="B3901" t="s">
        <v>5</v>
      </c>
      <c r="C3901" t="s">
        <v>5</v>
      </c>
      <c r="D3901" t="s">
        <v>5</v>
      </c>
      <c r="E3901">
        <v>1304.8</v>
      </c>
      <c r="F3901" s="23">
        <v>5.2155959415421602E-3</v>
      </c>
      <c r="G3901" s="23">
        <v>-8.9303285049480299E-5</v>
      </c>
      <c r="H3901" s="23">
        <v>1.8354480473188401E-2</v>
      </c>
    </row>
    <row r="3902" spans="1:8" x14ac:dyDescent="0.35">
      <c r="A3902" s="1">
        <v>43724</v>
      </c>
      <c r="B3902" t="s">
        <v>5</v>
      </c>
      <c r="C3902" t="s">
        <v>5</v>
      </c>
      <c r="D3902" t="s">
        <v>5</v>
      </c>
      <c r="E3902">
        <v>1306.73</v>
      </c>
      <c r="F3902" s="23">
        <v>1.4791538933170299E-3</v>
      </c>
      <c r="G3902" s="23">
        <v>-9.7772558842737695E-5</v>
      </c>
      <c r="H3902" s="23">
        <v>1.83509702329668E-2</v>
      </c>
    </row>
    <row r="3903" spans="1:8" x14ac:dyDescent="0.35">
      <c r="A3903" s="1">
        <v>43725</v>
      </c>
      <c r="B3903" t="s">
        <v>5</v>
      </c>
      <c r="C3903" t="s">
        <v>5</v>
      </c>
      <c r="D3903" t="s">
        <v>5</v>
      </c>
      <c r="E3903">
        <v>1267.73</v>
      </c>
      <c r="F3903" s="23">
        <v>-2.9845492182776798E-2</v>
      </c>
      <c r="G3903" s="23">
        <v>-1.17460520156458E-4</v>
      </c>
      <c r="H3903" s="23">
        <v>1.83567160882337E-2</v>
      </c>
    </row>
    <row r="3904" spans="1:8" x14ac:dyDescent="0.35">
      <c r="A3904" s="1">
        <v>43726</v>
      </c>
      <c r="B3904" t="s">
        <v>5</v>
      </c>
      <c r="C3904" t="s">
        <v>5</v>
      </c>
      <c r="D3904" t="s">
        <v>5</v>
      </c>
      <c r="E3904">
        <v>1272.83</v>
      </c>
      <c r="F3904" s="23">
        <v>4.0229386383535204E-3</v>
      </c>
      <c r="G3904" s="23">
        <v>-1.1647811333513E-4</v>
      </c>
      <c r="H3904" s="23">
        <v>1.83568725931532E-2</v>
      </c>
    </row>
    <row r="3905" spans="1:8" x14ac:dyDescent="0.35">
      <c r="A3905" s="1">
        <v>43727</v>
      </c>
      <c r="B3905" t="s">
        <v>5</v>
      </c>
      <c r="C3905" t="s">
        <v>5</v>
      </c>
      <c r="D3905" t="s">
        <v>5</v>
      </c>
      <c r="E3905">
        <v>1241.3699999999999</v>
      </c>
      <c r="F3905" s="23">
        <v>-2.4716576447758098E-2</v>
      </c>
      <c r="G3905" s="23">
        <v>-1.2920683362571399E-4</v>
      </c>
      <c r="H3905" s="23">
        <v>1.8362996252477601E-2</v>
      </c>
    </row>
    <row r="3906" spans="1:8" x14ac:dyDescent="0.35">
      <c r="A3906" s="1">
        <v>43728</v>
      </c>
      <c r="B3906" t="s">
        <v>5</v>
      </c>
      <c r="C3906" t="s">
        <v>5</v>
      </c>
      <c r="D3906" t="s">
        <v>5</v>
      </c>
      <c r="E3906">
        <v>1322.13</v>
      </c>
      <c r="F3906" s="23">
        <v>6.5057154595326294E-2</v>
      </c>
      <c r="G3906" s="23">
        <v>-1.02900795922344E-4</v>
      </c>
      <c r="H3906" s="23">
        <v>1.8405930945773401E-2</v>
      </c>
    </row>
    <row r="3907" spans="1:8" x14ac:dyDescent="0.35">
      <c r="A3907" s="1">
        <v>43731</v>
      </c>
      <c r="B3907" t="s">
        <v>5</v>
      </c>
      <c r="C3907" t="s">
        <v>5</v>
      </c>
      <c r="D3907" t="s">
        <v>5</v>
      </c>
      <c r="E3907">
        <v>1354.32</v>
      </c>
      <c r="F3907" s="23">
        <v>2.4347076308683501E-2</v>
      </c>
      <c r="G3907" s="23">
        <v>-9.7016220891007804E-5</v>
      </c>
      <c r="H3907" s="23">
        <v>1.8411417315876599E-2</v>
      </c>
    </row>
    <row r="3908" spans="1:8" x14ac:dyDescent="0.35">
      <c r="A3908" s="1">
        <v>43732</v>
      </c>
      <c r="B3908" t="s">
        <v>5</v>
      </c>
      <c r="C3908" t="s">
        <v>5</v>
      </c>
      <c r="D3908" t="s">
        <v>5</v>
      </c>
      <c r="E3908">
        <v>1351.96</v>
      </c>
      <c r="F3908" s="23">
        <v>-1.7425719180104401E-3</v>
      </c>
      <c r="G3908" s="23">
        <v>-9.0021772757930505E-5</v>
      </c>
      <c r="H3908" s="23">
        <v>1.8407496609343401E-2</v>
      </c>
    </row>
    <row r="3909" spans="1:8" x14ac:dyDescent="0.35">
      <c r="A3909" s="1">
        <v>43733</v>
      </c>
      <c r="B3909" t="s">
        <v>5</v>
      </c>
      <c r="C3909" t="s">
        <v>5</v>
      </c>
      <c r="D3909" t="s">
        <v>5</v>
      </c>
      <c r="E3909">
        <v>1313.62</v>
      </c>
      <c r="F3909" s="23">
        <v>-2.8358827184236299E-2</v>
      </c>
      <c r="G3909" s="23">
        <v>-1.0369021251223701E-4</v>
      </c>
      <c r="H3909" s="23">
        <v>1.84159087501473E-2</v>
      </c>
    </row>
    <row r="3910" spans="1:8" x14ac:dyDescent="0.35">
      <c r="A3910" s="1">
        <v>43734</v>
      </c>
      <c r="B3910" t="s">
        <v>5</v>
      </c>
      <c r="C3910" t="s">
        <v>5</v>
      </c>
      <c r="D3910" t="s">
        <v>5</v>
      </c>
      <c r="E3910">
        <v>1332.99</v>
      </c>
      <c r="F3910" s="23">
        <v>1.47455124008466E-2</v>
      </c>
      <c r="G3910" s="23">
        <v>-9.7023076584344602E-5</v>
      </c>
      <c r="H3910" s="23">
        <v>1.84182936386467E-2</v>
      </c>
    </row>
    <row r="3911" spans="1:8" x14ac:dyDescent="0.35">
      <c r="A3911" s="1">
        <v>43735</v>
      </c>
      <c r="B3911" t="s">
        <v>5</v>
      </c>
      <c r="C3911" t="s">
        <v>5</v>
      </c>
      <c r="D3911" t="s">
        <v>5</v>
      </c>
      <c r="E3911">
        <v>1299.1600000000001</v>
      </c>
      <c r="F3911" s="23">
        <v>-2.5379035101538501E-2</v>
      </c>
      <c r="G3911" s="23">
        <v>-1.0722154855891199E-4</v>
      </c>
      <c r="H3911" s="23">
        <v>1.8421576488749099E-2</v>
      </c>
    </row>
    <row r="3912" spans="1:8" x14ac:dyDescent="0.35">
      <c r="A3912" s="1">
        <v>43738</v>
      </c>
      <c r="B3912" t="s">
        <v>5</v>
      </c>
      <c r="C3912" t="s">
        <v>5</v>
      </c>
      <c r="D3912" t="s">
        <v>5</v>
      </c>
      <c r="E3912">
        <v>1246.94</v>
      </c>
      <c r="F3912" s="23">
        <v>-4.0195203054281203E-2</v>
      </c>
      <c r="G3912" s="23">
        <v>-1.2532330089623701E-4</v>
      </c>
      <c r="H3912" s="23">
        <v>1.8438910851173201E-2</v>
      </c>
    </row>
    <row r="3913" spans="1:8" x14ac:dyDescent="0.35">
      <c r="A3913" s="1">
        <v>43739</v>
      </c>
      <c r="B3913" t="s">
        <v>5</v>
      </c>
      <c r="C3913" t="s">
        <v>5</v>
      </c>
      <c r="D3913" t="s">
        <v>5</v>
      </c>
      <c r="E3913">
        <v>1211.18</v>
      </c>
      <c r="F3913" s="23">
        <v>-2.8678204243989199E-2</v>
      </c>
      <c r="G3913" s="23">
        <v>-1.4274516783727799E-4</v>
      </c>
      <c r="H3913" s="23">
        <v>1.84454787656653E-2</v>
      </c>
    </row>
    <row r="3914" spans="1:8" x14ac:dyDescent="0.35">
      <c r="A3914" s="1">
        <v>43741</v>
      </c>
      <c r="B3914" t="s">
        <v>5</v>
      </c>
      <c r="C3914" t="s">
        <v>5</v>
      </c>
      <c r="D3914" t="s">
        <v>5</v>
      </c>
      <c r="E3914">
        <v>1211.05</v>
      </c>
      <c r="F3914" s="23">
        <v>-1.07333344341971E-4</v>
      </c>
      <c r="G3914" s="23">
        <v>-1.4329350392016901E-4</v>
      </c>
      <c r="H3914" s="23">
        <v>1.844545749162E-2</v>
      </c>
    </row>
    <row r="3915" spans="1:8" x14ac:dyDescent="0.35">
      <c r="A3915" s="1">
        <v>43742</v>
      </c>
      <c r="B3915" t="s">
        <v>5</v>
      </c>
      <c r="C3915" t="s">
        <v>5</v>
      </c>
      <c r="D3915" t="s">
        <v>5</v>
      </c>
      <c r="E3915">
        <v>1190.01</v>
      </c>
      <c r="F3915" s="23">
        <v>-1.7373353701333499E-2</v>
      </c>
      <c r="G3915" s="23">
        <v>-1.5024110883848099E-4</v>
      </c>
      <c r="H3915" s="23">
        <v>1.8444982051818201E-2</v>
      </c>
    </row>
    <row r="3916" spans="1:8" x14ac:dyDescent="0.35">
      <c r="A3916" s="1">
        <v>43745</v>
      </c>
      <c r="B3916" t="s">
        <v>5</v>
      </c>
      <c r="C3916" t="s">
        <v>5</v>
      </c>
      <c r="D3916" t="s">
        <v>5</v>
      </c>
      <c r="E3916">
        <v>1172.57</v>
      </c>
      <c r="F3916" s="23">
        <v>-1.46553390307644E-2</v>
      </c>
      <c r="G3916" s="23">
        <v>-1.4767470282914499E-4</v>
      </c>
      <c r="H3916" s="23">
        <v>1.8444213552923E-2</v>
      </c>
    </row>
    <row r="3917" spans="1:8" x14ac:dyDescent="0.35">
      <c r="A3917" s="1">
        <v>43747</v>
      </c>
      <c r="B3917" t="s">
        <v>5</v>
      </c>
      <c r="C3917" t="s">
        <v>5</v>
      </c>
      <c r="D3917" t="s">
        <v>5</v>
      </c>
      <c r="E3917">
        <v>1206.4100000000001</v>
      </c>
      <c r="F3917" s="23">
        <v>2.8859684283241201E-2</v>
      </c>
      <c r="G3917" s="23">
        <v>-1.4394099618166901E-4</v>
      </c>
      <c r="H3917" s="23">
        <v>1.8454926491925001E-2</v>
      </c>
    </row>
    <row r="3918" spans="1:8" x14ac:dyDescent="0.35">
      <c r="A3918" s="1">
        <v>43748</v>
      </c>
      <c r="B3918" t="s">
        <v>5</v>
      </c>
      <c r="C3918" t="s">
        <v>5</v>
      </c>
      <c r="D3918" t="s">
        <v>5</v>
      </c>
      <c r="E3918">
        <v>1182.45</v>
      </c>
      <c r="F3918" s="23">
        <v>-1.9860578078762601E-2</v>
      </c>
      <c r="G3918" s="23">
        <v>-1.4812481701294701E-4</v>
      </c>
      <c r="H3918" s="23">
        <v>1.8458221728077099E-2</v>
      </c>
    </row>
    <row r="3919" spans="1:8" x14ac:dyDescent="0.35">
      <c r="A3919" s="1">
        <v>43749</v>
      </c>
      <c r="B3919" t="s">
        <v>5</v>
      </c>
      <c r="C3919" t="s">
        <v>5</v>
      </c>
      <c r="D3919" t="s">
        <v>5</v>
      </c>
      <c r="E3919">
        <v>1186.44</v>
      </c>
      <c r="F3919" s="23">
        <v>3.37434986680198E-3</v>
      </c>
      <c r="G3919" s="23">
        <v>-1.46703891363969E-4</v>
      </c>
      <c r="H3919" s="23">
        <v>1.8454632541055699E-2</v>
      </c>
    </row>
    <row r="3920" spans="1:8" x14ac:dyDescent="0.35">
      <c r="A3920" s="1">
        <v>43752</v>
      </c>
      <c r="B3920" t="s">
        <v>5</v>
      </c>
      <c r="C3920" t="s">
        <v>5</v>
      </c>
      <c r="D3920" t="s">
        <v>5</v>
      </c>
      <c r="E3920">
        <v>1193.44</v>
      </c>
      <c r="F3920" s="23">
        <v>5.9000033714304897E-3</v>
      </c>
      <c r="G3920" s="23">
        <v>-1.5293756009746999E-4</v>
      </c>
      <c r="H3920" s="23">
        <v>1.8449976617355399E-2</v>
      </c>
    </row>
    <row r="3921" spans="1:8" x14ac:dyDescent="0.35">
      <c r="A3921" s="1">
        <v>43753</v>
      </c>
      <c r="B3921" t="s">
        <v>5</v>
      </c>
      <c r="C3921" t="s">
        <v>5</v>
      </c>
      <c r="D3921" t="s">
        <v>5</v>
      </c>
      <c r="E3921">
        <v>1194.7</v>
      </c>
      <c r="F3921" s="23">
        <v>1.05577155114625E-3</v>
      </c>
      <c r="G3921" s="23">
        <v>-1.6259562855768501E-4</v>
      </c>
      <c r="H3921" s="23">
        <v>1.8443070695101801E-2</v>
      </c>
    </row>
    <row r="3922" spans="1:8" x14ac:dyDescent="0.35">
      <c r="A3922" s="1">
        <v>43754</v>
      </c>
      <c r="B3922" t="s">
        <v>5</v>
      </c>
      <c r="C3922" t="s">
        <v>5</v>
      </c>
      <c r="D3922" t="s">
        <v>5</v>
      </c>
      <c r="E3922">
        <v>1194.47</v>
      </c>
      <c r="F3922" s="23">
        <v>-1.92516949861905E-4</v>
      </c>
      <c r="G3922" s="23">
        <v>-1.6348573697367899E-4</v>
      </c>
      <c r="H3922" s="23">
        <v>1.8443018849226001E-2</v>
      </c>
    </row>
    <row r="3923" spans="1:8" x14ac:dyDescent="0.35">
      <c r="A3923" s="1">
        <v>43755</v>
      </c>
      <c r="B3923" t="s">
        <v>5</v>
      </c>
      <c r="C3923" t="s">
        <v>5</v>
      </c>
      <c r="D3923" t="s">
        <v>5</v>
      </c>
      <c r="E3923">
        <v>1226.3800000000001</v>
      </c>
      <c r="F3923" s="23">
        <v>2.67147772652306E-2</v>
      </c>
      <c r="G3923" s="23">
        <v>-1.57942754471131E-4</v>
      </c>
      <c r="H3923" s="23">
        <v>1.8449032714719701E-2</v>
      </c>
    </row>
    <row r="3924" spans="1:8" x14ac:dyDescent="0.35">
      <c r="A3924" s="1">
        <v>43756</v>
      </c>
      <c r="B3924" t="s">
        <v>5</v>
      </c>
      <c r="C3924" t="s">
        <v>5</v>
      </c>
      <c r="D3924" t="s">
        <v>5</v>
      </c>
      <c r="E3924">
        <v>1261.49</v>
      </c>
      <c r="F3924" s="23">
        <v>2.8628973075229401E-2</v>
      </c>
      <c r="G3924" s="23">
        <v>-1.4696173585429501E-4</v>
      </c>
      <c r="H3924" s="23">
        <v>1.8458063728615599E-2</v>
      </c>
    </row>
    <row r="3925" spans="1:8" x14ac:dyDescent="0.35">
      <c r="A3925" s="1">
        <v>43760</v>
      </c>
      <c r="B3925" t="s">
        <v>5</v>
      </c>
      <c r="C3925" t="s">
        <v>5</v>
      </c>
      <c r="D3925" t="s">
        <v>5</v>
      </c>
      <c r="E3925">
        <v>1268.28</v>
      </c>
      <c r="F3925" s="23">
        <v>5.3825238408548304E-3</v>
      </c>
      <c r="G3925" s="23">
        <v>-1.3863743837611299E-4</v>
      </c>
      <c r="H3925" s="23">
        <v>1.8459766926867401E-2</v>
      </c>
    </row>
    <row r="3926" spans="1:8" x14ac:dyDescent="0.35">
      <c r="A3926" s="1">
        <v>43761</v>
      </c>
      <c r="B3926" t="s">
        <v>5</v>
      </c>
      <c r="C3926" t="s">
        <v>5</v>
      </c>
      <c r="D3926" t="s">
        <v>5</v>
      </c>
      <c r="E3926">
        <v>1266.26</v>
      </c>
      <c r="F3926" s="23">
        <v>-1.59270823477464E-3</v>
      </c>
      <c r="G3926" s="23">
        <v>-1.27186929530269E-4</v>
      </c>
      <c r="H3926" s="23">
        <v>1.8450054705739901E-2</v>
      </c>
    </row>
    <row r="3927" spans="1:8" x14ac:dyDescent="0.35">
      <c r="A3927" s="1">
        <v>43762</v>
      </c>
      <c r="B3927" t="s">
        <v>5</v>
      </c>
      <c r="C3927" t="s">
        <v>5</v>
      </c>
      <c r="D3927" t="s">
        <v>5</v>
      </c>
      <c r="E3927">
        <v>1247.95</v>
      </c>
      <c r="F3927" s="23">
        <v>-1.4459905548623401E-2</v>
      </c>
      <c r="G3927" s="23">
        <v>-1.34696665860643E-4</v>
      </c>
      <c r="H3927" s="23">
        <v>1.8452100502534301E-2</v>
      </c>
    </row>
    <row r="3928" spans="1:8" x14ac:dyDescent="0.35">
      <c r="A3928" s="1">
        <v>43763</v>
      </c>
      <c r="B3928" t="s">
        <v>5</v>
      </c>
      <c r="C3928" t="s">
        <v>5</v>
      </c>
      <c r="D3928" t="s">
        <v>5</v>
      </c>
      <c r="E3928">
        <v>1245.55</v>
      </c>
      <c r="F3928" s="23">
        <v>-1.9231539725149899E-3</v>
      </c>
      <c r="G3928" s="23">
        <v>-1.35418108904877E-4</v>
      </c>
      <c r="H3928" s="23">
        <v>1.84484119124259E-2</v>
      </c>
    </row>
    <row r="3929" spans="1:8" x14ac:dyDescent="0.35">
      <c r="A3929" s="1">
        <v>43765</v>
      </c>
      <c r="B3929" t="s">
        <v>5</v>
      </c>
      <c r="C3929" t="s">
        <v>5</v>
      </c>
      <c r="D3929" t="s">
        <v>5</v>
      </c>
      <c r="E3929">
        <v>1257.82</v>
      </c>
      <c r="F3929" s="23">
        <v>9.8510698085183101E-3</v>
      </c>
      <c r="G3929" s="23">
        <v>-1.20897801227527E-4</v>
      </c>
      <c r="H3929" s="23">
        <v>1.8442096961026201E-2</v>
      </c>
    </row>
    <row r="3930" spans="1:8" x14ac:dyDescent="0.35">
      <c r="A3930" s="1">
        <v>43767</v>
      </c>
      <c r="B3930" t="s">
        <v>5</v>
      </c>
      <c r="C3930" t="s">
        <v>5</v>
      </c>
      <c r="D3930" t="s">
        <v>5</v>
      </c>
      <c r="E3930">
        <v>1291.17</v>
      </c>
      <c r="F3930" s="23">
        <v>2.65141276176242E-2</v>
      </c>
      <c r="G3930" s="23">
        <v>-8.7983467986952699E-5</v>
      </c>
      <c r="H3930" s="23">
        <v>1.8426497130017899E-2</v>
      </c>
    </row>
    <row r="3931" spans="1:8" x14ac:dyDescent="0.35">
      <c r="A3931" s="1">
        <v>43768</v>
      </c>
      <c r="B3931" t="s">
        <v>5</v>
      </c>
      <c r="C3931" t="s">
        <v>5</v>
      </c>
      <c r="D3931" t="s">
        <v>5</v>
      </c>
      <c r="E3931">
        <v>1302.33</v>
      </c>
      <c r="F3931" s="23">
        <v>8.6433234972930397E-3</v>
      </c>
      <c r="G3931" s="23">
        <v>-6.9293509249735794E-5</v>
      </c>
      <c r="H3931" s="23">
        <v>1.84118441062785E-2</v>
      </c>
    </row>
    <row r="3932" spans="1:8" x14ac:dyDescent="0.35">
      <c r="A3932" s="1">
        <v>43769</v>
      </c>
      <c r="B3932" t="s">
        <v>5</v>
      </c>
      <c r="C3932" t="s">
        <v>5</v>
      </c>
      <c r="D3932" t="s">
        <v>5</v>
      </c>
      <c r="E3932">
        <v>1319.77</v>
      </c>
      <c r="F3932" s="23">
        <v>1.3391383136378599E-2</v>
      </c>
      <c r="G3932" s="23">
        <v>-6.1527549345045902E-5</v>
      </c>
      <c r="H3932" s="23">
        <v>1.8413462161407601E-2</v>
      </c>
    </row>
    <row r="3933" spans="1:8" x14ac:dyDescent="0.35">
      <c r="A3933" s="1">
        <v>43770</v>
      </c>
      <c r="B3933" t="s">
        <v>5</v>
      </c>
      <c r="C3933" t="s">
        <v>5</v>
      </c>
      <c r="D3933" t="s">
        <v>5</v>
      </c>
      <c r="E3933">
        <v>1338.79</v>
      </c>
      <c r="F3933" s="23">
        <v>1.44116020215643E-2</v>
      </c>
      <c r="G3933" s="23">
        <v>-5.5689255851335E-5</v>
      </c>
      <c r="H3933" s="23">
        <v>1.8412041191589401E-2</v>
      </c>
    </row>
    <row r="3934" spans="1:8" x14ac:dyDescent="0.35">
      <c r="A3934" s="1">
        <v>43773</v>
      </c>
      <c r="B3934" t="s">
        <v>5</v>
      </c>
      <c r="C3934" t="s">
        <v>5</v>
      </c>
      <c r="D3934" t="s">
        <v>5</v>
      </c>
      <c r="E3934">
        <v>1355.45</v>
      </c>
      <c r="F3934" s="23">
        <v>1.24440726327505E-2</v>
      </c>
      <c r="G3934" s="23">
        <v>-2.7386128297784701E-5</v>
      </c>
      <c r="H3934" s="23">
        <v>1.8377259402407801E-2</v>
      </c>
    </row>
    <row r="3935" spans="1:8" x14ac:dyDescent="0.35">
      <c r="A3935" s="1">
        <v>43774</v>
      </c>
      <c r="B3935" t="s">
        <v>5</v>
      </c>
      <c r="C3935" t="s">
        <v>5</v>
      </c>
      <c r="D3935" t="s">
        <v>5</v>
      </c>
      <c r="E3935">
        <v>1343.93</v>
      </c>
      <c r="F3935" s="23">
        <v>-8.4990224648640502E-3</v>
      </c>
      <c r="G3935" s="23">
        <v>-5.2401151417084602E-5</v>
      </c>
      <c r="H3935" s="23">
        <v>1.8346530485565199E-2</v>
      </c>
    </row>
    <row r="3936" spans="1:8" x14ac:dyDescent="0.35">
      <c r="A3936" s="1">
        <v>43775</v>
      </c>
      <c r="B3936" t="s">
        <v>5</v>
      </c>
      <c r="C3936" t="s">
        <v>5</v>
      </c>
      <c r="D3936" t="s">
        <v>5</v>
      </c>
      <c r="E3936">
        <v>1348.27</v>
      </c>
      <c r="F3936" s="23">
        <v>3.2293348611906201E-3</v>
      </c>
      <c r="G3936" s="23">
        <v>-6.4065151844570694E-5</v>
      </c>
      <c r="H3936" s="23">
        <v>1.8335240826815799E-2</v>
      </c>
    </row>
    <row r="3937" spans="1:8" x14ac:dyDescent="0.35">
      <c r="A3937" s="1">
        <v>43776</v>
      </c>
      <c r="B3937" t="s">
        <v>5</v>
      </c>
      <c r="C3937" t="s">
        <v>5</v>
      </c>
      <c r="D3937" t="s">
        <v>5</v>
      </c>
      <c r="E3937">
        <v>1360.41</v>
      </c>
      <c r="F3937" s="23">
        <v>9.0041312200079306E-3</v>
      </c>
      <c r="G3937" s="23">
        <v>-7.0862843282155097E-5</v>
      </c>
      <c r="H3937" s="23">
        <v>1.8328750018145899E-2</v>
      </c>
    </row>
    <row r="3938" spans="1:8" x14ac:dyDescent="0.35">
      <c r="A3938" s="1">
        <v>43777</v>
      </c>
      <c r="B3938" t="s">
        <v>5</v>
      </c>
      <c r="C3938" t="s">
        <v>5</v>
      </c>
      <c r="D3938" t="s">
        <v>5</v>
      </c>
      <c r="E3938">
        <v>1356.75</v>
      </c>
      <c r="F3938" s="23">
        <v>-2.6903654045472101E-3</v>
      </c>
      <c r="G3938" s="23">
        <v>-7.1919094314923195E-5</v>
      </c>
      <c r="H3938" s="23">
        <v>1.8325128335658698E-2</v>
      </c>
    </row>
    <row r="3939" spans="1:8" x14ac:dyDescent="0.35">
      <c r="A3939" s="1">
        <v>43780</v>
      </c>
      <c r="B3939" t="s">
        <v>5</v>
      </c>
      <c r="C3939" t="s">
        <v>5</v>
      </c>
      <c r="D3939" t="s">
        <v>5</v>
      </c>
      <c r="E3939">
        <v>1369.45</v>
      </c>
      <c r="F3939" s="23">
        <v>9.36060438548004E-3</v>
      </c>
      <c r="G3939" s="23">
        <v>-7.5206496703212805E-5</v>
      </c>
      <c r="H3939" s="23">
        <v>1.8322265173770301E-2</v>
      </c>
    </row>
    <row r="3940" spans="1:8" x14ac:dyDescent="0.35">
      <c r="A3940" s="1">
        <v>43782</v>
      </c>
      <c r="B3940" t="s">
        <v>5</v>
      </c>
      <c r="C3940" t="s">
        <v>5</v>
      </c>
      <c r="D3940" t="s">
        <v>5</v>
      </c>
      <c r="E3940">
        <v>1338.61</v>
      </c>
      <c r="F3940" s="23">
        <v>-2.2519989776917802E-2</v>
      </c>
      <c r="G3940" s="23">
        <v>-9.0577311960810696E-5</v>
      </c>
      <c r="H3940" s="23">
        <v>1.8317114210159701E-2</v>
      </c>
    </row>
    <row r="3941" spans="1:8" x14ac:dyDescent="0.35">
      <c r="A3941" s="1">
        <v>43783</v>
      </c>
      <c r="B3941" t="s">
        <v>5</v>
      </c>
      <c r="C3941" t="s">
        <v>5</v>
      </c>
      <c r="D3941" t="s">
        <v>5</v>
      </c>
      <c r="E3941">
        <v>1327.64</v>
      </c>
      <c r="F3941" s="23">
        <v>-8.1950680183173596E-3</v>
      </c>
      <c r="G3941" s="23">
        <v>-9.6692279146996807E-5</v>
      </c>
      <c r="H3941" s="23">
        <v>1.8317289541841301E-2</v>
      </c>
    </row>
    <row r="3942" spans="1:8" x14ac:dyDescent="0.35">
      <c r="A3942" s="1">
        <v>43784</v>
      </c>
      <c r="B3942" t="s">
        <v>5</v>
      </c>
      <c r="C3942" t="s">
        <v>5</v>
      </c>
      <c r="D3942" t="s">
        <v>5</v>
      </c>
      <c r="E3942">
        <v>1339.43</v>
      </c>
      <c r="F3942" s="23">
        <v>8.8804193907986804E-3</v>
      </c>
      <c r="G3942" s="23">
        <v>-9.3071015867470495E-5</v>
      </c>
      <c r="H3942" s="23">
        <v>1.8314480715523999E-2</v>
      </c>
    </row>
    <row r="3943" spans="1:8" x14ac:dyDescent="0.35">
      <c r="A3943" s="1">
        <v>43787</v>
      </c>
      <c r="B3943" t="s">
        <v>5</v>
      </c>
      <c r="C3943" t="s">
        <v>5</v>
      </c>
      <c r="D3943" t="s">
        <v>5</v>
      </c>
      <c r="E3943">
        <v>1350.5</v>
      </c>
      <c r="F3943" s="23">
        <v>8.2647096152840601E-3</v>
      </c>
      <c r="G3943" s="23">
        <v>-9.5784333206851599E-5</v>
      </c>
      <c r="H3943" s="23">
        <v>1.8316852741807499E-2</v>
      </c>
    </row>
    <row r="3944" spans="1:8" x14ac:dyDescent="0.35">
      <c r="A3944" s="1">
        <v>43788</v>
      </c>
      <c r="B3944" t="s">
        <v>5</v>
      </c>
      <c r="C3944" t="s">
        <v>5</v>
      </c>
      <c r="D3944" t="s">
        <v>5</v>
      </c>
      <c r="E3944">
        <v>1359.87</v>
      </c>
      <c r="F3944" s="23">
        <v>6.9381710477599999E-3</v>
      </c>
      <c r="G3944" s="23">
        <v>-9.4924725099857003E-5</v>
      </c>
      <c r="H3944" s="23">
        <v>1.8317132952510699E-2</v>
      </c>
    </row>
    <row r="3945" spans="1:8" x14ac:dyDescent="0.35">
      <c r="A3945" s="1">
        <v>43789</v>
      </c>
      <c r="B3945" t="s">
        <v>5</v>
      </c>
      <c r="C3945" t="s">
        <v>5</v>
      </c>
      <c r="D3945" t="s">
        <v>5</v>
      </c>
      <c r="E3945">
        <v>1369.17</v>
      </c>
      <c r="F3945" s="23">
        <v>6.8388890114497499E-3</v>
      </c>
      <c r="G3945" s="23">
        <v>-8.1984571494775406E-5</v>
      </c>
      <c r="H3945" s="23">
        <v>1.8310696632127001E-2</v>
      </c>
    </row>
    <row r="3946" spans="1:8" x14ac:dyDescent="0.35">
      <c r="A3946" s="1">
        <v>43790</v>
      </c>
      <c r="B3946" t="s">
        <v>5</v>
      </c>
      <c r="C3946" t="s">
        <v>5</v>
      </c>
      <c r="D3946" t="s">
        <v>5</v>
      </c>
      <c r="E3946">
        <v>1356.82</v>
      </c>
      <c r="F3946" s="23">
        <v>-9.0200632499982704E-3</v>
      </c>
      <c r="G3946" s="23">
        <v>-9.0838592607839604E-5</v>
      </c>
      <c r="H3946" s="23">
        <v>1.8309711480864001E-2</v>
      </c>
    </row>
    <row r="3947" spans="1:8" x14ac:dyDescent="0.35">
      <c r="A3947" s="1">
        <v>43791</v>
      </c>
      <c r="B3947" t="s">
        <v>5</v>
      </c>
      <c r="C3947" t="s">
        <v>5</v>
      </c>
      <c r="D3947" t="s">
        <v>5</v>
      </c>
      <c r="E3947">
        <v>1361.06</v>
      </c>
      <c r="F3947" s="23">
        <v>3.1249539364101402E-3</v>
      </c>
      <c r="G3947" s="23">
        <v>-8.9541379001942896E-5</v>
      </c>
      <c r="H3947" s="23">
        <v>1.8306130594078499E-2</v>
      </c>
    </row>
    <row r="3948" spans="1:8" x14ac:dyDescent="0.35">
      <c r="A3948" s="1">
        <v>43794</v>
      </c>
      <c r="B3948" t="s">
        <v>5</v>
      </c>
      <c r="C3948" t="s">
        <v>5</v>
      </c>
      <c r="D3948" t="s">
        <v>5</v>
      </c>
      <c r="E3948">
        <v>1389.48</v>
      </c>
      <c r="F3948" s="23">
        <v>2.0880784094749701E-2</v>
      </c>
      <c r="G3948" s="23">
        <v>-7.8614936618548199E-5</v>
      </c>
      <c r="H3948" s="23">
        <v>1.8314328282849499E-2</v>
      </c>
    </row>
    <row r="3949" spans="1:8" x14ac:dyDescent="0.35">
      <c r="A3949" s="1">
        <v>43795</v>
      </c>
      <c r="B3949" t="s">
        <v>5</v>
      </c>
      <c r="C3949" t="s">
        <v>5</v>
      </c>
      <c r="D3949" t="s">
        <v>5</v>
      </c>
      <c r="E3949">
        <v>1376.51</v>
      </c>
      <c r="F3949" s="23">
        <v>-9.3344272677548593E-3</v>
      </c>
      <c r="G3949" s="23">
        <v>-8.0508242480919603E-5</v>
      </c>
      <c r="H3949" s="23">
        <v>1.8315042804766899E-2</v>
      </c>
    </row>
    <row r="3950" spans="1:8" x14ac:dyDescent="0.35">
      <c r="A3950" s="1">
        <v>43796</v>
      </c>
      <c r="B3950" t="s">
        <v>5</v>
      </c>
      <c r="C3950" t="s">
        <v>5</v>
      </c>
      <c r="D3950" t="s">
        <v>5</v>
      </c>
      <c r="E3950">
        <v>1388.85</v>
      </c>
      <c r="F3950" s="23">
        <v>8.9647005833592992E-3</v>
      </c>
      <c r="G3950" s="23">
        <v>-6.7842575750685197E-5</v>
      </c>
      <c r="H3950" s="23">
        <v>1.83104389109538E-2</v>
      </c>
    </row>
    <row r="3951" spans="1:8" x14ac:dyDescent="0.35">
      <c r="A3951" s="1">
        <v>43797</v>
      </c>
      <c r="B3951" t="s">
        <v>5</v>
      </c>
      <c r="C3951" t="s">
        <v>5</v>
      </c>
      <c r="D3951" t="s">
        <v>5</v>
      </c>
      <c r="E3951">
        <v>1424.52</v>
      </c>
      <c r="F3951" s="23">
        <v>2.5683119127335601E-2</v>
      </c>
      <c r="G3951" s="23">
        <v>-5.16530025985946E-5</v>
      </c>
      <c r="H3951" s="23">
        <v>1.83154658695753E-2</v>
      </c>
    </row>
    <row r="3952" spans="1:8" x14ac:dyDescent="0.35">
      <c r="A3952" s="1">
        <v>43798</v>
      </c>
      <c r="B3952" t="s">
        <v>5</v>
      </c>
      <c r="C3952" t="s">
        <v>5</v>
      </c>
      <c r="D3952" t="s">
        <v>5</v>
      </c>
      <c r="E3952">
        <v>1414.77</v>
      </c>
      <c r="F3952" s="23">
        <v>-6.8444107488838304E-3</v>
      </c>
      <c r="G3952" s="23">
        <v>-5.4393122706011001E-5</v>
      </c>
      <c r="H3952" s="23">
        <v>1.83122780993017E-2</v>
      </c>
    </row>
    <row r="3953" spans="1:8" x14ac:dyDescent="0.35">
      <c r="A3953" s="1">
        <v>43801</v>
      </c>
      <c r="B3953" t="s">
        <v>5</v>
      </c>
      <c r="C3953" t="s">
        <v>5</v>
      </c>
      <c r="D3953" t="s">
        <v>5</v>
      </c>
      <c r="E3953">
        <v>1405.47</v>
      </c>
      <c r="F3953" s="23">
        <v>-6.5735066477236202E-3</v>
      </c>
      <c r="G3953" s="23">
        <v>-7.8744573025171194E-5</v>
      </c>
      <c r="H3953" s="23">
        <v>1.8300415994153399E-2</v>
      </c>
    </row>
    <row r="3954" spans="1:8" x14ac:dyDescent="0.35">
      <c r="A3954" s="1">
        <v>43802</v>
      </c>
      <c r="B3954" t="s">
        <v>5</v>
      </c>
      <c r="C3954" t="s">
        <v>5</v>
      </c>
      <c r="D3954" t="s">
        <v>5</v>
      </c>
      <c r="E3954">
        <v>1365.53</v>
      </c>
      <c r="F3954" s="23">
        <v>-2.8417540039986599E-2</v>
      </c>
      <c r="G3954" s="23">
        <v>-9.2781607731518801E-5</v>
      </c>
      <c r="H3954" s="23">
        <v>1.8308808721720402E-2</v>
      </c>
    </row>
    <row r="3955" spans="1:8" x14ac:dyDescent="0.35">
      <c r="A3955" s="1">
        <v>43803</v>
      </c>
      <c r="B3955" t="s">
        <v>5</v>
      </c>
      <c r="C3955" t="s">
        <v>5</v>
      </c>
      <c r="D3955" t="s">
        <v>5</v>
      </c>
      <c r="E3955">
        <v>1386.08</v>
      </c>
      <c r="F3955" s="23">
        <v>1.5049101813947601E-2</v>
      </c>
      <c r="G3955" s="23">
        <v>-8.6847770168560495E-5</v>
      </c>
      <c r="H3955" s="23">
        <v>1.83113332780106E-2</v>
      </c>
    </row>
    <row r="3956" spans="1:8" x14ac:dyDescent="0.35">
      <c r="A3956" s="1">
        <v>43804</v>
      </c>
      <c r="B3956" t="s">
        <v>5</v>
      </c>
      <c r="C3956" t="s">
        <v>5</v>
      </c>
      <c r="D3956" t="s">
        <v>5</v>
      </c>
      <c r="E3956">
        <v>1373.73</v>
      </c>
      <c r="F3956" s="23">
        <v>-8.9100196236868798E-3</v>
      </c>
      <c r="G3956" s="23">
        <v>-9.0257822040969596E-5</v>
      </c>
      <c r="H3956" s="23">
        <v>1.8312189576468199E-2</v>
      </c>
    </row>
    <row r="3957" spans="1:8" x14ac:dyDescent="0.35">
      <c r="A3957" s="1">
        <v>43805</v>
      </c>
      <c r="B3957" t="s">
        <v>5</v>
      </c>
      <c r="C3957" t="s">
        <v>5</v>
      </c>
      <c r="D3957" t="s">
        <v>5</v>
      </c>
      <c r="E3957">
        <v>1339.36</v>
      </c>
      <c r="F3957" s="23">
        <v>-2.50194725309923E-2</v>
      </c>
      <c r="G3957" s="23">
        <v>-1.00313979648453E-4</v>
      </c>
      <c r="H3957" s="23">
        <v>1.8315339303941199E-2</v>
      </c>
    </row>
    <row r="3958" spans="1:8" x14ac:dyDescent="0.35">
      <c r="A3958" s="1">
        <v>43808</v>
      </c>
      <c r="B3958" t="s">
        <v>5</v>
      </c>
      <c r="C3958" t="s">
        <v>5</v>
      </c>
      <c r="D3958" t="s">
        <v>5</v>
      </c>
      <c r="E3958">
        <v>1337.01</v>
      </c>
      <c r="F3958" s="23">
        <v>-1.7545693465535099E-3</v>
      </c>
      <c r="G3958" s="23">
        <v>-1.03696983926635E-4</v>
      </c>
      <c r="H3958" s="23">
        <v>1.8309913298105301E-2</v>
      </c>
    </row>
    <row r="3959" spans="1:8" x14ac:dyDescent="0.35">
      <c r="A3959" s="1">
        <v>43809</v>
      </c>
      <c r="B3959" t="s">
        <v>5</v>
      </c>
      <c r="C3959" t="s">
        <v>5</v>
      </c>
      <c r="D3959" t="s">
        <v>5</v>
      </c>
      <c r="E3959">
        <v>1318.33</v>
      </c>
      <c r="F3959" s="23">
        <v>-1.39714736613787E-2</v>
      </c>
      <c r="G3959" s="23">
        <v>-1.04844451594468E-4</v>
      </c>
      <c r="H3959" s="23">
        <v>1.8310693545324299E-2</v>
      </c>
    </row>
    <row r="3960" spans="1:8" x14ac:dyDescent="0.35">
      <c r="A3960" s="1">
        <v>43810</v>
      </c>
      <c r="B3960" t="s">
        <v>5</v>
      </c>
      <c r="C3960" t="s">
        <v>5</v>
      </c>
      <c r="D3960" t="s">
        <v>5</v>
      </c>
      <c r="E3960">
        <v>1323.86</v>
      </c>
      <c r="F3960" s="23">
        <v>4.1947008715571702E-3</v>
      </c>
      <c r="G3960" s="23">
        <v>-1.04660248547921E-4</v>
      </c>
      <c r="H3960" s="23">
        <v>1.83107345177803E-2</v>
      </c>
    </row>
    <row r="3961" spans="1:8" x14ac:dyDescent="0.35">
      <c r="A3961" s="1">
        <v>43811</v>
      </c>
      <c r="B3961" t="s">
        <v>5</v>
      </c>
      <c r="C3961" t="s">
        <v>5</v>
      </c>
      <c r="D3961" t="s">
        <v>5</v>
      </c>
      <c r="E3961">
        <v>1348.85</v>
      </c>
      <c r="F3961" s="23">
        <v>1.8876618373543999E-2</v>
      </c>
      <c r="G3961" s="23">
        <v>-9.3060508705785497E-5</v>
      </c>
      <c r="H3961" s="23">
        <v>1.8313651689543201E-2</v>
      </c>
    </row>
    <row r="3962" spans="1:8" x14ac:dyDescent="0.35">
      <c r="A3962" s="1">
        <v>43812</v>
      </c>
      <c r="B3962" t="s">
        <v>5</v>
      </c>
      <c r="C3962" t="s">
        <v>5</v>
      </c>
      <c r="D3962" t="s">
        <v>5</v>
      </c>
      <c r="E3962">
        <v>1372.91</v>
      </c>
      <c r="F3962" s="23">
        <v>1.78374170589762E-2</v>
      </c>
      <c r="G3962" s="23">
        <v>-8.5827560917289304E-5</v>
      </c>
      <c r="H3962" s="23">
        <v>1.83134972472545E-2</v>
      </c>
    </row>
    <row r="3963" spans="1:8" x14ac:dyDescent="0.35">
      <c r="A3963" s="1">
        <v>43815</v>
      </c>
      <c r="B3963" t="s">
        <v>5</v>
      </c>
      <c r="C3963" t="s">
        <v>5</v>
      </c>
      <c r="D3963" t="s">
        <v>5</v>
      </c>
      <c r="E3963">
        <v>1362.07</v>
      </c>
      <c r="F3963" s="23">
        <v>-7.8956377329906097E-3</v>
      </c>
      <c r="G3963" s="23">
        <v>-7.8219824938911904E-5</v>
      </c>
      <c r="H3963" s="23">
        <v>1.8312526768553699E-2</v>
      </c>
    </row>
    <row r="3964" spans="1:8" x14ac:dyDescent="0.35">
      <c r="A3964" s="1">
        <v>43816</v>
      </c>
      <c r="B3964" t="s">
        <v>5</v>
      </c>
      <c r="C3964" t="s">
        <v>5</v>
      </c>
      <c r="D3964" t="s">
        <v>5</v>
      </c>
      <c r="E3964">
        <v>1375.85</v>
      </c>
      <c r="F3964" s="23">
        <v>1.0116954341553601E-2</v>
      </c>
      <c r="G3964" s="23">
        <v>-7.4265742395233499E-5</v>
      </c>
      <c r="H3964" s="23">
        <v>1.8313670306078701E-2</v>
      </c>
    </row>
    <row r="3965" spans="1:8" x14ac:dyDescent="0.35">
      <c r="A3965" s="1">
        <v>43817</v>
      </c>
      <c r="B3965" t="s">
        <v>5</v>
      </c>
      <c r="C3965" t="s">
        <v>5</v>
      </c>
      <c r="D3965" t="s">
        <v>5</v>
      </c>
      <c r="E3965">
        <v>1362.41</v>
      </c>
      <c r="F3965" s="23">
        <v>-9.76850674128708E-3</v>
      </c>
      <c r="G3965" s="23">
        <v>-8.0024113495953797E-5</v>
      </c>
      <c r="H3965" s="23">
        <v>1.8314474529260199E-2</v>
      </c>
    </row>
    <row r="3966" spans="1:8" x14ac:dyDescent="0.35">
      <c r="A3966" s="1">
        <v>43818</v>
      </c>
      <c r="B3966" t="s">
        <v>5</v>
      </c>
      <c r="C3966" t="s">
        <v>5</v>
      </c>
      <c r="D3966" t="s">
        <v>5</v>
      </c>
      <c r="E3966">
        <v>1368</v>
      </c>
      <c r="F3966" s="23">
        <v>4.1030233189714603E-3</v>
      </c>
      <c r="G3966" s="23">
        <v>-7.3375946692245194E-5</v>
      </c>
      <c r="H3966" s="23">
        <v>1.83130010526255E-2</v>
      </c>
    </row>
    <row r="3967" spans="1:8" x14ac:dyDescent="0.35">
      <c r="A3967" s="1">
        <v>43819</v>
      </c>
      <c r="B3967" t="s">
        <v>5</v>
      </c>
      <c r="C3967" t="s">
        <v>5</v>
      </c>
      <c r="D3967" t="s">
        <v>5</v>
      </c>
      <c r="E3967">
        <v>1379.34</v>
      </c>
      <c r="F3967" s="23">
        <v>8.2894736842104595E-3</v>
      </c>
      <c r="G3967" s="23">
        <v>-7.0002469632582997E-5</v>
      </c>
      <c r="H3967" s="23">
        <v>1.8310075970976999E-2</v>
      </c>
    </row>
    <row r="3968" spans="1:8" x14ac:dyDescent="0.35">
      <c r="A3968" s="1">
        <v>43822</v>
      </c>
      <c r="B3968" t="s">
        <v>5</v>
      </c>
      <c r="C3968" t="s">
        <v>5</v>
      </c>
      <c r="D3968" t="s">
        <v>5</v>
      </c>
      <c r="E3968">
        <v>1371.33</v>
      </c>
      <c r="F3968" s="23">
        <v>-5.8071251468093301E-3</v>
      </c>
      <c r="G3968" s="23">
        <v>-7.5270220880206597E-5</v>
      </c>
      <c r="H3968" s="23">
        <v>1.83102367096987E-2</v>
      </c>
    </row>
    <row r="3969" spans="1:8" x14ac:dyDescent="0.35">
      <c r="A3969" s="1">
        <v>43823</v>
      </c>
      <c r="B3969" t="s">
        <v>5</v>
      </c>
      <c r="C3969" t="s">
        <v>5</v>
      </c>
      <c r="D3969" t="s">
        <v>5</v>
      </c>
      <c r="E3969">
        <v>1372.42</v>
      </c>
      <c r="F3969" s="23">
        <v>7.9484879642401497E-4</v>
      </c>
      <c r="G3969" s="23">
        <v>-8.7096378660095E-5</v>
      </c>
      <c r="H3969" s="23">
        <v>1.8300200320070199E-2</v>
      </c>
    </row>
    <row r="3970" spans="1:8" x14ac:dyDescent="0.35">
      <c r="A3970" s="1">
        <v>43825</v>
      </c>
      <c r="B3970" t="s">
        <v>5</v>
      </c>
      <c r="C3970" t="s">
        <v>5</v>
      </c>
      <c r="D3970" t="s">
        <v>5</v>
      </c>
      <c r="E3970">
        <v>1365.86</v>
      </c>
      <c r="F3970" s="23">
        <v>-4.7798778799494103E-3</v>
      </c>
      <c r="G3970" s="23">
        <v>-9.1758544892568997E-5</v>
      </c>
      <c r="H3970" s="23">
        <v>1.8299923543237201E-2</v>
      </c>
    </row>
    <row r="3971" spans="1:8" x14ac:dyDescent="0.35">
      <c r="A3971" s="1">
        <v>43826</v>
      </c>
      <c r="B3971" t="s">
        <v>5</v>
      </c>
      <c r="C3971" t="s">
        <v>5</v>
      </c>
      <c r="D3971" t="s">
        <v>5</v>
      </c>
      <c r="E3971">
        <v>1382.36</v>
      </c>
      <c r="F3971" s="23">
        <v>1.2080301055745099E-2</v>
      </c>
      <c r="G3971" s="23">
        <v>-8.6848476477628396E-5</v>
      </c>
      <c r="H3971" s="23">
        <v>1.8297863896764799E-2</v>
      </c>
    </row>
    <row r="3972" spans="1:8" x14ac:dyDescent="0.35">
      <c r="A3972" s="1">
        <v>43829</v>
      </c>
      <c r="B3972" t="s">
        <v>5</v>
      </c>
      <c r="C3972" t="s">
        <v>5</v>
      </c>
      <c r="D3972" t="s">
        <v>5</v>
      </c>
      <c r="E3972">
        <v>1394.53</v>
      </c>
      <c r="F3972" s="23">
        <v>8.8037848317370805E-3</v>
      </c>
      <c r="G3972" s="23">
        <v>-8.5406108717021295E-5</v>
      </c>
      <c r="H3972" s="23">
        <v>1.8298423951932801E-2</v>
      </c>
    </row>
    <row r="3973" spans="1:8" x14ac:dyDescent="0.35">
      <c r="A3973" s="1">
        <v>43830</v>
      </c>
      <c r="B3973" t="s">
        <v>5</v>
      </c>
      <c r="C3973" t="s">
        <v>5</v>
      </c>
      <c r="D3973" t="s">
        <v>5</v>
      </c>
      <c r="E3973">
        <v>1398.56</v>
      </c>
      <c r="F3973" s="23">
        <v>2.8898625343305399E-3</v>
      </c>
      <c r="G3973" s="23">
        <v>-8.3577030506784303E-5</v>
      </c>
      <c r="H3973" s="23">
        <v>1.8298494671955198E-2</v>
      </c>
    </row>
    <row r="3974" spans="1:8" x14ac:dyDescent="0.35">
      <c r="A3974" s="1">
        <v>43831</v>
      </c>
      <c r="B3974" t="s">
        <v>5</v>
      </c>
      <c r="C3974" t="s">
        <v>5</v>
      </c>
      <c r="D3974" t="s">
        <v>5</v>
      </c>
      <c r="E3974">
        <v>1399.74</v>
      </c>
      <c r="F3974" s="23">
        <v>8.4372497425928296E-4</v>
      </c>
      <c r="G3974" s="23">
        <v>-8.3607528254122304E-5</v>
      </c>
      <c r="H3974" s="23">
        <v>1.8298493062760501E-2</v>
      </c>
    </row>
    <row r="3975" spans="1:8" x14ac:dyDescent="0.35">
      <c r="A3975" s="1">
        <v>43832</v>
      </c>
      <c r="B3975" t="s">
        <v>5</v>
      </c>
      <c r="C3975" t="s">
        <v>5</v>
      </c>
      <c r="D3975" t="s">
        <v>5</v>
      </c>
      <c r="E3975">
        <v>1441.69</v>
      </c>
      <c r="F3975" s="23">
        <v>2.99698515438581E-2</v>
      </c>
      <c r="G3975" s="23">
        <v>-7.1489197983109297E-5</v>
      </c>
      <c r="H3975" s="23">
        <v>1.8304752869018601E-2</v>
      </c>
    </row>
    <row r="3976" spans="1:8" x14ac:dyDescent="0.35">
      <c r="A3976" s="1">
        <v>43833</v>
      </c>
      <c r="B3976" t="s">
        <v>5</v>
      </c>
      <c r="C3976" t="s">
        <v>5</v>
      </c>
      <c r="D3976" t="s">
        <v>5</v>
      </c>
      <c r="E3976">
        <v>1429.61</v>
      </c>
      <c r="F3976" s="23">
        <v>-8.3790551366799693E-3</v>
      </c>
      <c r="G3976" s="23">
        <v>-7.4837672766945196E-5</v>
      </c>
      <c r="H3976" s="23">
        <v>1.8301822008432E-2</v>
      </c>
    </row>
    <row r="3977" spans="1:8" x14ac:dyDescent="0.35">
      <c r="A3977" s="1">
        <v>43836</v>
      </c>
      <c r="B3977" t="s">
        <v>5</v>
      </c>
      <c r="C3977" t="s">
        <v>5</v>
      </c>
      <c r="D3977" t="s">
        <v>5</v>
      </c>
      <c r="E3977">
        <v>1370.68</v>
      </c>
      <c r="F3977" s="23">
        <v>-4.1221032309510797E-2</v>
      </c>
      <c r="G3977" s="23">
        <v>-1.07670750795806E-4</v>
      </c>
      <c r="H3977" s="23">
        <v>1.8315094352569099E-2</v>
      </c>
    </row>
    <row r="3978" spans="1:8" x14ac:dyDescent="0.35">
      <c r="A3978" s="1">
        <v>43837</v>
      </c>
      <c r="B3978" t="s">
        <v>5</v>
      </c>
      <c r="C3978" t="s">
        <v>5</v>
      </c>
      <c r="D3978" t="s">
        <v>5</v>
      </c>
      <c r="E3978">
        <v>1383.79</v>
      </c>
      <c r="F3978" s="23">
        <v>9.5645956751392695E-3</v>
      </c>
      <c r="G3978" s="23">
        <v>-1.0498566657929699E-4</v>
      </c>
      <c r="H3978" s="23">
        <v>1.8316024387712401E-2</v>
      </c>
    </row>
    <row r="3979" spans="1:8" x14ac:dyDescent="0.35">
      <c r="A3979" s="1">
        <v>43838</v>
      </c>
      <c r="B3979" t="s">
        <v>5</v>
      </c>
      <c r="C3979" t="s">
        <v>5</v>
      </c>
      <c r="D3979" t="s">
        <v>5</v>
      </c>
      <c r="E3979">
        <v>1387.12</v>
      </c>
      <c r="F3979" s="23">
        <v>2.4064345023449502E-3</v>
      </c>
      <c r="G3979" s="23">
        <v>-1.0466598050023E-4</v>
      </c>
      <c r="H3979" s="23">
        <v>1.8316061314940901E-2</v>
      </c>
    </row>
    <row r="3980" spans="1:8" x14ac:dyDescent="0.35">
      <c r="A3980" s="1">
        <v>43839</v>
      </c>
      <c r="B3980" t="s">
        <v>5</v>
      </c>
      <c r="C3980" t="s">
        <v>5</v>
      </c>
      <c r="D3980" t="s">
        <v>5</v>
      </c>
      <c r="E3980">
        <v>1424.65</v>
      </c>
      <c r="F3980" s="23">
        <v>2.70560585962283E-2</v>
      </c>
      <c r="G3980" s="23">
        <v>-9.4553518525873796E-5</v>
      </c>
      <c r="H3980" s="23">
        <v>1.8324132535701001E-2</v>
      </c>
    </row>
    <row r="3981" spans="1:8" x14ac:dyDescent="0.35">
      <c r="A3981" s="1">
        <v>43840</v>
      </c>
      <c r="B3981" t="s">
        <v>5</v>
      </c>
      <c r="C3981" t="s">
        <v>5</v>
      </c>
      <c r="D3981" t="s">
        <v>5</v>
      </c>
      <c r="E3981">
        <v>1421.12</v>
      </c>
      <c r="F3981" s="23">
        <v>-2.47780156529688E-3</v>
      </c>
      <c r="G3981" s="23">
        <v>-9.55141183028875E-5</v>
      </c>
      <c r="H3981" s="23">
        <v>1.8320500262241999E-2</v>
      </c>
    </row>
    <row r="3982" spans="1:8" x14ac:dyDescent="0.35">
      <c r="A3982" s="1">
        <v>43843</v>
      </c>
      <c r="B3982" t="s">
        <v>5</v>
      </c>
      <c r="C3982" t="s">
        <v>5</v>
      </c>
      <c r="D3982" t="s">
        <v>5</v>
      </c>
      <c r="E3982">
        <v>1437.27</v>
      </c>
      <c r="F3982" s="23">
        <v>1.13642760639496E-2</v>
      </c>
      <c r="G3982" s="23">
        <v>-8.4968537992940104E-5</v>
      </c>
      <c r="H3982" s="23">
        <v>1.8319467278757301E-2</v>
      </c>
    </row>
    <row r="3983" spans="1:8" x14ac:dyDescent="0.35">
      <c r="A3983" s="1">
        <v>43844</v>
      </c>
      <c r="B3983" t="s">
        <v>5</v>
      </c>
      <c r="C3983" t="s">
        <v>5</v>
      </c>
      <c r="D3983" t="s">
        <v>5</v>
      </c>
      <c r="E3983">
        <v>1434.81</v>
      </c>
      <c r="F3983" s="23">
        <v>-1.71157820033816E-3</v>
      </c>
      <c r="G3983" s="23">
        <v>-8.7588501616926601E-5</v>
      </c>
      <c r="H3983" s="23">
        <v>1.8319235004735101E-2</v>
      </c>
    </row>
    <row r="3984" spans="1:8" x14ac:dyDescent="0.35">
      <c r="A3984" s="1">
        <v>43845</v>
      </c>
      <c r="B3984" t="s">
        <v>5</v>
      </c>
      <c r="C3984" t="s">
        <v>5</v>
      </c>
      <c r="D3984" t="s">
        <v>5</v>
      </c>
      <c r="E3984">
        <v>1448.55</v>
      </c>
      <c r="F3984" s="23">
        <v>9.5761808183661996E-3</v>
      </c>
      <c r="G3984" s="23">
        <v>-8.5766865721301604E-5</v>
      </c>
      <c r="H3984" s="23">
        <v>1.83199715320107E-2</v>
      </c>
    </row>
    <row r="3985" spans="1:8" x14ac:dyDescent="0.35">
      <c r="A3985" s="1">
        <v>43846</v>
      </c>
      <c r="B3985" t="s">
        <v>5</v>
      </c>
      <c r="C3985" t="s">
        <v>5</v>
      </c>
      <c r="D3985" t="s">
        <v>5</v>
      </c>
      <c r="E3985">
        <v>1446.53</v>
      </c>
      <c r="F3985" s="23">
        <v>-1.3944979462220701E-3</v>
      </c>
      <c r="G3985" s="23">
        <v>-8.6595807825307305E-5</v>
      </c>
      <c r="H3985" s="23">
        <v>1.83199842259496E-2</v>
      </c>
    </row>
    <row r="3986" spans="1:8" x14ac:dyDescent="0.35">
      <c r="A3986" s="1">
        <v>43847</v>
      </c>
      <c r="B3986" t="s">
        <v>5</v>
      </c>
      <c r="C3986" t="s">
        <v>5</v>
      </c>
      <c r="D3986" t="s">
        <v>5</v>
      </c>
      <c r="E3986">
        <v>1438.82</v>
      </c>
      <c r="F3986" s="23">
        <v>-5.3299966125832402E-3</v>
      </c>
      <c r="G3986" s="23">
        <v>-8.8709230156930793E-5</v>
      </c>
      <c r="H3986" s="23">
        <v>1.8316592810333002E-2</v>
      </c>
    </row>
    <row r="3987" spans="1:8" x14ac:dyDescent="0.35">
      <c r="A3987" s="1">
        <v>43850</v>
      </c>
      <c r="B3987" t="s">
        <v>5</v>
      </c>
      <c r="C3987" t="s">
        <v>5</v>
      </c>
      <c r="D3987" t="s">
        <v>5</v>
      </c>
      <c r="E3987">
        <v>1417.01</v>
      </c>
      <c r="F3987" s="23">
        <v>-1.5158254680918999E-2</v>
      </c>
      <c r="G3987" s="23">
        <v>-9.1055982858565193E-5</v>
      </c>
      <c r="H3987" s="23">
        <v>1.83208348026733E-2</v>
      </c>
    </row>
    <row r="3988" spans="1:8" x14ac:dyDescent="0.35">
      <c r="A3988" s="1">
        <v>43851</v>
      </c>
      <c r="B3988" t="s">
        <v>5</v>
      </c>
      <c r="C3988" t="s">
        <v>5</v>
      </c>
      <c r="D3988" t="s">
        <v>5</v>
      </c>
      <c r="E3988">
        <v>1422.21</v>
      </c>
      <c r="F3988" s="23">
        <v>3.66969887297905E-3</v>
      </c>
      <c r="G3988" s="23">
        <v>-8.6602138977898195E-5</v>
      </c>
      <c r="H3988" s="23">
        <v>1.8320405733552401E-2</v>
      </c>
    </row>
    <row r="3989" spans="1:8" x14ac:dyDescent="0.35">
      <c r="A3989" s="1">
        <v>43852</v>
      </c>
      <c r="B3989" t="s">
        <v>5</v>
      </c>
      <c r="C3989" t="s">
        <v>5</v>
      </c>
      <c r="D3989" t="s">
        <v>5</v>
      </c>
      <c r="E3989">
        <v>1409.7</v>
      </c>
      <c r="F3989" s="23">
        <v>-8.7961693420802699E-3</v>
      </c>
      <c r="G3989" s="23">
        <v>-7.7351030090372399E-5</v>
      </c>
      <c r="H3989" s="23">
        <v>1.8310205837576199E-2</v>
      </c>
    </row>
    <row r="3990" spans="1:8" x14ac:dyDescent="0.35">
      <c r="A3990" s="1">
        <v>43853</v>
      </c>
      <c r="B3990" t="s">
        <v>5</v>
      </c>
      <c r="C3990" t="s">
        <v>5</v>
      </c>
      <c r="D3990" t="s">
        <v>5</v>
      </c>
      <c r="E3990">
        <v>1432.61</v>
      </c>
      <c r="F3990" s="23">
        <v>1.6251684755621599E-2</v>
      </c>
      <c r="G3990" s="23">
        <v>-6.3396154225670403E-5</v>
      </c>
      <c r="H3990" s="23">
        <v>1.8309457111698901E-2</v>
      </c>
    </row>
    <row r="3991" spans="1:8" x14ac:dyDescent="0.35">
      <c r="A3991" s="1">
        <v>43854</v>
      </c>
      <c r="B3991" t="s">
        <v>5</v>
      </c>
      <c r="C3991" t="s">
        <v>5</v>
      </c>
      <c r="D3991" t="s">
        <v>5</v>
      </c>
      <c r="E3991">
        <v>1445.46</v>
      </c>
      <c r="F3991" s="23">
        <v>8.9696428197486595E-3</v>
      </c>
      <c r="G3991" s="23">
        <v>-5.9755267900005598E-5</v>
      </c>
      <c r="H3991" s="23">
        <v>1.8306663598213899E-2</v>
      </c>
    </row>
    <row r="3992" spans="1:8" x14ac:dyDescent="0.35">
      <c r="A3992" s="1">
        <v>43857</v>
      </c>
      <c r="B3992" t="s">
        <v>5</v>
      </c>
      <c r="C3992" t="s">
        <v>5</v>
      </c>
      <c r="D3992" t="s">
        <v>5</v>
      </c>
      <c r="E3992">
        <v>1431.2</v>
      </c>
      <c r="F3992" s="23">
        <v>-9.8653715772141597E-3</v>
      </c>
      <c r="G3992" s="23">
        <v>-5.6701187250423098E-5</v>
      </c>
      <c r="H3992" s="23">
        <v>1.8304394382171699E-2</v>
      </c>
    </row>
    <row r="3993" spans="1:8" x14ac:dyDescent="0.35">
      <c r="A3993" s="1">
        <v>43858</v>
      </c>
      <c r="B3993" t="s">
        <v>5</v>
      </c>
      <c r="C3993" t="s">
        <v>5</v>
      </c>
      <c r="D3993" t="s">
        <v>5</v>
      </c>
      <c r="E3993">
        <v>1420.4</v>
      </c>
      <c r="F3993" s="23">
        <v>-7.5461151481274096E-3</v>
      </c>
      <c r="G3993" s="23">
        <v>-4.03397588862361E-5</v>
      </c>
      <c r="H3993" s="23">
        <v>1.8279523780286501E-2</v>
      </c>
    </row>
    <row r="3994" spans="1:8" x14ac:dyDescent="0.35">
      <c r="A3994" s="1">
        <v>44056</v>
      </c>
      <c r="B3994" t="s">
        <v>5</v>
      </c>
      <c r="C3994" t="s">
        <v>5</v>
      </c>
      <c r="D3994" t="s">
        <v>5</v>
      </c>
      <c r="E3994">
        <v>1151</v>
      </c>
      <c r="F3994" s="23">
        <v>-0.189664883131512</v>
      </c>
      <c r="G3994" s="23">
        <v>-1.40181788110827E-4</v>
      </c>
      <c r="H3994" s="23">
        <v>1.8888998672623399E-2</v>
      </c>
    </row>
    <row r="3995" spans="1:8" x14ac:dyDescent="0.35">
      <c r="A3995" s="1">
        <v>44057</v>
      </c>
      <c r="B3995" t="s">
        <v>5</v>
      </c>
      <c r="C3995" t="s">
        <v>5</v>
      </c>
      <c r="D3995" t="s">
        <v>5</v>
      </c>
      <c r="E3995">
        <v>1134.26</v>
      </c>
      <c r="F3995" s="23">
        <v>-1.45438748913987E-2</v>
      </c>
      <c r="G3995" s="23">
        <v>-1.5007076218373399E-4</v>
      </c>
      <c r="H3995" s="23">
        <v>1.8890467183906998E-2</v>
      </c>
    </row>
    <row r="3996" spans="1:8" x14ac:dyDescent="0.35">
      <c r="A3996" s="1">
        <v>44060</v>
      </c>
      <c r="B3996" t="s">
        <v>5</v>
      </c>
      <c r="C3996" t="s">
        <v>5</v>
      </c>
      <c r="D3996" t="s">
        <v>5</v>
      </c>
      <c r="E3996">
        <v>1142.8599999999999</v>
      </c>
      <c r="F3996" s="23">
        <v>7.5820358647928198E-3</v>
      </c>
      <c r="G3996" s="23">
        <v>-1.4274910069832499E-4</v>
      </c>
      <c r="H3996" s="23">
        <v>1.8890135188259001E-2</v>
      </c>
    </row>
    <row r="3997" spans="1:8" x14ac:dyDescent="0.35">
      <c r="A3997" s="1">
        <v>44061</v>
      </c>
      <c r="B3997" t="s">
        <v>5</v>
      </c>
      <c r="C3997" t="s">
        <v>5</v>
      </c>
      <c r="D3997" t="s">
        <v>5</v>
      </c>
      <c r="E3997">
        <v>1161.97</v>
      </c>
      <c r="F3997" s="23">
        <v>1.6721208196979601E-2</v>
      </c>
      <c r="G3997" s="23">
        <v>-1.3631817570576099E-4</v>
      </c>
      <c r="H3997" s="23">
        <v>1.88933093241592E-2</v>
      </c>
    </row>
    <row r="3998" spans="1:8" x14ac:dyDescent="0.35">
      <c r="A3998" s="1">
        <v>44062</v>
      </c>
      <c r="B3998" t="s">
        <v>5</v>
      </c>
      <c r="C3998" t="s">
        <v>5</v>
      </c>
      <c r="D3998" t="s">
        <v>5</v>
      </c>
      <c r="E3998">
        <v>1169.19</v>
      </c>
      <c r="F3998" s="23">
        <v>6.2135855486802798E-3</v>
      </c>
      <c r="G3998" s="23">
        <v>-1.3723085067596501E-4</v>
      </c>
      <c r="H3998" s="23">
        <v>1.8892950708734001E-2</v>
      </c>
    </row>
    <row r="3999" spans="1:8" x14ac:dyDescent="0.35">
      <c r="A3999" s="1">
        <v>44063</v>
      </c>
      <c r="B3999" t="s">
        <v>5</v>
      </c>
      <c r="C3999" t="s">
        <v>5</v>
      </c>
      <c r="D3999" t="s">
        <v>5</v>
      </c>
      <c r="E3999">
        <v>1167.8699999999999</v>
      </c>
      <c r="F3999" s="23">
        <v>-1.12898673440601E-3</v>
      </c>
      <c r="G3999" s="23">
        <v>-1.42353527623793E-4</v>
      </c>
      <c r="H3999" s="23">
        <v>1.8891589719652001E-2</v>
      </c>
    </row>
    <row r="4000" spans="1:8" x14ac:dyDescent="0.35">
      <c r="A4000" s="1">
        <v>44064</v>
      </c>
      <c r="B4000" t="s">
        <v>5</v>
      </c>
      <c r="C4000" t="s">
        <v>5</v>
      </c>
      <c r="D4000" t="s">
        <v>5</v>
      </c>
      <c r="E4000">
        <v>1168.49</v>
      </c>
      <c r="F4000" s="23">
        <v>5.3088100559147702E-4</v>
      </c>
      <c r="G4000" s="23">
        <v>-1.4246977068951001E-4</v>
      </c>
      <c r="H4000" s="23">
        <v>1.8891584735999899E-2</v>
      </c>
    </row>
    <row r="4001" spans="1:8" x14ac:dyDescent="0.35">
      <c r="A4001" s="1">
        <v>44067</v>
      </c>
      <c r="B4001" t="s">
        <v>5</v>
      </c>
      <c r="C4001" t="s">
        <v>5</v>
      </c>
      <c r="D4001" t="s">
        <v>5</v>
      </c>
      <c r="E4001">
        <v>1172.75</v>
      </c>
      <c r="F4001" s="23">
        <v>3.6457308149834299E-3</v>
      </c>
      <c r="G4001" s="23">
        <v>-1.4349987946878201E-4</v>
      </c>
      <c r="H4001" s="23">
        <v>1.8891312170713999E-2</v>
      </c>
    </row>
    <row r="4002" spans="1:8" x14ac:dyDescent="0.35">
      <c r="A4002" s="1">
        <v>44068</v>
      </c>
      <c r="B4002" t="s">
        <v>5</v>
      </c>
      <c r="C4002" t="s">
        <v>5</v>
      </c>
      <c r="D4002" t="s">
        <v>5</v>
      </c>
      <c r="E4002">
        <v>1185.56</v>
      </c>
      <c r="F4002" s="23">
        <v>1.0923044127051701E-2</v>
      </c>
      <c r="G4002" s="23">
        <v>-1.3157659131558799E-4</v>
      </c>
      <c r="H4002" s="23">
        <v>1.8889468663640101E-2</v>
      </c>
    </row>
    <row r="4003" spans="1:8" x14ac:dyDescent="0.35">
      <c r="A4003" s="1">
        <v>44069</v>
      </c>
      <c r="B4003" t="s">
        <v>5</v>
      </c>
      <c r="C4003" t="s">
        <v>5</v>
      </c>
      <c r="D4003" t="s">
        <v>5</v>
      </c>
      <c r="E4003">
        <v>1200.6300000000001</v>
      </c>
      <c r="F4003" s="23">
        <v>1.271129255373E-2</v>
      </c>
      <c r="G4003" s="23">
        <v>-1.1840129800699899E-4</v>
      </c>
      <c r="H4003" s="23">
        <v>1.8887646118348599E-2</v>
      </c>
    </row>
    <row r="4004" spans="1:8" x14ac:dyDescent="0.35">
      <c r="A4004" s="1">
        <v>44070</v>
      </c>
      <c r="B4004" t="s">
        <v>5</v>
      </c>
      <c r="C4004" t="s">
        <v>5</v>
      </c>
      <c r="D4004" t="s">
        <v>5</v>
      </c>
      <c r="E4004">
        <v>1209.68</v>
      </c>
      <c r="F4004" s="23">
        <v>7.5377093692477696E-3</v>
      </c>
      <c r="G4004" s="23">
        <v>-1.13124189828044E-4</v>
      </c>
      <c r="H4004" s="23">
        <v>1.8888055898817199E-2</v>
      </c>
    </row>
    <row r="4005" spans="1:8" x14ac:dyDescent="0.35">
      <c r="A4005" s="1">
        <v>44071</v>
      </c>
      <c r="B4005" t="s">
        <v>5</v>
      </c>
      <c r="C4005" t="s">
        <v>5</v>
      </c>
      <c r="D4005" t="s">
        <v>5</v>
      </c>
      <c r="E4005">
        <v>1237.51</v>
      </c>
      <c r="F4005" s="23">
        <v>2.30060842536868E-2</v>
      </c>
      <c r="G4005" s="23">
        <v>-9.8317611420111495E-5</v>
      </c>
      <c r="H4005" s="23">
        <v>1.8892565635250099E-2</v>
      </c>
    </row>
    <row r="4006" spans="1:8" x14ac:dyDescent="0.35">
      <c r="A4006" s="1">
        <v>44074</v>
      </c>
      <c r="B4006" t="s">
        <v>5</v>
      </c>
      <c r="C4006" t="s">
        <v>5</v>
      </c>
      <c r="D4006" t="s">
        <v>5</v>
      </c>
      <c r="E4006">
        <v>1175.81</v>
      </c>
      <c r="F4006" s="23">
        <v>-4.9858182964178099E-2</v>
      </c>
      <c r="G4006" s="23">
        <v>-1.1970457799189E-4</v>
      </c>
      <c r="H4006" s="23">
        <v>1.8920487461665299E-2</v>
      </c>
    </row>
    <row r="4007" spans="1:8" x14ac:dyDescent="0.35">
      <c r="A4007" s="1">
        <v>44075</v>
      </c>
      <c r="B4007" t="s">
        <v>5</v>
      </c>
      <c r="C4007" t="s">
        <v>5</v>
      </c>
      <c r="D4007" t="s">
        <v>5</v>
      </c>
      <c r="E4007">
        <v>1186.1099999999999</v>
      </c>
      <c r="F4007" s="23">
        <v>8.7599186943468303E-3</v>
      </c>
      <c r="G4007" s="23">
        <v>-1.1098707077165699E-4</v>
      </c>
      <c r="H4007" s="23">
        <v>1.8919867019204499E-2</v>
      </c>
    </row>
    <row r="4008" spans="1:8" x14ac:dyDescent="0.35">
      <c r="A4008" s="1">
        <v>44076</v>
      </c>
      <c r="B4008" t="s">
        <v>5</v>
      </c>
      <c r="C4008" t="s">
        <v>5</v>
      </c>
      <c r="D4008" t="s">
        <v>5</v>
      </c>
      <c r="E4008">
        <v>1200.8800000000001</v>
      </c>
      <c r="F4008" s="23">
        <v>1.2452470681471499E-2</v>
      </c>
      <c r="G4008" s="23">
        <v>-1.14652417235186E-4</v>
      </c>
      <c r="H4008" s="23">
        <v>1.89165984912186E-2</v>
      </c>
    </row>
    <row r="4009" spans="1:8" x14ac:dyDescent="0.35">
      <c r="A4009" s="1">
        <v>44077</v>
      </c>
      <c r="B4009" t="s">
        <v>5</v>
      </c>
      <c r="C4009" t="s">
        <v>5</v>
      </c>
      <c r="D4009" t="s">
        <v>5</v>
      </c>
      <c r="E4009">
        <v>1204.6300000000001</v>
      </c>
      <c r="F4009" s="23">
        <v>3.1227100126573798E-3</v>
      </c>
      <c r="G4009" s="23">
        <v>-1.1832871951647699E-4</v>
      </c>
      <c r="H4009" s="23">
        <v>1.8915130586252701E-2</v>
      </c>
    </row>
    <row r="4010" spans="1:8" x14ac:dyDescent="0.35">
      <c r="A4010" s="1">
        <v>44078</v>
      </c>
      <c r="B4010" t="s">
        <v>5</v>
      </c>
      <c r="C4010" t="s">
        <v>5</v>
      </c>
      <c r="D4010" t="s">
        <v>5</v>
      </c>
      <c r="E4010">
        <v>1174.3599999999999</v>
      </c>
      <c r="F4010" s="23">
        <v>-2.51280476162806E-2</v>
      </c>
      <c r="G4010" s="23">
        <v>-1.30202773235841E-4</v>
      </c>
      <c r="H4010" s="23">
        <v>1.8922088704039702E-2</v>
      </c>
    </row>
    <row r="4011" spans="1:8" x14ac:dyDescent="0.35">
      <c r="A4011" s="1">
        <v>44081</v>
      </c>
      <c r="B4011" t="s">
        <v>5</v>
      </c>
      <c r="C4011" t="s">
        <v>5</v>
      </c>
      <c r="D4011" t="s">
        <v>5</v>
      </c>
      <c r="E4011">
        <v>1164.52</v>
      </c>
      <c r="F4011" s="23">
        <v>-8.3790319833781102E-3</v>
      </c>
      <c r="G4011" s="23">
        <v>-1.4142560490099901E-4</v>
      </c>
      <c r="H4011" s="23">
        <v>1.89191717847393E-2</v>
      </c>
    </row>
    <row r="4012" spans="1:8" x14ac:dyDescent="0.35">
      <c r="A4012" s="1">
        <v>44082</v>
      </c>
      <c r="B4012" t="s">
        <v>5</v>
      </c>
      <c r="C4012" t="s">
        <v>5</v>
      </c>
      <c r="D4012" t="s">
        <v>5</v>
      </c>
      <c r="E4012">
        <v>1141.95</v>
      </c>
      <c r="F4012" s="23">
        <v>-1.93813760175865E-2</v>
      </c>
      <c r="G4012" s="23">
        <v>-1.5132425314269999E-4</v>
      </c>
      <c r="H4012" s="23">
        <v>1.8923164528741598E-2</v>
      </c>
    </row>
    <row r="4013" spans="1:8" x14ac:dyDescent="0.35">
      <c r="A4013" s="1">
        <v>44083</v>
      </c>
      <c r="B4013" t="s">
        <v>5</v>
      </c>
      <c r="C4013" t="s">
        <v>5</v>
      </c>
      <c r="D4013" t="s">
        <v>5</v>
      </c>
      <c r="E4013">
        <v>1132.24</v>
      </c>
      <c r="F4013" s="23">
        <v>-8.5029992556592097E-3</v>
      </c>
      <c r="G4013" s="23">
        <v>-1.5554984675108201E-4</v>
      </c>
      <c r="H4013" s="23">
        <v>1.8923922961610402E-2</v>
      </c>
    </row>
    <row r="4014" spans="1:8" x14ac:dyDescent="0.35">
      <c r="A4014" s="1">
        <v>44084</v>
      </c>
      <c r="B4014" t="s">
        <v>5</v>
      </c>
      <c r="C4014" t="s">
        <v>5</v>
      </c>
      <c r="D4014" t="s">
        <v>5</v>
      </c>
      <c r="E4014">
        <v>1143.7</v>
      </c>
      <c r="F4014" s="23">
        <v>1.0121529004451299E-2</v>
      </c>
      <c r="G4014" s="23">
        <v>-1.5506556117667901E-4</v>
      </c>
      <c r="H4014" s="23">
        <v>1.8924171531077401E-2</v>
      </c>
    </row>
    <row r="4015" spans="1:8" x14ac:dyDescent="0.35">
      <c r="A4015" s="1">
        <v>44085</v>
      </c>
      <c r="B4015" t="s">
        <v>5</v>
      </c>
      <c r="C4015" t="s">
        <v>5</v>
      </c>
      <c r="D4015" t="s">
        <v>5</v>
      </c>
      <c r="E4015">
        <v>1155.9000000000001</v>
      </c>
      <c r="F4015" s="23">
        <v>1.06671329894203E-2</v>
      </c>
      <c r="G4015" s="23">
        <v>-1.5045251831623699E-4</v>
      </c>
      <c r="H4015" s="23">
        <v>1.89214553659433E-2</v>
      </c>
    </row>
    <row r="4016" spans="1:8" x14ac:dyDescent="0.35">
      <c r="A4016" s="1">
        <v>44088</v>
      </c>
      <c r="B4016" t="s">
        <v>5</v>
      </c>
      <c r="C4016" t="s">
        <v>5</v>
      </c>
      <c r="D4016" t="s">
        <v>5</v>
      </c>
      <c r="E4016">
        <v>1168.78</v>
      </c>
      <c r="F4016" s="23">
        <v>1.1142832424950099E-2</v>
      </c>
      <c r="G4016" s="23">
        <v>-1.5224444486654001E-4</v>
      </c>
      <c r="H4016" s="23">
        <v>1.8920186124854101E-2</v>
      </c>
    </row>
    <row r="4017" spans="1:8" x14ac:dyDescent="0.35">
      <c r="A4017" s="1">
        <v>44089</v>
      </c>
      <c r="B4017" t="s">
        <v>5</v>
      </c>
      <c r="C4017" t="s">
        <v>5</v>
      </c>
      <c r="D4017" t="s">
        <v>5</v>
      </c>
      <c r="E4017">
        <v>1179.3399999999999</v>
      </c>
      <c r="F4017" s="23">
        <v>9.0350622016118903E-3</v>
      </c>
      <c r="G4017" s="23">
        <v>-1.4714134927222401E-4</v>
      </c>
      <c r="H4017" s="23">
        <v>1.89210492502506E-2</v>
      </c>
    </row>
    <row r="4018" spans="1:8" x14ac:dyDescent="0.35">
      <c r="A4018" s="1">
        <v>44090</v>
      </c>
      <c r="B4018" t="s">
        <v>5</v>
      </c>
      <c r="C4018" t="s">
        <v>5</v>
      </c>
      <c r="D4018" t="s">
        <v>5</v>
      </c>
      <c r="E4018">
        <v>1186.6600000000001</v>
      </c>
      <c r="F4018" s="23">
        <v>6.2068614648872799E-3</v>
      </c>
      <c r="G4018" s="23">
        <v>-1.4759257796474301E-4</v>
      </c>
      <c r="H4018" s="23">
        <v>1.89208850215353E-2</v>
      </c>
    </row>
    <row r="4019" spans="1:8" x14ac:dyDescent="0.35">
      <c r="A4019" s="1">
        <v>44091</v>
      </c>
      <c r="B4019" t="s">
        <v>5</v>
      </c>
      <c r="C4019" t="s">
        <v>5</v>
      </c>
      <c r="D4019" t="s">
        <v>5</v>
      </c>
      <c r="E4019">
        <v>1174.73</v>
      </c>
      <c r="F4019" s="23">
        <v>-1.00534272664453E-2</v>
      </c>
      <c r="G4019" s="23">
        <v>-1.48770076013774E-4</v>
      </c>
      <c r="H4019" s="23">
        <v>1.8921415714506899E-2</v>
      </c>
    </row>
    <row r="4020" spans="1:8" x14ac:dyDescent="0.35">
      <c r="A4020" s="1">
        <v>44092</v>
      </c>
      <c r="B4020" t="s">
        <v>5</v>
      </c>
      <c r="C4020" t="s">
        <v>5</v>
      </c>
      <c r="D4020" t="s">
        <v>5</v>
      </c>
      <c r="E4020">
        <v>1166.69</v>
      </c>
      <c r="F4020" s="23">
        <v>-6.84412588424571E-3</v>
      </c>
      <c r="G4020" s="23">
        <v>-1.6082834035987601E-4</v>
      </c>
      <c r="H4020" s="23">
        <v>1.89166621482483E-2</v>
      </c>
    </row>
    <row r="4021" spans="1:8" x14ac:dyDescent="0.35">
      <c r="A4021" s="1">
        <v>44095</v>
      </c>
      <c r="B4021" t="s">
        <v>5</v>
      </c>
      <c r="C4021" t="s">
        <v>5</v>
      </c>
      <c r="D4021" t="s">
        <v>5</v>
      </c>
      <c r="E4021">
        <v>1108.58</v>
      </c>
      <c r="F4021" s="23">
        <v>-4.9807575277065898E-2</v>
      </c>
      <c r="G4021" s="23">
        <v>-1.8930361725071399E-4</v>
      </c>
      <c r="H4021" s="23">
        <v>1.89410893561122E-2</v>
      </c>
    </row>
    <row r="4022" spans="1:8" x14ac:dyDescent="0.35">
      <c r="A4022" s="1">
        <v>44096</v>
      </c>
      <c r="B4022" t="s">
        <v>5</v>
      </c>
      <c r="C4022" t="s">
        <v>5</v>
      </c>
      <c r="D4022" t="s">
        <v>5</v>
      </c>
      <c r="E4022">
        <v>1088.47</v>
      </c>
      <c r="F4022" s="23">
        <v>-1.81403236572912E-2</v>
      </c>
      <c r="G4022" s="23">
        <v>-1.95005423919188E-4</v>
      </c>
      <c r="H4022" s="23">
        <v>1.8944480063274299E-2</v>
      </c>
    </row>
    <row r="4023" spans="1:8" x14ac:dyDescent="0.35">
      <c r="A4023" s="1">
        <v>44097</v>
      </c>
      <c r="B4023" t="s">
        <v>5</v>
      </c>
      <c r="C4023" t="s">
        <v>5</v>
      </c>
      <c r="D4023" t="s">
        <v>5</v>
      </c>
      <c r="E4023">
        <v>1079.08</v>
      </c>
      <c r="F4023" s="23">
        <v>-8.6267880603049206E-3</v>
      </c>
      <c r="G4023" s="23">
        <v>-1.9769486254592501E-4</v>
      </c>
      <c r="H4023" s="23">
        <v>1.89452293323106E-2</v>
      </c>
    </row>
    <row r="4024" spans="1:8" x14ac:dyDescent="0.35">
      <c r="A4024" s="1">
        <v>44098</v>
      </c>
      <c r="B4024" t="s">
        <v>5</v>
      </c>
      <c r="C4024" t="s">
        <v>5</v>
      </c>
      <c r="D4024" t="s">
        <v>5</v>
      </c>
      <c r="E4024">
        <v>1032.51</v>
      </c>
      <c r="F4024" s="23">
        <v>-4.3157133854765099E-2</v>
      </c>
      <c r="G4024" s="23">
        <v>-2.1336411157925499E-4</v>
      </c>
      <c r="H4024" s="23">
        <v>1.8965549796698001E-2</v>
      </c>
    </row>
    <row r="4025" spans="1:8" x14ac:dyDescent="0.35">
      <c r="A4025" s="1">
        <v>44099</v>
      </c>
      <c r="B4025" t="s">
        <v>5</v>
      </c>
      <c r="C4025" t="s">
        <v>5</v>
      </c>
      <c r="D4025" t="s">
        <v>5</v>
      </c>
      <c r="E4025">
        <v>1076.5999999999999</v>
      </c>
      <c r="F4025" s="23">
        <v>4.2701765600333001E-2</v>
      </c>
      <c r="G4025" s="23">
        <v>-1.9991578394184999E-4</v>
      </c>
      <c r="H4025" s="23">
        <v>1.89847884150986E-2</v>
      </c>
    </row>
    <row r="4026" spans="1:8" x14ac:dyDescent="0.35">
      <c r="A4026" s="1">
        <v>44104</v>
      </c>
      <c r="B4026" t="s">
        <v>5</v>
      </c>
      <c r="C4026" t="s">
        <v>5</v>
      </c>
      <c r="D4026" t="s">
        <v>5</v>
      </c>
      <c r="E4026">
        <v>1103.76</v>
      </c>
      <c r="F4026" s="23">
        <v>2.5227568270481199E-2</v>
      </c>
      <c r="G4026" s="23">
        <v>-1.89765637985375E-4</v>
      </c>
      <c r="H4026" s="23">
        <v>1.8998150792931299E-2</v>
      </c>
    </row>
    <row r="4027" spans="1:8" x14ac:dyDescent="0.35">
      <c r="A4027" s="1">
        <v>44105</v>
      </c>
      <c r="B4027" t="s">
        <v>5</v>
      </c>
      <c r="C4027" t="s">
        <v>5</v>
      </c>
      <c r="D4027" t="s">
        <v>5</v>
      </c>
      <c r="E4027">
        <v>1131.04</v>
      </c>
      <c r="F4027" s="23">
        <v>2.4715517866202699E-2</v>
      </c>
      <c r="G4027" s="23">
        <v>-1.7849455526179701E-4</v>
      </c>
      <c r="H4027" s="23">
        <v>1.9005087807214101E-2</v>
      </c>
    </row>
    <row r="4028" spans="1:8" x14ac:dyDescent="0.35">
      <c r="A4028" s="1">
        <v>44109</v>
      </c>
      <c r="B4028" t="s">
        <v>5</v>
      </c>
      <c r="C4028" t="s">
        <v>5</v>
      </c>
      <c r="D4028" t="s">
        <v>5</v>
      </c>
      <c r="E4028">
        <v>1132.6099999999999</v>
      </c>
      <c r="F4028" s="23">
        <v>1.38810298486343E-3</v>
      </c>
      <c r="G4028" s="23">
        <v>-1.95722136440269E-4</v>
      </c>
      <c r="H4028" s="23">
        <v>1.8998021888720001E-2</v>
      </c>
    </row>
    <row r="4029" spans="1:8" x14ac:dyDescent="0.35">
      <c r="A4029" s="1">
        <v>44110</v>
      </c>
      <c r="B4029" t="s">
        <v>5</v>
      </c>
      <c r="C4029" t="s">
        <v>5</v>
      </c>
      <c r="D4029" t="s">
        <v>5</v>
      </c>
      <c r="E4029">
        <v>1151.6199999999999</v>
      </c>
      <c r="F4029" s="23">
        <v>1.6784241707207201E-2</v>
      </c>
      <c r="G4029" s="23">
        <v>-1.93188445202816E-4</v>
      </c>
      <c r="H4029" s="23">
        <v>1.8999891116739699E-2</v>
      </c>
    </row>
    <row r="4030" spans="1:8" x14ac:dyDescent="0.35">
      <c r="A4030" s="1">
        <v>44111</v>
      </c>
      <c r="B4030" t="s">
        <v>5</v>
      </c>
      <c r="C4030" t="s">
        <v>5</v>
      </c>
      <c r="D4030" t="s">
        <v>5</v>
      </c>
      <c r="E4030">
        <v>1138.49</v>
      </c>
      <c r="F4030" s="23">
        <v>-1.14013302999252E-2</v>
      </c>
      <c r="G4030" s="23">
        <v>-2.0475579125649101E-4</v>
      </c>
      <c r="H4030" s="23">
        <v>1.8998460484089E-2</v>
      </c>
    </row>
    <row r="4031" spans="1:8" x14ac:dyDescent="0.35">
      <c r="A4031" s="1">
        <v>44112</v>
      </c>
      <c r="B4031" t="s">
        <v>5</v>
      </c>
      <c r="C4031" t="s">
        <v>5</v>
      </c>
      <c r="D4031" t="s">
        <v>5</v>
      </c>
      <c r="E4031">
        <v>1143.5</v>
      </c>
      <c r="F4031" s="23">
        <v>4.4005656615341204E-3</v>
      </c>
      <c r="G4031" s="23">
        <v>-1.96628023654094E-4</v>
      </c>
      <c r="H4031" s="23">
        <v>1.8996354453355499E-2</v>
      </c>
    </row>
    <row r="4032" spans="1:8" x14ac:dyDescent="0.35">
      <c r="A4032" s="1">
        <v>44113</v>
      </c>
      <c r="B4032" t="s">
        <v>5</v>
      </c>
      <c r="C4032" t="s">
        <v>5</v>
      </c>
      <c r="D4032" t="s">
        <v>5</v>
      </c>
      <c r="E4032">
        <v>1152.8399999999999</v>
      </c>
      <c r="F4032" s="23">
        <v>8.1679055531262892E-3</v>
      </c>
      <c r="G4032" s="23">
        <v>-1.90730877597754E-4</v>
      </c>
      <c r="H4032" s="23">
        <v>1.8996805727972001E-2</v>
      </c>
    </row>
    <row r="4033" spans="1:8" x14ac:dyDescent="0.35">
      <c r="A4033" s="1">
        <v>44116</v>
      </c>
      <c r="B4033" t="s">
        <v>5</v>
      </c>
      <c r="C4033" t="s">
        <v>5</v>
      </c>
      <c r="D4033" t="s">
        <v>5</v>
      </c>
      <c r="E4033">
        <v>1144.6300000000001</v>
      </c>
      <c r="F4033" s="23">
        <v>-7.1215433191074299E-3</v>
      </c>
      <c r="G4033" s="23">
        <v>-1.9794033651554399E-4</v>
      </c>
      <c r="H4033" s="23">
        <v>1.8996229122886999E-2</v>
      </c>
    </row>
    <row r="4034" spans="1:8" x14ac:dyDescent="0.35">
      <c r="A4034" s="1">
        <v>44117</v>
      </c>
      <c r="B4034" t="s">
        <v>5</v>
      </c>
      <c r="C4034" t="s">
        <v>5</v>
      </c>
      <c r="D4034" t="s">
        <v>5</v>
      </c>
      <c r="E4034">
        <v>1131.8599999999999</v>
      </c>
      <c r="F4034" s="23">
        <v>-1.1156443566917E-2</v>
      </c>
      <c r="G4034" s="23">
        <v>-1.9789935480437801E-4</v>
      </c>
      <c r="H4034" s="23">
        <v>1.89962053676739E-2</v>
      </c>
    </row>
    <row r="4035" spans="1:8" x14ac:dyDescent="0.35">
      <c r="A4035" s="1">
        <v>44118</v>
      </c>
      <c r="B4035" t="s">
        <v>5</v>
      </c>
      <c r="C4035" t="s">
        <v>5</v>
      </c>
      <c r="D4035" t="s">
        <v>5</v>
      </c>
      <c r="E4035">
        <v>1139.18</v>
      </c>
      <c r="F4035" s="23">
        <v>6.4672309296204102E-3</v>
      </c>
      <c r="G4035" s="23">
        <v>-2.0262608171696999E-4</v>
      </c>
      <c r="H4035" s="23">
        <v>1.8993166957625401E-2</v>
      </c>
    </row>
    <row r="4036" spans="1:8" x14ac:dyDescent="0.35">
      <c r="A4036" s="1">
        <v>44119</v>
      </c>
      <c r="B4036" t="s">
        <v>5</v>
      </c>
      <c r="C4036" t="s">
        <v>5</v>
      </c>
      <c r="D4036" t="s">
        <v>5</v>
      </c>
      <c r="E4036">
        <v>1108.73</v>
      </c>
      <c r="F4036" s="23">
        <v>-2.6729752980213801E-2</v>
      </c>
      <c r="G4036" s="23">
        <v>-2.1076594266834301E-4</v>
      </c>
      <c r="H4036" s="23">
        <v>1.9000448842443E-2</v>
      </c>
    </row>
    <row r="4037" spans="1:8" x14ac:dyDescent="0.35">
      <c r="A4037" s="1">
        <v>44120</v>
      </c>
      <c r="B4037" t="s">
        <v>5</v>
      </c>
      <c r="C4037" t="s">
        <v>5</v>
      </c>
      <c r="D4037" t="s">
        <v>5</v>
      </c>
      <c r="E4037">
        <v>1128.2</v>
      </c>
      <c r="F4037" s="23">
        <v>1.7560632435308799E-2</v>
      </c>
      <c r="G4037" s="23">
        <v>-1.9705126202091799E-4</v>
      </c>
      <c r="H4037" s="23">
        <v>1.9001674806894998E-2</v>
      </c>
    </row>
    <row r="4038" spans="1:8" x14ac:dyDescent="0.35">
      <c r="A4038" s="1">
        <v>44123</v>
      </c>
      <c r="B4038" t="s">
        <v>5</v>
      </c>
      <c r="C4038" t="s">
        <v>5</v>
      </c>
      <c r="D4038" t="s">
        <v>5</v>
      </c>
      <c r="E4038">
        <v>1152.9100000000001</v>
      </c>
      <c r="F4038" s="23">
        <v>2.1902145009750001E-2</v>
      </c>
      <c r="G4038" s="23">
        <v>-1.87983185689431E-4</v>
      </c>
      <c r="H4038" s="23">
        <v>1.9007150800629698E-2</v>
      </c>
    </row>
    <row r="4039" spans="1:8" x14ac:dyDescent="0.35">
      <c r="A4039" s="1">
        <v>44124</v>
      </c>
      <c r="B4039" t="s">
        <v>5</v>
      </c>
      <c r="C4039" t="s">
        <v>5</v>
      </c>
      <c r="D4039" t="s">
        <v>5</v>
      </c>
      <c r="E4039">
        <v>1153.8</v>
      </c>
      <c r="F4039" s="23">
        <v>7.7195964992919804E-4</v>
      </c>
      <c r="G4039" s="23">
        <v>-1.84033837634759E-4</v>
      </c>
      <c r="H4039" s="23">
        <v>1.90063881706375E-2</v>
      </c>
    </row>
    <row r="4040" spans="1:8" x14ac:dyDescent="0.35">
      <c r="A4040" s="1">
        <v>44125</v>
      </c>
      <c r="B4040" t="s">
        <v>5</v>
      </c>
      <c r="C4040" t="s">
        <v>5</v>
      </c>
      <c r="D4040" t="s">
        <v>5</v>
      </c>
      <c r="E4040">
        <v>1163.9100000000001</v>
      </c>
      <c r="F4040" s="23">
        <v>8.7623504940198705E-3</v>
      </c>
      <c r="G4040" s="23">
        <v>-1.7584409047519101E-4</v>
      </c>
      <c r="H4040" s="23">
        <v>1.9006107105704599E-2</v>
      </c>
    </row>
    <row r="4041" spans="1:8" x14ac:dyDescent="0.35">
      <c r="A4041" s="1">
        <v>44126</v>
      </c>
      <c r="B4041" t="s">
        <v>5</v>
      </c>
      <c r="C4041" t="s">
        <v>5</v>
      </c>
      <c r="D4041" t="s">
        <v>5</v>
      </c>
      <c r="E4041">
        <v>1168.18</v>
      </c>
      <c r="F4041" s="23">
        <v>3.6686685396636999E-3</v>
      </c>
      <c r="G4041" s="23">
        <v>-1.83303623764353E-4</v>
      </c>
      <c r="H4041" s="23">
        <v>1.90011641633397E-2</v>
      </c>
    </row>
    <row r="4042" spans="1:8" x14ac:dyDescent="0.35">
      <c r="A4042" s="1">
        <v>44127</v>
      </c>
      <c r="B4042" t="s">
        <v>5</v>
      </c>
      <c r="C4042" t="s">
        <v>5</v>
      </c>
      <c r="D4042" t="s">
        <v>5</v>
      </c>
      <c r="E4042">
        <v>1174.3499999999999</v>
      </c>
      <c r="F4042" s="23">
        <v>5.2817202828329898E-3</v>
      </c>
      <c r="G4042" s="23">
        <v>-1.80677223897628E-4</v>
      </c>
      <c r="H4042" s="23">
        <v>1.9001494223755602E-2</v>
      </c>
    </row>
    <row r="4043" spans="1:8" x14ac:dyDescent="0.35">
      <c r="A4043" s="1">
        <v>44130</v>
      </c>
      <c r="B4043" t="s">
        <v>5</v>
      </c>
      <c r="C4043" t="s">
        <v>5</v>
      </c>
      <c r="D4043" t="s">
        <v>5</v>
      </c>
      <c r="E4043">
        <v>1149.45</v>
      </c>
      <c r="F4043" s="23">
        <v>-2.1203218801890199E-2</v>
      </c>
      <c r="G4043" s="23">
        <v>-1.9227203325055501E-4</v>
      </c>
      <c r="H4043" s="23">
        <v>1.9006031532917501E-2</v>
      </c>
    </row>
    <row r="4044" spans="1:8" x14ac:dyDescent="0.35">
      <c r="A4044" s="1">
        <v>44131</v>
      </c>
      <c r="B4044" t="s">
        <v>5</v>
      </c>
      <c r="C4044" t="s">
        <v>5</v>
      </c>
      <c r="D4044" t="s">
        <v>5</v>
      </c>
      <c r="E4044">
        <v>1157.3800000000001</v>
      </c>
      <c r="F4044" s="23">
        <v>6.8989516725390899E-3</v>
      </c>
      <c r="G4044" s="23">
        <v>-1.88787573956256E-4</v>
      </c>
      <c r="H4044" s="23">
        <v>1.9006583127057799E-2</v>
      </c>
    </row>
    <row r="4045" spans="1:8" x14ac:dyDescent="0.35">
      <c r="A4045" s="1">
        <v>44132</v>
      </c>
      <c r="B4045" t="s">
        <v>5</v>
      </c>
      <c r="C4045" t="s">
        <v>5</v>
      </c>
      <c r="D4045" t="s">
        <v>5</v>
      </c>
      <c r="E4045">
        <v>1136.6400000000001</v>
      </c>
      <c r="F4045" s="23">
        <v>-1.79197843404931E-2</v>
      </c>
      <c r="G4045" s="23">
        <v>-1.9450490912420701E-4</v>
      </c>
      <c r="H4045" s="23">
        <v>1.9009902252125201E-2</v>
      </c>
    </row>
    <row r="4046" spans="1:8" x14ac:dyDescent="0.35">
      <c r="A4046" s="1">
        <v>44133</v>
      </c>
      <c r="B4046" t="s">
        <v>5</v>
      </c>
      <c r="C4046" t="s">
        <v>5</v>
      </c>
      <c r="D4046" t="s">
        <v>5</v>
      </c>
      <c r="E4046">
        <v>1129.27</v>
      </c>
      <c r="F4046" s="23">
        <v>-6.4840230855856803E-3</v>
      </c>
      <c r="G4046" s="23">
        <v>-1.91608497940815E-4</v>
      </c>
      <c r="H4046" s="23">
        <v>1.9008426061646901E-2</v>
      </c>
    </row>
    <row r="4047" spans="1:8" x14ac:dyDescent="0.35">
      <c r="A4047" s="1">
        <v>44134</v>
      </c>
      <c r="B4047" t="s">
        <v>5</v>
      </c>
      <c r="C4047" t="s">
        <v>5</v>
      </c>
      <c r="D4047" t="s">
        <v>5</v>
      </c>
      <c r="E4047">
        <v>1134.51</v>
      </c>
      <c r="F4047" s="23">
        <v>4.6401657708076902E-3</v>
      </c>
      <c r="G4047" s="23">
        <v>-1.86734478825255E-4</v>
      </c>
      <c r="H4047" s="23">
        <v>1.90082001721909E-2</v>
      </c>
    </row>
    <row r="4048" spans="1:8" x14ac:dyDescent="0.35">
      <c r="A4048" s="1">
        <v>44137</v>
      </c>
      <c r="B4048" t="s">
        <v>5</v>
      </c>
      <c r="C4048" t="s">
        <v>5</v>
      </c>
      <c r="D4048" t="s">
        <v>5</v>
      </c>
      <c r="E4048">
        <v>1159.75</v>
      </c>
      <c r="F4048" s="23">
        <v>2.22474901058606E-2</v>
      </c>
      <c r="G4048" s="23">
        <v>-1.8669167589876201E-4</v>
      </c>
      <c r="H4048" s="23">
        <v>1.9008250598379101E-2</v>
      </c>
    </row>
    <row r="4049" spans="1:8" x14ac:dyDescent="0.35">
      <c r="A4049" s="1">
        <v>44138</v>
      </c>
      <c r="B4049" t="s">
        <v>5</v>
      </c>
      <c r="C4049" t="s">
        <v>5</v>
      </c>
      <c r="D4049" t="s">
        <v>5</v>
      </c>
      <c r="E4049">
        <v>1172.73</v>
      </c>
      <c r="F4049" s="23">
        <v>1.11920672558741E-2</v>
      </c>
      <c r="G4049" s="23">
        <v>-1.8098544945082E-4</v>
      </c>
      <c r="H4049" s="23">
        <v>1.9009659391711699E-2</v>
      </c>
    </row>
    <row r="4050" spans="1:8" x14ac:dyDescent="0.35">
      <c r="A4050" s="1">
        <v>44139</v>
      </c>
      <c r="B4050" t="s">
        <v>5</v>
      </c>
      <c r="C4050" t="s">
        <v>5</v>
      </c>
      <c r="D4050" t="s">
        <v>5</v>
      </c>
      <c r="E4050">
        <v>1174.05</v>
      </c>
      <c r="F4050" s="23">
        <v>1.12557877772371E-3</v>
      </c>
      <c r="G4050" s="23">
        <v>-1.8222822049574199E-4</v>
      </c>
      <c r="H4050" s="23">
        <v>1.90094786744733E-2</v>
      </c>
    </row>
    <row r="4051" spans="1:8" x14ac:dyDescent="0.35">
      <c r="A4051" s="1">
        <v>44140</v>
      </c>
      <c r="B4051" t="s">
        <v>5</v>
      </c>
      <c r="C4051" t="s">
        <v>5</v>
      </c>
      <c r="D4051" t="s">
        <v>5</v>
      </c>
      <c r="E4051">
        <v>1205.0899999999999</v>
      </c>
      <c r="F4051" s="23">
        <v>2.6438397001831201E-2</v>
      </c>
      <c r="G4051" s="23">
        <v>-1.7916982194304801E-4</v>
      </c>
      <c r="H4051" s="23">
        <v>1.9013186142592699E-2</v>
      </c>
    </row>
    <row r="4052" spans="1:8" x14ac:dyDescent="0.35">
      <c r="A4052" s="1">
        <v>44141</v>
      </c>
      <c r="B4052" t="s">
        <v>5</v>
      </c>
      <c r="C4052" t="s">
        <v>5</v>
      </c>
      <c r="D4052" t="s">
        <v>5</v>
      </c>
      <c r="E4052">
        <v>1221.28</v>
      </c>
      <c r="F4052" s="23">
        <v>1.3434681227128299E-2</v>
      </c>
      <c r="G4052" s="23">
        <v>-1.76105652084361E-4</v>
      </c>
      <c r="H4052" s="23">
        <v>1.90148020154404E-2</v>
      </c>
    </row>
    <row r="4053" spans="1:8" x14ac:dyDescent="0.35">
      <c r="A4053" s="1">
        <v>44144</v>
      </c>
      <c r="B4053" t="s">
        <v>5</v>
      </c>
      <c r="C4053" t="s">
        <v>5</v>
      </c>
      <c r="D4053" t="s">
        <v>5</v>
      </c>
      <c r="E4053">
        <v>1242.94</v>
      </c>
      <c r="F4053" s="23">
        <v>1.7735490632778701E-2</v>
      </c>
      <c r="G4053" s="23">
        <v>-1.71174211187516E-4</v>
      </c>
      <c r="H4053" s="23">
        <v>1.90179494883756E-2</v>
      </c>
    </row>
    <row r="4054" spans="1:8" x14ac:dyDescent="0.35">
      <c r="A4054" s="1">
        <v>44145</v>
      </c>
      <c r="B4054" t="s">
        <v>5</v>
      </c>
      <c r="C4054" t="s">
        <v>5</v>
      </c>
      <c r="D4054" t="s">
        <v>5</v>
      </c>
      <c r="E4054">
        <v>1273.5999999999999</v>
      </c>
      <c r="F4054" s="23">
        <v>2.4667321029172601E-2</v>
      </c>
      <c r="G4054" s="23">
        <v>-1.6277361743916499E-4</v>
      </c>
      <c r="H4054" s="23">
        <v>1.9024573858398001E-2</v>
      </c>
    </row>
    <row r="4055" spans="1:8" x14ac:dyDescent="0.35">
      <c r="A4055" s="1">
        <v>44146</v>
      </c>
      <c r="B4055" t="s">
        <v>5</v>
      </c>
      <c r="C4055" t="s">
        <v>5</v>
      </c>
      <c r="D4055" t="s">
        <v>5</v>
      </c>
      <c r="E4055">
        <v>1281.44</v>
      </c>
      <c r="F4055" s="23">
        <v>6.1557788944724698E-3</v>
      </c>
      <c r="G4055" s="23">
        <v>-1.6048919673598001E-4</v>
      </c>
      <c r="H4055" s="23">
        <v>1.9025011267135999E-2</v>
      </c>
    </row>
    <row r="4056" spans="1:8" x14ac:dyDescent="0.35">
      <c r="A4056" s="1">
        <v>44147</v>
      </c>
      <c r="B4056" t="s">
        <v>5</v>
      </c>
      <c r="C4056" t="s">
        <v>5</v>
      </c>
      <c r="D4056" t="s">
        <v>5</v>
      </c>
      <c r="E4056">
        <v>1284.1300000000001</v>
      </c>
      <c r="F4056" s="23">
        <v>2.0992008989886798E-3</v>
      </c>
      <c r="G4056" s="23">
        <v>-1.5327730182315699E-4</v>
      </c>
      <c r="H4056" s="23">
        <v>1.90226626444066E-2</v>
      </c>
    </row>
    <row r="4057" spans="1:8" x14ac:dyDescent="0.35">
      <c r="A4057" s="1">
        <v>44148</v>
      </c>
      <c r="B4057" t="s">
        <v>5</v>
      </c>
      <c r="C4057" t="s">
        <v>5</v>
      </c>
      <c r="D4057" t="s">
        <v>5</v>
      </c>
      <c r="E4057">
        <v>1291.6500000000001</v>
      </c>
      <c r="F4057" s="23">
        <v>5.8561049114964799E-3</v>
      </c>
      <c r="G4057" s="23">
        <v>-1.3443333488626099E-4</v>
      </c>
      <c r="H4057" s="23">
        <v>1.9006724433669901E-2</v>
      </c>
    </row>
    <row r="4058" spans="1:8" x14ac:dyDescent="0.35">
      <c r="A4058" s="1">
        <v>44149</v>
      </c>
      <c r="B4058" t="s">
        <v>5</v>
      </c>
      <c r="C4058" t="s">
        <v>5</v>
      </c>
      <c r="D4058" t="s">
        <v>5</v>
      </c>
      <c r="E4058">
        <v>1299.6300000000001</v>
      </c>
      <c r="F4058" s="23">
        <v>6.1781442341191598E-3</v>
      </c>
      <c r="G4058" s="23">
        <v>-1.3174025571859599E-4</v>
      </c>
      <c r="H4058" s="23">
        <v>1.9003115242453E-2</v>
      </c>
    </row>
    <row r="4059" spans="1:8" x14ac:dyDescent="0.35">
      <c r="A4059" s="1">
        <v>44152</v>
      </c>
      <c r="B4059" t="s">
        <v>5</v>
      </c>
      <c r="C4059" t="s">
        <v>5</v>
      </c>
      <c r="D4059" t="s">
        <v>5</v>
      </c>
      <c r="E4059">
        <v>1317.15</v>
      </c>
      <c r="F4059" s="23">
        <v>1.3480759908589299E-2</v>
      </c>
      <c r="G4059" s="23">
        <v>-1.13514376249234E-4</v>
      </c>
      <c r="H4059" s="23">
        <v>1.8997067012306901E-2</v>
      </c>
    </row>
    <row r="4060" spans="1:8" x14ac:dyDescent="0.35">
      <c r="A4060" s="1">
        <v>44153</v>
      </c>
      <c r="B4060" t="s">
        <v>5</v>
      </c>
      <c r="C4060" t="s">
        <v>5</v>
      </c>
      <c r="D4060" t="s">
        <v>5</v>
      </c>
      <c r="E4060">
        <v>1350.49</v>
      </c>
      <c r="F4060" s="23">
        <v>2.53122271571194E-2</v>
      </c>
      <c r="G4060" s="23">
        <v>-1.02667216891994E-4</v>
      </c>
      <c r="H4060" s="23">
        <v>1.9000271675277298E-2</v>
      </c>
    </row>
    <row r="4061" spans="1:8" x14ac:dyDescent="0.35">
      <c r="A4061" s="1">
        <v>44154</v>
      </c>
      <c r="B4061" t="s">
        <v>5</v>
      </c>
      <c r="C4061" t="s">
        <v>5</v>
      </c>
      <c r="D4061" t="s">
        <v>5</v>
      </c>
      <c r="E4061">
        <v>1327.99</v>
      </c>
      <c r="F4061" s="23">
        <v>-1.66606194788558E-2</v>
      </c>
      <c r="G4061" s="23">
        <v>-1.0945114170902E-4</v>
      </c>
      <c r="H4061" s="23">
        <v>1.9003344669493102E-2</v>
      </c>
    </row>
    <row r="4062" spans="1:8" x14ac:dyDescent="0.35">
      <c r="A4062" s="1">
        <v>44155</v>
      </c>
      <c r="B4062" t="s">
        <v>5</v>
      </c>
      <c r="C4062" t="s">
        <v>5</v>
      </c>
      <c r="D4062" t="s">
        <v>5</v>
      </c>
      <c r="E4062">
        <v>1337.61</v>
      </c>
      <c r="F4062" s="23">
        <v>7.2440304520364502E-3</v>
      </c>
      <c r="G4062" s="23">
        <v>-9.1938501236776598E-5</v>
      </c>
      <c r="H4062" s="23">
        <v>1.8991189411591902E-2</v>
      </c>
    </row>
    <row r="4063" spans="1:8" x14ac:dyDescent="0.35">
      <c r="A4063" s="1">
        <v>44158</v>
      </c>
      <c r="B4063" t="s">
        <v>5</v>
      </c>
      <c r="C4063" t="s">
        <v>5</v>
      </c>
      <c r="D4063" t="s">
        <v>5</v>
      </c>
      <c r="E4063">
        <v>1366.4</v>
      </c>
      <c r="F4063" s="23">
        <v>2.1523463490853201E-2</v>
      </c>
      <c r="G4063" s="23">
        <v>-9.3640954959745901E-5</v>
      </c>
      <c r="H4063" s="23">
        <v>1.8989071748857101E-2</v>
      </c>
    </row>
    <row r="4064" spans="1:8" x14ac:dyDescent="0.35">
      <c r="A4064" s="1">
        <v>44159</v>
      </c>
      <c r="B4064" t="s">
        <v>5</v>
      </c>
      <c r="C4064" t="s">
        <v>5</v>
      </c>
      <c r="D4064" t="s">
        <v>5</v>
      </c>
      <c r="E4064">
        <v>1384.31</v>
      </c>
      <c r="F4064" s="23">
        <v>1.31074355971895E-2</v>
      </c>
      <c r="G4064" s="23">
        <v>-8.00517386888166E-5</v>
      </c>
      <c r="H4064" s="23">
        <v>1.8987115502741798E-2</v>
      </c>
    </row>
    <row r="4065" spans="1:8" x14ac:dyDescent="0.35">
      <c r="A4065" s="1">
        <v>44160</v>
      </c>
      <c r="B4065" t="s">
        <v>5</v>
      </c>
      <c r="C4065" t="s">
        <v>5</v>
      </c>
      <c r="D4065" t="s">
        <v>5</v>
      </c>
      <c r="E4065">
        <v>1374.69</v>
      </c>
      <c r="F4065" s="23">
        <v>-6.9493104868128402E-3</v>
      </c>
      <c r="G4065" s="23">
        <v>-7.6049721543085293E-5</v>
      </c>
      <c r="H4065" s="23">
        <v>1.89846774000632E-2</v>
      </c>
    </row>
    <row r="4066" spans="1:8" x14ac:dyDescent="0.35">
      <c r="A4066" s="1">
        <v>44161</v>
      </c>
      <c r="B4066" t="s">
        <v>5</v>
      </c>
      <c r="C4066" t="s">
        <v>5</v>
      </c>
      <c r="D4066" t="s">
        <v>5</v>
      </c>
      <c r="E4066">
        <v>1395.97</v>
      </c>
      <c r="F4066" s="23">
        <v>1.5479853639729599E-2</v>
      </c>
      <c r="G4066" s="23">
        <v>-5.3603487181883602E-5</v>
      </c>
      <c r="H4066" s="23">
        <v>1.8971943054713999E-2</v>
      </c>
    </row>
    <row r="4067" spans="1:8" x14ac:dyDescent="0.35">
      <c r="A4067" s="1">
        <v>44162</v>
      </c>
      <c r="B4067" t="s">
        <v>5</v>
      </c>
      <c r="C4067" t="s">
        <v>5</v>
      </c>
      <c r="D4067" t="s">
        <v>5</v>
      </c>
      <c r="E4067">
        <v>1418.22</v>
      </c>
      <c r="F4067" s="23">
        <v>1.5938737938494301E-2</v>
      </c>
      <c r="G4067" s="23">
        <v>-2.6056845991521299E-5</v>
      </c>
      <c r="H4067" s="23">
        <v>1.8948242228058298E-2</v>
      </c>
    </row>
    <row r="4068" spans="1:8" x14ac:dyDescent="0.35">
      <c r="A4068" s="1">
        <v>44166</v>
      </c>
      <c r="B4068" t="s">
        <v>5</v>
      </c>
      <c r="C4068" t="s">
        <v>5</v>
      </c>
      <c r="D4068" t="s">
        <v>5</v>
      </c>
      <c r="E4068">
        <v>1434.81</v>
      </c>
      <c r="F4068" s="23">
        <v>1.16977619833311E-2</v>
      </c>
      <c r="G4068" s="23">
        <v>-3.6570916356103401E-5</v>
      </c>
      <c r="H4068" s="23">
        <v>1.89463835004051E-2</v>
      </c>
    </row>
    <row r="4069" spans="1:8" x14ac:dyDescent="0.35">
      <c r="A4069" s="1">
        <v>44167</v>
      </c>
      <c r="B4069" t="s">
        <v>5</v>
      </c>
      <c r="C4069" t="s">
        <v>5</v>
      </c>
      <c r="D4069" t="s">
        <v>5</v>
      </c>
      <c r="E4069">
        <v>1440.24</v>
      </c>
      <c r="F4069" s="23">
        <v>3.78447320551157E-3</v>
      </c>
      <c r="G4069" s="23">
        <v>-5.2484791096870603E-5</v>
      </c>
      <c r="H4069" s="23">
        <v>1.8927490742579101E-2</v>
      </c>
    </row>
    <row r="4070" spans="1:8" x14ac:dyDescent="0.35">
      <c r="A4070" s="1">
        <v>44168</v>
      </c>
      <c r="B4070" t="s">
        <v>5</v>
      </c>
      <c r="C4070" t="s">
        <v>5</v>
      </c>
      <c r="D4070" t="s">
        <v>5</v>
      </c>
      <c r="E4070">
        <v>1463.57</v>
      </c>
      <c r="F4070" s="23">
        <v>1.6198689107370899E-2</v>
      </c>
      <c r="G4070" s="23">
        <v>-5.1520869906355698E-5</v>
      </c>
      <c r="H4070" s="23">
        <v>1.8928261146917601E-2</v>
      </c>
    </row>
    <row r="4071" spans="1:8" x14ac:dyDescent="0.35">
      <c r="A4071" s="1">
        <v>44169</v>
      </c>
      <c r="B4071" t="s">
        <v>5</v>
      </c>
      <c r="C4071" t="s">
        <v>5</v>
      </c>
      <c r="D4071" t="s">
        <v>5</v>
      </c>
      <c r="E4071">
        <v>1470.43</v>
      </c>
      <c r="F4071" s="23">
        <v>4.6871690455530801E-3</v>
      </c>
      <c r="G4071" s="23">
        <v>-3.7598492638148999E-5</v>
      </c>
      <c r="H4071" s="23">
        <v>1.8919739333746299E-2</v>
      </c>
    </row>
    <row r="4072" spans="1:8" x14ac:dyDescent="0.35">
      <c r="A4072" s="1">
        <v>44172</v>
      </c>
      <c r="B4072" t="s">
        <v>5</v>
      </c>
      <c r="C4072" t="s">
        <v>5</v>
      </c>
      <c r="D4072" t="s">
        <v>5</v>
      </c>
      <c r="E4072">
        <v>1488.63</v>
      </c>
      <c r="F4072" s="23">
        <v>1.23773318009018E-2</v>
      </c>
      <c r="G4072" s="23">
        <v>-3.4298996719617E-5</v>
      </c>
      <c r="H4072" s="23">
        <v>1.8921230620749099E-2</v>
      </c>
    </row>
    <row r="4073" spans="1:8" x14ac:dyDescent="0.35">
      <c r="A4073" s="1">
        <v>44173</v>
      </c>
      <c r="B4073" t="s">
        <v>5</v>
      </c>
      <c r="C4073" t="s">
        <v>5</v>
      </c>
      <c r="D4073" t="s">
        <v>5</v>
      </c>
      <c r="E4073">
        <v>1492.35</v>
      </c>
      <c r="F4073" s="23">
        <v>2.4989419802098501E-3</v>
      </c>
      <c r="G4073" s="23">
        <v>-3.0202150999081101E-5</v>
      </c>
      <c r="H4073" s="23">
        <v>1.8920739278030899E-2</v>
      </c>
    </row>
    <row r="4074" spans="1:8" x14ac:dyDescent="0.35">
      <c r="A4074" s="1">
        <v>44174</v>
      </c>
      <c r="B4074" t="s">
        <v>5</v>
      </c>
      <c r="C4074" t="s">
        <v>5</v>
      </c>
      <c r="D4074" t="s">
        <v>5</v>
      </c>
      <c r="E4074">
        <v>1493.86</v>
      </c>
      <c r="F4074" s="23">
        <v>1.0118269842865201E-3</v>
      </c>
      <c r="G4074" s="23">
        <v>-1.9463401867141499E-5</v>
      </c>
      <c r="H4074" s="23">
        <v>1.8914183496651402E-2</v>
      </c>
    </row>
    <row r="4075" spans="1:8" x14ac:dyDescent="0.35">
      <c r="A4075" s="1">
        <v>44175</v>
      </c>
      <c r="B4075" t="s">
        <v>5</v>
      </c>
      <c r="C4075" t="s">
        <v>5</v>
      </c>
      <c r="D4075" t="s">
        <v>5</v>
      </c>
      <c r="E4075">
        <v>1483.66</v>
      </c>
      <c r="F4075" s="23">
        <v>-6.8279490715326798E-3</v>
      </c>
      <c r="G4075" s="23">
        <v>-4.6733487862553902E-7</v>
      </c>
      <c r="H4075" s="23">
        <v>1.88849507048236E-2</v>
      </c>
    </row>
    <row r="4076" spans="1:8" x14ac:dyDescent="0.35">
      <c r="A4076" s="1">
        <v>44176</v>
      </c>
      <c r="B4076" t="s">
        <v>5</v>
      </c>
      <c r="C4076" t="s">
        <v>5</v>
      </c>
      <c r="D4076" t="s">
        <v>5</v>
      </c>
      <c r="E4076">
        <v>1491.38</v>
      </c>
      <c r="F4076" s="23">
        <v>5.2033484760659601E-3</v>
      </c>
      <c r="G4076" s="23">
        <v>-9.0032666955687393E-6</v>
      </c>
      <c r="H4076" s="23">
        <v>1.8878072586869198E-2</v>
      </c>
    </row>
    <row r="4077" spans="1:8" x14ac:dyDescent="0.35">
      <c r="A4077" s="1">
        <v>44179</v>
      </c>
      <c r="B4077" t="s">
        <v>5</v>
      </c>
      <c r="C4077" t="s">
        <v>5</v>
      </c>
      <c r="D4077" t="s">
        <v>5</v>
      </c>
      <c r="E4077">
        <v>1500.75</v>
      </c>
      <c r="F4077" s="23">
        <v>6.2827716611459699E-3</v>
      </c>
      <c r="G4077" s="23">
        <v>-1.5270533628860299E-5</v>
      </c>
      <c r="H4077" s="23">
        <v>1.8873542805287701E-2</v>
      </c>
    </row>
    <row r="4078" spans="1:8" x14ac:dyDescent="0.35">
      <c r="A4078" s="1">
        <v>44180</v>
      </c>
      <c r="B4078" t="s">
        <v>5</v>
      </c>
      <c r="C4078" t="s">
        <v>5</v>
      </c>
      <c r="D4078" t="s">
        <v>5</v>
      </c>
      <c r="E4078">
        <v>1509.55</v>
      </c>
      <c r="F4078" s="23">
        <v>5.8637347992669996E-3</v>
      </c>
      <c r="G4078" s="23">
        <v>-1.9319124207530399E-5</v>
      </c>
      <c r="H4078" s="23">
        <v>1.88712627350681E-2</v>
      </c>
    </row>
    <row r="4079" spans="1:8" x14ac:dyDescent="0.35">
      <c r="A4079" s="1">
        <v>44181</v>
      </c>
      <c r="B4079" t="s">
        <v>5</v>
      </c>
      <c r="C4079" t="s">
        <v>5</v>
      </c>
      <c r="D4079" t="s">
        <v>5</v>
      </c>
      <c r="E4079">
        <v>1525.69</v>
      </c>
      <c r="F4079" s="23">
        <v>1.0691928058030599E-2</v>
      </c>
      <c r="G4079" s="23">
        <v>-6.5309758486585201E-6</v>
      </c>
      <c r="H4079" s="23">
        <v>1.88683633215814E-2</v>
      </c>
    </row>
    <row r="4080" spans="1:8" x14ac:dyDescent="0.35">
      <c r="A4080" s="1">
        <v>44182</v>
      </c>
      <c r="B4080" t="s">
        <v>5</v>
      </c>
      <c r="C4080" t="s">
        <v>5</v>
      </c>
      <c r="D4080" t="s">
        <v>5</v>
      </c>
      <c r="E4080">
        <v>1517.57</v>
      </c>
      <c r="F4080" s="23">
        <v>-5.3221820946588796E-3</v>
      </c>
      <c r="G4080" s="23">
        <v>-1.36644498058936E-5</v>
      </c>
      <c r="H4080" s="23">
        <v>1.8867211669037699E-2</v>
      </c>
    </row>
    <row r="4081" spans="1:8" x14ac:dyDescent="0.35">
      <c r="A4081" s="1">
        <v>44183</v>
      </c>
      <c r="B4081" t="s">
        <v>5</v>
      </c>
      <c r="C4081" t="s">
        <v>5</v>
      </c>
      <c r="D4081" t="s">
        <v>5</v>
      </c>
      <c r="E4081">
        <v>1507.91</v>
      </c>
      <c r="F4081" s="23">
        <v>-6.3654394854931601E-3</v>
      </c>
      <c r="G4081" s="23">
        <v>-1.63742514422789E-5</v>
      </c>
      <c r="H4081" s="23">
        <v>1.8863641174190302E-2</v>
      </c>
    </row>
    <row r="4082" spans="1:8" x14ac:dyDescent="0.35">
      <c r="A4082" s="1">
        <v>44186</v>
      </c>
      <c r="B4082" t="s">
        <v>5</v>
      </c>
      <c r="C4082" t="s">
        <v>5</v>
      </c>
      <c r="D4082" t="s">
        <v>5</v>
      </c>
      <c r="E4082">
        <v>1417.87</v>
      </c>
      <c r="F4082" s="23">
        <v>-5.9711786512457697E-2</v>
      </c>
      <c r="G4082" s="23">
        <v>-4.14555778944598E-5</v>
      </c>
      <c r="H4082" s="23">
        <v>1.8903886134905502E-2</v>
      </c>
    </row>
    <row r="4083" spans="1:8" x14ac:dyDescent="0.35">
      <c r="A4083" s="1">
        <v>44187</v>
      </c>
      <c r="B4083" t="s">
        <v>5</v>
      </c>
      <c r="C4083" t="s">
        <v>5</v>
      </c>
      <c r="D4083" t="s">
        <v>5</v>
      </c>
      <c r="E4083">
        <v>1431.9</v>
      </c>
      <c r="F4083" s="23">
        <v>9.8951243767060396E-3</v>
      </c>
      <c r="G4083" s="23">
        <v>-4.2919768272367999E-5</v>
      </c>
      <c r="H4083" s="23">
        <v>1.8902983124648401E-2</v>
      </c>
    </row>
    <row r="4084" spans="1:8" x14ac:dyDescent="0.35">
      <c r="A4084" s="1">
        <v>44188</v>
      </c>
      <c r="B4084" t="s">
        <v>5</v>
      </c>
      <c r="C4084" t="s">
        <v>5</v>
      </c>
      <c r="D4084" t="s">
        <v>5</v>
      </c>
      <c r="E4084">
        <v>1470.89</v>
      </c>
      <c r="F4084" s="23">
        <v>2.7229555136531799E-2</v>
      </c>
      <c r="G4084" s="23">
        <v>-3.3596820877069899E-5</v>
      </c>
      <c r="H4084" s="23">
        <v>1.89110443808224E-2</v>
      </c>
    </row>
    <row r="4085" spans="1:8" x14ac:dyDescent="0.35">
      <c r="A4085" s="1">
        <v>44189</v>
      </c>
      <c r="B4085" t="s">
        <v>5</v>
      </c>
      <c r="C4085" t="s">
        <v>5</v>
      </c>
      <c r="D4085" t="s">
        <v>5</v>
      </c>
      <c r="E4085">
        <v>1478.53</v>
      </c>
      <c r="F4085" s="23">
        <v>5.1941341636695202E-3</v>
      </c>
      <c r="G4085" s="23">
        <v>-2.9134502756001499E-5</v>
      </c>
      <c r="H4085" s="23">
        <v>1.8911043357008502E-2</v>
      </c>
    </row>
    <row r="4086" spans="1:8" x14ac:dyDescent="0.35">
      <c r="A4086" s="1">
        <v>44193</v>
      </c>
      <c r="B4086" t="s">
        <v>5</v>
      </c>
      <c r="C4086" t="s">
        <v>5</v>
      </c>
      <c r="D4086" t="s">
        <v>5</v>
      </c>
      <c r="E4086">
        <v>1511.97</v>
      </c>
      <c r="F4086" s="23">
        <v>2.2617058835464901E-2</v>
      </c>
      <c r="G4086" s="23">
        <v>-1.8674680490108501E-5</v>
      </c>
      <c r="H4086" s="23">
        <v>1.8919344448997798E-2</v>
      </c>
    </row>
    <row r="4087" spans="1:8" x14ac:dyDescent="0.35">
      <c r="A4087" s="1">
        <v>44194</v>
      </c>
      <c r="B4087" t="s">
        <v>5</v>
      </c>
      <c r="C4087" t="s">
        <v>5</v>
      </c>
      <c r="D4087" t="s">
        <v>5</v>
      </c>
      <c r="E4087">
        <v>1513.18</v>
      </c>
      <c r="F4087" s="23">
        <v>8.0028042884451101E-4</v>
      </c>
      <c r="G4087" s="23">
        <v>-1.90935930540655E-5</v>
      </c>
      <c r="H4087" s="23">
        <v>1.8919315432297999E-2</v>
      </c>
    </row>
    <row r="4088" spans="1:8" x14ac:dyDescent="0.35">
      <c r="A4088" s="1">
        <v>44195</v>
      </c>
      <c r="B4088" t="s">
        <v>5</v>
      </c>
      <c r="C4088" t="s">
        <v>5</v>
      </c>
      <c r="D4088" t="s">
        <v>5</v>
      </c>
      <c r="E4088">
        <v>1519.92</v>
      </c>
      <c r="F4088" s="23">
        <v>4.4541957995744104E-3</v>
      </c>
      <c r="G4088" s="23">
        <v>-2.0758637005998798E-5</v>
      </c>
      <c r="H4088" s="23">
        <v>1.89187497580077E-2</v>
      </c>
    </row>
    <row r="4089" spans="1:8" x14ac:dyDescent="0.35">
      <c r="A4089" s="1">
        <v>44196</v>
      </c>
      <c r="B4089" t="s">
        <v>5</v>
      </c>
      <c r="C4089" t="s">
        <v>5</v>
      </c>
      <c r="D4089" t="s">
        <v>5</v>
      </c>
      <c r="E4089">
        <v>1525.93</v>
      </c>
      <c r="F4089" s="23">
        <v>3.95415548186746E-3</v>
      </c>
      <c r="G4089" s="23">
        <v>-2.44283535119156E-5</v>
      </c>
      <c r="H4089" s="23">
        <v>1.8917143722848299E-2</v>
      </c>
    </row>
    <row r="4090" spans="1:8" x14ac:dyDescent="0.35">
      <c r="A4090" s="1">
        <v>44197</v>
      </c>
      <c r="B4090" t="s">
        <v>5</v>
      </c>
      <c r="C4090" t="s">
        <v>5</v>
      </c>
      <c r="D4090" t="s">
        <v>5</v>
      </c>
      <c r="E4090">
        <v>1547.36</v>
      </c>
      <c r="F4090" s="23">
        <v>1.4043894542999801E-2</v>
      </c>
      <c r="G4090" s="23">
        <v>-2.4434241112589601E-5</v>
      </c>
      <c r="H4090" s="23">
        <v>1.8917139340332199E-2</v>
      </c>
    </row>
    <row r="4091" spans="1:8" x14ac:dyDescent="0.35">
      <c r="A4091" s="1">
        <v>44200</v>
      </c>
      <c r="B4091" t="s">
        <v>5</v>
      </c>
      <c r="C4091" t="s">
        <v>5</v>
      </c>
      <c r="D4091" t="s">
        <v>5</v>
      </c>
      <c r="E4091">
        <v>1583.48</v>
      </c>
      <c r="F4091" s="23">
        <v>2.33429841795058E-2</v>
      </c>
      <c r="G4091" s="23">
        <v>-2.1632794087485999E-5</v>
      </c>
      <c r="H4091" s="23">
        <v>1.8920114642368899E-2</v>
      </c>
    </row>
    <row r="4092" spans="1:8" x14ac:dyDescent="0.35">
      <c r="A4092" s="1">
        <v>44201</v>
      </c>
      <c r="B4092" t="s">
        <v>5</v>
      </c>
      <c r="C4092" t="s">
        <v>5</v>
      </c>
      <c r="D4092" t="s">
        <v>5</v>
      </c>
      <c r="E4092">
        <v>1593.23</v>
      </c>
      <c r="F4092" s="23">
        <v>6.1573243741632304E-3</v>
      </c>
      <c r="G4092" s="23">
        <v>-1.6824779284907299E-5</v>
      </c>
      <c r="H4092" s="23">
        <v>1.89202529339869E-2</v>
      </c>
    </row>
    <row r="4093" spans="1:8" x14ac:dyDescent="0.35">
      <c r="A4093" s="1">
        <v>44202</v>
      </c>
      <c r="B4093" t="s">
        <v>5</v>
      </c>
      <c r="C4093" t="s">
        <v>5</v>
      </c>
      <c r="D4093" t="s">
        <v>5</v>
      </c>
      <c r="E4093">
        <v>1602.64</v>
      </c>
      <c r="F4093" s="23">
        <v>5.9062407813059497E-3</v>
      </c>
      <c r="G4093" s="23">
        <v>-7.1065915820048603E-6</v>
      </c>
      <c r="H4093" s="23">
        <v>1.89174436393535E-2</v>
      </c>
    </row>
    <row r="4094" spans="1:8" x14ac:dyDescent="0.35">
      <c r="A4094" s="1">
        <v>44203</v>
      </c>
      <c r="B4094" t="s">
        <v>5</v>
      </c>
      <c r="C4094" t="s">
        <v>5</v>
      </c>
      <c r="D4094" t="s">
        <v>5</v>
      </c>
      <c r="E4094">
        <v>1641.62</v>
      </c>
      <c r="F4094" s="23">
        <v>2.4322368092647002E-2</v>
      </c>
      <c r="G4094" s="23">
        <v>9.9779001207470096E-6</v>
      </c>
      <c r="H4094" s="23">
        <v>1.89213340890729E-2</v>
      </c>
    </row>
    <row r="4095" spans="1:8" x14ac:dyDescent="0.35">
      <c r="A4095" s="1">
        <v>44204</v>
      </c>
      <c r="B4095" t="s">
        <v>5</v>
      </c>
      <c r="C4095" t="s">
        <v>5</v>
      </c>
      <c r="D4095" t="s">
        <v>5</v>
      </c>
      <c r="E4095">
        <v>1646.3</v>
      </c>
      <c r="F4095" s="23">
        <v>2.8508424604963699E-3</v>
      </c>
      <c r="G4095" s="23">
        <v>2.6435755661662499E-5</v>
      </c>
      <c r="H4095" s="23">
        <v>1.8907016248392999E-2</v>
      </c>
    </row>
    <row r="4096" spans="1:8" x14ac:dyDescent="0.35">
      <c r="A4096" s="1">
        <v>44207</v>
      </c>
      <c r="B4096" t="s">
        <v>5</v>
      </c>
      <c r="C4096" t="s">
        <v>5</v>
      </c>
      <c r="D4096" t="s">
        <v>5</v>
      </c>
      <c r="E4096">
        <v>1636.24</v>
      </c>
      <c r="F4096" s="23">
        <v>-6.1106724169349104E-3</v>
      </c>
      <c r="G4096" s="23">
        <v>3.79713837638828E-5</v>
      </c>
      <c r="H4096" s="23">
        <v>1.88950141895367E-2</v>
      </c>
    </row>
    <row r="4097" spans="1:8" x14ac:dyDescent="0.35">
      <c r="A4097" s="1">
        <v>44208</v>
      </c>
      <c r="B4097" t="s">
        <v>5</v>
      </c>
      <c r="C4097" t="s">
        <v>5</v>
      </c>
      <c r="D4097" t="s">
        <v>5</v>
      </c>
      <c r="E4097">
        <v>1659.95</v>
      </c>
      <c r="F4097" s="23">
        <v>1.4490539285190399E-2</v>
      </c>
      <c r="G4097" s="23">
        <v>4.81166971433036E-5</v>
      </c>
      <c r="H4097" s="23">
        <v>1.8896390483254501E-2</v>
      </c>
    </row>
    <row r="4098" spans="1:8" x14ac:dyDescent="0.35">
      <c r="A4098" s="1">
        <v>44209</v>
      </c>
      <c r="B4098" t="s">
        <v>5</v>
      </c>
      <c r="C4098" t="s">
        <v>5</v>
      </c>
      <c r="D4098" t="s">
        <v>5</v>
      </c>
      <c r="E4098">
        <v>1657.94</v>
      </c>
      <c r="F4098" s="23">
        <v>-1.21087984577848E-3</v>
      </c>
      <c r="G4098" s="23">
        <v>3.1948111662003997E-5</v>
      </c>
      <c r="H4098" s="23">
        <v>1.8881241101699801E-2</v>
      </c>
    </row>
    <row r="4099" spans="1:8" x14ac:dyDescent="0.35">
      <c r="A4099" s="1">
        <v>44210</v>
      </c>
      <c r="B4099" t="s">
        <v>5</v>
      </c>
      <c r="C4099" t="s">
        <v>5</v>
      </c>
      <c r="D4099" t="s">
        <v>5</v>
      </c>
      <c r="E4099">
        <v>1654.42</v>
      </c>
      <c r="F4099" s="23">
        <v>-2.1231166387203201E-3</v>
      </c>
      <c r="G4099" s="23">
        <v>3.7226721959967902E-5</v>
      </c>
      <c r="H4099" s="23">
        <v>1.8878907909864299E-2</v>
      </c>
    </row>
    <row r="4100" spans="1:8" x14ac:dyDescent="0.35">
      <c r="A4100" s="1">
        <v>44211</v>
      </c>
      <c r="B4100" t="s">
        <v>5</v>
      </c>
      <c r="C4100" t="s">
        <v>5</v>
      </c>
      <c r="D4100" t="s">
        <v>5</v>
      </c>
      <c r="E4100">
        <v>1645.89</v>
      </c>
      <c r="F4100" s="23">
        <v>-5.1558854462590903E-3</v>
      </c>
      <c r="G4100" s="23">
        <v>4.4181317939950703E-5</v>
      </c>
      <c r="H4100" s="23">
        <v>1.8873989556304802E-2</v>
      </c>
    </row>
    <row r="4101" spans="1:8" x14ac:dyDescent="0.35">
      <c r="A4101" s="1">
        <v>44214</v>
      </c>
      <c r="B4101" t="s">
        <v>5</v>
      </c>
      <c r="C4101" t="s">
        <v>5</v>
      </c>
      <c r="D4101" t="s">
        <v>5</v>
      </c>
      <c r="E4101">
        <v>1591.1</v>
      </c>
      <c r="F4101" s="23">
        <v>-3.3288980430040999E-2</v>
      </c>
      <c r="G4101" s="23">
        <v>3.8933191182338503E-5</v>
      </c>
      <c r="H4101" s="23">
        <v>1.88815496320658E-2</v>
      </c>
    </row>
    <row r="4102" spans="1:8" x14ac:dyDescent="0.35">
      <c r="A4102" s="1">
        <v>44215</v>
      </c>
      <c r="B4102" t="s">
        <v>5</v>
      </c>
      <c r="C4102" t="s">
        <v>5</v>
      </c>
      <c r="D4102" t="s">
        <v>5</v>
      </c>
      <c r="E4102">
        <v>1645.3</v>
      </c>
      <c r="F4102" s="23">
        <v>3.4064483690528502E-2</v>
      </c>
      <c r="G4102" s="23">
        <v>4.83084593353215E-5</v>
      </c>
      <c r="H4102" s="23">
        <v>1.8892989992653899E-2</v>
      </c>
    </row>
    <row r="4103" spans="1:8" x14ac:dyDescent="0.35">
      <c r="A4103" s="1">
        <v>44216</v>
      </c>
      <c r="B4103" t="s">
        <v>5</v>
      </c>
      <c r="C4103" t="s">
        <v>5</v>
      </c>
      <c r="D4103" t="s">
        <v>5</v>
      </c>
      <c r="E4103">
        <v>1665.17</v>
      </c>
      <c r="F4103" s="23">
        <v>1.2076824895155901E-2</v>
      </c>
      <c r="G4103" s="23">
        <v>5.0588342780141203E-5</v>
      </c>
      <c r="H4103" s="23">
        <v>1.88941195218604E-2</v>
      </c>
    </row>
    <row r="4104" spans="1:8" x14ac:dyDescent="0.35">
      <c r="A4104" s="1">
        <v>44217</v>
      </c>
      <c r="B4104" t="s">
        <v>5</v>
      </c>
      <c r="C4104" t="s">
        <v>5</v>
      </c>
      <c r="D4104" t="s">
        <v>5</v>
      </c>
      <c r="E4104">
        <v>1636.08</v>
      </c>
      <c r="F4104" s="23">
        <v>-1.7469687779626101E-2</v>
      </c>
      <c r="G4104" s="23">
        <v>4.0333637570331099E-5</v>
      </c>
      <c r="H4104" s="23">
        <v>1.8897106619096701E-2</v>
      </c>
    </row>
    <row r="4105" spans="1:8" x14ac:dyDescent="0.35">
      <c r="A4105" s="1">
        <v>44218</v>
      </c>
      <c r="B4105" t="s">
        <v>5</v>
      </c>
      <c r="C4105" t="s">
        <v>5</v>
      </c>
      <c r="D4105" t="s">
        <v>5</v>
      </c>
      <c r="E4105">
        <v>1594.03</v>
      </c>
      <c r="F4105" s="23">
        <v>-2.57016771795999E-2</v>
      </c>
      <c r="G4105" s="23">
        <v>2.7767253005535702E-5</v>
      </c>
      <c r="H4105" s="23">
        <v>1.89044326632694E-2</v>
      </c>
    </row>
    <row r="4106" spans="1:8" x14ac:dyDescent="0.35">
      <c r="A4106" s="1">
        <v>44221</v>
      </c>
      <c r="B4106" t="s">
        <v>5</v>
      </c>
      <c r="C4106" t="s">
        <v>5</v>
      </c>
      <c r="D4106" t="s">
        <v>5</v>
      </c>
      <c r="E4106">
        <v>1572.88</v>
      </c>
      <c r="F4106" s="23">
        <v>-1.326825718462E-2</v>
      </c>
      <c r="G4106" s="23">
        <v>1.86418287600778E-5</v>
      </c>
      <c r="H4106" s="23">
        <v>1.89056887085143E-2</v>
      </c>
    </row>
    <row r="4107" spans="1:8" x14ac:dyDescent="0.35">
      <c r="A4107" s="1">
        <v>44223</v>
      </c>
      <c r="B4107" t="s">
        <v>5</v>
      </c>
      <c r="C4107" t="s">
        <v>5</v>
      </c>
      <c r="D4107" t="s">
        <v>5</v>
      </c>
      <c r="E4107">
        <v>1538.45</v>
      </c>
      <c r="F4107" s="23">
        <v>-2.1889781801536001E-2</v>
      </c>
      <c r="G4107" s="23">
        <v>1.48317303819117E-5</v>
      </c>
      <c r="H4107" s="23">
        <v>1.89092052001354E-2</v>
      </c>
    </row>
    <row r="4108" spans="1:8" x14ac:dyDescent="0.35">
      <c r="A4108" s="1">
        <v>44224</v>
      </c>
      <c r="B4108" t="s">
        <v>5</v>
      </c>
      <c r="C4108" t="s">
        <v>5</v>
      </c>
      <c r="D4108" t="s">
        <v>5</v>
      </c>
      <c r="E4108">
        <v>1525.63</v>
      </c>
      <c r="F4108" s="23">
        <v>-8.3330624979686893E-3</v>
      </c>
      <c r="G4108" s="23">
        <v>2.3915043854600599E-5</v>
      </c>
      <c r="H4108" s="23">
        <v>1.8900075276512499E-2</v>
      </c>
    </row>
    <row r="4109" spans="1:8" x14ac:dyDescent="0.35">
      <c r="A4109" s="1">
        <v>44225</v>
      </c>
      <c r="B4109" t="s">
        <v>5</v>
      </c>
      <c r="C4109" t="s">
        <v>5</v>
      </c>
      <c r="D4109" t="s">
        <v>5</v>
      </c>
      <c r="E4109">
        <v>1518.12</v>
      </c>
      <c r="F4109" s="23">
        <v>-4.9225565831821699E-3</v>
      </c>
      <c r="G4109" s="23">
        <v>3.5537533053437499E-5</v>
      </c>
      <c r="H4109" s="23">
        <v>1.8888648647611601E-2</v>
      </c>
    </row>
    <row r="4110" spans="1:8" x14ac:dyDescent="0.35">
      <c r="A4110" s="1">
        <v>44228</v>
      </c>
      <c r="B4110" t="s">
        <v>5</v>
      </c>
      <c r="C4110" t="s">
        <v>5</v>
      </c>
      <c r="D4110" t="s">
        <v>5</v>
      </c>
      <c r="E4110">
        <v>1615.58</v>
      </c>
      <c r="F4110" s="23">
        <v>6.4197823623955902E-2</v>
      </c>
      <c r="G4110" s="23">
        <v>6.4359315557102595E-5</v>
      </c>
      <c r="H4110" s="23">
        <v>1.89349726442362E-2</v>
      </c>
    </row>
    <row r="4111" spans="1:8" x14ac:dyDescent="0.35">
      <c r="A4111" s="1">
        <v>44229</v>
      </c>
      <c r="B4111" t="s">
        <v>5</v>
      </c>
      <c r="C4111" t="s">
        <v>5</v>
      </c>
      <c r="D4111" t="s">
        <v>5</v>
      </c>
      <c r="E4111">
        <v>1660.69</v>
      </c>
      <c r="F4111" s="23">
        <v>2.79218608796841E-2</v>
      </c>
      <c r="G4111" s="23">
        <v>8.4836634402525303E-5</v>
      </c>
      <c r="H4111" s="23">
        <v>1.89391463094776E-2</v>
      </c>
    </row>
    <row r="4112" spans="1:8" x14ac:dyDescent="0.35">
      <c r="A4112" s="1">
        <v>44230</v>
      </c>
      <c r="B4112" t="s">
        <v>5</v>
      </c>
      <c r="C4112" t="s">
        <v>5</v>
      </c>
      <c r="D4112" t="s">
        <v>5</v>
      </c>
      <c r="E4112">
        <v>1694.74</v>
      </c>
      <c r="F4112" s="23">
        <v>2.05035256429556E-2</v>
      </c>
      <c r="G4112" s="23">
        <v>9.1229463393052097E-5</v>
      </c>
      <c r="H4112" s="23">
        <v>1.8943510885444902E-2</v>
      </c>
    </row>
    <row r="4113" spans="1:8" x14ac:dyDescent="0.35">
      <c r="A4113" s="1">
        <v>44231</v>
      </c>
      <c r="B4113" t="s">
        <v>5</v>
      </c>
      <c r="C4113" t="s">
        <v>5</v>
      </c>
      <c r="D4113" t="s">
        <v>5</v>
      </c>
      <c r="E4113">
        <v>1718.49</v>
      </c>
      <c r="F4113" s="23">
        <v>1.40139490423309E-2</v>
      </c>
      <c r="G4113" s="23">
        <v>8.6891849108514002E-5</v>
      </c>
      <c r="H4113" s="23">
        <v>1.89391565115423E-2</v>
      </c>
    </row>
    <row r="4114" spans="1:8" x14ac:dyDescent="0.35">
      <c r="A4114" s="1">
        <v>44232</v>
      </c>
      <c r="B4114" t="s">
        <v>5</v>
      </c>
      <c r="C4114" t="s">
        <v>5</v>
      </c>
      <c r="D4114" t="s">
        <v>5</v>
      </c>
      <c r="E4114">
        <v>1704.81</v>
      </c>
      <c r="F4114" s="23">
        <v>-7.9604769303284004E-3</v>
      </c>
      <c r="G4114" s="23">
        <v>9.4107127230978207E-5</v>
      </c>
      <c r="H4114" s="23">
        <v>1.8932865352937402E-2</v>
      </c>
    </row>
    <row r="4115" spans="1:8" x14ac:dyDescent="0.35">
      <c r="A4115" s="1">
        <v>44235</v>
      </c>
      <c r="B4115" t="s">
        <v>5</v>
      </c>
      <c r="C4115" t="s">
        <v>5</v>
      </c>
      <c r="D4115" t="s">
        <v>5</v>
      </c>
      <c r="E4115">
        <v>1731.63</v>
      </c>
      <c r="F4115" s="23">
        <v>1.5731958400056398E-2</v>
      </c>
      <c r="G4115" s="23">
        <v>1.01066609151995E-4</v>
      </c>
      <c r="H4115" s="23">
        <v>1.8935616372726002E-2</v>
      </c>
    </row>
    <row r="4116" spans="1:8" x14ac:dyDescent="0.35">
      <c r="A4116" s="1">
        <v>44236</v>
      </c>
      <c r="B4116" t="s">
        <v>5</v>
      </c>
      <c r="C4116" t="s">
        <v>5</v>
      </c>
      <c r="D4116" t="s">
        <v>5</v>
      </c>
      <c r="E4116">
        <v>1721.38</v>
      </c>
      <c r="F4116" s="23">
        <v>-5.9192783677806402E-3</v>
      </c>
      <c r="G4116" s="23">
        <v>1.1602916375424899E-4</v>
      </c>
      <c r="H4116" s="23">
        <v>1.8916985405004898E-2</v>
      </c>
    </row>
    <row r="4117" spans="1:8" x14ac:dyDescent="0.35">
      <c r="A4117" s="1">
        <v>44237</v>
      </c>
      <c r="B4117" t="s">
        <v>5</v>
      </c>
      <c r="C4117" t="s">
        <v>5</v>
      </c>
      <c r="D4117" t="s">
        <v>5</v>
      </c>
      <c r="E4117">
        <v>1740.45</v>
      </c>
      <c r="F4117" s="23">
        <v>1.1078320882082901E-2</v>
      </c>
      <c r="G4117" s="23">
        <v>1.4544869985043201E-4</v>
      </c>
      <c r="H4117" s="23">
        <v>1.8880360264281901E-2</v>
      </c>
    </row>
    <row r="4118" spans="1:8" x14ac:dyDescent="0.35">
      <c r="A4118" s="1">
        <v>44238</v>
      </c>
      <c r="B4118" t="s">
        <v>5</v>
      </c>
      <c r="C4118" t="s">
        <v>5</v>
      </c>
      <c r="D4118" t="s">
        <v>5</v>
      </c>
      <c r="E4118">
        <v>1755.23</v>
      </c>
      <c r="F4118" s="23">
        <v>8.4920566520152608E-3</v>
      </c>
      <c r="G4118" s="23">
        <v>1.43103544786466E-4</v>
      </c>
      <c r="H4118" s="23">
        <v>1.88789814844386E-2</v>
      </c>
    </row>
    <row r="4119" spans="1:8" x14ac:dyDescent="0.35">
      <c r="A4119" s="1">
        <v>44239</v>
      </c>
      <c r="B4119" t="s">
        <v>5</v>
      </c>
      <c r="C4119" t="s">
        <v>5</v>
      </c>
      <c r="D4119" t="s">
        <v>5</v>
      </c>
      <c r="E4119">
        <v>1761.6</v>
      </c>
      <c r="F4119" s="23">
        <v>3.6291540140038002E-3</v>
      </c>
      <c r="G4119" s="23">
        <v>1.3272188043297599E-4</v>
      </c>
      <c r="H4119" s="23">
        <v>1.8870367967556999E-2</v>
      </c>
    </row>
    <row r="4120" spans="1:8" x14ac:dyDescent="0.35">
      <c r="A4120" s="1">
        <v>44242</v>
      </c>
      <c r="B4120" t="s">
        <v>5</v>
      </c>
      <c r="C4120" t="s">
        <v>5</v>
      </c>
      <c r="D4120" t="s">
        <v>5</v>
      </c>
      <c r="E4120">
        <v>1802.81</v>
      </c>
      <c r="F4120" s="23">
        <v>2.33935059037239E-2</v>
      </c>
      <c r="G4120" s="23">
        <v>1.2485233139201301E-4</v>
      </c>
      <c r="H4120" s="23">
        <v>1.88568104861341E-2</v>
      </c>
    </row>
    <row r="4121" spans="1:8" x14ac:dyDescent="0.35">
      <c r="A4121" s="1">
        <v>44243</v>
      </c>
      <c r="B4121" t="s">
        <v>5</v>
      </c>
      <c r="C4121" t="s">
        <v>5</v>
      </c>
      <c r="D4121" t="s">
        <v>5</v>
      </c>
      <c r="E4121">
        <v>1812.26</v>
      </c>
      <c r="F4121" s="23">
        <v>5.2418169413305004E-3</v>
      </c>
      <c r="G4121" s="23">
        <v>1.25736079218126E-4</v>
      </c>
      <c r="H4121" s="23">
        <v>1.8857001837906E-2</v>
      </c>
    </row>
    <row r="4122" spans="1:8" x14ac:dyDescent="0.35">
      <c r="A4122" s="1">
        <v>44244</v>
      </c>
      <c r="B4122" t="s">
        <v>5</v>
      </c>
      <c r="C4122" t="s">
        <v>5</v>
      </c>
      <c r="D4122" t="s">
        <v>5</v>
      </c>
      <c r="E4122">
        <v>1815.57</v>
      </c>
      <c r="F4122" s="23">
        <v>1.82644874355773E-3</v>
      </c>
      <c r="G4122" s="23">
        <v>1.2205288136846199E-4</v>
      </c>
      <c r="H4122" s="23">
        <v>1.8855825961413501E-2</v>
      </c>
    </row>
    <row r="4123" spans="1:8" x14ac:dyDescent="0.35">
      <c r="A4123" s="1">
        <v>44245</v>
      </c>
      <c r="B4123" t="s">
        <v>5</v>
      </c>
      <c r="C4123" t="s">
        <v>5</v>
      </c>
      <c r="D4123" t="s">
        <v>5</v>
      </c>
      <c r="E4123">
        <v>1825.03</v>
      </c>
      <c r="F4123" s="23">
        <v>5.2104848615035703E-3</v>
      </c>
      <c r="G4123" s="23">
        <v>1.2047644442365301E-4</v>
      </c>
      <c r="H4123" s="23">
        <v>1.8855245820875399E-2</v>
      </c>
    </row>
    <row r="4124" spans="1:8" x14ac:dyDescent="0.35">
      <c r="A4124" s="1">
        <v>44246</v>
      </c>
      <c r="B4124" t="s">
        <v>5</v>
      </c>
      <c r="C4124" t="s">
        <v>5</v>
      </c>
      <c r="D4124" t="s">
        <v>5</v>
      </c>
      <c r="E4124">
        <v>1787.81</v>
      </c>
      <c r="F4124" s="23">
        <v>-2.0394185301063499E-2</v>
      </c>
      <c r="G4124" s="23">
        <v>1.2576001463500801E-4</v>
      </c>
      <c r="H4124" s="23">
        <v>1.8847757367394899E-2</v>
      </c>
    </row>
    <row r="4125" spans="1:8" x14ac:dyDescent="0.35">
      <c r="A4125" s="1">
        <v>44249</v>
      </c>
      <c r="B4125" t="s">
        <v>5</v>
      </c>
      <c r="C4125" t="s">
        <v>5</v>
      </c>
      <c r="D4125" t="s">
        <v>5</v>
      </c>
      <c r="E4125">
        <v>1756.72</v>
      </c>
      <c r="F4125" s="23">
        <v>-1.7389991106437401E-2</v>
      </c>
      <c r="G4125" s="23">
        <v>1.1545396208751899E-4</v>
      </c>
      <c r="H4125" s="23">
        <v>1.8850731413752601E-2</v>
      </c>
    </row>
    <row r="4126" spans="1:8" x14ac:dyDescent="0.35">
      <c r="A4126" s="1">
        <v>44250</v>
      </c>
      <c r="B4126" t="s">
        <v>5</v>
      </c>
      <c r="C4126" t="s">
        <v>5</v>
      </c>
      <c r="D4126" t="s">
        <v>5</v>
      </c>
      <c r="E4126">
        <v>1781.7</v>
      </c>
      <c r="F4126" s="23">
        <v>1.4219682134887701E-2</v>
      </c>
      <c r="G4126" s="23">
        <v>1.24199375327179E-4</v>
      </c>
      <c r="H4126" s="23">
        <v>1.88525203574503E-2</v>
      </c>
    </row>
    <row r="4127" spans="1:8" x14ac:dyDescent="0.35">
      <c r="A4127" s="1">
        <v>44251</v>
      </c>
      <c r="B4127" t="s">
        <v>5</v>
      </c>
      <c r="C4127" t="s">
        <v>5</v>
      </c>
      <c r="D4127" t="s">
        <v>5</v>
      </c>
      <c r="E4127">
        <v>1809.72</v>
      </c>
      <c r="F4127" s="23">
        <v>1.5726553291799901E-2</v>
      </c>
      <c r="G4127" s="23">
        <v>1.31732132896348E-4</v>
      </c>
      <c r="H4127" s="23">
        <v>1.8855227938984601E-2</v>
      </c>
    </row>
    <row r="4128" spans="1:8" x14ac:dyDescent="0.35">
      <c r="A4128" s="1">
        <v>44252</v>
      </c>
      <c r="B4128" t="s">
        <v>5</v>
      </c>
      <c r="C4128" t="s">
        <v>5</v>
      </c>
      <c r="D4128" t="s">
        <v>5</v>
      </c>
      <c r="E4128">
        <v>1850.36</v>
      </c>
      <c r="F4128" s="23">
        <v>2.2456512609685401E-2</v>
      </c>
      <c r="G4128" s="23">
        <v>1.6111255768591301E-4</v>
      </c>
      <c r="H4128" s="23">
        <v>1.8836341925641702E-2</v>
      </c>
    </row>
    <row r="4129" spans="1:8" x14ac:dyDescent="0.35">
      <c r="A4129" s="1">
        <v>44253</v>
      </c>
      <c r="B4129" t="s">
        <v>5</v>
      </c>
      <c r="C4129" t="s">
        <v>5</v>
      </c>
      <c r="D4129" t="s">
        <v>5</v>
      </c>
      <c r="E4129">
        <v>1793.12</v>
      </c>
      <c r="F4129" s="23">
        <v>-3.0934520849996702E-2</v>
      </c>
      <c r="G4129" s="23">
        <v>1.45632553492381E-4</v>
      </c>
      <c r="H4129" s="23">
        <v>1.8846988499004801E-2</v>
      </c>
    </row>
    <row r="4130" spans="1:8" x14ac:dyDescent="0.35">
      <c r="A4130" s="1">
        <v>44256</v>
      </c>
      <c r="B4130" t="s">
        <v>5</v>
      </c>
      <c r="C4130" t="s">
        <v>5</v>
      </c>
      <c r="D4130" t="s">
        <v>5</v>
      </c>
      <c r="E4130">
        <v>1819.59</v>
      </c>
      <c r="F4130" s="23">
        <v>1.4761979120192699E-2</v>
      </c>
      <c r="G4130" s="23">
        <v>1.4993192718833599E-4</v>
      </c>
      <c r="H4130" s="23">
        <v>1.88491741193616E-2</v>
      </c>
    </row>
    <row r="4131" spans="1:8" x14ac:dyDescent="0.35">
      <c r="A4131" s="1">
        <v>44257</v>
      </c>
      <c r="B4131" t="s">
        <v>5</v>
      </c>
      <c r="C4131" t="s">
        <v>5</v>
      </c>
      <c r="D4131" t="s">
        <v>5</v>
      </c>
      <c r="E4131">
        <v>1843.21</v>
      </c>
      <c r="F4131" s="23">
        <v>1.29809462571239E-2</v>
      </c>
      <c r="G4131" s="23">
        <v>1.36671007088397E-4</v>
      </c>
      <c r="H4131" s="23">
        <v>1.8829193941102999E-2</v>
      </c>
    </row>
    <row r="4132" spans="1:8" x14ac:dyDescent="0.35">
      <c r="A4132" s="1">
        <v>44258</v>
      </c>
      <c r="B4132" t="s">
        <v>5</v>
      </c>
      <c r="C4132" t="s">
        <v>5</v>
      </c>
      <c r="D4132" t="s">
        <v>5</v>
      </c>
      <c r="E4132">
        <v>1889.98</v>
      </c>
      <c r="F4132" s="23">
        <v>2.5374211294426501E-2</v>
      </c>
      <c r="G4132" s="23">
        <v>1.4743787581166399E-4</v>
      </c>
      <c r="H4132" s="23">
        <v>1.88323911268336E-2</v>
      </c>
    </row>
    <row r="4133" spans="1:8" x14ac:dyDescent="0.35">
      <c r="A4133" s="1">
        <v>44259</v>
      </c>
      <c r="B4133" t="s">
        <v>5</v>
      </c>
      <c r="C4133" t="s">
        <v>5</v>
      </c>
      <c r="D4133" t="s">
        <v>5</v>
      </c>
      <c r="E4133">
        <v>1880.89</v>
      </c>
      <c r="F4133" s="23">
        <v>-4.8095747044941796E-3</v>
      </c>
      <c r="G4133" s="23">
        <v>1.44945956207786E-4</v>
      </c>
      <c r="H4133" s="23">
        <v>1.88326605442889E-2</v>
      </c>
    </row>
    <row r="4134" spans="1:8" x14ac:dyDescent="0.35">
      <c r="A4134" s="1">
        <v>44260</v>
      </c>
      <c r="B4134" t="s">
        <v>5</v>
      </c>
      <c r="C4134" t="s">
        <v>5</v>
      </c>
      <c r="D4134" t="s">
        <v>5</v>
      </c>
      <c r="E4134">
        <v>1829.44</v>
      </c>
      <c r="F4134" s="23">
        <v>-2.7354071742632501E-2</v>
      </c>
      <c r="G4134" s="23">
        <v>1.3486706306749301E-4</v>
      </c>
      <c r="H4134" s="23">
        <v>1.88410547138089E-2</v>
      </c>
    </row>
    <row r="4135" spans="1:8" x14ac:dyDescent="0.35">
      <c r="A4135" s="1">
        <v>44263</v>
      </c>
      <c r="B4135" t="s">
        <v>5</v>
      </c>
      <c r="C4135" t="s">
        <v>5</v>
      </c>
      <c r="D4135" t="s">
        <v>5</v>
      </c>
      <c r="E4135">
        <v>1831.06</v>
      </c>
      <c r="F4135" s="23">
        <v>8.8551687948218601E-4</v>
      </c>
      <c r="G4135" s="23">
        <v>1.4304017676322999E-4</v>
      </c>
      <c r="H4135" s="23">
        <v>1.88372212892421E-2</v>
      </c>
    </row>
    <row r="4136" spans="1:8" x14ac:dyDescent="0.35">
      <c r="A4136" s="1">
        <v>44264</v>
      </c>
      <c r="B4136" t="s">
        <v>5</v>
      </c>
      <c r="C4136" t="s">
        <v>5</v>
      </c>
      <c r="D4136" t="s">
        <v>5</v>
      </c>
      <c r="E4136">
        <v>1821.79</v>
      </c>
      <c r="F4136" s="23">
        <v>-5.0626413115899896E-3</v>
      </c>
      <c r="G4136" s="23">
        <v>1.3375322868546501E-4</v>
      </c>
      <c r="H4136" s="23">
        <v>1.88344179753441E-2</v>
      </c>
    </row>
    <row r="4137" spans="1:8" x14ac:dyDescent="0.35">
      <c r="A4137" s="1">
        <v>44265</v>
      </c>
      <c r="B4137" t="s">
        <v>5</v>
      </c>
      <c r="C4137" t="s">
        <v>5</v>
      </c>
      <c r="D4137" t="s">
        <v>5</v>
      </c>
      <c r="E4137">
        <v>1841.19</v>
      </c>
      <c r="F4137" s="23">
        <v>1.0648867322797901E-2</v>
      </c>
      <c r="G4137" s="23">
        <v>1.3299138899388799E-4</v>
      </c>
      <c r="H4137" s="23">
        <v>1.88339563117015E-2</v>
      </c>
    </row>
    <row r="4138" spans="1:8" x14ac:dyDescent="0.35">
      <c r="A4138" s="1">
        <v>44267</v>
      </c>
      <c r="B4138" t="s">
        <v>5</v>
      </c>
      <c r="C4138" t="s">
        <v>5</v>
      </c>
      <c r="D4138" t="s">
        <v>5</v>
      </c>
      <c r="E4138">
        <v>1823.64</v>
      </c>
      <c r="F4138" s="23">
        <v>-9.5318788392289508E-3</v>
      </c>
      <c r="G4138" s="23">
        <v>1.38582468694262E-4</v>
      </c>
      <c r="H4138" s="23">
        <v>1.88350301568137E-2</v>
      </c>
    </row>
    <row r="4139" spans="1:8" x14ac:dyDescent="0.35">
      <c r="A4139" s="1">
        <v>44270</v>
      </c>
      <c r="B4139" t="s">
        <v>5</v>
      </c>
      <c r="C4139" t="s">
        <v>5</v>
      </c>
      <c r="D4139" t="s">
        <v>5</v>
      </c>
      <c r="E4139">
        <v>1815.89</v>
      </c>
      <c r="F4139" s="23">
        <v>-4.2497422736943596E-3</v>
      </c>
      <c r="G4139" s="23">
        <v>1.2976805332159599E-4</v>
      </c>
      <c r="H4139" s="23">
        <v>1.8832247947851401E-2</v>
      </c>
    </row>
    <row r="4140" spans="1:8" x14ac:dyDescent="0.35">
      <c r="A4140" s="1">
        <v>44271</v>
      </c>
      <c r="B4140" t="s">
        <v>5</v>
      </c>
      <c r="C4140" t="s">
        <v>5</v>
      </c>
      <c r="D4140" t="s">
        <v>5</v>
      </c>
      <c r="E4140">
        <v>1816.45</v>
      </c>
      <c r="F4140" s="23">
        <v>3.0838872398655499E-4</v>
      </c>
      <c r="G4140" s="23">
        <v>1.3860866317010799E-4</v>
      </c>
      <c r="H4140" s="23">
        <v>1.8827465192253E-2</v>
      </c>
    </row>
    <row r="4141" spans="1:8" x14ac:dyDescent="0.35">
      <c r="A4141" s="1">
        <v>44272</v>
      </c>
      <c r="B4141" t="s">
        <v>5</v>
      </c>
      <c r="C4141" t="s">
        <v>5</v>
      </c>
      <c r="D4141" t="s">
        <v>5</v>
      </c>
      <c r="E4141">
        <v>1769.38</v>
      </c>
      <c r="F4141" s="23">
        <v>-2.59131823061465E-2</v>
      </c>
      <c r="G4141" s="23">
        <v>1.19278197720429E-4</v>
      </c>
      <c r="H4141" s="23">
        <v>1.8830953585075701E-2</v>
      </c>
    </row>
    <row r="4142" spans="1:8" x14ac:dyDescent="0.35">
      <c r="A4142" s="1">
        <v>44273</v>
      </c>
      <c r="B4142" t="s">
        <v>5</v>
      </c>
      <c r="C4142" t="s">
        <v>5</v>
      </c>
      <c r="D4142" t="s">
        <v>5</v>
      </c>
      <c r="E4142">
        <v>1753.18</v>
      </c>
      <c r="F4142" s="23">
        <v>-9.1557494715663306E-3</v>
      </c>
      <c r="G4142" s="23">
        <v>1.1830557883739901E-4</v>
      </c>
      <c r="H4142" s="23">
        <v>1.88313739387128E-2</v>
      </c>
    </row>
    <row r="4143" spans="1:8" x14ac:dyDescent="0.35">
      <c r="A4143" s="1">
        <v>44274</v>
      </c>
      <c r="B4143" t="s">
        <v>5</v>
      </c>
      <c r="C4143" t="s">
        <v>5</v>
      </c>
      <c r="D4143" t="s">
        <v>5</v>
      </c>
      <c r="E4143">
        <v>1778.52</v>
      </c>
      <c r="F4143" s="23">
        <v>1.44537354977811E-2</v>
      </c>
      <c r="G4143" s="23">
        <v>1.3015308684506099E-4</v>
      </c>
      <c r="H4143" s="23">
        <v>1.8831657263717098E-2</v>
      </c>
    </row>
    <row r="4144" spans="1:8" x14ac:dyDescent="0.35">
      <c r="A4144" s="1">
        <v>44277</v>
      </c>
      <c r="B4144" t="s">
        <v>5</v>
      </c>
      <c r="C4144" t="s">
        <v>5</v>
      </c>
      <c r="D4144" t="s">
        <v>5</v>
      </c>
      <c r="E4144">
        <v>1778.74</v>
      </c>
      <c r="F4144" s="23">
        <v>1.2369835593641101E-4</v>
      </c>
      <c r="G4144" s="23">
        <v>1.31168644046924E-4</v>
      </c>
      <c r="H4144" s="23">
        <v>1.8831592700844599E-2</v>
      </c>
    </row>
    <row r="4145" spans="1:8" x14ac:dyDescent="0.35">
      <c r="A4145" s="1">
        <v>44278</v>
      </c>
      <c r="B4145" t="s">
        <v>5</v>
      </c>
      <c r="C4145" t="s">
        <v>5</v>
      </c>
      <c r="D4145" t="s">
        <v>5</v>
      </c>
      <c r="E4145">
        <v>1792.62</v>
      </c>
      <c r="F4145" s="23">
        <v>7.8032764766069697E-3</v>
      </c>
      <c r="G4145" s="23">
        <v>1.2982451435394001E-4</v>
      </c>
      <c r="H4145" s="23">
        <v>1.88309323601142E-2</v>
      </c>
    </row>
    <row r="4146" spans="1:8" x14ac:dyDescent="0.35">
      <c r="A4146" s="1">
        <v>44279</v>
      </c>
      <c r="B4146" t="s">
        <v>5</v>
      </c>
      <c r="C4146" t="s">
        <v>5</v>
      </c>
      <c r="D4146" t="s">
        <v>5</v>
      </c>
      <c r="E4146">
        <v>1740.4</v>
      </c>
      <c r="F4146" s="23">
        <v>-2.9130546351150699E-2</v>
      </c>
      <c r="G4146" s="23">
        <v>1.0967078005298299E-4</v>
      </c>
      <c r="H4146" s="23">
        <v>1.88369703661748E-2</v>
      </c>
    </row>
    <row r="4147" spans="1:8" x14ac:dyDescent="0.35">
      <c r="A4147" s="1">
        <v>44280</v>
      </c>
      <c r="B4147" t="s">
        <v>5</v>
      </c>
      <c r="C4147" t="s">
        <v>5</v>
      </c>
      <c r="D4147" t="s">
        <v>5</v>
      </c>
      <c r="E4147">
        <v>1709.56</v>
      </c>
      <c r="F4147" s="23">
        <v>-1.77200643530223E-2</v>
      </c>
      <c r="G4147" s="23">
        <v>9.5711792283439896E-5</v>
      </c>
      <c r="H4147" s="23">
        <v>1.8838059984468299E-2</v>
      </c>
    </row>
    <row r="4148" spans="1:8" x14ac:dyDescent="0.35">
      <c r="A4148" s="1">
        <v>44281</v>
      </c>
      <c r="B4148" t="s">
        <v>5</v>
      </c>
      <c r="C4148" t="s">
        <v>5</v>
      </c>
      <c r="D4148" t="s">
        <v>5</v>
      </c>
      <c r="E4148">
        <v>1744.78</v>
      </c>
      <c r="F4148" s="23">
        <v>2.0601792274035399E-2</v>
      </c>
      <c r="G4148" s="23">
        <v>9.8387868260082896E-5</v>
      </c>
      <c r="H4148" s="23">
        <v>1.8840528364435699E-2</v>
      </c>
    </row>
    <row r="4149" spans="1:8" x14ac:dyDescent="0.35">
      <c r="A4149" s="1">
        <v>44285</v>
      </c>
      <c r="B4149" t="s">
        <v>5</v>
      </c>
      <c r="C4149" t="s">
        <v>5</v>
      </c>
      <c r="D4149" t="s">
        <v>5</v>
      </c>
      <c r="E4149">
        <v>1756.29</v>
      </c>
      <c r="F4149" s="23">
        <v>6.5968202294845102E-3</v>
      </c>
      <c r="G4149" s="23">
        <v>9.8779498123996706E-5</v>
      </c>
      <c r="H4149" s="23">
        <v>1.8844811007883201E-2</v>
      </c>
    </row>
    <row r="4150" spans="1:8" x14ac:dyDescent="0.35">
      <c r="A4150" s="1">
        <v>44286</v>
      </c>
      <c r="B4150" t="s">
        <v>5</v>
      </c>
      <c r="C4150" t="s">
        <v>5</v>
      </c>
      <c r="D4150" t="s">
        <v>5</v>
      </c>
      <c r="E4150">
        <v>1763.13</v>
      </c>
      <c r="F4150" s="23">
        <v>3.8945732196847501E-3</v>
      </c>
      <c r="G4150" s="23">
        <v>9.4685678580528498E-5</v>
      </c>
      <c r="H4150" s="23">
        <v>1.8842943668850799E-2</v>
      </c>
    </row>
    <row r="4151" spans="1:8" x14ac:dyDescent="0.35">
      <c r="A4151" s="1">
        <v>44287</v>
      </c>
      <c r="B4151" t="s">
        <v>5</v>
      </c>
      <c r="C4151" t="s">
        <v>5</v>
      </c>
      <c r="D4151" t="s">
        <v>5</v>
      </c>
      <c r="E4151">
        <v>1815.97</v>
      </c>
      <c r="F4151" s="23">
        <v>2.9969429367091401E-2</v>
      </c>
      <c r="G4151" s="23">
        <v>1.0783968268436901E-4</v>
      </c>
      <c r="H4151" s="23">
        <v>1.8853042976477399E-2</v>
      </c>
    </row>
    <row r="4152" spans="1:8" x14ac:dyDescent="0.35">
      <c r="A4152" s="1">
        <v>44291</v>
      </c>
      <c r="B4152" t="s">
        <v>5</v>
      </c>
      <c r="C4152" t="s">
        <v>5</v>
      </c>
      <c r="D4152" t="s">
        <v>5</v>
      </c>
      <c r="E4152">
        <v>1770.49</v>
      </c>
      <c r="F4152" s="23">
        <v>-2.5044466593611099E-2</v>
      </c>
      <c r="G4152" s="23">
        <v>7.7923258465784195E-5</v>
      </c>
      <c r="H4152" s="23">
        <v>1.8852099464685201E-2</v>
      </c>
    </row>
    <row r="4153" spans="1:8" x14ac:dyDescent="0.35">
      <c r="A4153" s="1">
        <v>44292</v>
      </c>
      <c r="B4153" t="s">
        <v>5</v>
      </c>
      <c r="C4153" t="s">
        <v>5</v>
      </c>
      <c r="D4153" t="s">
        <v>5</v>
      </c>
      <c r="E4153">
        <v>1782.15</v>
      </c>
      <c r="F4153" s="23">
        <v>6.5857474484465198E-3</v>
      </c>
      <c r="G4153" s="23">
        <v>7.4593324870649095E-5</v>
      </c>
      <c r="H4153" s="23">
        <v>1.8850260321642699E-2</v>
      </c>
    </row>
    <row r="4154" spans="1:8" x14ac:dyDescent="0.35">
      <c r="A4154" s="1">
        <v>44293</v>
      </c>
      <c r="B4154" t="s">
        <v>5</v>
      </c>
      <c r="C4154" t="s">
        <v>5</v>
      </c>
      <c r="D4154" t="s">
        <v>5</v>
      </c>
      <c r="E4154">
        <v>1808.13</v>
      </c>
      <c r="F4154" s="23">
        <v>1.45778974833768E-2</v>
      </c>
      <c r="G4154" s="23">
        <v>7.7108150610206701E-5</v>
      </c>
      <c r="H4154" s="23">
        <v>1.8851802937085799E-2</v>
      </c>
    </row>
    <row r="4155" spans="1:8" x14ac:dyDescent="0.35">
      <c r="A4155" s="1">
        <v>44294</v>
      </c>
      <c r="B4155" t="s">
        <v>5</v>
      </c>
      <c r="C4155" t="s">
        <v>5</v>
      </c>
      <c r="D4155" t="s">
        <v>5</v>
      </c>
      <c r="E4155">
        <v>1824.92</v>
      </c>
      <c r="F4155" s="23">
        <v>9.2858367484638608E-3</v>
      </c>
      <c r="G4155" s="23">
        <v>7.7524478306584198E-5</v>
      </c>
      <c r="H4155" s="23">
        <v>1.8851995619658599E-2</v>
      </c>
    </row>
    <row r="4156" spans="1:8" x14ac:dyDescent="0.35">
      <c r="A4156" s="1">
        <v>44295</v>
      </c>
      <c r="B4156" t="s">
        <v>5</v>
      </c>
      <c r="C4156" t="s">
        <v>5</v>
      </c>
      <c r="D4156" t="s">
        <v>5</v>
      </c>
      <c r="E4156">
        <v>1813.36</v>
      </c>
      <c r="F4156" s="23">
        <v>-6.3345242531180302E-3</v>
      </c>
      <c r="G4156" s="23">
        <v>8.1528788255826601E-5</v>
      </c>
      <c r="H4156" s="23">
        <v>1.8849636505633101E-2</v>
      </c>
    </row>
    <row r="4157" spans="1:8" x14ac:dyDescent="0.35">
      <c r="A4157" s="1">
        <v>44298</v>
      </c>
      <c r="B4157" t="s">
        <v>5</v>
      </c>
      <c r="C4157" t="s">
        <v>5</v>
      </c>
      <c r="D4157" t="s">
        <v>5</v>
      </c>
      <c r="E4157">
        <v>1678.01</v>
      </c>
      <c r="F4157" s="23">
        <v>-7.46404464640225E-2</v>
      </c>
      <c r="G4157" s="23">
        <v>5.6855398946331899E-5</v>
      </c>
      <c r="H4157" s="23">
        <v>1.89095557301934E-2</v>
      </c>
    </row>
    <row r="4158" spans="1:8" x14ac:dyDescent="0.35">
      <c r="A4158" s="1">
        <v>44299</v>
      </c>
      <c r="B4158" t="s">
        <v>5</v>
      </c>
      <c r="C4158" t="s">
        <v>5</v>
      </c>
      <c r="D4158" t="s">
        <v>5</v>
      </c>
      <c r="E4158">
        <v>1736.59</v>
      </c>
      <c r="F4158" s="23">
        <v>3.4910399818832899E-2</v>
      </c>
      <c r="G4158" s="23">
        <v>7.1737356427069101E-5</v>
      </c>
      <c r="H4158" s="23">
        <v>1.89192294744581E-2</v>
      </c>
    </row>
    <row r="4159" spans="1:8" x14ac:dyDescent="0.35">
      <c r="A4159" s="1">
        <v>44301</v>
      </c>
      <c r="B4159" t="s">
        <v>5</v>
      </c>
      <c r="C4159" t="s">
        <v>5</v>
      </c>
      <c r="D4159" t="s">
        <v>5</v>
      </c>
      <c r="E4159">
        <v>1731.34</v>
      </c>
      <c r="F4159" s="23">
        <v>-3.0231660898657701E-3</v>
      </c>
      <c r="G4159" s="23">
        <v>6.1039612424792299E-5</v>
      </c>
      <c r="H4159" s="23">
        <v>1.8913890072041799E-2</v>
      </c>
    </row>
    <row r="4160" spans="1:8" x14ac:dyDescent="0.35">
      <c r="A4160" s="1">
        <v>44302</v>
      </c>
      <c r="B4160" t="s">
        <v>5</v>
      </c>
      <c r="C4160" t="s">
        <v>5</v>
      </c>
      <c r="D4160" t="s">
        <v>5</v>
      </c>
      <c r="E4160">
        <v>1739.07</v>
      </c>
      <c r="F4160" s="23">
        <v>4.4647498469393698E-3</v>
      </c>
      <c r="G4160" s="23">
        <v>6.62251966004854E-5</v>
      </c>
      <c r="H4160" s="23">
        <v>1.89134316806879E-2</v>
      </c>
    </row>
    <row r="4161" spans="1:8" x14ac:dyDescent="0.35">
      <c r="A4161" s="1">
        <v>44305</v>
      </c>
      <c r="B4161" t="s">
        <v>5</v>
      </c>
      <c r="C4161" t="s">
        <v>5</v>
      </c>
      <c r="D4161" t="s">
        <v>5</v>
      </c>
      <c r="E4161">
        <v>1687.28</v>
      </c>
      <c r="F4161" s="23">
        <v>-2.9780284864899E-2</v>
      </c>
      <c r="G4161" s="23">
        <v>6.3441962150200595E-5</v>
      </c>
      <c r="H4161" s="23">
        <v>1.8917345242540198E-2</v>
      </c>
    </row>
    <row r="4162" spans="1:8" x14ac:dyDescent="0.35">
      <c r="A4162" s="1">
        <v>44306</v>
      </c>
      <c r="B4162" t="s">
        <v>5</v>
      </c>
      <c r="C4162" t="s">
        <v>5</v>
      </c>
      <c r="D4162" t="s">
        <v>5</v>
      </c>
      <c r="E4162">
        <v>1698</v>
      </c>
      <c r="F4162" s="23">
        <v>6.3534208904272096E-3</v>
      </c>
      <c r="G4162" s="23">
        <v>6.4463139969203704E-5</v>
      </c>
      <c r="H4162" s="23">
        <v>1.8917620319510501E-2</v>
      </c>
    </row>
    <row r="4163" spans="1:8" x14ac:dyDescent="0.35">
      <c r="A4163" s="1">
        <v>44308</v>
      </c>
      <c r="B4163" t="s">
        <v>5</v>
      </c>
      <c r="C4163" t="s">
        <v>5</v>
      </c>
      <c r="D4163" t="s">
        <v>5</v>
      </c>
      <c r="E4163">
        <v>1715.3</v>
      </c>
      <c r="F4163" s="23">
        <v>1.0188457008244899E-2</v>
      </c>
      <c r="G4163" s="23">
        <v>5.88228587492479E-5</v>
      </c>
      <c r="H4163" s="23">
        <v>1.8918576482521099E-2</v>
      </c>
    </row>
    <row r="4164" spans="1:8" x14ac:dyDescent="0.35">
      <c r="A4164" s="1">
        <v>44309</v>
      </c>
      <c r="B4164" t="s">
        <v>5</v>
      </c>
      <c r="C4164" t="s">
        <v>5</v>
      </c>
      <c r="D4164" t="s">
        <v>5</v>
      </c>
      <c r="E4164">
        <v>1719.95</v>
      </c>
      <c r="F4164" s="23">
        <v>2.7108960531685902E-3</v>
      </c>
      <c r="G4164" s="23">
        <v>5.99552555017753E-5</v>
      </c>
      <c r="H4164" s="23">
        <v>1.8914614735327601E-2</v>
      </c>
    </row>
    <row r="4165" spans="1:8" x14ac:dyDescent="0.35">
      <c r="A4165" s="1">
        <v>44312</v>
      </c>
      <c r="B4165" t="s">
        <v>5</v>
      </c>
      <c r="C4165" t="s">
        <v>5</v>
      </c>
      <c r="D4165" t="s">
        <v>5</v>
      </c>
      <c r="E4165">
        <v>1740.07</v>
      </c>
      <c r="F4165" s="23">
        <v>1.1698014477164899E-2</v>
      </c>
      <c r="G4165" s="23">
        <v>6.6914364611602605E-5</v>
      </c>
      <c r="H4165" s="23">
        <v>1.89158976192416E-2</v>
      </c>
    </row>
    <row r="4166" spans="1:8" x14ac:dyDescent="0.35">
      <c r="A4166" s="1">
        <v>44313</v>
      </c>
      <c r="B4166" t="s">
        <v>5</v>
      </c>
      <c r="C4166" t="s">
        <v>5</v>
      </c>
      <c r="D4166" t="s">
        <v>5</v>
      </c>
      <c r="E4166">
        <v>1766.9</v>
      </c>
      <c r="F4166" s="23">
        <v>1.54189199285087E-2</v>
      </c>
      <c r="G4166" s="23">
        <v>7.4738382334050706E-5</v>
      </c>
      <c r="H4166" s="23">
        <v>1.8918457270104098E-2</v>
      </c>
    </row>
    <row r="4167" spans="1:8" x14ac:dyDescent="0.35">
      <c r="A4167" s="1">
        <v>44314</v>
      </c>
      <c r="B4167" t="s">
        <v>5</v>
      </c>
      <c r="C4167" t="s">
        <v>5</v>
      </c>
      <c r="D4167" t="s">
        <v>5</v>
      </c>
      <c r="E4167">
        <v>1799.07</v>
      </c>
      <c r="F4167" s="23">
        <v>1.8207029260286198E-2</v>
      </c>
      <c r="G4167" s="23">
        <v>8.6074815622620999E-5</v>
      </c>
      <c r="H4167" s="23">
        <v>1.89213655292952E-2</v>
      </c>
    </row>
    <row r="4168" spans="1:8" x14ac:dyDescent="0.35">
      <c r="A4168" s="1">
        <v>44315</v>
      </c>
      <c r="B4168" t="s">
        <v>5</v>
      </c>
      <c r="C4168" t="s">
        <v>5</v>
      </c>
      <c r="D4168" t="s">
        <v>5</v>
      </c>
      <c r="E4168">
        <v>1812.82</v>
      </c>
      <c r="F4168" s="23">
        <v>7.6428376883612001E-3</v>
      </c>
      <c r="G4168" s="23">
        <v>9.6883855677319298E-5</v>
      </c>
      <c r="H4168" s="23">
        <v>1.89184471833365E-2</v>
      </c>
    </row>
    <row r="4169" spans="1:8" x14ac:dyDescent="0.35">
      <c r="A4169" s="1">
        <v>44316</v>
      </c>
      <c r="B4169" t="s">
        <v>5</v>
      </c>
      <c r="C4169" t="s">
        <v>5</v>
      </c>
      <c r="D4169" t="s">
        <v>5</v>
      </c>
      <c r="E4169">
        <v>1798.91</v>
      </c>
      <c r="F4169" s="23">
        <v>-7.6731280546330303E-3</v>
      </c>
      <c r="G4169" s="23">
        <v>1.01114808349696E-4</v>
      </c>
      <c r="H4169" s="23">
        <v>1.8915599561492399E-2</v>
      </c>
    </row>
    <row r="4170" spans="1:8" x14ac:dyDescent="0.35">
      <c r="A4170" s="1">
        <v>44319</v>
      </c>
      <c r="B4170" t="s">
        <v>5</v>
      </c>
      <c r="C4170" t="s">
        <v>5</v>
      </c>
      <c r="D4170" t="s">
        <v>5</v>
      </c>
      <c r="E4170">
        <v>1802.94</v>
      </c>
      <c r="F4170" s="23">
        <v>2.2402454819862899E-3</v>
      </c>
      <c r="G4170" s="23">
        <v>1.05557358359966E-4</v>
      </c>
      <c r="H4170" s="23">
        <v>1.89148793147456E-2</v>
      </c>
    </row>
    <row r="4171" spans="1:8" x14ac:dyDescent="0.35">
      <c r="A4171" s="1">
        <v>44320</v>
      </c>
      <c r="B4171" t="s">
        <v>5</v>
      </c>
      <c r="C4171" t="s">
        <v>5</v>
      </c>
      <c r="D4171" t="s">
        <v>5</v>
      </c>
      <c r="E4171">
        <v>1794.86</v>
      </c>
      <c r="F4171" s="23">
        <v>-4.4815689928672901E-3</v>
      </c>
      <c r="G4171" s="23">
        <v>1.18099703392639E-4</v>
      </c>
      <c r="H4171" s="23">
        <v>1.8902084751144899E-2</v>
      </c>
    </row>
    <row r="4172" spans="1:8" x14ac:dyDescent="0.35">
      <c r="A4172" s="1">
        <v>44321</v>
      </c>
      <c r="B4172" t="s">
        <v>5</v>
      </c>
      <c r="C4172" t="s">
        <v>5</v>
      </c>
      <c r="D4172" t="s">
        <v>5</v>
      </c>
      <c r="E4172">
        <v>1810.25</v>
      </c>
      <c r="F4172" s="23">
        <v>8.5744849180437992E-3</v>
      </c>
      <c r="G4172" s="23">
        <v>1.2375451053336399E-4</v>
      </c>
      <c r="H4172" s="23">
        <v>1.8902632977946501E-2</v>
      </c>
    </row>
    <row r="4173" spans="1:8" x14ac:dyDescent="0.35">
      <c r="A4173" s="1">
        <v>44322</v>
      </c>
      <c r="B4173" t="s">
        <v>5</v>
      </c>
      <c r="C4173" t="s">
        <v>5</v>
      </c>
      <c r="D4173" t="s">
        <v>5</v>
      </c>
      <c r="E4173">
        <v>1833.53</v>
      </c>
      <c r="F4173" s="23">
        <v>1.28601021958292E-2</v>
      </c>
      <c r="G4173" s="23">
        <v>1.3707165855789E-4</v>
      </c>
      <c r="H4173" s="23">
        <v>1.8900613796177801E-2</v>
      </c>
    </row>
    <row r="4174" spans="1:8" x14ac:dyDescent="0.35">
      <c r="A4174" s="1">
        <v>44323</v>
      </c>
      <c r="B4174" t="s">
        <v>5</v>
      </c>
      <c r="C4174" t="s">
        <v>5</v>
      </c>
      <c r="D4174" t="s">
        <v>5</v>
      </c>
      <c r="E4174">
        <v>1861.84</v>
      </c>
      <c r="F4174" s="23">
        <v>1.5440161873544401E-2</v>
      </c>
      <c r="G4174" s="23">
        <v>1.3632323699633799E-4</v>
      </c>
      <c r="H4174" s="23">
        <v>1.88999728255238E-2</v>
      </c>
    </row>
    <row r="4175" spans="1:8" x14ac:dyDescent="0.35">
      <c r="A4175" s="1">
        <v>44326</v>
      </c>
      <c r="B4175" t="s">
        <v>5</v>
      </c>
      <c r="C4175" t="s">
        <v>5</v>
      </c>
      <c r="D4175" t="s">
        <v>5</v>
      </c>
      <c r="E4175">
        <v>1890.16</v>
      </c>
      <c r="F4175" s="23">
        <v>1.5210759248915099E-2</v>
      </c>
      <c r="G4175" s="23">
        <v>1.4432759678470399E-4</v>
      </c>
      <c r="H4175" s="23">
        <v>1.8902386587434501E-2</v>
      </c>
    </row>
    <row r="4176" spans="1:8" x14ac:dyDescent="0.35">
      <c r="A4176" s="1">
        <v>44327</v>
      </c>
      <c r="B4176" t="s">
        <v>5</v>
      </c>
      <c r="C4176" t="s">
        <v>5</v>
      </c>
      <c r="D4176" t="s">
        <v>5</v>
      </c>
      <c r="E4176">
        <v>1889.42</v>
      </c>
      <c r="F4176" s="23">
        <v>-3.9150124857155401E-4</v>
      </c>
      <c r="G4176" s="23">
        <v>1.44077420891809E-4</v>
      </c>
      <c r="H4176" s="23">
        <v>1.89023898016096E-2</v>
      </c>
    </row>
    <row r="4177" spans="1:8" x14ac:dyDescent="0.35">
      <c r="A4177" s="1">
        <v>44328</v>
      </c>
      <c r="B4177" t="s">
        <v>5</v>
      </c>
      <c r="C4177" t="s">
        <v>5</v>
      </c>
      <c r="D4177" t="s">
        <v>5</v>
      </c>
      <c r="E4177">
        <v>1866.28</v>
      </c>
      <c r="F4177" s="23">
        <v>-1.22471446263933E-2</v>
      </c>
      <c r="G4177" s="23">
        <v>1.35134068159503E-4</v>
      </c>
      <c r="H4177" s="23">
        <v>1.89032957840502E-2</v>
      </c>
    </row>
    <row r="4178" spans="1:8" x14ac:dyDescent="0.35">
      <c r="A4178" s="1">
        <v>44330</v>
      </c>
      <c r="B4178" t="s">
        <v>5</v>
      </c>
      <c r="C4178" t="s">
        <v>5</v>
      </c>
      <c r="D4178" t="s">
        <v>5</v>
      </c>
      <c r="E4178">
        <v>1825.58</v>
      </c>
      <c r="F4178" s="23">
        <v>-2.1808088818398099E-2</v>
      </c>
      <c r="G4178" s="23">
        <v>1.2835159307174199E-4</v>
      </c>
      <c r="H4178" s="23">
        <v>1.8905077823958599E-2</v>
      </c>
    </row>
    <row r="4179" spans="1:8" x14ac:dyDescent="0.35">
      <c r="A4179" s="1">
        <v>44333</v>
      </c>
      <c r="B4179" t="s">
        <v>5</v>
      </c>
      <c r="C4179" t="s">
        <v>5</v>
      </c>
      <c r="D4179" t="s">
        <v>5</v>
      </c>
      <c r="E4179">
        <v>1870.86</v>
      </c>
      <c r="F4179" s="23">
        <v>2.4803076282606001E-2</v>
      </c>
      <c r="G4179" s="23">
        <v>1.4488904754886799E-4</v>
      </c>
      <c r="H4179" s="23">
        <v>1.8909723672121001E-2</v>
      </c>
    </row>
    <row r="4180" spans="1:8" x14ac:dyDescent="0.35">
      <c r="A4180" s="1">
        <v>44334</v>
      </c>
      <c r="B4180" t="s">
        <v>5</v>
      </c>
      <c r="C4180" t="s">
        <v>5</v>
      </c>
      <c r="D4180" t="s">
        <v>5</v>
      </c>
      <c r="E4180">
        <v>1898.76</v>
      </c>
      <c r="F4180" s="23">
        <v>1.4912927744459801E-2</v>
      </c>
      <c r="G4180" s="23">
        <v>1.5566879190563401E-4</v>
      </c>
      <c r="H4180" s="23">
        <v>1.8910946917524599E-2</v>
      </c>
    </row>
    <row r="4181" spans="1:8" x14ac:dyDescent="0.35">
      <c r="A4181" s="1">
        <v>44335</v>
      </c>
      <c r="B4181" t="s">
        <v>5</v>
      </c>
      <c r="C4181" t="s">
        <v>5</v>
      </c>
      <c r="D4181" t="s">
        <v>5</v>
      </c>
      <c r="E4181">
        <v>1884.31</v>
      </c>
      <c r="F4181" s="23">
        <v>-7.6102298342076097E-3</v>
      </c>
      <c r="G4181" s="23">
        <v>1.5753106123080299E-4</v>
      </c>
      <c r="H4181" s="23">
        <v>1.8909966973260899E-2</v>
      </c>
    </row>
    <row r="4182" spans="1:8" x14ac:dyDescent="0.35">
      <c r="A4182" s="1">
        <v>44336</v>
      </c>
      <c r="B4182" t="s">
        <v>5</v>
      </c>
      <c r="C4182" t="s">
        <v>5</v>
      </c>
      <c r="D4182" t="s">
        <v>5</v>
      </c>
      <c r="E4182">
        <v>1875.36</v>
      </c>
      <c r="F4182" s="23">
        <v>-4.7497492450817701E-3</v>
      </c>
      <c r="G4182" s="23">
        <v>1.61901157140278E-4</v>
      </c>
      <c r="H4182" s="23">
        <v>1.8907649140288901E-2</v>
      </c>
    </row>
    <row r="4183" spans="1:8" x14ac:dyDescent="0.35">
      <c r="A4183" s="1">
        <v>44337</v>
      </c>
      <c r="B4183" t="s">
        <v>5</v>
      </c>
      <c r="C4183" t="s">
        <v>5</v>
      </c>
      <c r="D4183" t="s">
        <v>5</v>
      </c>
      <c r="E4183">
        <v>1901.69</v>
      </c>
      <c r="F4183" s="23">
        <v>1.40399709922362E-2</v>
      </c>
      <c r="G4183" s="23">
        <v>1.6305901712388899E-4</v>
      </c>
      <c r="H4183" s="23">
        <v>1.8908416283488699E-2</v>
      </c>
    </row>
    <row r="4184" spans="1:8" x14ac:dyDescent="0.35">
      <c r="A4184" s="1">
        <v>44340</v>
      </c>
      <c r="B4184" t="s">
        <v>5</v>
      </c>
      <c r="C4184" t="s">
        <v>5</v>
      </c>
      <c r="D4184" t="s">
        <v>5</v>
      </c>
      <c r="E4184">
        <v>1909.93</v>
      </c>
      <c r="F4184" s="23">
        <v>4.3329880264396398E-3</v>
      </c>
      <c r="G4184" s="23">
        <v>1.74954852995199E-4</v>
      </c>
      <c r="H4184" s="23">
        <v>1.8902272301062999E-2</v>
      </c>
    </row>
    <row r="4185" spans="1:8" x14ac:dyDescent="0.35">
      <c r="A4185" s="1">
        <v>44341</v>
      </c>
      <c r="B4185" t="s">
        <v>5</v>
      </c>
      <c r="C4185" t="s">
        <v>5</v>
      </c>
      <c r="D4185" t="s">
        <v>5</v>
      </c>
      <c r="E4185">
        <v>1905.52</v>
      </c>
      <c r="F4185" s="23">
        <v>-2.3089851460525099E-3</v>
      </c>
      <c r="G4185" s="23">
        <v>1.7286479278924601E-4</v>
      </c>
      <c r="H4185" s="23">
        <v>1.8902276336393801E-2</v>
      </c>
    </row>
    <row r="4186" spans="1:8" x14ac:dyDescent="0.35">
      <c r="A4186" s="1">
        <v>44342</v>
      </c>
      <c r="B4186" t="s">
        <v>5</v>
      </c>
      <c r="C4186" t="s">
        <v>5</v>
      </c>
      <c r="D4186" t="s">
        <v>5</v>
      </c>
      <c r="E4186">
        <v>1904.41</v>
      </c>
      <c r="F4186" s="23">
        <v>-5.8251815777315302E-4</v>
      </c>
      <c r="G4186" s="23">
        <v>1.75808544774204E-4</v>
      </c>
      <c r="H4186" s="23">
        <v>1.8901621565120399E-2</v>
      </c>
    </row>
    <row r="4187" spans="1:8" x14ac:dyDescent="0.35">
      <c r="A4187" s="1">
        <v>44343</v>
      </c>
      <c r="B4187" t="s">
        <v>5</v>
      </c>
      <c r="C4187" t="s">
        <v>5</v>
      </c>
      <c r="D4187" t="s">
        <v>5</v>
      </c>
      <c r="E4187">
        <v>1912.4</v>
      </c>
      <c r="F4187" s="23">
        <v>4.1955251232665197E-3</v>
      </c>
      <c r="G4187" s="23">
        <v>1.76136619104556E-4</v>
      </c>
      <c r="H4187" s="23">
        <v>1.8901684693861501E-2</v>
      </c>
    </row>
    <row r="4188" spans="1:8" x14ac:dyDescent="0.35">
      <c r="A4188" s="1">
        <v>44344</v>
      </c>
      <c r="B4188" t="s">
        <v>5</v>
      </c>
      <c r="C4188" t="s">
        <v>5</v>
      </c>
      <c r="D4188" t="s">
        <v>5</v>
      </c>
      <c r="E4188">
        <v>1926.08</v>
      </c>
      <c r="F4188" s="23">
        <v>7.1533152060237496E-3</v>
      </c>
      <c r="G4188" s="23">
        <v>1.6643605614608101E-4</v>
      </c>
      <c r="H4188" s="23">
        <v>1.8892267803456202E-2</v>
      </c>
    </row>
    <row r="4189" spans="1:8" x14ac:dyDescent="0.35">
      <c r="A4189" s="1">
        <v>44347</v>
      </c>
      <c r="B4189" t="s">
        <v>5</v>
      </c>
      <c r="C4189" t="s">
        <v>5</v>
      </c>
      <c r="D4189" t="s">
        <v>5</v>
      </c>
      <c r="E4189">
        <v>1943.43</v>
      </c>
      <c r="F4189" s="23">
        <v>9.0079332114969893E-3</v>
      </c>
      <c r="G4189" s="23">
        <v>1.66140863221375E-4</v>
      </c>
      <c r="H4189" s="23">
        <v>1.88921241914599E-2</v>
      </c>
    </row>
    <row r="4190" spans="1:8" x14ac:dyDescent="0.35">
      <c r="A4190" s="1">
        <v>44348</v>
      </c>
      <c r="B4190" t="s">
        <v>5</v>
      </c>
      <c r="C4190" t="s">
        <v>5</v>
      </c>
      <c r="D4190" t="s">
        <v>5</v>
      </c>
      <c r="E4190">
        <v>1930.31</v>
      </c>
      <c r="F4190" s="23">
        <v>-6.7509506388190501E-3</v>
      </c>
      <c r="G4190" s="23">
        <v>1.5156374665822501E-4</v>
      </c>
      <c r="H4190" s="23">
        <v>1.8884285409827801E-2</v>
      </c>
    </row>
    <row r="4191" spans="1:8" x14ac:dyDescent="0.35">
      <c r="A4191" s="1">
        <v>44349</v>
      </c>
      <c r="B4191" t="s">
        <v>5</v>
      </c>
      <c r="C4191" t="s">
        <v>5</v>
      </c>
      <c r="D4191" t="s">
        <v>5</v>
      </c>
      <c r="E4191">
        <v>1966.3</v>
      </c>
      <c r="F4191" s="23">
        <v>1.86446736534546E-2</v>
      </c>
      <c r="G4191" s="23">
        <v>1.58472752565496E-4</v>
      </c>
      <c r="H4191" s="23">
        <v>1.88880925718523E-2</v>
      </c>
    </row>
    <row r="4192" spans="1:8" x14ac:dyDescent="0.35">
      <c r="A4192" s="1">
        <v>44350</v>
      </c>
      <c r="B4192" t="s">
        <v>5</v>
      </c>
      <c r="C4192" t="s">
        <v>5</v>
      </c>
      <c r="D4192" t="s">
        <v>5</v>
      </c>
      <c r="E4192">
        <v>1978.27</v>
      </c>
      <c r="F4192" s="23">
        <v>6.08757564969741E-3</v>
      </c>
      <c r="G4192" s="23">
        <v>1.68793692503256E-4</v>
      </c>
      <c r="H4192" s="23">
        <v>1.88847266451986E-2</v>
      </c>
    </row>
    <row r="4193" spans="1:8" x14ac:dyDescent="0.35">
      <c r="A4193" s="1">
        <v>44351</v>
      </c>
      <c r="B4193" t="s">
        <v>5</v>
      </c>
      <c r="C4193" t="s">
        <v>5</v>
      </c>
      <c r="D4193" t="s">
        <v>5</v>
      </c>
      <c r="E4193">
        <v>2000.13</v>
      </c>
      <c r="F4193" s="23">
        <v>1.1050058889838101E-2</v>
      </c>
      <c r="G4193" s="23">
        <v>1.7765546863030099E-4</v>
      </c>
      <c r="H4193" s="23">
        <v>1.8884963308787001E-2</v>
      </c>
    </row>
    <row r="4194" spans="1:8" x14ac:dyDescent="0.35">
      <c r="A4194" s="1">
        <v>44354</v>
      </c>
      <c r="B4194" t="s">
        <v>5</v>
      </c>
      <c r="C4194" t="s">
        <v>5</v>
      </c>
      <c r="D4194" t="s">
        <v>5</v>
      </c>
      <c r="E4194">
        <v>2008.56</v>
      </c>
      <c r="F4194" s="23">
        <v>4.2147260428071296E-3</v>
      </c>
      <c r="G4194" s="23">
        <v>1.7998658664538099E-4</v>
      </c>
      <c r="H4194" s="23">
        <v>1.8885124751148102E-2</v>
      </c>
    </row>
    <row r="4195" spans="1:8" x14ac:dyDescent="0.35">
      <c r="A4195" s="1">
        <v>44355</v>
      </c>
      <c r="B4195" t="s">
        <v>5</v>
      </c>
      <c r="C4195" t="s">
        <v>5</v>
      </c>
      <c r="D4195" t="s">
        <v>5</v>
      </c>
      <c r="E4195">
        <v>2003.64</v>
      </c>
      <c r="F4195" s="23">
        <v>-2.4495160712151198E-3</v>
      </c>
      <c r="G4195" s="23">
        <v>1.7224481079641099E-4</v>
      </c>
      <c r="H4195" s="23">
        <v>1.8882485014719699E-2</v>
      </c>
    </row>
    <row r="4196" spans="1:8" x14ac:dyDescent="0.35">
      <c r="A4196" s="1">
        <v>44356</v>
      </c>
      <c r="B4196" t="s">
        <v>5</v>
      </c>
      <c r="C4196" t="s">
        <v>5</v>
      </c>
      <c r="D4196" t="s">
        <v>5</v>
      </c>
      <c r="E4196">
        <v>1983.03</v>
      </c>
      <c r="F4196" s="23">
        <v>-1.02862789722705E-2</v>
      </c>
      <c r="G4196" s="23">
        <v>1.6988079013502199E-4</v>
      </c>
      <c r="H4196" s="23">
        <v>1.8883448194535701E-2</v>
      </c>
    </row>
    <row r="4197" spans="1:8" x14ac:dyDescent="0.35">
      <c r="A4197" s="1">
        <v>44357</v>
      </c>
      <c r="B4197" t="s">
        <v>5</v>
      </c>
      <c r="C4197" t="s">
        <v>5</v>
      </c>
      <c r="D4197" t="s">
        <v>5</v>
      </c>
      <c r="E4197">
        <v>2022.51</v>
      </c>
      <c r="F4197" s="23">
        <v>1.99089272476967E-2</v>
      </c>
      <c r="G4197" s="23">
        <v>1.7836421710507399E-4</v>
      </c>
      <c r="H4197" s="23">
        <v>1.8887854457902399E-2</v>
      </c>
    </row>
    <row r="4198" spans="1:8" x14ac:dyDescent="0.35">
      <c r="A4198" s="1">
        <v>44358</v>
      </c>
      <c r="B4198" t="s">
        <v>5</v>
      </c>
      <c r="C4198" t="s">
        <v>5</v>
      </c>
      <c r="D4198" t="s">
        <v>5</v>
      </c>
      <c r="E4198">
        <v>2031.66</v>
      </c>
      <c r="F4198" s="23">
        <v>4.5240814631324804E-3</v>
      </c>
      <c r="G4198" s="23">
        <v>1.82946058084347E-4</v>
      </c>
      <c r="H4198" s="23">
        <v>1.8887607010152099E-2</v>
      </c>
    </row>
    <row r="4199" spans="1:8" x14ac:dyDescent="0.35">
      <c r="A4199" s="1">
        <v>44361</v>
      </c>
      <c r="B4199" t="s">
        <v>5</v>
      </c>
      <c r="C4199" t="s">
        <v>5</v>
      </c>
      <c r="D4199" t="s">
        <v>5</v>
      </c>
      <c r="E4199">
        <v>2023.52</v>
      </c>
      <c r="F4199" s="23">
        <v>-4.0065759034484602E-3</v>
      </c>
      <c r="G4199" s="23">
        <v>1.80451753814918E-4</v>
      </c>
      <c r="H4199" s="23">
        <v>1.8887774624891902E-2</v>
      </c>
    </row>
    <row r="4200" spans="1:8" x14ac:dyDescent="0.35">
      <c r="A4200" s="1">
        <v>44362</v>
      </c>
      <c r="B4200" t="s">
        <v>5</v>
      </c>
      <c r="C4200" t="s">
        <v>5</v>
      </c>
      <c r="D4200" t="s">
        <v>5</v>
      </c>
      <c r="E4200">
        <v>2031.44</v>
      </c>
      <c r="F4200" s="23">
        <v>3.91397169289163E-3</v>
      </c>
      <c r="G4200" s="23">
        <v>1.80687605421865E-4</v>
      </c>
      <c r="H4200" s="23">
        <v>1.8887817815061599E-2</v>
      </c>
    </row>
    <row r="4201" spans="1:8" x14ac:dyDescent="0.35">
      <c r="A4201" s="1">
        <v>44363</v>
      </c>
      <c r="B4201" t="s">
        <v>5</v>
      </c>
      <c r="C4201" t="s">
        <v>5</v>
      </c>
      <c r="D4201" t="s">
        <v>5</v>
      </c>
      <c r="E4201">
        <v>1999.96</v>
      </c>
      <c r="F4201" s="23">
        <v>-1.5496396644744601E-2</v>
      </c>
      <c r="G4201" s="23">
        <v>1.7911954739385899E-4</v>
      </c>
      <c r="H4201" s="23">
        <v>1.8888967335373999E-2</v>
      </c>
    </row>
    <row r="4202" spans="1:8" x14ac:dyDescent="0.35">
      <c r="A4202" s="1">
        <v>44364</v>
      </c>
      <c r="B4202" t="s">
        <v>5</v>
      </c>
      <c r="C4202" t="s">
        <v>5</v>
      </c>
      <c r="D4202" t="s">
        <v>5</v>
      </c>
      <c r="E4202">
        <v>1963.53</v>
      </c>
      <c r="F4202" s="23">
        <v>-1.8215364307286101E-2</v>
      </c>
      <c r="G4202" s="23">
        <v>1.74214004506031E-4</v>
      </c>
      <c r="H4202" s="23">
        <v>1.8892253734919401E-2</v>
      </c>
    </row>
    <row r="4203" spans="1:8" x14ac:dyDescent="0.35">
      <c r="A4203" s="1">
        <v>44365</v>
      </c>
      <c r="B4203" t="s">
        <v>5</v>
      </c>
      <c r="C4203" t="s">
        <v>5</v>
      </c>
      <c r="D4203" t="s">
        <v>5</v>
      </c>
      <c r="E4203">
        <v>1944.89</v>
      </c>
      <c r="F4203" s="23">
        <v>-9.4931068025443308E-3</v>
      </c>
      <c r="G4203" s="23">
        <v>1.73311147295328E-4</v>
      </c>
      <c r="H4203" s="23">
        <v>1.8892665380124601E-2</v>
      </c>
    </row>
    <row r="4204" spans="1:8" x14ac:dyDescent="0.35">
      <c r="A4204" s="1">
        <v>44368</v>
      </c>
      <c r="B4204" t="s">
        <v>5</v>
      </c>
      <c r="C4204" t="s">
        <v>5</v>
      </c>
      <c r="D4204" t="s">
        <v>5</v>
      </c>
      <c r="E4204">
        <v>1965.88</v>
      </c>
      <c r="F4204" s="23">
        <v>1.07923841451187E-2</v>
      </c>
      <c r="G4204" s="23">
        <v>1.9650039851541699E-4</v>
      </c>
      <c r="H4204" s="23">
        <v>1.8872349717044299E-2</v>
      </c>
    </row>
    <row r="4205" spans="1:8" x14ac:dyDescent="0.35">
      <c r="A4205" s="1">
        <v>44369</v>
      </c>
      <c r="B4205" t="s">
        <v>5</v>
      </c>
      <c r="C4205" t="s">
        <v>5</v>
      </c>
      <c r="D4205" t="s">
        <v>5</v>
      </c>
      <c r="E4205">
        <v>1968.73</v>
      </c>
      <c r="F4205" s="23">
        <v>1.4497324353469701E-3</v>
      </c>
      <c r="G4205" s="23">
        <v>2.0235961564540899E-4</v>
      </c>
      <c r="H4205" s="23">
        <v>1.88706078285702E-2</v>
      </c>
    </row>
    <row r="4206" spans="1:8" x14ac:dyDescent="0.35">
      <c r="A4206" s="1">
        <v>44370</v>
      </c>
      <c r="B4206" t="s">
        <v>5</v>
      </c>
      <c r="C4206" t="s">
        <v>5</v>
      </c>
      <c r="D4206" t="s">
        <v>5</v>
      </c>
      <c r="E4206">
        <v>1957.21</v>
      </c>
      <c r="F4206" s="23">
        <v>-5.8514880151163302E-3</v>
      </c>
      <c r="G4206" s="23">
        <v>2.0198662641144401E-4</v>
      </c>
      <c r="H4206" s="23">
        <v>1.8870718900695301E-2</v>
      </c>
    </row>
    <row r="4207" spans="1:8" x14ac:dyDescent="0.35">
      <c r="A4207" s="1">
        <v>44371</v>
      </c>
      <c r="B4207" t="s">
        <v>5</v>
      </c>
      <c r="C4207" t="s">
        <v>5</v>
      </c>
      <c r="D4207" t="s">
        <v>5</v>
      </c>
      <c r="E4207">
        <v>1951.77</v>
      </c>
      <c r="F4207" s="23">
        <v>-2.7794666898289101E-3</v>
      </c>
      <c r="G4207" s="23">
        <v>1.9988009387681099E-4</v>
      </c>
      <c r="H4207" s="23">
        <v>1.8870776381379101E-2</v>
      </c>
    </row>
    <row r="4208" spans="1:8" x14ac:dyDescent="0.35">
      <c r="A4208" s="1">
        <v>44372</v>
      </c>
      <c r="B4208" t="s">
        <v>5</v>
      </c>
      <c r="C4208" t="s">
        <v>5</v>
      </c>
      <c r="D4208" t="s">
        <v>5</v>
      </c>
      <c r="E4208">
        <v>1989.51</v>
      </c>
      <c r="F4208" s="23">
        <v>1.93362947478442E-2</v>
      </c>
      <c r="G4208" s="23">
        <v>1.9364723341602899E-4</v>
      </c>
      <c r="H4208" s="23">
        <v>1.8862039335730801E-2</v>
      </c>
    </row>
    <row r="4209" spans="1:8" x14ac:dyDescent="0.35">
      <c r="A4209" s="1">
        <v>44375</v>
      </c>
      <c r="B4209" t="s">
        <v>5</v>
      </c>
      <c r="C4209" t="s">
        <v>5</v>
      </c>
      <c r="D4209" t="s">
        <v>5</v>
      </c>
      <c r="E4209">
        <v>2001.69</v>
      </c>
      <c r="F4209" s="23">
        <v>6.12211046941209E-3</v>
      </c>
      <c r="G4209" s="23">
        <v>1.9133866046371501E-4</v>
      </c>
      <c r="H4209" s="23">
        <v>1.8860982386421501E-2</v>
      </c>
    </row>
    <row r="4210" spans="1:8" x14ac:dyDescent="0.35">
      <c r="A4210" s="1">
        <v>44376</v>
      </c>
      <c r="B4210" t="s">
        <v>5</v>
      </c>
      <c r="C4210" t="s">
        <v>5</v>
      </c>
      <c r="D4210" t="s">
        <v>5</v>
      </c>
      <c r="E4210">
        <v>1981.81</v>
      </c>
      <c r="F4210" s="23">
        <v>-9.9316077914163008E-3</v>
      </c>
      <c r="G4210" s="23">
        <v>1.8503512589417801E-4</v>
      </c>
      <c r="H4210" s="23">
        <v>1.8861898995736901E-2</v>
      </c>
    </row>
    <row r="4211" spans="1:8" x14ac:dyDescent="0.35">
      <c r="A4211" s="1">
        <v>44377</v>
      </c>
      <c r="B4211" t="s">
        <v>5</v>
      </c>
      <c r="C4211" t="s">
        <v>5</v>
      </c>
      <c r="D4211" t="s">
        <v>5</v>
      </c>
      <c r="E4211">
        <v>1972.5</v>
      </c>
      <c r="F4211" s="23">
        <v>-4.6977258162992103E-3</v>
      </c>
      <c r="G4211" s="23">
        <v>1.7818414654635999E-4</v>
      </c>
      <c r="H4211" s="23">
        <v>1.8860758065604701E-2</v>
      </c>
    </row>
    <row r="4212" spans="1:8" x14ac:dyDescent="0.35">
      <c r="A4212" s="1">
        <v>44378</v>
      </c>
      <c r="B4212" t="s">
        <v>5</v>
      </c>
      <c r="C4212" t="s">
        <v>5</v>
      </c>
      <c r="D4212" t="s">
        <v>5</v>
      </c>
      <c r="E4212">
        <v>1963.33</v>
      </c>
      <c r="F4212" s="23">
        <v>-4.6489226869455298E-3</v>
      </c>
      <c r="G4212" s="23">
        <v>1.73026557861856E-4</v>
      </c>
      <c r="H4212" s="23">
        <v>1.8860426374797099E-2</v>
      </c>
    </row>
    <row r="4213" spans="1:8" x14ac:dyDescent="0.35">
      <c r="A4213" s="1">
        <v>44379</v>
      </c>
      <c r="B4213" t="s">
        <v>5</v>
      </c>
      <c r="C4213" t="s">
        <v>5</v>
      </c>
      <c r="D4213" t="s">
        <v>5</v>
      </c>
      <c r="E4213">
        <v>1963.3</v>
      </c>
      <c r="F4213" s="23">
        <v>-1.5280161765965301E-5</v>
      </c>
      <c r="G4213" s="23">
        <v>1.6779421156596199E-4</v>
      </c>
      <c r="H4213" s="23">
        <v>1.88587780375532E-2</v>
      </c>
    </row>
    <row r="4214" spans="1:8" x14ac:dyDescent="0.35">
      <c r="A4214" s="1">
        <v>44382</v>
      </c>
      <c r="B4214" t="s">
        <v>5</v>
      </c>
      <c r="C4214" t="s">
        <v>5</v>
      </c>
      <c r="D4214" t="s">
        <v>5</v>
      </c>
      <c r="E4214">
        <v>1987.51</v>
      </c>
      <c r="F4214" s="23">
        <v>1.23312789690826E-2</v>
      </c>
      <c r="G4214" s="23">
        <v>1.65275429500878E-4</v>
      </c>
      <c r="H4214" s="23">
        <v>1.8856758574466899E-2</v>
      </c>
    </row>
    <row r="4215" spans="1:8" x14ac:dyDescent="0.35">
      <c r="A4215" s="1">
        <v>44383</v>
      </c>
      <c r="B4215" t="s">
        <v>5</v>
      </c>
      <c r="C4215" t="s">
        <v>5</v>
      </c>
      <c r="D4215" t="s">
        <v>5</v>
      </c>
      <c r="E4215">
        <v>1975.73</v>
      </c>
      <c r="F4215" s="23">
        <v>-5.9270142037020999E-3</v>
      </c>
      <c r="G4215" s="23">
        <v>1.64904686122473E-4</v>
      </c>
      <c r="H4215" s="23">
        <v>1.8856869866743699E-2</v>
      </c>
    </row>
    <row r="4216" spans="1:8" x14ac:dyDescent="0.35">
      <c r="A4216" s="1">
        <v>44384</v>
      </c>
      <c r="B4216" t="s">
        <v>5</v>
      </c>
      <c r="C4216" t="s">
        <v>5</v>
      </c>
      <c r="D4216" t="s">
        <v>5</v>
      </c>
      <c r="E4216">
        <v>1994.05</v>
      </c>
      <c r="F4216" s="23">
        <v>9.2725220551390809E-3</v>
      </c>
      <c r="G4216" s="23">
        <v>1.69554825931947E-4</v>
      </c>
      <c r="H4216" s="23">
        <v>1.88577733620665E-2</v>
      </c>
    </row>
    <row r="4217" spans="1:8" x14ac:dyDescent="0.35">
      <c r="A4217" s="1">
        <v>44385</v>
      </c>
      <c r="B4217" t="s">
        <v>5</v>
      </c>
      <c r="C4217" t="s">
        <v>5</v>
      </c>
      <c r="D4217" t="s">
        <v>5</v>
      </c>
      <c r="E4217">
        <v>1970.47</v>
      </c>
      <c r="F4217" s="23">
        <v>-1.1825179910232899E-2</v>
      </c>
      <c r="G4217" s="23">
        <v>1.59608421196723E-4</v>
      </c>
      <c r="H4217" s="23">
        <v>1.88579567232737E-2</v>
      </c>
    </row>
    <row r="4218" spans="1:8" x14ac:dyDescent="0.35">
      <c r="A4218" s="1">
        <v>44386</v>
      </c>
      <c r="B4218" t="s">
        <v>5</v>
      </c>
      <c r="C4218" t="s">
        <v>5</v>
      </c>
      <c r="D4218" t="s">
        <v>5</v>
      </c>
      <c r="E4218">
        <v>1991.04</v>
      </c>
      <c r="F4218" s="23">
        <v>1.0439133810715101E-2</v>
      </c>
      <c r="G4218" s="23">
        <v>1.70355039038627E-4</v>
      </c>
      <c r="H4218" s="23">
        <v>1.8856642696121799E-2</v>
      </c>
    </row>
    <row r="4219" spans="1:8" x14ac:dyDescent="0.35">
      <c r="A4219" s="1">
        <v>44389</v>
      </c>
      <c r="B4219" t="s">
        <v>5</v>
      </c>
      <c r="C4219" t="s">
        <v>5</v>
      </c>
      <c r="D4219" t="s">
        <v>5</v>
      </c>
      <c r="E4219">
        <v>2001.24</v>
      </c>
      <c r="F4219" s="23">
        <v>5.1229508196721498E-3</v>
      </c>
      <c r="G4219" s="23">
        <v>1.7860981264868501E-4</v>
      </c>
      <c r="H4219" s="23">
        <v>1.8854578190215601E-2</v>
      </c>
    </row>
    <row r="4220" spans="1:8" x14ac:dyDescent="0.35">
      <c r="A4220" s="1">
        <v>44390</v>
      </c>
      <c r="B4220" t="s">
        <v>5</v>
      </c>
      <c r="C4220" t="s">
        <v>5</v>
      </c>
      <c r="D4220" t="s">
        <v>5</v>
      </c>
      <c r="E4220">
        <v>2013.42</v>
      </c>
      <c r="F4220" s="23">
        <v>6.08622653954551E-3</v>
      </c>
      <c r="G4220" s="23">
        <v>1.8979091299680599E-4</v>
      </c>
      <c r="H4220" s="23">
        <v>1.8850314786453801E-2</v>
      </c>
    </row>
    <row r="4221" spans="1:8" x14ac:dyDescent="0.35">
      <c r="A4221" s="1">
        <v>44391</v>
      </c>
      <c r="B4221" t="s">
        <v>5</v>
      </c>
      <c r="C4221" t="s">
        <v>5</v>
      </c>
      <c r="D4221" t="s">
        <v>5</v>
      </c>
      <c r="E4221">
        <v>2009.5</v>
      </c>
      <c r="F4221" s="23">
        <v>-1.9469360590438499E-3</v>
      </c>
      <c r="G4221" s="23">
        <v>1.82635821308068E-4</v>
      </c>
      <c r="H4221" s="23">
        <v>1.8847944366740699E-2</v>
      </c>
    </row>
    <row r="4222" spans="1:8" x14ac:dyDescent="0.35">
      <c r="A4222" s="1">
        <v>44392</v>
      </c>
      <c r="B4222" t="s">
        <v>5</v>
      </c>
      <c r="C4222" t="s">
        <v>5</v>
      </c>
      <c r="D4222" t="s">
        <v>5</v>
      </c>
      <c r="E4222">
        <v>2015.08</v>
      </c>
      <c r="F4222" s="23">
        <v>2.7768101517790101E-3</v>
      </c>
      <c r="G4222" s="23">
        <v>1.8095264380855899E-4</v>
      </c>
      <c r="H4222" s="23">
        <v>1.88475365043799E-2</v>
      </c>
    </row>
    <row r="4223" spans="1:8" x14ac:dyDescent="0.35">
      <c r="A4223" s="1">
        <v>44393</v>
      </c>
      <c r="B4223" t="s">
        <v>5</v>
      </c>
      <c r="C4223" t="s">
        <v>5</v>
      </c>
      <c r="D4223" t="s">
        <v>5</v>
      </c>
      <c r="E4223">
        <v>2023.18</v>
      </c>
      <c r="F4223" s="23">
        <v>4.0196915258948196E-3</v>
      </c>
      <c r="G4223" s="23">
        <v>1.85222141644452E-4</v>
      </c>
      <c r="H4223" s="23">
        <v>1.8847273426513999E-2</v>
      </c>
    </row>
    <row r="4224" spans="1:8" x14ac:dyDescent="0.35">
      <c r="A4224" s="1">
        <v>44396</v>
      </c>
      <c r="B4224" t="s">
        <v>5</v>
      </c>
      <c r="C4224" t="s">
        <v>5</v>
      </c>
      <c r="D4224" t="s">
        <v>5</v>
      </c>
      <c r="E4224">
        <v>1988.86</v>
      </c>
      <c r="F4224" s="23">
        <v>-1.6963394260520601E-2</v>
      </c>
      <c r="G4224" s="23">
        <v>1.7658505582460499E-4</v>
      </c>
      <c r="H4224" s="23">
        <v>1.8850498249123E-2</v>
      </c>
    </row>
    <row r="4225" spans="1:8" x14ac:dyDescent="0.35">
      <c r="A4225" s="1">
        <v>44397</v>
      </c>
      <c r="B4225" t="s">
        <v>5</v>
      </c>
      <c r="C4225" t="s">
        <v>5</v>
      </c>
      <c r="D4225" t="s">
        <v>5</v>
      </c>
      <c r="E4225">
        <v>1947.79</v>
      </c>
      <c r="F4225" s="23">
        <v>-2.0650020614824498E-2</v>
      </c>
      <c r="G4225" s="23">
        <v>1.6456475027386901E-4</v>
      </c>
      <c r="H4225" s="23">
        <v>1.88548043645132E-2</v>
      </c>
    </row>
    <row r="4226" spans="1:8" x14ac:dyDescent="0.35">
      <c r="A4226" s="1">
        <v>44399</v>
      </c>
      <c r="B4226" t="s">
        <v>5</v>
      </c>
      <c r="C4226" t="s">
        <v>5</v>
      </c>
      <c r="D4226" t="s">
        <v>5</v>
      </c>
      <c r="E4226">
        <v>1983.17</v>
      </c>
      <c r="F4226" s="23">
        <v>1.8164175809507199E-2</v>
      </c>
      <c r="G4226" s="23">
        <v>1.82624590603043E-4</v>
      </c>
      <c r="H4226" s="23">
        <v>1.8859158514122901E-2</v>
      </c>
    </row>
    <row r="4227" spans="1:8" x14ac:dyDescent="0.35">
      <c r="A4227" s="1">
        <v>44400</v>
      </c>
      <c r="B4227" t="s">
        <v>5</v>
      </c>
      <c r="C4227" t="s">
        <v>5</v>
      </c>
      <c r="D4227" t="s">
        <v>5</v>
      </c>
      <c r="E4227">
        <v>1982.68</v>
      </c>
      <c r="F4227" s="23">
        <v>-2.4707917122587E-4</v>
      </c>
      <c r="G4227" s="23">
        <v>1.7492571003824999E-4</v>
      </c>
      <c r="H4227" s="23">
        <v>1.8855653324833001E-2</v>
      </c>
    </row>
    <row r="4228" spans="1:8" x14ac:dyDescent="0.35">
      <c r="A4228" s="1">
        <v>44403</v>
      </c>
      <c r="B4228" t="s">
        <v>5</v>
      </c>
      <c r="C4228" t="s">
        <v>5</v>
      </c>
      <c r="D4228" t="s">
        <v>5</v>
      </c>
      <c r="E4228">
        <v>1976.38</v>
      </c>
      <c r="F4228" s="23">
        <v>-3.17751729981638E-3</v>
      </c>
      <c r="G4228" s="23">
        <v>1.6875029882800201E-4</v>
      </c>
      <c r="H4228" s="23">
        <v>1.8854383352056098E-2</v>
      </c>
    </row>
    <row r="4229" spans="1:8" x14ac:dyDescent="0.35">
      <c r="A4229" s="1">
        <v>44404</v>
      </c>
      <c r="B4229" t="s">
        <v>5</v>
      </c>
      <c r="C4229" t="s">
        <v>5</v>
      </c>
      <c r="D4229" t="s">
        <v>5</v>
      </c>
      <c r="E4229">
        <v>1977.91</v>
      </c>
      <c r="F4229" s="23">
        <v>7.7414262439407997E-4</v>
      </c>
      <c r="G4229" s="23">
        <v>1.8018962635639701E-4</v>
      </c>
      <c r="H4229" s="23">
        <v>1.8846621925965101E-2</v>
      </c>
    </row>
    <row r="4230" spans="1:8" x14ac:dyDescent="0.35">
      <c r="A4230" s="1">
        <v>44405</v>
      </c>
      <c r="B4230" t="s">
        <v>5</v>
      </c>
      <c r="C4230" t="s">
        <v>5</v>
      </c>
      <c r="D4230" t="s">
        <v>5</v>
      </c>
      <c r="E4230">
        <v>1969.49</v>
      </c>
      <c r="F4230" s="23">
        <v>-4.2570187723405296E-3</v>
      </c>
      <c r="G4230" s="23">
        <v>1.81897916792434E-4</v>
      </c>
      <c r="H4230" s="23">
        <v>1.8846038228204399E-2</v>
      </c>
    </row>
    <row r="4231" spans="1:8" x14ac:dyDescent="0.35">
      <c r="A4231" s="1">
        <v>44406</v>
      </c>
      <c r="B4231" t="s">
        <v>5</v>
      </c>
      <c r="C4231" t="s">
        <v>5</v>
      </c>
      <c r="D4231" t="s">
        <v>5</v>
      </c>
      <c r="E4231">
        <v>2001.42</v>
      </c>
      <c r="F4231" s="23">
        <v>1.6212318925204E-2</v>
      </c>
      <c r="G4231" s="23">
        <v>1.9698746429133401E-4</v>
      </c>
      <c r="H4231" s="23">
        <v>1.8844731007606301E-2</v>
      </c>
    </row>
    <row r="4232" spans="1:8" x14ac:dyDescent="0.35">
      <c r="A4232" s="1">
        <v>44407</v>
      </c>
      <c r="B4232" t="s">
        <v>5</v>
      </c>
      <c r="C4232" t="s">
        <v>5</v>
      </c>
      <c r="D4232" t="s">
        <v>5</v>
      </c>
      <c r="E4232">
        <v>2006.66</v>
      </c>
      <c r="F4232" s="23">
        <v>2.6181411198049399E-3</v>
      </c>
      <c r="G4232" s="23">
        <v>2.0320071884873299E-4</v>
      </c>
      <c r="H4232" s="23">
        <v>1.88431306913837E-2</v>
      </c>
    </row>
    <row r="4233" spans="1:8" x14ac:dyDescent="0.35">
      <c r="A4233" s="1">
        <v>44410</v>
      </c>
      <c r="B4233" t="s">
        <v>5</v>
      </c>
      <c r="C4233" t="s">
        <v>5</v>
      </c>
      <c r="D4233" t="s">
        <v>5</v>
      </c>
      <c r="E4233">
        <v>2034.97</v>
      </c>
      <c r="F4233" s="23">
        <v>1.41080202924261E-2</v>
      </c>
      <c r="G4233" s="23">
        <v>2.10242946257665E-4</v>
      </c>
      <c r="H4233" s="23">
        <v>1.8845247491439999E-2</v>
      </c>
    </row>
    <row r="4234" spans="1:8" x14ac:dyDescent="0.35">
      <c r="A4234" s="1">
        <v>44411</v>
      </c>
      <c r="B4234" t="s">
        <v>5</v>
      </c>
      <c r="C4234" t="s">
        <v>5</v>
      </c>
      <c r="D4234" t="s">
        <v>5</v>
      </c>
      <c r="E4234">
        <v>2041.36</v>
      </c>
      <c r="F4234" s="23">
        <v>3.1400954313822102E-3</v>
      </c>
      <c r="G4234" s="23">
        <v>2.2171796528461401E-4</v>
      </c>
      <c r="H4234" s="23">
        <v>1.88388491298714E-2</v>
      </c>
    </row>
    <row r="4235" spans="1:8" x14ac:dyDescent="0.35">
      <c r="A4235" s="1">
        <v>44412</v>
      </c>
      <c r="B4235" t="s">
        <v>5</v>
      </c>
      <c r="C4235" t="s">
        <v>5</v>
      </c>
      <c r="D4235" t="s">
        <v>5</v>
      </c>
      <c r="E4235">
        <v>2031.83</v>
      </c>
      <c r="F4235" s="23">
        <v>-4.6684563232354702E-3</v>
      </c>
      <c r="G4235" s="23">
        <v>2.1879824780128001E-4</v>
      </c>
      <c r="H4235" s="23">
        <v>1.8839077462263001E-2</v>
      </c>
    </row>
    <row r="4236" spans="1:8" x14ac:dyDescent="0.35">
      <c r="A4236" s="1">
        <v>44413</v>
      </c>
      <c r="B4236" t="s">
        <v>5</v>
      </c>
      <c r="C4236" t="s">
        <v>5</v>
      </c>
      <c r="D4236" t="s">
        <v>5</v>
      </c>
      <c r="E4236">
        <v>2029.83</v>
      </c>
      <c r="F4236" s="23">
        <v>-9.843343193082089E-4</v>
      </c>
      <c r="G4236" s="23">
        <v>2.27327339278911E-4</v>
      </c>
      <c r="H4236" s="23">
        <v>1.88340101361066E-2</v>
      </c>
    </row>
    <row r="4237" spans="1:8" x14ac:dyDescent="0.35">
      <c r="A4237" s="1">
        <v>44414</v>
      </c>
      <c r="B4237" t="s">
        <v>5</v>
      </c>
      <c r="C4237" t="s">
        <v>5</v>
      </c>
      <c r="D4237" t="s">
        <v>5</v>
      </c>
      <c r="E4237">
        <v>2030.94</v>
      </c>
      <c r="F4237" s="23">
        <v>5.4684382435973801E-4</v>
      </c>
      <c r="G4237" s="23">
        <v>2.4442981904061002E-4</v>
      </c>
      <c r="H4237" s="23">
        <v>1.8816106090885201E-2</v>
      </c>
    </row>
    <row r="4238" spans="1:8" x14ac:dyDescent="0.35">
      <c r="A4238" s="1">
        <v>44417</v>
      </c>
      <c r="B4238" t="s">
        <v>5</v>
      </c>
      <c r="C4238" t="s">
        <v>5</v>
      </c>
      <c r="D4238" t="s">
        <v>5</v>
      </c>
      <c r="E4238">
        <v>2011.38</v>
      </c>
      <c r="F4238" s="23">
        <v>-9.6310083015746107E-3</v>
      </c>
      <c r="G4238" s="23">
        <v>2.53877958432976E-4</v>
      </c>
      <c r="H4238" s="23">
        <v>1.8805586814246999E-2</v>
      </c>
    </row>
    <row r="4239" spans="1:8" x14ac:dyDescent="0.35">
      <c r="A4239" s="1">
        <v>44418</v>
      </c>
      <c r="B4239" t="s">
        <v>5</v>
      </c>
      <c r="C4239" t="s">
        <v>5</v>
      </c>
      <c r="D4239" t="s">
        <v>5</v>
      </c>
      <c r="E4239">
        <v>1973.68</v>
      </c>
      <c r="F4239" s="23">
        <v>-1.8743350336584801E-2</v>
      </c>
      <c r="G4239" s="23">
        <v>2.5671006518753999E-4</v>
      </c>
      <c r="H4239" s="23">
        <v>1.8802224875769599E-2</v>
      </c>
    </row>
    <row r="4240" spans="1:8" x14ac:dyDescent="0.35">
      <c r="A4240" s="1">
        <v>44419</v>
      </c>
      <c r="B4240" t="s">
        <v>5</v>
      </c>
      <c r="C4240" t="s">
        <v>5</v>
      </c>
      <c r="D4240" t="s">
        <v>5</v>
      </c>
      <c r="E4240">
        <v>1978.54</v>
      </c>
      <c r="F4240" s="23">
        <v>2.4624052531311501E-3</v>
      </c>
      <c r="G4240" s="23">
        <v>2.4419486976794998E-4</v>
      </c>
      <c r="H4240" s="23">
        <v>1.87909978286416E-2</v>
      </c>
    </row>
    <row r="4241" spans="1:8" x14ac:dyDescent="0.35">
      <c r="A4241" s="1">
        <v>44420</v>
      </c>
      <c r="B4241" t="s">
        <v>5</v>
      </c>
      <c r="C4241" t="s">
        <v>5</v>
      </c>
      <c r="D4241" t="s">
        <v>5</v>
      </c>
      <c r="E4241">
        <v>1993.13</v>
      </c>
      <c r="F4241" s="23">
        <v>7.37412435432194E-3</v>
      </c>
      <c r="G4241" s="23">
        <v>2.4696833085162E-4</v>
      </c>
      <c r="H4241" s="23">
        <v>1.8791571264681801E-2</v>
      </c>
    </row>
    <row r="4242" spans="1:8" x14ac:dyDescent="0.35">
      <c r="A4242" s="1">
        <v>44421</v>
      </c>
      <c r="B4242" t="s">
        <v>5</v>
      </c>
      <c r="C4242" t="s">
        <v>5</v>
      </c>
      <c r="D4242" t="s">
        <v>5</v>
      </c>
      <c r="E4242">
        <v>1987.3</v>
      </c>
      <c r="F4242" s="23">
        <v>-2.9250475382941099E-3</v>
      </c>
      <c r="G4242" s="23">
        <v>2.5057599546918203E-4</v>
      </c>
      <c r="H4242" s="23">
        <v>1.87901509296548E-2</v>
      </c>
    </row>
    <row r="4243" spans="1:8" x14ac:dyDescent="0.35">
      <c r="A4243" s="1">
        <v>44424</v>
      </c>
      <c r="B4243" t="s">
        <v>5</v>
      </c>
      <c r="C4243" t="s">
        <v>5</v>
      </c>
      <c r="D4243" t="s">
        <v>5</v>
      </c>
      <c r="E4243">
        <v>1988.43</v>
      </c>
      <c r="F4243" s="23">
        <v>5.6861067780411003E-4</v>
      </c>
      <c r="G4243" s="23">
        <v>2.5071184966924E-4</v>
      </c>
      <c r="H4243" s="23">
        <v>1.8786136661049401E-2</v>
      </c>
    </row>
    <row r="4244" spans="1:8" x14ac:dyDescent="0.35">
      <c r="A4244" s="1">
        <v>44425</v>
      </c>
      <c r="B4244" t="s">
        <v>5</v>
      </c>
      <c r="C4244" t="s">
        <v>5</v>
      </c>
      <c r="D4244" t="s">
        <v>5</v>
      </c>
      <c r="E4244">
        <v>1963.13</v>
      </c>
      <c r="F4244" s="23">
        <v>-1.27236060610632E-2</v>
      </c>
      <c r="G4244" s="23">
        <v>2.66194879649396E-4</v>
      </c>
      <c r="H4244" s="23">
        <v>1.8760472312851498E-2</v>
      </c>
    </row>
    <row r="4245" spans="1:8" x14ac:dyDescent="0.35">
      <c r="A4245" s="1">
        <v>44426</v>
      </c>
      <c r="B4245" t="s">
        <v>5</v>
      </c>
      <c r="C4245" t="s">
        <v>5</v>
      </c>
      <c r="D4245" t="s">
        <v>5</v>
      </c>
      <c r="E4245">
        <v>1958.81</v>
      </c>
      <c r="F4245" s="23">
        <v>-2.20056746114631E-3</v>
      </c>
      <c r="G4245" s="23">
        <v>2.7036568378597397E-4</v>
      </c>
      <c r="H4245" s="23">
        <v>1.8758837328582498E-2</v>
      </c>
    </row>
    <row r="4246" spans="1:8" x14ac:dyDescent="0.35">
      <c r="A4246" s="1">
        <v>44428</v>
      </c>
      <c r="B4246" t="s">
        <v>5</v>
      </c>
      <c r="C4246" t="s">
        <v>5</v>
      </c>
      <c r="D4246" t="s">
        <v>5</v>
      </c>
      <c r="E4246">
        <v>1887.58</v>
      </c>
      <c r="F4246" s="23">
        <v>-3.6363914825838103E-2</v>
      </c>
      <c r="G4246" s="23">
        <v>2.7559514450745402E-4</v>
      </c>
      <c r="H4246" s="23">
        <v>1.8761794731982001E-2</v>
      </c>
    </row>
    <row r="4247" spans="1:8" x14ac:dyDescent="0.35">
      <c r="A4247" s="1">
        <v>44431</v>
      </c>
      <c r="B4247" t="s">
        <v>5</v>
      </c>
      <c r="C4247" t="s">
        <v>5</v>
      </c>
      <c r="D4247" t="s">
        <v>5</v>
      </c>
      <c r="E4247">
        <v>1865.33</v>
      </c>
      <c r="F4247" s="23">
        <v>-1.17875798641646E-2</v>
      </c>
      <c r="G4247" s="23">
        <v>2.5541918829308702E-4</v>
      </c>
      <c r="H4247" s="23">
        <v>1.8749361733720198E-2</v>
      </c>
    </row>
    <row r="4248" spans="1:8" x14ac:dyDescent="0.35">
      <c r="A4248" s="1">
        <v>44432</v>
      </c>
      <c r="B4248" t="s">
        <v>5</v>
      </c>
      <c r="C4248" t="s">
        <v>5</v>
      </c>
      <c r="D4248" t="s">
        <v>5</v>
      </c>
      <c r="E4248">
        <v>1916.02</v>
      </c>
      <c r="F4248" s="23">
        <v>2.7174816252352098E-2</v>
      </c>
      <c r="G4248" s="23">
        <v>2.6414671165923701E-4</v>
      </c>
      <c r="H4248" s="23">
        <v>1.8757138807029401E-2</v>
      </c>
    </row>
    <row r="4249" spans="1:8" x14ac:dyDescent="0.35">
      <c r="A4249" s="1">
        <v>44433</v>
      </c>
      <c r="B4249" t="s">
        <v>5</v>
      </c>
      <c r="C4249" t="s">
        <v>5</v>
      </c>
      <c r="D4249" t="s">
        <v>5</v>
      </c>
      <c r="E4249">
        <v>1913.62</v>
      </c>
      <c r="F4249" s="23">
        <v>-1.25259652822E-3</v>
      </c>
      <c r="G4249" s="23">
        <v>2.6849775871148001E-4</v>
      </c>
      <c r="H4249" s="23">
        <v>1.8755604866091499E-2</v>
      </c>
    </row>
    <row r="4250" spans="1:8" x14ac:dyDescent="0.35">
      <c r="A4250" s="1">
        <v>44434</v>
      </c>
      <c r="B4250" t="s">
        <v>5</v>
      </c>
      <c r="C4250" t="s">
        <v>5</v>
      </c>
      <c r="D4250" t="s">
        <v>5</v>
      </c>
      <c r="E4250">
        <v>1909.63</v>
      </c>
      <c r="F4250" s="23">
        <v>-2.0850534588893201E-3</v>
      </c>
      <c r="G4250" s="23">
        <v>2.7553185707470898E-4</v>
      </c>
      <c r="H4250" s="23">
        <v>1.8751632215175899E-2</v>
      </c>
    </row>
    <row r="4251" spans="1:8" x14ac:dyDescent="0.35">
      <c r="A4251" s="1">
        <v>44435</v>
      </c>
      <c r="B4251" t="s">
        <v>5</v>
      </c>
      <c r="C4251" t="s">
        <v>5</v>
      </c>
      <c r="D4251" t="s">
        <v>5</v>
      </c>
      <c r="E4251">
        <v>1923.84</v>
      </c>
      <c r="F4251" s="23">
        <v>7.4412320711340898E-3</v>
      </c>
      <c r="G4251" s="23">
        <v>2.9593080958725202E-4</v>
      </c>
      <c r="H4251" s="23">
        <v>1.87334362648774E-2</v>
      </c>
    </row>
    <row r="4252" spans="1:8" x14ac:dyDescent="0.35">
      <c r="A4252" s="1">
        <v>44438</v>
      </c>
      <c r="B4252" t="s">
        <v>5</v>
      </c>
      <c r="C4252" t="s">
        <v>5</v>
      </c>
      <c r="D4252" t="s">
        <v>5</v>
      </c>
      <c r="E4252">
        <v>1966.53</v>
      </c>
      <c r="F4252" s="23">
        <v>2.218999500998E-2</v>
      </c>
      <c r="G4252" s="23">
        <v>2.83132974960184E-4</v>
      </c>
      <c r="H4252" s="23">
        <v>1.8708217923468599E-2</v>
      </c>
    </row>
    <row r="4253" spans="1:8" x14ac:dyDescent="0.35">
      <c r="A4253" s="1">
        <v>44439</v>
      </c>
      <c r="B4253" t="s">
        <v>5</v>
      </c>
      <c r="C4253" t="s">
        <v>5</v>
      </c>
      <c r="D4253" t="s">
        <v>5</v>
      </c>
      <c r="E4253">
        <v>1970.49</v>
      </c>
      <c r="F4253" s="23">
        <v>2.0136992570670299E-3</v>
      </c>
      <c r="G4253" s="23">
        <v>2.7432471633043702E-4</v>
      </c>
      <c r="H4253" s="23">
        <v>1.8702545633335999E-2</v>
      </c>
    </row>
    <row r="4254" spans="1:8" x14ac:dyDescent="0.35">
      <c r="A4254" s="1">
        <v>44440</v>
      </c>
      <c r="B4254" t="s">
        <v>5</v>
      </c>
      <c r="C4254" t="s">
        <v>5</v>
      </c>
      <c r="D4254" t="s">
        <v>5</v>
      </c>
      <c r="E4254">
        <v>1982.11</v>
      </c>
      <c r="F4254" s="23">
        <v>5.8970103882790004E-3</v>
      </c>
      <c r="G4254" s="23">
        <v>2.7672654703182498E-4</v>
      </c>
      <c r="H4254" s="23">
        <v>1.86989100496729E-2</v>
      </c>
    </row>
    <row r="4255" spans="1:8" x14ac:dyDescent="0.35">
      <c r="A4255" s="1">
        <v>44441</v>
      </c>
      <c r="B4255" t="s">
        <v>5</v>
      </c>
      <c r="C4255" t="s">
        <v>5</v>
      </c>
      <c r="D4255" t="s">
        <v>5</v>
      </c>
      <c r="E4255">
        <v>1995.95</v>
      </c>
      <c r="F4255" s="23">
        <v>6.9824580875935899E-3</v>
      </c>
      <c r="G4255" s="23">
        <v>2.7958979704914398E-4</v>
      </c>
      <c r="H4255" s="23">
        <v>1.86954293427413E-2</v>
      </c>
    </row>
    <row r="4256" spans="1:8" x14ac:dyDescent="0.35">
      <c r="A4256" s="1">
        <v>44442</v>
      </c>
      <c r="B4256" t="s">
        <v>5</v>
      </c>
      <c r="C4256" t="s">
        <v>5</v>
      </c>
      <c r="D4256" t="s">
        <v>5</v>
      </c>
      <c r="E4256">
        <v>2003.89</v>
      </c>
      <c r="F4256" s="23">
        <v>3.9780555625141103E-3</v>
      </c>
      <c r="G4256" s="23">
        <v>2.7551682335286701E-4</v>
      </c>
      <c r="H4256" s="23">
        <v>1.8693583204759601E-2</v>
      </c>
    </row>
    <row r="4257" spans="1:8" x14ac:dyDescent="0.35">
      <c r="A4257" s="1">
        <v>44445</v>
      </c>
      <c r="B4257" t="s">
        <v>5</v>
      </c>
      <c r="C4257" t="s">
        <v>5</v>
      </c>
      <c r="D4257" t="s">
        <v>5</v>
      </c>
      <c r="E4257">
        <v>2008.4</v>
      </c>
      <c r="F4257" s="23">
        <v>2.2506225391613201E-3</v>
      </c>
      <c r="G4257" s="23">
        <v>2.7083695652104699E-4</v>
      </c>
      <c r="H4257" s="23">
        <v>1.8691715339966102E-2</v>
      </c>
    </row>
    <row r="4258" spans="1:8" x14ac:dyDescent="0.35">
      <c r="A4258" s="1">
        <v>44446</v>
      </c>
      <c r="B4258" t="s">
        <v>5</v>
      </c>
      <c r="C4258" t="s">
        <v>5</v>
      </c>
      <c r="D4258" t="s">
        <v>5</v>
      </c>
      <c r="E4258">
        <v>2002.88</v>
      </c>
      <c r="F4258" s="23">
        <v>-2.7484564827723401E-3</v>
      </c>
      <c r="G4258" s="23">
        <v>2.6518305367565902E-4</v>
      </c>
      <c r="H4258" s="23">
        <v>1.8690624621440201E-2</v>
      </c>
    </row>
    <row r="4259" spans="1:8" x14ac:dyDescent="0.35">
      <c r="A4259" s="1">
        <v>44447</v>
      </c>
      <c r="B4259" t="s">
        <v>5</v>
      </c>
      <c r="C4259" t="s">
        <v>5</v>
      </c>
      <c r="D4259" t="s">
        <v>5</v>
      </c>
      <c r="E4259">
        <v>2010.52</v>
      </c>
      <c r="F4259" s="23">
        <v>3.8145071097618701E-3</v>
      </c>
      <c r="G4259" s="23">
        <v>2.5526809929847099E-4</v>
      </c>
      <c r="H4259" s="23">
        <v>1.86825749243348E-2</v>
      </c>
    </row>
    <row r="4260" spans="1:8" x14ac:dyDescent="0.35">
      <c r="A4260" s="1">
        <v>44448</v>
      </c>
      <c r="B4260" t="s">
        <v>5</v>
      </c>
      <c r="C4260" t="s">
        <v>5</v>
      </c>
      <c r="D4260" t="s">
        <v>5</v>
      </c>
      <c r="E4260">
        <v>2015.38</v>
      </c>
      <c r="F4260" s="23">
        <v>2.4172850804767502E-3</v>
      </c>
      <c r="G4260" s="23">
        <v>2.5244294264014597E-4</v>
      </c>
      <c r="H4260" s="23">
        <v>1.8681747130424701E-2</v>
      </c>
    </row>
    <row r="4261" spans="1:8" x14ac:dyDescent="0.35">
      <c r="A4261" s="1">
        <v>44452</v>
      </c>
      <c r="B4261" t="s">
        <v>5</v>
      </c>
      <c r="C4261" t="s">
        <v>5</v>
      </c>
      <c r="D4261" t="s">
        <v>5</v>
      </c>
      <c r="E4261">
        <v>2019.04</v>
      </c>
      <c r="F4261" s="23">
        <v>1.8160346932091401E-3</v>
      </c>
      <c r="G4261" s="23">
        <v>2.79941602056659E-4</v>
      </c>
      <c r="H4261" s="23">
        <v>1.8662472973016299E-2</v>
      </c>
    </row>
    <row r="4262" spans="1:8" x14ac:dyDescent="0.35">
      <c r="A4262" s="1">
        <v>44453</v>
      </c>
      <c r="B4262" t="s">
        <v>5</v>
      </c>
      <c r="C4262" t="s">
        <v>5</v>
      </c>
      <c r="D4262" t="s">
        <v>5</v>
      </c>
      <c r="E4262">
        <v>2048.44</v>
      </c>
      <c r="F4262" s="23">
        <v>1.4561375703304499E-2</v>
      </c>
      <c r="G4262" s="23">
        <v>2.8732202301248299E-4</v>
      </c>
      <c r="H4262" s="23">
        <v>1.8664703824429699E-2</v>
      </c>
    </row>
    <row r="4263" spans="1:8" x14ac:dyDescent="0.35">
      <c r="A4263" s="1">
        <v>44454</v>
      </c>
      <c r="B4263" t="s">
        <v>5</v>
      </c>
      <c r="C4263" t="s">
        <v>5</v>
      </c>
      <c r="D4263" t="s">
        <v>5</v>
      </c>
      <c r="E4263">
        <v>2069.2199999999998</v>
      </c>
      <c r="F4263" s="23">
        <v>1.0144304934486601E-2</v>
      </c>
      <c r="G4263" s="23">
        <v>2.84701826075475E-4</v>
      </c>
      <c r="H4263" s="23">
        <v>1.8662888484723899E-2</v>
      </c>
    </row>
    <row r="4264" spans="1:8" x14ac:dyDescent="0.35">
      <c r="A4264" s="1">
        <v>44455</v>
      </c>
      <c r="B4264" t="s">
        <v>5</v>
      </c>
      <c r="C4264" t="s">
        <v>5</v>
      </c>
      <c r="D4264" t="s">
        <v>5</v>
      </c>
      <c r="E4264">
        <v>2091.9499999999998</v>
      </c>
      <c r="F4264" s="23">
        <v>1.09848155343559E-2</v>
      </c>
      <c r="G4264" s="23">
        <v>2.8257866901730099E-4</v>
      </c>
      <c r="H4264" s="23">
        <v>1.86613876590839E-2</v>
      </c>
    </row>
    <row r="4265" spans="1:8" x14ac:dyDescent="0.35">
      <c r="A4265" s="1">
        <v>44456</v>
      </c>
      <c r="B4265" t="s">
        <v>5</v>
      </c>
      <c r="C4265" t="s">
        <v>5</v>
      </c>
      <c r="D4265" t="s">
        <v>5</v>
      </c>
      <c r="E4265">
        <v>2063.5</v>
      </c>
      <c r="F4265" s="23">
        <v>-1.3599751428093301E-2</v>
      </c>
      <c r="G4265" s="23">
        <v>2.7454186617561501E-4</v>
      </c>
      <c r="H4265" s="23">
        <v>1.8663313985665501E-2</v>
      </c>
    </row>
    <row r="4266" spans="1:8" x14ac:dyDescent="0.35">
      <c r="A4266" s="1">
        <v>44459</v>
      </c>
      <c r="B4266" t="s">
        <v>5</v>
      </c>
      <c r="C4266" t="s">
        <v>5</v>
      </c>
      <c r="D4266" t="s">
        <v>5</v>
      </c>
      <c r="E4266">
        <v>1999.07</v>
      </c>
      <c r="F4266" s="23">
        <v>-3.1223649139810999E-2</v>
      </c>
      <c r="G4266" s="23">
        <v>2.6388924107429199E-4</v>
      </c>
      <c r="H4266" s="23">
        <v>1.8674173944625901E-2</v>
      </c>
    </row>
    <row r="4267" spans="1:8" x14ac:dyDescent="0.35">
      <c r="A4267" s="1">
        <v>44460</v>
      </c>
      <c r="B4267" t="s">
        <v>5</v>
      </c>
      <c r="C4267" t="s">
        <v>5</v>
      </c>
      <c r="D4267" t="s">
        <v>5</v>
      </c>
      <c r="E4267">
        <v>2025.34</v>
      </c>
      <c r="F4267" s="23">
        <v>1.3141110616436601E-2</v>
      </c>
      <c r="G4267" s="23">
        <v>2.6137016796608101E-4</v>
      </c>
      <c r="H4267" s="23">
        <v>1.8672037902045201E-2</v>
      </c>
    </row>
    <row r="4268" spans="1:8" x14ac:dyDescent="0.35">
      <c r="A4268" s="1">
        <v>44461</v>
      </c>
      <c r="B4268" t="s">
        <v>5</v>
      </c>
      <c r="C4268" t="s">
        <v>5</v>
      </c>
      <c r="D4268" t="s">
        <v>5</v>
      </c>
      <c r="E4268">
        <v>2074.44</v>
      </c>
      <c r="F4268" s="23">
        <v>2.4242843176948099E-2</v>
      </c>
      <c r="G4268" s="23">
        <v>2.6881687558338098E-4</v>
      </c>
      <c r="H4268" s="23">
        <v>1.8678125992588699E-2</v>
      </c>
    </row>
    <row r="4269" spans="1:8" x14ac:dyDescent="0.35">
      <c r="A4269" s="1">
        <v>44462</v>
      </c>
      <c r="B4269" t="s">
        <v>5</v>
      </c>
      <c r="C4269" t="s">
        <v>5</v>
      </c>
      <c r="D4269" t="s">
        <v>5</v>
      </c>
      <c r="E4269">
        <v>2121.14</v>
      </c>
      <c r="F4269" s="23">
        <v>2.2512099650989999E-2</v>
      </c>
      <c r="G4269" s="23">
        <v>3.0333823652830698E-4</v>
      </c>
      <c r="H4269" s="23">
        <v>1.8644478337616E-2</v>
      </c>
    </row>
    <row r="4270" spans="1:8" x14ac:dyDescent="0.35">
      <c r="A4270" s="1">
        <v>44463</v>
      </c>
      <c r="B4270" t="s">
        <v>5</v>
      </c>
      <c r="C4270" t="s">
        <v>5</v>
      </c>
      <c r="D4270" t="s">
        <v>5</v>
      </c>
      <c r="E4270">
        <v>2095.85</v>
      </c>
      <c r="F4270" s="23">
        <v>-1.19228339477827E-2</v>
      </c>
      <c r="G4270" s="23">
        <v>3.0468039887570898E-4</v>
      </c>
      <c r="H4270" s="23">
        <v>1.86434846195528E-2</v>
      </c>
    </row>
    <row r="4271" spans="1:8" x14ac:dyDescent="0.35">
      <c r="A4271" s="1">
        <v>44466</v>
      </c>
      <c r="B4271" t="s">
        <v>5</v>
      </c>
      <c r="C4271" t="s">
        <v>5</v>
      </c>
      <c r="D4271" t="s">
        <v>5</v>
      </c>
      <c r="E4271">
        <v>2111.61</v>
      </c>
      <c r="F4271" s="23">
        <v>7.5196221103610503E-3</v>
      </c>
      <c r="G4271" s="23">
        <v>3.1343373016073299E-4</v>
      </c>
      <c r="H4271" s="23">
        <v>1.8642058890260601E-2</v>
      </c>
    </row>
    <row r="4272" spans="1:8" x14ac:dyDescent="0.35">
      <c r="A4272" s="1">
        <v>44467</v>
      </c>
      <c r="B4272" t="s">
        <v>5</v>
      </c>
      <c r="C4272" t="s">
        <v>5</v>
      </c>
      <c r="D4272" t="s">
        <v>5</v>
      </c>
      <c r="E4272">
        <v>2097.1799999999998</v>
      </c>
      <c r="F4272" s="23">
        <v>-6.83364825891158E-3</v>
      </c>
      <c r="G4272" s="23">
        <v>2.9735938629043001E-4</v>
      </c>
      <c r="H4272" s="23">
        <v>1.8631984113089799E-2</v>
      </c>
    </row>
    <row r="4273" spans="1:8" x14ac:dyDescent="0.35">
      <c r="A4273" s="1">
        <v>44468</v>
      </c>
      <c r="B4273" t="s">
        <v>5</v>
      </c>
      <c r="C4273" t="s">
        <v>5</v>
      </c>
      <c r="D4273" t="s">
        <v>5</v>
      </c>
      <c r="E4273">
        <v>2122.21</v>
      </c>
      <c r="F4273" s="23">
        <v>1.19350747193851E-2</v>
      </c>
      <c r="G4273" s="23">
        <v>3.11128375391515E-4</v>
      </c>
      <c r="H4273" s="23">
        <v>1.86286674278879E-2</v>
      </c>
    </row>
    <row r="4274" spans="1:8" x14ac:dyDescent="0.35">
      <c r="A4274" s="1">
        <v>44469</v>
      </c>
      <c r="B4274" t="s">
        <v>5</v>
      </c>
      <c r="C4274" t="s">
        <v>5</v>
      </c>
      <c r="D4274" t="s">
        <v>5</v>
      </c>
      <c r="E4274">
        <v>2127.2399999999998</v>
      </c>
      <c r="F4274" s="23">
        <v>2.37017071826056E-3</v>
      </c>
      <c r="G4274" s="23">
        <v>3.0824114886555297E-4</v>
      </c>
      <c r="H4274" s="23">
        <v>1.8627823914210102E-2</v>
      </c>
    </row>
    <row r="4275" spans="1:8" x14ac:dyDescent="0.35">
      <c r="A4275" s="1">
        <v>44470</v>
      </c>
      <c r="B4275" t="s">
        <v>5</v>
      </c>
      <c r="C4275" t="s">
        <v>5</v>
      </c>
      <c r="D4275" t="s">
        <v>5</v>
      </c>
      <c r="E4275">
        <v>2130.7600000000002</v>
      </c>
      <c r="F4275" s="23">
        <v>1.6547263120289301E-3</v>
      </c>
      <c r="G4275" s="23">
        <v>3.1845827666667398E-4</v>
      </c>
      <c r="H4275" s="23">
        <v>1.86219967995272E-2</v>
      </c>
    </row>
    <row r="4276" spans="1:8" x14ac:dyDescent="0.35">
      <c r="A4276" s="1">
        <v>44473</v>
      </c>
      <c r="B4276" t="s">
        <v>5</v>
      </c>
      <c r="C4276" t="s">
        <v>5</v>
      </c>
      <c r="D4276" t="s">
        <v>5</v>
      </c>
      <c r="E4276">
        <v>2175.54</v>
      </c>
      <c r="F4276" s="23">
        <v>2.1015975520471401E-2</v>
      </c>
      <c r="G4276" s="23">
        <v>3.38984492072151E-4</v>
      </c>
      <c r="H4276" s="23">
        <v>1.86183147802895E-2</v>
      </c>
    </row>
    <row r="4277" spans="1:8" x14ac:dyDescent="0.35">
      <c r="A4277" s="1">
        <v>44474</v>
      </c>
      <c r="B4277" t="s">
        <v>5</v>
      </c>
      <c r="C4277" t="s">
        <v>5</v>
      </c>
      <c r="D4277" t="s">
        <v>5</v>
      </c>
      <c r="E4277">
        <v>2181.7600000000002</v>
      </c>
      <c r="F4277" s="23">
        <v>2.8590602792870901E-3</v>
      </c>
      <c r="G4277" s="23">
        <v>3.48474299629982E-4</v>
      </c>
      <c r="H4277" s="23">
        <v>1.86139327771759E-2</v>
      </c>
    </row>
    <row r="4278" spans="1:8" x14ac:dyDescent="0.35">
      <c r="A4278" s="1">
        <v>44475</v>
      </c>
      <c r="B4278" t="s">
        <v>5</v>
      </c>
      <c r="C4278" t="s">
        <v>5</v>
      </c>
      <c r="D4278" t="s">
        <v>5</v>
      </c>
      <c r="E4278">
        <v>2142.89</v>
      </c>
      <c r="F4278" s="23">
        <v>-1.7815891757113601E-2</v>
      </c>
      <c r="G4278" s="23">
        <v>3.42156590549861E-4</v>
      </c>
      <c r="H4278" s="23">
        <v>1.8617588152985899E-2</v>
      </c>
    </row>
    <row r="4279" spans="1:8" x14ac:dyDescent="0.35">
      <c r="A4279" s="1">
        <v>44476</v>
      </c>
      <c r="B4279" t="s">
        <v>5</v>
      </c>
      <c r="C4279" t="s">
        <v>5</v>
      </c>
      <c r="D4279" t="s">
        <v>5</v>
      </c>
      <c r="E4279">
        <v>2183</v>
      </c>
      <c r="F4279" s="23">
        <v>1.8717712995067401E-2</v>
      </c>
      <c r="G4279" s="23">
        <v>3.5000268636733198E-4</v>
      </c>
      <c r="H4279" s="23">
        <v>1.86174837825227E-2</v>
      </c>
    </row>
    <row r="4280" spans="1:8" x14ac:dyDescent="0.35">
      <c r="A4280" s="1">
        <v>44477</v>
      </c>
      <c r="B4280" t="s">
        <v>5</v>
      </c>
      <c r="C4280" t="s">
        <v>5</v>
      </c>
      <c r="D4280" t="s">
        <v>5</v>
      </c>
      <c r="E4280">
        <v>2189.91</v>
      </c>
      <c r="F4280" s="23">
        <v>3.1653687585890301E-3</v>
      </c>
      <c r="G4280" s="23">
        <v>3.3730402693928698E-4</v>
      </c>
      <c r="H4280" s="23">
        <v>1.8605407413207601E-2</v>
      </c>
    </row>
    <row r="4281" spans="1:8" x14ac:dyDescent="0.35">
      <c r="A4281" s="1">
        <v>44480</v>
      </c>
      <c r="B4281" t="s">
        <v>5</v>
      </c>
      <c r="C4281" t="s">
        <v>5</v>
      </c>
      <c r="D4281" t="s">
        <v>5</v>
      </c>
      <c r="E4281">
        <v>2211.4299999999998</v>
      </c>
      <c r="F4281" s="23">
        <v>9.8268878629715305E-3</v>
      </c>
      <c r="G4281" s="23">
        <v>3.30435357954307E-4</v>
      </c>
      <c r="H4281" s="23">
        <v>1.85989295658151E-2</v>
      </c>
    </row>
    <row r="4282" spans="1:8" x14ac:dyDescent="0.35">
      <c r="A4282" s="1">
        <v>44481</v>
      </c>
      <c r="B4282" t="s">
        <v>5</v>
      </c>
      <c r="C4282" t="s">
        <v>5</v>
      </c>
      <c r="D4282" t="s">
        <v>5</v>
      </c>
      <c r="E4282">
        <v>2232.15</v>
      </c>
      <c r="F4282" s="23">
        <v>9.3695029912772496E-3</v>
      </c>
      <c r="G4282" s="23">
        <v>3.32323448660384E-4</v>
      </c>
      <c r="H4282" s="23">
        <v>1.8599622916523999E-2</v>
      </c>
    </row>
    <row r="4283" spans="1:8" x14ac:dyDescent="0.35">
      <c r="A4283" s="1">
        <v>44482</v>
      </c>
      <c r="B4283" t="s">
        <v>5</v>
      </c>
      <c r="C4283" t="s">
        <v>5</v>
      </c>
      <c r="D4283" t="s">
        <v>5</v>
      </c>
      <c r="E4283">
        <v>2281.3000000000002</v>
      </c>
      <c r="F4283" s="23">
        <v>2.2019129538785501E-2</v>
      </c>
      <c r="G4283" s="23">
        <v>3.3126986475358003E-4</v>
      </c>
      <c r="H4283" s="23">
        <v>1.8598323941797199E-2</v>
      </c>
    </row>
    <row r="4284" spans="1:8" x14ac:dyDescent="0.35">
      <c r="A4284" s="1">
        <v>44483</v>
      </c>
      <c r="B4284" t="s">
        <v>5</v>
      </c>
      <c r="C4284" t="s">
        <v>5</v>
      </c>
      <c r="D4284" t="s">
        <v>5</v>
      </c>
      <c r="E4284">
        <v>2301.44</v>
      </c>
      <c r="F4284" s="23">
        <v>8.8282996537061599E-3</v>
      </c>
      <c r="G4284" s="23">
        <v>3.3674034279165902E-4</v>
      </c>
      <c r="H4284" s="23">
        <v>1.8598938461951299E-2</v>
      </c>
    </row>
    <row r="4285" spans="1:8" x14ac:dyDescent="0.35">
      <c r="A4285" s="1">
        <v>44487</v>
      </c>
      <c r="B4285" t="s">
        <v>5</v>
      </c>
      <c r="C4285" t="s">
        <v>5</v>
      </c>
      <c r="D4285" t="s">
        <v>5</v>
      </c>
      <c r="E4285">
        <v>2348.1799999999998</v>
      </c>
      <c r="F4285" s="23">
        <v>2.0309023915461501E-2</v>
      </c>
      <c r="G4285" s="23">
        <v>3.4421312969926999E-4</v>
      </c>
      <c r="H4285" s="23">
        <v>1.8606452019907498E-2</v>
      </c>
    </row>
    <row r="4286" spans="1:8" x14ac:dyDescent="0.35">
      <c r="A4286" s="1">
        <v>44488</v>
      </c>
      <c r="B4286" t="s">
        <v>5</v>
      </c>
      <c r="C4286" t="s">
        <v>5</v>
      </c>
      <c r="D4286" t="s">
        <v>5</v>
      </c>
      <c r="E4286">
        <v>2286.1999999999998</v>
      </c>
      <c r="F4286" s="23">
        <v>-2.63949101005885E-2</v>
      </c>
      <c r="G4286" s="23">
        <v>3.4299480575453498E-4</v>
      </c>
      <c r="H4286" s="23">
        <v>1.86081100785019E-2</v>
      </c>
    </row>
    <row r="4287" spans="1:8" x14ac:dyDescent="0.35">
      <c r="A4287" s="1">
        <v>44489</v>
      </c>
      <c r="B4287" t="s">
        <v>5</v>
      </c>
      <c r="C4287" t="s">
        <v>5</v>
      </c>
      <c r="D4287" t="s">
        <v>5</v>
      </c>
      <c r="E4287">
        <v>2272.04</v>
      </c>
      <c r="F4287" s="23">
        <v>-6.1936838421834698E-3</v>
      </c>
      <c r="G4287" s="23">
        <v>3.30520519563546E-4</v>
      </c>
      <c r="H4287" s="23">
        <v>1.8602696630888E-2</v>
      </c>
    </row>
    <row r="4288" spans="1:8" x14ac:dyDescent="0.35">
      <c r="A4288" s="1">
        <v>44490</v>
      </c>
      <c r="B4288" t="s">
        <v>5</v>
      </c>
      <c r="C4288" t="s">
        <v>5</v>
      </c>
      <c r="D4288" t="s">
        <v>5</v>
      </c>
      <c r="E4288">
        <v>2282.58</v>
      </c>
      <c r="F4288" s="23">
        <v>4.6390028344571203E-3</v>
      </c>
      <c r="G4288" s="23">
        <v>3.3956568625371499E-4</v>
      </c>
      <c r="H4288" s="23">
        <v>1.8599639900306698E-2</v>
      </c>
    </row>
    <row r="4289" spans="1:8" x14ac:dyDescent="0.35">
      <c r="A4289" s="1">
        <v>44491</v>
      </c>
      <c r="B4289" t="s">
        <v>5</v>
      </c>
      <c r="C4289" t="s">
        <v>5</v>
      </c>
      <c r="D4289" t="s">
        <v>5</v>
      </c>
      <c r="E4289">
        <v>2255.77</v>
      </c>
      <c r="F4289" s="23">
        <v>-1.1745480990808599E-2</v>
      </c>
      <c r="G4289" s="23">
        <v>3.40272217975537E-4</v>
      </c>
      <c r="H4289" s="23">
        <v>1.8599149189944899E-2</v>
      </c>
    </row>
    <row r="4290" spans="1:8" x14ac:dyDescent="0.35">
      <c r="A4290" s="1">
        <v>44494</v>
      </c>
      <c r="B4290" t="s">
        <v>5</v>
      </c>
      <c r="C4290" t="s">
        <v>5</v>
      </c>
      <c r="D4290" t="s">
        <v>5</v>
      </c>
      <c r="E4290">
        <v>2236.89</v>
      </c>
      <c r="F4290" s="23">
        <v>-8.3696476147834698E-3</v>
      </c>
      <c r="G4290" s="23">
        <v>3.3666908124903202E-4</v>
      </c>
      <c r="H4290" s="23">
        <v>1.8600019495891199E-2</v>
      </c>
    </row>
    <row r="4291" spans="1:8" x14ac:dyDescent="0.35">
      <c r="A4291" s="1">
        <v>44495</v>
      </c>
      <c r="B4291" t="s">
        <v>5</v>
      </c>
      <c r="C4291" t="s">
        <v>5</v>
      </c>
      <c r="D4291" t="s">
        <v>5</v>
      </c>
      <c r="E4291">
        <v>2285.29</v>
      </c>
      <c r="F4291" s="23">
        <v>2.1637183768535798E-2</v>
      </c>
      <c r="G4291" s="23">
        <v>3.3760048088256702E-4</v>
      </c>
      <c r="H4291" s="23">
        <v>1.8601031912819602E-2</v>
      </c>
    </row>
    <row r="4292" spans="1:8" x14ac:dyDescent="0.35">
      <c r="A4292" s="1">
        <v>44496</v>
      </c>
      <c r="B4292" t="s">
        <v>5</v>
      </c>
      <c r="C4292" t="s">
        <v>5</v>
      </c>
      <c r="D4292" t="s">
        <v>5</v>
      </c>
      <c r="E4292">
        <v>2270.2800000000002</v>
      </c>
      <c r="F4292" s="23">
        <v>-6.5680942024862301E-3</v>
      </c>
      <c r="G4292" s="23">
        <v>3.3112882946869098E-4</v>
      </c>
      <c r="H4292" s="23">
        <v>1.8600797797883799E-2</v>
      </c>
    </row>
    <row r="4293" spans="1:8" x14ac:dyDescent="0.35">
      <c r="A4293" s="1">
        <v>44497</v>
      </c>
      <c r="B4293" t="s">
        <v>5</v>
      </c>
      <c r="C4293" t="s">
        <v>5</v>
      </c>
      <c r="D4293" t="s">
        <v>5</v>
      </c>
      <c r="E4293">
        <v>2202.75</v>
      </c>
      <c r="F4293" s="23">
        <v>-2.9745229663301499E-2</v>
      </c>
      <c r="G4293" s="23">
        <v>3.1828666102600502E-4</v>
      </c>
      <c r="H4293" s="23">
        <v>1.8607206364824099E-2</v>
      </c>
    </row>
    <row r="4294" spans="1:8" x14ac:dyDescent="0.35">
      <c r="A4294" s="1">
        <v>44498</v>
      </c>
      <c r="B4294" t="s">
        <v>5</v>
      </c>
      <c r="C4294" t="s">
        <v>5</v>
      </c>
      <c r="D4294" t="s">
        <v>5</v>
      </c>
      <c r="E4294">
        <v>2199.92</v>
      </c>
      <c r="F4294" s="23">
        <v>-1.2847576892520301E-3</v>
      </c>
      <c r="G4294" s="23">
        <v>2.9675213669319198E-4</v>
      </c>
      <c r="H4294" s="23">
        <v>1.8579833229176598E-2</v>
      </c>
    </row>
    <row r="4295" spans="1:8" x14ac:dyDescent="0.35">
      <c r="A4295" s="1">
        <v>44501</v>
      </c>
      <c r="B4295" t="s">
        <v>5</v>
      </c>
      <c r="C4295" t="s">
        <v>5</v>
      </c>
      <c r="D4295" t="s">
        <v>5</v>
      </c>
      <c r="E4295">
        <v>2236.2800000000002</v>
      </c>
      <c r="F4295" s="23">
        <v>1.65278737408633E-2</v>
      </c>
      <c r="G4295" s="23">
        <v>3.0143170142815401E-4</v>
      </c>
      <c r="H4295" s="23">
        <v>1.8582541462032601E-2</v>
      </c>
    </row>
    <row r="4296" spans="1:8" x14ac:dyDescent="0.35">
      <c r="A4296" s="1">
        <v>44502</v>
      </c>
      <c r="B4296" t="s">
        <v>5</v>
      </c>
      <c r="C4296" t="s">
        <v>5</v>
      </c>
      <c r="D4296" t="s">
        <v>5</v>
      </c>
      <c r="E4296">
        <v>2270.42</v>
      </c>
      <c r="F4296" s="23">
        <v>1.5266424597993E-2</v>
      </c>
      <c r="G4296" s="23">
        <v>3.1666265904939698E-4</v>
      </c>
      <c r="H4296" s="23">
        <v>1.85801813256147E-2</v>
      </c>
    </row>
    <row r="4297" spans="1:8" x14ac:dyDescent="0.35">
      <c r="A4297" s="1">
        <v>44503</v>
      </c>
      <c r="B4297" t="s">
        <v>5</v>
      </c>
      <c r="C4297" t="s">
        <v>5</v>
      </c>
      <c r="D4297" t="s">
        <v>5</v>
      </c>
      <c r="E4297">
        <v>2263.27</v>
      </c>
      <c r="F4297" s="23">
        <v>-3.1491970648602802E-3</v>
      </c>
      <c r="G4297" s="23">
        <v>3.14294806603233E-4</v>
      </c>
      <c r="H4297" s="23">
        <v>1.8580269541212901E-2</v>
      </c>
    </row>
    <row r="4298" spans="1:8" x14ac:dyDescent="0.35">
      <c r="A4298" s="1">
        <v>44504</v>
      </c>
      <c r="B4298" t="s">
        <v>5</v>
      </c>
      <c r="C4298" t="s">
        <v>5</v>
      </c>
      <c r="D4298" t="s">
        <v>5</v>
      </c>
      <c r="E4298">
        <v>2278.92</v>
      </c>
      <c r="F4298" s="23">
        <v>6.9147737565558197E-3</v>
      </c>
      <c r="G4298" s="23">
        <v>3.1774460063428402E-4</v>
      </c>
      <c r="H4298" s="23">
        <v>1.8580744875390801E-2</v>
      </c>
    </row>
    <row r="4299" spans="1:8" x14ac:dyDescent="0.35">
      <c r="A4299" s="1">
        <v>44508</v>
      </c>
      <c r="B4299" t="s">
        <v>5</v>
      </c>
      <c r="C4299" t="s">
        <v>5</v>
      </c>
      <c r="D4299" t="s">
        <v>5</v>
      </c>
      <c r="E4299">
        <v>2313.1799999999998</v>
      </c>
      <c r="F4299" s="23">
        <v>1.50334368911588E-2</v>
      </c>
      <c r="G4299" s="23">
        <v>3.2018073306926001E-4</v>
      </c>
      <c r="H4299" s="23">
        <v>1.85823006773599E-2</v>
      </c>
    </row>
    <row r="4300" spans="1:8" x14ac:dyDescent="0.35">
      <c r="A4300" s="1">
        <v>44509</v>
      </c>
      <c r="B4300" t="s">
        <v>5</v>
      </c>
      <c r="C4300" t="s">
        <v>5</v>
      </c>
      <c r="D4300" t="s">
        <v>5</v>
      </c>
      <c r="E4300">
        <v>2330.42</v>
      </c>
      <c r="F4300" s="23">
        <v>7.4529435668647601E-3</v>
      </c>
      <c r="G4300" s="23">
        <v>3.23259186578681E-4</v>
      </c>
      <c r="H4300" s="23">
        <v>1.85828851144084E-2</v>
      </c>
    </row>
    <row r="4301" spans="1:8" x14ac:dyDescent="0.35">
      <c r="A4301" s="1">
        <v>44510</v>
      </c>
      <c r="B4301" t="s">
        <v>5</v>
      </c>
      <c r="C4301" t="s">
        <v>5</v>
      </c>
      <c r="D4301" t="s">
        <v>5</v>
      </c>
      <c r="E4301">
        <v>2311.69</v>
      </c>
      <c r="F4301" s="23">
        <v>-8.0371778477699302E-3</v>
      </c>
      <c r="G4301" s="23">
        <v>3.3249346171706698E-4</v>
      </c>
      <c r="H4301" s="23">
        <v>1.8573348400520599E-2</v>
      </c>
    </row>
    <row r="4302" spans="1:8" x14ac:dyDescent="0.35">
      <c r="A4302" s="1">
        <v>44511</v>
      </c>
      <c r="B4302" t="s">
        <v>5</v>
      </c>
      <c r="C4302" t="s">
        <v>5</v>
      </c>
      <c r="D4302" t="s">
        <v>5</v>
      </c>
      <c r="E4302">
        <v>2283.0300000000002</v>
      </c>
      <c r="F4302" s="23">
        <v>-1.23978561139252E-2</v>
      </c>
      <c r="G4302" s="23">
        <v>3.2706010722468898E-4</v>
      </c>
      <c r="H4302" s="23">
        <v>1.8571245042770801E-2</v>
      </c>
    </row>
    <row r="4303" spans="1:8" x14ac:dyDescent="0.35">
      <c r="A4303" s="1">
        <v>44512</v>
      </c>
      <c r="B4303" t="s">
        <v>5</v>
      </c>
      <c r="C4303" t="s">
        <v>5</v>
      </c>
      <c r="D4303" t="s">
        <v>5</v>
      </c>
      <c r="E4303">
        <v>2298.14</v>
      </c>
      <c r="F4303" s="23">
        <v>6.6183974805410599E-3</v>
      </c>
      <c r="G4303" s="23">
        <v>3.3854765914384402E-4</v>
      </c>
      <c r="H4303" s="23">
        <v>1.8566806212902999E-2</v>
      </c>
    </row>
    <row r="4304" spans="1:8" x14ac:dyDescent="0.35">
      <c r="A4304" s="1">
        <v>44515</v>
      </c>
      <c r="B4304" t="s">
        <v>5</v>
      </c>
      <c r="C4304" t="s">
        <v>5</v>
      </c>
      <c r="D4304" t="s">
        <v>5</v>
      </c>
      <c r="E4304">
        <v>2279.16</v>
      </c>
      <c r="F4304" s="23">
        <v>-8.2588528114040105E-3</v>
      </c>
      <c r="G4304" s="23">
        <v>3.5123358118615303E-4</v>
      </c>
      <c r="H4304" s="23">
        <v>1.85507595741327E-2</v>
      </c>
    </row>
    <row r="4305" spans="1:8" x14ac:dyDescent="0.35">
      <c r="A4305" s="1">
        <v>44516</v>
      </c>
      <c r="B4305" t="s">
        <v>5</v>
      </c>
      <c r="C4305" t="s">
        <v>5</v>
      </c>
      <c r="D4305" t="s">
        <v>5</v>
      </c>
      <c r="E4305">
        <v>2263.7800000000002</v>
      </c>
      <c r="F4305" s="23">
        <v>-6.74810017725813E-3</v>
      </c>
      <c r="G4305" s="23">
        <v>3.6591353713089899E-4</v>
      </c>
      <c r="H4305" s="23">
        <v>1.8531508456834201E-2</v>
      </c>
    </row>
    <row r="4306" spans="1:8" x14ac:dyDescent="0.35">
      <c r="A4306" s="1">
        <v>44517</v>
      </c>
      <c r="B4306" t="s">
        <v>5</v>
      </c>
      <c r="C4306" t="s">
        <v>5</v>
      </c>
      <c r="D4306" t="s">
        <v>5</v>
      </c>
      <c r="E4306">
        <v>2251.62</v>
      </c>
      <c r="F4306" s="23">
        <v>-5.3715467050686498E-3</v>
      </c>
      <c r="G4306" s="23">
        <v>3.6936056850613502E-4</v>
      </c>
      <c r="H4306" s="23">
        <v>1.85296889079699E-2</v>
      </c>
    </row>
    <row r="4307" spans="1:8" x14ac:dyDescent="0.35">
      <c r="A4307" s="1">
        <v>44518</v>
      </c>
      <c r="B4307" t="s">
        <v>5</v>
      </c>
      <c r="C4307" t="s">
        <v>5</v>
      </c>
      <c r="D4307" t="s">
        <v>5</v>
      </c>
      <c r="E4307">
        <v>2208.98</v>
      </c>
      <c r="F4307" s="23">
        <v>-1.8937476128298599E-2</v>
      </c>
      <c r="G4307" s="23">
        <v>3.7219398304190601E-4</v>
      </c>
      <c r="H4307" s="23">
        <v>1.8526227072504599E-2</v>
      </c>
    </row>
    <row r="4308" spans="1:8" x14ac:dyDescent="0.35">
      <c r="A4308" s="1">
        <v>44522</v>
      </c>
      <c r="B4308" t="s">
        <v>5</v>
      </c>
      <c r="C4308" t="s">
        <v>5</v>
      </c>
      <c r="D4308" t="s">
        <v>5</v>
      </c>
      <c r="E4308">
        <v>2151.89</v>
      </c>
      <c r="F4308" s="23">
        <v>-2.5844507419714099E-2</v>
      </c>
      <c r="G4308" s="23">
        <v>3.83229367804206E-4</v>
      </c>
      <c r="H4308" s="23">
        <v>1.85183832672145E-2</v>
      </c>
    </row>
    <row r="4309" spans="1:8" x14ac:dyDescent="0.35">
      <c r="A4309" s="1">
        <v>44523</v>
      </c>
      <c r="B4309" t="s">
        <v>5</v>
      </c>
      <c r="C4309" t="s">
        <v>5</v>
      </c>
      <c r="D4309" t="s">
        <v>5</v>
      </c>
      <c r="E4309">
        <v>2191.1999999999998</v>
      </c>
      <c r="F4309" s="23">
        <v>1.82676623805119E-2</v>
      </c>
      <c r="G4309" s="23">
        <v>3.8606633291721502E-4</v>
      </c>
      <c r="H4309" s="23">
        <v>1.8520614779610901E-2</v>
      </c>
    </row>
    <row r="4310" spans="1:8" x14ac:dyDescent="0.35">
      <c r="A4310" s="1">
        <v>44524</v>
      </c>
      <c r="B4310" t="s">
        <v>5</v>
      </c>
      <c r="C4310" t="s">
        <v>5</v>
      </c>
      <c r="D4310" t="s">
        <v>5</v>
      </c>
      <c r="E4310">
        <v>2191.4899999999998</v>
      </c>
      <c r="F4310" s="23">
        <v>1.32347572106591E-4</v>
      </c>
      <c r="G4310" s="23">
        <v>3.9901321318704097E-4</v>
      </c>
      <c r="H4310" s="23">
        <v>1.8509826953461199E-2</v>
      </c>
    </row>
    <row r="4311" spans="1:8" x14ac:dyDescent="0.35">
      <c r="A4311" s="1">
        <v>44525</v>
      </c>
      <c r="B4311" t="s">
        <v>5</v>
      </c>
      <c r="C4311" t="s">
        <v>5</v>
      </c>
      <c r="D4311" t="s">
        <v>5</v>
      </c>
      <c r="E4311">
        <v>2196.7199999999998</v>
      </c>
      <c r="F4311" s="23">
        <v>2.3865041592706399E-3</v>
      </c>
      <c r="G4311" s="23">
        <v>3.9170014662163799E-4</v>
      </c>
      <c r="H4311" s="23">
        <v>1.85056546154766E-2</v>
      </c>
    </row>
    <row r="4312" spans="1:8" x14ac:dyDescent="0.35">
      <c r="A4312" s="1">
        <v>44526</v>
      </c>
      <c r="B4312" t="s">
        <v>5</v>
      </c>
      <c r="C4312" t="s">
        <v>5</v>
      </c>
      <c r="D4312" t="s">
        <v>5</v>
      </c>
      <c r="E4312">
        <v>2091.34</v>
      </c>
      <c r="F4312" s="23">
        <v>-4.7971521177027403E-2</v>
      </c>
      <c r="G4312" s="23">
        <v>3.75400592085715E-4</v>
      </c>
      <c r="H4312" s="23">
        <v>1.85314268365586E-2</v>
      </c>
    </row>
    <row r="4313" spans="1:8" x14ac:dyDescent="0.35">
      <c r="A4313" s="1">
        <v>44529</v>
      </c>
      <c r="B4313" t="s">
        <v>5</v>
      </c>
      <c r="C4313" t="s">
        <v>5</v>
      </c>
      <c r="D4313" t="s">
        <v>5</v>
      </c>
      <c r="E4313">
        <v>2055.59</v>
      </c>
      <c r="F4313" s="23">
        <v>-1.7094303174041502E-2</v>
      </c>
      <c r="G4313" s="23">
        <v>3.48843502404616E-4</v>
      </c>
      <c r="H4313" s="23">
        <v>1.8511858127559299E-2</v>
      </c>
    </row>
    <row r="4314" spans="1:8" x14ac:dyDescent="0.35">
      <c r="A4314" s="1">
        <v>44530</v>
      </c>
      <c r="B4314" t="s">
        <v>5</v>
      </c>
      <c r="C4314" t="s">
        <v>5</v>
      </c>
      <c r="D4314" t="s">
        <v>5</v>
      </c>
      <c r="E4314">
        <v>2043.53</v>
      </c>
      <c r="F4314" s="23">
        <v>-5.8669287163297E-3</v>
      </c>
      <c r="G4314" s="23">
        <v>3.5348356057617801E-4</v>
      </c>
      <c r="H4314" s="23">
        <v>1.8508936137417501E-2</v>
      </c>
    </row>
    <row r="4315" spans="1:8" x14ac:dyDescent="0.35">
      <c r="A4315" s="1">
        <v>44531</v>
      </c>
      <c r="B4315" t="s">
        <v>5</v>
      </c>
      <c r="C4315" t="s">
        <v>5</v>
      </c>
      <c r="D4315" t="s">
        <v>5</v>
      </c>
      <c r="E4315">
        <v>2098.0500000000002</v>
      </c>
      <c r="F4315" s="23">
        <v>2.66793245022095E-2</v>
      </c>
      <c r="G4315" s="23">
        <v>3.69369157863949E-4</v>
      </c>
      <c r="H4315" s="23">
        <v>1.85155600472524E-2</v>
      </c>
    </row>
    <row r="4316" spans="1:8" x14ac:dyDescent="0.35">
      <c r="A4316" s="1">
        <v>44532</v>
      </c>
      <c r="B4316" t="s">
        <v>5</v>
      </c>
      <c r="C4316" t="s">
        <v>5</v>
      </c>
      <c r="D4316" t="s">
        <v>5</v>
      </c>
      <c r="E4316">
        <v>2122.67</v>
      </c>
      <c r="F4316" s="23">
        <v>1.1734706036557701E-2</v>
      </c>
      <c r="G4316" s="23">
        <v>3.6346026834639699E-4</v>
      </c>
      <c r="H4316" s="23">
        <v>1.85097204926843E-2</v>
      </c>
    </row>
    <row r="4317" spans="1:8" x14ac:dyDescent="0.35">
      <c r="A4317" s="1">
        <v>44533</v>
      </c>
      <c r="B4317" t="s">
        <v>5</v>
      </c>
      <c r="C4317" t="s">
        <v>5</v>
      </c>
      <c r="D4317" t="s">
        <v>5</v>
      </c>
      <c r="E4317">
        <v>2127.54</v>
      </c>
      <c r="F4317" s="23">
        <v>2.2942803167707998E-3</v>
      </c>
      <c r="G4317" s="23">
        <v>3.5143717189939101E-4</v>
      </c>
      <c r="H4317" s="23">
        <v>1.8499309914843599E-2</v>
      </c>
    </row>
    <row r="4318" spans="1:8" x14ac:dyDescent="0.35">
      <c r="A4318" s="1">
        <v>44536</v>
      </c>
      <c r="B4318" t="s">
        <v>5</v>
      </c>
      <c r="C4318" t="s">
        <v>5</v>
      </c>
      <c r="D4318" t="s">
        <v>5</v>
      </c>
      <c r="E4318">
        <v>2096.7600000000002</v>
      </c>
      <c r="F4318" s="23">
        <v>-1.44674130686143E-2</v>
      </c>
      <c r="G4318" s="23">
        <v>3.4391870430703101E-4</v>
      </c>
      <c r="H4318" s="23">
        <v>1.8501753766429801E-2</v>
      </c>
    </row>
    <row r="4319" spans="1:8" x14ac:dyDescent="0.35">
      <c r="A4319" s="1">
        <v>44537</v>
      </c>
      <c r="B4319" t="s">
        <v>5</v>
      </c>
      <c r="C4319" t="s">
        <v>5</v>
      </c>
      <c r="D4319" t="s">
        <v>5</v>
      </c>
      <c r="E4319">
        <v>2138.06</v>
      </c>
      <c r="F4319" s="23">
        <v>1.9697056410843201E-2</v>
      </c>
      <c r="G4319" s="23">
        <v>3.5217868625604301E-4</v>
      </c>
      <c r="H4319" s="23">
        <v>1.8502123810854799E-2</v>
      </c>
    </row>
    <row r="4320" spans="1:8" x14ac:dyDescent="0.35">
      <c r="A4320" s="1">
        <v>44538</v>
      </c>
      <c r="B4320" t="s">
        <v>5</v>
      </c>
      <c r="C4320" t="s">
        <v>5</v>
      </c>
      <c r="D4320" t="s">
        <v>5</v>
      </c>
      <c r="E4320">
        <v>2180.2800000000002</v>
      </c>
      <c r="F4320" s="23">
        <v>1.9746873333769899E-2</v>
      </c>
      <c r="G4320" s="23">
        <v>3.5629403808473502E-4</v>
      </c>
      <c r="H4320" s="23">
        <v>1.8505365990422001E-2</v>
      </c>
    </row>
    <row r="4321" spans="1:8" x14ac:dyDescent="0.35">
      <c r="A4321" s="1">
        <v>44539</v>
      </c>
      <c r="B4321" t="s">
        <v>5</v>
      </c>
      <c r="C4321" t="s">
        <v>5</v>
      </c>
      <c r="D4321" t="s">
        <v>5</v>
      </c>
      <c r="E4321">
        <v>2197.41</v>
      </c>
      <c r="F4321" s="23">
        <v>7.8567890362704097E-3</v>
      </c>
      <c r="G4321" s="23">
        <v>3.7591367116533399E-4</v>
      </c>
      <c r="H4321" s="23">
        <v>1.84889250321075E-2</v>
      </c>
    </row>
    <row r="4322" spans="1:8" x14ac:dyDescent="0.35">
      <c r="A4322" s="1">
        <v>44540</v>
      </c>
      <c r="B4322" t="s">
        <v>5</v>
      </c>
      <c r="C4322" t="s">
        <v>5</v>
      </c>
      <c r="D4322" t="s">
        <v>5</v>
      </c>
      <c r="E4322">
        <v>2213.52</v>
      </c>
      <c r="F4322" s="23">
        <v>7.3313582808852799E-3</v>
      </c>
      <c r="G4322" s="23">
        <v>3.8485679536530301E-4</v>
      </c>
      <c r="H4322" s="23">
        <v>1.84872187428584E-2</v>
      </c>
    </row>
    <row r="4323" spans="1:8" x14ac:dyDescent="0.35">
      <c r="A4323" s="1">
        <v>44543</v>
      </c>
      <c r="B4323" t="s">
        <v>5</v>
      </c>
      <c r="C4323" t="s">
        <v>5</v>
      </c>
      <c r="D4323" t="s">
        <v>5</v>
      </c>
      <c r="E4323">
        <v>2198.12</v>
      </c>
      <c r="F4323" s="23">
        <v>-6.9572445697351198E-3</v>
      </c>
      <c r="G4323" s="23">
        <v>3.9684518225232797E-4</v>
      </c>
      <c r="H4323" s="23">
        <v>1.8473335240918501E-2</v>
      </c>
    </row>
    <row r="4324" spans="1:8" x14ac:dyDescent="0.35">
      <c r="A4324" s="1">
        <v>44544</v>
      </c>
      <c r="B4324" t="s">
        <v>5</v>
      </c>
      <c r="C4324" t="s">
        <v>5</v>
      </c>
      <c r="D4324" t="s">
        <v>5</v>
      </c>
      <c r="E4324">
        <v>2188.3000000000002</v>
      </c>
      <c r="F4324" s="23">
        <v>-4.4674540061505697E-3</v>
      </c>
      <c r="G4324" s="23">
        <v>3.9073479455682198E-4</v>
      </c>
      <c r="H4324" s="23">
        <v>1.84725751019463E-2</v>
      </c>
    </row>
    <row r="4325" spans="1:8" x14ac:dyDescent="0.35">
      <c r="A4325" s="1">
        <v>44545</v>
      </c>
      <c r="B4325" t="s">
        <v>5</v>
      </c>
      <c r="C4325" t="s">
        <v>5</v>
      </c>
      <c r="D4325" t="s">
        <v>5</v>
      </c>
      <c r="E4325">
        <v>2162.35</v>
      </c>
      <c r="F4325" s="23">
        <v>-1.1858520312571501E-2</v>
      </c>
      <c r="G4325" s="23">
        <v>3.9360861973952201E-4</v>
      </c>
      <c r="H4325" s="23">
        <v>1.8470144269599299E-2</v>
      </c>
    </row>
    <row r="4326" spans="1:8" x14ac:dyDescent="0.35">
      <c r="A4326" s="1">
        <v>44546</v>
      </c>
      <c r="B4326" t="s">
        <v>5</v>
      </c>
      <c r="C4326" t="s">
        <v>5</v>
      </c>
      <c r="D4326" t="s">
        <v>5</v>
      </c>
      <c r="E4326">
        <v>2148.7800000000002</v>
      </c>
      <c r="F4326" s="23">
        <v>-6.2755798090039496E-3</v>
      </c>
      <c r="G4326" s="23">
        <v>3.9573503210236903E-4</v>
      </c>
      <c r="H4326" s="23">
        <v>1.8469089071058601E-2</v>
      </c>
    </row>
    <row r="4327" spans="1:8" x14ac:dyDescent="0.35">
      <c r="A4327" s="1">
        <v>44547</v>
      </c>
      <c r="B4327" t="s">
        <v>5</v>
      </c>
      <c r="C4327" t="s">
        <v>5</v>
      </c>
      <c r="D4327" t="s">
        <v>5</v>
      </c>
      <c r="E4327">
        <v>2075.9699999999998</v>
      </c>
      <c r="F4327" s="23">
        <v>-3.3884343674085E-2</v>
      </c>
      <c r="G4327" s="23">
        <v>3.98700464501998E-4</v>
      </c>
      <c r="H4327" s="23">
        <v>1.8463023380489E-2</v>
      </c>
    </row>
    <row r="4328" spans="1:8" x14ac:dyDescent="0.35">
      <c r="A4328" s="1">
        <v>44550</v>
      </c>
      <c r="B4328" t="s">
        <v>5</v>
      </c>
      <c r="C4328" t="s">
        <v>5</v>
      </c>
      <c r="D4328" t="s">
        <v>5</v>
      </c>
      <c r="E4328">
        <v>1988.46</v>
      </c>
      <c r="F4328" s="23">
        <v>-4.2153788349542497E-2</v>
      </c>
      <c r="G4328" s="23">
        <v>3.8958408262334502E-4</v>
      </c>
      <c r="H4328" s="23">
        <v>1.8478758718817899E-2</v>
      </c>
    </row>
    <row r="4329" spans="1:8" x14ac:dyDescent="0.35">
      <c r="A4329" s="1">
        <v>44551</v>
      </c>
      <c r="B4329" t="s">
        <v>5</v>
      </c>
      <c r="C4329" t="s">
        <v>5</v>
      </c>
      <c r="D4329" t="s">
        <v>5</v>
      </c>
      <c r="E4329">
        <v>2011.44</v>
      </c>
      <c r="F4329" s="23">
        <v>1.155668205546E-2</v>
      </c>
      <c r="G4329" s="23">
        <v>4.0775487029336502E-4</v>
      </c>
      <c r="H4329" s="23">
        <v>1.84687915258974E-2</v>
      </c>
    </row>
    <row r="4330" spans="1:8" x14ac:dyDescent="0.35">
      <c r="A4330" s="1">
        <v>44552</v>
      </c>
      <c r="B4330" t="s">
        <v>5</v>
      </c>
      <c r="C4330" t="s">
        <v>5</v>
      </c>
      <c r="D4330" t="s">
        <v>5</v>
      </c>
      <c r="E4330">
        <v>2045.69</v>
      </c>
      <c r="F4330" s="23">
        <v>1.7027602115897E-2</v>
      </c>
      <c r="G4330" s="23">
        <v>4.0338556538325901E-4</v>
      </c>
      <c r="H4330" s="23">
        <v>1.8463645253629798E-2</v>
      </c>
    </row>
    <row r="4331" spans="1:8" x14ac:dyDescent="0.35">
      <c r="A4331" s="1">
        <v>44553</v>
      </c>
      <c r="B4331" t="s">
        <v>5</v>
      </c>
      <c r="C4331" t="s">
        <v>5</v>
      </c>
      <c r="D4331" t="s">
        <v>5</v>
      </c>
      <c r="E4331">
        <v>2068.5300000000002</v>
      </c>
      <c r="F4331" s="23">
        <v>1.11649370139171E-2</v>
      </c>
      <c r="G4331" s="23">
        <v>3.98579448986913E-4</v>
      </c>
      <c r="H4331" s="23">
        <v>1.8459375470094401E-2</v>
      </c>
    </row>
    <row r="4332" spans="1:8" x14ac:dyDescent="0.35">
      <c r="A4332" s="1">
        <v>44554</v>
      </c>
      <c r="B4332" t="s">
        <v>5</v>
      </c>
      <c r="C4332" t="s">
        <v>5</v>
      </c>
      <c r="D4332" t="s">
        <v>5</v>
      </c>
      <c r="E4332">
        <v>2036.23</v>
      </c>
      <c r="F4332" s="23">
        <v>-1.56149536144025E-2</v>
      </c>
      <c r="G4332" s="23">
        <v>3.9528083701262498E-4</v>
      </c>
      <c r="H4332" s="23">
        <v>1.84615469865674E-2</v>
      </c>
    </row>
    <row r="4333" spans="1:8" x14ac:dyDescent="0.35">
      <c r="A4333" s="1">
        <v>44557</v>
      </c>
      <c r="B4333" t="s">
        <v>5</v>
      </c>
      <c r="C4333" t="s">
        <v>5</v>
      </c>
      <c r="D4333" t="s">
        <v>5</v>
      </c>
      <c r="E4333">
        <v>2030.84</v>
      </c>
      <c r="F4333" s="23">
        <v>-2.6470487125718101E-3</v>
      </c>
      <c r="G4333" s="23">
        <v>3.8775449710677201E-4</v>
      </c>
      <c r="H4333" s="23">
        <v>1.8459190054610101E-2</v>
      </c>
    </row>
    <row r="4334" spans="1:8" x14ac:dyDescent="0.35">
      <c r="A4334" s="1">
        <v>44558</v>
      </c>
      <c r="B4334" t="s">
        <v>5</v>
      </c>
      <c r="C4334" t="s">
        <v>5</v>
      </c>
      <c r="D4334" t="s">
        <v>5</v>
      </c>
      <c r="E4334">
        <v>2050.14</v>
      </c>
      <c r="F4334" s="23">
        <v>9.5034566977211105E-3</v>
      </c>
      <c r="G4334" s="23">
        <v>3.9866981674579598E-4</v>
      </c>
      <c r="H4334" s="23">
        <v>1.84570146771399E-2</v>
      </c>
    </row>
    <row r="4335" spans="1:8" x14ac:dyDescent="0.35">
      <c r="A4335" s="1">
        <v>44559</v>
      </c>
      <c r="B4335" t="s">
        <v>5</v>
      </c>
      <c r="C4335" t="s">
        <v>5</v>
      </c>
      <c r="D4335" t="s">
        <v>5</v>
      </c>
      <c r="E4335">
        <v>2045.06</v>
      </c>
      <c r="F4335" s="23">
        <v>-2.4778795594446799E-3</v>
      </c>
      <c r="G4335" s="23">
        <v>4.0263721120854801E-4</v>
      </c>
      <c r="H4335" s="23">
        <v>1.8455396105409898E-2</v>
      </c>
    </row>
    <row r="4336" spans="1:8" x14ac:dyDescent="0.35">
      <c r="A4336" s="1">
        <v>44560</v>
      </c>
      <c r="B4336" t="s">
        <v>5</v>
      </c>
      <c r="C4336" t="s">
        <v>5</v>
      </c>
      <c r="D4336" t="s">
        <v>5</v>
      </c>
      <c r="E4336">
        <v>2033.87</v>
      </c>
      <c r="F4336" s="23">
        <v>-5.4717221010630703E-3</v>
      </c>
      <c r="G4336" s="23">
        <v>4.0617448030150899E-4</v>
      </c>
      <c r="H4336" s="23">
        <v>1.84534746861795E-2</v>
      </c>
    </row>
    <row r="4337" spans="1:8" x14ac:dyDescent="0.35">
      <c r="A4337" s="1">
        <v>44561</v>
      </c>
      <c r="B4337" t="s">
        <v>5</v>
      </c>
      <c r="C4337" t="s">
        <v>5</v>
      </c>
      <c r="D4337" t="s">
        <v>5</v>
      </c>
      <c r="E4337">
        <v>2067.5700000000002</v>
      </c>
      <c r="F4337" s="23">
        <v>1.6569397257445301E-2</v>
      </c>
      <c r="G4337" s="23">
        <v>4.1593316181756201E-4</v>
      </c>
      <c r="H4337" s="23">
        <v>1.84559748421457E-2</v>
      </c>
    </row>
    <row r="4338" spans="1:8" x14ac:dyDescent="0.35">
      <c r="A4338" s="1">
        <v>44564</v>
      </c>
      <c r="B4338" t="s">
        <v>5</v>
      </c>
      <c r="C4338" t="s">
        <v>5</v>
      </c>
      <c r="D4338" t="s">
        <v>5</v>
      </c>
      <c r="E4338">
        <v>2114.39</v>
      </c>
      <c r="F4338" s="23">
        <v>2.2644940679154599E-2</v>
      </c>
      <c r="G4338" s="23">
        <v>4.2278465106248203E-4</v>
      </c>
      <c r="H4338" s="23">
        <v>1.8461247517301799E-2</v>
      </c>
    </row>
    <row r="4339" spans="1:8" x14ac:dyDescent="0.35">
      <c r="A4339" s="1">
        <v>44565</v>
      </c>
      <c r="B4339" t="s">
        <v>5</v>
      </c>
      <c r="C4339" t="s">
        <v>5</v>
      </c>
      <c r="D4339" t="s">
        <v>5</v>
      </c>
      <c r="E4339">
        <v>2117.96</v>
      </c>
      <c r="F4339" s="23">
        <v>1.6884302328331799E-3</v>
      </c>
      <c r="G4339" s="23">
        <v>4.0248817717590898E-4</v>
      </c>
      <c r="H4339" s="23">
        <v>1.8433671526662501E-2</v>
      </c>
    </row>
    <row r="4340" spans="1:8" x14ac:dyDescent="0.35">
      <c r="A4340" s="1">
        <v>44566</v>
      </c>
      <c r="B4340" t="s">
        <v>5</v>
      </c>
      <c r="C4340" t="s">
        <v>5</v>
      </c>
      <c r="D4340" t="s">
        <v>5</v>
      </c>
      <c r="E4340">
        <v>2149.09</v>
      </c>
      <c r="F4340" s="23">
        <v>1.46981057243763E-2</v>
      </c>
      <c r="G4340" s="23">
        <v>4.0976464249092799E-4</v>
      </c>
      <c r="H4340" s="23">
        <v>1.8435949047383E-2</v>
      </c>
    </row>
    <row r="4341" spans="1:8" x14ac:dyDescent="0.35">
      <c r="A4341" s="1">
        <v>44567</v>
      </c>
      <c r="B4341" t="s">
        <v>5</v>
      </c>
      <c r="C4341" t="s">
        <v>5</v>
      </c>
      <c r="D4341" t="s">
        <v>5</v>
      </c>
      <c r="E4341">
        <v>2149.3200000000002</v>
      </c>
      <c r="F4341" s="23">
        <v>1.07022041887505E-4</v>
      </c>
      <c r="G4341" s="23">
        <v>4.0908210501635299E-4</v>
      </c>
      <c r="H4341" s="23">
        <v>1.8435930632449499E-2</v>
      </c>
    </row>
    <row r="4342" spans="1:8" x14ac:dyDescent="0.35">
      <c r="A4342" s="1">
        <v>44568</v>
      </c>
      <c r="B4342" t="s">
        <v>5</v>
      </c>
      <c r="C4342" t="s">
        <v>5</v>
      </c>
      <c r="D4342" t="s">
        <v>5</v>
      </c>
      <c r="E4342">
        <v>2156.71</v>
      </c>
      <c r="F4342" s="23">
        <v>3.4382967636275002E-3</v>
      </c>
      <c r="G4342" s="23">
        <v>4.0795324387061399E-4</v>
      </c>
      <c r="H4342" s="23">
        <v>1.8435664022209201E-2</v>
      </c>
    </row>
    <row r="4343" spans="1:8" x14ac:dyDescent="0.35">
      <c r="A4343" s="1">
        <v>44571</v>
      </c>
      <c r="B4343" t="s">
        <v>5</v>
      </c>
      <c r="C4343" t="s">
        <v>5</v>
      </c>
      <c r="D4343" t="s">
        <v>5</v>
      </c>
      <c r="E4343">
        <v>2187.5100000000002</v>
      </c>
      <c r="F4343" s="23">
        <v>1.4281011355258701E-2</v>
      </c>
      <c r="G4343" s="23">
        <v>4.03870007558794E-4</v>
      </c>
      <c r="H4343" s="23">
        <v>1.8437445274312399E-2</v>
      </c>
    </row>
    <row r="4344" spans="1:8" x14ac:dyDescent="0.35">
      <c r="A4344" s="1">
        <v>44572</v>
      </c>
      <c r="B4344" t="s">
        <v>5</v>
      </c>
      <c r="C4344" t="s">
        <v>5</v>
      </c>
      <c r="D4344" t="s">
        <v>5</v>
      </c>
      <c r="E4344">
        <v>2177.2199999999998</v>
      </c>
      <c r="F4344" s="23">
        <v>-4.7039784960984897E-3</v>
      </c>
      <c r="G4344" s="23">
        <v>3.8358034193919003E-4</v>
      </c>
      <c r="H4344" s="23">
        <v>1.8416888819335099E-2</v>
      </c>
    </row>
    <row r="4345" spans="1:8" x14ac:dyDescent="0.35">
      <c r="A4345" s="1">
        <v>44573</v>
      </c>
      <c r="B4345" t="s">
        <v>5</v>
      </c>
      <c r="C4345" t="s">
        <v>5</v>
      </c>
      <c r="D4345" t="s">
        <v>5</v>
      </c>
      <c r="E4345">
        <v>2214.36</v>
      </c>
      <c r="F4345" s="23">
        <v>1.7058450684818399E-2</v>
      </c>
      <c r="G4345" s="23">
        <v>3.8097087966936199E-4</v>
      </c>
      <c r="H4345" s="23">
        <v>1.84140916346716E-2</v>
      </c>
    </row>
    <row r="4346" spans="1:8" x14ac:dyDescent="0.35">
      <c r="A4346" s="1">
        <v>44574</v>
      </c>
      <c r="B4346" t="s">
        <v>5</v>
      </c>
      <c r="C4346" t="s">
        <v>5</v>
      </c>
      <c r="D4346" t="s">
        <v>5</v>
      </c>
      <c r="E4346">
        <v>2232.2800000000002</v>
      </c>
      <c r="F4346" s="23">
        <v>8.0926317310645295E-3</v>
      </c>
      <c r="G4346" s="23">
        <v>3.7948151098042299E-4</v>
      </c>
      <c r="H4346" s="23">
        <v>1.8413326434887699E-2</v>
      </c>
    </row>
    <row r="4347" spans="1:8" x14ac:dyDescent="0.35">
      <c r="A4347" s="1">
        <v>44575</v>
      </c>
      <c r="B4347" t="s">
        <v>5</v>
      </c>
      <c r="C4347" t="s">
        <v>5</v>
      </c>
      <c r="D4347" t="s">
        <v>5</v>
      </c>
      <c r="E4347">
        <v>2229.94</v>
      </c>
      <c r="F4347" s="23">
        <v>-1.0482555951762901E-3</v>
      </c>
      <c r="G4347" s="23">
        <v>3.6841688375947699E-4</v>
      </c>
      <c r="H4347" s="23">
        <v>1.8406391065617499E-2</v>
      </c>
    </row>
    <row r="4348" spans="1:8" x14ac:dyDescent="0.35">
      <c r="A4348" s="1">
        <v>44578</v>
      </c>
      <c r="B4348" t="s">
        <v>5</v>
      </c>
      <c r="C4348" t="s">
        <v>5</v>
      </c>
      <c r="D4348" t="s">
        <v>5</v>
      </c>
      <c r="E4348">
        <v>2242.4899999999998</v>
      </c>
      <c r="F4348" s="23">
        <v>5.6279541153572404E-3</v>
      </c>
      <c r="G4348" s="23">
        <v>3.67812356622471E-4</v>
      </c>
      <c r="H4348" s="23">
        <v>1.8406194980380999E-2</v>
      </c>
    </row>
    <row r="4349" spans="1:8" x14ac:dyDescent="0.35">
      <c r="A4349" s="1">
        <v>44579</v>
      </c>
      <c r="B4349" t="s">
        <v>5</v>
      </c>
      <c r="C4349" t="s">
        <v>5</v>
      </c>
      <c r="D4349" t="s">
        <v>5</v>
      </c>
      <c r="E4349">
        <v>2190.8000000000002</v>
      </c>
      <c r="F4349" s="23">
        <v>-2.30502700123521E-2</v>
      </c>
      <c r="G4349" s="23">
        <v>3.4943292967974101E-4</v>
      </c>
      <c r="H4349" s="23">
        <v>1.8408079528676999E-2</v>
      </c>
    </row>
    <row r="4350" spans="1:8" x14ac:dyDescent="0.35">
      <c r="A4350" s="1">
        <v>44580</v>
      </c>
      <c r="B4350" t="s">
        <v>5</v>
      </c>
      <c r="C4350" t="s">
        <v>5</v>
      </c>
      <c r="D4350" t="s">
        <v>5</v>
      </c>
      <c r="E4350">
        <v>2197.3000000000002</v>
      </c>
      <c r="F4350" s="23">
        <v>2.96695271133832E-3</v>
      </c>
      <c r="G4350" s="23">
        <v>3.59128871661224E-4</v>
      </c>
      <c r="H4350" s="23">
        <v>1.8403472762232299E-2</v>
      </c>
    </row>
    <row r="4351" spans="1:8" x14ac:dyDescent="0.35">
      <c r="A4351" s="1">
        <v>44581</v>
      </c>
      <c r="B4351" t="s">
        <v>5</v>
      </c>
      <c r="C4351" t="s">
        <v>5</v>
      </c>
      <c r="D4351" t="s">
        <v>5</v>
      </c>
      <c r="E4351">
        <v>2196.87</v>
      </c>
      <c r="F4351" s="23">
        <v>-1.9569471624279299E-4</v>
      </c>
      <c r="G4351" s="23">
        <v>3.4516647439406802E-4</v>
      </c>
      <c r="H4351" s="23">
        <v>1.8391474930653399E-2</v>
      </c>
    </row>
    <row r="4352" spans="1:8" x14ac:dyDescent="0.35">
      <c r="A4352" s="1">
        <v>44582</v>
      </c>
      <c r="B4352" t="s">
        <v>5</v>
      </c>
      <c r="C4352" t="s">
        <v>5</v>
      </c>
      <c r="D4352" t="s">
        <v>5</v>
      </c>
      <c r="E4352">
        <v>2146.4499999999998</v>
      </c>
      <c r="F4352" s="23">
        <v>-2.29508345964941E-2</v>
      </c>
      <c r="G4352" s="23">
        <v>3.3072057265040702E-4</v>
      </c>
      <c r="H4352" s="23">
        <v>1.83964818774058E-2</v>
      </c>
    </row>
    <row r="4353" spans="1:8" x14ac:dyDescent="0.35">
      <c r="A4353" s="1">
        <v>44585</v>
      </c>
      <c r="B4353" t="s">
        <v>5</v>
      </c>
      <c r="C4353" t="s">
        <v>5</v>
      </c>
      <c r="D4353" t="s">
        <v>5</v>
      </c>
      <c r="E4353">
        <v>2058.21</v>
      </c>
      <c r="F4353" s="23">
        <v>-4.1109739337044697E-2</v>
      </c>
      <c r="G4353" s="23">
        <v>3.1198212324951599E-4</v>
      </c>
      <c r="H4353" s="23">
        <v>1.8416330280224501E-2</v>
      </c>
    </row>
    <row r="4354" spans="1:8" x14ac:dyDescent="0.35">
      <c r="A4354" s="1">
        <v>44586</v>
      </c>
      <c r="B4354" t="s">
        <v>5</v>
      </c>
      <c r="C4354" t="s">
        <v>5</v>
      </c>
      <c r="D4354" t="s">
        <v>5</v>
      </c>
      <c r="E4354">
        <v>2101.36</v>
      </c>
      <c r="F4354" s="23">
        <v>2.0964818944616902E-2</v>
      </c>
      <c r="G4354" s="23">
        <v>3.0643381699148802E-4</v>
      </c>
      <c r="H4354" s="23">
        <v>1.84081446523361E-2</v>
      </c>
    </row>
    <row r="4355" spans="1:8" x14ac:dyDescent="0.35">
      <c r="A4355" s="1">
        <v>44588</v>
      </c>
      <c r="B4355" t="s">
        <v>5</v>
      </c>
      <c r="C4355" t="s">
        <v>5</v>
      </c>
      <c r="D4355" t="s">
        <v>5</v>
      </c>
      <c r="E4355">
        <v>2108.21</v>
      </c>
      <c r="F4355" s="23">
        <v>3.25979365744085E-3</v>
      </c>
      <c r="G4355" s="23">
        <v>2.9890403297292101E-4</v>
      </c>
      <c r="H4355" s="23">
        <v>1.8403325647424501E-2</v>
      </c>
    </row>
    <row r="4356" spans="1:8" x14ac:dyDescent="0.35">
      <c r="A4356" s="1">
        <v>44589</v>
      </c>
      <c r="B4356" t="s">
        <v>5</v>
      </c>
      <c r="C4356" t="s">
        <v>5</v>
      </c>
      <c r="D4356" t="s">
        <v>5</v>
      </c>
      <c r="E4356">
        <v>2124.4</v>
      </c>
      <c r="F4356" s="23">
        <v>7.6795006190085602E-3</v>
      </c>
      <c r="G4356" s="23">
        <v>2.98742059564768E-4</v>
      </c>
      <c r="H4356" s="23">
        <v>1.8403258989844701E-2</v>
      </c>
    </row>
    <row r="4357" spans="1:8" x14ac:dyDescent="0.35">
      <c r="A4357" s="1">
        <v>44592</v>
      </c>
      <c r="B4357" t="s">
        <v>5</v>
      </c>
      <c r="C4357" t="s">
        <v>5</v>
      </c>
      <c r="D4357" t="s">
        <v>5</v>
      </c>
      <c r="E4357">
        <v>2145.35</v>
      </c>
      <c r="F4357" s="23">
        <v>9.8616079834305294E-3</v>
      </c>
      <c r="G4357" s="23">
        <v>3.1912631028955098E-4</v>
      </c>
      <c r="H4357" s="23">
        <v>1.83873869243707E-2</v>
      </c>
    </row>
    <row r="4358" spans="1:8" x14ac:dyDescent="0.35">
      <c r="A4358" s="1">
        <v>44593</v>
      </c>
      <c r="B4358" t="s">
        <v>5</v>
      </c>
      <c r="C4358" t="s">
        <v>5</v>
      </c>
      <c r="D4358" t="s">
        <v>5</v>
      </c>
      <c r="E4358">
        <v>2189.65</v>
      </c>
      <c r="F4358" s="23">
        <v>2.0649311301186302E-2</v>
      </c>
      <c r="G4358" s="23">
        <v>3.1110487824745998E-4</v>
      </c>
      <c r="H4358" s="23">
        <v>1.83744083787825E-2</v>
      </c>
    </row>
    <row r="4359" spans="1:8" x14ac:dyDescent="0.35">
      <c r="A4359" s="1">
        <v>44594</v>
      </c>
      <c r="B4359" t="s">
        <v>5</v>
      </c>
      <c r="C4359" t="s">
        <v>5</v>
      </c>
      <c r="D4359" t="s">
        <v>5</v>
      </c>
      <c r="E4359">
        <v>2227.9899999999998</v>
      </c>
      <c r="F4359" s="23">
        <v>1.7509647660584798E-2</v>
      </c>
      <c r="G4359" s="23">
        <v>3.04982289648817E-4</v>
      </c>
      <c r="H4359" s="23">
        <v>1.83662823313668E-2</v>
      </c>
    </row>
    <row r="4360" spans="1:8" x14ac:dyDescent="0.35">
      <c r="A4360" s="1">
        <v>44595</v>
      </c>
      <c r="B4360" t="s">
        <v>5</v>
      </c>
      <c r="C4360" t="s">
        <v>5</v>
      </c>
      <c r="D4360" t="s">
        <v>5</v>
      </c>
      <c r="E4360">
        <v>2210.81</v>
      </c>
      <c r="F4360" s="23">
        <v>-7.7109861354852701E-3</v>
      </c>
      <c r="G4360" s="23">
        <v>3.0014085924252702E-4</v>
      </c>
      <c r="H4360" s="23">
        <v>1.8366900534676399E-2</v>
      </c>
    </row>
    <row r="4361" spans="1:8" x14ac:dyDescent="0.35">
      <c r="A4361" s="1">
        <v>44596</v>
      </c>
      <c r="B4361" t="s">
        <v>5</v>
      </c>
      <c r="C4361" t="s">
        <v>5</v>
      </c>
      <c r="D4361" t="s">
        <v>5</v>
      </c>
      <c r="E4361">
        <v>2196.5500000000002</v>
      </c>
      <c r="F4361" s="23">
        <v>-6.4501246149600202E-3</v>
      </c>
      <c r="G4361" s="23">
        <v>2.9152724173326099E-4</v>
      </c>
      <c r="H4361" s="23">
        <v>1.8365333146520401E-2</v>
      </c>
    </row>
    <row r="4362" spans="1:8" x14ac:dyDescent="0.35">
      <c r="A4362" s="1">
        <v>44599</v>
      </c>
      <c r="B4362" t="s">
        <v>5</v>
      </c>
      <c r="C4362" t="s">
        <v>5</v>
      </c>
      <c r="D4362" t="s">
        <v>5</v>
      </c>
      <c r="E4362">
        <v>2178.75</v>
      </c>
      <c r="F4362" s="23">
        <v>-8.10361703580623E-3</v>
      </c>
      <c r="G4362" s="23">
        <v>2.8143538292764702E-4</v>
      </c>
      <c r="H4362" s="23">
        <v>1.83634488312805E-2</v>
      </c>
    </row>
    <row r="4363" spans="1:8" x14ac:dyDescent="0.35">
      <c r="A4363" s="1">
        <v>44600</v>
      </c>
      <c r="B4363" t="s">
        <v>5</v>
      </c>
      <c r="C4363" t="s">
        <v>5</v>
      </c>
      <c r="D4363" t="s">
        <v>5</v>
      </c>
      <c r="E4363">
        <v>2171.92</v>
      </c>
      <c r="F4363" s="23">
        <v>-3.1348250143430501E-3</v>
      </c>
      <c r="G4363" s="23">
        <v>2.8822797898461701E-4</v>
      </c>
      <c r="H4363" s="23">
        <v>1.8359239415021999E-2</v>
      </c>
    </row>
    <row r="4364" spans="1:8" x14ac:dyDescent="0.35">
      <c r="A4364" s="1">
        <v>44601</v>
      </c>
      <c r="B4364" t="s">
        <v>5</v>
      </c>
      <c r="C4364" t="s">
        <v>5</v>
      </c>
      <c r="D4364" t="s">
        <v>5</v>
      </c>
      <c r="E4364">
        <v>2201.9499999999998</v>
      </c>
      <c r="F4364" s="23">
        <v>1.38264761133005E-2</v>
      </c>
      <c r="G4364" s="23">
        <v>2.8628306664593998E-4</v>
      </c>
      <c r="H4364" s="23">
        <v>1.83575630565882E-2</v>
      </c>
    </row>
    <row r="4365" spans="1:8" x14ac:dyDescent="0.35">
      <c r="A4365" s="1">
        <v>44602</v>
      </c>
      <c r="B4365" t="s">
        <v>5</v>
      </c>
      <c r="C4365" t="s">
        <v>5</v>
      </c>
      <c r="D4365" t="s">
        <v>5</v>
      </c>
      <c r="E4365">
        <v>2222.96</v>
      </c>
      <c r="F4365" s="23">
        <v>9.5415427234951805E-3</v>
      </c>
      <c r="G4365" s="23">
        <v>2.7700353737586001E-4</v>
      </c>
      <c r="H4365" s="23">
        <v>1.8347382319337201E-2</v>
      </c>
    </row>
    <row r="4366" spans="1:8" x14ac:dyDescent="0.35">
      <c r="A4366" s="1">
        <v>44603</v>
      </c>
      <c r="B4366" t="s">
        <v>5</v>
      </c>
      <c r="C4366" t="s">
        <v>5</v>
      </c>
      <c r="D4366" t="s">
        <v>5</v>
      </c>
      <c r="E4366">
        <v>2180.1999999999998</v>
      </c>
      <c r="F4366" s="23">
        <v>-1.9235613776226301E-2</v>
      </c>
      <c r="G4366" s="23">
        <v>2.71774569723413E-4</v>
      </c>
      <c r="H4366" s="23">
        <v>1.8351198786943301E-2</v>
      </c>
    </row>
    <row r="4367" spans="1:8" x14ac:dyDescent="0.35">
      <c r="A4367" s="1">
        <v>44606</v>
      </c>
      <c r="B4367" t="s">
        <v>5</v>
      </c>
      <c r="C4367" t="s">
        <v>5</v>
      </c>
      <c r="D4367" t="s">
        <v>5</v>
      </c>
      <c r="E4367">
        <v>2066.86</v>
      </c>
      <c r="F4367" s="23">
        <v>-5.1986056325107603E-2</v>
      </c>
      <c r="G4367" s="23">
        <v>2.4749090873769301E-4</v>
      </c>
      <c r="H4367" s="23">
        <v>1.8382691739872101E-2</v>
      </c>
    </row>
    <row r="4368" spans="1:8" x14ac:dyDescent="0.35">
      <c r="A4368" s="1">
        <v>44607</v>
      </c>
      <c r="B4368" t="s">
        <v>5</v>
      </c>
      <c r="C4368" t="s">
        <v>5</v>
      </c>
      <c r="D4368" t="s">
        <v>5</v>
      </c>
      <c r="E4368">
        <v>2137.2600000000002</v>
      </c>
      <c r="F4368" s="23">
        <v>3.4061329746572097E-2</v>
      </c>
      <c r="G4368" s="23">
        <v>2.5202423328922301E-4</v>
      </c>
      <c r="H4368" s="23">
        <v>1.83897224867514E-2</v>
      </c>
    </row>
    <row r="4369" spans="1:8" x14ac:dyDescent="0.35">
      <c r="A4369" s="1">
        <v>44608</v>
      </c>
      <c r="B4369" t="s">
        <v>5</v>
      </c>
      <c r="C4369" t="s">
        <v>5</v>
      </c>
      <c r="D4369" t="s">
        <v>5</v>
      </c>
      <c r="E4369">
        <v>2132.0700000000002</v>
      </c>
      <c r="F4369" s="23">
        <v>-2.42834283147584E-3</v>
      </c>
      <c r="G4369" s="23">
        <v>2.3869462799816499E-4</v>
      </c>
      <c r="H4369" s="23">
        <v>1.8380340091131701E-2</v>
      </c>
    </row>
    <row r="4370" spans="1:8" x14ac:dyDescent="0.35">
      <c r="A4370" s="1">
        <v>44609</v>
      </c>
      <c r="B4370" t="s">
        <v>5</v>
      </c>
      <c r="C4370" t="s">
        <v>5</v>
      </c>
      <c r="D4370" t="s">
        <v>5</v>
      </c>
      <c r="E4370">
        <v>2112.56</v>
      </c>
      <c r="F4370" s="23">
        <v>-9.15073144877992E-3</v>
      </c>
      <c r="G4370" s="23">
        <v>2.30749710737622E-4</v>
      </c>
      <c r="H4370" s="23">
        <v>1.8380375531565601E-2</v>
      </c>
    </row>
    <row r="4371" spans="1:8" x14ac:dyDescent="0.35">
      <c r="A4371" s="1">
        <v>44610</v>
      </c>
      <c r="B4371" t="s">
        <v>5</v>
      </c>
      <c r="C4371" t="s">
        <v>5</v>
      </c>
      <c r="D4371" t="s">
        <v>5</v>
      </c>
      <c r="E4371">
        <v>2093.7600000000002</v>
      </c>
      <c r="F4371" s="23">
        <v>-8.8991555269434808E-3</v>
      </c>
      <c r="G4371" s="23">
        <v>2.2467090823945999E-4</v>
      </c>
      <c r="H4371" s="23">
        <v>1.83810400884582E-2</v>
      </c>
    </row>
    <row r="4372" spans="1:8" x14ac:dyDescent="0.35">
      <c r="A4372" s="1">
        <v>44613</v>
      </c>
      <c r="B4372" t="s">
        <v>5</v>
      </c>
      <c r="C4372" t="s">
        <v>5</v>
      </c>
      <c r="D4372" t="s">
        <v>5</v>
      </c>
      <c r="E4372">
        <v>2058.39</v>
      </c>
      <c r="F4372" s="23">
        <v>-1.6893053645117E-2</v>
      </c>
      <c r="G4372" s="23">
        <v>2.1736500787524401E-4</v>
      </c>
      <c r="H4372" s="23">
        <v>1.8380517747970199E-2</v>
      </c>
    </row>
    <row r="4373" spans="1:8" x14ac:dyDescent="0.35">
      <c r="A4373" s="1">
        <v>44614</v>
      </c>
      <c r="B4373" t="s">
        <v>5</v>
      </c>
      <c r="C4373" t="s">
        <v>5</v>
      </c>
      <c r="D4373" t="s">
        <v>5</v>
      </c>
      <c r="E4373">
        <v>2044.45</v>
      </c>
      <c r="F4373" s="23">
        <v>-6.7722831922035296E-3</v>
      </c>
      <c r="G4373" s="23">
        <v>2.04647857928417E-4</v>
      </c>
      <c r="H4373" s="23">
        <v>1.8375038449481799E-2</v>
      </c>
    </row>
    <row r="4374" spans="1:8" x14ac:dyDescent="0.35">
      <c r="A4374" s="1">
        <v>44615</v>
      </c>
      <c r="B4374" t="s">
        <v>5</v>
      </c>
      <c r="C4374" t="s">
        <v>5</v>
      </c>
      <c r="D4374" t="s">
        <v>5</v>
      </c>
      <c r="E4374">
        <v>2052.0100000000002</v>
      </c>
      <c r="F4374" s="23">
        <v>3.6978160385434502E-3</v>
      </c>
      <c r="G4374" s="23">
        <v>2.33031258104505E-4</v>
      </c>
      <c r="H4374" s="23">
        <v>1.83289728344537E-2</v>
      </c>
    </row>
    <row r="4375" spans="1:8" x14ac:dyDescent="0.35">
      <c r="A4375" s="1">
        <v>44616</v>
      </c>
      <c r="B4375" t="s">
        <v>5</v>
      </c>
      <c r="C4375" t="s">
        <v>5</v>
      </c>
      <c r="D4375" t="s">
        <v>5</v>
      </c>
      <c r="E4375">
        <v>1901.91</v>
      </c>
      <c r="F4375" s="23">
        <v>-7.3147791677428506E-2</v>
      </c>
      <c r="G4375" s="23">
        <v>2.0702057830212001E-4</v>
      </c>
      <c r="H4375" s="23">
        <v>1.83897722162479E-2</v>
      </c>
    </row>
    <row r="4376" spans="1:8" x14ac:dyDescent="0.35">
      <c r="A4376" s="1">
        <v>44617</v>
      </c>
      <c r="B4376" t="s">
        <v>5</v>
      </c>
      <c r="C4376" t="s">
        <v>5</v>
      </c>
      <c r="D4376" t="s">
        <v>5</v>
      </c>
      <c r="E4376">
        <v>1994.04</v>
      </c>
      <c r="F4376" s="23">
        <v>4.8440777954792701E-2</v>
      </c>
      <c r="G4376" s="23">
        <v>2.34872936708781E-4</v>
      </c>
      <c r="H4376" s="23">
        <v>1.8413380290461301E-2</v>
      </c>
    </row>
    <row r="4377" spans="1:8" x14ac:dyDescent="0.35">
      <c r="A4377" s="1">
        <v>44620</v>
      </c>
      <c r="B4377" t="s">
        <v>5</v>
      </c>
      <c r="C4377" t="s">
        <v>5</v>
      </c>
      <c r="D4377" t="s">
        <v>5</v>
      </c>
      <c r="E4377">
        <v>2017.9</v>
      </c>
      <c r="F4377" s="23">
        <v>1.1965657659826301E-2</v>
      </c>
      <c r="G4377" s="23">
        <v>2.6575498028723798E-4</v>
      </c>
      <c r="H4377" s="23">
        <v>1.8372288794317699E-2</v>
      </c>
    </row>
    <row r="4378" spans="1:8" x14ac:dyDescent="0.35">
      <c r="A4378" s="1">
        <v>44622</v>
      </c>
      <c r="B4378" t="s">
        <v>5</v>
      </c>
      <c r="C4378" t="s">
        <v>5</v>
      </c>
      <c r="D4378" t="s">
        <v>5</v>
      </c>
      <c r="E4378">
        <v>2018.67</v>
      </c>
      <c r="F4378" s="23">
        <v>3.8158481589770598E-4</v>
      </c>
      <c r="G4378" s="23">
        <v>2.3361794189264399E-4</v>
      </c>
      <c r="H4378" s="23">
        <v>1.8327896300851E-2</v>
      </c>
    </row>
    <row r="4379" spans="1:8" x14ac:dyDescent="0.35">
      <c r="A4379" s="1">
        <v>44623</v>
      </c>
      <c r="B4379" t="s">
        <v>5</v>
      </c>
      <c r="C4379" t="s">
        <v>5</v>
      </c>
      <c r="D4379" t="s">
        <v>5</v>
      </c>
      <c r="E4379">
        <v>2014.56</v>
      </c>
      <c r="F4379" s="23">
        <v>-2.03599399604696E-3</v>
      </c>
      <c r="G4379" s="23">
        <v>2.33632534487944E-4</v>
      </c>
      <c r="H4379" s="23">
        <v>1.8327894479411799E-2</v>
      </c>
    </row>
    <row r="4380" spans="1:8" x14ac:dyDescent="0.35">
      <c r="A4380" s="1">
        <v>44624</v>
      </c>
      <c r="B4380" t="s">
        <v>5</v>
      </c>
      <c r="C4380" t="s">
        <v>5</v>
      </c>
      <c r="D4380" t="s">
        <v>5</v>
      </c>
      <c r="E4380">
        <v>1958.79</v>
      </c>
      <c r="F4380" s="23">
        <v>-2.7683464379318502E-2</v>
      </c>
      <c r="G4380" s="23">
        <v>2.2158551321371599E-4</v>
      </c>
      <c r="H4380" s="23">
        <v>1.8336973518434802E-2</v>
      </c>
    </row>
    <row r="4381" spans="1:8" x14ac:dyDescent="0.35">
      <c r="A4381" s="1">
        <v>44627</v>
      </c>
      <c r="B4381" t="s">
        <v>5</v>
      </c>
      <c r="C4381" t="s">
        <v>5</v>
      </c>
      <c r="D4381" t="s">
        <v>5</v>
      </c>
      <c r="E4381">
        <v>1897.64</v>
      </c>
      <c r="F4381" s="23">
        <v>-3.1218252084194702E-2</v>
      </c>
      <c r="G4381" s="23">
        <v>2.3432100272075099E-4</v>
      </c>
      <c r="H4381" s="23">
        <v>1.83299936978167E-2</v>
      </c>
    </row>
    <row r="4382" spans="1:8" x14ac:dyDescent="0.35">
      <c r="A4382" s="1">
        <v>44628</v>
      </c>
      <c r="B4382" t="s">
        <v>5</v>
      </c>
      <c r="C4382" t="s">
        <v>5</v>
      </c>
      <c r="D4382" t="s">
        <v>5</v>
      </c>
      <c r="E4382">
        <v>1923.59</v>
      </c>
      <c r="F4382" s="23">
        <v>1.36748803777322E-2</v>
      </c>
      <c r="G4382" s="23">
        <v>2.3783487079337599E-4</v>
      </c>
      <c r="H4382" s="23">
        <v>1.83317824756935E-2</v>
      </c>
    </row>
    <row r="4383" spans="1:8" x14ac:dyDescent="0.35">
      <c r="A4383" s="1">
        <v>44629</v>
      </c>
      <c r="B4383" t="s">
        <v>5</v>
      </c>
      <c r="C4383" t="s">
        <v>5</v>
      </c>
      <c r="D4383" t="s">
        <v>5</v>
      </c>
      <c r="E4383">
        <v>1970.91</v>
      </c>
      <c r="F4383" s="23">
        <v>2.45998367635515E-2</v>
      </c>
      <c r="G4383" s="23">
        <v>2.4824153542078199E-4</v>
      </c>
      <c r="H4383" s="23">
        <v>1.8334780145741601E-2</v>
      </c>
    </row>
    <row r="4384" spans="1:8" x14ac:dyDescent="0.35">
      <c r="A4384" s="1">
        <v>44630</v>
      </c>
      <c r="B4384" t="s">
        <v>5</v>
      </c>
      <c r="C4384" t="s">
        <v>5</v>
      </c>
      <c r="D4384" t="s">
        <v>5</v>
      </c>
      <c r="E4384">
        <v>2006.44</v>
      </c>
      <c r="F4384" s="23">
        <v>1.8027205707008401E-2</v>
      </c>
      <c r="G4384" s="23">
        <v>2.38737817979147E-4</v>
      </c>
      <c r="H4384" s="23">
        <v>1.83197834246034E-2</v>
      </c>
    </row>
    <row r="4385" spans="1:8" x14ac:dyDescent="0.35">
      <c r="A4385" s="1">
        <v>44631</v>
      </c>
      <c r="B4385" t="s">
        <v>5</v>
      </c>
      <c r="C4385" t="s">
        <v>5</v>
      </c>
      <c r="D4385" t="s">
        <v>5</v>
      </c>
      <c r="E4385">
        <v>2016.06</v>
      </c>
      <c r="F4385" s="23">
        <v>4.7945615119315199E-3</v>
      </c>
      <c r="G4385" s="23">
        <v>2.4068308855726501E-4</v>
      </c>
      <c r="H4385" s="23">
        <v>1.8316112123367902E-2</v>
      </c>
    </row>
    <row r="4386" spans="1:8" x14ac:dyDescent="0.35">
      <c r="A4386" s="1">
        <v>44634</v>
      </c>
      <c r="B4386" t="s">
        <v>5</v>
      </c>
      <c r="C4386" t="s">
        <v>5</v>
      </c>
      <c r="D4386" t="s">
        <v>5</v>
      </c>
      <c r="E4386">
        <v>2014.99</v>
      </c>
      <c r="F4386" s="23">
        <v>-5.3073817247499403E-4</v>
      </c>
      <c r="G4386" s="23">
        <v>2.2479575163499599E-4</v>
      </c>
      <c r="H4386" s="23">
        <v>1.8311134933537199E-2</v>
      </c>
    </row>
    <row r="4387" spans="1:8" x14ac:dyDescent="0.35">
      <c r="A4387" s="1">
        <v>44635</v>
      </c>
      <c r="B4387" t="s">
        <v>5</v>
      </c>
      <c r="C4387" t="s">
        <v>5</v>
      </c>
      <c r="D4387" t="s">
        <v>5</v>
      </c>
      <c r="E4387">
        <v>1990.36</v>
      </c>
      <c r="F4387" s="23">
        <v>-1.22233857239986E-2</v>
      </c>
      <c r="G4387" s="23">
        <v>2.2000852566240401E-4</v>
      </c>
      <c r="H4387" s="23">
        <v>1.8312924458011599E-2</v>
      </c>
    </row>
    <row r="4388" spans="1:8" x14ac:dyDescent="0.35">
      <c r="A4388" s="1">
        <v>44636</v>
      </c>
      <c r="B4388" t="s">
        <v>5</v>
      </c>
      <c r="C4388" t="s">
        <v>5</v>
      </c>
      <c r="D4388" t="s">
        <v>5</v>
      </c>
      <c r="E4388">
        <v>2042.4</v>
      </c>
      <c r="F4388" s="23">
        <v>2.6146023834884201E-2</v>
      </c>
      <c r="G4388" s="23">
        <v>2.4547254037009302E-4</v>
      </c>
      <c r="H4388" s="23">
        <v>1.8307509060060501E-2</v>
      </c>
    </row>
    <row r="4389" spans="1:8" x14ac:dyDescent="0.35">
      <c r="A4389" s="1">
        <v>44637</v>
      </c>
      <c r="B4389" t="s">
        <v>5</v>
      </c>
      <c r="C4389" t="s">
        <v>5</v>
      </c>
      <c r="D4389" t="s">
        <v>5</v>
      </c>
      <c r="E4389">
        <v>2079.89</v>
      </c>
      <c r="F4389" s="23">
        <v>1.83558558558557E-2</v>
      </c>
      <c r="G4389" s="23">
        <v>2.6343188970341202E-4</v>
      </c>
      <c r="H4389" s="23">
        <v>1.8304643127695801E-2</v>
      </c>
    </row>
    <row r="4390" spans="1:8" x14ac:dyDescent="0.35">
      <c r="A4390" s="1">
        <v>44641</v>
      </c>
      <c r="B4390" t="s">
        <v>5</v>
      </c>
      <c r="C4390" t="s">
        <v>5</v>
      </c>
      <c r="D4390" t="s">
        <v>5</v>
      </c>
      <c r="E4390">
        <v>2063.75</v>
      </c>
      <c r="F4390" s="23">
        <v>-7.7600257705935701E-3</v>
      </c>
      <c r="G4390" s="23">
        <v>2.6626822440000602E-4</v>
      </c>
      <c r="H4390" s="23">
        <v>1.83011946645865E-2</v>
      </c>
    </row>
    <row r="4391" spans="1:8" x14ac:dyDescent="0.35">
      <c r="A4391" s="1">
        <v>44642</v>
      </c>
      <c r="B4391" t="s">
        <v>5</v>
      </c>
      <c r="C4391" t="s">
        <v>5</v>
      </c>
      <c r="D4391" t="s">
        <v>5</v>
      </c>
      <c r="E4391">
        <v>2080.31</v>
      </c>
      <c r="F4391" s="23">
        <v>8.0242277407631402E-3</v>
      </c>
      <c r="G4391" s="23">
        <v>2.5193115701715199E-4</v>
      </c>
      <c r="H4391" s="23">
        <v>1.8281952206398701E-2</v>
      </c>
    </row>
    <row r="4392" spans="1:8" x14ac:dyDescent="0.35">
      <c r="A4392" s="1">
        <v>44643</v>
      </c>
      <c r="B4392" t="s">
        <v>5</v>
      </c>
      <c r="C4392" t="s">
        <v>5</v>
      </c>
      <c r="D4392" t="s">
        <v>5</v>
      </c>
      <c r="E4392">
        <v>2093.36</v>
      </c>
      <c r="F4392" s="23">
        <v>6.2731035278396803E-3</v>
      </c>
      <c r="G4392" s="23">
        <v>2.74636618513135E-4</v>
      </c>
      <c r="H4392" s="23">
        <v>1.8256394221667398E-2</v>
      </c>
    </row>
    <row r="4393" spans="1:8" x14ac:dyDescent="0.35">
      <c r="A4393" s="1">
        <v>44644</v>
      </c>
      <c r="B4393" t="s">
        <v>5</v>
      </c>
      <c r="C4393" t="s">
        <v>5</v>
      </c>
      <c r="D4393" t="s">
        <v>5</v>
      </c>
      <c r="E4393">
        <v>2099.56</v>
      </c>
      <c r="F4393" s="23">
        <v>2.9617457102456401E-3</v>
      </c>
      <c r="G4393" s="23">
        <v>2.6779171617087399E-4</v>
      </c>
      <c r="H4393" s="23">
        <v>1.8252380645152399E-2</v>
      </c>
    </row>
    <row r="4394" spans="1:8" x14ac:dyDescent="0.35">
      <c r="A4394" s="1">
        <v>44645</v>
      </c>
      <c r="B4394" t="s">
        <v>5</v>
      </c>
      <c r="C4394" t="s">
        <v>5</v>
      </c>
      <c r="D4394" t="s">
        <v>5</v>
      </c>
      <c r="E4394">
        <v>2101.7600000000002</v>
      </c>
      <c r="F4394" s="23">
        <v>1.0478385947533099E-3</v>
      </c>
      <c r="G4394" s="23">
        <v>2.6812492713994003E-4</v>
      </c>
      <c r="H4394" s="23">
        <v>1.8248487268745998E-2</v>
      </c>
    </row>
    <row r="4395" spans="1:8" x14ac:dyDescent="0.35">
      <c r="A4395" s="1">
        <v>44648</v>
      </c>
      <c r="B4395" t="s">
        <v>5</v>
      </c>
      <c r="C4395" t="s">
        <v>5</v>
      </c>
      <c r="D4395" t="s">
        <v>5</v>
      </c>
      <c r="E4395">
        <v>2101.33</v>
      </c>
      <c r="F4395" s="23">
        <v>-2.04590438489785E-4</v>
      </c>
      <c r="G4395" s="23">
        <v>2.7599324870542202E-4</v>
      </c>
      <c r="H4395" s="23">
        <v>1.8241837733087501E-2</v>
      </c>
    </row>
    <row r="4396" spans="1:8" x14ac:dyDescent="0.35">
      <c r="A4396" s="1">
        <v>44649</v>
      </c>
      <c r="B4396" t="s">
        <v>5</v>
      </c>
      <c r="C4396" t="s">
        <v>5</v>
      </c>
      <c r="D4396" t="s">
        <v>5</v>
      </c>
      <c r="E4396">
        <v>2103.6</v>
      </c>
      <c r="F4396" s="23">
        <v>1.0802682110853501E-3</v>
      </c>
      <c r="G4396" s="23">
        <v>2.8699868911548999E-4</v>
      </c>
      <c r="H4396" s="23">
        <v>1.8234546656404699E-2</v>
      </c>
    </row>
    <row r="4397" spans="1:8" x14ac:dyDescent="0.35">
      <c r="A4397" s="1">
        <v>44650</v>
      </c>
      <c r="B4397" t="s">
        <v>5</v>
      </c>
      <c r="C4397" t="s">
        <v>5</v>
      </c>
      <c r="D4397" t="s">
        <v>5</v>
      </c>
      <c r="E4397">
        <v>2110.08</v>
      </c>
      <c r="F4397" s="23">
        <v>3.08043354249858E-3</v>
      </c>
      <c r="G4397" s="23">
        <v>2.8697385946190301E-4</v>
      </c>
      <c r="H4397" s="23">
        <v>1.8234542811416499E-2</v>
      </c>
    </row>
    <row r="4398" spans="1:8" x14ac:dyDescent="0.35">
      <c r="A4398" s="1">
        <v>44651</v>
      </c>
      <c r="B4398" t="s">
        <v>5</v>
      </c>
      <c r="C4398" t="s">
        <v>5</v>
      </c>
      <c r="D4398" t="s">
        <v>5</v>
      </c>
      <c r="E4398">
        <v>2119.16</v>
      </c>
      <c r="F4398" s="23">
        <v>4.3031543827721803E-3</v>
      </c>
      <c r="G4398" s="23">
        <v>2.74533036577438E-4</v>
      </c>
      <c r="H4398" s="23">
        <v>1.8221857716036301E-2</v>
      </c>
    </row>
    <row r="4399" spans="1:8" x14ac:dyDescent="0.35">
      <c r="A4399" s="1">
        <v>44652</v>
      </c>
      <c r="B4399" t="s">
        <v>5</v>
      </c>
      <c r="C4399" t="s">
        <v>5</v>
      </c>
      <c r="D4399" t="s">
        <v>5</v>
      </c>
      <c r="E4399">
        <v>2177.0700000000002</v>
      </c>
      <c r="F4399" s="23">
        <v>2.73268653617472E-2</v>
      </c>
      <c r="G4399" s="23">
        <v>2.8608892394402002E-4</v>
      </c>
      <c r="H4399" s="23">
        <v>1.8226541541394602E-2</v>
      </c>
    </row>
    <row r="4400" spans="1:8" x14ac:dyDescent="0.35">
      <c r="A4400" s="1">
        <v>44655</v>
      </c>
      <c r="B4400" t="s">
        <v>5</v>
      </c>
      <c r="C4400" t="s">
        <v>5</v>
      </c>
      <c r="D4400" t="s">
        <v>5</v>
      </c>
      <c r="E4400">
        <v>2216.9899999999998</v>
      </c>
      <c r="F4400" s="23">
        <v>1.83365716306777E-2</v>
      </c>
      <c r="G4400" s="23">
        <v>2.7967728554840598E-4</v>
      </c>
      <c r="H4400" s="23">
        <v>1.82278509980155E-2</v>
      </c>
    </row>
    <row r="4401" spans="1:8" x14ac:dyDescent="0.35">
      <c r="A4401" s="1">
        <v>44656</v>
      </c>
      <c r="B4401" t="s">
        <v>5</v>
      </c>
      <c r="C4401" t="s">
        <v>5</v>
      </c>
      <c r="D4401" t="s">
        <v>5</v>
      </c>
      <c r="E4401">
        <v>2225.29</v>
      </c>
      <c r="F4401" s="23">
        <v>3.74381481197487E-3</v>
      </c>
      <c r="G4401" s="23">
        <v>2.8440568684270798E-4</v>
      </c>
      <c r="H4401" s="23">
        <v>1.8227313673148799E-2</v>
      </c>
    </row>
    <row r="4402" spans="1:8" x14ac:dyDescent="0.35">
      <c r="A4402" s="1">
        <v>44657</v>
      </c>
      <c r="B4402" t="s">
        <v>5</v>
      </c>
      <c r="C4402" t="s">
        <v>5</v>
      </c>
      <c r="D4402" t="s">
        <v>5</v>
      </c>
      <c r="E4402">
        <v>2243.61</v>
      </c>
      <c r="F4402" s="23">
        <v>8.2326348475929706E-3</v>
      </c>
      <c r="G4402" s="23">
        <v>2.8780091501902198E-4</v>
      </c>
      <c r="H4402" s="23">
        <v>1.8224158939090199E-2</v>
      </c>
    </row>
    <row r="4403" spans="1:8" x14ac:dyDescent="0.35">
      <c r="A4403" s="1">
        <v>44658</v>
      </c>
      <c r="B4403" t="s">
        <v>5</v>
      </c>
      <c r="C4403" t="s">
        <v>5</v>
      </c>
      <c r="D4403" t="s">
        <v>5</v>
      </c>
      <c r="E4403">
        <v>2221.39</v>
      </c>
      <c r="F4403" s="23">
        <v>-9.9036820124710802E-3</v>
      </c>
      <c r="G4403" s="23">
        <v>2.8344929976390198E-4</v>
      </c>
      <c r="H4403" s="23">
        <v>1.82214831302977E-2</v>
      </c>
    </row>
    <row r="4404" spans="1:8" x14ac:dyDescent="0.35">
      <c r="A4404" s="1">
        <v>44659</v>
      </c>
      <c r="B4404" t="s">
        <v>5</v>
      </c>
      <c r="C4404" t="s">
        <v>5</v>
      </c>
      <c r="D4404" t="s">
        <v>5</v>
      </c>
      <c r="E4404">
        <v>2241.4499999999998</v>
      </c>
      <c r="F4404" s="23">
        <v>9.0303818780132893E-3</v>
      </c>
      <c r="G4404" s="23">
        <v>2.8718251896076502E-4</v>
      </c>
      <c r="H4404" s="23">
        <v>1.8218488766069699E-2</v>
      </c>
    </row>
    <row r="4405" spans="1:8" x14ac:dyDescent="0.35">
      <c r="A4405" s="1">
        <v>44662</v>
      </c>
      <c r="B4405" t="s">
        <v>5</v>
      </c>
      <c r="C4405" t="s">
        <v>5</v>
      </c>
      <c r="D4405" t="s">
        <v>5</v>
      </c>
      <c r="E4405">
        <v>2246.11</v>
      </c>
      <c r="F4405" s="23">
        <v>2.0790113542574198E-3</v>
      </c>
      <c r="G4405" s="23">
        <v>2.98400278101909E-4</v>
      </c>
      <c r="H4405" s="23">
        <v>1.8213065193524201E-2</v>
      </c>
    </row>
    <row r="4406" spans="1:8" x14ac:dyDescent="0.35">
      <c r="A4406" s="1">
        <v>44663</v>
      </c>
      <c r="B4406" t="s">
        <v>5</v>
      </c>
      <c r="C4406" t="s">
        <v>5</v>
      </c>
      <c r="D4406" t="s">
        <v>5</v>
      </c>
      <c r="E4406">
        <v>2206.87</v>
      </c>
      <c r="F4406" s="23">
        <v>-1.7470204041654301E-2</v>
      </c>
      <c r="G4406" s="23">
        <v>2.94476812817997E-4</v>
      </c>
      <c r="H4406" s="23">
        <v>1.8215903758618601E-2</v>
      </c>
    </row>
    <row r="4407" spans="1:8" x14ac:dyDescent="0.35">
      <c r="A4407" s="1">
        <v>44664</v>
      </c>
      <c r="B4407" t="s">
        <v>5</v>
      </c>
      <c r="C4407" t="s">
        <v>5</v>
      </c>
      <c r="D4407" t="s">
        <v>5</v>
      </c>
      <c r="E4407">
        <v>2197.9</v>
      </c>
      <c r="F4407" s="23">
        <v>-4.06458015197986E-3</v>
      </c>
      <c r="G4407" s="23">
        <v>2.8576628029497198E-4</v>
      </c>
      <c r="H4407" s="23">
        <v>1.8213107212580099E-2</v>
      </c>
    </row>
    <row r="4408" spans="1:8" x14ac:dyDescent="0.35">
      <c r="A4408" s="1">
        <v>44669</v>
      </c>
      <c r="B4408" t="s">
        <v>5</v>
      </c>
      <c r="C4408" t="s">
        <v>5</v>
      </c>
      <c r="D4408" t="s">
        <v>5</v>
      </c>
      <c r="E4408">
        <v>2170.0700000000002</v>
      </c>
      <c r="F4408" s="23">
        <v>-1.2662086537149E-2</v>
      </c>
      <c r="G4408" s="23">
        <v>2.7533393065773301E-4</v>
      </c>
      <c r="H4408" s="23">
        <v>1.8213579158852099E-2</v>
      </c>
    </row>
    <row r="4409" spans="1:8" x14ac:dyDescent="0.35">
      <c r="A4409" s="1">
        <v>44670</v>
      </c>
      <c r="B4409" t="s">
        <v>5</v>
      </c>
      <c r="C4409" t="s">
        <v>5</v>
      </c>
      <c r="D4409" t="s">
        <v>5</v>
      </c>
      <c r="E4409">
        <v>2138.8000000000002</v>
      </c>
      <c r="F4409" s="23">
        <v>-1.4409673420672999E-2</v>
      </c>
      <c r="G4409" s="23">
        <v>2.7008768550384701E-4</v>
      </c>
      <c r="H4409" s="23">
        <v>1.8216041141044501E-2</v>
      </c>
    </row>
    <row r="4410" spans="1:8" x14ac:dyDescent="0.35">
      <c r="A4410" s="1">
        <v>44671</v>
      </c>
      <c r="B4410" t="s">
        <v>5</v>
      </c>
      <c r="C4410" t="s">
        <v>5</v>
      </c>
      <c r="D4410" t="s">
        <v>5</v>
      </c>
      <c r="E4410">
        <v>2140.17</v>
      </c>
      <c r="F4410" s="23">
        <v>6.4054610061711704E-4</v>
      </c>
      <c r="G4410" s="23">
        <v>2.71808089881262E-4</v>
      </c>
      <c r="H4410" s="23">
        <v>1.8215885875800301E-2</v>
      </c>
    </row>
    <row r="4411" spans="1:8" x14ac:dyDescent="0.35">
      <c r="A4411" s="1">
        <v>44672</v>
      </c>
      <c r="B4411" t="s">
        <v>5</v>
      </c>
      <c r="C4411" t="s">
        <v>5</v>
      </c>
      <c r="D4411" t="s">
        <v>5</v>
      </c>
      <c r="E4411">
        <v>2173.25</v>
      </c>
      <c r="F4411" s="23">
        <v>1.5456716055266599E-2</v>
      </c>
      <c r="G4411" s="23">
        <v>2.8648634963788101E-4</v>
      </c>
      <c r="H4411" s="23">
        <v>1.8214276755341399E-2</v>
      </c>
    </row>
    <row r="4412" spans="1:8" x14ac:dyDescent="0.35">
      <c r="A4412" s="1">
        <v>44673</v>
      </c>
      <c r="B4412" t="s">
        <v>5</v>
      </c>
      <c r="C4412" t="s">
        <v>5</v>
      </c>
      <c r="D4412" t="s">
        <v>5</v>
      </c>
      <c r="E4412">
        <v>2135.62</v>
      </c>
      <c r="F4412" s="23">
        <v>-1.73150810997354E-2</v>
      </c>
      <c r="G4412" s="23">
        <v>2.7896752543908799E-4</v>
      </c>
      <c r="H4412" s="23">
        <v>1.8214017763412901E-2</v>
      </c>
    </row>
    <row r="4413" spans="1:8" x14ac:dyDescent="0.35">
      <c r="A4413" s="1">
        <v>44676</v>
      </c>
      <c r="B4413" t="s">
        <v>5</v>
      </c>
      <c r="C4413" t="s">
        <v>5</v>
      </c>
      <c r="D4413" t="s">
        <v>5</v>
      </c>
      <c r="E4413">
        <v>2086.56</v>
      </c>
      <c r="F4413" s="23">
        <v>-2.2972251617797101E-2</v>
      </c>
      <c r="G4413" s="23">
        <v>2.8366532112477499E-4</v>
      </c>
      <c r="H4413" s="23">
        <v>1.8210156550063999E-2</v>
      </c>
    </row>
    <row r="4414" spans="1:8" x14ac:dyDescent="0.35">
      <c r="A4414" s="1">
        <v>44677</v>
      </c>
      <c r="B4414" t="s">
        <v>5</v>
      </c>
      <c r="C4414" t="s">
        <v>5</v>
      </c>
      <c r="D4414" t="s">
        <v>5</v>
      </c>
      <c r="E4414">
        <v>2143.52</v>
      </c>
      <c r="F4414" s="23">
        <v>2.7298520052143199E-2</v>
      </c>
      <c r="G4414" s="23">
        <v>2.9992478817668703E-4</v>
      </c>
      <c r="H4414" s="23">
        <v>1.8217286187806901E-2</v>
      </c>
    </row>
    <row r="4415" spans="1:8" x14ac:dyDescent="0.35">
      <c r="A4415" s="1">
        <v>44678</v>
      </c>
      <c r="B4415" t="s">
        <v>5</v>
      </c>
      <c r="C4415" t="s">
        <v>5</v>
      </c>
      <c r="D4415" t="s">
        <v>5</v>
      </c>
      <c r="E4415">
        <v>2118.9299999999998</v>
      </c>
      <c r="F4415" s="23">
        <v>-1.1471784727924201E-2</v>
      </c>
      <c r="G4415" s="23">
        <v>3.0045312592396299E-4</v>
      </c>
      <c r="H4415" s="23">
        <v>1.8216926692104798E-2</v>
      </c>
    </row>
    <row r="4416" spans="1:8" x14ac:dyDescent="0.35">
      <c r="A4416" s="1">
        <v>44679</v>
      </c>
      <c r="B4416" t="s">
        <v>5</v>
      </c>
      <c r="C4416" t="s">
        <v>5</v>
      </c>
      <c r="D4416" t="s">
        <v>5</v>
      </c>
      <c r="E4416">
        <v>2125.69</v>
      </c>
      <c r="F4416" s="23">
        <v>3.19028943853747E-3</v>
      </c>
      <c r="G4416" s="23">
        <v>3.0459435776737301E-4</v>
      </c>
      <c r="H4416" s="23">
        <v>1.8216481505872701E-2</v>
      </c>
    </row>
    <row r="4417" spans="1:8" x14ac:dyDescent="0.35">
      <c r="A4417" s="1">
        <v>44680</v>
      </c>
      <c r="B4417" t="s">
        <v>5</v>
      </c>
      <c r="C4417" t="s">
        <v>5</v>
      </c>
      <c r="D4417" t="s">
        <v>5</v>
      </c>
      <c r="E4417">
        <v>2100.0300000000002</v>
      </c>
      <c r="F4417" s="23">
        <v>-1.2071374471348E-2</v>
      </c>
      <c r="G4417" s="23">
        <v>2.9428651686248201E-4</v>
      </c>
      <c r="H4417" s="23">
        <v>1.8216657357177202E-2</v>
      </c>
    </row>
    <row r="4418" spans="1:8" x14ac:dyDescent="0.35">
      <c r="A4418" s="1">
        <v>44683</v>
      </c>
      <c r="B4418" t="s">
        <v>5</v>
      </c>
      <c r="C4418" t="s">
        <v>5</v>
      </c>
      <c r="D4418" t="s">
        <v>5</v>
      </c>
      <c r="E4418">
        <v>2099.54</v>
      </c>
      <c r="F4418" s="23">
        <v>-2.3333000004773001E-4</v>
      </c>
      <c r="G4418" s="23">
        <v>2.8871601745658902E-4</v>
      </c>
      <c r="H4418" s="23">
        <v>1.8214823978961299E-2</v>
      </c>
    </row>
    <row r="4419" spans="1:8" x14ac:dyDescent="0.35">
      <c r="A4419" s="1">
        <v>44685</v>
      </c>
      <c r="B4419" t="s">
        <v>5</v>
      </c>
      <c r="C4419" t="s">
        <v>5</v>
      </c>
      <c r="D4419" t="s">
        <v>5</v>
      </c>
      <c r="E4419">
        <v>2034.82</v>
      </c>
      <c r="F4419" s="23">
        <v>-3.0825799937129E-2</v>
      </c>
      <c r="G4419" s="23">
        <v>2.8767098828460402E-4</v>
      </c>
      <c r="H4419" s="23">
        <v>1.82243524949516E-2</v>
      </c>
    </row>
    <row r="4420" spans="1:8" x14ac:dyDescent="0.35">
      <c r="A4420" s="1">
        <v>44686</v>
      </c>
      <c r="B4420" t="s">
        <v>5</v>
      </c>
      <c r="C4420" t="s">
        <v>5</v>
      </c>
      <c r="D4420" t="s">
        <v>5</v>
      </c>
      <c r="E4420">
        <v>2033.6</v>
      </c>
      <c r="F4420" s="23">
        <v>-5.9956163198711702E-4</v>
      </c>
      <c r="G4420" s="23">
        <v>3.0156291439429299E-4</v>
      </c>
      <c r="H4420" s="23">
        <v>1.8211276262146001E-2</v>
      </c>
    </row>
    <row r="4421" spans="1:8" x14ac:dyDescent="0.35">
      <c r="A4421" s="1">
        <v>44687</v>
      </c>
      <c r="B4421" t="s">
        <v>5</v>
      </c>
      <c r="C4421" t="s">
        <v>5</v>
      </c>
      <c r="D4421" t="s">
        <v>5</v>
      </c>
      <c r="E4421">
        <v>1988.17</v>
      </c>
      <c r="F4421" s="23">
        <v>-2.2339693154995899E-2</v>
      </c>
      <c r="G4421" s="23">
        <v>2.9188716393728899E-4</v>
      </c>
      <c r="H4421" s="23">
        <v>1.8213397888006501E-2</v>
      </c>
    </row>
    <row r="4422" spans="1:8" x14ac:dyDescent="0.35">
      <c r="A4422" s="1">
        <v>44690</v>
      </c>
      <c r="B4422" t="s">
        <v>5</v>
      </c>
      <c r="C4422" t="s">
        <v>5</v>
      </c>
      <c r="D4422" t="s">
        <v>5</v>
      </c>
      <c r="E4422">
        <v>1951.38</v>
      </c>
      <c r="F4422" s="23">
        <v>-1.85044538444901E-2</v>
      </c>
      <c r="G4422" s="23">
        <v>2.9287530331454297E-4</v>
      </c>
      <c r="H4422" s="23">
        <v>1.8204081624823201E-2</v>
      </c>
    </row>
    <row r="4423" spans="1:8" x14ac:dyDescent="0.35">
      <c r="A4423" s="1">
        <v>44691</v>
      </c>
      <c r="B4423" t="s">
        <v>5</v>
      </c>
      <c r="C4423" t="s">
        <v>5</v>
      </c>
      <c r="D4423" t="s">
        <v>5</v>
      </c>
      <c r="E4423">
        <v>1908.98</v>
      </c>
      <c r="F4423" s="23">
        <v>-2.1728212854492699E-2</v>
      </c>
      <c r="G4423" s="23">
        <v>2.9591930601639198E-4</v>
      </c>
      <c r="H4423" s="23">
        <v>1.8199801492197201E-2</v>
      </c>
    </row>
    <row r="4424" spans="1:8" x14ac:dyDescent="0.35">
      <c r="A4424" s="1">
        <v>44692</v>
      </c>
      <c r="B4424" t="s">
        <v>5</v>
      </c>
      <c r="C4424" t="s">
        <v>5</v>
      </c>
      <c r="D4424" t="s">
        <v>5</v>
      </c>
      <c r="E4424">
        <v>1889.1</v>
      </c>
      <c r="F4424" s="23">
        <v>-1.04139383335603E-2</v>
      </c>
      <c r="G4424" s="23">
        <v>2.9539792441284101E-4</v>
      </c>
      <c r="H4424" s="23">
        <v>1.8200090950397499E-2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5</vt:i4>
      </vt:variant>
    </vt:vector>
  </HeadingPairs>
  <TitlesOfParts>
    <vt:vector size="15" baseType="lpstr">
      <vt:lpstr>Control</vt:lpstr>
      <vt:lpstr>Variables</vt:lpstr>
      <vt:lpstr>Calculations&gt;&gt;</vt:lpstr>
      <vt:lpstr>Goals</vt:lpstr>
      <vt:lpstr>Cashflows</vt:lpstr>
      <vt:lpstr>DATA&gt;&gt;</vt:lpstr>
      <vt:lpstr>NIFTY 50</vt:lpstr>
      <vt:lpstr>NIFTY 500</vt:lpstr>
      <vt:lpstr>NIFTY BANK</vt:lpstr>
      <vt:lpstr>NIFTY High Beta</vt:lpstr>
      <vt:lpstr>lookback_years</vt:lpstr>
      <vt:lpstr>plan_inception_date</vt:lpstr>
      <vt:lpstr>rf</vt:lpstr>
      <vt:lpstr>rf_annual</vt:lpstr>
      <vt:lpstr>rf_fortnight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Hitesh Gulati</dc:creator>
  <cp:lastModifiedBy>Hitesh Gulati</cp:lastModifiedBy>
  <dcterms:created xsi:type="dcterms:W3CDTF">2015-06-05T18:17:20Z</dcterms:created>
  <dcterms:modified xsi:type="dcterms:W3CDTF">2022-05-19T10:03:35Z</dcterms:modified>
</cp:coreProperties>
</file>